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ctrlProps/ctrlProp980.xml" ContentType="application/vnd.ms-excel.controlproperties+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ctrlProps/ctrlProp1012.xml" ContentType="application/vnd.ms-excel.controlproperties+xml"/>
  <Override PartName="/xl/ctrlProps/ctrlProp1013.xml" ContentType="application/vnd.ms-excel.controlproperties+xml"/>
  <Override PartName="/xl/ctrlProps/ctrlProp1014.xml" ContentType="application/vnd.ms-excel.controlproperties+xml"/>
  <Override PartName="/xl/ctrlProps/ctrlProp1015.xml" ContentType="application/vnd.ms-excel.controlproperties+xml"/>
  <Override PartName="/xl/ctrlProps/ctrlProp1016.xml" ContentType="application/vnd.ms-excel.controlproperties+xml"/>
  <Override PartName="/xl/ctrlProps/ctrlProp1017.xml" ContentType="application/vnd.ms-excel.controlproperties+xml"/>
  <Override PartName="/xl/ctrlProps/ctrlProp1018.xml" ContentType="application/vnd.ms-excel.controlproperties+xml"/>
  <Override PartName="/xl/ctrlProps/ctrlProp1019.xml" ContentType="application/vnd.ms-excel.controlproperties+xml"/>
  <Override PartName="/xl/ctrlProps/ctrlProp1020.xml" ContentType="application/vnd.ms-excel.controlproperties+xml"/>
  <Override PartName="/xl/ctrlProps/ctrlProp1021.xml" ContentType="application/vnd.ms-excel.controlproperties+xml"/>
  <Override PartName="/xl/ctrlProps/ctrlProp1022.xml" ContentType="application/vnd.ms-excel.controlproperties+xml"/>
  <Override PartName="/xl/ctrlProps/ctrlProp1023.xml" ContentType="application/vnd.ms-excel.controlproperties+xml"/>
  <Override PartName="/xl/ctrlProps/ctrlProp1024.xml" ContentType="application/vnd.ms-excel.controlproperties+xml"/>
  <Override PartName="/xl/ctrlProps/ctrlProp1025.xml" ContentType="application/vnd.ms-excel.controlproperties+xml"/>
  <Override PartName="/xl/ctrlProps/ctrlProp1026.xml" ContentType="application/vnd.ms-excel.controlproperties+xml"/>
  <Override PartName="/xl/ctrlProps/ctrlProp1027.xml" ContentType="application/vnd.ms-excel.controlproperties+xml"/>
  <Override PartName="/xl/ctrlProps/ctrlProp1028.xml" ContentType="application/vnd.ms-excel.controlproperties+xml"/>
  <Override PartName="/xl/ctrlProps/ctrlProp1029.xml" ContentType="application/vnd.ms-excel.controlproperties+xml"/>
  <Override PartName="/xl/ctrlProps/ctrlProp1030.xml" ContentType="application/vnd.ms-excel.controlproperties+xml"/>
  <Override PartName="/xl/ctrlProps/ctrlProp1031.xml" ContentType="application/vnd.ms-excel.controlproperties+xml"/>
  <Override PartName="/xl/ctrlProps/ctrlProp1032.xml" ContentType="application/vnd.ms-excel.controlproperties+xml"/>
  <Override PartName="/xl/ctrlProps/ctrlProp1033.xml" ContentType="application/vnd.ms-excel.controlproperties+xml"/>
  <Override PartName="/xl/ctrlProps/ctrlProp1034.xml" ContentType="application/vnd.ms-excel.controlproperties+xml"/>
  <Override PartName="/xl/ctrlProps/ctrlProp1035.xml" ContentType="application/vnd.ms-excel.controlproperties+xml"/>
  <Override PartName="/xl/ctrlProps/ctrlProp1036.xml" ContentType="application/vnd.ms-excel.controlproperties+xml"/>
  <Override PartName="/xl/ctrlProps/ctrlProp1037.xml" ContentType="application/vnd.ms-excel.controlproperties+xml"/>
  <Override PartName="/xl/ctrlProps/ctrlProp1038.xml" ContentType="application/vnd.ms-excel.controlproperties+xml"/>
  <Override PartName="/xl/ctrlProps/ctrlProp1039.xml" ContentType="application/vnd.ms-excel.controlproperties+xml"/>
  <Override PartName="/xl/ctrlProps/ctrlProp1040.xml" ContentType="application/vnd.ms-excel.controlproperties+xml"/>
  <Override PartName="/xl/ctrlProps/ctrlProp1041.xml" ContentType="application/vnd.ms-excel.controlproperties+xml"/>
  <Override PartName="/xl/ctrlProps/ctrlProp1042.xml" ContentType="application/vnd.ms-excel.controlproperties+xml"/>
  <Override PartName="/xl/ctrlProps/ctrlProp1043.xml" ContentType="application/vnd.ms-excel.controlproperties+xml"/>
  <Override PartName="/xl/ctrlProps/ctrlProp1044.xml" ContentType="application/vnd.ms-excel.controlproperties+xml"/>
  <Override PartName="/xl/ctrlProps/ctrlProp1045.xml" ContentType="application/vnd.ms-excel.controlproperties+xml"/>
  <Override PartName="/xl/ctrlProps/ctrlProp1046.xml" ContentType="application/vnd.ms-excel.controlproperties+xml"/>
  <Override PartName="/xl/ctrlProps/ctrlProp1047.xml" ContentType="application/vnd.ms-excel.controlproperties+xml"/>
  <Override PartName="/xl/ctrlProps/ctrlProp1048.xml" ContentType="application/vnd.ms-excel.controlproperties+xml"/>
  <Override PartName="/xl/ctrlProps/ctrlProp1049.xml" ContentType="application/vnd.ms-excel.controlproperties+xml"/>
  <Override PartName="/xl/ctrlProps/ctrlProp1050.xml" ContentType="application/vnd.ms-excel.controlproperties+xml"/>
  <Override PartName="/xl/ctrlProps/ctrlProp1051.xml" ContentType="application/vnd.ms-excel.controlproperties+xml"/>
  <Override PartName="/xl/ctrlProps/ctrlProp1052.xml" ContentType="application/vnd.ms-excel.controlproperties+xml"/>
  <Override PartName="/xl/ctrlProps/ctrlProp1053.xml" ContentType="application/vnd.ms-excel.controlproperties+xml"/>
  <Override PartName="/xl/ctrlProps/ctrlProp1054.xml" ContentType="application/vnd.ms-excel.controlproperties+xml"/>
  <Override PartName="/xl/ctrlProps/ctrlProp1055.xml" ContentType="application/vnd.ms-excel.controlproperties+xml"/>
  <Override PartName="/xl/ctrlProps/ctrlProp1056.xml" ContentType="application/vnd.ms-excel.controlproperties+xml"/>
  <Override PartName="/xl/ctrlProps/ctrlProp1057.xml" ContentType="application/vnd.ms-excel.controlproperties+xml"/>
  <Override PartName="/xl/ctrlProps/ctrlProp1058.xml" ContentType="application/vnd.ms-excel.controlproperties+xml"/>
  <Override PartName="/xl/ctrlProps/ctrlProp1059.xml" ContentType="application/vnd.ms-excel.controlproperties+xml"/>
  <Override PartName="/xl/ctrlProps/ctrlProp1060.xml" ContentType="application/vnd.ms-excel.controlproperties+xml"/>
  <Override PartName="/xl/ctrlProps/ctrlProp1061.xml" ContentType="application/vnd.ms-excel.controlproperties+xml"/>
  <Override PartName="/xl/ctrlProps/ctrlProp1062.xml" ContentType="application/vnd.ms-excel.controlproperties+xml"/>
  <Override PartName="/xl/ctrlProps/ctrlProp1063.xml" ContentType="application/vnd.ms-excel.controlproperties+xml"/>
  <Override PartName="/xl/ctrlProps/ctrlProp1064.xml" ContentType="application/vnd.ms-excel.controlproperties+xml"/>
  <Override PartName="/xl/ctrlProps/ctrlProp1065.xml" ContentType="application/vnd.ms-excel.controlproperties+xml"/>
  <Override PartName="/xl/ctrlProps/ctrlProp1066.xml" ContentType="application/vnd.ms-excel.controlproperties+xml"/>
  <Override PartName="/xl/ctrlProps/ctrlProp1067.xml" ContentType="application/vnd.ms-excel.controlproperties+xml"/>
  <Override PartName="/xl/ctrlProps/ctrlProp1068.xml" ContentType="application/vnd.ms-excel.controlproperties+xml"/>
  <Override PartName="/xl/ctrlProps/ctrlProp1069.xml" ContentType="application/vnd.ms-excel.controlproperties+xml"/>
  <Override PartName="/xl/ctrlProps/ctrlProp1070.xml" ContentType="application/vnd.ms-excel.controlproperties+xml"/>
  <Override PartName="/xl/ctrlProps/ctrlProp1071.xml" ContentType="application/vnd.ms-excel.controlproperties+xml"/>
  <Override PartName="/xl/ctrlProps/ctrlProp1072.xml" ContentType="application/vnd.ms-excel.controlproperties+xml"/>
  <Override PartName="/xl/ctrlProps/ctrlProp1073.xml" ContentType="application/vnd.ms-excel.controlproperties+xml"/>
  <Override PartName="/xl/ctrlProps/ctrlProp1074.xml" ContentType="application/vnd.ms-excel.controlproperties+xml"/>
  <Override PartName="/xl/ctrlProps/ctrlProp1075.xml" ContentType="application/vnd.ms-excel.controlproperties+xml"/>
  <Override PartName="/xl/ctrlProps/ctrlProp1076.xml" ContentType="application/vnd.ms-excel.controlproperties+xml"/>
  <Override PartName="/xl/ctrlProps/ctrlProp1077.xml" ContentType="application/vnd.ms-excel.controlproperties+xml"/>
  <Override PartName="/xl/ctrlProps/ctrlProp1078.xml" ContentType="application/vnd.ms-excel.controlproperties+xml"/>
  <Override PartName="/xl/ctrlProps/ctrlProp1079.xml" ContentType="application/vnd.ms-excel.controlproperties+xml"/>
  <Override PartName="/xl/ctrlProps/ctrlProp1080.xml" ContentType="application/vnd.ms-excel.controlproperties+xml"/>
  <Override PartName="/xl/ctrlProps/ctrlProp1081.xml" ContentType="application/vnd.ms-excel.controlproperties+xml"/>
  <Override PartName="/xl/ctrlProps/ctrlProp1082.xml" ContentType="application/vnd.ms-excel.controlproperties+xml"/>
  <Override PartName="/xl/ctrlProps/ctrlProp1083.xml" ContentType="application/vnd.ms-excel.controlproperties+xml"/>
  <Override PartName="/xl/ctrlProps/ctrlProp1084.xml" ContentType="application/vnd.ms-excel.controlproperties+xml"/>
  <Override PartName="/xl/ctrlProps/ctrlProp1085.xml" ContentType="application/vnd.ms-excel.controlproperties+xml"/>
  <Override PartName="/xl/ctrlProps/ctrlProp1086.xml" ContentType="application/vnd.ms-excel.controlproperties+xml"/>
  <Override PartName="/xl/ctrlProps/ctrlProp1087.xml" ContentType="application/vnd.ms-excel.controlproperties+xml"/>
  <Override PartName="/xl/ctrlProps/ctrlProp1088.xml" ContentType="application/vnd.ms-excel.controlproperties+xml"/>
  <Override PartName="/xl/ctrlProps/ctrlProp1089.xml" ContentType="application/vnd.ms-excel.controlproperties+xml"/>
  <Override PartName="/xl/ctrlProps/ctrlProp1090.xml" ContentType="application/vnd.ms-excel.controlproperties+xml"/>
  <Override PartName="/xl/ctrlProps/ctrlProp1091.xml" ContentType="application/vnd.ms-excel.controlproperties+xml"/>
  <Override PartName="/xl/ctrlProps/ctrlProp1092.xml" ContentType="application/vnd.ms-excel.controlproperties+xml"/>
  <Override PartName="/xl/ctrlProps/ctrlProp1093.xml" ContentType="application/vnd.ms-excel.controlproperties+xml"/>
  <Override PartName="/xl/ctrlProps/ctrlProp1094.xml" ContentType="application/vnd.ms-excel.controlproperties+xml"/>
  <Override PartName="/xl/ctrlProps/ctrlProp1095.xml" ContentType="application/vnd.ms-excel.controlproperties+xml"/>
  <Override PartName="/xl/ctrlProps/ctrlProp1096.xml" ContentType="application/vnd.ms-excel.controlproperties+xml"/>
  <Override PartName="/xl/ctrlProps/ctrlProp1097.xml" ContentType="application/vnd.ms-excel.controlproperties+xml"/>
  <Override PartName="/xl/ctrlProps/ctrlProp1098.xml" ContentType="application/vnd.ms-excel.controlproperties+xml"/>
  <Override PartName="/xl/ctrlProps/ctrlProp1099.xml" ContentType="application/vnd.ms-excel.controlproperties+xml"/>
  <Override PartName="/xl/ctrlProps/ctrlProp1100.xml" ContentType="application/vnd.ms-excel.controlproperties+xml"/>
  <Override PartName="/xl/ctrlProps/ctrlProp1101.xml" ContentType="application/vnd.ms-excel.controlproperties+xml"/>
  <Override PartName="/xl/ctrlProps/ctrlProp1102.xml" ContentType="application/vnd.ms-excel.controlproperties+xml"/>
  <Override PartName="/xl/ctrlProps/ctrlProp1103.xml" ContentType="application/vnd.ms-excel.controlproperties+xml"/>
  <Override PartName="/xl/ctrlProps/ctrlProp1104.xml" ContentType="application/vnd.ms-excel.controlproperties+xml"/>
  <Override PartName="/xl/ctrlProps/ctrlProp1105.xml" ContentType="application/vnd.ms-excel.controlproperties+xml"/>
  <Override PartName="/xl/ctrlProps/ctrlProp1106.xml" ContentType="application/vnd.ms-excel.controlproperties+xml"/>
  <Override PartName="/xl/ctrlProps/ctrlProp1107.xml" ContentType="application/vnd.ms-excel.controlproperties+xml"/>
  <Override PartName="/xl/ctrlProps/ctrlProp1108.xml" ContentType="application/vnd.ms-excel.controlproperties+xml"/>
  <Override PartName="/xl/ctrlProps/ctrlProp1109.xml" ContentType="application/vnd.ms-excel.controlproperties+xml"/>
  <Override PartName="/xl/ctrlProps/ctrlProp1110.xml" ContentType="application/vnd.ms-excel.controlproperties+xml"/>
  <Override PartName="/xl/ctrlProps/ctrlProp1111.xml" ContentType="application/vnd.ms-excel.controlproperties+xml"/>
  <Override PartName="/xl/ctrlProps/ctrlProp1112.xml" ContentType="application/vnd.ms-excel.controlproperties+xml"/>
  <Override PartName="/xl/ctrlProps/ctrlProp1113.xml" ContentType="application/vnd.ms-excel.controlproperties+xml"/>
  <Override PartName="/xl/ctrlProps/ctrlProp1114.xml" ContentType="application/vnd.ms-excel.controlproperties+xml"/>
  <Override PartName="/xl/ctrlProps/ctrlProp1115.xml" ContentType="application/vnd.ms-excel.controlproperties+xml"/>
  <Override PartName="/xl/ctrlProps/ctrlProp1116.xml" ContentType="application/vnd.ms-excel.controlproperties+xml"/>
  <Override PartName="/xl/ctrlProps/ctrlProp1117.xml" ContentType="application/vnd.ms-excel.controlproperties+xml"/>
  <Override PartName="/xl/ctrlProps/ctrlProp1118.xml" ContentType="application/vnd.ms-excel.controlproperties+xml"/>
  <Override PartName="/xl/ctrlProps/ctrlProp1119.xml" ContentType="application/vnd.ms-excel.controlproperties+xml"/>
  <Override PartName="/xl/ctrlProps/ctrlProp1120.xml" ContentType="application/vnd.ms-excel.controlproperties+xml"/>
  <Override PartName="/xl/ctrlProps/ctrlProp1121.xml" ContentType="application/vnd.ms-excel.controlproperties+xml"/>
  <Override PartName="/xl/ctrlProps/ctrlProp1122.xml" ContentType="application/vnd.ms-excel.controlproperties+xml"/>
  <Override PartName="/xl/ctrlProps/ctrlProp1123.xml" ContentType="application/vnd.ms-excel.controlproperties+xml"/>
  <Override PartName="/xl/ctrlProps/ctrlProp1124.xml" ContentType="application/vnd.ms-excel.controlproperties+xml"/>
  <Override PartName="/xl/ctrlProps/ctrlProp1125.xml" ContentType="application/vnd.ms-excel.controlproperties+xml"/>
  <Override PartName="/xl/ctrlProps/ctrlProp1126.xml" ContentType="application/vnd.ms-excel.controlproperties+xml"/>
  <Override PartName="/xl/ctrlProps/ctrlProp1127.xml" ContentType="application/vnd.ms-excel.controlproperties+xml"/>
  <Override PartName="/xl/ctrlProps/ctrlProp1128.xml" ContentType="application/vnd.ms-excel.controlproperties+xml"/>
  <Override PartName="/xl/ctrlProps/ctrlProp1129.xml" ContentType="application/vnd.ms-excel.controlproperties+xml"/>
  <Override PartName="/xl/ctrlProps/ctrlProp1130.xml" ContentType="application/vnd.ms-excel.controlproperties+xml"/>
  <Override PartName="/xl/ctrlProps/ctrlProp1131.xml" ContentType="application/vnd.ms-excel.controlproperties+xml"/>
  <Override PartName="/xl/ctrlProps/ctrlProp1132.xml" ContentType="application/vnd.ms-excel.controlproperties+xml"/>
  <Override PartName="/xl/ctrlProps/ctrlProp1133.xml" ContentType="application/vnd.ms-excel.controlproperties+xml"/>
  <Override PartName="/xl/ctrlProps/ctrlProp1134.xml" ContentType="application/vnd.ms-excel.controlproperties+xml"/>
  <Override PartName="/xl/ctrlProps/ctrlProp1135.xml" ContentType="application/vnd.ms-excel.controlproperties+xml"/>
  <Override PartName="/xl/ctrlProps/ctrlProp1136.xml" ContentType="application/vnd.ms-excel.controlproperties+xml"/>
  <Override PartName="/xl/ctrlProps/ctrlProp1137.xml" ContentType="application/vnd.ms-excel.controlproperties+xml"/>
  <Override PartName="/xl/ctrlProps/ctrlProp1138.xml" ContentType="application/vnd.ms-excel.controlproperties+xml"/>
  <Override PartName="/xl/ctrlProps/ctrlProp1139.xml" ContentType="application/vnd.ms-excel.controlproperties+xml"/>
  <Override PartName="/xl/ctrlProps/ctrlProp1140.xml" ContentType="application/vnd.ms-excel.controlproperties+xml"/>
  <Override PartName="/xl/ctrlProps/ctrlProp1141.xml" ContentType="application/vnd.ms-excel.controlproperties+xml"/>
  <Override PartName="/xl/ctrlProps/ctrlProp1142.xml" ContentType="application/vnd.ms-excel.controlproperties+xml"/>
  <Override PartName="/xl/ctrlProps/ctrlProp1143.xml" ContentType="application/vnd.ms-excel.controlproperties+xml"/>
  <Override PartName="/xl/ctrlProps/ctrlProp1144.xml" ContentType="application/vnd.ms-excel.controlproperties+xml"/>
  <Override PartName="/xl/ctrlProps/ctrlProp1145.xml" ContentType="application/vnd.ms-excel.controlproperties+xml"/>
  <Override PartName="/xl/ctrlProps/ctrlProp1146.xml" ContentType="application/vnd.ms-excel.controlproperties+xml"/>
  <Override PartName="/xl/ctrlProps/ctrlProp1147.xml" ContentType="application/vnd.ms-excel.controlproperties+xml"/>
  <Override PartName="/xl/ctrlProps/ctrlProp1148.xml" ContentType="application/vnd.ms-excel.controlproperties+xml"/>
  <Override PartName="/xl/ctrlProps/ctrlProp1149.xml" ContentType="application/vnd.ms-excel.controlproperties+xml"/>
  <Override PartName="/xl/ctrlProps/ctrlProp1150.xml" ContentType="application/vnd.ms-excel.controlproperties+xml"/>
  <Override PartName="/xl/ctrlProps/ctrlProp1151.xml" ContentType="application/vnd.ms-excel.controlproperties+xml"/>
  <Override PartName="/xl/ctrlProps/ctrlProp1152.xml" ContentType="application/vnd.ms-excel.controlproperties+xml"/>
  <Override PartName="/xl/ctrlProps/ctrlProp1153.xml" ContentType="application/vnd.ms-excel.controlproperties+xml"/>
  <Override PartName="/xl/ctrlProps/ctrlProp1154.xml" ContentType="application/vnd.ms-excel.controlproperties+xml"/>
  <Override PartName="/xl/ctrlProps/ctrlProp1155.xml" ContentType="application/vnd.ms-excel.controlproperties+xml"/>
  <Override PartName="/xl/ctrlProps/ctrlProp1156.xml" ContentType="application/vnd.ms-excel.controlproperties+xml"/>
  <Override PartName="/xl/ctrlProps/ctrlProp1157.xml" ContentType="application/vnd.ms-excel.controlproperties+xml"/>
  <Override PartName="/xl/ctrlProps/ctrlProp1158.xml" ContentType="application/vnd.ms-excel.controlproperties+xml"/>
  <Override PartName="/xl/ctrlProps/ctrlProp1159.xml" ContentType="application/vnd.ms-excel.controlproperties+xml"/>
  <Override PartName="/xl/ctrlProps/ctrlProp1160.xml" ContentType="application/vnd.ms-excel.controlproperties+xml"/>
  <Override PartName="/xl/ctrlProps/ctrlProp1161.xml" ContentType="application/vnd.ms-excel.controlproperties+xml"/>
  <Override PartName="/xl/ctrlProps/ctrlProp1162.xml" ContentType="application/vnd.ms-excel.controlproperties+xml"/>
  <Override PartName="/xl/ctrlProps/ctrlProp1163.xml" ContentType="application/vnd.ms-excel.controlproperties+xml"/>
  <Override PartName="/xl/ctrlProps/ctrlProp1164.xml" ContentType="application/vnd.ms-excel.controlproperties+xml"/>
  <Override PartName="/xl/ctrlProps/ctrlProp1165.xml" ContentType="application/vnd.ms-excel.controlproperties+xml"/>
  <Override PartName="/xl/ctrlProps/ctrlProp1166.xml" ContentType="application/vnd.ms-excel.controlproperties+xml"/>
  <Override PartName="/xl/ctrlProps/ctrlProp1167.xml" ContentType="application/vnd.ms-excel.controlproperties+xml"/>
  <Override PartName="/xl/ctrlProps/ctrlProp1168.xml" ContentType="application/vnd.ms-excel.controlproperties+xml"/>
  <Override PartName="/xl/ctrlProps/ctrlProp1169.xml" ContentType="application/vnd.ms-excel.controlproperties+xml"/>
  <Override PartName="/xl/ctrlProps/ctrlProp1170.xml" ContentType="application/vnd.ms-excel.controlproperties+xml"/>
  <Override PartName="/xl/ctrlProps/ctrlProp1171.xml" ContentType="application/vnd.ms-excel.controlproperties+xml"/>
  <Override PartName="/xl/ctrlProps/ctrlProp1172.xml" ContentType="application/vnd.ms-excel.controlproperties+xml"/>
  <Override PartName="/xl/ctrlProps/ctrlProp1173.xml" ContentType="application/vnd.ms-excel.controlproperties+xml"/>
  <Override PartName="/xl/ctrlProps/ctrlProp1174.xml" ContentType="application/vnd.ms-excel.controlproperties+xml"/>
  <Override PartName="/xl/ctrlProps/ctrlProp1175.xml" ContentType="application/vnd.ms-excel.controlproperties+xml"/>
  <Override PartName="/xl/ctrlProps/ctrlProp1176.xml" ContentType="application/vnd.ms-excel.controlproperties+xml"/>
  <Override PartName="/xl/ctrlProps/ctrlProp1177.xml" ContentType="application/vnd.ms-excel.controlproperties+xml"/>
  <Override PartName="/xl/ctrlProps/ctrlProp1178.xml" ContentType="application/vnd.ms-excel.controlproperties+xml"/>
  <Override PartName="/xl/ctrlProps/ctrlProp1179.xml" ContentType="application/vnd.ms-excel.controlproperties+xml"/>
  <Override PartName="/xl/ctrlProps/ctrlProp1180.xml" ContentType="application/vnd.ms-excel.controlproperties+xml"/>
  <Override PartName="/xl/ctrlProps/ctrlProp1181.xml" ContentType="application/vnd.ms-excel.controlproperties+xml"/>
  <Override PartName="/xl/ctrlProps/ctrlProp1182.xml" ContentType="application/vnd.ms-excel.controlproperties+xml"/>
  <Override PartName="/xl/ctrlProps/ctrlProp1183.xml" ContentType="application/vnd.ms-excel.controlproperties+xml"/>
  <Override PartName="/xl/ctrlProps/ctrlProp1184.xml" ContentType="application/vnd.ms-excel.controlproperties+xml"/>
  <Override PartName="/xl/ctrlProps/ctrlProp1185.xml" ContentType="application/vnd.ms-excel.controlproperties+xml"/>
  <Override PartName="/xl/ctrlProps/ctrlProp1186.xml" ContentType="application/vnd.ms-excel.controlproperties+xml"/>
  <Override PartName="/xl/ctrlProps/ctrlProp1187.xml" ContentType="application/vnd.ms-excel.controlproperties+xml"/>
  <Override PartName="/xl/ctrlProps/ctrlProp1188.xml" ContentType="application/vnd.ms-excel.controlproperties+xml"/>
  <Override PartName="/xl/ctrlProps/ctrlProp1189.xml" ContentType="application/vnd.ms-excel.controlproperties+xml"/>
  <Override PartName="/xl/ctrlProps/ctrlProp1190.xml" ContentType="application/vnd.ms-excel.controlproperties+xml"/>
  <Override PartName="/xl/ctrlProps/ctrlProp1191.xml" ContentType="application/vnd.ms-excel.controlproperties+xml"/>
  <Override PartName="/xl/ctrlProps/ctrlProp1192.xml" ContentType="application/vnd.ms-excel.controlproperties+xml"/>
  <Override PartName="/xl/ctrlProps/ctrlProp1193.xml" ContentType="application/vnd.ms-excel.controlproperties+xml"/>
  <Override PartName="/xl/ctrlProps/ctrlProp1194.xml" ContentType="application/vnd.ms-excel.controlproperties+xml"/>
  <Override PartName="/xl/ctrlProps/ctrlProp1195.xml" ContentType="application/vnd.ms-excel.controlproperties+xml"/>
  <Override PartName="/xl/ctrlProps/ctrlProp1196.xml" ContentType="application/vnd.ms-excel.controlproperties+xml"/>
  <Override PartName="/xl/ctrlProps/ctrlProp1197.xml" ContentType="application/vnd.ms-excel.controlproperties+xml"/>
  <Override PartName="/xl/ctrlProps/ctrlProp1198.xml" ContentType="application/vnd.ms-excel.controlproperties+xml"/>
  <Override PartName="/xl/ctrlProps/ctrlProp1199.xml" ContentType="application/vnd.ms-excel.controlproperties+xml"/>
  <Override PartName="/xl/ctrlProps/ctrlProp1200.xml" ContentType="application/vnd.ms-excel.controlproperties+xml"/>
  <Override PartName="/xl/ctrlProps/ctrlProp1201.xml" ContentType="application/vnd.ms-excel.controlproperties+xml"/>
  <Override PartName="/xl/ctrlProps/ctrlProp1202.xml" ContentType="application/vnd.ms-excel.controlproperties+xml"/>
  <Override PartName="/xl/ctrlProps/ctrlProp1203.xml" ContentType="application/vnd.ms-excel.controlproperties+xml"/>
  <Override PartName="/xl/ctrlProps/ctrlProp1204.xml" ContentType="application/vnd.ms-excel.controlproperties+xml"/>
  <Override PartName="/xl/ctrlProps/ctrlProp1205.xml" ContentType="application/vnd.ms-excel.controlproperties+xml"/>
  <Override PartName="/xl/ctrlProps/ctrlProp1206.xml" ContentType="application/vnd.ms-excel.controlproperties+xml"/>
  <Override PartName="/xl/ctrlProps/ctrlProp1207.xml" ContentType="application/vnd.ms-excel.controlproperties+xml"/>
  <Override PartName="/xl/ctrlProps/ctrlProp1208.xml" ContentType="application/vnd.ms-excel.controlproperties+xml"/>
  <Override PartName="/xl/ctrlProps/ctrlProp1209.xml" ContentType="application/vnd.ms-excel.controlproperties+xml"/>
  <Override PartName="/xl/ctrlProps/ctrlProp1210.xml" ContentType="application/vnd.ms-excel.controlproperties+xml"/>
  <Override PartName="/xl/ctrlProps/ctrlProp1211.xml" ContentType="application/vnd.ms-excel.controlproperties+xml"/>
  <Override PartName="/xl/ctrlProps/ctrlProp1212.xml" ContentType="application/vnd.ms-excel.controlproperties+xml"/>
  <Override PartName="/xl/ctrlProps/ctrlProp1213.xml" ContentType="application/vnd.ms-excel.controlproperties+xml"/>
  <Override PartName="/xl/ctrlProps/ctrlProp1214.xml" ContentType="application/vnd.ms-excel.controlproperties+xml"/>
  <Override PartName="/xl/ctrlProps/ctrlProp1215.xml" ContentType="application/vnd.ms-excel.controlproperties+xml"/>
  <Override PartName="/xl/ctrlProps/ctrlProp1216.xml" ContentType="application/vnd.ms-excel.controlproperties+xml"/>
  <Override PartName="/xl/ctrlProps/ctrlProp1217.xml" ContentType="application/vnd.ms-excel.controlproperties+xml"/>
  <Override PartName="/xl/ctrlProps/ctrlProp1218.xml" ContentType="application/vnd.ms-excel.controlproperties+xml"/>
  <Override PartName="/xl/ctrlProps/ctrlProp1219.xml" ContentType="application/vnd.ms-excel.controlproperties+xml"/>
  <Override PartName="/xl/ctrlProps/ctrlProp1220.xml" ContentType="application/vnd.ms-excel.controlproperties+xml"/>
  <Override PartName="/xl/ctrlProps/ctrlProp1221.xml" ContentType="application/vnd.ms-excel.controlproperties+xml"/>
  <Override PartName="/xl/ctrlProps/ctrlProp1222.xml" ContentType="application/vnd.ms-excel.controlproperties+xml"/>
  <Override PartName="/xl/ctrlProps/ctrlProp1223.xml" ContentType="application/vnd.ms-excel.controlproperties+xml"/>
  <Override PartName="/xl/ctrlProps/ctrlProp1224.xml" ContentType="application/vnd.ms-excel.controlproperties+xml"/>
  <Override PartName="/xl/ctrlProps/ctrlProp1225.xml" ContentType="application/vnd.ms-excel.controlproperties+xml"/>
  <Override PartName="/xl/ctrlProps/ctrlProp1226.xml" ContentType="application/vnd.ms-excel.controlproperties+xml"/>
  <Override PartName="/xl/ctrlProps/ctrlProp1227.xml" ContentType="application/vnd.ms-excel.controlproperties+xml"/>
  <Override PartName="/xl/ctrlProps/ctrlProp1228.xml" ContentType="application/vnd.ms-excel.controlproperties+xml"/>
  <Override PartName="/xl/ctrlProps/ctrlProp1229.xml" ContentType="application/vnd.ms-excel.controlproperties+xml"/>
  <Override PartName="/xl/ctrlProps/ctrlProp1230.xml" ContentType="application/vnd.ms-excel.controlproperties+xml"/>
  <Override PartName="/xl/ctrlProps/ctrlProp1231.xml" ContentType="application/vnd.ms-excel.controlproperties+xml"/>
  <Override PartName="/xl/ctrlProps/ctrlProp1232.xml" ContentType="application/vnd.ms-excel.controlproperties+xml"/>
  <Override PartName="/xl/ctrlProps/ctrlProp1233.xml" ContentType="application/vnd.ms-excel.controlproperties+xml"/>
  <Override PartName="/xl/ctrlProps/ctrlProp1234.xml" ContentType="application/vnd.ms-excel.controlproperties+xml"/>
  <Override PartName="/xl/ctrlProps/ctrlProp1235.xml" ContentType="application/vnd.ms-excel.controlproperties+xml"/>
  <Override PartName="/xl/ctrlProps/ctrlProp1236.xml" ContentType="application/vnd.ms-excel.controlproperties+xml"/>
  <Override PartName="/xl/ctrlProps/ctrlProp1237.xml" ContentType="application/vnd.ms-excel.controlproperties+xml"/>
  <Override PartName="/xl/ctrlProps/ctrlProp1238.xml" ContentType="application/vnd.ms-excel.controlproperties+xml"/>
  <Override PartName="/xl/ctrlProps/ctrlProp1239.xml" ContentType="application/vnd.ms-excel.controlproperties+xml"/>
  <Override PartName="/xl/ctrlProps/ctrlProp1240.xml" ContentType="application/vnd.ms-excel.controlproperties+xml"/>
  <Override PartName="/xl/ctrlProps/ctrlProp1241.xml" ContentType="application/vnd.ms-excel.controlproperties+xml"/>
  <Override PartName="/xl/ctrlProps/ctrlProp1242.xml" ContentType="application/vnd.ms-excel.controlproperties+xml"/>
  <Override PartName="/xl/ctrlProps/ctrlProp1243.xml" ContentType="application/vnd.ms-excel.controlproperties+xml"/>
  <Override PartName="/xl/ctrlProps/ctrlProp1244.xml" ContentType="application/vnd.ms-excel.controlproperties+xml"/>
  <Override PartName="/xl/ctrlProps/ctrlProp1245.xml" ContentType="application/vnd.ms-excel.controlproperties+xml"/>
  <Override PartName="/xl/ctrlProps/ctrlProp1246.xml" ContentType="application/vnd.ms-excel.controlproperties+xml"/>
  <Override PartName="/xl/ctrlProps/ctrlProp1247.xml" ContentType="application/vnd.ms-excel.controlproperties+xml"/>
  <Override PartName="/xl/ctrlProps/ctrlProp1248.xml" ContentType="application/vnd.ms-excel.controlproperties+xml"/>
  <Override PartName="/xl/ctrlProps/ctrlProp1249.xml" ContentType="application/vnd.ms-excel.controlproperties+xml"/>
  <Override PartName="/xl/ctrlProps/ctrlProp1250.xml" ContentType="application/vnd.ms-excel.controlproperties+xml"/>
  <Override PartName="/xl/ctrlProps/ctrlProp1251.xml" ContentType="application/vnd.ms-excel.controlproperties+xml"/>
  <Override PartName="/xl/ctrlProps/ctrlProp1252.xml" ContentType="application/vnd.ms-excel.controlproperties+xml"/>
  <Override PartName="/xl/ctrlProps/ctrlProp1253.xml" ContentType="application/vnd.ms-excel.controlproperties+xml"/>
  <Override PartName="/xl/ctrlProps/ctrlProp1254.xml" ContentType="application/vnd.ms-excel.controlproperties+xml"/>
  <Override PartName="/xl/ctrlProps/ctrlProp1255.xml" ContentType="application/vnd.ms-excel.controlproperties+xml"/>
  <Override PartName="/xl/ctrlProps/ctrlProp1256.xml" ContentType="application/vnd.ms-excel.controlproperties+xml"/>
  <Override PartName="/xl/ctrlProps/ctrlProp1257.xml" ContentType="application/vnd.ms-excel.controlproperties+xml"/>
  <Override PartName="/xl/ctrlProps/ctrlProp1258.xml" ContentType="application/vnd.ms-excel.controlproperties+xml"/>
  <Override PartName="/xl/ctrlProps/ctrlProp1259.xml" ContentType="application/vnd.ms-excel.controlproperties+xml"/>
  <Override PartName="/xl/ctrlProps/ctrlProp1260.xml" ContentType="application/vnd.ms-excel.controlproperties+xml"/>
  <Override PartName="/xl/ctrlProps/ctrlProp1261.xml" ContentType="application/vnd.ms-excel.controlproperties+xml"/>
  <Override PartName="/xl/ctrlProps/ctrlProp1262.xml" ContentType="application/vnd.ms-excel.controlproperties+xml"/>
  <Override PartName="/xl/ctrlProps/ctrlProp1263.xml" ContentType="application/vnd.ms-excel.controlproperties+xml"/>
  <Override PartName="/xl/ctrlProps/ctrlProp1264.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1"/>
  <workbookPr codeName="ThisWorkbook"/>
  <mc:AlternateContent xmlns:mc="http://schemas.openxmlformats.org/markup-compatibility/2006">
    <mc:Choice Requires="x15">
      <x15ac:absPath xmlns:x15ac="http://schemas.microsoft.com/office/spreadsheetml/2010/11/ac" url="/Volumes/GoogleDrive/Shared drives/RAGE Analytics/RAGE--general/ASEE, US News/ASEE/2021 files to submit/"/>
    </mc:Choice>
  </mc:AlternateContent>
  <xr:revisionPtr revIDLastSave="0" documentId="13_ncr:1_{40EA1F1C-4202-1242-9746-170F40FC8040}" xr6:coauthVersionLast="47" xr6:coauthVersionMax="47" xr10:uidLastSave="{00000000-0000-0000-0000-000000000000}"/>
  <bookViews>
    <workbookView xWindow="41600" yWindow="2040" windowWidth="23020" windowHeight="17500" tabRatio="771" firstSheet="6" activeTab="10" xr2:uid="{00000000-000D-0000-FFFF-FFFF00000000}"/>
  </bookViews>
  <sheets>
    <sheet name="TOC" sheetId="35" r:id="rId1"/>
    <sheet name="Definitions" sheetId="1" r:id="rId2"/>
    <sheet name="INSTITUTION" sheetId="4" r:id="rId3"/>
    <sheet name="DEPARTMENT" sheetId="3" r:id="rId4"/>
    <sheet name="Full Professors" sheetId="2" r:id="rId5"/>
    <sheet name="Assoc Professors" sheetId="5" r:id="rId6"/>
    <sheet name="Asst Professors" sheetId="6" r:id="rId7"/>
    <sheet name="Teach_Non-Tenure" sheetId="7" r:id="rId8"/>
    <sheet name="Non-Teaching" sheetId="8" r:id="rId9"/>
    <sheet name="Appointments_Dept" sheetId="33" r:id="rId10"/>
    <sheet name="Expend_Dept" sheetId="34" r:id="rId11"/>
    <sheet name="Area of Expertise" sheetId="40" r:id="rId12"/>
    <sheet name="Research Subject" sheetId="41" r:id="rId13"/>
    <sheet name="PROGRAM_UNDERGRAD" sheetId="9" r:id="rId14"/>
    <sheet name="Fresh Enroll" sheetId="10" r:id="rId15"/>
    <sheet name="Soph Enroll" sheetId="11" r:id="rId16"/>
    <sheet name="Junior Enroll" sheetId="12" r:id="rId17"/>
    <sheet name="Senior Enroll" sheetId="13" r:id="rId18"/>
    <sheet name="Bachelor Deg Awarded" sheetId="32" r:id="rId19"/>
    <sheet name="Program Comparison" sheetId="37" r:id="rId20"/>
    <sheet name="PROGRAM_MASTERS" sheetId="38" r:id="rId21"/>
    <sheet name="Masters Enroll" sheetId="16" r:id="rId22"/>
    <sheet name="Masters Awarded" sheetId="31" r:id="rId23"/>
    <sheet name="Masters Awarded By Type" sheetId="27" r:id="rId24"/>
    <sheet name="PROGRAM_DOCTORAL" sheetId="39" r:id="rId25"/>
    <sheet name="Doctoral Enroll" sheetId="18" r:id="rId26"/>
    <sheet name="Doctoral Awarded" sheetId="30" r:id="rId27"/>
    <sheet name="RESEARCH_CENTER" sheetId="22" r:id="rId28"/>
    <sheet name="Appointments_ResearchCtr" sheetId="29" r:id="rId29"/>
    <sheet name="Expend_ResearchCtr" sheetId="28" r:id="rId30"/>
    <sheet name="Lookup" sheetId="36" state="hidden" r:id="rId31"/>
  </sheets>
  <definedNames>
    <definedName name="Department" localSheetId="23">DEPARTMENT!$G$2:$G$36,DEPARTMENT!$B$2:$B$36</definedName>
    <definedName name="Department">DEPARTMENT!$G$2:$G$36,DEPARTMENT!$B$2:$B$36</definedName>
    <definedName name="Institution">INSTITUTION!$B$1</definedName>
    <definedName name="lstBDProg_E">Lookup!$D$4:INDEX(Lookup!$D$4:$D$78,SUMPRODUCT(--(Lookup!$D$4:$D$78&lt;&gt;"")))</definedName>
    <definedName name="lstBDProg_ET">Lookup!$E$4:INDEX(Lookup!$E$4:$E$78,SUMPRODUCT(--(Lookup!$E$4:$E$78&lt;&gt;"")))</definedName>
    <definedName name="lstCIP">Lookup!$H$2:$H$524</definedName>
    <definedName name="lstClass">Lookup!$A$4:$A$7</definedName>
    <definedName name="lstCOOP">Lookup!$G$4:$G$6</definedName>
    <definedName name="lstDept_E">Lookup!$B$4:INDEX(Lookup!$B$4:$B$38,SUMPRODUCT(--(Lookup!$B$4:$B$38&lt;&gt;"")))</definedName>
    <definedName name="lstDept_ET">Lookup!$C$4:INDEX(Lookup!$C$4:$C$38,SUMPRODUCT(--(Lookup!$C$4:$C$38&lt;&gt;"")))</definedName>
    <definedName name="lstDisc_E">Lookup!$A$10:$A$33</definedName>
    <definedName name="lstDisc_ET">Lookup!$A$37:$A$48</definedName>
    <definedName name="lstGrantDeg">Lookup!$B$41:$B$43</definedName>
    <definedName name="lstTime">Lookup!$F$4:$F$6</definedName>
  </definedNames>
  <calcPr calcId="191029" iterateDelta="1E-4"/>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1" i="1" l="1"/>
  <c r="A1" i="28" l="1"/>
  <c r="A1" i="29"/>
  <c r="A1" i="22"/>
  <c r="F1" i="30"/>
  <c r="A1" i="30"/>
  <c r="I1138" i="30"/>
  <c r="H1138" i="30"/>
  <c r="G1138" i="30"/>
  <c r="H1137" i="30"/>
  <c r="G1137" i="30"/>
  <c r="I1137" i="30" s="1"/>
  <c r="H1136" i="30"/>
  <c r="G1136" i="30"/>
  <c r="I1136" i="30" s="1"/>
  <c r="I1135" i="30"/>
  <c r="H1135" i="30"/>
  <c r="G1135" i="30"/>
  <c r="I1134" i="30"/>
  <c r="H1134" i="30"/>
  <c r="G1134" i="30"/>
  <c r="H1133" i="30"/>
  <c r="G1133" i="30"/>
  <c r="I1133" i="30" s="1"/>
  <c r="H1132" i="30"/>
  <c r="G1132" i="30"/>
  <c r="I1132" i="30" s="1"/>
  <c r="I1131" i="30"/>
  <c r="H1131" i="30"/>
  <c r="G1131" i="30"/>
  <c r="I1130" i="30"/>
  <c r="H1130" i="30"/>
  <c r="H1139" i="30" s="1"/>
  <c r="G1130" i="30"/>
  <c r="G1139" i="30" s="1"/>
  <c r="F1112" i="30"/>
  <c r="A1112" i="30"/>
  <c r="F1097" i="30"/>
  <c r="A1097" i="30"/>
  <c r="F1082" i="30"/>
  <c r="A1082" i="30"/>
  <c r="F1067" i="30"/>
  <c r="A1067" i="30"/>
  <c r="F1052" i="30"/>
  <c r="A1052" i="30"/>
  <c r="F1037" i="30"/>
  <c r="A1037" i="30"/>
  <c r="F1022" i="30"/>
  <c r="A1022" i="30"/>
  <c r="F1007" i="30"/>
  <c r="A1007" i="30"/>
  <c r="F992" i="30"/>
  <c r="A992" i="30"/>
  <c r="F977" i="30"/>
  <c r="A977" i="30"/>
  <c r="F962" i="30"/>
  <c r="A962" i="30"/>
  <c r="F947" i="30"/>
  <c r="A947" i="30"/>
  <c r="F932" i="30"/>
  <c r="A932" i="30"/>
  <c r="F917" i="30"/>
  <c r="A917" i="30"/>
  <c r="F902" i="30"/>
  <c r="A902" i="30"/>
  <c r="F887" i="30"/>
  <c r="A887" i="30"/>
  <c r="F872" i="30"/>
  <c r="A872" i="30"/>
  <c r="F857" i="30"/>
  <c r="A857" i="30"/>
  <c r="F842" i="30"/>
  <c r="A842" i="30"/>
  <c r="F827" i="30"/>
  <c r="A827" i="30"/>
  <c r="F812" i="30"/>
  <c r="A812" i="30"/>
  <c r="F797" i="30"/>
  <c r="A797" i="30"/>
  <c r="F782" i="30"/>
  <c r="A782" i="30"/>
  <c r="F767" i="30"/>
  <c r="A767" i="30"/>
  <c r="F752" i="30"/>
  <c r="A752" i="30"/>
  <c r="F737" i="30"/>
  <c r="A737" i="30"/>
  <c r="F722" i="30"/>
  <c r="A722" i="30"/>
  <c r="F707" i="30"/>
  <c r="A707" i="30"/>
  <c r="F692" i="30"/>
  <c r="A692" i="30"/>
  <c r="F677" i="30"/>
  <c r="A677" i="30"/>
  <c r="F662" i="30"/>
  <c r="A662" i="30"/>
  <c r="F647" i="30"/>
  <c r="A647" i="30"/>
  <c r="F632" i="30"/>
  <c r="A632" i="30"/>
  <c r="F617" i="30"/>
  <c r="A617" i="30"/>
  <c r="F602" i="30"/>
  <c r="A602" i="30"/>
  <c r="F587" i="30"/>
  <c r="A587" i="30"/>
  <c r="F572" i="30"/>
  <c r="A572" i="30"/>
  <c r="F557" i="30"/>
  <c r="A557" i="30"/>
  <c r="F542" i="30"/>
  <c r="A542" i="30"/>
  <c r="F527" i="30"/>
  <c r="A527" i="30"/>
  <c r="F512" i="30"/>
  <c r="A512" i="30"/>
  <c r="F497" i="30"/>
  <c r="A497" i="30"/>
  <c r="F482" i="30"/>
  <c r="A482" i="30"/>
  <c r="F467" i="30"/>
  <c r="A467" i="30"/>
  <c r="F452" i="30"/>
  <c r="A452" i="30"/>
  <c r="F437" i="30"/>
  <c r="A437" i="30"/>
  <c r="F422" i="30"/>
  <c r="A422" i="30"/>
  <c r="F407" i="30"/>
  <c r="A407" i="30"/>
  <c r="F392" i="30"/>
  <c r="A392" i="30"/>
  <c r="F377" i="30"/>
  <c r="A377" i="30"/>
  <c r="F362" i="30"/>
  <c r="A362" i="30"/>
  <c r="F347" i="30"/>
  <c r="A347" i="30"/>
  <c r="F332" i="30"/>
  <c r="A332" i="30"/>
  <c r="F317" i="30"/>
  <c r="A317" i="30"/>
  <c r="F302" i="30"/>
  <c r="A302" i="30"/>
  <c r="F287" i="30"/>
  <c r="A287" i="30"/>
  <c r="F272" i="30"/>
  <c r="A272" i="30"/>
  <c r="F257" i="30"/>
  <c r="A257" i="30"/>
  <c r="F242" i="30"/>
  <c r="A242" i="30"/>
  <c r="F227" i="30"/>
  <c r="A227" i="30"/>
  <c r="F212" i="30"/>
  <c r="A212" i="30"/>
  <c r="F197" i="30"/>
  <c r="A197" i="30"/>
  <c r="F182" i="30"/>
  <c r="A182" i="30"/>
  <c r="F167" i="30"/>
  <c r="A167" i="30"/>
  <c r="F152" i="30"/>
  <c r="A152" i="30"/>
  <c r="F137" i="30"/>
  <c r="A137" i="30"/>
  <c r="F122" i="30"/>
  <c r="A122" i="30"/>
  <c r="F107" i="30"/>
  <c r="A107" i="30"/>
  <c r="F92" i="30"/>
  <c r="A92" i="30"/>
  <c r="F77" i="30"/>
  <c r="A77" i="30"/>
  <c r="F62" i="30"/>
  <c r="A62" i="30"/>
  <c r="F47" i="30"/>
  <c r="A47" i="30"/>
  <c r="F32" i="30"/>
  <c r="A32" i="30"/>
  <c r="F17" i="30"/>
  <c r="A17" i="30"/>
  <c r="F2" i="30"/>
  <c r="A2" i="30"/>
  <c r="H1124" i="30"/>
  <c r="G1124" i="30"/>
  <c r="C1124" i="30"/>
  <c r="B1124" i="30"/>
  <c r="I1123" i="30"/>
  <c r="D1123" i="30"/>
  <c r="I1122" i="30"/>
  <c r="D1122" i="30"/>
  <c r="I1121" i="30"/>
  <c r="D1121" i="30"/>
  <c r="I1120" i="30"/>
  <c r="D1120" i="30"/>
  <c r="I1119" i="30"/>
  <c r="D1119" i="30"/>
  <c r="I1118" i="30"/>
  <c r="D1118" i="30"/>
  <c r="I1117" i="30"/>
  <c r="D1117" i="30"/>
  <c r="I1116" i="30"/>
  <c r="D1116" i="30"/>
  <c r="I1115" i="30"/>
  <c r="I1124" i="30" s="1"/>
  <c r="D1115" i="30"/>
  <c r="D1124" i="30" s="1"/>
  <c r="H1109" i="30"/>
  <c r="G1109" i="30"/>
  <c r="C1109" i="30"/>
  <c r="B1109" i="30"/>
  <c r="I1108" i="30"/>
  <c r="D1108" i="30"/>
  <c r="I1107" i="30"/>
  <c r="D1107" i="30"/>
  <c r="I1106" i="30"/>
  <c r="D1106" i="30"/>
  <c r="I1105" i="30"/>
  <c r="D1105" i="30"/>
  <c r="I1104" i="30"/>
  <c r="D1104" i="30"/>
  <c r="I1103" i="30"/>
  <c r="D1103" i="30"/>
  <c r="I1102" i="30"/>
  <c r="D1102" i="30"/>
  <c r="I1101" i="30"/>
  <c r="D1101" i="30"/>
  <c r="I1100" i="30"/>
  <c r="I1109" i="30" s="1"/>
  <c r="D1100" i="30"/>
  <c r="D1109" i="30" s="1"/>
  <c r="H1094" i="30"/>
  <c r="G1094" i="30"/>
  <c r="C1094" i="30"/>
  <c r="B1094" i="30"/>
  <c r="I1093" i="30"/>
  <c r="D1093" i="30"/>
  <c r="I1092" i="30"/>
  <c r="D1092" i="30"/>
  <c r="I1091" i="30"/>
  <c r="D1091" i="30"/>
  <c r="I1090" i="30"/>
  <c r="D1090" i="30"/>
  <c r="I1089" i="30"/>
  <c r="D1089" i="30"/>
  <c r="I1088" i="30"/>
  <c r="D1088" i="30"/>
  <c r="I1087" i="30"/>
  <c r="D1087" i="30"/>
  <c r="I1086" i="30"/>
  <c r="D1086" i="30"/>
  <c r="I1085" i="30"/>
  <c r="I1094" i="30" s="1"/>
  <c r="D1085" i="30"/>
  <c r="D1094" i="30" s="1"/>
  <c r="H1079" i="30"/>
  <c r="G1079" i="30"/>
  <c r="C1079" i="30"/>
  <c r="B1079" i="30"/>
  <c r="I1078" i="30"/>
  <c r="D1078" i="30"/>
  <c r="I1077" i="30"/>
  <c r="D1077" i="30"/>
  <c r="I1076" i="30"/>
  <c r="D1076" i="30"/>
  <c r="I1075" i="30"/>
  <c r="D1075" i="30"/>
  <c r="I1074" i="30"/>
  <c r="D1074" i="30"/>
  <c r="I1073" i="30"/>
  <c r="D1073" i="30"/>
  <c r="I1072" i="30"/>
  <c r="D1072" i="30"/>
  <c r="I1071" i="30"/>
  <c r="D1071" i="30"/>
  <c r="I1070" i="30"/>
  <c r="I1079" i="30" s="1"/>
  <c r="D1070" i="30"/>
  <c r="D1079" i="30" s="1"/>
  <c r="H1064" i="30"/>
  <c r="G1064" i="30"/>
  <c r="C1064" i="30"/>
  <c r="B1064" i="30"/>
  <c r="I1063" i="30"/>
  <c r="D1063" i="30"/>
  <c r="I1062" i="30"/>
  <c r="D1062" i="30"/>
  <c r="I1061" i="30"/>
  <c r="D1061" i="30"/>
  <c r="I1060" i="30"/>
  <c r="D1060" i="30"/>
  <c r="I1059" i="30"/>
  <c r="D1059" i="30"/>
  <c r="I1058" i="30"/>
  <c r="D1058" i="30"/>
  <c r="I1057" i="30"/>
  <c r="D1057" i="30"/>
  <c r="I1056" i="30"/>
  <c r="D1056" i="30"/>
  <c r="I1055" i="30"/>
  <c r="I1064" i="30" s="1"/>
  <c r="D1055" i="30"/>
  <c r="D1064" i="30" s="1"/>
  <c r="H1049" i="30"/>
  <c r="G1049" i="30"/>
  <c r="C1049" i="30"/>
  <c r="B1049" i="30"/>
  <c r="I1048" i="30"/>
  <c r="D1048" i="30"/>
  <c r="I1047" i="30"/>
  <c r="D1047" i="30"/>
  <c r="I1046" i="30"/>
  <c r="D1046" i="30"/>
  <c r="I1045" i="30"/>
  <c r="D1045" i="30"/>
  <c r="I1044" i="30"/>
  <c r="D1044" i="30"/>
  <c r="I1043" i="30"/>
  <c r="D1043" i="30"/>
  <c r="I1042" i="30"/>
  <c r="D1042" i="30"/>
  <c r="I1041" i="30"/>
  <c r="I1049" i="30" s="1"/>
  <c r="D1041" i="30"/>
  <c r="I1040" i="30"/>
  <c r="D1040" i="30"/>
  <c r="D1049" i="30" s="1"/>
  <c r="H1034" i="30"/>
  <c r="G1034" i="30"/>
  <c r="C1034" i="30"/>
  <c r="B1034" i="30"/>
  <c r="I1033" i="30"/>
  <c r="D1033" i="30"/>
  <c r="I1032" i="30"/>
  <c r="D1032" i="30"/>
  <c r="I1031" i="30"/>
  <c r="D1031" i="30"/>
  <c r="I1030" i="30"/>
  <c r="D1030" i="30"/>
  <c r="I1029" i="30"/>
  <c r="D1029" i="30"/>
  <c r="I1028" i="30"/>
  <c r="D1028" i="30"/>
  <c r="I1027" i="30"/>
  <c r="D1027" i="30"/>
  <c r="I1026" i="30"/>
  <c r="D1026" i="30"/>
  <c r="I1025" i="30"/>
  <c r="I1034" i="30" s="1"/>
  <c r="D1025" i="30"/>
  <c r="D1034" i="30" s="1"/>
  <c r="H1019" i="30"/>
  <c r="G1019" i="30"/>
  <c r="C1019" i="30"/>
  <c r="B1019" i="30"/>
  <c r="I1018" i="30"/>
  <c r="D1018" i="30"/>
  <c r="I1017" i="30"/>
  <c r="D1017" i="30"/>
  <c r="I1016" i="30"/>
  <c r="D1016" i="30"/>
  <c r="I1015" i="30"/>
  <c r="D1015" i="30"/>
  <c r="I1014" i="30"/>
  <c r="D1014" i="30"/>
  <c r="I1013" i="30"/>
  <c r="D1013" i="30"/>
  <c r="I1012" i="30"/>
  <c r="D1012" i="30"/>
  <c r="I1011" i="30"/>
  <c r="I1019" i="30" s="1"/>
  <c r="D1011" i="30"/>
  <c r="I1010" i="30"/>
  <c r="D1010" i="30"/>
  <c r="D1019" i="30" s="1"/>
  <c r="H1004" i="30"/>
  <c r="G1004" i="30"/>
  <c r="C1004" i="30"/>
  <c r="B1004" i="30"/>
  <c r="I1003" i="30"/>
  <c r="D1003" i="30"/>
  <c r="I1002" i="30"/>
  <c r="D1002" i="30"/>
  <c r="I1001" i="30"/>
  <c r="D1001" i="30"/>
  <c r="I1000" i="30"/>
  <c r="D1000" i="30"/>
  <c r="I999" i="30"/>
  <c r="D999" i="30"/>
  <c r="I998" i="30"/>
  <c r="D998" i="30"/>
  <c r="I997" i="30"/>
  <c r="D997" i="30"/>
  <c r="I996" i="30"/>
  <c r="D996" i="30"/>
  <c r="I995" i="30"/>
  <c r="I1004" i="30" s="1"/>
  <c r="D995" i="30"/>
  <c r="D1004" i="30" s="1"/>
  <c r="H989" i="30"/>
  <c r="G989" i="30"/>
  <c r="C989" i="30"/>
  <c r="B989" i="30"/>
  <c r="I988" i="30"/>
  <c r="D988" i="30"/>
  <c r="I987" i="30"/>
  <c r="D987" i="30"/>
  <c r="I986" i="30"/>
  <c r="D986" i="30"/>
  <c r="I985" i="30"/>
  <c r="D985" i="30"/>
  <c r="I984" i="30"/>
  <c r="D984" i="30"/>
  <c r="I983" i="30"/>
  <c r="D983" i="30"/>
  <c r="I982" i="30"/>
  <c r="D982" i="30"/>
  <c r="I981" i="30"/>
  <c r="I989" i="30" s="1"/>
  <c r="D981" i="30"/>
  <c r="I980" i="30"/>
  <c r="D980" i="30"/>
  <c r="D989" i="30" s="1"/>
  <c r="H974" i="30"/>
  <c r="G974" i="30"/>
  <c r="C974" i="30"/>
  <c r="B974" i="30"/>
  <c r="I973" i="30"/>
  <c r="D973" i="30"/>
  <c r="I972" i="30"/>
  <c r="D972" i="30"/>
  <c r="I971" i="30"/>
  <c r="D971" i="30"/>
  <c r="I970" i="30"/>
  <c r="D970" i="30"/>
  <c r="I969" i="30"/>
  <c r="D969" i="30"/>
  <c r="I968" i="30"/>
  <c r="D968" i="30"/>
  <c r="I967" i="30"/>
  <c r="D967" i="30"/>
  <c r="I966" i="30"/>
  <c r="D966" i="30"/>
  <c r="I965" i="30"/>
  <c r="I974" i="30" s="1"/>
  <c r="D965" i="30"/>
  <c r="D974" i="30" s="1"/>
  <c r="H959" i="30"/>
  <c r="G959" i="30"/>
  <c r="C959" i="30"/>
  <c r="B959" i="30"/>
  <c r="I958" i="30"/>
  <c r="D958" i="30"/>
  <c r="I957" i="30"/>
  <c r="D957" i="30"/>
  <c r="I956" i="30"/>
  <c r="D956" i="30"/>
  <c r="I955" i="30"/>
  <c r="D955" i="30"/>
  <c r="I954" i="30"/>
  <c r="D954" i="30"/>
  <c r="I953" i="30"/>
  <c r="D953" i="30"/>
  <c r="I952" i="30"/>
  <c r="D952" i="30"/>
  <c r="I951" i="30"/>
  <c r="I959" i="30" s="1"/>
  <c r="D951" i="30"/>
  <c r="I950" i="30"/>
  <c r="D950" i="30"/>
  <c r="D959" i="30" s="1"/>
  <c r="H944" i="30"/>
  <c r="G944" i="30"/>
  <c r="C944" i="30"/>
  <c r="B944" i="30"/>
  <c r="I943" i="30"/>
  <c r="D943" i="30"/>
  <c r="I942" i="30"/>
  <c r="D942" i="30"/>
  <c r="I941" i="30"/>
  <c r="D941" i="30"/>
  <c r="I940" i="30"/>
  <c r="D940" i="30"/>
  <c r="I939" i="30"/>
  <c r="D939" i="30"/>
  <c r="I938" i="30"/>
  <c r="D938" i="30"/>
  <c r="I937" i="30"/>
  <c r="D937" i="30"/>
  <c r="I936" i="30"/>
  <c r="D936" i="30"/>
  <c r="I935" i="30"/>
  <c r="I944" i="30" s="1"/>
  <c r="D935" i="30"/>
  <c r="D944" i="30" s="1"/>
  <c r="H929" i="30"/>
  <c r="G929" i="30"/>
  <c r="C929" i="30"/>
  <c r="B929" i="30"/>
  <c r="I928" i="30"/>
  <c r="D928" i="30"/>
  <c r="I927" i="30"/>
  <c r="D927" i="30"/>
  <c r="I926" i="30"/>
  <c r="D926" i="30"/>
  <c r="I925" i="30"/>
  <c r="D925" i="30"/>
  <c r="I924" i="30"/>
  <c r="D924" i="30"/>
  <c r="I923" i="30"/>
  <c r="D923" i="30"/>
  <c r="I922" i="30"/>
  <c r="D922" i="30"/>
  <c r="I921" i="30"/>
  <c r="I929" i="30" s="1"/>
  <c r="D921" i="30"/>
  <c r="I920" i="30"/>
  <c r="D920" i="30"/>
  <c r="D929" i="30" s="1"/>
  <c r="H914" i="30"/>
  <c r="G914" i="30"/>
  <c r="C914" i="30"/>
  <c r="B914" i="30"/>
  <c r="I913" i="30"/>
  <c r="D913" i="30"/>
  <c r="I912" i="30"/>
  <c r="D912" i="30"/>
  <c r="I911" i="30"/>
  <c r="D911" i="30"/>
  <c r="I910" i="30"/>
  <c r="D910" i="30"/>
  <c r="I909" i="30"/>
  <c r="D909" i="30"/>
  <c r="I908" i="30"/>
  <c r="D908" i="30"/>
  <c r="I907" i="30"/>
  <c r="D907" i="30"/>
  <c r="I906" i="30"/>
  <c r="D906" i="30"/>
  <c r="I905" i="30"/>
  <c r="I914" i="30" s="1"/>
  <c r="D905" i="30"/>
  <c r="D914" i="30" s="1"/>
  <c r="H899" i="30"/>
  <c r="G899" i="30"/>
  <c r="C899" i="30"/>
  <c r="B899" i="30"/>
  <c r="I898" i="30"/>
  <c r="D898" i="30"/>
  <c r="I897" i="30"/>
  <c r="D897" i="30"/>
  <c r="I896" i="30"/>
  <c r="D896" i="30"/>
  <c r="I895" i="30"/>
  <c r="D895" i="30"/>
  <c r="I894" i="30"/>
  <c r="D894" i="30"/>
  <c r="I893" i="30"/>
  <c r="D893" i="30"/>
  <c r="I892" i="30"/>
  <c r="D892" i="30"/>
  <c r="I891" i="30"/>
  <c r="I899" i="30" s="1"/>
  <c r="D891" i="30"/>
  <c r="I890" i="30"/>
  <c r="D890" i="30"/>
  <c r="D899" i="30" s="1"/>
  <c r="H884" i="30"/>
  <c r="G884" i="30"/>
  <c r="C884" i="30"/>
  <c r="B884" i="30"/>
  <c r="I883" i="30"/>
  <c r="D883" i="30"/>
  <c r="I882" i="30"/>
  <c r="D882" i="30"/>
  <c r="I881" i="30"/>
  <c r="D881" i="30"/>
  <c r="I880" i="30"/>
  <c r="D880" i="30"/>
  <c r="I879" i="30"/>
  <c r="D879" i="30"/>
  <c r="I878" i="30"/>
  <c r="D878" i="30"/>
  <c r="I877" i="30"/>
  <c r="D877" i="30"/>
  <c r="I876" i="30"/>
  <c r="D876" i="30"/>
  <c r="I875" i="30"/>
  <c r="I884" i="30" s="1"/>
  <c r="D875" i="30"/>
  <c r="D884" i="30" s="1"/>
  <c r="H869" i="30"/>
  <c r="G869" i="30"/>
  <c r="C869" i="30"/>
  <c r="B869" i="30"/>
  <c r="I868" i="30"/>
  <c r="D868" i="30"/>
  <c r="I867" i="30"/>
  <c r="D867" i="30"/>
  <c r="I866" i="30"/>
  <c r="D866" i="30"/>
  <c r="I865" i="30"/>
  <c r="D865" i="30"/>
  <c r="I864" i="30"/>
  <c r="D864" i="30"/>
  <c r="I863" i="30"/>
  <c r="D863" i="30"/>
  <c r="I862" i="30"/>
  <c r="D862" i="30"/>
  <c r="I861" i="30"/>
  <c r="I869" i="30" s="1"/>
  <c r="D861" i="30"/>
  <c r="I860" i="30"/>
  <c r="D860" i="30"/>
  <c r="D869" i="30" s="1"/>
  <c r="H854" i="30"/>
  <c r="G854" i="30"/>
  <c r="C854" i="30"/>
  <c r="B854" i="30"/>
  <c r="I853" i="30"/>
  <c r="D853" i="30"/>
  <c r="I852" i="30"/>
  <c r="D852" i="30"/>
  <c r="I851" i="30"/>
  <c r="D851" i="30"/>
  <c r="I850" i="30"/>
  <c r="D850" i="30"/>
  <c r="I849" i="30"/>
  <c r="D849" i="30"/>
  <c r="I848" i="30"/>
  <c r="D848" i="30"/>
  <c r="I847" i="30"/>
  <c r="D847" i="30"/>
  <c r="I846" i="30"/>
  <c r="D846" i="30"/>
  <c r="I845" i="30"/>
  <c r="I854" i="30" s="1"/>
  <c r="D845" i="30"/>
  <c r="D854" i="30" s="1"/>
  <c r="H839" i="30"/>
  <c r="G839" i="30"/>
  <c r="C839" i="30"/>
  <c r="B839" i="30"/>
  <c r="I838" i="30"/>
  <c r="D838" i="30"/>
  <c r="I837" i="30"/>
  <c r="D837" i="30"/>
  <c r="I836" i="30"/>
  <c r="D836" i="30"/>
  <c r="I835" i="30"/>
  <c r="D835" i="30"/>
  <c r="I834" i="30"/>
  <c r="D834" i="30"/>
  <c r="I833" i="30"/>
  <c r="D833" i="30"/>
  <c r="I832" i="30"/>
  <c r="D832" i="30"/>
  <c r="I831" i="30"/>
  <c r="I839" i="30" s="1"/>
  <c r="D831" i="30"/>
  <c r="I830" i="30"/>
  <c r="D830" i="30"/>
  <c r="D839" i="30" s="1"/>
  <c r="H824" i="30"/>
  <c r="G824" i="30"/>
  <c r="C824" i="30"/>
  <c r="B824" i="30"/>
  <c r="I823" i="30"/>
  <c r="D823" i="30"/>
  <c r="I822" i="30"/>
  <c r="D822" i="30"/>
  <c r="I821" i="30"/>
  <c r="D821" i="30"/>
  <c r="I820" i="30"/>
  <c r="D820" i="30"/>
  <c r="I819" i="30"/>
  <c r="D819" i="30"/>
  <c r="I818" i="30"/>
  <c r="D818" i="30"/>
  <c r="I817" i="30"/>
  <c r="D817" i="30"/>
  <c r="I816" i="30"/>
  <c r="D816" i="30"/>
  <c r="I815" i="30"/>
  <c r="I824" i="30" s="1"/>
  <c r="D815" i="30"/>
  <c r="D824" i="30" s="1"/>
  <c r="H809" i="30"/>
  <c r="G809" i="30"/>
  <c r="C809" i="30"/>
  <c r="B809" i="30"/>
  <c r="I808" i="30"/>
  <c r="D808" i="30"/>
  <c r="I807" i="30"/>
  <c r="D807" i="30"/>
  <c r="I806" i="30"/>
  <c r="D806" i="30"/>
  <c r="I805" i="30"/>
  <c r="D805" i="30"/>
  <c r="I804" i="30"/>
  <c r="D804" i="30"/>
  <c r="I803" i="30"/>
  <c r="D803" i="30"/>
  <c r="I802" i="30"/>
  <c r="D802" i="30"/>
  <c r="I801" i="30"/>
  <c r="I809" i="30" s="1"/>
  <c r="D801" i="30"/>
  <c r="I800" i="30"/>
  <c r="D800" i="30"/>
  <c r="D809" i="30" s="1"/>
  <c r="H794" i="30"/>
  <c r="G794" i="30"/>
  <c r="C794" i="30"/>
  <c r="B794" i="30"/>
  <c r="I793" i="30"/>
  <c r="D793" i="30"/>
  <c r="I792" i="30"/>
  <c r="D792" i="30"/>
  <c r="I791" i="30"/>
  <c r="D791" i="30"/>
  <c r="I790" i="30"/>
  <c r="D790" i="30"/>
  <c r="I789" i="30"/>
  <c r="D789" i="30"/>
  <c r="I788" i="30"/>
  <c r="D788" i="30"/>
  <c r="I787" i="30"/>
  <c r="D787" i="30"/>
  <c r="I786" i="30"/>
  <c r="D786" i="30"/>
  <c r="I785" i="30"/>
  <c r="I794" i="30" s="1"/>
  <c r="D785" i="30"/>
  <c r="D794" i="30" s="1"/>
  <c r="H779" i="30"/>
  <c r="G779" i="30"/>
  <c r="C779" i="30"/>
  <c r="B779" i="30"/>
  <c r="I778" i="30"/>
  <c r="D778" i="30"/>
  <c r="I777" i="30"/>
  <c r="D777" i="30"/>
  <c r="I776" i="30"/>
  <c r="D776" i="30"/>
  <c r="I775" i="30"/>
  <c r="D775" i="30"/>
  <c r="I774" i="30"/>
  <c r="D774" i="30"/>
  <c r="I773" i="30"/>
  <c r="D773" i="30"/>
  <c r="I772" i="30"/>
  <c r="D772" i="30"/>
  <c r="I771" i="30"/>
  <c r="I779" i="30" s="1"/>
  <c r="D771" i="30"/>
  <c r="I770" i="30"/>
  <c r="D770" i="30"/>
  <c r="D779" i="30" s="1"/>
  <c r="H764" i="30"/>
  <c r="G764" i="30"/>
  <c r="C764" i="30"/>
  <c r="B764" i="30"/>
  <c r="I763" i="30"/>
  <c r="D763" i="30"/>
  <c r="I762" i="30"/>
  <c r="D762" i="30"/>
  <c r="I761" i="30"/>
  <c r="D761" i="30"/>
  <c r="I760" i="30"/>
  <c r="D760" i="30"/>
  <c r="I759" i="30"/>
  <c r="D759" i="30"/>
  <c r="I758" i="30"/>
  <c r="D758" i="30"/>
  <c r="I757" i="30"/>
  <c r="D757" i="30"/>
  <c r="I756" i="30"/>
  <c r="D756" i="30"/>
  <c r="I755" i="30"/>
  <c r="I764" i="30" s="1"/>
  <c r="D755" i="30"/>
  <c r="D764" i="30" s="1"/>
  <c r="H749" i="30"/>
  <c r="G749" i="30"/>
  <c r="C749" i="30"/>
  <c r="B749" i="30"/>
  <c r="I748" i="30"/>
  <c r="D748" i="30"/>
  <c r="I747" i="30"/>
  <c r="D747" i="30"/>
  <c r="I746" i="30"/>
  <c r="D746" i="30"/>
  <c r="I745" i="30"/>
  <c r="D745" i="30"/>
  <c r="I744" i="30"/>
  <c r="D744" i="30"/>
  <c r="I743" i="30"/>
  <c r="D743" i="30"/>
  <c r="I742" i="30"/>
  <c r="D742" i="30"/>
  <c r="I741" i="30"/>
  <c r="I749" i="30" s="1"/>
  <c r="D741" i="30"/>
  <c r="I740" i="30"/>
  <c r="D740" i="30"/>
  <c r="D749" i="30" s="1"/>
  <c r="H734" i="30"/>
  <c r="G734" i="30"/>
  <c r="C734" i="30"/>
  <c r="B734" i="30"/>
  <c r="I733" i="30"/>
  <c r="D733" i="30"/>
  <c r="I732" i="30"/>
  <c r="D732" i="30"/>
  <c r="I731" i="30"/>
  <c r="D731" i="30"/>
  <c r="I730" i="30"/>
  <c r="D730" i="30"/>
  <c r="I729" i="30"/>
  <c r="D729" i="30"/>
  <c r="I728" i="30"/>
  <c r="D728" i="30"/>
  <c r="I727" i="30"/>
  <c r="D727" i="30"/>
  <c r="I726" i="30"/>
  <c r="D726" i="30"/>
  <c r="I725" i="30"/>
  <c r="I734" i="30" s="1"/>
  <c r="D725" i="30"/>
  <c r="D734" i="30" s="1"/>
  <c r="H719" i="30"/>
  <c r="G719" i="30"/>
  <c r="C719" i="30"/>
  <c r="B719" i="30"/>
  <c r="I718" i="30"/>
  <c r="D718" i="30"/>
  <c r="I717" i="30"/>
  <c r="D717" i="30"/>
  <c r="I716" i="30"/>
  <c r="D716" i="30"/>
  <c r="I715" i="30"/>
  <c r="D715" i="30"/>
  <c r="I714" i="30"/>
  <c r="D714" i="30"/>
  <c r="I713" i="30"/>
  <c r="D713" i="30"/>
  <c r="I712" i="30"/>
  <c r="D712" i="30"/>
  <c r="I711" i="30"/>
  <c r="I719" i="30" s="1"/>
  <c r="D711" i="30"/>
  <c r="I710" i="30"/>
  <c r="D710" i="30"/>
  <c r="D719" i="30" s="1"/>
  <c r="H704" i="30"/>
  <c r="G704" i="30"/>
  <c r="C704" i="30"/>
  <c r="B704" i="30"/>
  <c r="I703" i="30"/>
  <c r="D703" i="30"/>
  <c r="I702" i="30"/>
  <c r="D702" i="30"/>
  <c r="I701" i="30"/>
  <c r="D701" i="30"/>
  <c r="I700" i="30"/>
  <c r="D700" i="30"/>
  <c r="I699" i="30"/>
  <c r="D699" i="30"/>
  <c r="I698" i="30"/>
  <c r="D698" i="30"/>
  <c r="I697" i="30"/>
  <c r="D697" i="30"/>
  <c r="I696" i="30"/>
  <c r="D696" i="30"/>
  <c r="I695" i="30"/>
  <c r="I704" i="30" s="1"/>
  <c r="D695" i="30"/>
  <c r="D704" i="30" s="1"/>
  <c r="H689" i="30"/>
  <c r="G689" i="30"/>
  <c r="C689" i="30"/>
  <c r="B689" i="30"/>
  <c r="I688" i="30"/>
  <c r="D688" i="30"/>
  <c r="I687" i="30"/>
  <c r="D687" i="30"/>
  <c r="I686" i="30"/>
  <c r="D686" i="30"/>
  <c r="I685" i="30"/>
  <c r="D685" i="30"/>
  <c r="I684" i="30"/>
  <c r="D684" i="30"/>
  <c r="I683" i="30"/>
  <c r="D683" i="30"/>
  <c r="I682" i="30"/>
  <c r="D682" i="30"/>
  <c r="I681" i="30"/>
  <c r="I689" i="30" s="1"/>
  <c r="D681" i="30"/>
  <c r="I680" i="30"/>
  <c r="D680" i="30"/>
  <c r="D689" i="30" s="1"/>
  <c r="H674" i="30"/>
  <c r="G674" i="30"/>
  <c r="C674" i="30"/>
  <c r="B674" i="30"/>
  <c r="I673" i="30"/>
  <c r="D673" i="30"/>
  <c r="I672" i="30"/>
  <c r="D672" i="30"/>
  <c r="I671" i="30"/>
  <c r="D671" i="30"/>
  <c r="I670" i="30"/>
  <c r="D670" i="30"/>
  <c r="I669" i="30"/>
  <c r="D669" i="30"/>
  <c r="I668" i="30"/>
  <c r="D668" i="30"/>
  <c r="I667" i="30"/>
  <c r="D667" i="30"/>
  <c r="I666" i="30"/>
  <c r="D666" i="30"/>
  <c r="I665" i="30"/>
  <c r="I674" i="30" s="1"/>
  <c r="D665" i="30"/>
  <c r="D674" i="30" s="1"/>
  <c r="H659" i="30"/>
  <c r="G659" i="30"/>
  <c r="C659" i="30"/>
  <c r="B659" i="30"/>
  <c r="I658" i="30"/>
  <c r="D658" i="30"/>
  <c r="I657" i="30"/>
  <c r="D657" i="30"/>
  <c r="I656" i="30"/>
  <c r="D656" i="30"/>
  <c r="I655" i="30"/>
  <c r="D655" i="30"/>
  <c r="I654" i="30"/>
  <c r="D654" i="30"/>
  <c r="I653" i="30"/>
  <c r="D653" i="30"/>
  <c r="I652" i="30"/>
  <c r="D652" i="30"/>
  <c r="I651" i="30"/>
  <c r="I659" i="30" s="1"/>
  <c r="D651" i="30"/>
  <c r="I650" i="30"/>
  <c r="D650" i="30"/>
  <c r="D659" i="30" s="1"/>
  <c r="H644" i="30"/>
  <c r="G644" i="30"/>
  <c r="C644" i="30"/>
  <c r="B644" i="30"/>
  <c r="I643" i="30"/>
  <c r="D643" i="30"/>
  <c r="I642" i="30"/>
  <c r="D642" i="30"/>
  <c r="I641" i="30"/>
  <c r="D641" i="30"/>
  <c r="I640" i="30"/>
  <c r="D640" i="30"/>
  <c r="I639" i="30"/>
  <c r="D639" i="30"/>
  <c r="I638" i="30"/>
  <c r="D638" i="30"/>
  <c r="I637" i="30"/>
  <c r="D637" i="30"/>
  <c r="I636" i="30"/>
  <c r="D636" i="30"/>
  <c r="I635" i="30"/>
  <c r="I644" i="30" s="1"/>
  <c r="D635" i="30"/>
  <c r="D644" i="30" s="1"/>
  <c r="H629" i="30"/>
  <c r="G629" i="30"/>
  <c r="C629" i="30"/>
  <c r="B629" i="30"/>
  <c r="I628" i="30"/>
  <c r="D628" i="30"/>
  <c r="I627" i="30"/>
  <c r="D627" i="30"/>
  <c r="I626" i="30"/>
  <c r="D626" i="30"/>
  <c r="I625" i="30"/>
  <c r="D625" i="30"/>
  <c r="I624" i="30"/>
  <c r="D624" i="30"/>
  <c r="I623" i="30"/>
  <c r="D623" i="30"/>
  <c r="I622" i="30"/>
  <c r="D622" i="30"/>
  <c r="I621" i="30"/>
  <c r="I629" i="30" s="1"/>
  <c r="D621" i="30"/>
  <c r="I620" i="30"/>
  <c r="D620" i="30"/>
  <c r="D629" i="30" s="1"/>
  <c r="H614" i="30"/>
  <c r="G614" i="30"/>
  <c r="C614" i="30"/>
  <c r="B614" i="30"/>
  <c r="I613" i="30"/>
  <c r="D613" i="30"/>
  <c r="I612" i="30"/>
  <c r="D612" i="30"/>
  <c r="I611" i="30"/>
  <c r="D611" i="30"/>
  <c r="I610" i="30"/>
  <c r="D610" i="30"/>
  <c r="I609" i="30"/>
  <c r="D609" i="30"/>
  <c r="I608" i="30"/>
  <c r="D608" i="30"/>
  <c r="I607" i="30"/>
  <c r="D607" i="30"/>
  <c r="I606" i="30"/>
  <c r="D606" i="30"/>
  <c r="I605" i="30"/>
  <c r="I614" i="30" s="1"/>
  <c r="D605" i="30"/>
  <c r="D614" i="30" s="1"/>
  <c r="H599" i="30"/>
  <c r="G599" i="30"/>
  <c r="C599" i="30"/>
  <c r="B599" i="30"/>
  <c r="I598" i="30"/>
  <c r="D598" i="30"/>
  <c r="I597" i="30"/>
  <c r="D597" i="30"/>
  <c r="I596" i="30"/>
  <c r="D596" i="30"/>
  <c r="I595" i="30"/>
  <c r="D595" i="30"/>
  <c r="I594" i="30"/>
  <c r="D594" i="30"/>
  <c r="I593" i="30"/>
  <c r="D593" i="30"/>
  <c r="I592" i="30"/>
  <c r="D592" i="30"/>
  <c r="I591" i="30"/>
  <c r="I599" i="30" s="1"/>
  <c r="D591" i="30"/>
  <c r="I590" i="30"/>
  <c r="D590" i="30"/>
  <c r="D599" i="30" s="1"/>
  <c r="H584" i="30"/>
  <c r="G584" i="30"/>
  <c r="C584" i="30"/>
  <c r="B584" i="30"/>
  <c r="I583" i="30"/>
  <c r="D583" i="30"/>
  <c r="I582" i="30"/>
  <c r="D582" i="30"/>
  <c r="I581" i="30"/>
  <c r="D581" i="30"/>
  <c r="I580" i="30"/>
  <c r="D580" i="30"/>
  <c r="I579" i="30"/>
  <c r="D579" i="30"/>
  <c r="I578" i="30"/>
  <c r="D578" i="30"/>
  <c r="I577" i="30"/>
  <c r="D577" i="30"/>
  <c r="I576" i="30"/>
  <c r="D576" i="30"/>
  <c r="I575" i="30"/>
  <c r="I584" i="30" s="1"/>
  <c r="D575" i="30"/>
  <c r="D584" i="30" s="1"/>
  <c r="H569" i="30"/>
  <c r="G569" i="30"/>
  <c r="C569" i="30"/>
  <c r="B569" i="30"/>
  <c r="I568" i="30"/>
  <c r="D568" i="30"/>
  <c r="I567" i="30"/>
  <c r="D567" i="30"/>
  <c r="I566" i="30"/>
  <c r="D566" i="30"/>
  <c r="I565" i="30"/>
  <c r="D565" i="30"/>
  <c r="I564" i="30"/>
  <c r="D564" i="30"/>
  <c r="I563" i="30"/>
  <c r="D563" i="30"/>
  <c r="I562" i="30"/>
  <c r="D562" i="30"/>
  <c r="I561" i="30"/>
  <c r="I569" i="30" s="1"/>
  <c r="D561" i="30"/>
  <c r="I560" i="30"/>
  <c r="D560" i="30"/>
  <c r="D569" i="30" s="1"/>
  <c r="H554" i="30"/>
  <c r="G554" i="30"/>
  <c r="C554" i="30"/>
  <c r="B554" i="30"/>
  <c r="I553" i="30"/>
  <c r="D553" i="30"/>
  <c r="I552" i="30"/>
  <c r="D552" i="30"/>
  <c r="I551" i="30"/>
  <c r="D551" i="30"/>
  <c r="I550" i="30"/>
  <c r="D550" i="30"/>
  <c r="I549" i="30"/>
  <c r="D549" i="30"/>
  <c r="I548" i="30"/>
  <c r="D548" i="30"/>
  <c r="I547" i="30"/>
  <c r="D547" i="30"/>
  <c r="I546" i="30"/>
  <c r="D546" i="30"/>
  <c r="I545" i="30"/>
  <c r="I554" i="30" s="1"/>
  <c r="D545" i="30"/>
  <c r="D554" i="30" s="1"/>
  <c r="H539" i="30"/>
  <c r="G539" i="30"/>
  <c r="C539" i="30"/>
  <c r="B539" i="30"/>
  <c r="I538" i="30"/>
  <c r="D538" i="30"/>
  <c r="I537" i="30"/>
  <c r="D537" i="30"/>
  <c r="I536" i="30"/>
  <c r="D536" i="30"/>
  <c r="I535" i="30"/>
  <c r="D535" i="30"/>
  <c r="I534" i="30"/>
  <c r="D534" i="30"/>
  <c r="I533" i="30"/>
  <c r="D533" i="30"/>
  <c r="I532" i="30"/>
  <c r="D532" i="30"/>
  <c r="I531" i="30"/>
  <c r="I539" i="30" s="1"/>
  <c r="D531" i="30"/>
  <c r="I530" i="30"/>
  <c r="D530" i="30"/>
  <c r="D539" i="30" s="1"/>
  <c r="H524" i="30"/>
  <c r="G524" i="30"/>
  <c r="C524" i="30"/>
  <c r="B524" i="30"/>
  <c r="I523" i="30"/>
  <c r="D523" i="30"/>
  <c r="I522" i="30"/>
  <c r="D522" i="30"/>
  <c r="I521" i="30"/>
  <c r="D521" i="30"/>
  <c r="I520" i="30"/>
  <c r="D520" i="30"/>
  <c r="I519" i="30"/>
  <c r="D519" i="30"/>
  <c r="I518" i="30"/>
  <c r="D518" i="30"/>
  <c r="I517" i="30"/>
  <c r="D517" i="30"/>
  <c r="I516" i="30"/>
  <c r="D516" i="30"/>
  <c r="I515" i="30"/>
  <c r="I524" i="30" s="1"/>
  <c r="D515" i="30"/>
  <c r="D524" i="30" s="1"/>
  <c r="H509" i="30"/>
  <c r="G509" i="30"/>
  <c r="C509" i="30"/>
  <c r="B509" i="30"/>
  <c r="I508" i="30"/>
  <c r="D508" i="30"/>
  <c r="I507" i="30"/>
  <c r="D507" i="30"/>
  <c r="I506" i="30"/>
  <c r="D506" i="30"/>
  <c r="I505" i="30"/>
  <c r="D505" i="30"/>
  <c r="I504" i="30"/>
  <c r="D504" i="30"/>
  <c r="I503" i="30"/>
  <c r="D503" i="30"/>
  <c r="I502" i="30"/>
  <c r="D502" i="30"/>
  <c r="I501" i="30"/>
  <c r="I509" i="30" s="1"/>
  <c r="D501" i="30"/>
  <c r="I500" i="30"/>
  <c r="D500" i="30"/>
  <c r="D509" i="30" s="1"/>
  <c r="H494" i="30"/>
  <c r="G494" i="30"/>
  <c r="C494" i="30"/>
  <c r="B494" i="30"/>
  <c r="I493" i="30"/>
  <c r="D493" i="30"/>
  <c r="I492" i="30"/>
  <c r="D492" i="30"/>
  <c r="I491" i="30"/>
  <c r="D491" i="30"/>
  <c r="I490" i="30"/>
  <c r="D490" i="30"/>
  <c r="I489" i="30"/>
  <c r="D489" i="30"/>
  <c r="I488" i="30"/>
  <c r="D488" i="30"/>
  <c r="I487" i="30"/>
  <c r="D487" i="30"/>
  <c r="I486" i="30"/>
  <c r="D486" i="30"/>
  <c r="I485" i="30"/>
  <c r="I494" i="30" s="1"/>
  <c r="D485" i="30"/>
  <c r="D494" i="30" s="1"/>
  <c r="H479" i="30"/>
  <c r="G479" i="30"/>
  <c r="C479" i="30"/>
  <c r="B479" i="30"/>
  <c r="I478" i="30"/>
  <c r="D478" i="30"/>
  <c r="I477" i="30"/>
  <c r="D477" i="30"/>
  <c r="I476" i="30"/>
  <c r="D476" i="30"/>
  <c r="I475" i="30"/>
  <c r="D475" i="30"/>
  <c r="I474" i="30"/>
  <c r="D474" i="30"/>
  <c r="I473" i="30"/>
  <c r="D473" i="30"/>
  <c r="I472" i="30"/>
  <c r="D472" i="30"/>
  <c r="I471" i="30"/>
  <c r="I479" i="30" s="1"/>
  <c r="D471" i="30"/>
  <c r="I470" i="30"/>
  <c r="D470" i="30"/>
  <c r="D479" i="30" s="1"/>
  <c r="H464" i="30"/>
  <c r="G464" i="30"/>
  <c r="C464" i="30"/>
  <c r="B464" i="30"/>
  <c r="I463" i="30"/>
  <c r="D463" i="30"/>
  <c r="I462" i="30"/>
  <c r="D462" i="30"/>
  <c r="I461" i="30"/>
  <c r="D461" i="30"/>
  <c r="I460" i="30"/>
  <c r="D460" i="30"/>
  <c r="I459" i="30"/>
  <c r="D459" i="30"/>
  <c r="I458" i="30"/>
  <c r="D458" i="30"/>
  <c r="I457" i="30"/>
  <c r="D457" i="30"/>
  <c r="I456" i="30"/>
  <c r="D456" i="30"/>
  <c r="I455" i="30"/>
  <c r="I464" i="30" s="1"/>
  <c r="D455" i="30"/>
  <c r="D464" i="30" s="1"/>
  <c r="H449" i="30"/>
  <c r="G449" i="30"/>
  <c r="C449" i="30"/>
  <c r="B449" i="30"/>
  <c r="I448" i="30"/>
  <c r="D448" i="30"/>
  <c r="I447" i="30"/>
  <c r="D447" i="30"/>
  <c r="I446" i="30"/>
  <c r="D446" i="30"/>
  <c r="I445" i="30"/>
  <c r="D445" i="30"/>
  <c r="I444" i="30"/>
  <c r="D444" i="30"/>
  <c r="I443" i="30"/>
  <c r="D443" i="30"/>
  <c r="I442" i="30"/>
  <c r="D442" i="30"/>
  <c r="I441" i="30"/>
  <c r="I449" i="30" s="1"/>
  <c r="D441" i="30"/>
  <c r="I440" i="30"/>
  <c r="D440" i="30"/>
  <c r="D449" i="30" s="1"/>
  <c r="H434" i="30"/>
  <c r="G434" i="30"/>
  <c r="C434" i="30"/>
  <c r="B434" i="30"/>
  <c r="I433" i="30"/>
  <c r="D433" i="30"/>
  <c r="I432" i="30"/>
  <c r="D432" i="30"/>
  <c r="I431" i="30"/>
  <c r="D431" i="30"/>
  <c r="I430" i="30"/>
  <c r="D430" i="30"/>
  <c r="I429" i="30"/>
  <c r="D429" i="30"/>
  <c r="I428" i="30"/>
  <c r="D428" i="30"/>
  <c r="I427" i="30"/>
  <c r="D427" i="30"/>
  <c r="I426" i="30"/>
  <c r="D426" i="30"/>
  <c r="I425" i="30"/>
  <c r="I434" i="30" s="1"/>
  <c r="D425" i="30"/>
  <c r="D434" i="30" s="1"/>
  <c r="H419" i="30"/>
  <c r="G419" i="30"/>
  <c r="C419" i="30"/>
  <c r="B419" i="30"/>
  <c r="I418" i="30"/>
  <c r="D418" i="30"/>
  <c r="I417" i="30"/>
  <c r="D417" i="30"/>
  <c r="I416" i="30"/>
  <c r="D416" i="30"/>
  <c r="I415" i="30"/>
  <c r="D415" i="30"/>
  <c r="I414" i="30"/>
  <c r="D414" i="30"/>
  <c r="I413" i="30"/>
  <c r="D413" i="30"/>
  <c r="I412" i="30"/>
  <c r="D412" i="30"/>
  <c r="I411" i="30"/>
  <c r="I419" i="30" s="1"/>
  <c r="D411" i="30"/>
  <c r="I410" i="30"/>
  <c r="D410" i="30"/>
  <c r="D419" i="30" s="1"/>
  <c r="H404" i="30"/>
  <c r="G404" i="30"/>
  <c r="C404" i="30"/>
  <c r="B404" i="30"/>
  <c r="I403" i="30"/>
  <c r="D403" i="30"/>
  <c r="I402" i="30"/>
  <c r="D402" i="30"/>
  <c r="I401" i="30"/>
  <c r="D401" i="30"/>
  <c r="I400" i="30"/>
  <c r="D400" i="30"/>
  <c r="I399" i="30"/>
  <c r="D399" i="30"/>
  <c r="I398" i="30"/>
  <c r="D398" i="30"/>
  <c r="I397" i="30"/>
  <c r="D397" i="30"/>
  <c r="I396" i="30"/>
  <c r="D396" i="30"/>
  <c r="I395" i="30"/>
  <c r="I404" i="30" s="1"/>
  <c r="D395" i="30"/>
  <c r="D404" i="30" s="1"/>
  <c r="H389" i="30"/>
  <c r="G389" i="30"/>
  <c r="C389" i="30"/>
  <c r="B389" i="30"/>
  <c r="I388" i="30"/>
  <c r="D388" i="30"/>
  <c r="I387" i="30"/>
  <c r="D387" i="30"/>
  <c r="I386" i="30"/>
  <c r="D386" i="30"/>
  <c r="I385" i="30"/>
  <c r="D385" i="30"/>
  <c r="I384" i="30"/>
  <c r="D384" i="30"/>
  <c r="I383" i="30"/>
  <c r="D383" i="30"/>
  <c r="I382" i="30"/>
  <c r="D382" i="30"/>
  <c r="I381" i="30"/>
  <c r="I389" i="30" s="1"/>
  <c r="D381" i="30"/>
  <c r="I380" i="30"/>
  <c r="D380" i="30"/>
  <c r="D389" i="30" s="1"/>
  <c r="H374" i="30"/>
  <c r="G374" i="30"/>
  <c r="C374" i="30"/>
  <c r="B374" i="30"/>
  <c r="I373" i="30"/>
  <c r="D373" i="30"/>
  <c r="I372" i="30"/>
  <c r="D372" i="30"/>
  <c r="I371" i="30"/>
  <c r="D371" i="30"/>
  <c r="I370" i="30"/>
  <c r="D370" i="30"/>
  <c r="I369" i="30"/>
  <c r="D369" i="30"/>
  <c r="I368" i="30"/>
  <c r="D368" i="30"/>
  <c r="I367" i="30"/>
  <c r="D367" i="30"/>
  <c r="I366" i="30"/>
  <c r="D366" i="30"/>
  <c r="I365" i="30"/>
  <c r="I374" i="30" s="1"/>
  <c r="D365" i="30"/>
  <c r="D374" i="30" s="1"/>
  <c r="H359" i="30"/>
  <c r="G359" i="30"/>
  <c r="C359" i="30"/>
  <c r="B359" i="30"/>
  <c r="I358" i="30"/>
  <c r="D358" i="30"/>
  <c r="I357" i="30"/>
  <c r="D357" i="30"/>
  <c r="I356" i="30"/>
  <c r="D356" i="30"/>
  <c r="I355" i="30"/>
  <c r="D355" i="30"/>
  <c r="I354" i="30"/>
  <c r="D354" i="30"/>
  <c r="I353" i="30"/>
  <c r="D353" i="30"/>
  <c r="I352" i="30"/>
  <c r="D352" i="30"/>
  <c r="I351" i="30"/>
  <c r="I359" i="30" s="1"/>
  <c r="D351" i="30"/>
  <c r="I350" i="30"/>
  <c r="D350" i="30"/>
  <c r="D359" i="30" s="1"/>
  <c r="H344" i="30"/>
  <c r="G344" i="30"/>
  <c r="C344" i="30"/>
  <c r="B344" i="30"/>
  <c r="I343" i="30"/>
  <c r="D343" i="30"/>
  <c r="I342" i="30"/>
  <c r="D342" i="30"/>
  <c r="I341" i="30"/>
  <c r="D341" i="30"/>
  <c r="I340" i="30"/>
  <c r="D340" i="30"/>
  <c r="I339" i="30"/>
  <c r="D339" i="30"/>
  <c r="I338" i="30"/>
  <c r="D338" i="30"/>
  <c r="I337" i="30"/>
  <c r="D337" i="30"/>
  <c r="I336" i="30"/>
  <c r="D336" i="30"/>
  <c r="I335" i="30"/>
  <c r="I344" i="30" s="1"/>
  <c r="D335" i="30"/>
  <c r="D344" i="30" s="1"/>
  <c r="H329" i="30"/>
  <c r="G329" i="30"/>
  <c r="C329" i="30"/>
  <c r="B329" i="30"/>
  <c r="I328" i="30"/>
  <c r="D328" i="30"/>
  <c r="I327" i="30"/>
  <c r="D327" i="30"/>
  <c r="I326" i="30"/>
  <c r="D326" i="30"/>
  <c r="I325" i="30"/>
  <c r="D325" i="30"/>
  <c r="I324" i="30"/>
  <c r="D324" i="30"/>
  <c r="I323" i="30"/>
  <c r="D323" i="30"/>
  <c r="I322" i="30"/>
  <c r="D322" i="30"/>
  <c r="I321" i="30"/>
  <c r="I329" i="30" s="1"/>
  <c r="D321" i="30"/>
  <c r="I320" i="30"/>
  <c r="D320" i="30"/>
  <c r="D329" i="30" s="1"/>
  <c r="H314" i="30"/>
  <c r="G314" i="30"/>
  <c r="C314" i="30"/>
  <c r="B314" i="30"/>
  <c r="I313" i="30"/>
  <c r="D313" i="30"/>
  <c r="I312" i="30"/>
  <c r="D312" i="30"/>
  <c r="I311" i="30"/>
  <c r="D311" i="30"/>
  <c r="I310" i="30"/>
  <c r="D310" i="30"/>
  <c r="I309" i="30"/>
  <c r="D309" i="30"/>
  <c r="I308" i="30"/>
  <c r="D308" i="30"/>
  <c r="I307" i="30"/>
  <c r="D307" i="30"/>
  <c r="I306" i="30"/>
  <c r="D306" i="30"/>
  <c r="I305" i="30"/>
  <c r="I314" i="30" s="1"/>
  <c r="D305" i="30"/>
  <c r="D314" i="30" s="1"/>
  <c r="H299" i="30"/>
  <c r="G299" i="30"/>
  <c r="C299" i="30"/>
  <c r="B299" i="30"/>
  <c r="I298" i="30"/>
  <c r="D298" i="30"/>
  <c r="I297" i="30"/>
  <c r="D297" i="30"/>
  <c r="I296" i="30"/>
  <c r="D296" i="30"/>
  <c r="I295" i="30"/>
  <c r="D295" i="30"/>
  <c r="I294" i="30"/>
  <c r="D294" i="30"/>
  <c r="I293" i="30"/>
  <c r="D293" i="30"/>
  <c r="I292" i="30"/>
  <c r="D292" i="30"/>
  <c r="I291" i="30"/>
  <c r="I299" i="30" s="1"/>
  <c r="D291" i="30"/>
  <c r="I290" i="30"/>
  <c r="D290" i="30"/>
  <c r="D299" i="30" s="1"/>
  <c r="H284" i="30"/>
  <c r="G284" i="30"/>
  <c r="C284" i="30"/>
  <c r="B284" i="30"/>
  <c r="I283" i="30"/>
  <c r="D283" i="30"/>
  <c r="I282" i="30"/>
  <c r="D282" i="30"/>
  <c r="I281" i="30"/>
  <c r="D281" i="30"/>
  <c r="I280" i="30"/>
  <c r="D280" i="30"/>
  <c r="I279" i="30"/>
  <c r="D279" i="30"/>
  <c r="I278" i="30"/>
  <c r="D278" i="30"/>
  <c r="I277" i="30"/>
  <c r="D277" i="30"/>
  <c r="I276" i="30"/>
  <c r="D276" i="30"/>
  <c r="I275" i="30"/>
  <c r="I284" i="30" s="1"/>
  <c r="D275" i="30"/>
  <c r="D284" i="30" s="1"/>
  <c r="H269" i="30"/>
  <c r="G269" i="30"/>
  <c r="C269" i="30"/>
  <c r="B269" i="30"/>
  <c r="I268" i="30"/>
  <c r="D268" i="30"/>
  <c r="I267" i="30"/>
  <c r="D267" i="30"/>
  <c r="I266" i="30"/>
  <c r="D266" i="30"/>
  <c r="I265" i="30"/>
  <c r="D265" i="30"/>
  <c r="I264" i="30"/>
  <c r="D264" i="30"/>
  <c r="I263" i="30"/>
  <c r="D263" i="30"/>
  <c r="I262" i="30"/>
  <c r="D262" i="30"/>
  <c r="I261" i="30"/>
  <c r="I269" i="30" s="1"/>
  <c r="D261" i="30"/>
  <c r="I260" i="30"/>
  <c r="D260" i="30"/>
  <c r="D269" i="30" s="1"/>
  <c r="H254" i="30"/>
  <c r="G254" i="30"/>
  <c r="C254" i="30"/>
  <c r="B254" i="30"/>
  <c r="I253" i="30"/>
  <c r="D253" i="30"/>
  <c r="I252" i="30"/>
  <c r="D252" i="30"/>
  <c r="I251" i="30"/>
  <c r="D251" i="30"/>
  <c r="I250" i="30"/>
  <c r="D250" i="30"/>
  <c r="I249" i="30"/>
  <c r="D249" i="30"/>
  <c r="I248" i="30"/>
  <c r="D248" i="30"/>
  <c r="I247" i="30"/>
  <c r="D247" i="30"/>
  <c r="I246" i="30"/>
  <c r="D246" i="30"/>
  <c r="I245" i="30"/>
  <c r="I254" i="30" s="1"/>
  <c r="D245" i="30"/>
  <c r="D254" i="30" s="1"/>
  <c r="H239" i="30"/>
  <c r="G239" i="30"/>
  <c r="C239" i="30"/>
  <c r="B239" i="30"/>
  <c r="I238" i="30"/>
  <c r="D238" i="30"/>
  <c r="I237" i="30"/>
  <c r="D237" i="30"/>
  <c r="I236" i="30"/>
  <c r="D236" i="30"/>
  <c r="I235" i="30"/>
  <c r="D235" i="30"/>
  <c r="I234" i="30"/>
  <c r="D234" i="30"/>
  <c r="I233" i="30"/>
  <c r="D233" i="30"/>
  <c r="I232" i="30"/>
  <c r="D232" i="30"/>
  <c r="I231" i="30"/>
  <c r="I239" i="30" s="1"/>
  <c r="D231" i="30"/>
  <c r="I230" i="30"/>
  <c r="D230" i="30"/>
  <c r="D239" i="30" s="1"/>
  <c r="H224" i="30"/>
  <c r="G224" i="30"/>
  <c r="C224" i="30"/>
  <c r="B224" i="30"/>
  <c r="I223" i="30"/>
  <c r="D223" i="30"/>
  <c r="I222" i="30"/>
  <c r="D222" i="30"/>
  <c r="I221" i="30"/>
  <c r="D221" i="30"/>
  <c r="I220" i="30"/>
  <c r="D220" i="30"/>
  <c r="I219" i="30"/>
  <c r="D219" i="30"/>
  <c r="I218" i="30"/>
  <c r="D218" i="30"/>
  <c r="I217" i="30"/>
  <c r="D217" i="30"/>
  <c r="I216" i="30"/>
  <c r="D216" i="30"/>
  <c r="I215" i="30"/>
  <c r="I224" i="30" s="1"/>
  <c r="D215" i="30"/>
  <c r="D224" i="30" s="1"/>
  <c r="H209" i="30"/>
  <c r="G209" i="30"/>
  <c r="C209" i="30"/>
  <c r="B209" i="30"/>
  <c r="I208" i="30"/>
  <c r="D208" i="30"/>
  <c r="I207" i="30"/>
  <c r="D207" i="30"/>
  <c r="I206" i="30"/>
  <c r="D206" i="30"/>
  <c r="I205" i="30"/>
  <c r="D205" i="30"/>
  <c r="I204" i="30"/>
  <c r="D204" i="30"/>
  <c r="I203" i="30"/>
  <c r="D203" i="30"/>
  <c r="I202" i="30"/>
  <c r="D202" i="30"/>
  <c r="I201" i="30"/>
  <c r="I209" i="30" s="1"/>
  <c r="D201" i="30"/>
  <c r="I200" i="30"/>
  <c r="D200" i="30"/>
  <c r="D209" i="30" s="1"/>
  <c r="H194" i="30"/>
  <c r="G194" i="30"/>
  <c r="C194" i="30"/>
  <c r="B194" i="30"/>
  <c r="I193" i="30"/>
  <c r="D193" i="30"/>
  <c r="I192" i="30"/>
  <c r="D192" i="30"/>
  <c r="I191" i="30"/>
  <c r="D191" i="30"/>
  <c r="I190" i="30"/>
  <c r="D190" i="30"/>
  <c r="I189" i="30"/>
  <c r="D189" i="30"/>
  <c r="I188" i="30"/>
  <c r="D188" i="30"/>
  <c r="I187" i="30"/>
  <c r="D187" i="30"/>
  <c r="I186" i="30"/>
  <c r="D186" i="30"/>
  <c r="I185" i="30"/>
  <c r="I194" i="30" s="1"/>
  <c r="D185" i="30"/>
  <c r="D194" i="30" s="1"/>
  <c r="H179" i="30"/>
  <c r="G179" i="30"/>
  <c r="C179" i="30"/>
  <c r="B179" i="30"/>
  <c r="I178" i="30"/>
  <c r="D178" i="30"/>
  <c r="I177" i="30"/>
  <c r="D177" i="30"/>
  <c r="I176" i="30"/>
  <c r="D176" i="30"/>
  <c r="I175" i="30"/>
  <c r="D175" i="30"/>
  <c r="I174" i="30"/>
  <c r="D174" i="30"/>
  <c r="I173" i="30"/>
  <c r="D173" i="30"/>
  <c r="I172" i="30"/>
  <c r="D172" i="30"/>
  <c r="I171" i="30"/>
  <c r="I179" i="30" s="1"/>
  <c r="D171" i="30"/>
  <c r="I170" i="30"/>
  <c r="D170" i="30"/>
  <c r="D179" i="30" s="1"/>
  <c r="H164" i="30"/>
  <c r="G164" i="30"/>
  <c r="C164" i="30"/>
  <c r="B164" i="30"/>
  <c r="I163" i="30"/>
  <c r="D163" i="30"/>
  <c r="I162" i="30"/>
  <c r="D162" i="30"/>
  <c r="I161" i="30"/>
  <c r="D161" i="30"/>
  <c r="I160" i="30"/>
  <c r="D160" i="30"/>
  <c r="I159" i="30"/>
  <c r="D159" i="30"/>
  <c r="I158" i="30"/>
  <c r="D158" i="30"/>
  <c r="I157" i="30"/>
  <c r="D157" i="30"/>
  <c r="I156" i="30"/>
  <c r="D156" i="30"/>
  <c r="I155" i="30"/>
  <c r="I164" i="30" s="1"/>
  <c r="D155" i="30"/>
  <c r="D164" i="30" s="1"/>
  <c r="H149" i="30"/>
  <c r="G149" i="30"/>
  <c r="C149" i="30"/>
  <c r="B149" i="30"/>
  <c r="I148" i="30"/>
  <c r="D148" i="30"/>
  <c r="I147" i="30"/>
  <c r="D147" i="30"/>
  <c r="I146" i="30"/>
  <c r="D146" i="30"/>
  <c r="I145" i="30"/>
  <c r="D145" i="30"/>
  <c r="I144" i="30"/>
  <c r="D144" i="30"/>
  <c r="I143" i="30"/>
  <c r="D143" i="30"/>
  <c r="I142" i="30"/>
  <c r="D142" i="30"/>
  <c r="I141" i="30"/>
  <c r="I149" i="30" s="1"/>
  <c r="D141" i="30"/>
  <c r="I140" i="30"/>
  <c r="D140" i="30"/>
  <c r="D149" i="30" s="1"/>
  <c r="H134" i="30"/>
  <c r="G134" i="30"/>
  <c r="C134" i="30"/>
  <c r="B134" i="30"/>
  <c r="I133" i="30"/>
  <c r="D133" i="30"/>
  <c r="I132" i="30"/>
  <c r="D132" i="30"/>
  <c r="I131" i="30"/>
  <c r="D131" i="30"/>
  <c r="I130" i="30"/>
  <c r="D130" i="30"/>
  <c r="I129" i="30"/>
  <c r="D129" i="30"/>
  <c r="I128" i="30"/>
  <c r="D128" i="30"/>
  <c r="I127" i="30"/>
  <c r="D127" i="30"/>
  <c r="I126" i="30"/>
  <c r="D126" i="30"/>
  <c r="I125" i="30"/>
  <c r="I134" i="30" s="1"/>
  <c r="D125" i="30"/>
  <c r="D134" i="30" s="1"/>
  <c r="H119" i="30"/>
  <c r="G119" i="30"/>
  <c r="C119" i="30"/>
  <c r="B119" i="30"/>
  <c r="I118" i="30"/>
  <c r="D118" i="30"/>
  <c r="I117" i="30"/>
  <c r="D117" i="30"/>
  <c r="I116" i="30"/>
  <c r="D116" i="30"/>
  <c r="I115" i="30"/>
  <c r="D115" i="30"/>
  <c r="I114" i="30"/>
  <c r="D114" i="30"/>
  <c r="I113" i="30"/>
  <c r="D113" i="30"/>
  <c r="I112" i="30"/>
  <c r="D112" i="30"/>
  <c r="I111" i="30"/>
  <c r="I119" i="30" s="1"/>
  <c r="D111" i="30"/>
  <c r="I110" i="30"/>
  <c r="D110" i="30"/>
  <c r="D119" i="30" s="1"/>
  <c r="H104" i="30"/>
  <c r="G104" i="30"/>
  <c r="C104" i="30"/>
  <c r="B104" i="30"/>
  <c r="I103" i="30"/>
  <c r="D103" i="30"/>
  <c r="I102" i="30"/>
  <c r="D102" i="30"/>
  <c r="I101" i="30"/>
  <c r="D101" i="30"/>
  <c r="I100" i="30"/>
  <c r="D100" i="30"/>
  <c r="I99" i="30"/>
  <c r="D99" i="30"/>
  <c r="I98" i="30"/>
  <c r="D98" i="30"/>
  <c r="I97" i="30"/>
  <c r="D97" i="30"/>
  <c r="I96" i="30"/>
  <c r="D96" i="30"/>
  <c r="I95" i="30"/>
  <c r="I104" i="30" s="1"/>
  <c r="D95" i="30"/>
  <c r="D104" i="30" s="1"/>
  <c r="H89" i="30"/>
  <c r="G89" i="30"/>
  <c r="C89" i="30"/>
  <c r="B89" i="30"/>
  <c r="I88" i="30"/>
  <c r="D88" i="30"/>
  <c r="I87" i="30"/>
  <c r="D87" i="30"/>
  <c r="I86" i="30"/>
  <c r="D86" i="30"/>
  <c r="I85" i="30"/>
  <c r="D85" i="30"/>
  <c r="I84" i="30"/>
  <c r="D84" i="30"/>
  <c r="I83" i="30"/>
  <c r="D83" i="30"/>
  <c r="I82" i="30"/>
  <c r="D82" i="30"/>
  <c r="I81" i="30"/>
  <c r="I89" i="30" s="1"/>
  <c r="D81" i="30"/>
  <c r="I80" i="30"/>
  <c r="D80" i="30"/>
  <c r="D89" i="30" s="1"/>
  <c r="H74" i="30"/>
  <c r="G74" i="30"/>
  <c r="C74" i="30"/>
  <c r="B74" i="30"/>
  <c r="I73" i="30"/>
  <c r="D73" i="30"/>
  <c r="I72" i="30"/>
  <c r="D72" i="30"/>
  <c r="I71" i="30"/>
  <c r="D71" i="30"/>
  <c r="I70" i="30"/>
  <c r="D70" i="30"/>
  <c r="I69" i="30"/>
  <c r="D69" i="30"/>
  <c r="I68" i="30"/>
  <c r="D68" i="30"/>
  <c r="I67" i="30"/>
  <c r="D67" i="30"/>
  <c r="I66" i="30"/>
  <c r="D66" i="30"/>
  <c r="I65" i="30"/>
  <c r="I74" i="30" s="1"/>
  <c r="D65" i="30"/>
  <c r="D74" i="30" s="1"/>
  <c r="H59" i="30"/>
  <c r="G59" i="30"/>
  <c r="C59" i="30"/>
  <c r="B59" i="30"/>
  <c r="I58" i="30"/>
  <c r="D58" i="30"/>
  <c r="I57" i="30"/>
  <c r="D57" i="30"/>
  <c r="I56" i="30"/>
  <c r="D56" i="30"/>
  <c r="I55" i="30"/>
  <c r="D55" i="30"/>
  <c r="I54" i="30"/>
  <c r="D54" i="30"/>
  <c r="I53" i="30"/>
  <c r="D53" i="30"/>
  <c r="I52" i="30"/>
  <c r="D52" i="30"/>
  <c r="I51" i="30"/>
  <c r="I59" i="30" s="1"/>
  <c r="D51" i="30"/>
  <c r="I50" i="30"/>
  <c r="D50" i="30"/>
  <c r="D59" i="30" s="1"/>
  <c r="H44" i="30"/>
  <c r="G44" i="30"/>
  <c r="C44" i="30"/>
  <c r="B44" i="30"/>
  <c r="I43" i="30"/>
  <c r="D43" i="30"/>
  <c r="I42" i="30"/>
  <c r="D42" i="30"/>
  <c r="I41" i="30"/>
  <c r="D41" i="30"/>
  <c r="I40" i="30"/>
  <c r="D40" i="30"/>
  <c r="I39" i="30"/>
  <c r="D39" i="30"/>
  <c r="I38" i="30"/>
  <c r="D38" i="30"/>
  <c r="I37" i="30"/>
  <c r="D37" i="30"/>
  <c r="I36" i="30"/>
  <c r="D36" i="30"/>
  <c r="I35" i="30"/>
  <c r="I44" i="30" s="1"/>
  <c r="D35" i="30"/>
  <c r="D44" i="30" s="1"/>
  <c r="H29" i="30"/>
  <c r="G29" i="30"/>
  <c r="C29" i="30"/>
  <c r="B29" i="30"/>
  <c r="I28" i="30"/>
  <c r="D28" i="30"/>
  <c r="I27" i="30"/>
  <c r="D27" i="30"/>
  <c r="I26" i="30"/>
  <c r="D26" i="30"/>
  <c r="I25" i="30"/>
  <c r="D25" i="30"/>
  <c r="I24" i="30"/>
  <c r="D24" i="30"/>
  <c r="I23" i="30"/>
  <c r="D23" i="30"/>
  <c r="I22" i="30"/>
  <c r="D22" i="30"/>
  <c r="I21" i="30"/>
  <c r="I29" i="30" s="1"/>
  <c r="D21" i="30"/>
  <c r="I20" i="30"/>
  <c r="D20" i="30"/>
  <c r="D29" i="30" s="1"/>
  <c r="H14" i="30"/>
  <c r="G14" i="30"/>
  <c r="C14" i="30"/>
  <c r="B14" i="30"/>
  <c r="I13" i="30"/>
  <c r="D13" i="30"/>
  <c r="I12" i="30"/>
  <c r="D12" i="30"/>
  <c r="I11" i="30"/>
  <c r="D11" i="30"/>
  <c r="I10" i="30"/>
  <c r="D10" i="30"/>
  <c r="I9" i="30"/>
  <c r="D9" i="30"/>
  <c r="I8" i="30"/>
  <c r="D8" i="30"/>
  <c r="I7" i="30"/>
  <c r="D7" i="30"/>
  <c r="I6" i="30"/>
  <c r="D6" i="30"/>
  <c r="I5" i="30"/>
  <c r="I14" i="30" s="1"/>
  <c r="D5" i="30"/>
  <c r="D14" i="30" s="1"/>
  <c r="I1112" i="18"/>
  <c r="A1112" i="18"/>
  <c r="I1097" i="18"/>
  <c r="A1097" i="18"/>
  <c r="I1082" i="18"/>
  <c r="A1082" i="18"/>
  <c r="I1067" i="18"/>
  <c r="A1067" i="18"/>
  <c r="I1052" i="18"/>
  <c r="A1052" i="18"/>
  <c r="I1037" i="18"/>
  <c r="A1037" i="18"/>
  <c r="I1022" i="18"/>
  <c r="A1022" i="18"/>
  <c r="I1007" i="18"/>
  <c r="A1007" i="18"/>
  <c r="I992" i="18"/>
  <c r="A992" i="18"/>
  <c r="I977" i="18"/>
  <c r="A977" i="18"/>
  <c r="I962" i="18"/>
  <c r="A962" i="18"/>
  <c r="I947" i="18"/>
  <c r="A947" i="18"/>
  <c r="I932" i="18"/>
  <c r="A932" i="18"/>
  <c r="I917" i="18"/>
  <c r="A917" i="18"/>
  <c r="I902" i="18"/>
  <c r="A902" i="18"/>
  <c r="I887" i="18"/>
  <c r="A887" i="18"/>
  <c r="I872" i="18"/>
  <c r="A872" i="18"/>
  <c r="I857" i="18"/>
  <c r="A857" i="18"/>
  <c r="I842" i="18"/>
  <c r="A842" i="18"/>
  <c r="I827" i="18"/>
  <c r="A827" i="18"/>
  <c r="I812" i="18"/>
  <c r="A812" i="18"/>
  <c r="I797" i="18"/>
  <c r="A797" i="18"/>
  <c r="I782" i="18"/>
  <c r="A782" i="18"/>
  <c r="I767" i="18"/>
  <c r="A767" i="18"/>
  <c r="I752" i="18"/>
  <c r="A752" i="18"/>
  <c r="I737" i="18"/>
  <c r="A737" i="18"/>
  <c r="I722" i="18"/>
  <c r="A722" i="18"/>
  <c r="I707" i="18"/>
  <c r="A707" i="18"/>
  <c r="I692" i="18"/>
  <c r="A692" i="18"/>
  <c r="I677" i="18"/>
  <c r="A677" i="18"/>
  <c r="I662" i="18"/>
  <c r="A662" i="18"/>
  <c r="I647" i="18"/>
  <c r="A647" i="18"/>
  <c r="I632" i="18"/>
  <c r="A632" i="18"/>
  <c r="I617" i="18"/>
  <c r="A617" i="18"/>
  <c r="I602" i="18"/>
  <c r="A602" i="18"/>
  <c r="I587" i="18"/>
  <c r="A587" i="18"/>
  <c r="I572" i="18"/>
  <c r="A572" i="18"/>
  <c r="I557" i="18"/>
  <c r="A557" i="18"/>
  <c r="I542" i="18"/>
  <c r="A542" i="18"/>
  <c r="I527" i="18"/>
  <c r="A527" i="18"/>
  <c r="I512" i="18"/>
  <c r="A512" i="18"/>
  <c r="I497" i="18"/>
  <c r="A497" i="18"/>
  <c r="I482" i="18"/>
  <c r="A482" i="18"/>
  <c r="I467" i="18"/>
  <c r="A467" i="18"/>
  <c r="I452" i="18"/>
  <c r="A452" i="18"/>
  <c r="I437" i="18"/>
  <c r="A437" i="18"/>
  <c r="I422" i="18"/>
  <c r="A422" i="18"/>
  <c r="I407" i="18"/>
  <c r="A407" i="18"/>
  <c r="I392" i="18"/>
  <c r="A392" i="18"/>
  <c r="I377" i="18"/>
  <c r="A377" i="18"/>
  <c r="I362" i="18"/>
  <c r="A362" i="18"/>
  <c r="I347" i="18"/>
  <c r="A347" i="18"/>
  <c r="I332" i="18"/>
  <c r="A332" i="18"/>
  <c r="I317" i="18"/>
  <c r="A317" i="18"/>
  <c r="I302" i="18"/>
  <c r="A302" i="18"/>
  <c r="I287" i="18"/>
  <c r="A287" i="18"/>
  <c r="I272" i="18"/>
  <c r="A272" i="18"/>
  <c r="I257" i="18"/>
  <c r="A257" i="18"/>
  <c r="I242" i="18"/>
  <c r="A242" i="18"/>
  <c r="I227" i="18"/>
  <c r="A227" i="18"/>
  <c r="I212" i="18"/>
  <c r="A212" i="18"/>
  <c r="I197" i="18"/>
  <c r="A197" i="18"/>
  <c r="I182" i="18"/>
  <c r="A182" i="18"/>
  <c r="I167" i="18"/>
  <c r="A167" i="18"/>
  <c r="I152" i="18"/>
  <c r="A152" i="18"/>
  <c r="I137" i="18"/>
  <c r="A137" i="18"/>
  <c r="I122" i="18"/>
  <c r="A122" i="18"/>
  <c r="I107" i="18"/>
  <c r="A107" i="18"/>
  <c r="I92" i="18"/>
  <c r="A92" i="18"/>
  <c r="I77" i="18"/>
  <c r="A77" i="18"/>
  <c r="I62" i="18"/>
  <c r="A62" i="18"/>
  <c r="I47" i="18"/>
  <c r="A47" i="18"/>
  <c r="I32" i="18"/>
  <c r="A32" i="18"/>
  <c r="I17" i="18"/>
  <c r="A17" i="18"/>
  <c r="I2" i="18"/>
  <c r="A2" i="18"/>
  <c r="I1" i="18"/>
  <c r="A1" i="18"/>
  <c r="N1138" i="18"/>
  <c r="M1138" i="18"/>
  <c r="O1138" i="18" s="1"/>
  <c r="K1138" i="18"/>
  <c r="J1138" i="18"/>
  <c r="L1138" i="18" s="1"/>
  <c r="F1138" i="18"/>
  <c r="E1138" i="18"/>
  <c r="G1138" i="18" s="1"/>
  <c r="D1138" i="18"/>
  <c r="C1138" i="18"/>
  <c r="B1138" i="18"/>
  <c r="N1137" i="18"/>
  <c r="O1137" i="18" s="1"/>
  <c r="M1137" i="18"/>
  <c r="K1137" i="18"/>
  <c r="J1137" i="18"/>
  <c r="L1137" i="18" s="1"/>
  <c r="F1137" i="18"/>
  <c r="E1137" i="18"/>
  <c r="G1137" i="18" s="1"/>
  <c r="D1137" i="18"/>
  <c r="C1137" i="18"/>
  <c r="B1137" i="18"/>
  <c r="N1136" i="18"/>
  <c r="O1136" i="18" s="1"/>
  <c r="M1136" i="18"/>
  <c r="K1136" i="18"/>
  <c r="J1136" i="18"/>
  <c r="L1136" i="18" s="1"/>
  <c r="F1136" i="18"/>
  <c r="E1136" i="18"/>
  <c r="G1136" i="18" s="1"/>
  <c r="D1136" i="18"/>
  <c r="C1136" i="18"/>
  <c r="B1136" i="18"/>
  <c r="N1135" i="18"/>
  <c r="O1135" i="18" s="1"/>
  <c r="M1135" i="18"/>
  <c r="K1135" i="18"/>
  <c r="J1135" i="18"/>
  <c r="L1135" i="18" s="1"/>
  <c r="F1135" i="18"/>
  <c r="E1135" i="18"/>
  <c r="G1135" i="18" s="1"/>
  <c r="D1135" i="18"/>
  <c r="C1135" i="18"/>
  <c r="B1135" i="18"/>
  <c r="N1134" i="18"/>
  <c r="O1134" i="18" s="1"/>
  <c r="M1134" i="18"/>
  <c r="K1134" i="18"/>
  <c r="J1134" i="18"/>
  <c r="L1134" i="18" s="1"/>
  <c r="F1134" i="18"/>
  <c r="E1134" i="18"/>
  <c r="G1134" i="18" s="1"/>
  <c r="D1134" i="18"/>
  <c r="C1134" i="18"/>
  <c r="B1134" i="18"/>
  <c r="N1133" i="18"/>
  <c r="O1133" i="18" s="1"/>
  <c r="M1133" i="18"/>
  <c r="K1133" i="18"/>
  <c r="J1133" i="18"/>
  <c r="L1133" i="18" s="1"/>
  <c r="F1133" i="18"/>
  <c r="E1133" i="18"/>
  <c r="G1133" i="18" s="1"/>
  <c r="D1133" i="18"/>
  <c r="C1133" i="18"/>
  <c r="B1133" i="18"/>
  <c r="N1132" i="18"/>
  <c r="O1132" i="18" s="1"/>
  <c r="M1132" i="18"/>
  <c r="K1132" i="18"/>
  <c r="J1132" i="18"/>
  <c r="L1132" i="18" s="1"/>
  <c r="F1132" i="18"/>
  <c r="E1132" i="18"/>
  <c r="G1132" i="18" s="1"/>
  <c r="D1132" i="18"/>
  <c r="C1132" i="18"/>
  <c r="B1132" i="18"/>
  <c r="N1131" i="18"/>
  <c r="O1131" i="18" s="1"/>
  <c r="M1131" i="18"/>
  <c r="K1131" i="18"/>
  <c r="J1131" i="18"/>
  <c r="L1131" i="18" s="1"/>
  <c r="F1131" i="18"/>
  <c r="E1131" i="18"/>
  <c r="G1131" i="18" s="1"/>
  <c r="D1131" i="18"/>
  <c r="C1131" i="18"/>
  <c r="B1131" i="18"/>
  <c r="N1130" i="18"/>
  <c r="O1130" i="18" s="1"/>
  <c r="M1130" i="18"/>
  <c r="M1139" i="18" s="1"/>
  <c r="K1130" i="18"/>
  <c r="K1139" i="18" s="1"/>
  <c r="J1130" i="18"/>
  <c r="J1139" i="18" s="1"/>
  <c r="F1130" i="18"/>
  <c r="F1139" i="18" s="1"/>
  <c r="E1130" i="18"/>
  <c r="E1139" i="18" s="1"/>
  <c r="D1130" i="18"/>
  <c r="D1139" i="18" s="1"/>
  <c r="C1130" i="18"/>
  <c r="C1139" i="18" s="1"/>
  <c r="B1130" i="18"/>
  <c r="B1139" i="18" s="1"/>
  <c r="N1124" i="18"/>
  <c r="M1124" i="18"/>
  <c r="K1124" i="18"/>
  <c r="J1124" i="18"/>
  <c r="F1124" i="18"/>
  <c r="E1124" i="18"/>
  <c r="D1124" i="18"/>
  <c r="C1124" i="18"/>
  <c r="B1124" i="18"/>
  <c r="O1123" i="18"/>
  <c r="L1123" i="18"/>
  <c r="G1123" i="18"/>
  <c r="D1123" i="18"/>
  <c r="O1122" i="18"/>
  <c r="L1122" i="18"/>
  <c r="G1122" i="18"/>
  <c r="D1122" i="18"/>
  <c r="O1121" i="18"/>
  <c r="L1121" i="18"/>
  <c r="G1121" i="18"/>
  <c r="D1121" i="18"/>
  <c r="O1120" i="18"/>
  <c r="L1120" i="18"/>
  <c r="G1120" i="18"/>
  <c r="D1120" i="18"/>
  <c r="O1119" i="18"/>
  <c r="L1119" i="18"/>
  <c r="G1119" i="18"/>
  <c r="D1119" i="18"/>
  <c r="O1118" i="18"/>
  <c r="L1118" i="18"/>
  <c r="G1118" i="18"/>
  <c r="D1118" i="18"/>
  <c r="O1117" i="18"/>
  <c r="L1117" i="18"/>
  <c r="G1117" i="18"/>
  <c r="D1117" i="18"/>
  <c r="O1116" i="18"/>
  <c r="L1116" i="18"/>
  <c r="G1116" i="18"/>
  <c r="D1116" i="18"/>
  <c r="O1115" i="18"/>
  <c r="O1124" i="18" s="1"/>
  <c r="L1115" i="18"/>
  <c r="L1124" i="18" s="1"/>
  <c r="G1115" i="18"/>
  <c r="G1124" i="18" s="1"/>
  <c r="D1115" i="18"/>
  <c r="N1109" i="18"/>
  <c r="M1109" i="18"/>
  <c r="L1109" i="18"/>
  <c r="K1109" i="18"/>
  <c r="J1109" i="18"/>
  <c r="F1109" i="18"/>
  <c r="E1109" i="18"/>
  <c r="C1109" i="18"/>
  <c r="B1109" i="18"/>
  <c r="O1108" i="18"/>
  <c r="L1108" i="18"/>
  <c r="G1108" i="18"/>
  <c r="D1108" i="18"/>
  <c r="O1107" i="18"/>
  <c r="L1107" i="18"/>
  <c r="G1107" i="18"/>
  <c r="D1107" i="18"/>
  <c r="O1106" i="18"/>
  <c r="L1106" i="18"/>
  <c r="G1106" i="18"/>
  <c r="D1106" i="18"/>
  <c r="O1105" i="18"/>
  <c r="L1105" i="18"/>
  <c r="G1105" i="18"/>
  <c r="D1105" i="18"/>
  <c r="O1104" i="18"/>
  <c r="L1104" i="18"/>
  <c r="G1104" i="18"/>
  <c r="D1104" i="18"/>
  <c r="O1103" i="18"/>
  <c r="L1103" i="18"/>
  <c r="G1103" i="18"/>
  <c r="D1103" i="18"/>
  <c r="O1102" i="18"/>
  <c r="L1102" i="18"/>
  <c r="G1102" i="18"/>
  <c r="D1102" i="18"/>
  <c r="O1101" i="18"/>
  <c r="L1101" i="18"/>
  <c r="G1101" i="18"/>
  <c r="D1101" i="18"/>
  <c r="O1100" i="18"/>
  <c r="O1109" i="18" s="1"/>
  <c r="L1100" i="18"/>
  <c r="G1100" i="18"/>
  <c r="G1109" i="18" s="1"/>
  <c r="D1100" i="18"/>
  <c r="D1109" i="18" s="1"/>
  <c r="N1094" i="18"/>
  <c r="M1094" i="18"/>
  <c r="K1094" i="18"/>
  <c r="J1094" i="18"/>
  <c r="F1094" i="18"/>
  <c r="E1094" i="18"/>
  <c r="D1094" i="18"/>
  <c r="C1094" i="18"/>
  <c r="B1094" i="18"/>
  <c r="O1093" i="18"/>
  <c r="L1093" i="18"/>
  <c r="G1093" i="18"/>
  <c r="D1093" i="18"/>
  <c r="O1092" i="18"/>
  <c r="L1092" i="18"/>
  <c r="G1092" i="18"/>
  <c r="D1092" i="18"/>
  <c r="O1091" i="18"/>
  <c r="L1091" i="18"/>
  <c r="G1091" i="18"/>
  <c r="D1091" i="18"/>
  <c r="O1090" i="18"/>
  <c r="L1090" i="18"/>
  <c r="G1090" i="18"/>
  <c r="D1090" i="18"/>
  <c r="O1089" i="18"/>
  <c r="L1089" i="18"/>
  <c r="G1089" i="18"/>
  <c r="D1089" i="18"/>
  <c r="O1088" i="18"/>
  <c r="L1088" i="18"/>
  <c r="G1088" i="18"/>
  <c r="D1088" i="18"/>
  <c r="O1087" i="18"/>
  <c r="L1087" i="18"/>
  <c r="G1087" i="18"/>
  <c r="D1087" i="18"/>
  <c r="O1086" i="18"/>
  <c r="L1086" i="18"/>
  <c r="G1086" i="18"/>
  <c r="D1086" i="18"/>
  <c r="O1085" i="18"/>
  <c r="O1094" i="18" s="1"/>
  <c r="L1085" i="18"/>
  <c r="L1094" i="18" s="1"/>
  <c r="G1085" i="18"/>
  <c r="G1094" i="18" s="1"/>
  <c r="D1085" i="18"/>
  <c r="N1079" i="18"/>
  <c r="M1079" i="18"/>
  <c r="L1079" i="18"/>
  <c r="K1079" i="18"/>
  <c r="J1079" i="18"/>
  <c r="F1079" i="18"/>
  <c r="E1079" i="18"/>
  <c r="C1079" i="18"/>
  <c r="B1079" i="18"/>
  <c r="O1078" i="18"/>
  <c r="L1078" i="18"/>
  <c r="G1078" i="18"/>
  <c r="D1078" i="18"/>
  <c r="O1077" i="18"/>
  <c r="L1077" i="18"/>
  <c r="G1077" i="18"/>
  <c r="D1077" i="18"/>
  <c r="O1076" i="18"/>
  <c r="L1076" i="18"/>
  <c r="G1076" i="18"/>
  <c r="D1076" i="18"/>
  <c r="O1075" i="18"/>
  <c r="L1075" i="18"/>
  <c r="G1075" i="18"/>
  <c r="D1075" i="18"/>
  <c r="O1074" i="18"/>
  <c r="L1074" i="18"/>
  <c r="G1074" i="18"/>
  <c r="D1074" i="18"/>
  <c r="O1073" i="18"/>
  <c r="L1073" i="18"/>
  <c r="G1073" i="18"/>
  <c r="D1073" i="18"/>
  <c r="O1072" i="18"/>
  <c r="L1072" i="18"/>
  <c r="G1072" i="18"/>
  <c r="D1072" i="18"/>
  <c r="O1071" i="18"/>
  <c r="L1071" i="18"/>
  <c r="G1071" i="18"/>
  <c r="D1071" i="18"/>
  <c r="O1070" i="18"/>
  <c r="O1079" i="18" s="1"/>
  <c r="L1070" i="18"/>
  <c r="G1070" i="18"/>
  <c r="G1079" i="18" s="1"/>
  <c r="D1070" i="18"/>
  <c r="D1079" i="18" s="1"/>
  <c r="N1064" i="18"/>
  <c r="M1064" i="18"/>
  <c r="K1064" i="18"/>
  <c r="J1064" i="18"/>
  <c r="F1064" i="18"/>
  <c r="E1064" i="18"/>
  <c r="D1064" i="18"/>
  <c r="C1064" i="18"/>
  <c r="B1064" i="18"/>
  <c r="O1063" i="18"/>
  <c r="L1063" i="18"/>
  <c r="G1063" i="18"/>
  <c r="D1063" i="18"/>
  <c r="O1062" i="18"/>
  <c r="L1062" i="18"/>
  <c r="G1062" i="18"/>
  <c r="D1062" i="18"/>
  <c r="O1061" i="18"/>
  <c r="L1061" i="18"/>
  <c r="G1061" i="18"/>
  <c r="D1061" i="18"/>
  <c r="O1060" i="18"/>
  <c r="L1060" i="18"/>
  <c r="G1060" i="18"/>
  <c r="D1060" i="18"/>
  <c r="O1059" i="18"/>
  <c r="L1059" i="18"/>
  <c r="G1059" i="18"/>
  <c r="D1059" i="18"/>
  <c r="O1058" i="18"/>
  <c r="L1058" i="18"/>
  <c r="G1058" i="18"/>
  <c r="D1058" i="18"/>
  <c r="O1057" i="18"/>
  <c r="L1057" i="18"/>
  <c r="G1057" i="18"/>
  <c r="D1057" i="18"/>
  <c r="O1056" i="18"/>
  <c r="L1056" i="18"/>
  <c r="G1056" i="18"/>
  <c r="D1056" i="18"/>
  <c r="O1055" i="18"/>
  <c r="O1064" i="18" s="1"/>
  <c r="L1055" i="18"/>
  <c r="L1064" i="18" s="1"/>
  <c r="G1055" i="18"/>
  <c r="G1064" i="18" s="1"/>
  <c r="D1055" i="18"/>
  <c r="N1049" i="18"/>
  <c r="M1049" i="18"/>
  <c r="L1049" i="18"/>
  <c r="K1049" i="18"/>
  <c r="J1049" i="18"/>
  <c r="F1049" i="18"/>
  <c r="E1049" i="18"/>
  <c r="C1049" i="18"/>
  <c r="B1049" i="18"/>
  <c r="O1048" i="18"/>
  <c r="L1048" i="18"/>
  <c r="G1048" i="18"/>
  <c r="D1048" i="18"/>
  <c r="O1047" i="18"/>
  <c r="L1047" i="18"/>
  <c r="G1047" i="18"/>
  <c r="D1047" i="18"/>
  <c r="O1046" i="18"/>
  <c r="L1046" i="18"/>
  <c r="G1046" i="18"/>
  <c r="D1046" i="18"/>
  <c r="O1045" i="18"/>
  <c r="L1045" i="18"/>
  <c r="G1045" i="18"/>
  <c r="D1045" i="18"/>
  <c r="O1044" i="18"/>
  <c r="L1044" i="18"/>
  <c r="G1044" i="18"/>
  <c r="D1044" i="18"/>
  <c r="O1043" i="18"/>
  <c r="L1043" i="18"/>
  <c r="G1043" i="18"/>
  <c r="D1043" i="18"/>
  <c r="O1042" i="18"/>
  <c r="L1042" i="18"/>
  <c r="G1042" i="18"/>
  <c r="D1042" i="18"/>
  <c r="O1041" i="18"/>
  <c r="L1041" i="18"/>
  <c r="G1041" i="18"/>
  <c r="D1041" i="18"/>
  <c r="O1040" i="18"/>
  <c r="O1049" i="18" s="1"/>
  <c r="L1040" i="18"/>
  <c r="G1040" i="18"/>
  <c r="G1049" i="18" s="1"/>
  <c r="D1040" i="18"/>
  <c r="D1049" i="18" s="1"/>
  <c r="N1034" i="18"/>
  <c r="M1034" i="18"/>
  <c r="K1034" i="18"/>
  <c r="J1034" i="18"/>
  <c r="F1034" i="18"/>
  <c r="E1034" i="18"/>
  <c r="D1034" i="18"/>
  <c r="C1034" i="18"/>
  <c r="B1034" i="18"/>
  <c r="O1033" i="18"/>
  <c r="L1033" i="18"/>
  <c r="G1033" i="18"/>
  <c r="D1033" i="18"/>
  <c r="O1032" i="18"/>
  <c r="L1032" i="18"/>
  <c r="G1032" i="18"/>
  <c r="D1032" i="18"/>
  <c r="O1031" i="18"/>
  <c r="L1031" i="18"/>
  <c r="G1031" i="18"/>
  <c r="D1031" i="18"/>
  <c r="O1030" i="18"/>
  <c r="L1030" i="18"/>
  <c r="G1030" i="18"/>
  <c r="D1030" i="18"/>
  <c r="O1029" i="18"/>
  <c r="L1029" i="18"/>
  <c r="G1029" i="18"/>
  <c r="D1029" i="18"/>
  <c r="O1028" i="18"/>
  <c r="L1028" i="18"/>
  <c r="G1028" i="18"/>
  <c r="D1028" i="18"/>
  <c r="O1027" i="18"/>
  <c r="L1027" i="18"/>
  <c r="G1027" i="18"/>
  <c r="D1027" i="18"/>
  <c r="O1026" i="18"/>
  <c r="L1026" i="18"/>
  <c r="G1026" i="18"/>
  <c r="D1026" i="18"/>
  <c r="O1025" i="18"/>
  <c r="O1034" i="18" s="1"/>
  <c r="L1025" i="18"/>
  <c r="L1034" i="18" s="1"/>
  <c r="G1025" i="18"/>
  <c r="G1034" i="18" s="1"/>
  <c r="D1025" i="18"/>
  <c r="N1019" i="18"/>
  <c r="M1019" i="18"/>
  <c r="L1019" i="18"/>
  <c r="K1019" i="18"/>
  <c r="J1019" i="18"/>
  <c r="F1019" i="18"/>
  <c r="E1019" i="18"/>
  <c r="C1019" i="18"/>
  <c r="B1019" i="18"/>
  <c r="O1018" i="18"/>
  <c r="L1018" i="18"/>
  <c r="G1018" i="18"/>
  <c r="D1018" i="18"/>
  <c r="O1017" i="18"/>
  <c r="L1017" i="18"/>
  <c r="G1017" i="18"/>
  <c r="D1017" i="18"/>
  <c r="O1016" i="18"/>
  <c r="L1016" i="18"/>
  <c r="G1016" i="18"/>
  <c r="D1016" i="18"/>
  <c r="O1015" i="18"/>
  <c r="L1015" i="18"/>
  <c r="G1015" i="18"/>
  <c r="D1015" i="18"/>
  <c r="O1014" i="18"/>
  <c r="L1014" i="18"/>
  <c r="G1014" i="18"/>
  <c r="D1014" i="18"/>
  <c r="O1013" i="18"/>
  <c r="L1013" i="18"/>
  <c r="G1013" i="18"/>
  <c r="D1013" i="18"/>
  <c r="O1012" i="18"/>
  <c r="L1012" i="18"/>
  <c r="G1012" i="18"/>
  <c r="D1012" i="18"/>
  <c r="O1011" i="18"/>
  <c r="L1011" i="18"/>
  <c r="G1011" i="18"/>
  <c r="D1011" i="18"/>
  <c r="O1010" i="18"/>
  <c r="O1019" i="18" s="1"/>
  <c r="L1010" i="18"/>
  <c r="G1010" i="18"/>
  <c r="G1019" i="18" s="1"/>
  <c r="D1010" i="18"/>
  <c r="D1019" i="18" s="1"/>
  <c r="N1004" i="18"/>
  <c r="M1004" i="18"/>
  <c r="K1004" i="18"/>
  <c r="J1004" i="18"/>
  <c r="F1004" i="18"/>
  <c r="E1004" i="18"/>
  <c r="D1004" i="18"/>
  <c r="C1004" i="18"/>
  <c r="B1004" i="18"/>
  <c r="O1003" i="18"/>
  <c r="L1003" i="18"/>
  <c r="G1003" i="18"/>
  <c r="D1003" i="18"/>
  <c r="O1002" i="18"/>
  <c r="L1002" i="18"/>
  <c r="G1002" i="18"/>
  <c r="D1002" i="18"/>
  <c r="O1001" i="18"/>
  <c r="L1001" i="18"/>
  <c r="G1001" i="18"/>
  <c r="D1001" i="18"/>
  <c r="O1000" i="18"/>
  <c r="L1000" i="18"/>
  <c r="G1000" i="18"/>
  <c r="D1000" i="18"/>
  <c r="O999" i="18"/>
  <c r="L999" i="18"/>
  <c r="G999" i="18"/>
  <c r="D999" i="18"/>
  <c r="O998" i="18"/>
  <c r="L998" i="18"/>
  <c r="G998" i="18"/>
  <c r="D998" i="18"/>
  <c r="O997" i="18"/>
  <c r="L997" i="18"/>
  <c r="G997" i="18"/>
  <c r="D997" i="18"/>
  <c r="O996" i="18"/>
  <c r="L996" i="18"/>
  <c r="G996" i="18"/>
  <c r="D996" i="18"/>
  <c r="O995" i="18"/>
  <c r="O1004" i="18" s="1"/>
  <c r="L995" i="18"/>
  <c r="L1004" i="18" s="1"/>
  <c r="G995" i="18"/>
  <c r="G1004" i="18" s="1"/>
  <c r="D995" i="18"/>
  <c r="N989" i="18"/>
  <c r="M989" i="18"/>
  <c r="L989" i="18"/>
  <c r="K989" i="18"/>
  <c r="J989" i="18"/>
  <c r="F989" i="18"/>
  <c r="E989" i="18"/>
  <c r="C989" i="18"/>
  <c r="B989" i="18"/>
  <c r="O988" i="18"/>
  <c r="L988" i="18"/>
  <c r="G988" i="18"/>
  <c r="D988" i="18"/>
  <c r="O987" i="18"/>
  <c r="L987" i="18"/>
  <c r="G987" i="18"/>
  <c r="D987" i="18"/>
  <c r="O986" i="18"/>
  <c r="L986" i="18"/>
  <c r="G986" i="18"/>
  <c r="D986" i="18"/>
  <c r="O985" i="18"/>
  <c r="L985" i="18"/>
  <c r="G985" i="18"/>
  <c r="D985" i="18"/>
  <c r="O984" i="18"/>
  <c r="L984" i="18"/>
  <c r="G984" i="18"/>
  <c r="D984" i="18"/>
  <c r="O983" i="18"/>
  <c r="L983" i="18"/>
  <c r="G983" i="18"/>
  <c r="D983" i="18"/>
  <c r="O982" i="18"/>
  <c r="L982" i="18"/>
  <c r="G982" i="18"/>
  <c r="D982" i="18"/>
  <c r="O981" i="18"/>
  <c r="L981" i="18"/>
  <c r="G981" i="18"/>
  <c r="D981" i="18"/>
  <c r="O980" i="18"/>
  <c r="O989" i="18" s="1"/>
  <c r="L980" i="18"/>
  <c r="G980" i="18"/>
  <c r="G989" i="18" s="1"/>
  <c r="D980" i="18"/>
  <c r="D989" i="18" s="1"/>
  <c r="N974" i="18"/>
  <c r="M974" i="18"/>
  <c r="K974" i="18"/>
  <c r="J974" i="18"/>
  <c r="F974" i="18"/>
  <c r="E974" i="18"/>
  <c r="D974" i="18"/>
  <c r="C974" i="18"/>
  <c r="B974" i="18"/>
  <c r="O973" i="18"/>
  <c r="L973" i="18"/>
  <c r="G973" i="18"/>
  <c r="D973" i="18"/>
  <c r="O972" i="18"/>
  <c r="L972" i="18"/>
  <c r="G972" i="18"/>
  <c r="D972" i="18"/>
  <c r="O971" i="18"/>
  <c r="L971" i="18"/>
  <c r="G971" i="18"/>
  <c r="D971" i="18"/>
  <c r="O970" i="18"/>
  <c r="L970" i="18"/>
  <c r="G970" i="18"/>
  <c r="D970" i="18"/>
  <c r="O969" i="18"/>
  <c r="L969" i="18"/>
  <c r="G969" i="18"/>
  <c r="D969" i="18"/>
  <c r="O968" i="18"/>
  <c r="L968" i="18"/>
  <c r="G968" i="18"/>
  <c r="D968" i="18"/>
  <c r="O967" i="18"/>
  <c r="L967" i="18"/>
  <c r="G967" i="18"/>
  <c r="D967" i="18"/>
  <c r="O966" i="18"/>
  <c r="L966" i="18"/>
  <c r="G966" i="18"/>
  <c r="D966" i="18"/>
  <c r="O965" i="18"/>
  <c r="O974" i="18" s="1"/>
  <c r="L965" i="18"/>
  <c r="L974" i="18" s="1"/>
  <c r="G965" i="18"/>
  <c r="G974" i="18" s="1"/>
  <c r="D965" i="18"/>
  <c r="N959" i="18"/>
  <c r="M959" i="18"/>
  <c r="L959" i="18"/>
  <c r="K959" i="18"/>
  <c r="J959" i="18"/>
  <c r="F959" i="18"/>
  <c r="E959" i="18"/>
  <c r="C959" i="18"/>
  <c r="B959" i="18"/>
  <c r="O958" i="18"/>
  <c r="L958" i="18"/>
  <c r="G958" i="18"/>
  <c r="D958" i="18"/>
  <c r="O957" i="18"/>
  <c r="L957" i="18"/>
  <c r="G957" i="18"/>
  <c r="D957" i="18"/>
  <c r="O956" i="18"/>
  <c r="L956" i="18"/>
  <c r="G956" i="18"/>
  <c r="D956" i="18"/>
  <c r="O955" i="18"/>
  <c r="L955" i="18"/>
  <c r="G955" i="18"/>
  <c r="D955" i="18"/>
  <c r="O954" i="18"/>
  <c r="L954" i="18"/>
  <c r="G954" i="18"/>
  <c r="D954" i="18"/>
  <c r="O953" i="18"/>
  <c r="L953" i="18"/>
  <c r="G953" i="18"/>
  <c r="D953" i="18"/>
  <c r="O952" i="18"/>
  <c r="L952" i="18"/>
  <c r="G952" i="18"/>
  <c r="D952" i="18"/>
  <c r="O951" i="18"/>
  <c r="L951" i="18"/>
  <c r="G951" i="18"/>
  <c r="D951" i="18"/>
  <c r="O950" i="18"/>
  <c r="O959" i="18" s="1"/>
  <c r="L950" i="18"/>
  <c r="G950" i="18"/>
  <c r="G959" i="18" s="1"/>
  <c r="D950" i="18"/>
  <c r="D959" i="18" s="1"/>
  <c r="N944" i="18"/>
  <c r="M944" i="18"/>
  <c r="K944" i="18"/>
  <c r="J944" i="18"/>
  <c r="F944" i="18"/>
  <c r="E944" i="18"/>
  <c r="D944" i="18"/>
  <c r="C944" i="18"/>
  <c r="B944" i="18"/>
  <c r="O943" i="18"/>
  <c r="L943" i="18"/>
  <c r="G943" i="18"/>
  <c r="D943" i="18"/>
  <c r="O942" i="18"/>
  <c r="L942" i="18"/>
  <c r="G942" i="18"/>
  <c r="D942" i="18"/>
  <c r="O941" i="18"/>
  <c r="L941" i="18"/>
  <c r="G941" i="18"/>
  <c r="D941" i="18"/>
  <c r="O940" i="18"/>
  <c r="L940" i="18"/>
  <c r="G940" i="18"/>
  <c r="D940" i="18"/>
  <c r="O939" i="18"/>
  <c r="L939" i="18"/>
  <c r="G939" i="18"/>
  <c r="D939" i="18"/>
  <c r="O938" i="18"/>
  <c r="L938" i="18"/>
  <c r="G938" i="18"/>
  <c r="D938" i="18"/>
  <c r="O937" i="18"/>
  <c r="L937" i="18"/>
  <c r="G937" i="18"/>
  <c r="D937" i="18"/>
  <c r="O936" i="18"/>
  <c r="L936" i="18"/>
  <c r="G936" i="18"/>
  <c r="D936" i="18"/>
  <c r="O935" i="18"/>
  <c r="O944" i="18" s="1"/>
  <c r="L935" i="18"/>
  <c r="L944" i="18" s="1"/>
  <c r="G935" i="18"/>
  <c r="G944" i="18" s="1"/>
  <c r="D935" i="18"/>
  <c r="N929" i="18"/>
  <c r="M929" i="18"/>
  <c r="L929" i="18"/>
  <c r="K929" i="18"/>
  <c r="J929" i="18"/>
  <c r="F929" i="18"/>
  <c r="E929" i="18"/>
  <c r="C929" i="18"/>
  <c r="B929" i="18"/>
  <c r="O928" i="18"/>
  <c r="L928" i="18"/>
  <c r="G928" i="18"/>
  <c r="D928" i="18"/>
  <c r="O927" i="18"/>
  <c r="L927" i="18"/>
  <c r="G927" i="18"/>
  <c r="D927" i="18"/>
  <c r="O926" i="18"/>
  <c r="L926" i="18"/>
  <c r="G926" i="18"/>
  <c r="D926" i="18"/>
  <c r="O925" i="18"/>
  <c r="L925" i="18"/>
  <c r="G925" i="18"/>
  <c r="D925" i="18"/>
  <c r="O924" i="18"/>
  <c r="L924" i="18"/>
  <c r="G924" i="18"/>
  <c r="D924" i="18"/>
  <c r="O923" i="18"/>
  <c r="L923" i="18"/>
  <c r="G923" i="18"/>
  <c r="D923" i="18"/>
  <c r="O922" i="18"/>
  <c r="L922" i="18"/>
  <c r="G922" i="18"/>
  <c r="D922" i="18"/>
  <c r="O921" i="18"/>
  <c r="L921" i="18"/>
  <c r="G921" i="18"/>
  <c r="D921" i="18"/>
  <c r="O920" i="18"/>
  <c r="O929" i="18" s="1"/>
  <c r="L920" i="18"/>
  <c r="G920" i="18"/>
  <c r="G929" i="18" s="1"/>
  <c r="D920" i="18"/>
  <c r="D929" i="18" s="1"/>
  <c r="N914" i="18"/>
  <c r="M914" i="18"/>
  <c r="K914" i="18"/>
  <c r="J914" i="18"/>
  <c r="F914" i="18"/>
  <c r="E914" i="18"/>
  <c r="D914" i="18"/>
  <c r="C914" i="18"/>
  <c r="B914" i="18"/>
  <c r="O913" i="18"/>
  <c r="L913" i="18"/>
  <c r="G913" i="18"/>
  <c r="D913" i="18"/>
  <c r="O912" i="18"/>
  <c r="L912" i="18"/>
  <c r="G912" i="18"/>
  <c r="D912" i="18"/>
  <c r="O911" i="18"/>
  <c r="L911" i="18"/>
  <c r="G911" i="18"/>
  <c r="D911" i="18"/>
  <c r="O910" i="18"/>
  <c r="L910" i="18"/>
  <c r="G910" i="18"/>
  <c r="D910" i="18"/>
  <c r="O909" i="18"/>
  <c r="L909" i="18"/>
  <c r="G909" i="18"/>
  <c r="D909" i="18"/>
  <c r="O908" i="18"/>
  <c r="L908" i="18"/>
  <c r="G908" i="18"/>
  <c r="D908" i="18"/>
  <c r="O907" i="18"/>
  <c r="L907" i="18"/>
  <c r="G907" i="18"/>
  <c r="D907" i="18"/>
  <c r="O906" i="18"/>
  <c r="L906" i="18"/>
  <c r="G906" i="18"/>
  <c r="D906" i="18"/>
  <c r="O905" i="18"/>
  <c r="O914" i="18" s="1"/>
  <c r="L905" i="18"/>
  <c r="L914" i="18" s="1"/>
  <c r="G905" i="18"/>
  <c r="G914" i="18" s="1"/>
  <c r="D905" i="18"/>
  <c r="N899" i="18"/>
  <c r="M899" i="18"/>
  <c r="L899" i="18"/>
  <c r="K899" i="18"/>
  <c r="J899" i="18"/>
  <c r="F899" i="18"/>
  <c r="E899" i="18"/>
  <c r="C899" i="18"/>
  <c r="B899" i="18"/>
  <c r="O898" i="18"/>
  <c r="L898" i="18"/>
  <c r="G898" i="18"/>
  <c r="D898" i="18"/>
  <c r="O897" i="18"/>
  <c r="L897" i="18"/>
  <c r="G897" i="18"/>
  <c r="D897" i="18"/>
  <c r="O896" i="18"/>
  <c r="L896" i="18"/>
  <c r="G896" i="18"/>
  <c r="D896" i="18"/>
  <c r="O895" i="18"/>
  <c r="L895" i="18"/>
  <c r="G895" i="18"/>
  <c r="D895" i="18"/>
  <c r="O894" i="18"/>
  <c r="L894" i="18"/>
  <c r="G894" i="18"/>
  <c r="D894" i="18"/>
  <c r="O893" i="18"/>
  <c r="L893" i="18"/>
  <c r="G893" i="18"/>
  <c r="D893" i="18"/>
  <c r="O892" i="18"/>
  <c r="L892" i="18"/>
  <c r="G892" i="18"/>
  <c r="D892" i="18"/>
  <c r="O891" i="18"/>
  <c r="L891" i="18"/>
  <c r="G891" i="18"/>
  <c r="D891" i="18"/>
  <c r="O890" i="18"/>
  <c r="O899" i="18" s="1"/>
  <c r="L890" i="18"/>
  <c r="G890" i="18"/>
  <c r="G899" i="18" s="1"/>
  <c r="D890" i="18"/>
  <c r="D899" i="18" s="1"/>
  <c r="N884" i="18"/>
  <c r="M884" i="18"/>
  <c r="K884" i="18"/>
  <c r="J884" i="18"/>
  <c r="F884" i="18"/>
  <c r="E884" i="18"/>
  <c r="D884" i="18"/>
  <c r="C884" i="18"/>
  <c r="B884" i="18"/>
  <c r="O883" i="18"/>
  <c r="L883" i="18"/>
  <c r="G883" i="18"/>
  <c r="D883" i="18"/>
  <c r="O882" i="18"/>
  <c r="L882" i="18"/>
  <c r="G882" i="18"/>
  <c r="D882" i="18"/>
  <c r="O881" i="18"/>
  <c r="L881" i="18"/>
  <c r="G881" i="18"/>
  <c r="D881" i="18"/>
  <c r="O880" i="18"/>
  <c r="L880" i="18"/>
  <c r="G880" i="18"/>
  <c r="D880" i="18"/>
  <c r="O879" i="18"/>
  <c r="L879" i="18"/>
  <c r="G879" i="18"/>
  <c r="D879" i="18"/>
  <c r="O878" i="18"/>
  <c r="L878" i="18"/>
  <c r="G878" i="18"/>
  <c r="D878" i="18"/>
  <c r="O877" i="18"/>
  <c r="L877" i="18"/>
  <c r="G877" i="18"/>
  <c r="D877" i="18"/>
  <c r="O876" i="18"/>
  <c r="L876" i="18"/>
  <c r="G876" i="18"/>
  <c r="D876" i="18"/>
  <c r="O875" i="18"/>
  <c r="O884" i="18" s="1"/>
  <c r="L875" i="18"/>
  <c r="L884" i="18" s="1"/>
  <c r="G875" i="18"/>
  <c r="G884" i="18" s="1"/>
  <c r="D875" i="18"/>
  <c r="N869" i="18"/>
  <c r="M869" i="18"/>
  <c r="L869" i="18"/>
  <c r="K869" i="18"/>
  <c r="J869" i="18"/>
  <c r="F869" i="18"/>
  <c r="E869" i="18"/>
  <c r="C869" i="18"/>
  <c r="B869" i="18"/>
  <c r="O868" i="18"/>
  <c r="L868" i="18"/>
  <c r="G868" i="18"/>
  <c r="D868" i="18"/>
  <c r="O867" i="18"/>
  <c r="L867" i="18"/>
  <c r="G867" i="18"/>
  <c r="D867" i="18"/>
  <c r="O866" i="18"/>
  <c r="L866" i="18"/>
  <c r="G866" i="18"/>
  <c r="D866" i="18"/>
  <c r="O865" i="18"/>
  <c r="L865" i="18"/>
  <c r="G865" i="18"/>
  <c r="D865" i="18"/>
  <c r="O864" i="18"/>
  <c r="L864" i="18"/>
  <c r="G864" i="18"/>
  <c r="D864" i="18"/>
  <c r="O863" i="18"/>
  <c r="L863" i="18"/>
  <c r="G863" i="18"/>
  <c r="D863" i="18"/>
  <c r="O862" i="18"/>
  <c r="L862" i="18"/>
  <c r="G862" i="18"/>
  <c r="D862" i="18"/>
  <c r="O861" i="18"/>
  <c r="L861" i="18"/>
  <c r="G861" i="18"/>
  <c r="D861" i="18"/>
  <c r="O860" i="18"/>
  <c r="O869" i="18" s="1"/>
  <c r="L860" i="18"/>
  <c r="G860" i="18"/>
  <c r="G869" i="18" s="1"/>
  <c r="D860" i="18"/>
  <c r="D869" i="18" s="1"/>
  <c r="N854" i="18"/>
  <c r="M854" i="18"/>
  <c r="K854" i="18"/>
  <c r="J854" i="18"/>
  <c r="F854" i="18"/>
  <c r="E854" i="18"/>
  <c r="D854" i="18"/>
  <c r="C854" i="18"/>
  <c r="B854" i="18"/>
  <c r="O853" i="18"/>
  <c r="L853" i="18"/>
  <c r="G853" i="18"/>
  <c r="D853" i="18"/>
  <c r="O852" i="18"/>
  <c r="L852" i="18"/>
  <c r="G852" i="18"/>
  <c r="D852" i="18"/>
  <c r="O851" i="18"/>
  <c r="L851" i="18"/>
  <c r="G851" i="18"/>
  <c r="D851" i="18"/>
  <c r="O850" i="18"/>
  <c r="L850" i="18"/>
  <c r="G850" i="18"/>
  <c r="D850" i="18"/>
  <c r="O849" i="18"/>
  <c r="L849" i="18"/>
  <c r="G849" i="18"/>
  <c r="D849" i="18"/>
  <c r="O848" i="18"/>
  <c r="L848" i="18"/>
  <c r="G848" i="18"/>
  <c r="D848" i="18"/>
  <c r="O847" i="18"/>
  <c r="L847" i="18"/>
  <c r="G847" i="18"/>
  <c r="D847" i="18"/>
  <c r="O846" i="18"/>
  <c r="L846" i="18"/>
  <c r="G846" i="18"/>
  <c r="D846" i="18"/>
  <c r="O845" i="18"/>
  <c r="O854" i="18" s="1"/>
  <c r="L845" i="18"/>
  <c r="L854" i="18" s="1"/>
  <c r="G845" i="18"/>
  <c r="G854" i="18" s="1"/>
  <c r="D845" i="18"/>
  <c r="N839" i="18"/>
  <c r="M839" i="18"/>
  <c r="L839" i="18"/>
  <c r="K839" i="18"/>
  <c r="J839" i="18"/>
  <c r="F839" i="18"/>
  <c r="E839" i="18"/>
  <c r="C839" i="18"/>
  <c r="B839" i="18"/>
  <c r="O838" i="18"/>
  <c r="L838" i="18"/>
  <c r="G838" i="18"/>
  <c r="D838" i="18"/>
  <c r="O837" i="18"/>
  <c r="L837" i="18"/>
  <c r="G837" i="18"/>
  <c r="D837" i="18"/>
  <c r="O836" i="18"/>
  <c r="L836" i="18"/>
  <c r="G836" i="18"/>
  <c r="D836" i="18"/>
  <c r="O835" i="18"/>
  <c r="L835" i="18"/>
  <c r="G835" i="18"/>
  <c r="D835" i="18"/>
  <c r="O834" i="18"/>
  <c r="L834" i="18"/>
  <c r="G834" i="18"/>
  <c r="D834" i="18"/>
  <c r="O833" i="18"/>
  <c r="L833" i="18"/>
  <c r="G833" i="18"/>
  <c r="D833" i="18"/>
  <c r="O832" i="18"/>
  <c r="L832" i="18"/>
  <c r="G832" i="18"/>
  <c r="D832" i="18"/>
  <c r="O831" i="18"/>
  <c r="L831" i="18"/>
  <c r="G831" i="18"/>
  <c r="D831" i="18"/>
  <c r="O830" i="18"/>
  <c r="O839" i="18" s="1"/>
  <c r="L830" i="18"/>
  <c r="G830" i="18"/>
  <c r="G839" i="18" s="1"/>
  <c r="D830" i="18"/>
  <c r="D839" i="18" s="1"/>
  <c r="N824" i="18"/>
  <c r="M824" i="18"/>
  <c r="K824" i="18"/>
  <c r="J824" i="18"/>
  <c r="F824" i="18"/>
  <c r="E824" i="18"/>
  <c r="D824" i="18"/>
  <c r="C824" i="18"/>
  <c r="B824" i="18"/>
  <c r="O823" i="18"/>
  <c r="L823" i="18"/>
  <c r="G823" i="18"/>
  <c r="D823" i="18"/>
  <c r="O822" i="18"/>
  <c r="L822" i="18"/>
  <c r="G822" i="18"/>
  <c r="D822" i="18"/>
  <c r="O821" i="18"/>
  <c r="L821" i="18"/>
  <c r="G821" i="18"/>
  <c r="D821" i="18"/>
  <c r="O820" i="18"/>
  <c r="L820" i="18"/>
  <c r="G820" i="18"/>
  <c r="D820" i="18"/>
  <c r="O819" i="18"/>
  <c r="L819" i="18"/>
  <c r="G819" i="18"/>
  <c r="D819" i="18"/>
  <c r="O818" i="18"/>
  <c r="L818" i="18"/>
  <c r="G818" i="18"/>
  <c r="D818" i="18"/>
  <c r="O817" i="18"/>
  <c r="L817" i="18"/>
  <c r="G817" i="18"/>
  <c r="D817" i="18"/>
  <c r="O816" i="18"/>
  <c r="L816" i="18"/>
  <c r="G816" i="18"/>
  <c r="D816" i="18"/>
  <c r="O815" i="18"/>
  <c r="O824" i="18" s="1"/>
  <c r="L815" i="18"/>
  <c r="L824" i="18" s="1"/>
  <c r="G815" i="18"/>
  <c r="G824" i="18" s="1"/>
  <c r="D815" i="18"/>
  <c r="N809" i="18"/>
  <c r="M809" i="18"/>
  <c r="L809" i="18"/>
  <c r="K809" i="18"/>
  <c r="J809" i="18"/>
  <c r="F809" i="18"/>
  <c r="E809" i="18"/>
  <c r="C809" i="18"/>
  <c r="B809" i="18"/>
  <c r="O808" i="18"/>
  <c r="L808" i="18"/>
  <c r="G808" i="18"/>
  <c r="D808" i="18"/>
  <c r="O807" i="18"/>
  <c r="L807" i="18"/>
  <c r="G807" i="18"/>
  <c r="D807" i="18"/>
  <c r="O806" i="18"/>
  <c r="L806" i="18"/>
  <c r="G806" i="18"/>
  <c r="D806" i="18"/>
  <c r="O805" i="18"/>
  <c r="L805" i="18"/>
  <c r="G805" i="18"/>
  <c r="D805" i="18"/>
  <c r="O804" i="18"/>
  <c r="L804" i="18"/>
  <c r="G804" i="18"/>
  <c r="D804" i="18"/>
  <c r="O803" i="18"/>
  <c r="L803" i="18"/>
  <c r="G803" i="18"/>
  <c r="D803" i="18"/>
  <c r="O802" i="18"/>
  <c r="L802" i="18"/>
  <c r="G802" i="18"/>
  <c r="D802" i="18"/>
  <c r="O801" i="18"/>
  <c r="L801" i="18"/>
  <c r="G801" i="18"/>
  <c r="D801" i="18"/>
  <c r="O800" i="18"/>
  <c r="O809" i="18" s="1"/>
  <c r="L800" i="18"/>
  <c r="G800" i="18"/>
  <c r="G809" i="18" s="1"/>
  <c r="D800" i="18"/>
  <c r="D809" i="18" s="1"/>
  <c r="N794" i="18"/>
  <c r="M794" i="18"/>
  <c r="K794" i="18"/>
  <c r="J794" i="18"/>
  <c r="F794" i="18"/>
  <c r="E794" i="18"/>
  <c r="D794" i="18"/>
  <c r="C794" i="18"/>
  <c r="B794" i="18"/>
  <c r="O793" i="18"/>
  <c r="L793" i="18"/>
  <c r="G793" i="18"/>
  <c r="D793" i="18"/>
  <c r="O792" i="18"/>
  <c r="L792" i="18"/>
  <c r="G792" i="18"/>
  <c r="D792" i="18"/>
  <c r="O791" i="18"/>
  <c r="L791" i="18"/>
  <c r="G791" i="18"/>
  <c r="D791" i="18"/>
  <c r="O790" i="18"/>
  <c r="L790" i="18"/>
  <c r="G790" i="18"/>
  <c r="D790" i="18"/>
  <c r="O789" i="18"/>
  <c r="L789" i="18"/>
  <c r="G789" i="18"/>
  <c r="D789" i="18"/>
  <c r="O788" i="18"/>
  <c r="L788" i="18"/>
  <c r="G788" i="18"/>
  <c r="D788" i="18"/>
  <c r="O787" i="18"/>
  <c r="L787" i="18"/>
  <c r="G787" i="18"/>
  <c r="D787" i="18"/>
  <c r="O786" i="18"/>
  <c r="L786" i="18"/>
  <c r="G786" i="18"/>
  <c r="D786" i="18"/>
  <c r="O785" i="18"/>
  <c r="O794" i="18" s="1"/>
  <c r="L785" i="18"/>
  <c r="L794" i="18" s="1"/>
  <c r="G785" i="18"/>
  <c r="G794" i="18" s="1"/>
  <c r="D785" i="18"/>
  <c r="N779" i="18"/>
  <c r="M779" i="18"/>
  <c r="L779" i="18"/>
  <c r="K779" i="18"/>
  <c r="J779" i="18"/>
  <c r="F779" i="18"/>
  <c r="E779" i="18"/>
  <c r="C779" i="18"/>
  <c r="B779" i="18"/>
  <c r="O778" i="18"/>
  <c r="L778" i="18"/>
  <c r="G778" i="18"/>
  <c r="D778" i="18"/>
  <c r="O777" i="18"/>
  <c r="L777" i="18"/>
  <c r="G777" i="18"/>
  <c r="D777" i="18"/>
  <c r="O776" i="18"/>
  <c r="L776" i="18"/>
  <c r="G776" i="18"/>
  <c r="D776" i="18"/>
  <c r="O775" i="18"/>
  <c r="L775" i="18"/>
  <c r="G775" i="18"/>
  <c r="D775" i="18"/>
  <c r="O774" i="18"/>
  <c r="L774" i="18"/>
  <c r="G774" i="18"/>
  <c r="D774" i="18"/>
  <c r="O773" i="18"/>
  <c r="L773" i="18"/>
  <c r="G773" i="18"/>
  <c r="D773" i="18"/>
  <c r="O772" i="18"/>
  <c r="L772" i="18"/>
  <c r="G772" i="18"/>
  <c r="D772" i="18"/>
  <c r="O771" i="18"/>
  <c r="L771" i="18"/>
  <c r="G771" i="18"/>
  <c r="D771" i="18"/>
  <c r="O770" i="18"/>
  <c r="O779" i="18" s="1"/>
  <c r="L770" i="18"/>
  <c r="G770" i="18"/>
  <c r="G779" i="18" s="1"/>
  <c r="D770" i="18"/>
  <c r="D779" i="18" s="1"/>
  <c r="N764" i="18"/>
  <c r="M764" i="18"/>
  <c r="K764" i="18"/>
  <c r="J764" i="18"/>
  <c r="F764" i="18"/>
  <c r="E764" i="18"/>
  <c r="D764" i="18"/>
  <c r="C764" i="18"/>
  <c r="B764" i="18"/>
  <c r="O763" i="18"/>
  <c r="L763" i="18"/>
  <c r="G763" i="18"/>
  <c r="D763" i="18"/>
  <c r="O762" i="18"/>
  <c r="L762" i="18"/>
  <c r="G762" i="18"/>
  <c r="D762" i="18"/>
  <c r="O761" i="18"/>
  <c r="L761" i="18"/>
  <c r="G761" i="18"/>
  <c r="D761" i="18"/>
  <c r="O760" i="18"/>
  <c r="L760" i="18"/>
  <c r="G760" i="18"/>
  <c r="D760" i="18"/>
  <c r="O759" i="18"/>
  <c r="L759" i="18"/>
  <c r="G759" i="18"/>
  <c r="D759" i="18"/>
  <c r="O758" i="18"/>
  <c r="L758" i="18"/>
  <c r="G758" i="18"/>
  <c r="D758" i="18"/>
  <c r="O757" i="18"/>
  <c r="L757" i="18"/>
  <c r="G757" i="18"/>
  <c r="D757" i="18"/>
  <c r="O756" i="18"/>
  <c r="L756" i="18"/>
  <c r="G756" i="18"/>
  <c r="D756" i="18"/>
  <c r="O755" i="18"/>
  <c r="O764" i="18" s="1"/>
  <c r="L755" i="18"/>
  <c r="L764" i="18" s="1"/>
  <c r="G755" i="18"/>
  <c r="G764" i="18" s="1"/>
  <c r="D755" i="18"/>
  <c r="N749" i="18"/>
  <c r="M749" i="18"/>
  <c r="L749" i="18"/>
  <c r="K749" i="18"/>
  <c r="J749" i="18"/>
  <c r="F749" i="18"/>
  <c r="E749" i="18"/>
  <c r="C749" i="18"/>
  <c r="B749" i="18"/>
  <c r="O748" i="18"/>
  <c r="L748" i="18"/>
  <c r="G748" i="18"/>
  <c r="D748" i="18"/>
  <c r="O747" i="18"/>
  <c r="L747" i="18"/>
  <c r="G747" i="18"/>
  <c r="D747" i="18"/>
  <c r="O746" i="18"/>
  <c r="L746" i="18"/>
  <c r="G746" i="18"/>
  <c r="D746" i="18"/>
  <c r="O745" i="18"/>
  <c r="L745" i="18"/>
  <c r="G745" i="18"/>
  <c r="D745" i="18"/>
  <c r="O744" i="18"/>
  <c r="L744" i="18"/>
  <c r="G744" i="18"/>
  <c r="D744" i="18"/>
  <c r="O743" i="18"/>
  <c r="L743" i="18"/>
  <c r="G743" i="18"/>
  <c r="D743" i="18"/>
  <c r="O742" i="18"/>
  <c r="L742" i="18"/>
  <c r="G742" i="18"/>
  <c r="D742" i="18"/>
  <c r="O741" i="18"/>
  <c r="L741" i="18"/>
  <c r="G741" i="18"/>
  <c r="D741" i="18"/>
  <c r="O740" i="18"/>
  <c r="O749" i="18" s="1"/>
  <c r="L740" i="18"/>
  <c r="G740" i="18"/>
  <c r="G749" i="18" s="1"/>
  <c r="D740" i="18"/>
  <c r="D749" i="18" s="1"/>
  <c r="N734" i="18"/>
  <c r="M734" i="18"/>
  <c r="K734" i="18"/>
  <c r="J734" i="18"/>
  <c r="F734" i="18"/>
  <c r="E734" i="18"/>
  <c r="D734" i="18"/>
  <c r="C734" i="18"/>
  <c r="B734" i="18"/>
  <c r="O733" i="18"/>
  <c r="L733" i="18"/>
  <c r="G733" i="18"/>
  <c r="D733" i="18"/>
  <c r="O732" i="18"/>
  <c r="L732" i="18"/>
  <c r="G732" i="18"/>
  <c r="D732" i="18"/>
  <c r="O731" i="18"/>
  <c r="L731" i="18"/>
  <c r="G731" i="18"/>
  <c r="D731" i="18"/>
  <c r="O730" i="18"/>
  <c r="L730" i="18"/>
  <c r="G730" i="18"/>
  <c r="D730" i="18"/>
  <c r="O729" i="18"/>
  <c r="L729" i="18"/>
  <c r="G729" i="18"/>
  <c r="D729" i="18"/>
  <c r="O728" i="18"/>
  <c r="L728" i="18"/>
  <c r="G728" i="18"/>
  <c r="D728" i="18"/>
  <c r="O727" i="18"/>
  <c r="L727" i="18"/>
  <c r="G727" i="18"/>
  <c r="D727" i="18"/>
  <c r="O726" i="18"/>
  <c r="L726" i="18"/>
  <c r="G726" i="18"/>
  <c r="D726" i="18"/>
  <c r="O725" i="18"/>
  <c r="O734" i="18" s="1"/>
  <c r="L725" i="18"/>
  <c r="L734" i="18" s="1"/>
  <c r="G725" i="18"/>
  <c r="G734" i="18" s="1"/>
  <c r="D725" i="18"/>
  <c r="N719" i="18"/>
  <c r="M719" i="18"/>
  <c r="L719" i="18"/>
  <c r="K719" i="18"/>
  <c r="J719" i="18"/>
  <c r="F719" i="18"/>
  <c r="E719" i="18"/>
  <c r="C719" i="18"/>
  <c r="B719" i="18"/>
  <c r="O718" i="18"/>
  <c r="L718" i="18"/>
  <c r="G718" i="18"/>
  <c r="D718" i="18"/>
  <c r="O717" i="18"/>
  <c r="L717" i="18"/>
  <c r="G717" i="18"/>
  <c r="D717" i="18"/>
  <c r="O716" i="18"/>
  <c r="L716" i="18"/>
  <c r="G716" i="18"/>
  <c r="D716" i="18"/>
  <c r="O715" i="18"/>
  <c r="L715" i="18"/>
  <c r="G715" i="18"/>
  <c r="D715" i="18"/>
  <c r="O714" i="18"/>
  <c r="L714" i="18"/>
  <c r="G714" i="18"/>
  <c r="D714" i="18"/>
  <c r="O713" i="18"/>
  <c r="L713" i="18"/>
  <c r="G713" i="18"/>
  <c r="D713" i="18"/>
  <c r="O712" i="18"/>
  <c r="L712" i="18"/>
  <c r="G712" i="18"/>
  <c r="D712" i="18"/>
  <c r="O711" i="18"/>
  <c r="L711" i="18"/>
  <c r="G711" i="18"/>
  <c r="D711" i="18"/>
  <c r="O710" i="18"/>
  <c r="O719" i="18" s="1"/>
  <c r="L710" i="18"/>
  <c r="G710" i="18"/>
  <c r="G719" i="18" s="1"/>
  <c r="D710" i="18"/>
  <c r="D719" i="18" s="1"/>
  <c r="N704" i="18"/>
  <c r="M704" i="18"/>
  <c r="K704" i="18"/>
  <c r="J704" i="18"/>
  <c r="F704" i="18"/>
  <c r="E704" i="18"/>
  <c r="D704" i="18"/>
  <c r="C704" i="18"/>
  <c r="B704" i="18"/>
  <c r="O703" i="18"/>
  <c r="L703" i="18"/>
  <c r="G703" i="18"/>
  <c r="D703" i="18"/>
  <c r="O702" i="18"/>
  <c r="L702" i="18"/>
  <c r="G702" i="18"/>
  <c r="D702" i="18"/>
  <c r="O701" i="18"/>
  <c r="L701" i="18"/>
  <c r="G701" i="18"/>
  <c r="D701" i="18"/>
  <c r="O700" i="18"/>
  <c r="L700" i="18"/>
  <c r="G700" i="18"/>
  <c r="D700" i="18"/>
  <c r="O699" i="18"/>
  <c r="L699" i="18"/>
  <c r="G699" i="18"/>
  <c r="D699" i="18"/>
  <c r="O698" i="18"/>
  <c r="L698" i="18"/>
  <c r="G698" i="18"/>
  <c r="D698" i="18"/>
  <c r="O697" i="18"/>
  <c r="L697" i="18"/>
  <c r="G697" i="18"/>
  <c r="D697" i="18"/>
  <c r="O696" i="18"/>
  <c r="L696" i="18"/>
  <c r="G696" i="18"/>
  <c r="D696" i="18"/>
  <c r="O695" i="18"/>
  <c r="O704" i="18" s="1"/>
  <c r="L695" i="18"/>
  <c r="L704" i="18" s="1"/>
  <c r="G695" i="18"/>
  <c r="G704" i="18" s="1"/>
  <c r="D695" i="18"/>
  <c r="N689" i="18"/>
  <c r="M689" i="18"/>
  <c r="L689" i="18"/>
  <c r="K689" i="18"/>
  <c r="J689" i="18"/>
  <c r="F689" i="18"/>
  <c r="E689" i="18"/>
  <c r="C689" i="18"/>
  <c r="B689" i="18"/>
  <c r="O688" i="18"/>
  <c r="L688" i="18"/>
  <c r="G688" i="18"/>
  <c r="D688" i="18"/>
  <c r="O687" i="18"/>
  <c r="L687" i="18"/>
  <c r="G687" i="18"/>
  <c r="D687" i="18"/>
  <c r="O686" i="18"/>
  <c r="L686" i="18"/>
  <c r="G686" i="18"/>
  <c r="D686" i="18"/>
  <c r="O685" i="18"/>
  <c r="L685" i="18"/>
  <c r="G685" i="18"/>
  <c r="D685" i="18"/>
  <c r="O684" i="18"/>
  <c r="L684" i="18"/>
  <c r="G684" i="18"/>
  <c r="D684" i="18"/>
  <c r="O683" i="18"/>
  <c r="L683" i="18"/>
  <c r="G683" i="18"/>
  <c r="D683" i="18"/>
  <c r="O682" i="18"/>
  <c r="L682" i="18"/>
  <c r="G682" i="18"/>
  <c r="D682" i="18"/>
  <c r="O681" i="18"/>
  <c r="L681" i="18"/>
  <c r="G681" i="18"/>
  <c r="D681" i="18"/>
  <c r="O680" i="18"/>
  <c r="O689" i="18" s="1"/>
  <c r="L680" i="18"/>
  <c r="G680" i="18"/>
  <c r="G689" i="18" s="1"/>
  <c r="D680" i="18"/>
  <c r="D689" i="18" s="1"/>
  <c r="N674" i="18"/>
  <c r="M674" i="18"/>
  <c r="K674" i="18"/>
  <c r="J674" i="18"/>
  <c r="F674" i="18"/>
  <c r="E674" i="18"/>
  <c r="D674" i="18"/>
  <c r="C674" i="18"/>
  <c r="B674" i="18"/>
  <c r="O673" i="18"/>
  <c r="L673" i="18"/>
  <c r="G673" i="18"/>
  <c r="D673" i="18"/>
  <c r="O672" i="18"/>
  <c r="L672" i="18"/>
  <c r="G672" i="18"/>
  <c r="D672" i="18"/>
  <c r="O671" i="18"/>
  <c r="L671" i="18"/>
  <c r="G671" i="18"/>
  <c r="D671" i="18"/>
  <c r="O670" i="18"/>
  <c r="L670" i="18"/>
  <c r="G670" i="18"/>
  <c r="D670" i="18"/>
  <c r="O669" i="18"/>
  <c r="L669" i="18"/>
  <c r="G669" i="18"/>
  <c r="D669" i="18"/>
  <c r="O668" i="18"/>
  <c r="L668" i="18"/>
  <c r="G668" i="18"/>
  <c r="D668" i="18"/>
  <c r="O667" i="18"/>
  <c r="L667" i="18"/>
  <c r="G667" i="18"/>
  <c r="D667" i="18"/>
  <c r="O666" i="18"/>
  <c r="L666" i="18"/>
  <c r="G666" i="18"/>
  <c r="D666" i="18"/>
  <c r="O665" i="18"/>
  <c r="O674" i="18" s="1"/>
  <c r="L665" i="18"/>
  <c r="L674" i="18" s="1"/>
  <c r="G665" i="18"/>
  <c r="G674" i="18" s="1"/>
  <c r="D665" i="18"/>
  <c r="N659" i="18"/>
  <c r="M659" i="18"/>
  <c r="L659" i="18"/>
  <c r="K659" i="18"/>
  <c r="J659" i="18"/>
  <c r="F659" i="18"/>
  <c r="E659" i="18"/>
  <c r="C659" i="18"/>
  <c r="B659" i="18"/>
  <c r="O658" i="18"/>
  <c r="L658" i="18"/>
  <c r="G658" i="18"/>
  <c r="D658" i="18"/>
  <c r="O657" i="18"/>
  <c r="L657" i="18"/>
  <c r="G657" i="18"/>
  <c r="D657" i="18"/>
  <c r="O656" i="18"/>
  <c r="L656" i="18"/>
  <c r="G656" i="18"/>
  <c r="D656" i="18"/>
  <c r="O655" i="18"/>
  <c r="L655" i="18"/>
  <c r="G655" i="18"/>
  <c r="D655" i="18"/>
  <c r="O654" i="18"/>
  <c r="L654" i="18"/>
  <c r="G654" i="18"/>
  <c r="D654" i="18"/>
  <c r="O653" i="18"/>
  <c r="L653" i="18"/>
  <c r="G653" i="18"/>
  <c r="D653" i="18"/>
  <c r="O652" i="18"/>
  <c r="L652" i="18"/>
  <c r="G652" i="18"/>
  <c r="D652" i="18"/>
  <c r="O651" i="18"/>
  <c r="L651" i="18"/>
  <c r="G651" i="18"/>
  <c r="D651" i="18"/>
  <c r="O650" i="18"/>
  <c r="O659" i="18" s="1"/>
  <c r="L650" i="18"/>
  <c r="G650" i="18"/>
  <c r="G659" i="18" s="1"/>
  <c r="D650" i="18"/>
  <c r="D659" i="18" s="1"/>
  <c r="N644" i="18"/>
  <c r="M644" i="18"/>
  <c r="K644" i="18"/>
  <c r="J644" i="18"/>
  <c r="F644" i="18"/>
  <c r="E644" i="18"/>
  <c r="D644" i="18"/>
  <c r="C644" i="18"/>
  <c r="B644" i="18"/>
  <c r="O643" i="18"/>
  <c r="L643" i="18"/>
  <c r="G643" i="18"/>
  <c r="D643" i="18"/>
  <c r="O642" i="18"/>
  <c r="L642" i="18"/>
  <c r="G642" i="18"/>
  <c r="D642" i="18"/>
  <c r="O641" i="18"/>
  <c r="L641" i="18"/>
  <c r="G641" i="18"/>
  <c r="D641" i="18"/>
  <c r="O640" i="18"/>
  <c r="L640" i="18"/>
  <c r="G640" i="18"/>
  <c r="D640" i="18"/>
  <c r="O639" i="18"/>
  <c r="L639" i="18"/>
  <c r="G639" i="18"/>
  <c r="D639" i="18"/>
  <c r="O638" i="18"/>
  <c r="L638" i="18"/>
  <c r="G638" i="18"/>
  <c r="D638" i="18"/>
  <c r="O637" i="18"/>
  <c r="L637" i="18"/>
  <c r="G637" i="18"/>
  <c r="D637" i="18"/>
  <c r="O636" i="18"/>
  <c r="L636" i="18"/>
  <c r="G636" i="18"/>
  <c r="D636" i="18"/>
  <c r="O635" i="18"/>
  <c r="O644" i="18" s="1"/>
  <c r="L635" i="18"/>
  <c r="L644" i="18" s="1"/>
  <c r="G635" i="18"/>
  <c r="G644" i="18" s="1"/>
  <c r="D635" i="18"/>
  <c r="N629" i="18"/>
  <c r="M629" i="18"/>
  <c r="L629" i="18"/>
  <c r="K629" i="18"/>
  <c r="J629" i="18"/>
  <c r="F629" i="18"/>
  <c r="E629" i="18"/>
  <c r="C629" i="18"/>
  <c r="B629" i="18"/>
  <c r="O628" i="18"/>
  <c r="L628" i="18"/>
  <c r="G628" i="18"/>
  <c r="D628" i="18"/>
  <c r="O627" i="18"/>
  <c r="L627" i="18"/>
  <c r="G627" i="18"/>
  <c r="D627" i="18"/>
  <c r="O626" i="18"/>
  <c r="L626" i="18"/>
  <c r="G626" i="18"/>
  <c r="D626" i="18"/>
  <c r="O625" i="18"/>
  <c r="L625" i="18"/>
  <c r="G625" i="18"/>
  <c r="D625" i="18"/>
  <c r="O624" i="18"/>
  <c r="L624" i="18"/>
  <c r="G624" i="18"/>
  <c r="D624" i="18"/>
  <c r="O623" i="18"/>
  <c r="L623" i="18"/>
  <c r="G623" i="18"/>
  <c r="D623" i="18"/>
  <c r="O622" i="18"/>
  <c r="L622" i="18"/>
  <c r="G622" i="18"/>
  <c r="D622" i="18"/>
  <c r="O621" i="18"/>
  <c r="L621" i="18"/>
  <c r="G621" i="18"/>
  <c r="D621" i="18"/>
  <c r="O620" i="18"/>
  <c r="O629" i="18" s="1"/>
  <c r="L620" i="18"/>
  <c r="G620" i="18"/>
  <c r="G629" i="18" s="1"/>
  <c r="D620" i="18"/>
  <c r="D629" i="18" s="1"/>
  <c r="N614" i="18"/>
  <c r="M614" i="18"/>
  <c r="K614" i="18"/>
  <c r="J614" i="18"/>
  <c r="F614" i="18"/>
  <c r="E614" i="18"/>
  <c r="D614" i="18"/>
  <c r="C614" i="18"/>
  <c r="B614" i="18"/>
  <c r="O613" i="18"/>
  <c r="L613" i="18"/>
  <c r="G613" i="18"/>
  <c r="D613" i="18"/>
  <c r="O612" i="18"/>
  <c r="L612" i="18"/>
  <c r="G612" i="18"/>
  <c r="D612" i="18"/>
  <c r="O611" i="18"/>
  <c r="L611" i="18"/>
  <c r="G611" i="18"/>
  <c r="D611" i="18"/>
  <c r="O610" i="18"/>
  <c r="L610" i="18"/>
  <c r="G610" i="18"/>
  <c r="D610" i="18"/>
  <c r="O609" i="18"/>
  <c r="L609" i="18"/>
  <c r="G609" i="18"/>
  <c r="D609" i="18"/>
  <c r="O608" i="18"/>
  <c r="L608" i="18"/>
  <c r="G608" i="18"/>
  <c r="D608" i="18"/>
  <c r="O607" i="18"/>
  <c r="L607" i="18"/>
  <c r="G607" i="18"/>
  <c r="D607" i="18"/>
  <c r="O606" i="18"/>
  <c r="L606" i="18"/>
  <c r="G606" i="18"/>
  <c r="D606" i="18"/>
  <c r="O605" i="18"/>
  <c r="O614" i="18" s="1"/>
  <c r="L605" i="18"/>
  <c r="L614" i="18" s="1"/>
  <c r="G605" i="18"/>
  <c r="G614" i="18" s="1"/>
  <c r="D605" i="18"/>
  <c r="N599" i="18"/>
  <c r="M599" i="18"/>
  <c r="L599" i="18"/>
  <c r="K599" i="18"/>
  <c r="J599" i="18"/>
  <c r="F599" i="18"/>
  <c r="E599" i="18"/>
  <c r="C599" i="18"/>
  <c r="B599" i="18"/>
  <c r="O598" i="18"/>
  <c r="L598" i="18"/>
  <c r="G598" i="18"/>
  <c r="D598" i="18"/>
  <c r="O597" i="18"/>
  <c r="L597" i="18"/>
  <c r="G597" i="18"/>
  <c r="D597" i="18"/>
  <c r="O596" i="18"/>
  <c r="L596" i="18"/>
  <c r="G596" i="18"/>
  <c r="D596" i="18"/>
  <c r="O595" i="18"/>
  <c r="L595" i="18"/>
  <c r="G595" i="18"/>
  <c r="D595" i="18"/>
  <c r="O594" i="18"/>
  <c r="L594" i="18"/>
  <c r="G594" i="18"/>
  <c r="D594" i="18"/>
  <c r="O593" i="18"/>
  <c r="L593" i="18"/>
  <c r="G593" i="18"/>
  <c r="D593" i="18"/>
  <c r="O592" i="18"/>
  <c r="L592" i="18"/>
  <c r="G592" i="18"/>
  <c r="D592" i="18"/>
  <c r="O591" i="18"/>
  <c r="L591" i="18"/>
  <c r="G591" i="18"/>
  <c r="D591" i="18"/>
  <c r="O590" i="18"/>
  <c r="O599" i="18" s="1"/>
  <c r="L590" i="18"/>
  <c r="G590" i="18"/>
  <c r="G599" i="18" s="1"/>
  <c r="D590" i="18"/>
  <c r="D599" i="18" s="1"/>
  <c r="N584" i="18"/>
  <c r="M584" i="18"/>
  <c r="K584" i="18"/>
  <c r="J584" i="18"/>
  <c r="F584" i="18"/>
  <c r="E584" i="18"/>
  <c r="D584" i="18"/>
  <c r="C584" i="18"/>
  <c r="B584" i="18"/>
  <c r="O583" i="18"/>
  <c r="L583" i="18"/>
  <c r="G583" i="18"/>
  <c r="D583" i="18"/>
  <c r="O582" i="18"/>
  <c r="L582" i="18"/>
  <c r="G582" i="18"/>
  <c r="D582" i="18"/>
  <c r="O581" i="18"/>
  <c r="L581" i="18"/>
  <c r="G581" i="18"/>
  <c r="D581" i="18"/>
  <c r="O580" i="18"/>
  <c r="L580" i="18"/>
  <c r="G580" i="18"/>
  <c r="D580" i="18"/>
  <c r="O579" i="18"/>
  <c r="L579" i="18"/>
  <c r="G579" i="18"/>
  <c r="D579" i="18"/>
  <c r="O578" i="18"/>
  <c r="L578" i="18"/>
  <c r="G578" i="18"/>
  <c r="D578" i="18"/>
  <c r="O577" i="18"/>
  <c r="L577" i="18"/>
  <c r="G577" i="18"/>
  <c r="D577" i="18"/>
  <c r="O576" i="18"/>
  <c r="L576" i="18"/>
  <c r="G576" i="18"/>
  <c r="D576" i="18"/>
  <c r="O575" i="18"/>
  <c r="O584" i="18" s="1"/>
  <c r="L575" i="18"/>
  <c r="L584" i="18" s="1"/>
  <c r="G575" i="18"/>
  <c r="G584" i="18" s="1"/>
  <c r="D575" i="18"/>
  <c r="N569" i="18"/>
  <c r="M569" i="18"/>
  <c r="L569" i="18"/>
  <c r="K569" i="18"/>
  <c r="J569" i="18"/>
  <c r="F569" i="18"/>
  <c r="E569" i="18"/>
  <c r="C569" i="18"/>
  <c r="B569" i="18"/>
  <c r="O568" i="18"/>
  <c r="L568" i="18"/>
  <c r="G568" i="18"/>
  <c r="D568" i="18"/>
  <c r="O567" i="18"/>
  <c r="L567" i="18"/>
  <c r="G567" i="18"/>
  <c r="D567" i="18"/>
  <c r="O566" i="18"/>
  <c r="L566" i="18"/>
  <c r="G566" i="18"/>
  <c r="D566" i="18"/>
  <c r="O565" i="18"/>
  <c r="L565" i="18"/>
  <c r="G565" i="18"/>
  <c r="D565" i="18"/>
  <c r="O564" i="18"/>
  <c r="L564" i="18"/>
  <c r="G564" i="18"/>
  <c r="D564" i="18"/>
  <c r="O563" i="18"/>
  <c r="L563" i="18"/>
  <c r="G563" i="18"/>
  <c r="D563" i="18"/>
  <c r="O562" i="18"/>
  <c r="L562" i="18"/>
  <c r="G562" i="18"/>
  <c r="D562" i="18"/>
  <c r="O561" i="18"/>
  <c r="L561" i="18"/>
  <c r="G561" i="18"/>
  <c r="D561" i="18"/>
  <c r="O560" i="18"/>
  <c r="O569" i="18" s="1"/>
  <c r="L560" i="18"/>
  <c r="G560" i="18"/>
  <c r="G569" i="18" s="1"/>
  <c r="D560" i="18"/>
  <c r="D569" i="18" s="1"/>
  <c r="N554" i="18"/>
  <c r="M554" i="18"/>
  <c r="K554" i="18"/>
  <c r="J554" i="18"/>
  <c r="F554" i="18"/>
  <c r="E554" i="18"/>
  <c r="D554" i="18"/>
  <c r="C554" i="18"/>
  <c r="B554" i="18"/>
  <c r="O553" i="18"/>
  <c r="L553" i="18"/>
  <c r="G553" i="18"/>
  <c r="D553" i="18"/>
  <c r="O552" i="18"/>
  <c r="L552" i="18"/>
  <c r="G552" i="18"/>
  <c r="D552" i="18"/>
  <c r="O551" i="18"/>
  <c r="L551" i="18"/>
  <c r="G551" i="18"/>
  <c r="D551" i="18"/>
  <c r="O550" i="18"/>
  <c r="L550" i="18"/>
  <c r="G550" i="18"/>
  <c r="D550" i="18"/>
  <c r="O549" i="18"/>
  <c r="L549" i="18"/>
  <c r="G549" i="18"/>
  <c r="D549" i="18"/>
  <c r="O548" i="18"/>
  <c r="L548" i="18"/>
  <c r="G548" i="18"/>
  <c r="D548" i="18"/>
  <c r="O547" i="18"/>
  <c r="L547" i="18"/>
  <c r="G547" i="18"/>
  <c r="D547" i="18"/>
  <c r="O546" i="18"/>
  <c r="L546" i="18"/>
  <c r="G546" i="18"/>
  <c r="D546" i="18"/>
  <c r="O545" i="18"/>
  <c r="O554" i="18" s="1"/>
  <c r="L545" i="18"/>
  <c r="L554" i="18" s="1"/>
  <c r="G545" i="18"/>
  <c r="G554" i="18" s="1"/>
  <c r="D545" i="18"/>
  <c r="N539" i="18"/>
  <c r="M539" i="18"/>
  <c r="L539" i="18"/>
  <c r="K539" i="18"/>
  <c r="J539" i="18"/>
  <c r="F539" i="18"/>
  <c r="E539" i="18"/>
  <c r="C539" i="18"/>
  <c r="B539" i="18"/>
  <c r="O538" i="18"/>
  <c r="L538" i="18"/>
  <c r="G538" i="18"/>
  <c r="D538" i="18"/>
  <c r="O537" i="18"/>
  <c r="L537" i="18"/>
  <c r="G537" i="18"/>
  <c r="D537" i="18"/>
  <c r="O536" i="18"/>
  <c r="L536" i="18"/>
  <c r="G536" i="18"/>
  <c r="D536" i="18"/>
  <c r="O535" i="18"/>
  <c r="L535" i="18"/>
  <c r="G535" i="18"/>
  <c r="D535" i="18"/>
  <c r="O534" i="18"/>
  <c r="L534" i="18"/>
  <c r="G534" i="18"/>
  <c r="D534" i="18"/>
  <c r="O533" i="18"/>
  <c r="L533" i="18"/>
  <c r="G533" i="18"/>
  <c r="D533" i="18"/>
  <c r="O532" i="18"/>
  <c r="L532" i="18"/>
  <c r="G532" i="18"/>
  <c r="D532" i="18"/>
  <c r="O531" i="18"/>
  <c r="L531" i="18"/>
  <c r="G531" i="18"/>
  <c r="D531" i="18"/>
  <c r="O530" i="18"/>
  <c r="O539" i="18" s="1"/>
  <c r="L530" i="18"/>
  <c r="G530" i="18"/>
  <c r="G539" i="18" s="1"/>
  <c r="D530" i="18"/>
  <c r="D539" i="18" s="1"/>
  <c r="N524" i="18"/>
  <c r="M524" i="18"/>
  <c r="K524" i="18"/>
  <c r="J524" i="18"/>
  <c r="F524" i="18"/>
  <c r="E524" i="18"/>
  <c r="D524" i="18"/>
  <c r="C524" i="18"/>
  <c r="B524" i="18"/>
  <c r="O523" i="18"/>
  <c r="L523" i="18"/>
  <c r="G523" i="18"/>
  <c r="D523" i="18"/>
  <c r="O522" i="18"/>
  <c r="L522" i="18"/>
  <c r="G522" i="18"/>
  <c r="D522" i="18"/>
  <c r="O521" i="18"/>
  <c r="L521" i="18"/>
  <c r="G521" i="18"/>
  <c r="D521" i="18"/>
  <c r="O520" i="18"/>
  <c r="L520" i="18"/>
  <c r="G520" i="18"/>
  <c r="D520" i="18"/>
  <c r="O519" i="18"/>
  <c r="L519" i="18"/>
  <c r="G519" i="18"/>
  <c r="D519" i="18"/>
  <c r="O518" i="18"/>
  <c r="L518" i="18"/>
  <c r="G518" i="18"/>
  <c r="D518" i="18"/>
  <c r="O517" i="18"/>
  <c r="L517" i="18"/>
  <c r="G517" i="18"/>
  <c r="D517" i="18"/>
  <c r="O516" i="18"/>
  <c r="L516" i="18"/>
  <c r="G516" i="18"/>
  <c r="D516" i="18"/>
  <c r="O515" i="18"/>
  <c r="O524" i="18" s="1"/>
  <c r="L515" i="18"/>
  <c r="L524" i="18" s="1"/>
  <c r="G515" i="18"/>
  <c r="G524" i="18" s="1"/>
  <c r="D515" i="18"/>
  <c r="N509" i="18"/>
  <c r="M509" i="18"/>
  <c r="L509" i="18"/>
  <c r="K509" i="18"/>
  <c r="J509" i="18"/>
  <c r="F509" i="18"/>
  <c r="E509" i="18"/>
  <c r="C509" i="18"/>
  <c r="B509" i="18"/>
  <c r="O508" i="18"/>
  <c r="L508" i="18"/>
  <c r="G508" i="18"/>
  <c r="D508" i="18"/>
  <c r="O507" i="18"/>
  <c r="L507" i="18"/>
  <c r="G507" i="18"/>
  <c r="D507" i="18"/>
  <c r="O506" i="18"/>
  <c r="L506" i="18"/>
  <c r="G506" i="18"/>
  <c r="D506" i="18"/>
  <c r="O505" i="18"/>
  <c r="L505" i="18"/>
  <c r="G505" i="18"/>
  <c r="D505" i="18"/>
  <c r="O504" i="18"/>
  <c r="L504" i="18"/>
  <c r="G504" i="18"/>
  <c r="D504" i="18"/>
  <c r="O503" i="18"/>
  <c r="L503" i="18"/>
  <c r="G503" i="18"/>
  <c r="D503" i="18"/>
  <c r="O502" i="18"/>
  <c r="L502" i="18"/>
  <c r="G502" i="18"/>
  <c r="D502" i="18"/>
  <c r="O501" i="18"/>
  <c r="L501" i="18"/>
  <c r="G501" i="18"/>
  <c r="D501" i="18"/>
  <c r="O500" i="18"/>
  <c r="O509" i="18" s="1"/>
  <c r="L500" i="18"/>
  <c r="G500" i="18"/>
  <c r="G509" i="18" s="1"/>
  <c r="D500" i="18"/>
  <c r="D509" i="18" s="1"/>
  <c r="N494" i="18"/>
  <c r="M494" i="18"/>
  <c r="K494" i="18"/>
  <c r="J494" i="18"/>
  <c r="F494" i="18"/>
  <c r="E494" i="18"/>
  <c r="D494" i="18"/>
  <c r="C494" i="18"/>
  <c r="B494" i="18"/>
  <c r="O493" i="18"/>
  <c r="L493" i="18"/>
  <c r="G493" i="18"/>
  <c r="D493" i="18"/>
  <c r="O492" i="18"/>
  <c r="L492" i="18"/>
  <c r="G492" i="18"/>
  <c r="D492" i="18"/>
  <c r="O491" i="18"/>
  <c r="L491" i="18"/>
  <c r="G491" i="18"/>
  <c r="D491" i="18"/>
  <c r="O490" i="18"/>
  <c r="L490" i="18"/>
  <c r="G490" i="18"/>
  <c r="D490" i="18"/>
  <c r="O489" i="18"/>
  <c r="L489" i="18"/>
  <c r="G489" i="18"/>
  <c r="D489" i="18"/>
  <c r="O488" i="18"/>
  <c r="L488" i="18"/>
  <c r="G488" i="18"/>
  <c r="D488" i="18"/>
  <c r="O487" i="18"/>
  <c r="L487" i="18"/>
  <c r="G487" i="18"/>
  <c r="D487" i="18"/>
  <c r="O486" i="18"/>
  <c r="L486" i="18"/>
  <c r="G486" i="18"/>
  <c r="D486" i="18"/>
  <c r="O485" i="18"/>
  <c r="O494" i="18" s="1"/>
  <c r="L485" i="18"/>
  <c r="L494" i="18" s="1"/>
  <c r="G485" i="18"/>
  <c r="G494" i="18" s="1"/>
  <c r="D485" i="18"/>
  <c r="N479" i="18"/>
  <c r="M479" i="18"/>
  <c r="L479" i="18"/>
  <c r="K479" i="18"/>
  <c r="J479" i="18"/>
  <c r="F479" i="18"/>
  <c r="E479" i="18"/>
  <c r="C479" i="18"/>
  <c r="B479" i="18"/>
  <c r="O478" i="18"/>
  <c r="L478" i="18"/>
  <c r="G478" i="18"/>
  <c r="D478" i="18"/>
  <c r="O477" i="18"/>
  <c r="L477" i="18"/>
  <c r="G477" i="18"/>
  <c r="D477" i="18"/>
  <c r="O476" i="18"/>
  <c r="L476" i="18"/>
  <c r="G476" i="18"/>
  <c r="D476" i="18"/>
  <c r="O475" i="18"/>
  <c r="L475" i="18"/>
  <c r="G475" i="18"/>
  <c r="D475" i="18"/>
  <c r="O474" i="18"/>
  <c r="L474" i="18"/>
  <c r="G474" i="18"/>
  <c r="D474" i="18"/>
  <c r="O473" i="18"/>
  <c r="L473" i="18"/>
  <c r="G473" i="18"/>
  <c r="D473" i="18"/>
  <c r="O472" i="18"/>
  <c r="L472" i="18"/>
  <c r="G472" i="18"/>
  <c r="D472" i="18"/>
  <c r="O471" i="18"/>
  <c r="L471" i="18"/>
  <c r="G471" i="18"/>
  <c r="D471" i="18"/>
  <c r="O470" i="18"/>
  <c r="O479" i="18" s="1"/>
  <c r="L470" i="18"/>
  <c r="G470" i="18"/>
  <c r="G479" i="18" s="1"/>
  <c r="D470" i="18"/>
  <c r="D479" i="18" s="1"/>
  <c r="N464" i="18"/>
  <c r="M464" i="18"/>
  <c r="K464" i="18"/>
  <c r="J464" i="18"/>
  <c r="F464" i="18"/>
  <c r="E464" i="18"/>
  <c r="D464" i="18"/>
  <c r="C464" i="18"/>
  <c r="B464" i="18"/>
  <c r="O463" i="18"/>
  <c r="L463" i="18"/>
  <c r="G463" i="18"/>
  <c r="D463" i="18"/>
  <c r="O462" i="18"/>
  <c r="L462" i="18"/>
  <c r="G462" i="18"/>
  <c r="D462" i="18"/>
  <c r="O461" i="18"/>
  <c r="L461" i="18"/>
  <c r="G461" i="18"/>
  <c r="D461" i="18"/>
  <c r="O460" i="18"/>
  <c r="L460" i="18"/>
  <c r="G460" i="18"/>
  <c r="D460" i="18"/>
  <c r="O459" i="18"/>
  <c r="L459" i="18"/>
  <c r="G459" i="18"/>
  <c r="D459" i="18"/>
  <c r="O458" i="18"/>
  <c r="L458" i="18"/>
  <c r="G458" i="18"/>
  <c r="D458" i="18"/>
  <c r="O457" i="18"/>
  <c r="L457" i="18"/>
  <c r="G457" i="18"/>
  <c r="D457" i="18"/>
  <c r="O456" i="18"/>
  <c r="L456" i="18"/>
  <c r="G456" i="18"/>
  <c r="D456" i="18"/>
  <c r="O455" i="18"/>
  <c r="O464" i="18" s="1"/>
  <c r="L455" i="18"/>
  <c r="L464" i="18" s="1"/>
  <c r="G455" i="18"/>
  <c r="G464" i="18" s="1"/>
  <c r="D455" i="18"/>
  <c r="N449" i="18"/>
  <c r="M449" i="18"/>
  <c r="L449" i="18"/>
  <c r="K449" i="18"/>
  <c r="J449" i="18"/>
  <c r="F449" i="18"/>
  <c r="E449" i="18"/>
  <c r="C449" i="18"/>
  <c r="B449" i="18"/>
  <c r="O448" i="18"/>
  <c r="L448" i="18"/>
  <c r="G448" i="18"/>
  <c r="D448" i="18"/>
  <c r="O447" i="18"/>
  <c r="L447" i="18"/>
  <c r="G447" i="18"/>
  <c r="D447" i="18"/>
  <c r="O446" i="18"/>
  <c r="L446" i="18"/>
  <c r="G446" i="18"/>
  <c r="D446" i="18"/>
  <c r="O445" i="18"/>
  <c r="L445" i="18"/>
  <c r="G445" i="18"/>
  <c r="D445" i="18"/>
  <c r="O444" i="18"/>
  <c r="L444" i="18"/>
  <c r="G444" i="18"/>
  <c r="D444" i="18"/>
  <c r="O443" i="18"/>
  <c r="L443" i="18"/>
  <c r="G443" i="18"/>
  <c r="D443" i="18"/>
  <c r="O442" i="18"/>
  <c r="L442" i="18"/>
  <c r="G442" i="18"/>
  <c r="D442" i="18"/>
  <c r="O441" i="18"/>
  <c r="L441" i="18"/>
  <c r="G441" i="18"/>
  <c r="D441" i="18"/>
  <c r="O440" i="18"/>
  <c r="O449" i="18" s="1"/>
  <c r="L440" i="18"/>
  <c r="G440" i="18"/>
  <c r="G449" i="18" s="1"/>
  <c r="D440" i="18"/>
  <c r="D449" i="18" s="1"/>
  <c r="N434" i="18"/>
  <c r="M434" i="18"/>
  <c r="K434" i="18"/>
  <c r="J434" i="18"/>
  <c r="F434" i="18"/>
  <c r="E434" i="18"/>
  <c r="D434" i="18"/>
  <c r="C434" i="18"/>
  <c r="B434" i="18"/>
  <c r="O433" i="18"/>
  <c r="L433" i="18"/>
  <c r="G433" i="18"/>
  <c r="D433" i="18"/>
  <c r="O432" i="18"/>
  <c r="L432" i="18"/>
  <c r="G432" i="18"/>
  <c r="D432" i="18"/>
  <c r="O431" i="18"/>
  <c r="L431" i="18"/>
  <c r="G431" i="18"/>
  <c r="D431" i="18"/>
  <c r="O430" i="18"/>
  <c r="L430" i="18"/>
  <c r="G430" i="18"/>
  <c r="D430" i="18"/>
  <c r="O429" i="18"/>
  <c r="L429" i="18"/>
  <c r="G429" i="18"/>
  <c r="D429" i="18"/>
  <c r="O428" i="18"/>
  <c r="L428" i="18"/>
  <c r="G428" i="18"/>
  <c r="D428" i="18"/>
  <c r="O427" i="18"/>
  <c r="L427" i="18"/>
  <c r="G427" i="18"/>
  <c r="D427" i="18"/>
  <c r="O426" i="18"/>
  <c r="L426" i="18"/>
  <c r="G426" i="18"/>
  <c r="D426" i="18"/>
  <c r="O425" i="18"/>
  <c r="O434" i="18" s="1"/>
  <c r="L425" i="18"/>
  <c r="L434" i="18" s="1"/>
  <c r="G425" i="18"/>
  <c r="G434" i="18" s="1"/>
  <c r="D425" i="18"/>
  <c r="N419" i="18"/>
  <c r="M419" i="18"/>
  <c r="L419" i="18"/>
  <c r="K419" i="18"/>
  <c r="J419" i="18"/>
  <c r="F419" i="18"/>
  <c r="E419" i="18"/>
  <c r="C419" i="18"/>
  <c r="B419" i="18"/>
  <c r="O418" i="18"/>
  <c r="L418" i="18"/>
  <c r="G418" i="18"/>
  <c r="D418" i="18"/>
  <c r="O417" i="18"/>
  <c r="L417" i="18"/>
  <c r="G417" i="18"/>
  <c r="D417" i="18"/>
  <c r="O416" i="18"/>
  <c r="L416" i="18"/>
  <c r="G416" i="18"/>
  <c r="D416" i="18"/>
  <c r="O415" i="18"/>
  <c r="L415" i="18"/>
  <c r="G415" i="18"/>
  <c r="D415" i="18"/>
  <c r="O414" i="18"/>
  <c r="L414" i="18"/>
  <c r="G414" i="18"/>
  <c r="D414" i="18"/>
  <c r="O413" i="18"/>
  <c r="L413" i="18"/>
  <c r="G413" i="18"/>
  <c r="D413" i="18"/>
  <c r="O412" i="18"/>
  <c r="L412" i="18"/>
  <c r="G412" i="18"/>
  <c r="D412" i="18"/>
  <c r="O411" i="18"/>
  <c r="L411" i="18"/>
  <c r="G411" i="18"/>
  <c r="D411" i="18"/>
  <c r="O410" i="18"/>
  <c r="O419" i="18" s="1"/>
  <c r="L410" i="18"/>
  <c r="G410" i="18"/>
  <c r="G419" i="18" s="1"/>
  <c r="D410" i="18"/>
  <c r="D419" i="18" s="1"/>
  <c r="N404" i="18"/>
  <c r="M404" i="18"/>
  <c r="K404" i="18"/>
  <c r="J404" i="18"/>
  <c r="F404" i="18"/>
  <c r="E404" i="18"/>
  <c r="D404" i="18"/>
  <c r="C404" i="18"/>
  <c r="B404" i="18"/>
  <c r="O403" i="18"/>
  <c r="L403" i="18"/>
  <c r="G403" i="18"/>
  <c r="D403" i="18"/>
  <c r="O402" i="18"/>
  <c r="L402" i="18"/>
  <c r="G402" i="18"/>
  <c r="D402" i="18"/>
  <c r="O401" i="18"/>
  <c r="L401" i="18"/>
  <c r="G401" i="18"/>
  <c r="D401" i="18"/>
  <c r="O400" i="18"/>
  <c r="L400" i="18"/>
  <c r="G400" i="18"/>
  <c r="D400" i="18"/>
  <c r="O399" i="18"/>
  <c r="L399" i="18"/>
  <c r="G399" i="18"/>
  <c r="D399" i="18"/>
  <c r="O398" i="18"/>
  <c r="L398" i="18"/>
  <c r="G398" i="18"/>
  <c r="D398" i="18"/>
  <c r="O397" i="18"/>
  <c r="L397" i="18"/>
  <c r="G397" i="18"/>
  <c r="D397" i="18"/>
  <c r="O396" i="18"/>
  <c r="L396" i="18"/>
  <c r="G396" i="18"/>
  <c r="D396" i="18"/>
  <c r="O395" i="18"/>
  <c r="O404" i="18" s="1"/>
  <c r="L395" i="18"/>
  <c r="L404" i="18" s="1"/>
  <c r="G395" i="18"/>
  <c r="G404" i="18" s="1"/>
  <c r="D395" i="18"/>
  <c r="N389" i="18"/>
  <c r="M389" i="18"/>
  <c r="L389" i="18"/>
  <c r="K389" i="18"/>
  <c r="J389" i="18"/>
  <c r="F389" i="18"/>
  <c r="E389" i="18"/>
  <c r="C389" i="18"/>
  <c r="B389" i="18"/>
  <c r="O388" i="18"/>
  <c r="L388" i="18"/>
  <c r="G388" i="18"/>
  <c r="D388" i="18"/>
  <c r="O387" i="18"/>
  <c r="L387" i="18"/>
  <c r="G387" i="18"/>
  <c r="D387" i="18"/>
  <c r="O386" i="18"/>
  <c r="L386" i="18"/>
  <c r="G386" i="18"/>
  <c r="D386" i="18"/>
  <c r="O385" i="18"/>
  <c r="L385" i="18"/>
  <c r="G385" i="18"/>
  <c r="D385" i="18"/>
  <c r="O384" i="18"/>
  <c r="L384" i="18"/>
  <c r="G384" i="18"/>
  <c r="D384" i="18"/>
  <c r="O383" i="18"/>
  <c r="L383" i="18"/>
  <c r="G383" i="18"/>
  <c r="D383" i="18"/>
  <c r="O382" i="18"/>
  <c r="L382" i="18"/>
  <c r="G382" i="18"/>
  <c r="D382" i="18"/>
  <c r="O381" i="18"/>
  <c r="L381" i="18"/>
  <c r="G381" i="18"/>
  <c r="D381" i="18"/>
  <c r="O380" i="18"/>
  <c r="O389" i="18" s="1"/>
  <c r="L380" i="18"/>
  <c r="G380" i="18"/>
  <c r="G389" i="18" s="1"/>
  <c r="D380" i="18"/>
  <c r="D389" i="18" s="1"/>
  <c r="N374" i="18"/>
  <c r="M374" i="18"/>
  <c r="K374" i="18"/>
  <c r="J374" i="18"/>
  <c r="F374" i="18"/>
  <c r="E374" i="18"/>
  <c r="D374" i="18"/>
  <c r="C374" i="18"/>
  <c r="B374" i="18"/>
  <c r="O373" i="18"/>
  <c r="L373" i="18"/>
  <c r="G373" i="18"/>
  <c r="D373" i="18"/>
  <c r="O372" i="18"/>
  <c r="L372" i="18"/>
  <c r="G372" i="18"/>
  <c r="D372" i="18"/>
  <c r="O371" i="18"/>
  <c r="L371" i="18"/>
  <c r="G371" i="18"/>
  <c r="D371" i="18"/>
  <c r="O370" i="18"/>
  <c r="L370" i="18"/>
  <c r="G370" i="18"/>
  <c r="D370" i="18"/>
  <c r="O369" i="18"/>
  <c r="L369" i="18"/>
  <c r="G369" i="18"/>
  <c r="D369" i="18"/>
  <c r="O368" i="18"/>
  <c r="L368" i="18"/>
  <c r="G368" i="18"/>
  <c r="D368" i="18"/>
  <c r="O367" i="18"/>
  <c r="L367" i="18"/>
  <c r="G367" i="18"/>
  <c r="D367" i="18"/>
  <c r="O366" i="18"/>
  <c r="L366" i="18"/>
  <c r="G366" i="18"/>
  <c r="D366" i="18"/>
  <c r="O365" i="18"/>
  <c r="O374" i="18" s="1"/>
  <c r="L365" i="18"/>
  <c r="L374" i="18" s="1"/>
  <c r="G365" i="18"/>
  <c r="G374" i="18" s="1"/>
  <c r="D365" i="18"/>
  <c r="N359" i="18"/>
  <c r="M359" i="18"/>
  <c r="L359" i="18"/>
  <c r="K359" i="18"/>
  <c r="J359" i="18"/>
  <c r="F359" i="18"/>
  <c r="E359" i="18"/>
  <c r="C359" i="18"/>
  <c r="B359" i="18"/>
  <c r="O358" i="18"/>
  <c r="L358" i="18"/>
  <c r="G358" i="18"/>
  <c r="D358" i="18"/>
  <c r="O357" i="18"/>
  <c r="L357" i="18"/>
  <c r="G357" i="18"/>
  <c r="D357" i="18"/>
  <c r="O356" i="18"/>
  <c r="L356" i="18"/>
  <c r="G356" i="18"/>
  <c r="D356" i="18"/>
  <c r="O355" i="18"/>
  <c r="L355" i="18"/>
  <c r="G355" i="18"/>
  <c r="D355" i="18"/>
  <c r="O354" i="18"/>
  <c r="L354" i="18"/>
  <c r="G354" i="18"/>
  <c r="D354" i="18"/>
  <c r="O353" i="18"/>
  <c r="L353" i="18"/>
  <c r="G353" i="18"/>
  <c r="D353" i="18"/>
  <c r="O352" i="18"/>
  <c r="L352" i="18"/>
  <c r="G352" i="18"/>
  <c r="D352" i="18"/>
  <c r="O351" i="18"/>
  <c r="L351" i="18"/>
  <c r="G351" i="18"/>
  <c r="D351" i="18"/>
  <c r="O350" i="18"/>
  <c r="O359" i="18" s="1"/>
  <c r="L350" i="18"/>
  <c r="G350" i="18"/>
  <c r="G359" i="18" s="1"/>
  <c r="D350" i="18"/>
  <c r="D359" i="18" s="1"/>
  <c r="N344" i="18"/>
  <c r="M344" i="18"/>
  <c r="K344" i="18"/>
  <c r="J344" i="18"/>
  <c r="F344" i="18"/>
  <c r="E344" i="18"/>
  <c r="D344" i="18"/>
  <c r="C344" i="18"/>
  <c r="B344" i="18"/>
  <c r="O343" i="18"/>
  <c r="L343" i="18"/>
  <c r="G343" i="18"/>
  <c r="D343" i="18"/>
  <c r="O342" i="18"/>
  <c r="L342" i="18"/>
  <c r="G342" i="18"/>
  <c r="D342" i="18"/>
  <c r="O341" i="18"/>
  <c r="L341" i="18"/>
  <c r="G341" i="18"/>
  <c r="D341" i="18"/>
  <c r="O340" i="18"/>
  <c r="L340" i="18"/>
  <c r="G340" i="18"/>
  <c r="D340" i="18"/>
  <c r="O339" i="18"/>
  <c r="L339" i="18"/>
  <c r="G339" i="18"/>
  <c r="D339" i="18"/>
  <c r="O338" i="18"/>
  <c r="L338" i="18"/>
  <c r="G338" i="18"/>
  <c r="D338" i="18"/>
  <c r="O337" i="18"/>
  <c r="L337" i="18"/>
  <c r="G337" i="18"/>
  <c r="D337" i="18"/>
  <c r="O336" i="18"/>
  <c r="L336" i="18"/>
  <c r="G336" i="18"/>
  <c r="D336" i="18"/>
  <c r="O335" i="18"/>
  <c r="O344" i="18" s="1"/>
  <c r="L335" i="18"/>
  <c r="L344" i="18" s="1"/>
  <c r="G335" i="18"/>
  <c r="G344" i="18" s="1"/>
  <c r="D335" i="18"/>
  <c r="N329" i="18"/>
  <c r="M329" i="18"/>
  <c r="L329" i="18"/>
  <c r="K329" i="18"/>
  <c r="J329" i="18"/>
  <c r="F329" i="18"/>
  <c r="E329" i="18"/>
  <c r="C329" i="18"/>
  <c r="B329" i="18"/>
  <c r="O328" i="18"/>
  <c r="L328" i="18"/>
  <c r="G328" i="18"/>
  <c r="D328" i="18"/>
  <c r="O327" i="18"/>
  <c r="L327" i="18"/>
  <c r="G327" i="18"/>
  <c r="D327" i="18"/>
  <c r="O326" i="18"/>
  <c r="L326" i="18"/>
  <c r="G326" i="18"/>
  <c r="D326" i="18"/>
  <c r="O325" i="18"/>
  <c r="L325" i="18"/>
  <c r="G325" i="18"/>
  <c r="D325" i="18"/>
  <c r="O324" i="18"/>
  <c r="L324" i="18"/>
  <c r="G324" i="18"/>
  <c r="D324" i="18"/>
  <c r="O323" i="18"/>
  <c r="L323" i="18"/>
  <c r="G323" i="18"/>
  <c r="D323" i="18"/>
  <c r="O322" i="18"/>
  <c r="L322" i="18"/>
  <c r="G322" i="18"/>
  <c r="D322" i="18"/>
  <c r="O321" i="18"/>
  <c r="L321" i="18"/>
  <c r="G321" i="18"/>
  <c r="D321" i="18"/>
  <c r="O320" i="18"/>
  <c r="O329" i="18" s="1"/>
  <c r="L320" i="18"/>
  <c r="G320" i="18"/>
  <c r="G329" i="18" s="1"/>
  <c r="D320" i="18"/>
  <c r="D329" i="18" s="1"/>
  <c r="N314" i="18"/>
  <c r="M314" i="18"/>
  <c r="K314" i="18"/>
  <c r="J314" i="18"/>
  <c r="F314" i="18"/>
  <c r="E314" i="18"/>
  <c r="D314" i="18"/>
  <c r="C314" i="18"/>
  <c r="B314" i="18"/>
  <c r="O313" i="18"/>
  <c r="L313" i="18"/>
  <c r="G313" i="18"/>
  <c r="D313" i="18"/>
  <c r="O312" i="18"/>
  <c r="L312" i="18"/>
  <c r="G312" i="18"/>
  <c r="D312" i="18"/>
  <c r="O311" i="18"/>
  <c r="L311" i="18"/>
  <c r="G311" i="18"/>
  <c r="D311" i="18"/>
  <c r="O310" i="18"/>
  <c r="L310" i="18"/>
  <c r="G310" i="18"/>
  <c r="D310" i="18"/>
  <c r="O309" i="18"/>
  <c r="L309" i="18"/>
  <c r="G309" i="18"/>
  <c r="D309" i="18"/>
  <c r="O308" i="18"/>
  <c r="L308" i="18"/>
  <c r="G308" i="18"/>
  <c r="D308" i="18"/>
  <c r="O307" i="18"/>
  <c r="L307" i="18"/>
  <c r="G307" i="18"/>
  <c r="D307" i="18"/>
  <c r="O306" i="18"/>
  <c r="L306" i="18"/>
  <c r="G306" i="18"/>
  <c r="D306" i="18"/>
  <c r="O305" i="18"/>
  <c r="O314" i="18" s="1"/>
  <c r="L305" i="18"/>
  <c r="L314" i="18" s="1"/>
  <c r="G305" i="18"/>
  <c r="G314" i="18" s="1"/>
  <c r="D305" i="18"/>
  <c r="N299" i="18"/>
  <c r="M299" i="18"/>
  <c r="L299" i="18"/>
  <c r="K299" i="18"/>
  <c r="J299" i="18"/>
  <c r="F299" i="18"/>
  <c r="E299" i="18"/>
  <c r="C299" i="18"/>
  <c r="B299" i="18"/>
  <c r="O298" i="18"/>
  <c r="L298" i="18"/>
  <c r="G298" i="18"/>
  <c r="D298" i="18"/>
  <c r="O297" i="18"/>
  <c r="L297" i="18"/>
  <c r="G297" i="18"/>
  <c r="D297" i="18"/>
  <c r="O296" i="18"/>
  <c r="L296" i="18"/>
  <c r="G296" i="18"/>
  <c r="D296" i="18"/>
  <c r="O295" i="18"/>
  <c r="L295" i="18"/>
  <c r="G295" i="18"/>
  <c r="D295" i="18"/>
  <c r="O294" i="18"/>
  <c r="L294" i="18"/>
  <c r="G294" i="18"/>
  <c r="D294" i="18"/>
  <c r="O293" i="18"/>
  <c r="L293" i="18"/>
  <c r="G293" i="18"/>
  <c r="D293" i="18"/>
  <c r="O292" i="18"/>
  <c r="L292" i="18"/>
  <c r="G292" i="18"/>
  <c r="D292" i="18"/>
  <c r="O291" i="18"/>
  <c r="L291" i="18"/>
  <c r="G291" i="18"/>
  <c r="D291" i="18"/>
  <c r="O290" i="18"/>
  <c r="O299" i="18" s="1"/>
  <c r="L290" i="18"/>
  <c r="G290" i="18"/>
  <c r="G299" i="18" s="1"/>
  <c r="D290" i="18"/>
  <c r="D299" i="18" s="1"/>
  <c r="N284" i="18"/>
  <c r="M284" i="18"/>
  <c r="K284" i="18"/>
  <c r="J284" i="18"/>
  <c r="F284" i="18"/>
  <c r="E284" i="18"/>
  <c r="D284" i="18"/>
  <c r="C284" i="18"/>
  <c r="B284" i="18"/>
  <c r="O283" i="18"/>
  <c r="L283" i="18"/>
  <c r="G283" i="18"/>
  <c r="D283" i="18"/>
  <c r="O282" i="18"/>
  <c r="L282" i="18"/>
  <c r="G282" i="18"/>
  <c r="D282" i="18"/>
  <c r="O281" i="18"/>
  <c r="L281" i="18"/>
  <c r="G281" i="18"/>
  <c r="D281" i="18"/>
  <c r="O280" i="18"/>
  <c r="L280" i="18"/>
  <c r="G280" i="18"/>
  <c r="D280" i="18"/>
  <c r="O279" i="18"/>
  <c r="L279" i="18"/>
  <c r="G279" i="18"/>
  <c r="D279" i="18"/>
  <c r="O278" i="18"/>
  <c r="L278" i="18"/>
  <c r="G278" i="18"/>
  <c r="D278" i="18"/>
  <c r="O277" i="18"/>
  <c r="L277" i="18"/>
  <c r="G277" i="18"/>
  <c r="D277" i="18"/>
  <c r="O276" i="18"/>
  <c r="L276" i="18"/>
  <c r="G276" i="18"/>
  <c r="D276" i="18"/>
  <c r="O275" i="18"/>
  <c r="O284" i="18" s="1"/>
  <c r="L275" i="18"/>
  <c r="L284" i="18" s="1"/>
  <c r="G275" i="18"/>
  <c r="G284" i="18" s="1"/>
  <c r="D275" i="18"/>
  <c r="N269" i="18"/>
  <c r="M269" i="18"/>
  <c r="L269" i="18"/>
  <c r="K269" i="18"/>
  <c r="J269" i="18"/>
  <c r="F269" i="18"/>
  <c r="E269" i="18"/>
  <c r="C269" i="18"/>
  <c r="B269" i="18"/>
  <c r="O268" i="18"/>
  <c r="L268" i="18"/>
  <c r="G268" i="18"/>
  <c r="D268" i="18"/>
  <c r="O267" i="18"/>
  <c r="L267" i="18"/>
  <c r="G267" i="18"/>
  <c r="D267" i="18"/>
  <c r="O266" i="18"/>
  <c r="L266" i="18"/>
  <c r="G266" i="18"/>
  <c r="D266" i="18"/>
  <c r="O265" i="18"/>
  <c r="L265" i="18"/>
  <c r="G265" i="18"/>
  <c r="D265" i="18"/>
  <c r="O264" i="18"/>
  <c r="L264" i="18"/>
  <c r="G264" i="18"/>
  <c r="D264" i="18"/>
  <c r="O263" i="18"/>
  <c r="L263" i="18"/>
  <c r="G263" i="18"/>
  <c r="D263" i="18"/>
  <c r="O262" i="18"/>
  <c r="L262" i="18"/>
  <c r="G262" i="18"/>
  <c r="D262" i="18"/>
  <c r="O261" i="18"/>
  <c r="L261" i="18"/>
  <c r="G261" i="18"/>
  <c r="D261" i="18"/>
  <c r="O260" i="18"/>
  <c r="O269" i="18" s="1"/>
  <c r="L260" i="18"/>
  <c r="G260" i="18"/>
  <c r="G269" i="18" s="1"/>
  <c r="D260" i="18"/>
  <c r="D269" i="18" s="1"/>
  <c r="N254" i="18"/>
  <c r="M254" i="18"/>
  <c r="K254" i="18"/>
  <c r="J254" i="18"/>
  <c r="F254" i="18"/>
  <c r="E254" i="18"/>
  <c r="D254" i="18"/>
  <c r="C254" i="18"/>
  <c r="B254" i="18"/>
  <c r="O253" i="18"/>
  <c r="L253" i="18"/>
  <c r="G253" i="18"/>
  <c r="D253" i="18"/>
  <c r="O252" i="18"/>
  <c r="L252" i="18"/>
  <c r="G252" i="18"/>
  <c r="D252" i="18"/>
  <c r="O251" i="18"/>
  <c r="L251" i="18"/>
  <c r="G251" i="18"/>
  <c r="D251" i="18"/>
  <c r="O250" i="18"/>
  <c r="L250" i="18"/>
  <c r="G250" i="18"/>
  <c r="D250" i="18"/>
  <c r="O249" i="18"/>
  <c r="L249" i="18"/>
  <c r="G249" i="18"/>
  <c r="D249" i="18"/>
  <c r="O248" i="18"/>
  <c r="L248" i="18"/>
  <c r="G248" i="18"/>
  <c r="D248" i="18"/>
  <c r="O247" i="18"/>
  <c r="L247" i="18"/>
  <c r="G247" i="18"/>
  <c r="D247" i="18"/>
  <c r="O246" i="18"/>
  <c r="L246" i="18"/>
  <c r="G246" i="18"/>
  <c r="D246" i="18"/>
  <c r="O245" i="18"/>
  <c r="O254" i="18" s="1"/>
  <c r="L245" i="18"/>
  <c r="L254" i="18" s="1"/>
  <c r="G245" i="18"/>
  <c r="G254" i="18" s="1"/>
  <c r="D245" i="18"/>
  <c r="N239" i="18"/>
  <c r="M239" i="18"/>
  <c r="L239" i="18"/>
  <c r="K239" i="18"/>
  <c r="J239" i="18"/>
  <c r="F239" i="18"/>
  <c r="E239" i="18"/>
  <c r="C239" i="18"/>
  <c r="B239" i="18"/>
  <c r="O238" i="18"/>
  <c r="L238" i="18"/>
  <c r="G238" i="18"/>
  <c r="D238" i="18"/>
  <c r="O237" i="18"/>
  <c r="L237" i="18"/>
  <c r="G237" i="18"/>
  <c r="D237" i="18"/>
  <c r="O236" i="18"/>
  <c r="L236" i="18"/>
  <c r="G236" i="18"/>
  <c r="D236" i="18"/>
  <c r="O235" i="18"/>
  <c r="L235" i="18"/>
  <c r="G235" i="18"/>
  <c r="D235" i="18"/>
  <c r="O234" i="18"/>
  <c r="L234" i="18"/>
  <c r="G234" i="18"/>
  <c r="D234" i="18"/>
  <c r="O233" i="18"/>
  <c r="L233" i="18"/>
  <c r="G233" i="18"/>
  <c r="D233" i="18"/>
  <c r="O232" i="18"/>
  <c r="L232" i="18"/>
  <c r="G232" i="18"/>
  <c r="D232" i="18"/>
  <c r="O231" i="18"/>
  <c r="L231" i="18"/>
  <c r="G231" i="18"/>
  <c r="D231" i="18"/>
  <c r="O230" i="18"/>
  <c r="O239" i="18" s="1"/>
  <c r="L230" i="18"/>
  <c r="G230" i="18"/>
  <c r="G239" i="18" s="1"/>
  <c r="D230" i="18"/>
  <c r="D239" i="18" s="1"/>
  <c r="N224" i="18"/>
  <c r="M224" i="18"/>
  <c r="K224" i="18"/>
  <c r="J224" i="18"/>
  <c r="F224" i="18"/>
  <c r="E224" i="18"/>
  <c r="D224" i="18"/>
  <c r="C224" i="18"/>
  <c r="B224" i="18"/>
  <c r="O223" i="18"/>
  <c r="L223" i="18"/>
  <c r="G223" i="18"/>
  <c r="D223" i="18"/>
  <c r="O222" i="18"/>
  <c r="L222" i="18"/>
  <c r="G222" i="18"/>
  <c r="D222" i="18"/>
  <c r="O221" i="18"/>
  <c r="L221" i="18"/>
  <c r="G221" i="18"/>
  <c r="D221" i="18"/>
  <c r="O220" i="18"/>
  <c r="L220" i="18"/>
  <c r="G220" i="18"/>
  <c r="D220" i="18"/>
  <c r="O219" i="18"/>
  <c r="L219" i="18"/>
  <c r="G219" i="18"/>
  <c r="D219" i="18"/>
  <c r="O218" i="18"/>
  <c r="L218" i="18"/>
  <c r="G218" i="18"/>
  <c r="D218" i="18"/>
  <c r="O217" i="18"/>
  <c r="L217" i="18"/>
  <c r="G217" i="18"/>
  <c r="D217" i="18"/>
  <c r="O216" i="18"/>
  <c r="L216" i="18"/>
  <c r="G216" i="18"/>
  <c r="D216" i="18"/>
  <c r="O215" i="18"/>
  <c r="O224" i="18" s="1"/>
  <c r="L215" i="18"/>
  <c r="L224" i="18" s="1"/>
  <c r="G215" i="18"/>
  <c r="G224" i="18" s="1"/>
  <c r="D215" i="18"/>
  <c r="N209" i="18"/>
  <c r="M209" i="18"/>
  <c r="L209" i="18"/>
  <c r="K209" i="18"/>
  <c r="J209" i="18"/>
  <c r="F209" i="18"/>
  <c r="E209" i="18"/>
  <c r="C209" i="18"/>
  <c r="B209" i="18"/>
  <c r="O208" i="18"/>
  <c r="L208" i="18"/>
  <c r="G208" i="18"/>
  <c r="D208" i="18"/>
  <c r="O207" i="18"/>
  <c r="L207" i="18"/>
  <c r="G207" i="18"/>
  <c r="D207" i="18"/>
  <c r="O206" i="18"/>
  <c r="L206" i="18"/>
  <c r="G206" i="18"/>
  <c r="D206" i="18"/>
  <c r="O205" i="18"/>
  <c r="L205" i="18"/>
  <c r="G205" i="18"/>
  <c r="D205" i="18"/>
  <c r="O204" i="18"/>
  <c r="L204" i="18"/>
  <c r="G204" i="18"/>
  <c r="D204" i="18"/>
  <c r="O203" i="18"/>
  <c r="L203" i="18"/>
  <c r="G203" i="18"/>
  <c r="D203" i="18"/>
  <c r="O202" i="18"/>
  <c r="L202" i="18"/>
  <c r="G202" i="18"/>
  <c r="D202" i="18"/>
  <c r="O201" i="18"/>
  <c r="L201" i="18"/>
  <c r="G201" i="18"/>
  <c r="D201" i="18"/>
  <c r="O200" i="18"/>
  <c r="O209" i="18" s="1"/>
  <c r="L200" i="18"/>
  <c r="G200" i="18"/>
  <c r="G209" i="18" s="1"/>
  <c r="D200" i="18"/>
  <c r="D209" i="18" s="1"/>
  <c r="O194" i="18"/>
  <c r="N194" i="18"/>
  <c r="M194" i="18"/>
  <c r="K194" i="18"/>
  <c r="J194" i="18"/>
  <c r="F194" i="18"/>
  <c r="E194" i="18"/>
  <c r="D194" i="18"/>
  <c r="C194" i="18"/>
  <c r="B194" i="18"/>
  <c r="O193" i="18"/>
  <c r="L193" i="18"/>
  <c r="G193" i="18"/>
  <c r="D193" i="18"/>
  <c r="O192" i="18"/>
  <c r="L192" i="18"/>
  <c r="G192" i="18"/>
  <c r="D192" i="18"/>
  <c r="O191" i="18"/>
  <c r="L191" i="18"/>
  <c r="G191" i="18"/>
  <c r="D191" i="18"/>
  <c r="O190" i="18"/>
  <c r="L190" i="18"/>
  <c r="G190" i="18"/>
  <c r="D190" i="18"/>
  <c r="O189" i="18"/>
  <c r="L189" i="18"/>
  <c r="G189" i="18"/>
  <c r="D189" i="18"/>
  <c r="O188" i="18"/>
  <c r="L188" i="18"/>
  <c r="G188" i="18"/>
  <c r="D188" i="18"/>
  <c r="O187" i="18"/>
  <c r="L187" i="18"/>
  <c r="G187" i="18"/>
  <c r="D187" i="18"/>
  <c r="O186" i="18"/>
  <c r="L186" i="18"/>
  <c r="G186" i="18"/>
  <c r="D186" i="18"/>
  <c r="O185" i="18"/>
  <c r="L185" i="18"/>
  <c r="L194" i="18" s="1"/>
  <c r="G185" i="18"/>
  <c r="G194" i="18" s="1"/>
  <c r="D185" i="18"/>
  <c r="N179" i="18"/>
  <c r="M179" i="18"/>
  <c r="L179" i="18"/>
  <c r="K179" i="18"/>
  <c r="J179" i="18"/>
  <c r="F179" i="18"/>
  <c r="E179" i="18"/>
  <c r="C179" i="18"/>
  <c r="B179" i="18"/>
  <c r="O178" i="18"/>
  <c r="L178" i="18"/>
  <c r="G178" i="18"/>
  <c r="D178" i="18"/>
  <c r="O177" i="18"/>
  <c r="L177" i="18"/>
  <c r="G177" i="18"/>
  <c r="D177" i="18"/>
  <c r="O176" i="18"/>
  <c r="L176" i="18"/>
  <c r="G176" i="18"/>
  <c r="D176" i="18"/>
  <c r="O175" i="18"/>
  <c r="L175" i="18"/>
  <c r="G175" i="18"/>
  <c r="D175" i="18"/>
  <c r="O174" i="18"/>
  <c r="L174" i="18"/>
  <c r="G174" i="18"/>
  <c r="D174" i="18"/>
  <c r="O173" i="18"/>
  <c r="L173" i="18"/>
  <c r="G173" i="18"/>
  <c r="D173" i="18"/>
  <c r="O172" i="18"/>
  <c r="L172" i="18"/>
  <c r="G172" i="18"/>
  <c r="D172" i="18"/>
  <c r="O171" i="18"/>
  <c r="L171" i="18"/>
  <c r="G171" i="18"/>
  <c r="D171" i="18"/>
  <c r="O170" i="18"/>
  <c r="O179" i="18" s="1"/>
  <c r="L170" i="18"/>
  <c r="G170" i="18"/>
  <c r="G179" i="18" s="1"/>
  <c r="D170" i="18"/>
  <c r="D179" i="18" s="1"/>
  <c r="O164" i="18"/>
  <c r="N164" i="18"/>
  <c r="M164" i="18"/>
  <c r="K164" i="18"/>
  <c r="J164" i="18"/>
  <c r="F164" i="18"/>
  <c r="E164" i="18"/>
  <c r="D164" i="18"/>
  <c r="C164" i="18"/>
  <c r="B164" i="18"/>
  <c r="O163" i="18"/>
  <c r="L163" i="18"/>
  <c r="G163" i="18"/>
  <c r="D163" i="18"/>
  <c r="O162" i="18"/>
  <c r="L162" i="18"/>
  <c r="G162" i="18"/>
  <c r="D162" i="18"/>
  <c r="O161" i="18"/>
  <c r="L161" i="18"/>
  <c r="G161" i="18"/>
  <c r="D161" i="18"/>
  <c r="O160" i="18"/>
  <c r="L160" i="18"/>
  <c r="G160" i="18"/>
  <c r="D160" i="18"/>
  <c r="O159" i="18"/>
  <c r="L159" i="18"/>
  <c r="G159" i="18"/>
  <c r="D159" i="18"/>
  <c r="O158" i="18"/>
  <c r="L158" i="18"/>
  <c r="G158" i="18"/>
  <c r="D158" i="18"/>
  <c r="O157" i="18"/>
  <c r="L157" i="18"/>
  <c r="G157" i="18"/>
  <c r="D157" i="18"/>
  <c r="O156" i="18"/>
  <c r="L156" i="18"/>
  <c r="G156" i="18"/>
  <c r="D156" i="18"/>
  <c r="O155" i="18"/>
  <c r="L155" i="18"/>
  <c r="L164" i="18" s="1"/>
  <c r="G155" i="18"/>
  <c r="G164" i="18" s="1"/>
  <c r="D155" i="18"/>
  <c r="N149" i="18"/>
  <c r="M149" i="18"/>
  <c r="L149" i="18"/>
  <c r="K149" i="18"/>
  <c r="J149" i="18"/>
  <c r="F149" i="18"/>
  <c r="E149" i="18"/>
  <c r="C149" i="18"/>
  <c r="B149" i="18"/>
  <c r="O148" i="18"/>
  <c r="L148" i="18"/>
  <c r="G148" i="18"/>
  <c r="D148" i="18"/>
  <c r="O147" i="18"/>
  <c r="L147" i="18"/>
  <c r="G147" i="18"/>
  <c r="D147" i="18"/>
  <c r="O146" i="18"/>
  <c r="L146" i="18"/>
  <c r="G146" i="18"/>
  <c r="D146" i="18"/>
  <c r="O145" i="18"/>
  <c r="L145" i="18"/>
  <c r="G145" i="18"/>
  <c r="D145" i="18"/>
  <c r="O144" i="18"/>
  <c r="L144" i="18"/>
  <c r="G144" i="18"/>
  <c r="D144" i="18"/>
  <c r="O143" i="18"/>
  <c r="L143" i="18"/>
  <c r="G143" i="18"/>
  <c r="D143" i="18"/>
  <c r="O142" i="18"/>
  <c r="L142" i="18"/>
  <c r="G142" i="18"/>
  <c r="D142" i="18"/>
  <c r="O141" i="18"/>
  <c r="L141" i="18"/>
  <c r="G141" i="18"/>
  <c r="D141" i="18"/>
  <c r="O140" i="18"/>
  <c r="O149" i="18" s="1"/>
  <c r="L140" i="18"/>
  <c r="G140" i="18"/>
  <c r="G149" i="18" s="1"/>
  <c r="D140" i="18"/>
  <c r="D149" i="18" s="1"/>
  <c r="O134" i="18"/>
  <c r="N134" i="18"/>
  <c r="M134" i="18"/>
  <c r="K134" i="18"/>
  <c r="J134" i="18"/>
  <c r="F134" i="18"/>
  <c r="E134" i="18"/>
  <c r="D134" i="18"/>
  <c r="C134" i="18"/>
  <c r="B134" i="18"/>
  <c r="O133" i="18"/>
  <c r="L133" i="18"/>
  <c r="G133" i="18"/>
  <c r="D133" i="18"/>
  <c r="O132" i="18"/>
  <c r="L132" i="18"/>
  <c r="G132" i="18"/>
  <c r="D132" i="18"/>
  <c r="O131" i="18"/>
  <c r="L131" i="18"/>
  <c r="G131" i="18"/>
  <c r="D131" i="18"/>
  <c r="O130" i="18"/>
  <c r="L130" i="18"/>
  <c r="G130" i="18"/>
  <c r="D130" i="18"/>
  <c r="O129" i="18"/>
  <c r="L129" i="18"/>
  <c r="G129" i="18"/>
  <c r="D129" i="18"/>
  <c r="O128" i="18"/>
  <c r="L128" i="18"/>
  <c r="G128" i="18"/>
  <c r="D128" i="18"/>
  <c r="O127" i="18"/>
  <c r="L127" i="18"/>
  <c r="G127" i="18"/>
  <c r="D127" i="18"/>
  <c r="O126" i="18"/>
  <c r="L126" i="18"/>
  <c r="G126" i="18"/>
  <c r="D126" i="18"/>
  <c r="O125" i="18"/>
  <c r="L125" i="18"/>
  <c r="L134" i="18" s="1"/>
  <c r="G125" i="18"/>
  <c r="G134" i="18" s="1"/>
  <c r="D125" i="18"/>
  <c r="N119" i="18"/>
  <c r="M119" i="18"/>
  <c r="L119" i="18"/>
  <c r="K119" i="18"/>
  <c r="J119" i="18"/>
  <c r="F119" i="18"/>
  <c r="E119" i="18"/>
  <c r="C119" i="18"/>
  <c r="B119" i="18"/>
  <c r="O118" i="18"/>
  <c r="L118" i="18"/>
  <c r="G118" i="18"/>
  <c r="D118" i="18"/>
  <c r="O117" i="18"/>
  <c r="L117" i="18"/>
  <c r="G117" i="18"/>
  <c r="D117" i="18"/>
  <c r="O116" i="18"/>
  <c r="L116" i="18"/>
  <c r="G116" i="18"/>
  <c r="D116" i="18"/>
  <c r="O115" i="18"/>
  <c r="L115" i="18"/>
  <c r="G115" i="18"/>
  <c r="D115" i="18"/>
  <c r="O114" i="18"/>
  <c r="L114" i="18"/>
  <c r="G114" i="18"/>
  <c r="D114" i="18"/>
  <c r="O113" i="18"/>
  <c r="L113" i="18"/>
  <c r="G113" i="18"/>
  <c r="D113" i="18"/>
  <c r="O112" i="18"/>
  <c r="L112" i="18"/>
  <c r="G112" i="18"/>
  <c r="D112" i="18"/>
  <c r="O111" i="18"/>
  <c r="L111" i="18"/>
  <c r="G111" i="18"/>
  <c r="D111" i="18"/>
  <c r="O110" i="18"/>
  <c r="O119" i="18" s="1"/>
  <c r="L110" i="18"/>
  <c r="G110" i="18"/>
  <c r="G119" i="18" s="1"/>
  <c r="D110" i="18"/>
  <c r="D119" i="18" s="1"/>
  <c r="O104" i="18"/>
  <c r="N104" i="18"/>
  <c r="M104" i="18"/>
  <c r="K104" i="18"/>
  <c r="J104" i="18"/>
  <c r="F104" i="18"/>
  <c r="E104" i="18"/>
  <c r="D104" i="18"/>
  <c r="C104" i="18"/>
  <c r="B104" i="18"/>
  <c r="O103" i="18"/>
  <c r="L103" i="18"/>
  <c r="G103" i="18"/>
  <c r="D103" i="18"/>
  <c r="O102" i="18"/>
  <c r="L102" i="18"/>
  <c r="G102" i="18"/>
  <c r="D102" i="18"/>
  <c r="O101" i="18"/>
  <c r="L101" i="18"/>
  <c r="G101" i="18"/>
  <c r="D101" i="18"/>
  <c r="O100" i="18"/>
  <c r="L100" i="18"/>
  <c r="G100" i="18"/>
  <c r="D100" i="18"/>
  <c r="O99" i="18"/>
  <c r="L99" i="18"/>
  <c r="G99" i="18"/>
  <c r="D99" i="18"/>
  <c r="O98" i="18"/>
  <c r="L98" i="18"/>
  <c r="G98" i="18"/>
  <c r="D98" i="18"/>
  <c r="O97" i="18"/>
  <c r="L97" i="18"/>
  <c r="G97" i="18"/>
  <c r="D97" i="18"/>
  <c r="O96" i="18"/>
  <c r="L96" i="18"/>
  <c r="G96" i="18"/>
  <c r="D96" i="18"/>
  <c r="O95" i="18"/>
  <c r="L95" i="18"/>
  <c r="L104" i="18" s="1"/>
  <c r="G95" i="18"/>
  <c r="G104" i="18" s="1"/>
  <c r="D95" i="18"/>
  <c r="N89" i="18"/>
  <c r="M89" i="18"/>
  <c r="L89" i="18"/>
  <c r="K89" i="18"/>
  <c r="J89" i="18"/>
  <c r="F89" i="18"/>
  <c r="E89" i="18"/>
  <c r="C89" i="18"/>
  <c r="B89" i="18"/>
  <c r="O88" i="18"/>
  <c r="L88" i="18"/>
  <c r="G88" i="18"/>
  <c r="D88" i="18"/>
  <c r="O87" i="18"/>
  <c r="L87" i="18"/>
  <c r="G87" i="18"/>
  <c r="D87" i="18"/>
  <c r="O86" i="18"/>
  <c r="L86" i="18"/>
  <c r="G86" i="18"/>
  <c r="D86" i="18"/>
  <c r="O85" i="18"/>
  <c r="L85" i="18"/>
  <c r="G85" i="18"/>
  <c r="D85" i="18"/>
  <c r="O84" i="18"/>
  <c r="L84" i="18"/>
  <c r="G84" i="18"/>
  <c r="D84" i="18"/>
  <c r="O83" i="18"/>
  <c r="L83" i="18"/>
  <c r="G83" i="18"/>
  <c r="D83" i="18"/>
  <c r="O82" i="18"/>
  <c r="L82" i="18"/>
  <c r="G82" i="18"/>
  <c r="D82" i="18"/>
  <c r="O81" i="18"/>
  <c r="L81" i="18"/>
  <c r="G81" i="18"/>
  <c r="D81" i="18"/>
  <c r="O80" i="18"/>
  <c r="O89" i="18" s="1"/>
  <c r="L80" i="18"/>
  <c r="G80" i="18"/>
  <c r="G89" i="18" s="1"/>
  <c r="D80" i="18"/>
  <c r="D89" i="18" s="1"/>
  <c r="O74" i="18"/>
  <c r="N74" i="18"/>
  <c r="M74" i="18"/>
  <c r="K74" i="18"/>
  <c r="J74" i="18"/>
  <c r="F74" i="18"/>
  <c r="E74" i="18"/>
  <c r="D74" i="18"/>
  <c r="C74" i="18"/>
  <c r="B74" i="18"/>
  <c r="O73" i="18"/>
  <c r="L73" i="18"/>
  <c r="G73" i="18"/>
  <c r="D73" i="18"/>
  <c r="O72" i="18"/>
  <c r="L72" i="18"/>
  <c r="G72" i="18"/>
  <c r="D72" i="18"/>
  <c r="O71" i="18"/>
  <c r="L71" i="18"/>
  <c r="G71" i="18"/>
  <c r="D71" i="18"/>
  <c r="O70" i="18"/>
  <c r="L70" i="18"/>
  <c r="G70" i="18"/>
  <c r="D70" i="18"/>
  <c r="O69" i="18"/>
  <c r="L69" i="18"/>
  <c r="G69" i="18"/>
  <c r="D69" i="18"/>
  <c r="O68" i="18"/>
  <c r="L68" i="18"/>
  <c r="G68" i="18"/>
  <c r="D68" i="18"/>
  <c r="O67" i="18"/>
  <c r="L67" i="18"/>
  <c r="G67" i="18"/>
  <c r="D67" i="18"/>
  <c r="O66" i="18"/>
  <c r="L66" i="18"/>
  <c r="G66" i="18"/>
  <c r="D66" i="18"/>
  <c r="O65" i="18"/>
  <c r="L65" i="18"/>
  <c r="L74" i="18" s="1"/>
  <c r="G65" i="18"/>
  <c r="G74" i="18" s="1"/>
  <c r="D65" i="18"/>
  <c r="N59" i="18"/>
  <c r="M59" i="18"/>
  <c r="L59" i="18"/>
  <c r="K59" i="18"/>
  <c r="J59" i="18"/>
  <c r="F59" i="18"/>
  <c r="E59" i="18"/>
  <c r="C59" i="18"/>
  <c r="B59" i="18"/>
  <c r="O58" i="18"/>
  <c r="L58" i="18"/>
  <c r="G58" i="18"/>
  <c r="D58" i="18"/>
  <c r="O57" i="18"/>
  <c r="L57" i="18"/>
  <c r="G57" i="18"/>
  <c r="D57" i="18"/>
  <c r="O56" i="18"/>
  <c r="L56" i="18"/>
  <c r="G56" i="18"/>
  <c r="D56" i="18"/>
  <c r="O55" i="18"/>
  <c r="L55" i="18"/>
  <c r="G55" i="18"/>
  <c r="D55" i="18"/>
  <c r="O54" i="18"/>
  <c r="L54" i="18"/>
  <c r="G54" i="18"/>
  <c r="D54" i="18"/>
  <c r="O53" i="18"/>
  <c r="L53" i="18"/>
  <c r="G53" i="18"/>
  <c r="D53" i="18"/>
  <c r="O52" i="18"/>
  <c r="L52" i="18"/>
  <c r="G52" i="18"/>
  <c r="D52" i="18"/>
  <c r="O51" i="18"/>
  <c r="L51" i="18"/>
  <c r="G51" i="18"/>
  <c r="D51" i="18"/>
  <c r="O50" i="18"/>
  <c r="O59" i="18" s="1"/>
  <c r="L50" i="18"/>
  <c r="G50" i="18"/>
  <c r="G59" i="18" s="1"/>
  <c r="D50" i="18"/>
  <c r="D59" i="18" s="1"/>
  <c r="N44" i="18"/>
  <c r="M44" i="18"/>
  <c r="L44" i="18"/>
  <c r="K44" i="18"/>
  <c r="J44" i="18"/>
  <c r="F44" i="18"/>
  <c r="E44" i="18"/>
  <c r="D44" i="18"/>
  <c r="C44" i="18"/>
  <c r="B44" i="18"/>
  <c r="O43" i="18"/>
  <c r="L43" i="18"/>
  <c r="G43" i="18"/>
  <c r="D43" i="18"/>
  <c r="O42" i="18"/>
  <c r="L42" i="18"/>
  <c r="G42" i="18"/>
  <c r="D42" i="18"/>
  <c r="O41" i="18"/>
  <c r="L41" i="18"/>
  <c r="G41" i="18"/>
  <c r="D41" i="18"/>
  <c r="O40" i="18"/>
  <c r="L40" i="18"/>
  <c r="G40" i="18"/>
  <c r="D40" i="18"/>
  <c r="O39" i="18"/>
  <c r="L39" i="18"/>
  <c r="G39" i="18"/>
  <c r="D39" i="18"/>
  <c r="O38" i="18"/>
  <c r="L38" i="18"/>
  <c r="G38" i="18"/>
  <c r="D38" i="18"/>
  <c r="O37" i="18"/>
  <c r="L37" i="18"/>
  <c r="G37" i="18"/>
  <c r="D37" i="18"/>
  <c r="O36" i="18"/>
  <c r="L36" i="18"/>
  <c r="G36" i="18"/>
  <c r="D36" i="18"/>
  <c r="O35" i="18"/>
  <c r="O44" i="18" s="1"/>
  <c r="L35" i="18"/>
  <c r="G35" i="18"/>
  <c r="G44" i="18" s="1"/>
  <c r="D35" i="18"/>
  <c r="N29" i="18"/>
  <c r="M29" i="18"/>
  <c r="L29" i="18"/>
  <c r="K29" i="18"/>
  <c r="J29" i="18"/>
  <c r="F29" i="18"/>
  <c r="E29" i="18"/>
  <c r="C29" i="18"/>
  <c r="B29" i="18"/>
  <c r="O28" i="18"/>
  <c r="L28" i="18"/>
  <c r="G28" i="18"/>
  <c r="D28" i="18"/>
  <c r="O27" i="18"/>
  <c r="L27" i="18"/>
  <c r="G27" i="18"/>
  <c r="D27" i="18"/>
  <c r="O26" i="18"/>
  <c r="L26" i="18"/>
  <c r="G26" i="18"/>
  <c r="D26" i="18"/>
  <c r="O25" i="18"/>
  <c r="L25" i="18"/>
  <c r="G25" i="18"/>
  <c r="D25" i="18"/>
  <c r="O24" i="18"/>
  <c r="L24" i="18"/>
  <c r="G24" i="18"/>
  <c r="D24" i="18"/>
  <c r="O23" i="18"/>
  <c r="L23" i="18"/>
  <c r="G23" i="18"/>
  <c r="D23" i="18"/>
  <c r="O22" i="18"/>
  <c r="L22" i="18"/>
  <c r="G22" i="18"/>
  <c r="D22" i="18"/>
  <c r="O21" i="18"/>
  <c r="L21" i="18"/>
  <c r="G21" i="18"/>
  <c r="D21" i="18"/>
  <c r="O20" i="18"/>
  <c r="O29" i="18" s="1"/>
  <c r="L20" i="18"/>
  <c r="G20" i="18"/>
  <c r="G29" i="18" s="1"/>
  <c r="D20" i="18"/>
  <c r="D29" i="18" s="1"/>
  <c r="N14" i="18"/>
  <c r="M14" i="18"/>
  <c r="K14" i="18"/>
  <c r="J14" i="18"/>
  <c r="F14" i="18"/>
  <c r="E14" i="18"/>
  <c r="D14" i="18"/>
  <c r="C14" i="18"/>
  <c r="B14" i="18"/>
  <c r="O13" i="18"/>
  <c r="L13" i="18"/>
  <c r="G13" i="18"/>
  <c r="D13" i="18"/>
  <c r="O12" i="18"/>
  <c r="L12" i="18"/>
  <c r="G12" i="18"/>
  <c r="D12" i="18"/>
  <c r="O11" i="18"/>
  <c r="L11" i="18"/>
  <c r="G11" i="18"/>
  <c r="D11" i="18"/>
  <c r="O10" i="18"/>
  <c r="L10" i="18"/>
  <c r="G10" i="18"/>
  <c r="D10" i="18"/>
  <c r="O9" i="18"/>
  <c r="L9" i="18"/>
  <c r="G9" i="18"/>
  <c r="D9" i="18"/>
  <c r="O8" i="18"/>
  <c r="L8" i="18"/>
  <c r="G8" i="18"/>
  <c r="D8" i="18"/>
  <c r="O7" i="18"/>
  <c r="L7" i="18"/>
  <c r="G7" i="18"/>
  <c r="D7" i="18"/>
  <c r="O6" i="18"/>
  <c r="L6" i="18"/>
  <c r="G6" i="18"/>
  <c r="D6" i="18"/>
  <c r="O5" i="18"/>
  <c r="O14" i="18" s="1"/>
  <c r="L5" i="18"/>
  <c r="L14" i="18" s="1"/>
  <c r="G5" i="18"/>
  <c r="G14" i="18" s="1"/>
  <c r="D5" i="18"/>
  <c r="F1" i="39"/>
  <c r="A1" i="39"/>
  <c r="G7" i="35"/>
  <c r="A1" i="27"/>
  <c r="F1" i="31"/>
  <c r="A1" i="31"/>
  <c r="B1513" i="31"/>
  <c r="B254" i="31"/>
  <c r="D253" i="31"/>
  <c r="D252" i="31"/>
  <c r="D251" i="31"/>
  <c r="D250" i="31"/>
  <c r="D25" i="31"/>
  <c r="B1510" i="31"/>
  <c r="B1511" i="31"/>
  <c r="B1512" i="31"/>
  <c r="D1512" i="31" s="1"/>
  <c r="I1513" i="31"/>
  <c r="H1513" i="31"/>
  <c r="G1513" i="31"/>
  <c r="H1512" i="31"/>
  <c r="G1512" i="31"/>
  <c r="I1512" i="31" s="1"/>
  <c r="H1511" i="31"/>
  <c r="G1511" i="31"/>
  <c r="I1511" i="31" s="1"/>
  <c r="H1510" i="31"/>
  <c r="G1510" i="31"/>
  <c r="I1510" i="31" s="1"/>
  <c r="I1509" i="31"/>
  <c r="H1509" i="31"/>
  <c r="G1509" i="31"/>
  <c r="H1508" i="31"/>
  <c r="G1508" i="31"/>
  <c r="I1508" i="31" s="1"/>
  <c r="H1507" i="31"/>
  <c r="G1507" i="31"/>
  <c r="I1507" i="31" s="1"/>
  <c r="H1506" i="31"/>
  <c r="G1506" i="31"/>
  <c r="I1506" i="31" s="1"/>
  <c r="I1505" i="31"/>
  <c r="H1505" i="31"/>
  <c r="H1514" i="31" s="1"/>
  <c r="G1505" i="31"/>
  <c r="G1514" i="31" s="1"/>
  <c r="H1499" i="31"/>
  <c r="G1499" i="31"/>
  <c r="I1498" i="31"/>
  <c r="I1497" i="31"/>
  <c r="I1496" i="31"/>
  <c r="I1495" i="31"/>
  <c r="I1494" i="31"/>
  <c r="I1493" i="31"/>
  <c r="I1492" i="31"/>
  <c r="I1491" i="31"/>
  <c r="I1490" i="31"/>
  <c r="I1499" i="31" s="1"/>
  <c r="F1487" i="31"/>
  <c r="H1484" i="31"/>
  <c r="G1484" i="31"/>
  <c r="I1483" i="31"/>
  <c r="I1482" i="31"/>
  <c r="I1481" i="31"/>
  <c r="I1480" i="31"/>
  <c r="I1479" i="31"/>
  <c r="I1478" i="31"/>
  <c r="I1484" i="31" s="1"/>
  <c r="I1477" i="31"/>
  <c r="I1476" i="31"/>
  <c r="I1475" i="31"/>
  <c r="F1472" i="31"/>
  <c r="H1469" i="31"/>
  <c r="G1469" i="31"/>
  <c r="I1468" i="31"/>
  <c r="I1467" i="31"/>
  <c r="I1466" i="31"/>
  <c r="I1465" i="31"/>
  <c r="I1464" i="31"/>
  <c r="I1463" i="31"/>
  <c r="I1462" i="31"/>
  <c r="I1461" i="31"/>
  <c r="I1460" i="31"/>
  <c r="I1469" i="31" s="1"/>
  <c r="F1457" i="31"/>
  <c r="H1454" i="31"/>
  <c r="G1454" i="31"/>
  <c r="I1453" i="31"/>
  <c r="I1452" i="31"/>
  <c r="I1451" i="31"/>
  <c r="I1450" i="31"/>
  <c r="I1449" i="31"/>
  <c r="I1448" i="31"/>
  <c r="I1447" i="31"/>
  <c r="I1446" i="31"/>
  <c r="I1445" i="31"/>
  <c r="I1454" i="31" s="1"/>
  <c r="F1442" i="31"/>
  <c r="H1439" i="31"/>
  <c r="G1439" i="31"/>
  <c r="I1438" i="31"/>
  <c r="I1437" i="31"/>
  <c r="I1436" i="31"/>
  <c r="I1435" i="31"/>
  <c r="I1434" i="31"/>
  <c r="I1433" i="31"/>
  <c r="I1432" i="31"/>
  <c r="I1431" i="31"/>
  <c r="I1430" i="31"/>
  <c r="I1439" i="31" s="1"/>
  <c r="F1427" i="31"/>
  <c r="H1424" i="31"/>
  <c r="G1424" i="31"/>
  <c r="I1423" i="31"/>
  <c r="I1422" i="31"/>
  <c r="I1421" i="31"/>
  <c r="I1420" i="31"/>
  <c r="I1419" i="31"/>
  <c r="I1418" i="31"/>
  <c r="I1424" i="31" s="1"/>
  <c r="I1417" i="31"/>
  <c r="I1416" i="31"/>
  <c r="I1415" i="31"/>
  <c r="F1412" i="31"/>
  <c r="H1409" i="31"/>
  <c r="G1409" i="31"/>
  <c r="I1408" i="31"/>
  <c r="I1407" i="31"/>
  <c r="I1406" i="31"/>
  <c r="I1405" i="31"/>
  <c r="I1404" i="31"/>
  <c r="I1403" i="31"/>
  <c r="I1402" i="31"/>
  <c r="I1401" i="31"/>
  <c r="I1400" i="31"/>
  <c r="I1409" i="31" s="1"/>
  <c r="F1397" i="31"/>
  <c r="H1394" i="31"/>
  <c r="G1394" i="31"/>
  <c r="I1393" i="31"/>
  <c r="I1392" i="31"/>
  <c r="I1391" i="31"/>
  <c r="I1390" i="31"/>
  <c r="I1389" i="31"/>
  <c r="I1388" i="31"/>
  <c r="I1387" i="31"/>
  <c r="I1386" i="31"/>
  <c r="I1385" i="31"/>
  <c r="I1394" i="31" s="1"/>
  <c r="F1382" i="31"/>
  <c r="H1379" i="31"/>
  <c r="G1379" i="31"/>
  <c r="I1378" i="31"/>
  <c r="I1377" i="31"/>
  <c r="I1376" i="31"/>
  <c r="I1375" i="31"/>
  <c r="I1374" i="31"/>
  <c r="I1373" i="31"/>
  <c r="I1372" i="31"/>
  <c r="I1371" i="31"/>
  <c r="I1370" i="31"/>
  <c r="I1379" i="31" s="1"/>
  <c r="F1367" i="31"/>
  <c r="H1364" i="31"/>
  <c r="G1364" i="31"/>
  <c r="I1363" i="31"/>
  <c r="I1362" i="31"/>
  <c r="I1361" i="31"/>
  <c r="I1360" i="31"/>
  <c r="I1359" i="31"/>
  <c r="I1358" i="31"/>
  <c r="I1364" i="31" s="1"/>
  <c r="I1357" i="31"/>
  <c r="I1356" i="31"/>
  <c r="I1355" i="31"/>
  <c r="F1352" i="31"/>
  <c r="H1349" i="31"/>
  <c r="G1349" i="31"/>
  <c r="I1348" i="31"/>
  <c r="I1347" i="31"/>
  <c r="I1346" i="31"/>
  <c r="I1345" i="31"/>
  <c r="I1344" i="31"/>
  <c r="I1343" i="31"/>
  <c r="I1342" i="31"/>
  <c r="I1341" i="31"/>
  <c r="I1340" i="31"/>
  <c r="I1349" i="31" s="1"/>
  <c r="F1337" i="31"/>
  <c r="H1334" i="31"/>
  <c r="G1334" i="31"/>
  <c r="I1333" i="31"/>
  <c r="I1332" i="31"/>
  <c r="I1331" i="31"/>
  <c r="I1330" i="31"/>
  <c r="I1329" i="31"/>
  <c r="I1328" i="31"/>
  <c r="I1327" i="31"/>
  <c r="I1326" i="31"/>
  <c r="I1325" i="31"/>
  <c r="I1334" i="31" s="1"/>
  <c r="F1322" i="31"/>
  <c r="H1319" i="31"/>
  <c r="G1319" i="31"/>
  <c r="I1318" i="31"/>
  <c r="I1317" i="31"/>
  <c r="I1316" i="31"/>
  <c r="I1315" i="31"/>
  <c r="I1314" i="31"/>
  <c r="I1313" i="31"/>
  <c r="I1312" i="31"/>
  <c r="I1311" i="31"/>
  <c r="I1310" i="31"/>
  <c r="I1319" i="31" s="1"/>
  <c r="F1307" i="31"/>
  <c r="H1304" i="31"/>
  <c r="G1304" i="31"/>
  <c r="I1303" i="31"/>
  <c r="I1302" i="31"/>
  <c r="I1301" i="31"/>
  <c r="I1300" i="31"/>
  <c r="I1299" i="31"/>
  <c r="I1298" i="31"/>
  <c r="I1304" i="31" s="1"/>
  <c r="I1297" i="31"/>
  <c r="I1296" i="31"/>
  <c r="I1295" i="31"/>
  <c r="F1292" i="31"/>
  <c r="H1289" i="31"/>
  <c r="G1289" i="31"/>
  <c r="I1288" i="31"/>
  <c r="I1287" i="31"/>
  <c r="I1286" i="31"/>
  <c r="I1285" i="31"/>
  <c r="I1284" i="31"/>
  <c r="I1283" i="31"/>
  <c r="I1282" i="31"/>
  <c r="I1281" i="31"/>
  <c r="I1280" i="31"/>
  <c r="I1289" i="31" s="1"/>
  <c r="F1277" i="31"/>
  <c r="H1274" i="31"/>
  <c r="G1274" i="31"/>
  <c r="I1273" i="31"/>
  <c r="I1272" i="31"/>
  <c r="I1271" i="31"/>
  <c r="I1270" i="31"/>
  <c r="I1269" i="31"/>
  <c r="I1268" i="31"/>
  <c r="I1267" i="31"/>
  <c r="I1266" i="31"/>
  <c r="I1265" i="31"/>
  <c r="I1274" i="31" s="1"/>
  <c r="F1262" i="31"/>
  <c r="H1259" i="31"/>
  <c r="G1259" i="31"/>
  <c r="I1258" i="31"/>
  <c r="I1257" i="31"/>
  <c r="I1256" i="31"/>
  <c r="I1255" i="31"/>
  <c r="I1254" i="31"/>
  <c r="I1253" i="31"/>
  <c r="I1252" i="31"/>
  <c r="I1251" i="31"/>
  <c r="I1250" i="31"/>
  <c r="I1259" i="31" s="1"/>
  <c r="F1247" i="31"/>
  <c r="H1244" i="31"/>
  <c r="G1244" i="31"/>
  <c r="I1243" i="31"/>
  <c r="I1242" i="31"/>
  <c r="I1241" i="31"/>
  <c r="I1240" i="31"/>
  <c r="I1239" i="31"/>
  <c r="I1238" i="31"/>
  <c r="I1244" i="31" s="1"/>
  <c r="I1237" i="31"/>
  <c r="I1236" i="31"/>
  <c r="I1235" i="31"/>
  <c r="F1232" i="31"/>
  <c r="H1229" i="31"/>
  <c r="G1229" i="31"/>
  <c r="I1228" i="31"/>
  <c r="I1227" i="31"/>
  <c r="I1226" i="31"/>
  <c r="I1225" i="31"/>
  <c r="I1224" i="31"/>
  <c r="I1223" i="31"/>
  <c r="I1222" i="31"/>
  <c r="I1221" i="31"/>
  <c r="I1220" i="31"/>
  <c r="I1229" i="31" s="1"/>
  <c r="F1217" i="31"/>
  <c r="H1214" i="31"/>
  <c r="G1214" i="31"/>
  <c r="I1213" i="31"/>
  <c r="I1212" i="31"/>
  <c r="I1211" i="31"/>
  <c r="I1210" i="31"/>
  <c r="I1209" i="31"/>
  <c r="I1208" i="31"/>
  <c r="I1207" i="31"/>
  <c r="I1206" i="31"/>
  <c r="I1205" i="31"/>
  <c r="I1214" i="31" s="1"/>
  <c r="F1202" i="31"/>
  <c r="H1199" i="31"/>
  <c r="G1199" i="31"/>
  <c r="I1198" i="31"/>
  <c r="I1197" i="31"/>
  <c r="I1196" i="31"/>
  <c r="I1195" i="31"/>
  <c r="I1194" i="31"/>
  <c r="I1193" i="31"/>
  <c r="I1192" i="31"/>
  <c r="I1191" i="31"/>
  <c r="I1190" i="31"/>
  <c r="I1199" i="31" s="1"/>
  <c r="F1187" i="31"/>
  <c r="H1184" i="31"/>
  <c r="G1184" i="31"/>
  <c r="I1183" i="31"/>
  <c r="I1182" i="31"/>
  <c r="I1181" i="31"/>
  <c r="I1180" i="31"/>
  <c r="I1179" i="31"/>
  <c r="I1178" i="31"/>
  <c r="I1184" i="31" s="1"/>
  <c r="I1177" i="31"/>
  <c r="I1176" i="31"/>
  <c r="I1175" i="31"/>
  <c r="F1172" i="31"/>
  <c r="H1169" i="31"/>
  <c r="G1169" i="31"/>
  <c r="I1168" i="31"/>
  <c r="I1167" i="31"/>
  <c r="I1166" i="31"/>
  <c r="I1165" i="31"/>
  <c r="I1164" i="31"/>
  <c r="I1163" i="31"/>
  <c r="I1162" i="31"/>
  <c r="I1161" i="31"/>
  <c r="I1160" i="31"/>
  <c r="I1169" i="31" s="1"/>
  <c r="F1157" i="31"/>
  <c r="H1154" i="31"/>
  <c r="G1154" i="31"/>
  <c r="I1153" i="31"/>
  <c r="I1152" i="31"/>
  <c r="I1151" i="31"/>
  <c r="I1150" i="31"/>
  <c r="I1149" i="31"/>
  <c r="I1148" i="31"/>
  <c r="I1147" i="31"/>
  <c r="I1146" i="31"/>
  <c r="I1145" i="31"/>
  <c r="I1154" i="31" s="1"/>
  <c r="F1142" i="31"/>
  <c r="H1139" i="31"/>
  <c r="G1139" i="31"/>
  <c r="I1138" i="31"/>
  <c r="I1137" i="31"/>
  <c r="I1136" i="31"/>
  <c r="I1135" i="31"/>
  <c r="I1134" i="31"/>
  <c r="I1133" i="31"/>
  <c r="I1132" i="31"/>
  <c r="I1131" i="31"/>
  <c r="I1130" i="31"/>
  <c r="I1139" i="31" s="1"/>
  <c r="F1127" i="31"/>
  <c r="H1124" i="31"/>
  <c r="G1124" i="31"/>
  <c r="I1123" i="31"/>
  <c r="I1122" i="31"/>
  <c r="I1121" i="31"/>
  <c r="I1120" i="31"/>
  <c r="I1119" i="31"/>
  <c r="I1118" i="31"/>
  <c r="I1124" i="31" s="1"/>
  <c r="I1117" i="31"/>
  <c r="I1116" i="31"/>
  <c r="I1115" i="31"/>
  <c r="F1112" i="31"/>
  <c r="H1109" i="31"/>
  <c r="G1109" i="31"/>
  <c r="I1108" i="31"/>
  <c r="I1107" i="31"/>
  <c r="I1106" i="31"/>
  <c r="I1105" i="31"/>
  <c r="I1104" i="31"/>
  <c r="I1103" i="31"/>
  <c r="I1102" i="31"/>
  <c r="I1101" i="31"/>
  <c r="I1100" i="31"/>
  <c r="I1109" i="31" s="1"/>
  <c r="F1097" i="31"/>
  <c r="H1094" i="31"/>
  <c r="G1094" i="31"/>
  <c r="I1093" i="31"/>
  <c r="I1092" i="31"/>
  <c r="I1091" i="31"/>
  <c r="I1090" i="31"/>
  <c r="I1089" i="31"/>
  <c r="I1088" i="31"/>
  <c r="I1087" i="31"/>
  <c r="I1086" i="31"/>
  <c r="I1085" i="31"/>
  <c r="I1094" i="31" s="1"/>
  <c r="F1082" i="31"/>
  <c r="H1079" i="31"/>
  <c r="G1079" i="31"/>
  <c r="I1078" i="31"/>
  <c r="I1077" i="31"/>
  <c r="I1076" i="31"/>
  <c r="I1075" i="31"/>
  <c r="I1074" i="31"/>
  <c r="I1073" i="31"/>
  <c r="I1072" i="31"/>
  <c r="I1071" i="31"/>
  <c r="I1070" i="31"/>
  <c r="I1079" i="31" s="1"/>
  <c r="F1067" i="31"/>
  <c r="H1064" i="31"/>
  <c r="G1064" i="31"/>
  <c r="I1063" i="31"/>
  <c r="I1062" i="31"/>
  <c r="I1061" i="31"/>
  <c r="I1060" i="31"/>
  <c r="I1059" i="31"/>
  <c r="I1058" i="31"/>
  <c r="I1064" i="31" s="1"/>
  <c r="I1057" i="31"/>
  <c r="I1056" i="31"/>
  <c r="I1055" i="31"/>
  <c r="F1052" i="31"/>
  <c r="H1049" i="31"/>
  <c r="G1049" i="31"/>
  <c r="I1048" i="31"/>
  <c r="I1047" i="31"/>
  <c r="I1046" i="31"/>
  <c r="I1045" i="31"/>
  <c r="I1044" i="31"/>
  <c r="I1043" i="31"/>
  <c r="I1042" i="31"/>
  <c r="I1041" i="31"/>
  <c r="I1040" i="31"/>
  <c r="I1049" i="31" s="1"/>
  <c r="F1037" i="31"/>
  <c r="H1034" i="31"/>
  <c r="G1034" i="31"/>
  <c r="I1033" i="31"/>
  <c r="I1032" i="31"/>
  <c r="I1031" i="31"/>
  <c r="I1030" i="31"/>
  <c r="I1029" i="31"/>
  <c r="I1028" i="31"/>
  <c r="I1027" i="31"/>
  <c r="I1026" i="31"/>
  <c r="I1025" i="31"/>
  <c r="I1034" i="31" s="1"/>
  <c r="F1022" i="31"/>
  <c r="H1019" i="31"/>
  <c r="G1019" i="31"/>
  <c r="I1018" i="31"/>
  <c r="I1017" i="31"/>
  <c r="I1016" i="31"/>
  <c r="I1015" i="31"/>
  <c r="I1014" i="31"/>
  <c r="I1013" i="31"/>
  <c r="I1012" i="31"/>
  <c r="I1011" i="31"/>
  <c r="I1010" i="31"/>
  <c r="I1019" i="31" s="1"/>
  <c r="F1007" i="31"/>
  <c r="H1004" i="31"/>
  <c r="G1004" i="31"/>
  <c r="I1003" i="31"/>
  <c r="I1002" i="31"/>
  <c r="I1001" i="31"/>
  <c r="I1000" i="31"/>
  <c r="I999" i="31"/>
  <c r="I998" i="31"/>
  <c r="I1004" i="31" s="1"/>
  <c r="I997" i="31"/>
  <c r="I996" i="31"/>
  <c r="I995" i="31"/>
  <c r="F992" i="31"/>
  <c r="H989" i="31"/>
  <c r="G989" i="31"/>
  <c r="I988" i="31"/>
  <c r="I987" i="31"/>
  <c r="I986" i="31"/>
  <c r="I985" i="31"/>
  <c r="I984" i="31"/>
  <c r="I983" i="31"/>
  <c r="I982" i="31"/>
  <c r="I981" i="31"/>
  <c r="I980" i="31"/>
  <c r="I989" i="31" s="1"/>
  <c r="F977" i="31"/>
  <c r="H974" i="31"/>
  <c r="G974" i="31"/>
  <c r="I973" i="31"/>
  <c r="I972" i="31"/>
  <c r="I971" i="31"/>
  <c r="I970" i="31"/>
  <c r="I969" i="31"/>
  <c r="I968" i="31"/>
  <c r="I967" i="31"/>
  <c r="I966" i="31"/>
  <c r="I965" i="31"/>
  <c r="I974" i="31" s="1"/>
  <c r="F962" i="31"/>
  <c r="H959" i="31"/>
  <c r="G959" i="31"/>
  <c r="I958" i="31"/>
  <c r="I957" i="31"/>
  <c r="I956" i="31"/>
  <c r="I955" i="31"/>
  <c r="I954" i="31"/>
  <c r="I953" i="31"/>
  <c r="I952" i="31"/>
  <c r="I951" i="31"/>
  <c r="I950" i="31"/>
  <c r="I959" i="31" s="1"/>
  <c r="F947" i="31"/>
  <c r="H944" i="31"/>
  <c r="G944" i="31"/>
  <c r="I943" i="31"/>
  <c r="I942" i="31"/>
  <c r="I941" i="31"/>
  <c r="I940" i="31"/>
  <c r="I939" i="31"/>
  <c r="I938" i="31"/>
  <c r="I944" i="31" s="1"/>
  <c r="I937" i="31"/>
  <c r="I936" i="31"/>
  <c r="I935" i="31"/>
  <c r="F932" i="31"/>
  <c r="H929" i="31"/>
  <c r="G929" i="31"/>
  <c r="I928" i="31"/>
  <c r="I927" i="31"/>
  <c r="I926" i="31"/>
  <c r="I925" i="31"/>
  <c r="I924" i="31"/>
  <c r="I923" i="31"/>
  <c r="I922" i="31"/>
  <c r="I921" i="31"/>
  <c r="I920" i="31"/>
  <c r="I929" i="31" s="1"/>
  <c r="F917" i="31"/>
  <c r="H914" i="31"/>
  <c r="G914" i="31"/>
  <c r="I913" i="31"/>
  <c r="I912" i="31"/>
  <c r="I911" i="31"/>
  <c r="I910" i="31"/>
  <c r="I909" i="31"/>
  <c r="I908" i="31"/>
  <c r="I907" i="31"/>
  <c r="I906" i="31"/>
  <c r="I905" i="31"/>
  <c r="I914" i="31" s="1"/>
  <c r="F902" i="31"/>
  <c r="H899" i="31"/>
  <c r="G899" i="31"/>
  <c r="I898" i="31"/>
  <c r="I897" i="31"/>
  <c r="I896" i="31"/>
  <c r="I895" i="31"/>
  <c r="I894" i="31"/>
  <c r="I893" i="31"/>
  <c r="I892" i="31"/>
  <c r="I891" i="31"/>
  <c r="I890" i="31"/>
  <c r="I899" i="31" s="1"/>
  <c r="F887" i="31"/>
  <c r="H884" i="31"/>
  <c r="G884" i="31"/>
  <c r="I883" i="31"/>
  <c r="I882" i="31"/>
  <c r="I881" i="31"/>
  <c r="I880" i="31"/>
  <c r="I879" i="31"/>
  <c r="I878" i="31"/>
  <c r="I884" i="31" s="1"/>
  <c r="I877" i="31"/>
  <c r="I876" i="31"/>
  <c r="I875" i="31"/>
  <c r="F872" i="31"/>
  <c r="H869" i="31"/>
  <c r="G869" i="31"/>
  <c r="I868" i="31"/>
  <c r="I867" i="31"/>
  <c r="I866" i="31"/>
  <c r="I865" i="31"/>
  <c r="I864" i="31"/>
  <c r="I863" i="31"/>
  <c r="I862" i="31"/>
  <c r="I861" i="31"/>
  <c r="I860" i="31"/>
  <c r="I869" i="31" s="1"/>
  <c r="F857" i="31"/>
  <c r="H854" i="31"/>
  <c r="G854" i="31"/>
  <c r="I853" i="31"/>
  <c r="I852" i="31"/>
  <c r="I851" i="31"/>
  <c r="I850" i="31"/>
  <c r="I849" i="31"/>
  <c r="I848" i="31"/>
  <c r="I847" i="31"/>
  <c r="I846" i="31"/>
  <c r="I845" i="31"/>
  <c r="I854" i="31" s="1"/>
  <c r="F842" i="31"/>
  <c r="H839" i="31"/>
  <c r="G839" i="31"/>
  <c r="I838" i="31"/>
  <c r="I837" i="31"/>
  <c r="I836" i="31"/>
  <c r="I835" i="31"/>
  <c r="I834" i="31"/>
  <c r="I833" i="31"/>
  <c r="I832" i="31"/>
  <c r="I831" i="31"/>
  <c r="I830" i="31"/>
  <c r="I839" i="31" s="1"/>
  <c r="F827" i="31"/>
  <c r="H824" i="31"/>
  <c r="G824" i="31"/>
  <c r="I823" i="31"/>
  <c r="I822" i="31"/>
  <c r="I821" i="31"/>
  <c r="I820" i="31"/>
  <c r="I819" i="31"/>
  <c r="I818" i="31"/>
  <c r="I824" i="31" s="1"/>
  <c r="I817" i="31"/>
  <c r="I816" i="31"/>
  <c r="I815" i="31"/>
  <c r="F812" i="31"/>
  <c r="H809" i="31"/>
  <c r="G809" i="31"/>
  <c r="I808" i="31"/>
  <c r="I807" i="31"/>
  <c r="I806" i="31"/>
  <c r="I805" i="31"/>
  <c r="I804" i="31"/>
  <c r="I803" i="31"/>
  <c r="I802" i="31"/>
  <c r="I801" i="31"/>
  <c r="I800" i="31"/>
  <c r="I809" i="31" s="1"/>
  <c r="F797" i="31"/>
  <c r="H794" i="31"/>
  <c r="G794" i="31"/>
  <c r="I793" i="31"/>
  <c r="I792" i="31"/>
  <c r="I791" i="31"/>
  <c r="I790" i="31"/>
  <c r="I789" i="31"/>
  <c r="I788" i="31"/>
  <c r="I787" i="31"/>
  <c r="I786" i="31"/>
  <c r="I785" i="31"/>
  <c r="I794" i="31" s="1"/>
  <c r="F782" i="31"/>
  <c r="H779" i="31"/>
  <c r="G779" i="31"/>
  <c r="I778" i="31"/>
  <c r="I777" i="31"/>
  <c r="I776" i="31"/>
  <c r="I775" i="31"/>
  <c r="I774" i="31"/>
  <c r="I773" i="31"/>
  <c r="I772" i="31"/>
  <c r="I771" i="31"/>
  <c r="I770" i="31"/>
  <c r="I779" i="31" s="1"/>
  <c r="F767" i="31"/>
  <c r="H764" i="31"/>
  <c r="G764" i="31"/>
  <c r="I763" i="31"/>
  <c r="I762" i="31"/>
  <c r="I761" i="31"/>
  <c r="I760" i="31"/>
  <c r="I759" i="31"/>
  <c r="I758" i="31"/>
  <c r="I764" i="31" s="1"/>
  <c r="I757" i="31"/>
  <c r="I756" i="31"/>
  <c r="I755" i="31"/>
  <c r="F752" i="31"/>
  <c r="H749" i="31"/>
  <c r="G749" i="31"/>
  <c r="I748" i="31"/>
  <c r="I747" i="31"/>
  <c r="I746" i="31"/>
  <c r="I745" i="31"/>
  <c r="I744" i="31"/>
  <c r="I743" i="31"/>
  <c r="I742" i="31"/>
  <c r="I741" i="31"/>
  <c r="I740" i="31"/>
  <c r="I749" i="31" s="1"/>
  <c r="F737" i="31"/>
  <c r="H734" i="31"/>
  <c r="G734" i="31"/>
  <c r="I733" i="31"/>
  <c r="I732" i="31"/>
  <c r="I731" i="31"/>
  <c r="I730" i="31"/>
  <c r="I729" i="31"/>
  <c r="I728" i="31"/>
  <c r="I727" i="31"/>
  <c r="I726" i="31"/>
  <c r="I725" i="31"/>
  <c r="I734" i="31" s="1"/>
  <c r="F722" i="31"/>
  <c r="H719" i="31"/>
  <c r="G719" i="31"/>
  <c r="I718" i="31"/>
  <c r="I717" i="31"/>
  <c r="I716" i="31"/>
  <c r="I715" i="31"/>
  <c r="I714" i="31"/>
  <c r="I713" i="31"/>
  <c r="I712" i="31"/>
  <c r="I711" i="31"/>
  <c r="I710" i="31"/>
  <c r="I719" i="31" s="1"/>
  <c r="F707" i="31"/>
  <c r="H704" i="31"/>
  <c r="G704" i="31"/>
  <c r="I703" i="31"/>
  <c r="I702" i="31"/>
  <c r="I701" i="31"/>
  <c r="I700" i="31"/>
  <c r="I699" i="31"/>
  <c r="I698" i="31"/>
  <c r="I704" i="31" s="1"/>
  <c r="I697" i="31"/>
  <c r="I696" i="31"/>
  <c r="I695" i="31"/>
  <c r="F692" i="31"/>
  <c r="H689" i="31"/>
  <c r="G689" i="31"/>
  <c r="I688" i="31"/>
  <c r="I687" i="31"/>
  <c r="I686" i="31"/>
  <c r="I685" i="31"/>
  <c r="I684" i="31"/>
  <c r="I683" i="31"/>
  <c r="I682" i="31"/>
  <c r="I681" i="31"/>
  <c r="I680" i="31"/>
  <c r="I689" i="31" s="1"/>
  <c r="F677" i="31"/>
  <c r="H674" i="31"/>
  <c r="G674" i="31"/>
  <c r="I673" i="31"/>
  <c r="I672" i="31"/>
  <c r="I671" i="31"/>
  <c r="I670" i="31"/>
  <c r="I669" i="31"/>
  <c r="I668" i="31"/>
  <c r="I667" i="31"/>
  <c r="I666" i="31"/>
  <c r="I665" i="31"/>
  <c r="I674" i="31" s="1"/>
  <c r="F662" i="31"/>
  <c r="H659" i="31"/>
  <c r="G659" i="31"/>
  <c r="I658" i="31"/>
  <c r="I657" i="31"/>
  <c r="I656" i="31"/>
  <c r="I655" i="31"/>
  <c r="I654" i="31"/>
  <c r="I653" i="31"/>
  <c r="I652" i="31"/>
  <c r="I651" i="31"/>
  <c r="I650" i="31"/>
  <c r="I659" i="31" s="1"/>
  <c r="F647" i="31"/>
  <c r="H644" i="31"/>
  <c r="G644" i="31"/>
  <c r="I643" i="31"/>
  <c r="I642" i="31"/>
  <c r="I641" i="31"/>
  <c r="I640" i="31"/>
  <c r="I639" i="31"/>
  <c r="I638" i="31"/>
  <c r="I644" i="31" s="1"/>
  <c r="I637" i="31"/>
  <c r="I636" i="31"/>
  <c r="I635" i="31"/>
  <c r="F632" i="31"/>
  <c r="H629" i="31"/>
  <c r="G629" i="31"/>
  <c r="I628" i="31"/>
  <c r="I627" i="31"/>
  <c r="I626" i="31"/>
  <c r="I625" i="31"/>
  <c r="I624" i="31"/>
  <c r="I623" i="31"/>
  <c r="I622" i="31"/>
  <c r="I621" i="31"/>
  <c r="I620" i="31"/>
  <c r="I629" i="31" s="1"/>
  <c r="F617" i="31"/>
  <c r="H614" i="31"/>
  <c r="G614" i="31"/>
  <c r="I613" i="31"/>
  <c r="I612" i="31"/>
  <c r="I611" i="31"/>
  <c r="I610" i="31"/>
  <c r="I609" i="31"/>
  <c r="I608" i="31"/>
  <c r="I607" i="31"/>
  <c r="I606" i="31"/>
  <c r="I605" i="31"/>
  <c r="I614" i="31" s="1"/>
  <c r="F602" i="31"/>
  <c r="H599" i="31"/>
  <c r="G599" i="31"/>
  <c r="I598" i="31"/>
  <c r="I597" i="31"/>
  <c r="I596" i="31"/>
  <c r="I595" i="31"/>
  <c r="I594" i="31"/>
  <c r="I593" i="31"/>
  <c r="I592" i="31"/>
  <c r="I591" i="31"/>
  <c r="I590" i="31"/>
  <c r="I599" i="31" s="1"/>
  <c r="F587" i="31"/>
  <c r="H584" i="31"/>
  <c r="G584" i="31"/>
  <c r="I583" i="31"/>
  <c r="I582" i="31"/>
  <c r="I581" i="31"/>
  <c r="I580" i="31"/>
  <c r="I579" i="31"/>
  <c r="I578" i="31"/>
  <c r="I584" i="31" s="1"/>
  <c r="I577" i="31"/>
  <c r="I576" i="31"/>
  <c r="I575" i="31"/>
  <c r="F572" i="31"/>
  <c r="H569" i="31"/>
  <c r="G569" i="31"/>
  <c r="I568" i="31"/>
  <c r="I567" i="31"/>
  <c r="I566" i="31"/>
  <c r="I565" i="31"/>
  <c r="I564" i="31"/>
  <c r="I563" i="31"/>
  <c r="I562" i="31"/>
  <c r="I561" i="31"/>
  <c r="I560" i="31"/>
  <c r="I569" i="31" s="1"/>
  <c r="F557" i="31"/>
  <c r="H554" i="31"/>
  <c r="G554" i="31"/>
  <c r="I553" i="31"/>
  <c r="I552" i="31"/>
  <c r="I551" i="31"/>
  <c r="I550" i="31"/>
  <c r="I549" i="31"/>
  <c r="I548" i="31"/>
  <c r="I547" i="31"/>
  <c r="I546" i="31"/>
  <c r="I545" i="31"/>
  <c r="I554" i="31" s="1"/>
  <c r="F542" i="31"/>
  <c r="H539" i="31"/>
  <c r="G539" i="31"/>
  <c r="I538" i="31"/>
  <c r="I537" i="31"/>
  <c r="I536" i="31"/>
  <c r="I535" i="31"/>
  <c r="I534" i="31"/>
  <c r="I533" i="31"/>
  <c r="I532" i="31"/>
  <c r="I531" i="31"/>
  <c r="I530" i="31"/>
  <c r="I539" i="31" s="1"/>
  <c r="F527" i="31"/>
  <c r="H524" i="31"/>
  <c r="G524" i="31"/>
  <c r="I523" i="31"/>
  <c r="I522" i="31"/>
  <c r="I521" i="31"/>
  <c r="I520" i="31"/>
  <c r="I519" i="31"/>
  <c r="I518" i="31"/>
  <c r="I524" i="31" s="1"/>
  <c r="I517" i="31"/>
  <c r="I516" i="31"/>
  <c r="I515" i="31"/>
  <c r="F512" i="31"/>
  <c r="H509" i="31"/>
  <c r="G509" i="31"/>
  <c r="I508" i="31"/>
  <c r="I507" i="31"/>
  <c r="I506" i="31"/>
  <c r="I505" i="31"/>
  <c r="I504" i="31"/>
  <c r="I503" i="31"/>
  <c r="I502" i="31"/>
  <c r="I501" i="31"/>
  <c r="I500" i="31"/>
  <c r="I509" i="31" s="1"/>
  <c r="F497" i="31"/>
  <c r="H494" i="31"/>
  <c r="G494" i="31"/>
  <c r="I493" i="31"/>
  <c r="I492" i="31"/>
  <c r="I491" i="31"/>
  <c r="I490" i="31"/>
  <c r="I489" i="31"/>
  <c r="I488" i="31"/>
  <c r="I487" i="31"/>
  <c r="I486" i="31"/>
  <c r="I485" i="31"/>
  <c r="I494" i="31" s="1"/>
  <c r="F482" i="31"/>
  <c r="H479" i="31"/>
  <c r="G479" i="31"/>
  <c r="I478" i="31"/>
  <c r="I477" i="31"/>
  <c r="I476" i="31"/>
  <c r="I475" i="31"/>
  <c r="I474" i="31"/>
  <c r="I473" i="31"/>
  <c r="I472" i="31"/>
  <c r="I471" i="31"/>
  <c r="I470" i="31"/>
  <c r="I479" i="31" s="1"/>
  <c r="F467" i="31"/>
  <c r="H464" i="31"/>
  <c r="G464" i="31"/>
  <c r="I463" i="31"/>
  <c r="I462" i="31"/>
  <c r="I461" i="31"/>
  <c r="I460" i="31"/>
  <c r="I459" i="31"/>
  <c r="I458" i="31"/>
  <c r="I464" i="31" s="1"/>
  <c r="I457" i="31"/>
  <c r="I456" i="31"/>
  <c r="I455" i="31"/>
  <c r="F452" i="31"/>
  <c r="H449" i="31"/>
  <c r="G449" i="31"/>
  <c r="I448" i="31"/>
  <c r="I447" i="31"/>
  <c r="I446" i="31"/>
  <c r="I445" i="31"/>
  <c r="I444" i="31"/>
  <c r="I443" i="31"/>
  <c r="I442" i="31"/>
  <c r="I441" i="31"/>
  <c r="I440" i="31"/>
  <c r="I449" i="31" s="1"/>
  <c r="F437" i="31"/>
  <c r="H434" i="31"/>
  <c r="G434" i="31"/>
  <c r="I433" i="31"/>
  <c r="I432" i="31"/>
  <c r="I431" i="31"/>
  <c r="I430" i="31"/>
  <c r="I429" i="31"/>
  <c r="I428" i="31"/>
  <c r="I427" i="31"/>
  <c r="I426" i="31"/>
  <c r="I425" i="31"/>
  <c r="I434" i="31" s="1"/>
  <c r="F422" i="31"/>
  <c r="H419" i="31"/>
  <c r="G419" i="31"/>
  <c r="I418" i="31"/>
  <c r="I417" i="31"/>
  <c r="I416" i="31"/>
  <c r="I415" i="31"/>
  <c r="I414" i="31"/>
  <c r="I413" i="31"/>
  <c r="I412" i="31"/>
  <c r="I411" i="31"/>
  <c r="I410" i="31"/>
  <c r="I419" i="31" s="1"/>
  <c r="F407" i="31"/>
  <c r="H404" i="31"/>
  <c r="G404" i="31"/>
  <c r="I403" i="31"/>
  <c r="I402" i="31"/>
  <c r="I401" i="31"/>
  <c r="I400" i="31"/>
  <c r="I399" i="31"/>
  <c r="I398" i="31"/>
  <c r="I404" i="31" s="1"/>
  <c r="I397" i="31"/>
  <c r="I396" i="31"/>
  <c r="I395" i="31"/>
  <c r="F392" i="31"/>
  <c r="H389" i="31"/>
  <c r="G389" i="31"/>
  <c r="I388" i="31"/>
  <c r="I387" i="31"/>
  <c r="I386" i="31"/>
  <c r="I385" i="31"/>
  <c r="I384" i="31"/>
  <c r="I383" i="31"/>
  <c r="I382" i="31"/>
  <c r="I381" i="31"/>
  <c r="I380" i="31"/>
  <c r="I389" i="31" s="1"/>
  <c r="F377" i="31"/>
  <c r="H374" i="31"/>
  <c r="G374" i="31"/>
  <c r="I373" i="31"/>
  <c r="I372" i="31"/>
  <c r="I371" i="31"/>
  <c r="I370" i="31"/>
  <c r="I369" i="31"/>
  <c r="I368" i="31"/>
  <c r="I367" i="31"/>
  <c r="I366" i="31"/>
  <c r="I365" i="31"/>
  <c r="I374" i="31" s="1"/>
  <c r="F362" i="31"/>
  <c r="H359" i="31"/>
  <c r="G359" i="31"/>
  <c r="I358" i="31"/>
  <c r="I357" i="31"/>
  <c r="I356" i="31"/>
  <c r="I355" i="31"/>
  <c r="I354" i="31"/>
  <c r="I353" i="31"/>
  <c r="I352" i="31"/>
  <c r="I351" i="31"/>
  <c r="I350" i="31"/>
  <c r="I359" i="31" s="1"/>
  <c r="F347" i="31"/>
  <c r="H344" i="31"/>
  <c r="G344" i="31"/>
  <c r="I343" i="31"/>
  <c r="I342" i="31"/>
  <c r="I341" i="31"/>
  <c r="I340" i="31"/>
  <c r="I339" i="31"/>
  <c r="I338" i="31"/>
  <c r="I344" i="31" s="1"/>
  <c r="I337" i="31"/>
  <c r="I336" i="31"/>
  <c r="I335" i="31"/>
  <c r="F332" i="31"/>
  <c r="H329" i="31"/>
  <c r="G329" i="31"/>
  <c r="I328" i="31"/>
  <c r="I327" i="31"/>
  <c r="I326" i="31"/>
  <c r="I325" i="31"/>
  <c r="I324" i="31"/>
  <c r="I323" i="31"/>
  <c r="I322" i="31"/>
  <c r="I321" i="31"/>
  <c r="I320" i="31"/>
  <c r="I329" i="31" s="1"/>
  <c r="F317" i="31"/>
  <c r="H314" i="31"/>
  <c r="G314" i="31"/>
  <c r="I313" i="31"/>
  <c r="I312" i="31"/>
  <c r="I311" i="31"/>
  <c r="I310" i="31"/>
  <c r="I309" i="31"/>
  <c r="I308" i="31"/>
  <c r="I307" i="31"/>
  <c r="I306" i="31"/>
  <c r="I305" i="31"/>
  <c r="I314" i="31" s="1"/>
  <c r="F302" i="31"/>
  <c r="H299" i="31"/>
  <c r="G299" i="31"/>
  <c r="I298" i="31"/>
  <c r="I297" i="31"/>
  <c r="I296" i="31"/>
  <c r="I295" i="31"/>
  <c r="I294" i="31"/>
  <c r="I293" i="31"/>
  <c r="I292" i="31"/>
  <c r="I291" i="31"/>
  <c r="I290" i="31"/>
  <c r="I299" i="31" s="1"/>
  <c r="F287" i="31"/>
  <c r="H284" i="31"/>
  <c r="G284" i="31"/>
  <c r="I283" i="31"/>
  <c r="I282" i="31"/>
  <c r="I281" i="31"/>
  <c r="I280" i="31"/>
  <c r="I279" i="31"/>
  <c r="I278" i="31"/>
  <c r="I284" i="31" s="1"/>
  <c r="I277" i="31"/>
  <c r="I276" i="31"/>
  <c r="I275" i="31"/>
  <c r="F272" i="31"/>
  <c r="H269" i="31"/>
  <c r="G269" i="31"/>
  <c r="I268" i="31"/>
  <c r="I267" i="31"/>
  <c r="I266" i="31"/>
  <c r="I265" i="31"/>
  <c r="I264" i="31"/>
  <c r="I263" i="31"/>
  <c r="I262" i="31"/>
  <c r="I261" i="31"/>
  <c r="I260" i="31"/>
  <c r="I269" i="31" s="1"/>
  <c r="F257" i="31"/>
  <c r="H254" i="31"/>
  <c r="G254" i="31"/>
  <c r="I253" i="31"/>
  <c r="I252" i="31"/>
  <c r="I251" i="31"/>
  <c r="I250" i="31"/>
  <c r="I249" i="31"/>
  <c r="I248" i="31"/>
  <c r="I247" i="31"/>
  <c r="I246" i="31"/>
  <c r="I245" i="31"/>
  <c r="I254" i="31" s="1"/>
  <c r="F242" i="31"/>
  <c r="H239" i="31"/>
  <c r="G239" i="31"/>
  <c r="I238" i="31"/>
  <c r="I237" i="31"/>
  <c r="I236" i="31"/>
  <c r="I235" i="31"/>
  <c r="I234" i="31"/>
  <c r="I233" i="31"/>
  <c r="I232" i="31"/>
  <c r="I231" i="31"/>
  <c r="I230" i="31"/>
  <c r="I239" i="31" s="1"/>
  <c r="F227" i="31"/>
  <c r="H224" i="31"/>
  <c r="G224" i="31"/>
  <c r="I223" i="31"/>
  <c r="I222" i="31"/>
  <c r="I221" i="31"/>
  <c r="I220" i="31"/>
  <c r="I219" i="31"/>
  <c r="I218" i="31"/>
  <c r="I224" i="31" s="1"/>
  <c r="I217" i="31"/>
  <c r="I216" i="31"/>
  <c r="I215" i="31"/>
  <c r="F212" i="31"/>
  <c r="H209" i="31"/>
  <c r="G209" i="31"/>
  <c r="I208" i="31"/>
  <c r="I207" i="31"/>
  <c r="I206" i="31"/>
  <c r="I205" i="31"/>
  <c r="I204" i="31"/>
  <c r="I203" i="31"/>
  <c r="I202" i="31"/>
  <c r="I201" i="31"/>
  <c r="I200" i="31"/>
  <c r="I209" i="31" s="1"/>
  <c r="F197" i="31"/>
  <c r="H194" i="31"/>
  <c r="G194" i="31"/>
  <c r="I193" i="31"/>
  <c r="I192" i="31"/>
  <c r="I191" i="31"/>
  <c r="I190" i="31"/>
  <c r="I189" i="31"/>
  <c r="I188" i="31"/>
  <c r="I187" i="31"/>
  <c r="I186" i="31"/>
  <c r="I185" i="31"/>
  <c r="I194" i="31" s="1"/>
  <c r="F182" i="31"/>
  <c r="H179" i="31"/>
  <c r="G179" i="31"/>
  <c r="I178" i="31"/>
  <c r="I177" i="31"/>
  <c r="I176" i="31"/>
  <c r="I175" i="31"/>
  <c r="I174" i="31"/>
  <c r="I173" i="31"/>
  <c r="I172" i="31"/>
  <c r="I171" i="31"/>
  <c r="I170" i="31"/>
  <c r="I179" i="31" s="1"/>
  <c r="F167" i="31"/>
  <c r="H164" i="31"/>
  <c r="G164" i="31"/>
  <c r="I163" i="31"/>
  <c r="I162" i="31"/>
  <c r="I161" i="31"/>
  <c r="I160" i="31"/>
  <c r="I159" i="31"/>
  <c r="I158" i="31"/>
  <c r="I164" i="31" s="1"/>
  <c r="I157" i="31"/>
  <c r="I156" i="31"/>
  <c r="I155" i="31"/>
  <c r="F152" i="31"/>
  <c r="H149" i="31"/>
  <c r="G149" i="31"/>
  <c r="I148" i="31"/>
  <c r="I147" i="31"/>
  <c r="I146" i="31"/>
  <c r="I145" i="31"/>
  <c r="I144" i="31"/>
  <c r="I143" i="31"/>
  <c r="I142" i="31"/>
  <c r="I141" i="31"/>
  <c r="I140" i="31"/>
  <c r="I149" i="31" s="1"/>
  <c r="F137" i="31"/>
  <c r="H134" i="31"/>
  <c r="G134" i="31"/>
  <c r="I133" i="31"/>
  <c r="I132" i="31"/>
  <c r="I131" i="31"/>
  <c r="I130" i="31"/>
  <c r="I129" i="31"/>
  <c r="I128" i="31"/>
  <c r="I127" i="31"/>
  <c r="I126" i="31"/>
  <c r="I125" i="31"/>
  <c r="I134" i="31" s="1"/>
  <c r="F122" i="31"/>
  <c r="H119" i="31"/>
  <c r="G119" i="31"/>
  <c r="I118" i="31"/>
  <c r="I117" i="31"/>
  <c r="I116" i="31"/>
  <c r="I115" i="31"/>
  <c r="I114" i="31"/>
  <c r="I113" i="31"/>
  <c r="I112" i="31"/>
  <c r="I111" i="31"/>
  <c r="I110" i="31"/>
  <c r="I119" i="31" s="1"/>
  <c r="F107" i="31"/>
  <c r="H104" i="31"/>
  <c r="G104" i="31"/>
  <c r="I103" i="31"/>
  <c r="I102" i="31"/>
  <c r="I101" i="31"/>
  <c r="I100" i="31"/>
  <c r="I99" i="31"/>
  <c r="I98" i="31"/>
  <c r="I104" i="31" s="1"/>
  <c r="I97" i="31"/>
  <c r="I96" i="31"/>
  <c r="I95" i="31"/>
  <c r="F92" i="31"/>
  <c r="H89" i="31"/>
  <c r="G89" i="31"/>
  <c r="I88" i="31"/>
  <c r="I87" i="31"/>
  <c r="I86" i="31"/>
  <c r="I85" i="31"/>
  <c r="I84" i="31"/>
  <c r="I83" i="31"/>
  <c r="I82" i="31"/>
  <c r="I81" i="31"/>
  <c r="I80" i="31"/>
  <c r="I89" i="31" s="1"/>
  <c r="F77" i="31"/>
  <c r="H74" i="31"/>
  <c r="G74" i="31"/>
  <c r="I73" i="31"/>
  <c r="I72" i="31"/>
  <c r="I71" i="31"/>
  <c r="I70" i="31"/>
  <c r="I69" i="31"/>
  <c r="I68" i="31"/>
  <c r="I67" i="31"/>
  <c r="I66" i="31"/>
  <c r="I65" i="31"/>
  <c r="I74" i="31" s="1"/>
  <c r="F62" i="31"/>
  <c r="H59" i="31"/>
  <c r="G59" i="31"/>
  <c r="I58" i="31"/>
  <c r="I57" i="31"/>
  <c r="I56" i="31"/>
  <c r="I55" i="31"/>
  <c r="I54" i="31"/>
  <c r="I53" i="31"/>
  <c r="I52" i="31"/>
  <c r="I51" i="31"/>
  <c r="I50" i="31"/>
  <c r="I59" i="31" s="1"/>
  <c r="F47" i="31"/>
  <c r="H44" i="31"/>
  <c r="G44" i="31"/>
  <c r="I43" i="31"/>
  <c r="I42" i="31"/>
  <c r="I41" i="31"/>
  <c r="I40" i="31"/>
  <c r="I39" i="31"/>
  <c r="I38" i="31"/>
  <c r="I44" i="31" s="1"/>
  <c r="I37" i="31"/>
  <c r="I36" i="31"/>
  <c r="I35" i="31"/>
  <c r="F32" i="31"/>
  <c r="H29" i="31"/>
  <c r="G29" i="31"/>
  <c r="I28" i="31"/>
  <c r="I27" i="31"/>
  <c r="I26" i="31"/>
  <c r="I25" i="31"/>
  <c r="I24" i="31"/>
  <c r="I23" i="31"/>
  <c r="I22" i="31"/>
  <c r="I21" i="31"/>
  <c r="I20" i="31"/>
  <c r="I29" i="31" s="1"/>
  <c r="F17" i="31"/>
  <c r="H14" i="31"/>
  <c r="G14" i="31"/>
  <c r="I13" i="31"/>
  <c r="I12" i="31"/>
  <c r="I11" i="31"/>
  <c r="I10" i="31"/>
  <c r="I9" i="31"/>
  <c r="I8" i="31"/>
  <c r="I7" i="31"/>
  <c r="I6" i="31"/>
  <c r="I5" i="31"/>
  <c r="I14" i="31" s="1"/>
  <c r="F2" i="31"/>
  <c r="A1487" i="31"/>
  <c r="A1472" i="31"/>
  <c r="A1457" i="31"/>
  <c r="A1442" i="31"/>
  <c r="A1427" i="31"/>
  <c r="A1412" i="31"/>
  <c r="A1397" i="31"/>
  <c r="A1382" i="31"/>
  <c r="A1367" i="31"/>
  <c r="A1352" i="31"/>
  <c r="A1337" i="31"/>
  <c r="A1322" i="31"/>
  <c r="A1307" i="31"/>
  <c r="A1292" i="31"/>
  <c r="A1277" i="31"/>
  <c r="A1262" i="31"/>
  <c r="A1247" i="31"/>
  <c r="A1232" i="31"/>
  <c r="A1217" i="31"/>
  <c r="A1202" i="31"/>
  <c r="A1187" i="31"/>
  <c r="A1172" i="31"/>
  <c r="A1157" i="31"/>
  <c r="A1142" i="31"/>
  <c r="A1127" i="31"/>
  <c r="A1112" i="31"/>
  <c r="A1097" i="31"/>
  <c r="A1082" i="31"/>
  <c r="A1067" i="31"/>
  <c r="A1052" i="31"/>
  <c r="A1037" i="31"/>
  <c r="A1022" i="31"/>
  <c r="A1007" i="31"/>
  <c r="A992" i="31"/>
  <c r="A977" i="31"/>
  <c r="A962" i="31"/>
  <c r="A947" i="31"/>
  <c r="A932" i="31"/>
  <c r="A917" i="31"/>
  <c r="A902" i="31"/>
  <c r="A887" i="31"/>
  <c r="A872" i="31"/>
  <c r="A857" i="31"/>
  <c r="A842" i="31"/>
  <c r="A827" i="31"/>
  <c r="A812" i="31"/>
  <c r="A797" i="31"/>
  <c r="A782" i="31"/>
  <c r="A767" i="31"/>
  <c r="A752" i="31"/>
  <c r="A737" i="31"/>
  <c r="A722" i="31"/>
  <c r="A707" i="31"/>
  <c r="A692" i="31"/>
  <c r="A677" i="31"/>
  <c r="A662" i="31"/>
  <c r="A647" i="31"/>
  <c r="A632" i="31"/>
  <c r="A617" i="31"/>
  <c r="A602" i="31"/>
  <c r="A587" i="31"/>
  <c r="A572" i="31"/>
  <c r="A557" i="31"/>
  <c r="A542" i="31"/>
  <c r="A527" i="31"/>
  <c r="A512" i="31"/>
  <c r="A497" i="31"/>
  <c r="A482" i="31"/>
  <c r="A467" i="31"/>
  <c r="A452" i="31"/>
  <c r="A437" i="31"/>
  <c r="A422" i="31"/>
  <c r="A407" i="31"/>
  <c r="A392" i="31"/>
  <c r="A377" i="31"/>
  <c r="A362" i="31"/>
  <c r="A347" i="31"/>
  <c r="A332" i="31"/>
  <c r="A317" i="31"/>
  <c r="A302" i="31"/>
  <c r="A287" i="31"/>
  <c r="A272" i="31"/>
  <c r="A257" i="31"/>
  <c r="A242" i="31"/>
  <c r="A227" i="31"/>
  <c r="A212" i="31"/>
  <c r="A197" i="31"/>
  <c r="A182" i="31"/>
  <c r="A167" i="31"/>
  <c r="A152" i="31"/>
  <c r="A137" i="31"/>
  <c r="A122" i="31"/>
  <c r="A107" i="31"/>
  <c r="A92" i="31"/>
  <c r="A77" i="31"/>
  <c r="A62" i="31"/>
  <c r="A47" i="31"/>
  <c r="A32" i="31"/>
  <c r="A17" i="31"/>
  <c r="A2" i="31"/>
  <c r="D5" i="31"/>
  <c r="D6" i="31"/>
  <c r="D7" i="31"/>
  <c r="D8" i="31"/>
  <c r="D9" i="31"/>
  <c r="D14" i="31" s="1"/>
  <c r="D10" i="31"/>
  <c r="D11" i="31"/>
  <c r="D12" i="31"/>
  <c r="D13" i="31"/>
  <c r="B14" i="31"/>
  <c r="C14" i="31"/>
  <c r="D20" i="31"/>
  <c r="D21" i="31"/>
  <c r="D22" i="31"/>
  <c r="D23" i="31"/>
  <c r="D24" i="31"/>
  <c r="D26" i="31"/>
  <c r="D27" i="31"/>
  <c r="D28" i="31"/>
  <c r="B29" i="31"/>
  <c r="C29" i="31"/>
  <c r="D35" i="31"/>
  <c r="D36" i="31"/>
  <c r="D37" i="31"/>
  <c r="D38" i="31"/>
  <c r="D39" i="31"/>
  <c r="D40" i="31"/>
  <c r="D41" i="31"/>
  <c r="D42" i="31"/>
  <c r="D43" i="31"/>
  <c r="B44" i="31"/>
  <c r="C44" i="31"/>
  <c r="D44" i="31"/>
  <c r="D50" i="31"/>
  <c r="D51" i="31"/>
  <c r="D59" i="31" s="1"/>
  <c r="D52" i="31"/>
  <c r="D53" i="31"/>
  <c r="D54" i="31"/>
  <c r="D55" i="31"/>
  <c r="D56" i="31"/>
  <c r="D57" i="31"/>
  <c r="D58" i="31"/>
  <c r="B59" i="31"/>
  <c r="C59" i="31"/>
  <c r="D65" i="31"/>
  <c r="D66" i="31"/>
  <c r="D67" i="31"/>
  <c r="D68" i="31"/>
  <c r="D69" i="31"/>
  <c r="D70" i="31"/>
  <c r="D71" i="31"/>
  <c r="D72" i="31"/>
  <c r="D73" i="31"/>
  <c r="B74" i="31"/>
  <c r="C74" i="31"/>
  <c r="D74" i="31"/>
  <c r="D80" i="31"/>
  <c r="D81" i="31"/>
  <c r="D89" i="31" s="1"/>
  <c r="D82" i="31"/>
  <c r="D83" i="31"/>
  <c r="D84" i="31"/>
  <c r="D85" i="31"/>
  <c r="D86" i="31"/>
  <c r="D87" i="31"/>
  <c r="D88" i="31"/>
  <c r="B89" i="31"/>
  <c r="C89" i="31"/>
  <c r="D95" i="31"/>
  <c r="D96" i="31"/>
  <c r="D97" i="31"/>
  <c r="D98" i="31"/>
  <c r="D99" i="31"/>
  <c r="D100" i="31"/>
  <c r="D101" i="31"/>
  <c r="D102" i="31"/>
  <c r="D103" i="31"/>
  <c r="B104" i="31"/>
  <c r="C104" i="31"/>
  <c r="D104" i="31"/>
  <c r="D110" i="31"/>
  <c r="D111" i="31"/>
  <c r="D119" i="31" s="1"/>
  <c r="D112" i="31"/>
  <c r="D113" i="31"/>
  <c r="D114" i="31"/>
  <c r="D115" i="31"/>
  <c r="D116" i="31"/>
  <c r="D117" i="31"/>
  <c r="D118" i="31"/>
  <c r="B119" i="31"/>
  <c r="C119" i="31"/>
  <c r="D125" i="31"/>
  <c r="D126" i="31"/>
  <c r="D127" i="31"/>
  <c r="D128" i="31"/>
  <c r="D129" i="31"/>
  <c r="D130" i="31"/>
  <c r="D131" i="31"/>
  <c r="D132" i="31"/>
  <c r="D133" i="31"/>
  <c r="D134" i="31" s="1"/>
  <c r="B134" i="31"/>
  <c r="C134" i="31"/>
  <c r="D140" i="31"/>
  <c r="D141" i="31"/>
  <c r="D149" i="31" s="1"/>
  <c r="D142" i="31"/>
  <c r="D143" i="31"/>
  <c r="D144" i="31"/>
  <c r="D145" i="31"/>
  <c r="D146" i="31"/>
  <c r="D147" i="31"/>
  <c r="D148" i="31"/>
  <c r="B149" i="31"/>
  <c r="C149" i="31"/>
  <c r="D155" i="31"/>
  <c r="D156" i="31"/>
  <c r="D157" i="31"/>
  <c r="D158" i="31"/>
  <c r="D159" i="31"/>
  <c r="D160" i="31"/>
  <c r="D161" i="31"/>
  <c r="D162" i="31"/>
  <c r="D163" i="31"/>
  <c r="D164" i="31" s="1"/>
  <c r="B164" i="31"/>
  <c r="C164" i="31"/>
  <c r="D170" i="31"/>
  <c r="D171" i="31"/>
  <c r="D179" i="31" s="1"/>
  <c r="D172" i="31"/>
  <c r="D173" i="31"/>
  <c r="D174" i="31"/>
  <c r="D175" i="31"/>
  <c r="D176" i="31"/>
  <c r="D177" i="31"/>
  <c r="D178" i="31"/>
  <c r="B179" i="31"/>
  <c r="C179" i="31"/>
  <c r="D185" i="31"/>
  <c r="D186" i="31"/>
  <c r="D187" i="31"/>
  <c r="D188" i="31"/>
  <c r="D189" i="31"/>
  <c r="D190" i="31"/>
  <c r="D191" i="31"/>
  <c r="D192" i="31"/>
  <c r="D193" i="31"/>
  <c r="B194" i="31"/>
  <c r="C194" i="31"/>
  <c r="D194" i="31"/>
  <c r="D200" i="31"/>
  <c r="D201" i="31"/>
  <c r="D209" i="31" s="1"/>
  <c r="D202" i="31"/>
  <c r="D203" i="31"/>
  <c r="D204" i="31"/>
  <c r="D205" i="31"/>
  <c r="D206" i="31"/>
  <c r="D207" i="31"/>
  <c r="D208" i="31"/>
  <c r="B209" i="31"/>
  <c r="C209" i="31"/>
  <c r="D215" i="31"/>
  <c r="D216" i="31"/>
  <c r="D217" i="31"/>
  <c r="D218" i="31"/>
  <c r="D219" i="31"/>
  <c r="D220" i="31"/>
  <c r="D221" i="31"/>
  <c r="D224" i="31" s="1"/>
  <c r="D222" i="31"/>
  <c r="D223" i="31"/>
  <c r="B224" i="31"/>
  <c r="C224" i="31"/>
  <c r="D230" i="31"/>
  <c r="D231" i="31"/>
  <c r="D239" i="31" s="1"/>
  <c r="D232" i="31"/>
  <c r="D233" i="31"/>
  <c r="D234" i="31"/>
  <c r="D235" i="31"/>
  <c r="D236" i="31"/>
  <c r="D237" i="31"/>
  <c r="D238" i="31"/>
  <c r="B239" i="31"/>
  <c r="C239" i="31"/>
  <c r="D245" i="31"/>
  <c r="D246" i="31"/>
  <c r="D247" i="31"/>
  <c r="D248" i="31"/>
  <c r="D249" i="31"/>
  <c r="C254" i="31"/>
  <c r="D260" i="31"/>
  <c r="D261" i="31"/>
  <c r="D269" i="31" s="1"/>
  <c r="D262" i="31"/>
  <c r="D263" i="31"/>
  <c r="D264" i="31"/>
  <c r="D265" i="31"/>
  <c r="D266" i="31"/>
  <c r="D267" i="31"/>
  <c r="D268" i="31"/>
  <c r="B269" i="31"/>
  <c r="C269" i="31"/>
  <c r="D275" i="31"/>
  <c r="D276" i="31"/>
  <c r="D277" i="31"/>
  <c r="D278" i="31"/>
  <c r="D279" i="31"/>
  <c r="D280" i="31"/>
  <c r="D281" i="31"/>
  <c r="D282" i="31"/>
  <c r="D283" i="31"/>
  <c r="B284" i="31"/>
  <c r="C284" i="31"/>
  <c r="D284" i="31"/>
  <c r="D290" i="31"/>
  <c r="D291" i="31"/>
  <c r="D299" i="31" s="1"/>
  <c r="D292" i="31"/>
  <c r="D293" i="31"/>
  <c r="D294" i="31"/>
  <c r="D295" i="31"/>
  <c r="D296" i="31"/>
  <c r="D297" i="31"/>
  <c r="D298" i="31"/>
  <c r="B299" i="31"/>
  <c r="C299" i="31"/>
  <c r="D305" i="31"/>
  <c r="D306" i="31"/>
  <c r="D307" i="31"/>
  <c r="D308" i="31"/>
  <c r="D309" i="31"/>
  <c r="D310" i="31"/>
  <c r="D311" i="31"/>
  <c r="D312" i="31"/>
  <c r="D313" i="31"/>
  <c r="D314" i="31" s="1"/>
  <c r="B314" i="31"/>
  <c r="C314" i="31"/>
  <c r="D320" i="31"/>
  <c r="D321" i="31"/>
  <c r="D329" i="31" s="1"/>
  <c r="D322" i="31"/>
  <c r="D323" i="31"/>
  <c r="D324" i="31"/>
  <c r="D325" i="31"/>
  <c r="D326" i="31"/>
  <c r="D327" i="31"/>
  <c r="D328" i="31"/>
  <c r="B329" i="31"/>
  <c r="C329" i="31"/>
  <c r="D335" i="31"/>
  <c r="D336" i="31"/>
  <c r="D337" i="31"/>
  <c r="D338" i="31"/>
  <c r="D339" i="31"/>
  <c r="D340" i="31"/>
  <c r="D341" i="31"/>
  <c r="D342" i="31"/>
  <c r="D343" i="31"/>
  <c r="B344" i="31"/>
  <c r="C344" i="31"/>
  <c r="D344" i="31"/>
  <c r="D350" i="31"/>
  <c r="D351" i="31"/>
  <c r="D359" i="31" s="1"/>
  <c r="D352" i="31"/>
  <c r="D353" i="31"/>
  <c r="D354" i="31"/>
  <c r="D355" i="31"/>
  <c r="D356" i="31"/>
  <c r="D357" i="31"/>
  <c r="D358" i="31"/>
  <c r="B359" i="31"/>
  <c r="C359" i="31"/>
  <c r="D365" i="31"/>
  <c r="D366" i="31"/>
  <c r="D367" i="31"/>
  <c r="D368" i="31"/>
  <c r="D369" i="31"/>
  <c r="D370" i="31"/>
  <c r="D371" i="31"/>
  <c r="D372" i="31"/>
  <c r="D373" i="31"/>
  <c r="B374" i="31"/>
  <c r="C374" i="31"/>
  <c r="D374" i="31"/>
  <c r="D380" i="31"/>
  <c r="D381" i="31"/>
  <c r="D389" i="31" s="1"/>
  <c r="D382" i="31"/>
  <c r="D383" i="31"/>
  <c r="D384" i="31"/>
  <c r="D385" i="31"/>
  <c r="D386" i="31"/>
  <c r="D387" i="31"/>
  <c r="D388" i="31"/>
  <c r="B389" i="31"/>
  <c r="C389" i="31"/>
  <c r="D395" i="31"/>
  <c r="D396" i="31"/>
  <c r="D397" i="31"/>
  <c r="D398" i="31"/>
  <c r="D399" i="31"/>
  <c r="D400" i="31"/>
  <c r="D401" i="31"/>
  <c r="D402" i="31"/>
  <c r="D403" i="31"/>
  <c r="B404" i="31"/>
  <c r="C404" i="31"/>
  <c r="D404" i="31"/>
  <c r="D410" i="31"/>
  <c r="D411" i="31"/>
  <c r="D419" i="31" s="1"/>
  <c r="D412" i="31"/>
  <c r="D413" i="31"/>
  <c r="D414" i="31"/>
  <c r="D415" i="31"/>
  <c r="D416" i="31"/>
  <c r="D417" i="31"/>
  <c r="D418" i="31"/>
  <c r="B419" i="31"/>
  <c r="C419" i="31"/>
  <c r="D425" i="31"/>
  <c r="D426" i="31"/>
  <c r="D427" i="31"/>
  <c r="D428" i="31"/>
  <c r="D429" i="31"/>
  <c r="D430" i="31"/>
  <c r="D431" i="31"/>
  <c r="D432" i="31"/>
  <c r="D433" i="31"/>
  <c r="B434" i="31"/>
  <c r="C434" i="31"/>
  <c r="D434" i="31"/>
  <c r="D440" i="31"/>
  <c r="D441" i="31"/>
  <c r="D449" i="31" s="1"/>
  <c r="D442" i="31"/>
  <c r="D443" i="31"/>
  <c r="D444" i="31"/>
  <c r="D445" i="31"/>
  <c r="D446" i="31"/>
  <c r="D447" i="31"/>
  <c r="D448" i="31"/>
  <c r="B449" i="31"/>
  <c r="C449" i="31"/>
  <c r="D455" i="31"/>
  <c r="D456" i="31"/>
  <c r="D457" i="31"/>
  <c r="D458" i="31"/>
  <c r="D459" i="31"/>
  <c r="D460" i="31"/>
  <c r="D461" i="31"/>
  <c r="D462" i="31"/>
  <c r="D463" i="31"/>
  <c r="B464" i="31"/>
  <c r="C464" i="31"/>
  <c r="D464" i="31"/>
  <c r="D470" i="31"/>
  <c r="D471" i="31"/>
  <c r="D479" i="31" s="1"/>
  <c r="D472" i="31"/>
  <c r="D473" i="31"/>
  <c r="D474" i="31"/>
  <c r="D475" i="31"/>
  <c r="D476" i="31"/>
  <c r="D477" i="31"/>
  <c r="D478" i="31"/>
  <c r="B479" i="31"/>
  <c r="C479" i="31"/>
  <c r="D485" i="31"/>
  <c r="D486" i="31"/>
  <c r="D487" i="31"/>
  <c r="D488" i="31"/>
  <c r="D489" i="31"/>
  <c r="D490" i="31"/>
  <c r="D491" i="31"/>
  <c r="D492" i="31"/>
  <c r="D493" i="31"/>
  <c r="B494" i="31"/>
  <c r="C494" i="31"/>
  <c r="D494" i="31"/>
  <c r="D500" i="31"/>
  <c r="D501" i="31"/>
  <c r="D509" i="31" s="1"/>
  <c r="D502" i="31"/>
  <c r="D503" i="31"/>
  <c r="D504" i="31"/>
  <c r="D505" i="31"/>
  <c r="D506" i="31"/>
  <c r="D507" i="31"/>
  <c r="D508" i="31"/>
  <c r="B509" i="31"/>
  <c r="C509" i="31"/>
  <c r="D515" i="31"/>
  <c r="D516" i="31"/>
  <c r="D517" i="31"/>
  <c r="D518" i="31"/>
  <c r="D519" i="31"/>
  <c r="D520" i="31"/>
  <c r="D521" i="31"/>
  <c r="D522" i="31"/>
  <c r="D523" i="31"/>
  <c r="B524" i="31"/>
  <c r="C524" i="31"/>
  <c r="D524" i="31"/>
  <c r="D530" i="31"/>
  <c r="D531" i="31"/>
  <c r="D539" i="31" s="1"/>
  <c r="D532" i="31"/>
  <c r="D533" i="31"/>
  <c r="D534" i="31"/>
  <c r="D535" i="31"/>
  <c r="D536" i="31"/>
  <c r="D537" i="31"/>
  <c r="D538" i="31"/>
  <c r="B539" i="31"/>
  <c r="C539" i="31"/>
  <c r="D545" i="31"/>
  <c r="D546" i="31"/>
  <c r="D547" i="31"/>
  <c r="D548" i="31"/>
  <c r="D549" i="31"/>
  <c r="D550" i="31"/>
  <c r="D551" i="31"/>
  <c r="D552" i="31"/>
  <c r="D553" i="31"/>
  <c r="B554" i="31"/>
  <c r="C554" i="31"/>
  <c r="D554" i="31"/>
  <c r="D560" i="31"/>
  <c r="D561" i="31"/>
  <c r="D569" i="31" s="1"/>
  <c r="D562" i="31"/>
  <c r="D563" i="31"/>
  <c r="D564" i="31"/>
  <c r="D565" i="31"/>
  <c r="D566" i="31"/>
  <c r="D567" i="31"/>
  <c r="D568" i="31"/>
  <c r="B569" i="31"/>
  <c r="C569" i="31"/>
  <c r="D575" i="31"/>
  <c r="D576" i="31"/>
  <c r="D577" i="31"/>
  <c r="D578" i="31"/>
  <c r="D579" i="31"/>
  <c r="D580" i="31"/>
  <c r="D581" i="31"/>
  <c r="D582" i="31"/>
  <c r="D583" i="31"/>
  <c r="B584" i="31"/>
  <c r="C584" i="31"/>
  <c r="D584" i="31"/>
  <c r="D590" i="31"/>
  <c r="D591" i="31"/>
  <c r="D599" i="31" s="1"/>
  <c r="D592" i="31"/>
  <c r="D593" i="31"/>
  <c r="D594" i="31"/>
  <c r="D595" i="31"/>
  <c r="D596" i="31"/>
  <c r="D597" i="31"/>
  <c r="D598" i="31"/>
  <c r="B599" i="31"/>
  <c r="C599" i="31"/>
  <c r="D605" i="31"/>
  <c r="D606" i="31"/>
  <c r="D607" i="31"/>
  <c r="D608" i="31"/>
  <c r="D609" i="31"/>
  <c r="D610" i="31"/>
  <c r="D611" i="31"/>
  <c r="D612" i="31"/>
  <c r="D613" i="31"/>
  <c r="B614" i="31"/>
  <c r="C614" i="31"/>
  <c r="D614" i="31"/>
  <c r="D620" i="31"/>
  <c r="D621" i="31"/>
  <c r="D629" i="31" s="1"/>
  <c r="D622" i="31"/>
  <c r="D623" i="31"/>
  <c r="D624" i="31"/>
  <c r="D625" i="31"/>
  <c r="D626" i="31"/>
  <c r="D627" i="31"/>
  <c r="D628" i="31"/>
  <c r="B629" i="31"/>
  <c r="C629" i="31"/>
  <c r="D635" i="31"/>
  <c r="D636" i="31"/>
  <c r="D637" i="31"/>
  <c r="D638" i="31"/>
  <c r="D639" i="31"/>
  <c r="D640" i="31"/>
  <c r="D641" i="31"/>
  <c r="D644" i="31" s="1"/>
  <c r="D642" i="31"/>
  <c r="D643" i="31"/>
  <c r="B644" i="31"/>
  <c r="C644" i="31"/>
  <c r="D650" i="31"/>
  <c r="D651" i="31"/>
  <c r="D659" i="31" s="1"/>
  <c r="D652" i="31"/>
  <c r="D653" i="31"/>
  <c r="D654" i="31"/>
  <c r="D655" i="31"/>
  <c r="D656" i="31"/>
  <c r="D657" i="31"/>
  <c r="D658" i="31"/>
  <c r="B659" i="31"/>
  <c r="C659" i="31"/>
  <c r="D665" i="31"/>
  <c r="D666" i="31"/>
  <c r="D667" i="31"/>
  <c r="D668" i="31"/>
  <c r="D669" i="31"/>
  <c r="D670" i="31"/>
  <c r="D671" i="31"/>
  <c r="D672" i="31"/>
  <c r="D673" i="31"/>
  <c r="B674" i="31"/>
  <c r="C674" i="31"/>
  <c r="D674" i="31"/>
  <c r="D680" i="31"/>
  <c r="D681" i="31"/>
  <c r="D689" i="31" s="1"/>
  <c r="D682" i="31"/>
  <c r="D683" i="31"/>
  <c r="D684" i="31"/>
  <c r="D685" i="31"/>
  <c r="D686" i="31"/>
  <c r="D687" i="31"/>
  <c r="D688" i="31"/>
  <c r="B689" i="31"/>
  <c r="C689" i="31"/>
  <c r="D695" i="31"/>
  <c r="D696" i="31"/>
  <c r="D697" i="31"/>
  <c r="D698" i="31"/>
  <c r="D699" i="31"/>
  <c r="D700" i="31"/>
  <c r="D701" i="31"/>
  <c r="D702" i="31"/>
  <c r="D703" i="31"/>
  <c r="B704" i="31"/>
  <c r="C704" i="31"/>
  <c r="D704" i="31"/>
  <c r="D710" i="31"/>
  <c r="D711" i="31"/>
  <c r="D719" i="31" s="1"/>
  <c r="D712" i="31"/>
  <c r="D713" i="31"/>
  <c r="D714" i="31"/>
  <c r="D715" i="31"/>
  <c r="D716" i="31"/>
  <c r="D717" i="31"/>
  <c r="D718" i="31"/>
  <c r="B719" i="31"/>
  <c r="C719" i="31"/>
  <c r="D725" i="31"/>
  <c r="D726" i="31"/>
  <c r="D727" i="31"/>
  <c r="D728" i="31"/>
  <c r="D729" i="31"/>
  <c r="D730" i="31"/>
  <c r="D731" i="31"/>
  <c r="D732" i="31"/>
  <c r="D733" i="31"/>
  <c r="B734" i="31"/>
  <c r="C734" i="31"/>
  <c r="D734" i="31"/>
  <c r="D740" i="31"/>
  <c r="D741" i="31"/>
  <c r="D749" i="31" s="1"/>
  <c r="D742" i="31"/>
  <c r="D743" i="31"/>
  <c r="D744" i="31"/>
  <c r="D745" i="31"/>
  <c r="D746" i="31"/>
  <c r="D747" i="31"/>
  <c r="D748" i="31"/>
  <c r="B749" i="31"/>
  <c r="C749" i="31"/>
  <c r="D755" i="31"/>
  <c r="D764" i="31" s="1"/>
  <c r="D756" i="31"/>
  <c r="D757" i="31"/>
  <c r="D758" i="31"/>
  <c r="D759" i="31"/>
  <c r="D760" i="31"/>
  <c r="D761" i="31"/>
  <c r="D762" i="31"/>
  <c r="D763" i="31"/>
  <c r="B764" i="31"/>
  <c r="C764" i="31"/>
  <c r="D770" i="31"/>
  <c r="D779" i="31" s="1"/>
  <c r="D771" i="31"/>
  <c r="D772" i="31"/>
  <c r="D773" i="31"/>
  <c r="D774" i="31"/>
  <c r="D775" i="31"/>
  <c r="D776" i="31"/>
  <c r="D777" i="31"/>
  <c r="D778" i="31"/>
  <c r="B779" i="31"/>
  <c r="C779" i="31"/>
  <c r="D785" i="31"/>
  <c r="D794" i="31" s="1"/>
  <c r="D786" i="31"/>
  <c r="D787" i="31"/>
  <c r="D788" i="31"/>
  <c r="D789" i="31"/>
  <c r="D790" i="31"/>
  <c r="D791" i="31"/>
  <c r="D792" i="31"/>
  <c r="D793" i="31"/>
  <c r="B794" i="31"/>
  <c r="C794" i="31"/>
  <c r="D800" i="31"/>
  <c r="D809" i="31" s="1"/>
  <c r="D801" i="31"/>
  <c r="D802" i="31"/>
  <c r="D803" i="31"/>
  <c r="D804" i="31"/>
  <c r="D805" i="31"/>
  <c r="D806" i="31"/>
  <c r="D807" i="31"/>
  <c r="D808" i="31"/>
  <c r="B809" i="31"/>
  <c r="C809" i="31"/>
  <c r="D815" i="31"/>
  <c r="D816" i="31"/>
  <c r="D817" i="31"/>
  <c r="D818" i="31"/>
  <c r="D819" i="31"/>
  <c r="D820" i="31"/>
  <c r="D821" i="31"/>
  <c r="D822" i="31"/>
  <c r="D823" i="31"/>
  <c r="B824" i="31"/>
  <c r="C824" i="31"/>
  <c r="D824" i="31"/>
  <c r="D830" i="31"/>
  <c r="D839" i="31" s="1"/>
  <c r="D831" i="31"/>
  <c r="D832" i="31"/>
  <c r="D833" i="31"/>
  <c r="D834" i="31"/>
  <c r="D835" i="31"/>
  <c r="D836" i="31"/>
  <c r="D837" i="31"/>
  <c r="D838" i="31"/>
  <c r="B839" i="31"/>
  <c r="C839" i="31"/>
  <c r="D845" i="31"/>
  <c r="D854" i="31" s="1"/>
  <c r="D846" i="31"/>
  <c r="D847" i="31"/>
  <c r="D848" i="31"/>
  <c r="D849" i="31"/>
  <c r="D850" i="31"/>
  <c r="D851" i="31"/>
  <c r="D852" i="31"/>
  <c r="D853" i="31"/>
  <c r="B854" i="31"/>
  <c r="C854" i="31"/>
  <c r="D860" i="31"/>
  <c r="D869" i="31" s="1"/>
  <c r="D861" i="31"/>
  <c r="D862" i="31"/>
  <c r="D863" i="31"/>
  <c r="D864" i="31"/>
  <c r="D865" i="31"/>
  <c r="D866" i="31"/>
  <c r="D867" i="31"/>
  <c r="D868" i="31"/>
  <c r="B869" i="31"/>
  <c r="C869" i="31"/>
  <c r="D875" i="31"/>
  <c r="D876" i="31"/>
  <c r="D877" i="31"/>
  <c r="D878" i="31"/>
  <c r="D879" i="31"/>
  <c r="D880" i="31"/>
  <c r="D881" i="31"/>
  <c r="D882" i="31"/>
  <c r="D883" i="31"/>
  <c r="B884" i="31"/>
  <c r="C884" i="31"/>
  <c r="D884" i="31"/>
  <c r="D890" i="31"/>
  <c r="D899" i="31" s="1"/>
  <c r="D891" i="31"/>
  <c r="D892" i="31"/>
  <c r="D893" i="31"/>
  <c r="D894" i="31"/>
  <c r="D895" i="31"/>
  <c r="D896" i="31"/>
  <c r="D897" i="31"/>
  <c r="D898" i="31"/>
  <c r="B899" i="31"/>
  <c r="C899" i="31"/>
  <c r="D905" i="31"/>
  <c r="D914" i="31" s="1"/>
  <c r="D906" i="31"/>
  <c r="D907" i="31"/>
  <c r="D908" i="31"/>
  <c r="D909" i="31"/>
  <c r="D910" i="31"/>
  <c r="D911" i="31"/>
  <c r="D912" i="31"/>
  <c r="D913" i="31"/>
  <c r="B914" i="31"/>
  <c r="C914" i="31"/>
  <c r="D920" i="31"/>
  <c r="D929" i="31" s="1"/>
  <c r="D921" i="31"/>
  <c r="D922" i="31"/>
  <c r="D923" i="31"/>
  <c r="D924" i="31"/>
  <c r="D925" i="31"/>
  <c r="D926" i="31"/>
  <c r="D927" i="31"/>
  <c r="D928" i="31"/>
  <c r="B929" i="31"/>
  <c r="C929" i="31"/>
  <c r="D935" i="31"/>
  <c r="D936" i="31"/>
  <c r="D937" i="31"/>
  <c r="D938" i="31"/>
  <c r="D939" i="31"/>
  <c r="D940" i="31"/>
  <c r="D941" i="31"/>
  <c r="D942" i="31"/>
  <c r="D944" i="31" s="1"/>
  <c r="D943" i="31"/>
  <c r="B944" i="31"/>
  <c r="C944" i="31"/>
  <c r="D950" i="31"/>
  <c r="D959" i="31" s="1"/>
  <c r="D951" i="31"/>
  <c r="D952" i="31"/>
  <c r="D953" i="31"/>
  <c r="D954" i="31"/>
  <c r="D955" i="31"/>
  <c r="D956" i="31"/>
  <c r="D957" i="31"/>
  <c r="D958" i="31"/>
  <c r="B959" i="31"/>
  <c r="C959" i="31"/>
  <c r="D965" i="31"/>
  <c r="D974" i="31" s="1"/>
  <c r="D966" i="31"/>
  <c r="D967" i="31"/>
  <c r="D968" i="31"/>
  <c r="D969" i="31"/>
  <c r="D970" i="31"/>
  <c r="D971" i="31"/>
  <c r="D972" i="31"/>
  <c r="D973" i="31"/>
  <c r="B974" i="31"/>
  <c r="C974" i="31"/>
  <c r="D980" i="31"/>
  <c r="D989" i="31" s="1"/>
  <c r="D981" i="31"/>
  <c r="D982" i="31"/>
  <c r="D983" i="31"/>
  <c r="D984" i="31"/>
  <c r="D985" i="31"/>
  <c r="D986" i="31"/>
  <c r="D987" i="31"/>
  <c r="D988" i="31"/>
  <c r="B989" i="31"/>
  <c r="C989" i="31"/>
  <c r="D995" i="31"/>
  <c r="D996" i="31"/>
  <c r="D997" i="31"/>
  <c r="D998" i="31"/>
  <c r="D1004" i="31" s="1"/>
  <c r="D999" i="31"/>
  <c r="D1000" i="31"/>
  <c r="D1001" i="31"/>
  <c r="D1002" i="31"/>
  <c r="D1003" i="31"/>
  <c r="B1004" i="31"/>
  <c r="C1004" i="31"/>
  <c r="D1010" i="31"/>
  <c r="D1019" i="31" s="1"/>
  <c r="D1011" i="31"/>
  <c r="D1012" i="31"/>
  <c r="D1013" i="31"/>
  <c r="D1014" i="31"/>
  <c r="D1015" i="31"/>
  <c r="D1016" i="31"/>
  <c r="D1017" i="31"/>
  <c r="D1018" i="31"/>
  <c r="B1019" i="31"/>
  <c r="C1019" i="31"/>
  <c r="D1025" i="31"/>
  <c r="D1034" i="31" s="1"/>
  <c r="D1026" i="31"/>
  <c r="D1027" i="31"/>
  <c r="D1028" i="31"/>
  <c r="D1029" i="31"/>
  <c r="D1030" i="31"/>
  <c r="D1031" i="31"/>
  <c r="D1032" i="31"/>
  <c r="D1033" i="31"/>
  <c r="B1034" i="31"/>
  <c r="C1034" i="31"/>
  <c r="D1040" i="31"/>
  <c r="D1049" i="31" s="1"/>
  <c r="D1041" i="31"/>
  <c r="D1042" i="31"/>
  <c r="D1043" i="31"/>
  <c r="D1044" i="31"/>
  <c r="D1045" i="31"/>
  <c r="D1046" i="31"/>
  <c r="D1047" i="31"/>
  <c r="D1048" i="31"/>
  <c r="B1049" i="31"/>
  <c r="C1049" i="31"/>
  <c r="D1055" i="31"/>
  <c r="D1056" i="31"/>
  <c r="D1057" i="31"/>
  <c r="D1058" i="31"/>
  <c r="D1059" i="31"/>
  <c r="D1060" i="31"/>
  <c r="D1061" i="31"/>
  <c r="D1062" i="31"/>
  <c r="D1063" i="31"/>
  <c r="B1064" i="31"/>
  <c r="C1064" i="31"/>
  <c r="D1064" i="31"/>
  <c r="D1070" i="31"/>
  <c r="D1079" i="31" s="1"/>
  <c r="D1071" i="31"/>
  <c r="D1072" i="31"/>
  <c r="D1073" i="31"/>
  <c r="D1074" i="31"/>
  <c r="D1075" i="31"/>
  <c r="D1076" i="31"/>
  <c r="D1077" i="31"/>
  <c r="D1078" i="31"/>
  <c r="B1079" i="31"/>
  <c r="C1079" i="31"/>
  <c r="D1085" i="31"/>
  <c r="D1094" i="31" s="1"/>
  <c r="D1086" i="31"/>
  <c r="D1087" i="31"/>
  <c r="D1088" i="31"/>
  <c r="D1089" i="31"/>
  <c r="D1090" i="31"/>
  <c r="D1091" i="31"/>
  <c r="D1092" i="31"/>
  <c r="D1093" i="31"/>
  <c r="B1094" i="31"/>
  <c r="C1094" i="31"/>
  <c r="D1100" i="31"/>
  <c r="D1109" i="31" s="1"/>
  <c r="D1101" i="31"/>
  <c r="D1102" i="31"/>
  <c r="D1103" i="31"/>
  <c r="D1104" i="31"/>
  <c r="D1105" i="31"/>
  <c r="D1106" i="31"/>
  <c r="D1107" i="31"/>
  <c r="D1108" i="31"/>
  <c r="B1109" i="31"/>
  <c r="C1109" i="31"/>
  <c r="D1115" i="31"/>
  <c r="D1116" i="31"/>
  <c r="D1117" i="31"/>
  <c r="D1118" i="31"/>
  <c r="D1119" i="31"/>
  <c r="D1120" i="31"/>
  <c r="D1121" i="31"/>
  <c r="D1122" i="31"/>
  <c r="D1123" i="31"/>
  <c r="B1124" i="31"/>
  <c r="C1124" i="31"/>
  <c r="D1124" i="31"/>
  <c r="D1130" i="31"/>
  <c r="D1139" i="31" s="1"/>
  <c r="D1131" i="31"/>
  <c r="D1132" i="31"/>
  <c r="D1133" i="31"/>
  <c r="D1134" i="31"/>
  <c r="D1135" i="31"/>
  <c r="D1136" i="31"/>
  <c r="D1137" i="31"/>
  <c r="D1138" i="31"/>
  <c r="B1139" i="31"/>
  <c r="C1139" i="31"/>
  <c r="D1145" i="31"/>
  <c r="D1154" i="31" s="1"/>
  <c r="D1146" i="31"/>
  <c r="D1147" i="31"/>
  <c r="D1148" i="31"/>
  <c r="D1149" i="31"/>
  <c r="D1150" i="31"/>
  <c r="D1151" i="31"/>
  <c r="D1152" i="31"/>
  <c r="D1153" i="31"/>
  <c r="B1154" i="31"/>
  <c r="C1154" i="31"/>
  <c r="D1160" i="31"/>
  <c r="D1169" i="31" s="1"/>
  <c r="D1161" i="31"/>
  <c r="D1162" i="31"/>
  <c r="D1163" i="31"/>
  <c r="D1164" i="31"/>
  <c r="D1165" i="31"/>
  <c r="D1166" i="31"/>
  <c r="D1167" i="31"/>
  <c r="D1168" i="31"/>
  <c r="B1169" i="31"/>
  <c r="C1169" i="31"/>
  <c r="D1175" i="31"/>
  <c r="D1176" i="31"/>
  <c r="D1177" i="31"/>
  <c r="D1178" i="31"/>
  <c r="D1184" i="31" s="1"/>
  <c r="D1179" i="31"/>
  <c r="D1180" i="31"/>
  <c r="D1181" i="31"/>
  <c r="D1182" i="31"/>
  <c r="D1183" i="31"/>
  <c r="B1184" i="31"/>
  <c r="C1184" i="31"/>
  <c r="D1190" i="31"/>
  <c r="D1199" i="31" s="1"/>
  <c r="D1191" i="31"/>
  <c r="D1192" i="31"/>
  <c r="D1193" i="31"/>
  <c r="D1194" i="31"/>
  <c r="D1195" i="31"/>
  <c r="D1196" i="31"/>
  <c r="D1197" i="31"/>
  <c r="D1198" i="31"/>
  <c r="B1199" i="31"/>
  <c r="C1199" i="31"/>
  <c r="D1205" i="31"/>
  <c r="D1214" i="31" s="1"/>
  <c r="D1206" i="31"/>
  <c r="D1207" i="31"/>
  <c r="D1208" i="31"/>
  <c r="D1209" i="31"/>
  <c r="D1210" i="31"/>
  <c r="D1211" i="31"/>
  <c r="D1212" i="31"/>
  <c r="D1213" i="31"/>
  <c r="B1214" i="31"/>
  <c r="C1214" i="31"/>
  <c r="D1220" i="31"/>
  <c r="D1229" i="31" s="1"/>
  <c r="D1221" i="31"/>
  <c r="D1222" i="31"/>
  <c r="D1223" i="31"/>
  <c r="D1224" i="31"/>
  <c r="D1225" i="31"/>
  <c r="D1226" i="31"/>
  <c r="D1227" i="31"/>
  <c r="D1228" i="31"/>
  <c r="B1229" i="31"/>
  <c r="C1229" i="31"/>
  <c r="D1235" i="31"/>
  <c r="D1236" i="31"/>
  <c r="D1237" i="31"/>
  <c r="D1238" i="31"/>
  <c r="D1244" i="31" s="1"/>
  <c r="D1239" i="31"/>
  <c r="D1240" i="31"/>
  <c r="D1241" i="31"/>
  <c r="D1242" i="31"/>
  <c r="D1243" i="31"/>
  <c r="B1244" i="31"/>
  <c r="C1244" i="31"/>
  <c r="D1250" i="31"/>
  <c r="D1259" i="31" s="1"/>
  <c r="D1251" i="31"/>
  <c r="D1252" i="31"/>
  <c r="D1253" i="31"/>
  <c r="D1254" i="31"/>
  <c r="D1255" i="31"/>
  <c r="D1256" i="31"/>
  <c r="D1257" i="31"/>
  <c r="D1258" i="31"/>
  <c r="B1259" i="31"/>
  <c r="C1259" i="31"/>
  <c r="D1265" i="31"/>
  <c r="D1274" i="31" s="1"/>
  <c r="D1266" i="31"/>
  <c r="D1267" i="31"/>
  <c r="D1268" i="31"/>
  <c r="D1269" i="31"/>
  <c r="D1270" i="31"/>
  <c r="D1271" i="31"/>
  <c r="D1272" i="31"/>
  <c r="D1273" i="31"/>
  <c r="B1274" i="31"/>
  <c r="C1274" i="31"/>
  <c r="D1280" i="31"/>
  <c r="D1289" i="31" s="1"/>
  <c r="D1281" i="31"/>
  <c r="D1282" i="31"/>
  <c r="D1283" i="31"/>
  <c r="D1284" i="31"/>
  <c r="D1285" i="31"/>
  <c r="D1286" i="31"/>
  <c r="D1287" i="31"/>
  <c r="D1288" i="31"/>
  <c r="B1289" i="31"/>
  <c r="C1289" i="31"/>
  <c r="D1295" i="31"/>
  <c r="D1296" i="31"/>
  <c r="D1297" i="31"/>
  <c r="D1298" i="31"/>
  <c r="D1299" i="31"/>
  <c r="D1300" i="31"/>
  <c r="D1301" i="31"/>
  <c r="D1302" i="31"/>
  <c r="D1303" i="31"/>
  <c r="B1304" i="31"/>
  <c r="C1304" i="31"/>
  <c r="D1304" i="31"/>
  <c r="D1310" i="31"/>
  <c r="D1319" i="31" s="1"/>
  <c r="D1311" i="31"/>
  <c r="D1312" i="31"/>
  <c r="D1313" i="31"/>
  <c r="D1314" i="31"/>
  <c r="D1315" i="31"/>
  <c r="D1316" i="31"/>
  <c r="D1317" i="31"/>
  <c r="D1318" i="31"/>
  <c r="B1319" i="31"/>
  <c r="C1319" i="31"/>
  <c r="D1325" i="31"/>
  <c r="D1334" i="31" s="1"/>
  <c r="D1326" i="31"/>
  <c r="D1327" i="31"/>
  <c r="D1328" i="31"/>
  <c r="D1329" i="31"/>
  <c r="D1330" i="31"/>
  <c r="D1331" i="31"/>
  <c r="D1332" i="31"/>
  <c r="D1333" i="31"/>
  <c r="B1334" i="31"/>
  <c r="C1334" i="31"/>
  <c r="D1340" i="31"/>
  <c r="D1349" i="31" s="1"/>
  <c r="D1341" i="31"/>
  <c r="D1342" i="31"/>
  <c r="D1343" i="31"/>
  <c r="D1344" i="31"/>
  <c r="D1345" i="31"/>
  <c r="D1346" i="31"/>
  <c r="D1347" i="31"/>
  <c r="D1348" i="31"/>
  <c r="B1349" i="31"/>
  <c r="C1349" i="31"/>
  <c r="D1355" i="31"/>
  <c r="D1356" i="31"/>
  <c r="D1357" i="31"/>
  <c r="D1358" i="31"/>
  <c r="D1359" i="31"/>
  <c r="D1360" i="31"/>
  <c r="D1361" i="31"/>
  <c r="D1362" i="31"/>
  <c r="D1364" i="31" s="1"/>
  <c r="D1363" i="31"/>
  <c r="B1364" i="31"/>
  <c r="C1364" i="31"/>
  <c r="D1370" i="31"/>
  <c r="D1379" i="31" s="1"/>
  <c r="D1371" i="31"/>
  <c r="D1372" i="31"/>
  <c r="D1373" i="31"/>
  <c r="D1374" i="31"/>
  <c r="D1375" i="31"/>
  <c r="D1376" i="31"/>
  <c r="D1377" i="31"/>
  <c r="D1378" i="31"/>
  <c r="B1379" i="31"/>
  <c r="C1379" i="31"/>
  <c r="D1385" i="31"/>
  <c r="D1394" i="31" s="1"/>
  <c r="D1386" i="31"/>
  <c r="D1387" i="31"/>
  <c r="D1388" i="31"/>
  <c r="D1389" i="31"/>
  <c r="D1390" i="31"/>
  <c r="D1391" i="31"/>
  <c r="D1392" i="31"/>
  <c r="D1393" i="31"/>
  <c r="B1394" i="31"/>
  <c r="C1394" i="31"/>
  <c r="D1400" i="31"/>
  <c r="D1409" i="31" s="1"/>
  <c r="D1401" i="31"/>
  <c r="D1402" i="31"/>
  <c r="D1403" i="31"/>
  <c r="D1404" i="31"/>
  <c r="D1405" i="31"/>
  <c r="D1406" i="31"/>
  <c r="D1407" i="31"/>
  <c r="D1408" i="31"/>
  <c r="B1409" i="31"/>
  <c r="C1409" i="31"/>
  <c r="D1415" i="31"/>
  <c r="D1416" i="31"/>
  <c r="D1417" i="31"/>
  <c r="D1418" i="31"/>
  <c r="D1419" i="31"/>
  <c r="D1420" i="31"/>
  <c r="D1421" i="31"/>
  <c r="D1422" i="31"/>
  <c r="D1423" i="31"/>
  <c r="B1424" i="31"/>
  <c r="C1424" i="31"/>
  <c r="D1424" i="31"/>
  <c r="D1430" i="31"/>
  <c r="D1439" i="31" s="1"/>
  <c r="D1431" i="31"/>
  <c r="D1432" i="31"/>
  <c r="D1433" i="31"/>
  <c r="D1434" i="31"/>
  <c r="D1435" i="31"/>
  <c r="D1436" i="31"/>
  <c r="D1437" i="31"/>
  <c r="D1438" i="31"/>
  <c r="B1439" i="31"/>
  <c r="C1439" i="31"/>
  <c r="D1445" i="31"/>
  <c r="D1454" i="31" s="1"/>
  <c r="D1446" i="31"/>
  <c r="D1447" i="31"/>
  <c r="D1448" i="31"/>
  <c r="D1449" i="31"/>
  <c r="D1450" i="31"/>
  <c r="D1451" i="31"/>
  <c r="D1452" i="31"/>
  <c r="D1453" i="31"/>
  <c r="B1454" i="31"/>
  <c r="C1454" i="31"/>
  <c r="D1460" i="31"/>
  <c r="D1469" i="31" s="1"/>
  <c r="D1461" i="31"/>
  <c r="D1462" i="31"/>
  <c r="D1463" i="31"/>
  <c r="D1464" i="31"/>
  <c r="D1465" i="31"/>
  <c r="D1466" i="31"/>
  <c r="D1467" i="31"/>
  <c r="D1468" i="31"/>
  <c r="B1469" i="31"/>
  <c r="C1469" i="31"/>
  <c r="D1475" i="31"/>
  <c r="D1476" i="31"/>
  <c r="D1477" i="31"/>
  <c r="D1478" i="31"/>
  <c r="D1484" i="31" s="1"/>
  <c r="D1479" i="31"/>
  <c r="D1480" i="31"/>
  <c r="D1481" i="31"/>
  <c r="D1482" i="31"/>
  <c r="D1483" i="31"/>
  <c r="B1484" i="31"/>
  <c r="C1484" i="31"/>
  <c r="D1490" i="31"/>
  <c r="D1499" i="31" s="1"/>
  <c r="D1491" i="31"/>
  <c r="D1492" i="31"/>
  <c r="D1493" i="31"/>
  <c r="D1494" i="31"/>
  <c r="D1495" i="31"/>
  <c r="D1496" i="31"/>
  <c r="D1497" i="31"/>
  <c r="D1498" i="31"/>
  <c r="B1499" i="31"/>
  <c r="C1499" i="31"/>
  <c r="B1505" i="31"/>
  <c r="B1514" i="31" s="1"/>
  <c r="C1505" i="31"/>
  <c r="C1514" i="31" s="1"/>
  <c r="D1505" i="31"/>
  <c r="B1506" i="31"/>
  <c r="C1506" i="31"/>
  <c r="D1506" i="31"/>
  <c r="B1507" i="31"/>
  <c r="D1507" i="31" s="1"/>
  <c r="C1507" i="31"/>
  <c r="B1508" i="31"/>
  <c r="D1508" i="31" s="1"/>
  <c r="C1508" i="31"/>
  <c r="B1509" i="31"/>
  <c r="C1509" i="31"/>
  <c r="D1509" i="31"/>
  <c r="C1510" i="31"/>
  <c r="D1510" i="31"/>
  <c r="D1511" i="31"/>
  <c r="C1511" i="31"/>
  <c r="C1512" i="31"/>
  <c r="C1513" i="31"/>
  <c r="D1513" i="31"/>
  <c r="I1487" i="16"/>
  <c r="I1472" i="16"/>
  <c r="I1457" i="16"/>
  <c r="I1442" i="16"/>
  <c r="I1427" i="16"/>
  <c r="I1412" i="16"/>
  <c r="I1397" i="16"/>
  <c r="I1382" i="16"/>
  <c r="I1367" i="16"/>
  <c r="I1352" i="16"/>
  <c r="I1337" i="16"/>
  <c r="I1322" i="16"/>
  <c r="I1307" i="16"/>
  <c r="I1292" i="16"/>
  <c r="I1277" i="16"/>
  <c r="I1262" i="16"/>
  <c r="I1247" i="16"/>
  <c r="I1232" i="16"/>
  <c r="I1217" i="16"/>
  <c r="I1202" i="16"/>
  <c r="I1187" i="16"/>
  <c r="I1172" i="16"/>
  <c r="I1157" i="16"/>
  <c r="I1142" i="16"/>
  <c r="I1127" i="16"/>
  <c r="I1112" i="16"/>
  <c r="I1097" i="16"/>
  <c r="I1082" i="16"/>
  <c r="I1067" i="16"/>
  <c r="I1052" i="16"/>
  <c r="I1037" i="16"/>
  <c r="I1022" i="16"/>
  <c r="I1007" i="16"/>
  <c r="I992" i="16"/>
  <c r="I977" i="16"/>
  <c r="I962" i="16"/>
  <c r="I947" i="16"/>
  <c r="I932" i="16"/>
  <c r="I917" i="16"/>
  <c r="I902" i="16"/>
  <c r="I887" i="16"/>
  <c r="I872" i="16"/>
  <c r="I857" i="16"/>
  <c r="I842" i="16"/>
  <c r="I827" i="16"/>
  <c r="I812" i="16"/>
  <c r="I797" i="16"/>
  <c r="I782" i="16"/>
  <c r="I767" i="16"/>
  <c r="I752" i="16"/>
  <c r="I737" i="16"/>
  <c r="I722" i="16"/>
  <c r="I707" i="16"/>
  <c r="I692" i="16"/>
  <c r="I677" i="16"/>
  <c r="I662" i="16"/>
  <c r="I647" i="16"/>
  <c r="I632" i="16"/>
  <c r="I617" i="16"/>
  <c r="I602" i="16"/>
  <c r="I587" i="16"/>
  <c r="I572" i="16"/>
  <c r="I557" i="16"/>
  <c r="I542" i="16"/>
  <c r="I527" i="16"/>
  <c r="I512" i="16"/>
  <c r="I497" i="16"/>
  <c r="I482" i="16"/>
  <c r="I467" i="16"/>
  <c r="I452" i="16"/>
  <c r="I437" i="16"/>
  <c r="I422" i="16"/>
  <c r="I407" i="16"/>
  <c r="I392" i="16"/>
  <c r="I377" i="16"/>
  <c r="I362" i="16"/>
  <c r="I347" i="16"/>
  <c r="I332" i="16"/>
  <c r="I317" i="16"/>
  <c r="I302" i="16"/>
  <c r="I287" i="16"/>
  <c r="I272" i="16"/>
  <c r="I257" i="16"/>
  <c r="I242" i="16"/>
  <c r="I227" i="16"/>
  <c r="I212" i="16"/>
  <c r="I197" i="16"/>
  <c r="I182" i="16"/>
  <c r="I167" i="16"/>
  <c r="I152" i="16"/>
  <c r="I137" i="16"/>
  <c r="I122" i="16"/>
  <c r="I107" i="16"/>
  <c r="I92" i="16"/>
  <c r="I77" i="16"/>
  <c r="I62" i="16"/>
  <c r="I47" i="16"/>
  <c r="I32" i="16"/>
  <c r="I17" i="16"/>
  <c r="I2" i="16"/>
  <c r="N1513" i="16"/>
  <c r="M1513" i="16"/>
  <c r="O1513" i="16" s="1"/>
  <c r="K1513" i="16"/>
  <c r="J1513" i="16"/>
  <c r="L1513" i="16" s="1"/>
  <c r="N1512" i="16"/>
  <c r="M1512" i="16"/>
  <c r="O1512" i="16" s="1"/>
  <c r="L1512" i="16"/>
  <c r="K1512" i="16"/>
  <c r="J1512" i="16"/>
  <c r="N1511" i="16"/>
  <c r="O1511" i="16" s="1"/>
  <c r="M1511" i="16"/>
  <c r="K1511" i="16"/>
  <c r="J1511" i="16"/>
  <c r="L1511" i="16" s="1"/>
  <c r="N1510" i="16"/>
  <c r="M1510" i="16"/>
  <c r="O1510" i="16" s="1"/>
  <c r="L1510" i="16"/>
  <c r="K1510" i="16"/>
  <c r="J1510" i="16"/>
  <c r="N1509" i="16"/>
  <c r="O1509" i="16" s="1"/>
  <c r="M1509" i="16"/>
  <c r="K1509" i="16"/>
  <c r="J1509" i="16"/>
  <c r="L1509" i="16" s="1"/>
  <c r="N1508" i="16"/>
  <c r="M1508" i="16"/>
  <c r="O1508" i="16" s="1"/>
  <c r="L1508" i="16"/>
  <c r="K1508" i="16"/>
  <c r="J1508" i="16"/>
  <c r="N1507" i="16"/>
  <c r="O1507" i="16" s="1"/>
  <c r="M1507" i="16"/>
  <c r="K1507" i="16"/>
  <c r="J1507" i="16"/>
  <c r="L1507" i="16" s="1"/>
  <c r="N1506" i="16"/>
  <c r="M1506" i="16"/>
  <c r="O1506" i="16" s="1"/>
  <c r="L1506" i="16"/>
  <c r="K1506" i="16"/>
  <c r="J1506" i="16"/>
  <c r="N1505" i="16"/>
  <c r="O1505" i="16" s="1"/>
  <c r="M1505" i="16"/>
  <c r="M1514" i="16" s="1"/>
  <c r="K1505" i="16"/>
  <c r="K1514" i="16" s="1"/>
  <c r="J1505" i="16"/>
  <c r="J1514" i="16" s="1"/>
  <c r="N1499" i="16"/>
  <c r="M1499" i="16"/>
  <c r="K1499" i="16"/>
  <c r="J1499" i="16"/>
  <c r="O1498" i="16"/>
  <c r="L1498" i="16"/>
  <c r="O1497" i="16"/>
  <c r="L1497" i="16"/>
  <c r="O1496" i="16"/>
  <c r="L1496" i="16"/>
  <c r="O1495" i="16"/>
  <c r="L1495" i="16"/>
  <c r="O1494" i="16"/>
  <c r="L1494" i="16"/>
  <c r="O1493" i="16"/>
  <c r="L1493" i="16"/>
  <c r="O1492" i="16"/>
  <c r="L1492" i="16"/>
  <c r="O1491" i="16"/>
  <c r="L1491" i="16"/>
  <c r="O1490" i="16"/>
  <c r="O1499" i="16" s="1"/>
  <c r="L1490" i="16"/>
  <c r="L1499" i="16" s="1"/>
  <c r="N1484" i="16"/>
  <c r="M1484" i="16"/>
  <c r="K1484" i="16"/>
  <c r="J1484" i="16"/>
  <c r="O1483" i="16"/>
  <c r="L1483" i="16"/>
  <c r="O1482" i="16"/>
  <c r="L1482" i="16"/>
  <c r="O1481" i="16"/>
  <c r="L1481" i="16"/>
  <c r="O1480" i="16"/>
  <c r="L1480" i="16"/>
  <c r="O1479" i="16"/>
  <c r="L1479" i="16"/>
  <c r="O1478" i="16"/>
  <c r="L1478" i="16"/>
  <c r="O1477" i="16"/>
  <c r="L1477" i="16"/>
  <c r="O1476" i="16"/>
  <c r="L1476" i="16"/>
  <c r="O1475" i="16"/>
  <c r="O1484" i="16" s="1"/>
  <c r="L1475" i="16"/>
  <c r="L1484" i="16" s="1"/>
  <c r="N1469" i="16"/>
  <c r="M1469" i="16"/>
  <c r="K1469" i="16"/>
  <c r="J1469" i="16"/>
  <c r="O1468" i="16"/>
  <c r="L1468" i="16"/>
  <c r="O1467" i="16"/>
  <c r="L1467" i="16"/>
  <c r="O1466" i="16"/>
  <c r="L1466" i="16"/>
  <c r="O1465" i="16"/>
  <c r="L1465" i="16"/>
  <c r="O1464" i="16"/>
  <c r="L1464" i="16"/>
  <c r="O1463" i="16"/>
  <c r="L1463" i="16"/>
  <c r="O1462" i="16"/>
  <c r="L1462" i="16"/>
  <c r="O1461" i="16"/>
  <c r="O1469" i="16" s="1"/>
  <c r="L1461" i="16"/>
  <c r="O1460" i="16"/>
  <c r="L1460" i="16"/>
  <c r="L1469" i="16" s="1"/>
  <c r="N1454" i="16"/>
  <c r="M1454" i="16"/>
  <c r="K1454" i="16"/>
  <c r="J1454" i="16"/>
  <c r="O1453" i="16"/>
  <c r="L1453" i="16"/>
  <c r="O1452" i="16"/>
  <c r="L1452" i="16"/>
  <c r="O1451" i="16"/>
  <c r="L1451" i="16"/>
  <c r="O1450" i="16"/>
  <c r="L1450" i="16"/>
  <c r="O1449" i="16"/>
  <c r="L1449" i="16"/>
  <c r="O1448" i="16"/>
  <c r="L1448" i="16"/>
  <c r="O1447" i="16"/>
  <c r="L1447" i="16"/>
  <c r="O1446" i="16"/>
  <c r="O1454" i="16" s="1"/>
  <c r="L1446" i="16"/>
  <c r="O1445" i="16"/>
  <c r="L1445" i="16"/>
  <c r="L1454" i="16" s="1"/>
  <c r="N1439" i="16"/>
  <c r="M1439" i="16"/>
  <c r="K1439" i="16"/>
  <c r="J1439" i="16"/>
  <c r="O1438" i="16"/>
  <c r="L1438" i="16"/>
  <c r="O1437" i="16"/>
  <c r="L1437" i="16"/>
  <c r="O1436" i="16"/>
  <c r="L1436" i="16"/>
  <c r="O1435" i="16"/>
  <c r="L1435" i="16"/>
  <c r="O1434" i="16"/>
  <c r="L1434" i="16"/>
  <c r="O1433" i="16"/>
  <c r="L1433" i="16"/>
  <c r="O1432" i="16"/>
  <c r="L1432" i="16"/>
  <c r="O1431" i="16"/>
  <c r="L1431" i="16"/>
  <c r="O1430" i="16"/>
  <c r="O1439" i="16" s="1"/>
  <c r="L1430" i="16"/>
  <c r="L1439" i="16" s="1"/>
  <c r="N1424" i="16"/>
  <c r="M1424" i="16"/>
  <c r="K1424" i="16"/>
  <c r="J1424" i="16"/>
  <c r="O1423" i="16"/>
  <c r="L1423" i="16"/>
  <c r="O1422" i="16"/>
  <c r="L1422" i="16"/>
  <c r="O1421" i="16"/>
  <c r="L1421" i="16"/>
  <c r="O1420" i="16"/>
  <c r="L1420" i="16"/>
  <c r="O1419" i="16"/>
  <c r="L1419" i="16"/>
  <c r="O1418" i="16"/>
  <c r="L1418" i="16"/>
  <c r="O1417" i="16"/>
  <c r="L1417" i="16"/>
  <c r="O1416" i="16"/>
  <c r="L1416" i="16"/>
  <c r="O1415" i="16"/>
  <c r="O1424" i="16" s="1"/>
  <c r="L1415" i="16"/>
  <c r="L1424" i="16" s="1"/>
  <c r="N1409" i="16"/>
  <c r="M1409" i="16"/>
  <c r="K1409" i="16"/>
  <c r="J1409" i="16"/>
  <c r="O1408" i="16"/>
  <c r="L1408" i="16"/>
  <c r="O1407" i="16"/>
  <c r="L1407" i="16"/>
  <c r="O1406" i="16"/>
  <c r="L1406" i="16"/>
  <c r="O1405" i="16"/>
  <c r="L1405" i="16"/>
  <c r="O1404" i="16"/>
  <c r="L1404" i="16"/>
  <c r="O1403" i="16"/>
  <c r="L1403" i="16"/>
  <c r="O1402" i="16"/>
  <c r="L1402" i="16"/>
  <c r="O1401" i="16"/>
  <c r="O1409" i="16" s="1"/>
  <c r="L1401" i="16"/>
  <c r="O1400" i="16"/>
  <c r="L1400" i="16"/>
  <c r="L1409" i="16" s="1"/>
  <c r="N1394" i="16"/>
  <c r="M1394" i="16"/>
  <c r="K1394" i="16"/>
  <c r="J1394" i="16"/>
  <c r="O1393" i="16"/>
  <c r="L1393" i="16"/>
  <c r="O1392" i="16"/>
  <c r="L1392" i="16"/>
  <c r="O1391" i="16"/>
  <c r="L1391" i="16"/>
  <c r="O1390" i="16"/>
  <c r="L1390" i="16"/>
  <c r="O1389" i="16"/>
  <c r="L1389" i="16"/>
  <c r="O1388" i="16"/>
  <c r="L1388" i="16"/>
  <c r="O1387" i="16"/>
  <c r="L1387" i="16"/>
  <c r="O1386" i="16"/>
  <c r="O1394" i="16" s="1"/>
  <c r="L1386" i="16"/>
  <c r="O1385" i="16"/>
  <c r="L1385" i="16"/>
  <c r="L1394" i="16" s="1"/>
  <c r="N1379" i="16"/>
  <c r="M1379" i="16"/>
  <c r="K1379" i="16"/>
  <c r="J1379" i="16"/>
  <c r="O1378" i="16"/>
  <c r="L1378" i="16"/>
  <c r="O1377" i="16"/>
  <c r="L1377" i="16"/>
  <c r="O1376" i="16"/>
  <c r="L1376" i="16"/>
  <c r="O1375" i="16"/>
  <c r="L1375" i="16"/>
  <c r="O1374" i="16"/>
  <c r="L1374" i="16"/>
  <c r="O1373" i="16"/>
  <c r="L1373" i="16"/>
  <c r="O1372" i="16"/>
  <c r="L1372" i="16"/>
  <c r="O1371" i="16"/>
  <c r="L1371" i="16"/>
  <c r="O1370" i="16"/>
  <c r="O1379" i="16" s="1"/>
  <c r="L1370" i="16"/>
  <c r="L1379" i="16" s="1"/>
  <c r="N1364" i="16"/>
  <c r="M1364" i="16"/>
  <c r="K1364" i="16"/>
  <c r="J1364" i="16"/>
  <c r="O1363" i="16"/>
  <c r="L1363" i="16"/>
  <c r="O1362" i="16"/>
  <c r="L1362" i="16"/>
  <c r="O1361" i="16"/>
  <c r="L1361" i="16"/>
  <c r="O1360" i="16"/>
  <c r="L1360" i="16"/>
  <c r="O1359" i="16"/>
  <c r="L1359" i="16"/>
  <c r="O1358" i="16"/>
  <c r="L1358" i="16"/>
  <c r="O1357" i="16"/>
  <c r="L1357" i="16"/>
  <c r="O1356" i="16"/>
  <c r="L1356" i="16"/>
  <c r="O1355" i="16"/>
  <c r="O1364" i="16" s="1"/>
  <c r="L1355" i="16"/>
  <c r="L1364" i="16" s="1"/>
  <c r="N1349" i="16"/>
  <c r="M1349" i="16"/>
  <c r="K1349" i="16"/>
  <c r="J1349" i="16"/>
  <c r="O1348" i="16"/>
  <c r="L1348" i="16"/>
  <c r="O1347" i="16"/>
  <c r="L1347" i="16"/>
  <c r="O1346" i="16"/>
  <c r="L1346" i="16"/>
  <c r="O1345" i="16"/>
  <c r="L1345" i="16"/>
  <c r="O1344" i="16"/>
  <c r="L1344" i="16"/>
  <c r="O1343" i="16"/>
  <c r="L1343" i="16"/>
  <c r="O1342" i="16"/>
  <c r="L1342" i="16"/>
  <c r="O1341" i="16"/>
  <c r="O1349" i="16" s="1"/>
  <c r="L1341" i="16"/>
  <c r="O1340" i="16"/>
  <c r="L1340" i="16"/>
  <c r="L1349" i="16" s="1"/>
  <c r="N1334" i="16"/>
  <c r="M1334" i="16"/>
  <c r="K1334" i="16"/>
  <c r="J1334" i="16"/>
  <c r="O1333" i="16"/>
  <c r="L1333" i="16"/>
  <c r="O1332" i="16"/>
  <c r="L1332" i="16"/>
  <c r="O1331" i="16"/>
  <c r="L1331" i="16"/>
  <c r="O1330" i="16"/>
  <c r="L1330" i="16"/>
  <c r="O1329" i="16"/>
  <c r="L1329" i="16"/>
  <c r="O1328" i="16"/>
  <c r="L1328" i="16"/>
  <c r="O1327" i="16"/>
  <c r="L1327" i="16"/>
  <c r="O1326" i="16"/>
  <c r="O1334" i="16" s="1"/>
  <c r="L1326" i="16"/>
  <c r="O1325" i="16"/>
  <c r="L1325" i="16"/>
  <c r="L1334" i="16" s="1"/>
  <c r="N1319" i="16"/>
  <c r="M1319" i="16"/>
  <c r="K1319" i="16"/>
  <c r="J1319" i="16"/>
  <c r="O1318" i="16"/>
  <c r="L1318" i="16"/>
  <c r="O1317" i="16"/>
  <c r="L1317" i="16"/>
  <c r="O1316" i="16"/>
  <c r="L1316" i="16"/>
  <c r="O1315" i="16"/>
  <c r="L1315" i="16"/>
  <c r="O1314" i="16"/>
  <c r="L1314" i="16"/>
  <c r="O1313" i="16"/>
  <c r="L1313" i="16"/>
  <c r="O1312" i="16"/>
  <c r="L1312" i="16"/>
  <c r="O1311" i="16"/>
  <c r="L1311" i="16"/>
  <c r="O1310" i="16"/>
  <c r="O1319" i="16" s="1"/>
  <c r="L1310" i="16"/>
  <c r="L1319" i="16" s="1"/>
  <c r="N1304" i="16"/>
  <c r="M1304" i="16"/>
  <c r="K1304" i="16"/>
  <c r="J1304" i="16"/>
  <c r="O1303" i="16"/>
  <c r="L1303" i="16"/>
  <c r="O1302" i="16"/>
  <c r="L1302" i="16"/>
  <c r="O1301" i="16"/>
  <c r="L1301" i="16"/>
  <c r="O1300" i="16"/>
  <c r="L1300" i="16"/>
  <c r="O1299" i="16"/>
  <c r="L1299" i="16"/>
  <c r="O1298" i="16"/>
  <c r="L1298" i="16"/>
  <c r="O1297" i="16"/>
  <c r="L1297" i="16"/>
  <c r="O1296" i="16"/>
  <c r="L1296" i="16"/>
  <c r="O1295" i="16"/>
  <c r="O1304" i="16" s="1"/>
  <c r="L1295" i="16"/>
  <c r="L1304" i="16" s="1"/>
  <c r="N1289" i="16"/>
  <c r="M1289" i="16"/>
  <c r="K1289" i="16"/>
  <c r="J1289" i="16"/>
  <c r="O1288" i="16"/>
  <c r="L1288" i="16"/>
  <c r="O1287" i="16"/>
  <c r="L1287" i="16"/>
  <c r="O1286" i="16"/>
  <c r="L1286" i="16"/>
  <c r="O1285" i="16"/>
  <c r="L1285" i="16"/>
  <c r="O1284" i="16"/>
  <c r="L1284" i="16"/>
  <c r="O1283" i="16"/>
  <c r="L1283" i="16"/>
  <c r="O1282" i="16"/>
  <c r="L1282" i="16"/>
  <c r="O1281" i="16"/>
  <c r="O1289" i="16" s="1"/>
  <c r="L1281" i="16"/>
  <c r="O1280" i="16"/>
  <c r="L1280" i="16"/>
  <c r="L1289" i="16" s="1"/>
  <c r="N1274" i="16"/>
  <c r="M1274" i="16"/>
  <c r="K1274" i="16"/>
  <c r="J1274" i="16"/>
  <c r="O1273" i="16"/>
  <c r="L1273" i="16"/>
  <c r="O1272" i="16"/>
  <c r="L1272" i="16"/>
  <c r="O1271" i="16"/>
  <c r="L1271" i="16"/>
  <c r="O1270" i="16"/>
  <c r="L1270" i="16"/>
  <c r="O1269" i="16"/>
  <c r="L1269" i="16"/>
  <c r="O1268" i="16"/>
  <c r="L1268" i="16"/>
  <c r="O1267" i="16"/>
  <c r="L1267" i="16"/>
  <c r="O1266" i="16"/>
  <c r="O1274" i="16" s="1"/>
  <c r="L1266" i="16"/>
  <c r="O1265" i="16"/>
  <c r="L1265" i="16"/>
  <c r="L1274" i="16" s="1"/>
  <c r="N1259" i="16"/>
  <c r="M1259" i="16"/>
  <c r="K1259" i="16"/>
  <c r="J1259" i="16"/>
  <c r="O1258" i="16"/>
  <c r="L1258" i="16"/>
  <c r="O1257" i="16"/>
  <c r="L1257" i="16"/>
  <c r="O1256" i="16"/>
  <c r="L1256" i="16"/>
  <c r="O1255" i="16"/>
  <c r="L1255" i="16"/>
  <c r="O1254" i="16"/>
  <c r="L1254" i="16"/>
  <c r="O1253" i="16"/>
  <c r="L1253" i="16"/>
  <c r="O1252" i="16"/>
  <c r="L1252" i="16"/>
  <c r="O1251" i="16"/>
  <c r="L1251" i="16"/>
  <c r="O1250" i="16"/>
  <c r="O1259" i="16" s="1"/>
  <c r="L1250" i="16"/>
  <c r="L1259" i="16" s="1"/>
  <c r="N1244" i="16"/>
  <c r="M1244" i="16"/>
  <c r="K1244" i="16"/>
  <c r="J1244" i="16"/>
  <c r="O1243" i="16"/>
  <c r="L1243" i="16"/>
  <c r="O1242" i="16"/>
  <c r="L1242" i="16"/>
  <c r="O1241" i="16"/>
  <c r="L1241" i="16"/>
  <c r="O1240" i="16"/>
  <c r="L1240" i="16"/>
  <c r="O1239" i="16"/>
  <c r="L1239" i="16"/>
  <c r="O1238" i="16"/>
  <c r="L1238" i="16"/>
  <c r="O1237" i="16"/>
  <c r="L1237" i="16"/>
  <c r="O1236" i="16"/>
  <c r="L1236" i="16"/>
  <c r="O1235" i="16"/>
  <c r="O1244" i="16" s="1"/>
  <c r="L1235" i="16"/>
  <c r="L1244" i="16" s="1"/>
  <c r="N1229" i="16"/>
  <c r="M1229" i="16"/>
  <c r="K1229" i="16"/>
  <c r="J1229" i="16"/>
  <c r="O1228" i="16"/>
  <c r="L1228" i="16"/>
  <c r="O1227" i="16"/>
  <c r="L1227" i="16"/>
  <c r="O1226" i="16"/>
  <c r="L1226" i="16"/>
  <c r="O1225" i="16"/>
  <c r="L1225" i="16"/>
  <c r="O1224" i="16"/>
  <c r="L1224" i="16"/>
  <c r="O1223" i="16"/>
  <c r="L1223" i="16"/>
  <c r="O1222" i="16"/>
  <c r="L1222" i="16"/>
  <c r="O1221" i="16"/>
  <c r="O1229" i="16" s="1"/>
  <c r="L1221" i="16"/>
  <c r="O1220" i="16"/>
  <c r="L1220" i="16"/>
  <c r="L1229" i="16" s="1"/>
  <c r="N1214" i="16"/>
  <c r="M1214" i="16"/>
  <c r="K1214" i="16"/>
  <c r="J1214" i="16"/>
  <c r="O1213" i="16"/>
  <c r="L1213" i="16"/>
  <c r="O1212" i="16"/>
  <c r="L1212" i="16"/>
  <c r="O1211" i="16"/>
  <c r="L1211" i="16"/>
  <c r="O1210" i="16"/>
  <c r="L1210" i="16"/>
  <c r="O1209" i="16"/>
  <c r="L1209" i="16"/>
  <c r="O1208" i="16"/>
  <c r="L1208" i="16"/>
  <c r="O1207" i="16"/>
  <c r="L1207" i="16"/>
  <c r="O1206" i="16"/>
  <c r="O1214" i="16" s="1"/>
  <c r="L1206" i="16"/>
  <c r="O1205" i="16"/>
  <c r="L1205" i="16"/>
  <c r="L1214" i="16" s="1"/>
  <c r="N1199" i="16"/>
  <c r="M1199" i="16"/>
  <c r="K1199" i="16"/>
  <c r="J1199" i="16"/>
  <c r="O1198" i="16"/>
  <c r="L1198" i="16"/>
  <c r="O1197" i="16"/>
  <c r="L1197" i="16"/>
  <c r="O1196" i="16"/>
  <c r="L1196" i="16"/>
  <c r="O1195" i="16"/>
  <c r="L1195" i="16"/>
  <c r="O1194" i="16"/>
  <c r="L1194" i="16"/>
  <c r="O1193" i="16"/>
  <c r="L1193" i="16"/>
  <c r="O1192" i="16"/>
  <c r="L1192" i="16"/>
  <c r="O1191" i="16"/>
  <c r="L1191" i="16"/>
  <c r="O1190" i="16"/>
  <c r="O1199" i="16" s="1"/>
  <c r="L1190" i="16"/>
  <c r="L1199" i="16" s="1"/>
  <c r="N1184" i="16"/>
  <c r="M1184" i="16"/>
  <c r="K1184" i="16"/>
  <c r="J1184" i="16"/>
  <c r="O1183" i="16"/>
  <c r="L1183" i="16"/>
  <c r="O1182" i="16"/>
  <c r="L1182" i="16"/>
  <c r="O1181" i="16"/>
  <c r="L1181" i="16"/>
  <c r="O1180" i="16"/>
  <c r="L1180" i="16"/>
  <c r="O1179" i="16"/>
  <c r="L1179" i="16"/>
  <c r="O1178" i="16"/>
  <c r="L1178" i="16"/>
  <c r="O1177" i="16"/>
  <c r="L1177" i="16"/>
  <c r="O1176" i="16"/>
  <c r="L1176" i="16"/>
  <c r="O1175" i="16"/>
  <c r="O1184" i="16" s="1"/>
  <c r="L1175" i="16"/>
  <c r="L1184" i="16" s="1"/>
  <c r="N1169" i="16"/>
  <c r="M1169" i="16"/>
  <c r="K1169" i="16"/>
  <c r="J1169" i="16"/>
  <c r="O1168" i="16"/>
  <c r="L1168" i="16"/>
  <c r="O1167" i="16"/>
  <c r="L1167" i="16"/>
  <c r="O1166" i="16"/>
  <c r="L1166" i="16"/>
  <c r="O1165" i="16"/>
  <c r="L1165" i="16"/>
  <c r="O1164" i="16"/>
  <c r="L1164" i="16"/>
  <c r="O1163" i="16"/>
  <c r="L1163" i="16"/>
  <c r="O1162" i="16"/>
  <c r="L1162" i="16"/>
  <c r="O1161" i="16"/>
  <c r="O1169" i="16" s="1"/>
  <c r="L1161" i="16"/>
  <c r="O1160" i="16"/>
  <c r="L1160" i="16"/>
  <c r="L1169" i="16" s="1"/>
  <c r="N1154" i="16"/>
  <c r="M1154" i="16"/>
  <c r="K1154" i="16"/>
  <c r="J1154" i="16"/>
  <c r="O1153" i="16"/>
  <c r="L1153" i="16"/>
  <c r="O1152" i="16"/>
  <c r="L1152" i="16"/>
  <c r="O1151" i="16"/>
  <c r="L1151" i="16"/>
  <c r="O1150" i="16"/>
  <c r="L1150" i="16"/>
  <c r="O1149" i="16"/>
  <c r="L1149" i="16"/>
  <c r="O1148" i="16"/>
  <c r="L1148" i="16"/>
  <c r="O1147" i="16"/>
  <c r="L1147" i="16"/>
  <c r="O1146" i="16"/>
  <c r="O1154" i="16" s="1"/>
  <c r="L1146" i="16"/>
  <c r="O1145" i="16"/>
  <c r="L1145" i="16"/>
  <c r="L1154" i="16" s="1"/>
  <c r="N1139" i="16"/>
  <c r="M1139" i="16"/>
  <c r="K1139" i="16"/>
  <c r="J1139" i="16"/>
  <c r="O1138" i="16"/>
  <c r="L1138" i="16"/>
  <c r="O1137" i="16"/>
  <c r="L1137" i="16"/>
  <c r="O1136" i="16"/>
  <c r="L1136" i="16"/>
  <c r="O1135" i="16"/>
  <c r="L1135" i="16"/>
  <c r="O1134" i="16"/>
  <c r="L1134" i="16"/>
  <c r="O1133" i="16"/>
  <c r="L1133" i="16"/>
  <c r="O1132" i="16"/>
  <c r="L1132" i="16"/>
  <c r="O1131" i="16"/>
  <c r="L1131" i="16"/>
  <c r="O1130" i="16"/>
  <c r="O1139" i="16" s="1"/>
  <c r="L1130" i="16"/>
  <c r="L1139" i="16" s="1"/>
  <c r="N1124" i="16"/>
  <c r="M1124" i="16"/>
  <c r="K1124" i="16"/>
  <c r="J1124" i="16"/>
  <c r="O1123" i="16"/>
  <c r="L1123" i="16"/>
  <c r="O1122" i="16"/>
  <c r="L1122" i="16"/>
  <c r="O1121" i="16"/>
  <c r="L1121" i="16"/>
  <c r="O1120" i="16"/>
  <c r="L1120" i="16"/>
  <c r="O1119" i="16"/>
  <c r="L1119" i="16"/>
  <c r="O1118" i="16"/>
  <c r="L1118" i="16"/>
  <c r="O1117" i="16"/>
  <c r="L1117" i="16"/>
  <c r="O1116" i="16"/>
  <c r="L1116" i="16"/>
  <c r="O1115" i="16"/>
  <c r="O1124" i="16" s="1"/>
  <c r="L1115" i="16"/>
  <c r="L1124" i="16" s="1"/>
  <c r="N1109" i="16"/>
  <c r="M1109" i="16"/>
  <c r="K1109" i="16"/>
  <c r="J1109" i="16"/>
  <c r="O1108" i="16"/>
  <c r="L1108" i="16"/>
  <c r="O1107" i="16"/>
  <c r="L1107" i="16"/>
  <c r="O1106" i="16"/>
  <c r="L1106" i="16"/>
  <c r="O1105" i="16"/>
  <c r="L1105" i="16"/>
  <c r="O1104" i="16"/>
  <c r="L1104" i="16"/>
  <c r="O1103" i="16"/>
  <c r="L1103" i="16"/>
  <c r="O1102" i="16"/>
  <c r="L1102" i="16"/>
  <c r="O1101" i="16"/>
  <c r="O1109" i="16" s="1"/>
  <c r="L1101" i="16"/>
  <c r="O1100" i="16"/>
  <c r="L1100" i="16"/>
  <c r="L1109" i="16" s="1"/>
  <c r="N1094" i="16"/>
  <c r="M1094" i="16"/>
  <c r="K1094" i="16"/>
  <c r="J1094" i="16"/>
  <c r="O1093" i="16"/>
  <c r="L1093" i="16"/>
  <c r="O1092" i="16"/>
  <c r="L1092" i="16"/>
  <c r="O1091" i="16"/>
  <c r="L1091" i="16"/>
  <c r="O1090" i="16"/>
  <c r="L1090" i="16"/>
  <c r="O1089" i="16"/>
  <c r="L1089" i="16"/>
  <c r="O1088" i="16"/>
  <c r="L1088" i="16"/>
  <c r="O1087" i="16"/>
  <c r="L1087" i="16"/>
  <c r="O1086" i="16"/>
  <c r="O1094" i="16" s="1"/>
  <c r="L1086" i="16"/>
  <c r="O1085" i="16"/>
  <c r="L1085" i="16"/>
  <c r="L1094" i="16" s="1"/>
  <c r="N1079" i="16"/>
  <c r="M1079" i="16"/>
  <c r="K1079" i="16"/>
  <c r="J1079" i="16"/>
  <c r="O1078" i="16"/>
  <c r="L1078" i="16"/>
  <c r="O1077" i="16"/>
  <c r="L1077" i="16"/>
  <c r="O1076" i="16"/>
  <c r="L1076" i="16"/>
  <c r="O1075" i="16"/>
  <c r="L1075" i="16"/>
  <c r="O1074" i="16"/>
  <c r="L1074" i="16"/>
  <c r="O1073" i="16"/>
  <c r="L1073" i="16"/>
  <c r="O1072" i="16"/>
  <c r="L1072" i="16"/>
  <c r="O1071" i="16"/>
  <c r="L1071" i="16"/>
  <c r="O1070" i="16"/>
  <c r="O1079" i="16" s="1"/>
  <c r="L1070" i="16"/>
  <c r="L1079" i="16" s="1"/>
  <c r="N1064" i="16"/>
  <c r="M1064" i="16"/>
  <c r="K1064" i="16"/>
  <c r="J1064" i="16"/>
  <c r="O1063" i="16"/>
  <c r="L1063" i="16"/>
  <c r="O1062" i="16"/>
  <c r="L1062" i="16"/>
  <c r="O1061" i="16"/>
  <c r="L1061" i="16"/>
  <c r="O1060" i="16"/>
  <c r="L1060" i="16"/>
  <c r="O1059" i="16"/>
  <c r="L1059" i="16"/>
  <c r="O1058" i="16"/>
  <c r="L1058" i="16"/>
  <c r="O1057" i="16"/>
  <c r="L1057" i="16"/>
  <c r="O1056" i="16"/>
  <c r="L1056" i="16"/>
  <c r="O1055" i="16"/>
  <c r="O1064" i="16" s="1"/>
  <c r="L1055" i="16"/>
  <c r="L1064" i="16" s="1"/>
  <c r="N1049" i="16"/>
  <c r="M1049" i="16"/>
  <c r="K1049" i="16"/>
  <c r="J1049" i="16"/>
  <c r="O1048" i="16"/>
  <c r="L1048" i="16"/>
  <c r="O1047" i="16"/>
  <c r="L1047" i="16"/>
  <c r="O1046" i="16"/>
  <c r="L1046" i="16"/>
  <c r="O1045" i="16"/>
  <c r="L1045" i="16"/>
  <c r="O1044" i="16"/>
  <c r="L1044" i="16"/>
  <c r="O1043" i="16"/>
  <c r="L1043" i="16"/>
  <c r="O1042" i="16"/>
  <c r="L1042" i="16"/>
  <c r="O1041" i="16"/>
  <c r="O1049" i="16" s="1"/>
  <c r="L1041" i="16"/>
  <c r="O1040" i="16"/>
  <c r="L1040" i="16"/>
  <c r="L1049" i="16" s="1"/>
  <c r="O1034" i="16"/>
  <c r="N1034" i="16"/>
  <c r="M1034" i="16"/>
  <c r="K1034" i="16"/>
  <c r="J1034" i="16"/>
  <c r="O1033" i="16"/>
  <c r="L1033" i="16"/>
  <c r="O1032" i="16"/>
  <c r="L1032" i="16"/>
  <c r="O1031" i="16"/>
  <c r="L1031" i="16"/>
  <c r="O1030" i="16"/>
  <c r="L1030" i="16"/>
  <c r="O1029" i="16"/>
  <c r="L1029" i="16"/>
  <c r="O1028" i="16"/>
  <c r="L1028" i="16"/>
  <c r="O1027" i="16"/>
  <c r="L1027" i="16"/>
  <c r="O1026" i="16"/>
  <c r="L1026" i="16"/>
  <c r="O1025" i="16"/>
  <c r="L1025" i="16"/>
  <c r="L1034" i="16" s="1"/>
  <c r="N1019" i="16"/>
  <c r="M1019" i="16"/>
  <c r="K1019" i="16"/>
  <c r="J1019" i="16"/>
  <c r="O1018" i="16"/>
  <c r="L1018" i="16"/>
  <c r="O1017" i="16"/>
  <c r="L1017" i="16"/>
  <c r="O1016" i="16"/>
  <c r="L1016" i="16"/>
  <c r="O1015" i="16"/>
  <c r="L1015" i="16"/>
  <c r="O1014" i="16"/>
  <c r="L1014" i="16"/>
  <c r="O1013" i="16"/>
  <c r="L1013" i="16"/>
  <c r="O1012" i="16"/>
  <c r="L1012" i="16"/>
  <c r="O1011" i="16"/>
  <c r="L1011" i="16"/>
  <c r="O1010" i="16"/>
  <c r="O1019" i="16" s="1"/>
  <c r="L1010" i="16"/>
  <c r="L1019" i="16" s="1"/>
  <c r="N1004" i="16"/>
  <c r="M1004" i="16"/>
  <c r="K1004" i="16"/>
  <c r="J1004" i="16"/>
  <c r="O1003" i="16"/>
  <c r="L1003" i="16"/>
  <c r="O1002" i="16"/>
  <c r="L1002" i="16"/>
  <c r="O1001" i="16"/>
  <c r="L1001" i="16"/>
  <c r="O1000" i="16"/>
  <c r="L1000" i="16"/>
  <c r="O999" i="16"/>
  <c r="L999" i="16"/>
  <c r="O998" i="16"/>
  <c r="L998" i="16"/>
  <c r="O997" i="16"/>
  <c r="L997" i="16"/>
  <c r="O996" i="16"/>
  <c r="L996" i="16"/>
  <c r="O995" i="16"/>
  <c r="O1004" i="16" s="1"/>
  <c r="L995" i="16"/>
  <c r="L1004" i="16" s="1"/>
  <c r="N989" i="16"/>
  <c r="M989" i="16"/>
  <c r="K989" i="16"/>
  <c r="J989" i="16"/>
  <c r="O988" i="16"/>
  <c r="L988" i="16"/>
  <c r="O987" i="16"/>
  <c r="L987" i="16"/>
  <c r="O986" i="16"/>
  <c r="L986" i="16"/>
  <c r="O985" i="16"/>
  <c r="L985" i="16"/>
  <c r="O984" i="16"/>
  <c r="L984" i="16"/>
  <c r="O983" i="16"/>
  <c r="L983" i="16"/>
  <c r="O982" i="16"/>
  <c r="L982" i="16"/>
  <c r="O981" i="16"/>
  <c r="O989" i="16" s="1"/>
  <c r="L981" i="16"/>
  <c r="O980" i="16"/>
  <c r="L980" i="16"/>
  <c r="N974" i="16"/>
  <c r="M974" i="16"/>
  <c r="K974" i="16"/>
  <c r="J974" i="16"/>
  <c r="O973" i="16"/>
  <c r="L973" i="16"/>
  <c r="O972" i="16"/>
  <c r="L972" i="16"/>
  <c r="O971" i="16"/>
  <c r="L971" i="16"/>
  <c r="O970" i="16"/>
  <c r="L970" i="16"/>
  <c r="O969" i="16"/>
  <c r="L969" i="16"/>
  <c r="O968" i="16"/>
  <c r="L968" i="16"/>
  <c r="O967" i="16"/>
  <c r="L967" i="16"/>
  <c r="O966" i="16"/>
  <c r="O974" i="16" s="1"/>
  <c r="L966" i="16"/>
  <c r="O965" i="16"/>
  <c r="L965" i="16"/>
  <c r="L974" i="16" s="1"/>
  <c r="N959" i="16"/>
  <c r="M959" i="16"/>
  <c r="K959" i="16"/>
  <c r="J959" i="16"/>
  <c r="O958" i="16"/>
  <c r="L958" i="16"/>
  <c r="O957" i="16"/>
  <c r="L957" i="16"/>
  <c r="O956" i="16"/>
  <c r="L956" i="16"/>
  <c r="O955" i="16"/>
  <c r="L955" i="16"/>
  <c r="O954" i="16"/>
  <c r="L954" i="16"/>
  <c r="O953" i="16"/>
  <c r="L953" i="16"/>
  <c r="O952" i="16"/>
  <c r="L952" i="16"/>
  <c r="O951" i="16"/>
  <c r="L951" i="16"/>
  <c r="O950" i="16"/>
  <c r="O959" i="16" s="1"/>
  <c r="L950" i="16"/>
  <c r="L959" i="16" s="1"/>
  <c r="N944" i="16"/>
  <c r="M944" i="16"/>
  <c r="K944" i="16"/>
  <c r="J944" i="16"/>
  <c r="O943" i="16"/>
  <c r="L943" i="16"/>
  <c r="O942" i="16"/>
  <c r="L942" i="16"/>
  <c r="O941" i="16"/>
  <c r="L941" i="16"/>
  <c r="O940" i="16"/>
  <c r="L940" i="16"/>
  <c r="O939" i="16"/>
  <c r="L939" i="16"/>
  <c r="O938" i="16"/>
  <c r="L938" i="16"/>
  <c r="O937" i="16"/>
  <c r="L937" i="16"/>
  <c r="O936" i="16"/>
  <c r="L936" i="16"/>
  <c r="O935" i="16"/>
  <c r="O944" i="16" s="1"/>
  <c r="L935" i="16"/>
  <c r="L944" i="16" s="1"/>
  <c r="N929" i="16"/>
  <c r="M929" i="16"/>
  <c r="K929" i="16"/>
  <c r="J929" i="16"/>
  <c r="O928" i="16"/>
  <c r="L928" i="16"/>
  <c r="O927" i="16"/>
  <c r="L927" i="16"/>
  <c r="O926" i="16"/>
  <c r="L926" i="16"/>
  <c r="O925" i="16"/>
  <c r="L925" i="16"/>
  <c r="O924" i="16"/>
  <c r="L924" i="16"/>
  <c r="O923" i="16"/>
  <c r="L923" i="16"/>
  <c r="O922" i="16"/>
  <c r="L922" i="16"/>
  <c r="O921" i="16"/>
  <c r="O929" i="16" s="1"/>
  <c r="L921" i="16"/>
  <c r="O920" i="16"/>
  <c r="L920" i="16"/>
  <c r="L929" i="16" s="1"/>
  <c r="O914" i="16"/>
  <c r="N914" i="16"/>
  <c r="M914" i="16"/>
  <c r="K914" i="16"/>
  <c r="J914" i="16"/>
  <c r="O913" i="16"/>
  <c r="L913" i="16"/>
  <c r="O912" i="16"/>
  <c r="L912" i="16"/>
  <c r="O911" i="16"/>
  <c r="L911" i="16"/>
  <c r="O910" i="16"/>
  <c r="L910" i="16"/>
  <c r="O909" i="16"/>
  <c r="L909" i="16"/>
  <c r="O908" i="16"/>
  <c r="L908" i="16"/>
  <c r="O907" i="16"/>
  <c r="L907" i="16"/>
  <c r="O906" i="16"/>
  <c r="L906" i="16"/>
  <c r="O905" i="16"/>
  <c r="L905" i="16"/>
  <c r="L914" i="16" s="1"/>
  <c r="N899" i="16"/>
  <c r="M899" i="16"/>
  <c r="K899" i="16"/>
  <c r="J899" i="16"/>
  <c r="O898" i="16"/>
  <c r="L898" i="16"/>
  <c r="O897" i="16"/>
  <c r="L897" i="16"/>
  <c r="O896" i="16"/>
  <c r="L896" i="16"/>
  <c r="O895" i="16"/>
  <c r="L895" i="16"/>
  <c r="O894" i="16"/>
  <c r="L894" i="16"/>
  <c r="O893" i="16"/>
  <c r="L893" i="16"/>
  <c r="O892" i="16"/>
  <c r="L892" i="16"/>
  <c r="O891" i="16"/>
  <c r="L891" i="16"/>
  <c r="O890" i="16"/>
  <c r="O899" i="16" s="1"/>
  <c r="L890" i="16"/>
  <c r="L899" i="16" s="1"/>
  <c r="N884" i="16"/>
  <c r="M884" i="16"/>
  <c r="K884" i="16"/>
  <c r="J884" i="16"/>
  <c r="O883" i="16"/>
  <c r="L883" i="16"/>
  <c r="O882" i="16"/>
  <c r="L882" i="16"/>
  <c r="O881" i="16"/>
  <c r="L881" i="16"/>
  <c r="O880" i="16"/>
  <c r="L880" i="16"/>
  <c r="O879" i="16"/>
  <c r="L879" i="16"/>
  <c r="O878" i="16"/>
  <c r="L878" i="16"/>
  <c r="O877" i="16"/>
  <c r="L877" i="16"/>
  <c r="O876" i="16"/>
  <c r="L876" i="16"/>
  <c r="O875" i="16"/>
  <c r="O884" i="16" s="1"/>
  <c r="L875" i="16"/>
  <c r="L884" i="16" s="1"/>
  <c r="N869" i="16"/>
  <c r="M869" i="16"/>
  <c r="K869" i="16"/>
  <c r="J869" i="16"/>
  <c r="O868" i="16"/>
  <c r="L868" i="16"/>
  <c r="O867" i="16"/>
  <c r="L867" i="16"/>
  <c r="O866" i="16"/>
  <c r="L866" i="16"/>
  <c r="O865" i="16"/>
  <c r="L865" i="16"/>
  <c r="O864" i="16"/>
  <c r="L864" i="16"/>
  <c r="O863" i="16"/>
  <c r="L863" i="16"/>
  <c r="O862" i="16"/>
  <c r="L862" i="16"/>
  <c r="O861" i="16"/>
  <c r="O869" i="16" s="1"/>
  <c r="L861" i="16"/>
  <c r="O860" i="16"/>
  <c r="L860" i="16"/>
  <c r="N854" i="16"/>
  <c r="M854" i="16"/>
  <c r="K854" i="16"/>
  <c r="J854" i="16"/>
  <c r="O853" i="16"/>
  <c r="L853" i="16"/>
  <c r="O852" i="16"/>
  <c r="L852" i="16"/>
  <c r="O851" i="16"/>
  <c r="L851" i="16"/>
  <c r="O850" i="16"/>
  <c r="L850" i="16"/>
  <c r="O849" i="16"/>
  <c r="L849" i="16"/>
  <c r="O848" i="16"/>
  <c r="L848" i="16"/>
  <c r="O847" i="16"/>
  <c r="L847" i="16"/>
  <c r="O846" i="16"/>
  <c r="O854" i="16" s="1"/>
  <c r="L846" i="16"/>
  <c r="O845" i="16"/>
  <c r="L845" i="16"/>
  <c r="L854" i="16" s="1"/>
  <c r="N839" i="16"/>
  <c r="M839" i="16"/>
  <c r="K839" i="16"/>
  <c r="J839" i="16"/>
  <c r="O838" i="16"/>
  <c r="L838" i="16"/>
  <c r="O837" i="16"/>
  <c r="L837" i="16"/>
  <c r="O836" i="16"/>
  <c r="L836" i="16"/>
  <c r="O835" i="16"/>
  <c r="L835" i="16"/>
  <c r="O834" i="16"/>
  <c r="L834" i="16"/>
  <c r="O833" i="16"/>
  <c r="L833" i="16"/>
  <c r="O832" i="16"/>
  <c r="L832" i="16"/>
  <c r="O831" i="16"/>
  <c r="L831" i="16"/>
  <c r="O830" i="16"/>
  <c r="O839" i="16" s="1"/>
  <c r="L830" i="16"/>
  <c r="L839" i="16" s="1"/>
  <c r="N824" i="16"/>
  <c r="M824" i="16"/>
  <c r="K824" i="16"/>
  <c r="J824" i="16"/>
  <c r="O823" i="16"/>
  <c r="L823" i="16"/>
  <c r="O822" i="16"/>
  <c r="L822" i="16"/>
  <c r="O821" i="16"/>
  <c r="L821" i="16"/>
  <c r="O820" i="16"/>
  <c r="L820" i="16"/>
  <c r="O819" i="16"/>
  <c r="L819" i="16"/>
  <c r="O818" i="16"/>
  <c r="L818" i="16"/>
  <c r="O817" i="16"/>
  <c r="L817" i="16"/>
  <c r="O816" i="16"/>
  <c r="L816" i="16"/>
  <c r="O815" i="16"/>
  <c r="O824" i="16" s="1"/>
  <c r="L815" i="16"/>
  <c r="L824" i="16" s="1"/>
  <c r="N809" i="16"/>
  <c r="M809" i="16"/>
  <c r="K809" i="16"/>
  <c r="J809" i="16"/>
  <c r="O808" i="16"/>
  <c r="L808" i="16"/>
  <c r="O807" i="16"/>
  <c r="L807" i="16"/>
  <c r="O806" i="16"/>
  <c r="L806" i="16"/>
  <c r="O805" i="16"/>
  <c r="L805" i="16"/>
  <c r="O804" i="16"/>
  <c r="L804" i="16"/>
  <c r="O803" i="16"/>
  <c r="L803" i="16"/>
  <c r="O802" i="16"/>
  <c r="L802" i="16"/>
  <c r="O801" i="16"/>
  <c r="O809" i="16" s="1"/>
  <c r="L801" i="16"/>
  <c r="O800" i="16"/>
  <c r="L800" i="16"/>
  <c r="L809" i="16" s="1"/>
  <c r="O794" i="16"/>
  <c r="N794" i="16"/>
  <c r="M794" i="16"/>
  <c r="K794" i="16"/>
  <c r="J794" i="16"/>
  <c r="O793" i="16"/>
  <c r="L793" i="16"/>
  <c r="O792" i="16"/>
  <c r="L792" i="16"/>
  <c r="O791" i="16"/>
  <c r="L791" i="16"/>
  <c r="O790" i="16"/>
  <c r="L790" i="16"/>
  <c r="O789" i="16"/>
  <c r="L789" i="16"/>
  <c r="O788" i="16"/>
  <c r="L788" i="16"/>
  <c r="O787" i="16"/>
  <c r="L787" i="16"/>
  <c r="O786" i="16"/>
  <c r="L786" i="16"/>
  <c r="O785" i="16"/>
  <c r="L785" i="16"/>
  <c r="L794" i="16" s="1"/>
  <c r="N779" i="16"/>
  <c r="M779" i="16"/>
  <c r="K779" i="16"/>
  <c r="J779" i="16"/>
  <c r="O778" i="16"/>
  <c r="L778" i="16"/>
  <c r="O777" i="16"/>
  <c r="L777" i="16"/>
  <c r="O776" i="16"/>
  <c r="L776" i="16"/>
  <c r="O775" i="16"/>
  <c r="L775" i="16"/>
  <c r="O774" i="16"/>
  <c r="L774" i="16"/>
  <c r="O773" i="16"/>
  <c r="L773" i="16"/>
  <c r="O772" i="16"/>
  <c r="L772" i="16"/>
  <c r="O771" i="16"/>
  <c r="L771" i="16"/>
  <c r="O770" i="16"/>
  <c r="O779" i="16" s="1"/>
  <c r="L770" i="16"/>
  <c r="L779" i="16" s="1"/>
  <c r="N764" i="16"/>
  <c r="M764" i="16"/>
  <c r="K764" i="16"/>
  <c r="J764" i="16"/>
  <c r="O763" i="16"/>
  <c r="L763" i="16"/>
  <c r="O762" i="16"/>
  <c r="L762" i="16"/>
  <c r="O761" i="16"/>
  <c r="L761" i="16"/>
  <c r="O760" i="16"/>
  <c r="L760" i="16"/>
  <c r="O759" i="16"/>
  <c r="L759" i="16"/>
  <c r="O758" i="16"/>
  <c r="L758" i="16"/>
  <c r="O757" i="16"/>
  <c r="L757" i="16"/>
  <c r="O756" i="16"/>
  <c r="L756" i="16"/>
  <c r="O755" i="16"/>
  <c r="O764" i="16" s="1"/>
  <c r="L755" i="16"/>
  <c r="L764" i="16" s="1"/>
  <c r="N749" i="16"/>
  <c r="M749" i="16"/>
  <c r="K749" i="16"/>
  <c r="J749" i="16"/>
  <c r="O748" i="16"/>
  <c r="L748" i="16"/>
  <c r="O747" i="16"/>
  <c r="L747" i="16"/>
  <c r="O746" i="16"/>
  <c r="L746" i="16"/>
  <c r="O745" i="16"/>
  <c r="L745" i="16"/>
  <c r="O744" i="16"/>
  <c r="L744" i="16"/>
  <c r="O743" i="16"/>
  <c r="L743" i="16"/>
  <c r="O742" i="16"/>
  <c r="L742" i="16"/>
  <c r="O741" i="16"/>
  <c r="O749" i="16" s="1"/>
  <c r="L741" i="16"/>
  <c r="O740" i="16"/>
  <c r="L740" i="16"/>
  <c r="N734" i="16"/>
  <c r="M734" i="16"/>
  <c r="K734" i="16"/>
  <c r="J734" i="16"/>
  <c r="O733" i="16"/>
  <c r="L733" i="16"/>
  <c r="O732" i="16"/>
  <c r="L732" i="16"/>
  <c r="O731" i="16"/>
  <c r="L731" i="16"/>
  <c r="O730" i="16"/>
  <c r="L730" i="16"/>
  <c r="O729" i="16"/>
  <c r="L729" i="16"/>
  <c r="O728" i="16"/>
  <c r="L728" i="16"/>
  <c r="O727" i="16"/>
  <c r="L727" i="16"/>
  <c r="O726" i="16"/>
  <c r="O734" i="16" s="1"/>
  <c r="L726" i="16"/>
  <c r="O725" i="16"/>
  <c r="L725" i="16"/>
  <c r="L734" i="16" s="1"/>
  <c r="N719" i="16"/>
  <c r="M719" i="16"/>
  <c r="K719" i="16"/>
  <c r="J719" i="16"/>
  <c r="O718" i="16"/>
  <c r="L718" i="16"/>
  <c r="O717" i="16"/>
  <c r="L717" i="16"/>
  <c r="O716" i="16"/>
  <c r="L716" i="16"/>
  <c r="O715" i="16"/>
  <c r="L715" i="16"/>
  <c r="O714" i="16"/>
  <c r="L714" i="16"/>
  <c r="O713" i="16"/>
  <c r="L713" i="16"/>
  <c r="O712" i="16"/>
  <c r="L712" i="16"/>
  <c r="O711" i="16"/>
  <c r="L711" i="16"/>
  <c r="O710" i="16"/>
  <c r="O719" i="16" s="1"/>
  <c r="L710" i="16"/>
  <c r="L719" i="16" s="1"/>
  <c r="N704" i="16"/>
  <c r="M704" i="16"/>
  <c r="K704" i="16"/>
  <c r="J704" i="16"/>
  <c r="O703" i="16"/>
  <c r="L703" i="16"/>
  <c r="O702" i="16"/>
  <c r="L702" i="16"/>
  <c r="O701" i="16"/>
  <c r="L701" i="16"/>
  <c r="O700" i="16"/>
  <c r="L700" i="16"/>
  <c r="O699" i="16"/>
  <c r="L699" i="16"/>
  <c r="O698" i="16"/>
  <c r="L698" i="16"/>
  <c r="O697" i="16"/>
  <c r="L697" i="16"/>
  <c r="O696" i="16"/>
  <c r="L696" i="16"/>
  <c r="O695" i="16"/>
  <c r="O704" i="16" s="1"/>
  <c r="L695" i="16"/>
  <c r="L704" i="16" s="1"/>
  <c r="N689" i="16"/>
  <c r="M689" i="16"/>
  <c r="K689" i="16"/>
  <c r="J689" i="16"/>
  <c r="O688" i="16"/>
  <c r="L688" i="16"/>
  <c r="O687" i="16"/>
  <c r="L687" i="16"/>
  <c r="O686" i="16"/>
  <c r="L686" i="16"/>
  <c r="O685" i="16"/>
  <c r="L685" i="16"/>
  <c r="O684" i="16"/>
  <c r="L684" i="16"/>
  <c r="O683" i="16"/>
  <c r="L683" i="16"/>
  <c r="O682" i="16"/>
  <c r="L682" i="16"/>
  <c r="O681" i="16"/>
  <c r="O689" i="16" s="1"/>
  <c r="L681" i="16"/>
  <c r="O680" i="16"/>
  <c r="L680" i="16"/>
  <c r="L689" i="16" s="1"/>
  <c r="O674" i="16"/>
  <c r="N674" i="16"/>
  <c r="M674" i="16"/>
  <c r="K674" i="16"/>
  <c r="J674" i="16"/>
  <c r="O673" i="16"/>
  <c r="L673" i="16"/>
  <c r="O672" i="16"/>
  <c r="L672" i="16"/>
  <c r="O671" i="16"/>
  <c r="L671" i="16"/>
  <c r="O670" i="16"/>
  <c r="L670" i="16"/>
  <c r="O669" i="16"/>
  <c r="L669" i="16"/>
  <c r="O668" i="16"/>
  <c r="L668" i="16"/>
  <c r="O667" i="16"/>
  <c r="L667" i="16"/>
  <c r="O666" i="16"/>
  <c r="L666" i="16"/>
  <c r="O665" i="16"/>
  <c r="L665" i="16"/>
  <c r="L674" i="16" s="1"/>
  <c r="N659" i="16"/>
  <c r="M659" i="16"/>
  <c r="K659" i="16"/>
  <c r="J659" i="16"/>
  <c r="O658" i="16"/>
  <c r="L658" i="16"/>
  <c r="O657" i="16"/>
  <c r="L657" i="16"/>
  <c r="O656" i="16"/>
  <c r="L656" i="16"/>
  <c r="O655" i="16"/>
  <c r="L655" i="16"/>
  <c r="O654" i="16"/>
  <c r="L654" i="16"/>
  <c r="O653" i="16"/>
  <c r="L653" i="16"/>
  <c r="O652" i="16"/>
  <c r="L652" i="16"/>
  <c r="O651" i="16"/>
  <c r="L651" i="16"/>
  <c r="O650" i="16"/>
  <c r="O659" i="16" s="1"/>
  <c r="L650" i="16"/>
  <c r="L659" i="16" s="1"/>
  <c r="N644" i="16"/>
  <c r="M644" i="16"/>
  <c r="K644" i="16"/>
  <c r="J644" i="16"/>
  <c r="O643" i="16"/>
  <c r="L643" i="16"/>
  <c r="O642" i="16"/>
  <c r="L642" i="16"/>
  <c r="O641" i="16"/>
  <c r="L641" i="16"/>
  <c r="O640" i="16"/>
  <c r="L640" i="16"/>
  <c r="O639" i="16"/>
  <c r="L639" i="16"/>
  <c r="O638" i="16"/>
  <c r="L638" i="16"/>
  <c r="O637" i="16"/>
  <c r="L637" i="16"/>
  <c r="O636" i="16"/>
  <c r="L636" i="16"/>
  <c r="O635" i="16"/>
  <c r="O644" i="16" s="1"/>
  <c r="L635" i="16"/>
  <c r="L644" i="16" s="1"/>
  <c r="N629" i="16"/>
  <c r="M629" i="16"/>
  <c r="K629" i="16"/>
  <c r="J629" i="16"/>
  <c r="O628" i="16"/>
  <c r="L628" i="16"/>
  <c r="O627" i="16"/>
  <c r="L627" i="16"/>
  <c r="O626" i="16"/>
  <c r="L626" i="16"/>
  <c r="O625" i="16"/>
  <c r="L625" i="16"/>
  <c r="O624" i="16"/>
  <c r="L624" i="16"/>
  <c r="O623" i="16"/>
  <c r="L623" i="16"/>
  <c r="O622" i="16"/>
  <c r="L622" i="16"/>
  <c r="O621" i="16"/>
  <c r="O629" i="16" s="1"/>
  <c r="L621" i="16"/>
  <c r="O620" i="16"/>
  <c r="L620" i="16"/>
  <c r="N614" i="16"/>
  <c r="M614" i="16"/>
  <c r="K614" i="16"/>
  <c r="J614" i="16"/>
  <c r="O613" i="16"/>
  <c r="L613" i="16"/>
  <c r="O612" i="16"/>
  <c r="L612" i="16"/>
  <c r="O611" i="16"/>
  <c r="L611" i="16"/>
  <c r="O610" i="16"/>
  <c r="L610" i="16"/>
  <c r="O609" i="16"/>
  <c r="L609" i="16"/>
  <c r="O608" i="16"/>
  <c r="L608" i="16"/>
  <c r="O607" i="16"/>
  <c r="L607" i="16"/>
  <c r="O606" i="16"/>
  <c r="O614" i="16" s="1"/>
  <c r="L606" i="16"/>
  <c r="O605" i="16"/>
  <c r="L605" i="16"/>
  <c r="L614" i="16" s="1"/>
  <c r="N599" i="16"/>
  <c r="M599" i="16"/>
  <c r="K599" i="16"/>
  <c r="J599" i="16"/>
  <c r="O598" i="16"/>
  <c r="L598" i="16"/>
  <c r="O597" i="16"/>
  <c r="L597" i="16"/>
  <c r="O596" i="16"/>
  <c r="L596" i="16"/>
  <c r="O595" i="16"/>
  <c r="L595" i="16"/>
  <c r="O594" i="16"/>
  <c r="L594" i="16"/>
  <c r="O593" i="16"/>
  <c r="L593" i="16"/>
  <c r="O592" i="16"/>
  <c r="L592" i="16"/>
  <c r="O591" i="16"/>
  <c r="L591" i="16"/>
  <c r="O590" i="16"/>
  <c r="O599" i="16" s="1"/>
  <c r="L590" i="16"/>
  <c r="L599" i="16" s="1"/>
  <c r="N584" i="16"/>
  <c r="M584" i="16"/>
  <c r="K584" i="16"/>
  <c r="J584" i="16"/>
  <c r="O583" i="16"/>
  <c r="L583" i="16"/>
  <c r="O582" i="16"/>
  <c r="L582" i="16"/>
  <c r="O581" i="16"/>
  <c r="L581" i="16"/>
  <c r="O580" i="16"/>
  <c r="L580" i="16"/>
  <c r="O579" i="16"/>
  <c r="L579" i="16"/>
  <c r="O578" i="16"/>
  <c r="L578" i="16"/>
  <c r="O577" i="16"/>
  <c r="L577" i="16"/>
  <c r="O576" i="16"/>
  <c r="L576" i="16"/>
  <c r="O575" i="16"/>
  <c r="O584" i="16" s="1"/>
  <c r="L575" i="16"/>
  <c r="L584" i="16" s="1"/>
  <c r="N569" i="16"/>
  <c r="M569" i="16"/>
  <c r="K569" i="16"/>
  <c r="J569" i="16"/>
  <c r="O568" i="16"/>
  <c r="L568" i="16"/>
  <c r="O567" i="16"/>
  <c r="L567" i="16"/>
  <c r="O566" i="16"/>
  <c r="L566" i="16"/>
  <c r="O565" i="16"/>
  <c r="L565" i="16"/>
  <c r="O564" i="16"/>
  <c r="L564" i="16"/>
  <c r="O563" i="16"/>
  <c r="L563" i="16"/>
  <c r="O562" i="16"/>
  <c r="L562" i="16"/>
  <c r="O561" i="16"/>
  <c r="O569" i="16" s="1"/>
  <c r="L561" i="16"/>
  <c r="O560" i="16"/>
  <c r="L560" i="16"/>
  <c r="L569" i="16" s="1"/>
  <c r="O554" i="16"/>
  <c r="N554" i="16"/>
  <c r="M554" i="16"/>
  <c r="K554" i="16"/>
  <c r="J554" i="16"/>
  <c r="O553" i="16"/>
  <c r="L553" i="16"/>
  <c r="O552" i="16"/>
  <c r="L552" i="16"/>
  <c r="O551" i="16"/>
  <c r="L551" i="16"/>
  <c r="O550" i="16"/>
  <c r="L550" i="16"/>
  <c r="O549" i="16"/>
  <c r="L549" i="16"/>
  <c r="O548" i="16"/>
  <c r="L548" i="16"/>
  <c r="O547" i="16"/>
  <c r="L547" i="16"/>
  <c r="O546" i="16"/>
  <c r="L546" i="16"/>
  <c r="O545" i="16"/>
  <c r="L545" i="16"/>
  <c r="L554" i="16" s="1"/>
  <c r="N539" i="16"/>
  <c r="M539" i="16"/>
  <c r="K539" i="16"/>
  <c r="J539" i="16"/>
  <c r="O538" i="16"/>
  <c r="L538" i="16"/>
  <c r="O537" i="16"/>
  <c r="L537" i="16"/>
  <c r="O536" i="16"/>
  <c r="L536" i="16"/>
  <c r="O535" i="16"/>
  <c r="L535" i="16"/>
  <c r="O534" i="16"/>
  <c r="L534" i="16"/>
  <c r="O533" i="16"/>
  <c r="L533" i="16"/>
  <c r="O532" i="16"/>
  <c r="L532" i="16"/>
  <c r="O531" i="16"/>
  <c r="L531" i="16"/>
  <c r="O530" i="16"/>
  <c r="O539" i="16" s="1"/>
  <c r="L530" i="16"/>
  <c r="L539" i="16" s="1"/>
  <c r="N524" i="16"/>
  <c r="M524" i="16"/>
  <c r="K524" i="16"/>
  <c r="J524" i="16"/>
  <c r="O523" i="16"/>
  <c r="L523" i="16"/>
  <c r="O522" i="16"/>
  <c r="L522" i="16"/>
  <c r="O521" i="16"/>
  <c r="L521" i="16"/>
  <c r="O520" i="16"/>
  <c r="L520" i="16"/>
  <c r="O519" i="16"/>
  <c r="L519" i="16"/>
  <c r="O518" i="16"/>
  <c r="L518" i="16"/>
  <c r="O517" i="16"/>
  <c r="L517" i="16"/>
  <c r="O516" i="16"/>
  <c r="L516" i="16"/>
  <c r="O515" i="16"/>
  <c r="O524" i="16" s="1"/>
  <c r="L515" i="16"/>
  <c r="L524" i="16" s="1"/>
  <c r="N509" i="16"/>
  <c r="M509" i="16"/>
  <c r="K509" i="16"/>
  <c r="J509" i="16"/>
  <c r="O508" i="16"/>
  <c r="L508" i="16"/>
  <c r="O507" i="16"/>
  <c r="L507" i="16"/>
  <c r="O506" i="16"/>
  <c r="L506" i="16"/>
  <c r="O505" i="16"/>
  <c r="L505" i="16"/>
  <c r="O504" i="16"/>
  <c r="L504" i="16"/>
  <c r="O503" i="16"/>
  <c r="L503" i="16"/>
  <c r="O502" i="16"/>
  <c r="L502" i="16"/>
  <c r="O501" i="16"/>
  <c r="O509" i="16" s="1"/>
  <c r="L501" i="16"/>
  <c r="O500" i="16"/>
  <c r="L500" i="16"/>
  <c r="N494" i="16"/>
  <c r="M494" i="16"/>
  <c r="K494" i="16"/>
  <c r="J494" i="16"/>
  <c r="O493" i="16"/>
  <c r="L493" i="16"/>
  <c r="O492" i="16"/>
  <c r="L492" i="16"/>
  <c r="O491" i="16"/>
  <c r="L491" i="16"/>
  <c r="O490" i="16"/>
  <c r="L490" i="16"/>
  <c r="O489" i="16"/>
  <c r="L489" i="16"/>
  <c r="O488" i="16"/>
  <c r="L488" i="16"/>
  <c r="O487" i="16"/>
  <c r="L487" i="16"/>
  <c r="O486" i="16"/>
  <c r="O494" i="16" s="1"/>
  <c r="L486" i="16"/>
  <c r="O485" i="16"/>
  <c r="L485" i="16"/>
  <c r="L494" i="16" s="1"/>
  <c r="N479" i="16"/>
  <c r="M479" i="16"/>
  <c r="K479" i="16"/>
  <c r="J479" i="16"/>
  <c r="O478" i="16"/>
  <c r="L478" i="16"/>
  <c r="O477" i="16"/>
  <c r="L477" i="16"/>
  <c r="O476" i="16"/>
  <c r="L476" i="16"/>
  <c r="O475" i="16"/>
  <c r="L475" i="16"/>
  <c r="O474" i="16"/>
  <c r="L474" i="16"/>
  <c r="O473" i="16"/>
  <c r="L473" i="16"/>
  <c r="O472" i="16"/>
  <c r="L472" i="16"/>
  <c r="O471" i="16"/>
  <c r="L471" i="16"/>
  <c r="O470" i="16"/>
  <c r="O479" i="16" s="1"/>
  <c r="L470" i="16"/>
  <c r="L479" i="16" s="1"/>
  <c r="N464" i="16"/>
  <c r="M464" i="16"/>
  <c r="K464" i="16"/>
  <c r="J464" i="16"/>
  <c r="O463" i="16"/>
  <c r="L463" i="16"/>
  <c r="O462" i="16"/>
  <c r="L462" i="16"/>
  <c r="O461" i="16"/>
  <c r="L461" i="16"/>
  <c r="O460" i="16"/>
  <c r="L460" i="16"/>
  <c r="O459" i="16"/>
  <c r="L459" i="16"/>
  <c r="O458" i="16"/>
  <c r="L458" i="16"/>
  <c r="O457" i="16"/>
  <c r="L457" i="16"/>
  <c r="O456" i="16"/>
  <c r="L456" i="16"/>
  <c r="O455" i="16"/>
  <c r="O464" i="16" s="1"/>
  <c r="L455" i="16"/>
  <c r="L464" i="16" s="1"/>
  <c r="N449" i="16"/>
  <c r="M449" i="16"/>
  <c r="K449" i="16"/>
  <c r="J449" i="16"/>
  <c r="O448" i="16"/>
  <c r="L448" i="16"/>
  <c r="O447" i="16"/>
  <c r="L447" i="16"/>
  <c r="O446" i="16"/>
  <c r="L446" i="16"/>
  <c r="O445" i="16"/>
  <c r="L445" i="16"/>
  <c r="O444" i="16"/>
  <c r="L444" i="16"/>
  <c r="O443" i="16"/>
  <c r="L443" i="16"/>
  <c r="O442" i="16"/>
  <c r="L442" i="16"/>
  <c r="O441" i="16"/>
  <c r="O449" i="16" s="1"/>
  <c r="L441" i="16"/>
  <c r="O440" i="16"/>
  <c r="L440" i="16"/>
  <c r="L449" i="16" s="1"/>
  <c r="O434" i="16"/>
  <c r="N434" i="16"/>
  <c r="M434" i="16"/>
  <c r="K434" i="16"/>
  <c r="J434" i="16"/>
  <c r="O433" i="16"/>
  <c r="L433" i="16"/>
  <c r="O432" i="16"/>
  <c r="L432" i="16"/>
  <c r="O431" i="16"/>
  <c r="L431" i="16"/>
  <c r="O430" i="16"/>
  <c r="L430" i="16"/>
  <c r="O429" i="16"/>
  <c r="L429" i="16"/>
  <c r="O428" i="16"/>
  <c r="L428" i="16"/>
  <c r="O427" i="16"/>
  <c r="L427" i="16"/>
  <c r="O426" i="16"/>
  <c r="L426" i="16"/>
  <c r="O425" i="16"/>
  <c r="L425" i="16"/>
  <c r="L434" i="16" s="1"/>
  <c r="N419" i="16"/>
  <c r="M419" i="16"/>
  <c r="K419" i="16"/>
  <c r="J419" i="16"/>
  <c r="O418" i="16"/>
  <c r="L418" i="16"/>
  <c r="O417" i="16"/>
  <c r="L417" i="16"/>
  <c r="O416" i="16"/>
  <c r="L416" i="16"/>
  <c r="O415" i="16"/>
  <c r="L415" i="16"/>
  <c r="O414" i="16"/>
  <c r="L414" i="16"/>
  <c r="O413" i="16"/>
  <c r="L413" i="16"/>
  <c r="O412" i="16"/>
  <c r="L412" i="16"/>
  <c r="O411" i="16"/>
  <c r="L411" i="16"/>
  <c r="O410" i="16"/>
  <c r="O419" i="16" s="1"/>
  <c r="L410" i="16"/>
  <c r="L419" i="16" s="1"/>
  <c r="N404" i="16"/>
  <c r="M404" i="16"/>
  <c r="K404" i="16"/>
  <c r="J404" i="16"/>
  <c r="O403" i="16"/>
  <c r="L403" i="16"/>
  <c r="O402" i="16"/>
  <c r="L402" i="16"/>
  <c r="O401" i="16"/>
  <c r="L401" i="16"/>
  <c r="O400" i="16"/>
  <c r="L400" i="16"/>
  <c r="O399" i="16"/>
  <c r="L399" i="16"/>
  <c r="O398" i="16"/>
  <c r="L398" i="16"/>
  <c r="O397" i="16"/>
  <c r="L397" i="16"/>
  <c r="O396" i="16"/>
  <c r="L396" i="16"/>
  <c r="O395" i="16"/>
  <c r="O404" i="16" s="1"/>
  <c r="L395" i="16"/>
  <c r="L404" i="16" s="1"/>
  <c r="N389" i="16"/>
  <c r="M389" i="16"/>
  <c r="K389" i="16"/>
  <c r="J389" i="16"/>
  <c r="O388" i="16"/>
  <c r="L388" i="16"/>
  <c r="O387" i="16"/>
  <c r="L387" i="16"/>
  <c r="O386" i="16"/>
  <c r="L386" i="16"/>
  <c r="O385" i="16"/>
  <c r="L385" i="16"/>
  <c r="O384" i="16"/>
  <c r="L384" i="16"/>
  <c r="O383" i="16"/>
  <c r="L383" i="16"/>
  <c r="O382" i="16"/>
  <c r="L382" i="16"/>
  <c r="O381" i="16"/>
  <c r="O389" i="16" s="1"/>
  <c r="L381" i="16"/>
  <c r="O380" i="16"/>
  <c r="L380" i="16"/>
  <c r="N374" i="16"/>
  <c r="M374" i="16"/>
  <c r="K374" i="16"/>
  <c r="J374" i="16"/>
  <c r="O373" i="16"/>
  <c r="L373" i="16"/>
  <c r="O372" i="16"/>
  <c r="L372" i="16"/>
  <c r="O371" i="16"/>
  <c r="L371" i="16"/>
  <c r="O370" i="16"/>
  <c r="L370" i="16"/>
  <c r="O369" i="16"/>
  <c r="L369" i="16"/>
  <c r="O368" i="16"/>
  <c r="L368" i="16"/>
  <c r="O367" i="16"/>
  <c r="L367" i="16"/>
  <c r="O366" i="16"/>
  <c r="O374" i="16" s="1"/>
  <c r="L366" i="16"/>
  <c r="O365" i="16"/>
  <c r="L365" i="16"/>
  <c r="L374" i="16" s="1"/>
  <c r="N359" i="16"/>
  <c r="M359" i="16"/>
  <c r="K359" i="16"/>
  <c r="J359" i="16"/>
  <c r="O358" i="16"/>
  <c r="L358" i="16"/>
  <c r="O357" i="16"/>
  <c r="L357" i="16"/>
  <c r="O356" i="16"/>
  <c r="L356" i="16"/>
  <c r="O355" i="16"/>
  <c r="L355" i="16"/>
  <c r="O354" i="16"/>
  <c r="L354" i="16"/>
  <c r="O353" i="16"/>
  <c r="L353" i="16"/>
  <c r="O352" i="16"/>
  <c r="L352" i="16"/>
  <c r="O351" i="16"/>
  <c r="L351" i="16"/>
  <c r="O350" i="16"/>
  <c r="O359" i="16" s="1"/>
  <c r="L350" i="16"/>
  <c r="L359" i="16" s="1"/>
  <c r="N344" i="16"/>
  <c r="M344" i="16"/>
  <c r="K344" i="16"/>
  <c r="J344" i="16"/>
  <c r="O343" i="16"/>
  <c r="L343" i="16"/>
  <c r="O342" i="16"/>
  <c r="L342" i="16"/>
  <c r="O341" i="16"/>
  <c r="L341" i="16"/>
  <c r="O340" i="16"/>
  <c r="L340" i="16"/>
  <c r="O339" i="16"/>
  <c r="L339" i="16"/>
  <c r="O338" i="16"/>
  <c r="L338" i="16"/>
  <c r="O337" i="16"/>
  <c r="L337" i="16"/>
  <c r="O336" i="16"/>
  <c r="L336" i="16"/>
  <c r="O335" i="16"/>
  <c r="O344" i="16" s="1"/>
  <c r="L335" i="16"/>
  <c r="L344" i="16" s="1"/>
  <c r="N329" i="16"/>
  <c r="M329" i="16"/>
  <c r="K329" i="16"/>
  <c r="J329" i="16"/>
  <c r="O328" i="16"/>
  <c r="L328" i="16"/>
  <c r="O327" i="16"/>
  <c r="L327" i="16"/>
  <c r="O326" i="16"/>
  <c r="L326" i="16"/>
  <c r="O325" i="16"/>
  <c r="L325" i="16"/>
  <c r="O324" i="16"/>
  <c r="L324" i="16"/>
  <c r="O323" i="16"/>
  <c r="L323" i="16"/>
  <c r="O322" i="16"/>
  <c r="L322" i="16"/>
  <c r="O321" i="16"/>
  <c r="O329" i="16" s="1"/>
  <c r="L321" i="16"/>
  <c r="O320" i="16"/>
  <c r="L320" i="16"/>
  <c r="L329" i="16" s="1"/>
  <c r="O314" i="16"/>
  <c r="N314" i="16"/>
  <c r="M314" i="16"/>
  <c r="K314" i="16"/>
  <c r="J314" i="16"/>
  <c r="O313" i="16"/>
  <c r="L313" i="16"/>
  <c r="O312" i="16"/>
  <c r="L312" i="16"/>
  <c r="O311" i="16"/>
  <c r="L311" i="16"/>
  <c r="O310" i="16"/>
  <c r="L310" i="16"/>
  <c r="O309" i="16"/>
  <c r="L309" i="16"/>
  <c r="O308" i="16"/>
  <c r="L308" i="16"/>
  <c r="O307" i="16"/>
  <c r="L307" i="16"/>
  <c r="O306" i="16"/>
  <c r="L306" i="16"/>
  <c r="O305" i="16"/>
  <c r="L305" i="16"/>
  <c r="L314" i="16" s="1"/>
  <c r="N299" i="16"/>
  <c r="M299" i="16"/>
  <c r="K299" i="16"/>
  <c r="J299" i="16"/>
  <c r="O298" i="16"/>
  <c r="L298" i="16"/>
  <c r="O297" i="16"/>
  <c r="L297" i="16"/>
  <c r="O296" i="16"/>
  <c r="L296" i="16"/>
  <c r="O295" i="16"/>
  <c r="L295" i="16"/>
  <c r="O294" i="16"/>
  <c r="L294" i="16"/>
  <c r="O293" i="16"/>
  <c r="L293" i="16"/>
  <c r="O292" i="16"/>
  <c r="L292" i="16"/>
  <c r="O291" i="16"/>
  <c r="L291" i="16"/>
  <c r="O290" i="16"/>
  <c r="O299" i="16" s="1"/>
  <c r="L290" i="16"/>
  <c r="L299" i="16" s="1"/>
  <c r="N284" i="16"/>
  <c r="M284" i="16"/>
  <c r="K284" i="16"/>
  <c r="J284" i="16"/>
  <c r="O283" i="16"/>
  <c r="L283" i="16"/>
  <c r="O282" i="16"/>
  <c r="L282" i="16"/>
  <c r="O281" i="16"/>
  <c r="L281" i="16"/>
  <c r="O280" i="16"/>
  <c r="L280" i="16"/>
  <c r="O279" i="16"/>
  <c r="L279" i="16"/>
  <c r="O278" i="16"/>
  <c r="L278" i="16"/>
  <c r="O277" i="16"/>
  <c r="L277" i="16"/>
  <c r="O276" i="16"/>
  <c r="L276" i="16"/>
  <c r="O275" i="16"/>
  <c r="O284" i="16" s="1"/>
  <c r="L275" i="16"/>
  <c r="L284" i="16" s="1"/>
  <c r="N269" i="16"/>
  <c r="M269" i="16"/>
  <c r="K269" i="16"/>
  <c r="J269" i="16"/>
  <c r="O268" i="16"/>
  <c r="L268" i="16"/>
  <c r="O267" i="16"/>
  <c r="L267" i="16"/>
  <c r="O266" i="16"/>
  <c r="L266" i="16"/>
  <c r="O265" i="16"/>
  <c r="L265" i="16"/>
  <c r="O264" i="16"/>
  <c r="L264" i="16"/>
  <c r="O263" i="16"/>
  <c r="L263" i="16"/>
  <c r="O262" i="16"/>
  <c r="L262" i="16"/>
  <c r="O261" i="16"/>
  <c r="O269" i="16" s="1"/>
  <c r="L261" i="16"/>
  <c r="O260" i="16"/>
  <c r="L260" i="16"/>
  <c r="N254" i="16"/>
  <c r="M254" i="16"/>
  <c r="K254" i="16"/>
  <c r="J254" i="16"/>
  <c r="O253" i="16"/>
  <c r="L253" i="16"/>
  <c r="O252" i="16"/>
  <c r="L252" i="16"/>
  <c r="O251" i="16"/>
  <c r="L251" i="16"/>
  <c r="O250" i="16"/>
  <c r="L250" i="16"/>
  <c r="O249" i="16"/>
  <c r="L249" i="16"/>
  <c r="O248" i="16"/>
  <c r="L248" i="16"/>
  <c r="O247" i="16"/>
  <c r="L247" i="16"/>
  <c r="O246" i="16"/>
  <c r="O254" i="16" s="1"/>
  <c r="L246" i="16"/>
  <c r="O245" i="16"/>
  <c r="L245" i="16"/>
  <c r="L254" i="16" s="1"/>
  <c r="N239" i="16"/>
  <c r="M239" i="16"/>
  <c r="K239" i="16"/>
  <c r="J239" i="16"/>
  <c r="O238" i="16"/>
  <c r="L238" i="16"/>
  <c r="O237" i="16"/>
  <c r="L237" i="16"/>
  <c r="O236" i="16"/>
  <c r="L236" i="16"/>
  <c r="O235" i="16"/>
  <c r="L235" i="16"/>
  <c r="O234" i="16"/>
  <c r="L234" i="16"/>
  <c r="O233" i="16"/>
  <c r="L233" i="16"/>
  <c r="O232" i="16"/>
  <c r="L232" i="16"/>
  <c r="O231" i="16"/>
  <c r="L231" i="16"/>
  <c r="O230" i="16"/>
  <c r="O239" i="16" s="1"/>
  <c r="L230" i="16"/>
  <c r="L239" i="16" s="1"/>
  <c r="N224" i="16"/>
  <c r="M224" i="16"/>
  <c r="K224" i="16"/>
  <c r="J224" i="16"/>
  <c r="O223" i="16"/>
  <c r="L223" i="16"/>
  <c r="O222" i="16"/>
  <c r="L222" i="16"/>
  <c r="O221" i="16"/>
  <c r="L221" i="16"/>
  <c r="O220" i="16"/>
  <c r="L220" i="16"/>
  <c r="O219" i="16"/>
  <c r="L219" i="16"/>
  <c r="O218" i="16"/>
  <c r="L218" i="16"/>
  <c r="O217" i="16"/>
  <c r="L217" i="16"/>
  <c r="O216" i="16"/>
  <c r="L216" i="16"/>
  <c r="O215" i="16"/>
  <c r="O224" i="16" s="1"/>
  <c r="L215" i="16"/>
  <c r="L224" i="16" s="1"/>
  <c r="N209" i="16"/>
  <c r="M209" i="16"/>
  <c r="K209" i="16"/>
  <c r="J209" i="16"/>
  <c r="O208" i="16"/>
  <c r="L208" i="16"/>
  <c r="O207" i="16"/>
  <c r="L207" i="16"/>
  <c r="O206" i="16"/>
  <c r="L206" i="16"/>
  <c r="O205" i="16"/>
  <c r="L205" i="16"/>
  <c r="O204" i="16"/>
  <c r="L204" i="16"/>
  <c r="O203" i="16"/>
  <c r="L203" i="16"/>
  <c r="O202" i="16"/>
  <c r="L202" i="16"/>
  <c r="O201" i="16"/>
  <c r="O209" i="16" s="1"/>
  <c r="L201" i="16"/>
  <c r="O200" i="16"/>
  <c r="L200" i="16"/>
  <c r="L209" i="16" s="1"/>
  <c r="O194" i="16"/>
  <c r="N194" i="16"/>
  <c r="M194" i="16"/>
  <c r="K194" i="16"/>
  <c r="J194" i="16"/>
  <c r="O193" i="16"/>
  <c r="L193" i="16"/>
  <c r="O192" i="16"/>
  <c r="L192" i="16"/>
  <c r="O191" i="16"/>
  <c r="L191" i="16"/>
  <c r="O190" i="16"/>
  <c r="L190" i="16"/>
  <c r="O189" i="16"/>
  <c r="L189" i="16"/>
  <c r="O188" i="16"/>
  <c r="L188" i="16"/>
  <c r="O187" i="16"/>
  <c r="L187" i="16"/>
  <c r="O186" i="16"/>
  <c r="L186" i="16"/>
  <c r="O185" i="16"/>
  <c r="L185" i="16"/>
  <c r="L194" i="16" s="1"/>
  <c r="N179" i="16"/>
  <c r="M179" i="16"/>
  <c r="K179" i="16"/>
  <c r="J179" i="16"/>
  <c r="O178" i="16"/>
  <c r="L178" i="16"/>
  <c r="O177" i="16"/>
  <c r="L177" i="16"/>
  <c r="O176" i="16"/>
  <c r="L176" i="16"/>
  <c r="O175" i="16"/>
  <c r="L175" i="16"/>
  <c r="O174" i="16"/>
  <c r="L174" i="16"/>
  <c r="O173" i="16"/>
  <c r="L173" i="16"/>
  <c r="O172" i="16"/>
  <c r="L172" i="16"/>
  <c r="O171" i="16"/>
  <c r="L171" i="16"/>
  <c r="O170" i="16"/>
  <c r="O179" i="16" s="1"/>
  <c r="L170" i="16"/>
  <c r="L179" i="16" s="1"/>
  <c r="N164" i="16"/>
  <c r="M164" i="16"/>
  <c r="K164" i="16"/>
  <c r="J164" i="16"/>
  <c r="O163" i="16"/>
  <c r="L163" i="16"/>
  <c r="O162" i="16"/>
  <c r="L162" i="16"/>
  <c r="O161" i="16"/>
  <c r="L161" i="16"/>
  <c r="O160" i="16"/>
  <c r="L160" i="16"/>
  <c r="O159" i="16"/>
  <c r="L159" i="16"/>
  <c r="O158" i="16"/>
  <c r="L158" i="16"/>
  <c r="O157" i="16"/>
  <c r="L157" i="16"/>
  <c r="O156" i="16"/>
  <c r="L156" i="16"/>
  <c r="O155" i="16"/>
  <c r="O164" i="16" s="1"/>
  <c r="L155" i="16"/>
  <c r="L164" i="16" s="1"/>
  <c r="N149" i="16"/>
  <c r="M149" i="16"/>
  <c r="K149" i="16"/>
  <c r="J149" i="16"/>
  <c r="O148" i="16"/>
  <c r="L148" i="16"/>
  <c r="O147" i="16"/>
  <c r="L147" i="16"/>
  <c r="O146" i="16"/>
  <c r="L146" i="16"/>
  <c r="O145" i="16"/>
  <c r="L145" i="16"/>
  <c r="O144" i="16"/>
  <c r="L144" i="16"/>
  <c r="O143" i="16"/>
  <c r="L143" i="16"/>
  <c r="O142" i="16"/>
  <c r="L142" i="16"/>
  <c r="O141" i="16"/>
  <c r="O149" i="16" s="1"/>
  <c r="L141" i="16"/>
  <c r="O140" i="16"/>
  <c r="L140" i="16"/>
  <c r="N134" i="16"/>
  <c r="M134" i="16"/>
  <c r="K134" i="16"/>
  <c r="J134" i="16"/>
  <c r="O133" i="16"/>
  <c r="L133" i="16"/>
  <c r="O132" i="16"/>
  <c r="L132" i="16"/>
  <c r="O131" i="16"/>
  <c r="L131" i="16"/>
  <c r="O130" i="16"/>
  <c r="L130" i="16"/>
  <c r="O129" i="16"/>
  <c r="L129" i="16"/>
  <c r="O128" i="16"/>
  <c r="L128" i="16"/>
  <c r="O127" i="16"/>
  <c r="L127" i="16"/>
  <c r="O126" i="16"/>
  <c r="O134" i="16" s="1"/>
  <c r="L126" i="16"/>
  <c r="O125" i="16"/>
  <c r="L125" i="16"/>
  <c r="L134" i="16" s="1"/>
  <c r="N119" i="16"/>
  <c r="M119" i="16"/>
  <c r="K119" i="16"/>
  <c r="J119" i="16"/>
  <c r="O118" i="16"/>
  <c r="L118" i="16"/>
  <c r="O117" i="16"/>
  <c r="L117" i="16"/>
  <c r="O116" i="16"/>
  <c r="L116" i="16"/>
  <c r="O115" i="16"/>
  <c r="L115" i="16"/>
  <c r="O114" i="16"/>
  <c r="L114" i="16"/>
  <c r="O113" i="16"/>
  <c r="L113" i="16"/>
  <c r="O112" i="16"/>
  <c r="L112" i="16"/>
  <c r="O111" i="16"/>
  <c r="L111" i="16"/>
  <c r="O110" i="16"/>
  <c r="O119" i="16" s="1"/>
  <c r="L110" i="16"/>
  <c r="L119" i="16" s="1"/>
  <c r="N104" i="16"/>
  <c r="M104" i="16"/>
  <c r="K104" i="16"/>
  <c r="J104" i="16"/>
  <c r="O103" i="16"/>
  <c r="L103" i="16"/>
  <c r="O102" i="16"/>
  <c r="L102" i="16"/>
  <c r="O101" i="16"/>
  <c r="L101" i="16"/>
  <c r="O100" i="16"/>
  <c r="L100" i="16"/>
  <c r="O99" i="16"/>
  <c r="L99" i="16"/>
  <c r="O98" i="16"/>
  <c r="L98" i="16"/>
  <c r="O97" i="16"/>
  <c r="L97" i="16"/>
  <c r="O96" i="16"/>
  <c r="L96" i="16"/>
  <c r="O95" i="16"/>
  <c r="O104" i="16" s="1"/>
  <c r="L95" i="16"/>
  <c r="L104" i="16" s="1"/>
  <c r="N89" i="16"/>
  <c r="M89" i="16"/>
  <c r="K89" i="16"/>
  <c r="J89" i="16"/>
  <c r="O88" i="16"/>
  <c r="L88" i="16"/>
  <c r="O87" i="16"/>
  <c r="L87" i="16"/>
  <c r="O86" i="16"/>
  <c r="L86" i="16"/>
  <c r="O85" i="16"/>
  <c r="L85" i="16"/>
  <c r="O84" i="16"/>
  <c r="L84" i="16"/>
  <c r="O83" i="16"/>
  <c r="L83" i="16"/>
  <c r="O82" i="16"/>
  <c r="L82" i="16"/>
  <c r="O81" i="16"/>
  <c r="O89" i="16" s="1"/>
  <c r="L81" i="16"/>
  <c r="O80" i="16"/>
  <c r="L80" i="16"/>
  <c r="L89" i="16" s="1"/>
  <c r="O74" i="16"/>
  <c r="N74" i="16"/>
  <c r="M74" i="16"/>
  <c r="K74" i="16"/>
  <c r="J74" i="16"/>
  <c r="O73" i="16"/>
  <c r="L73" i="16"/>
  <c r="O72" i="16"/>
  <c r="L72" i="16"/>
  <c r="O71" i="16"/>
  <c r="L71" i="16"/>
  <c r="O70" i="16"/>
  <c r="L70" i="16"/>
  <c r="O69" i="16"/>
  <c r="L69" i="16"/>
  <c r="O68" i="16"/>
  <c r="L68" i="16"/>
  <c r="O67" i="16"/>
  <c r="L67" i="16"/>
  <c r="O66" i="16"/>
  <c r="L66" i="16"/>
  <c r="O65" i="16"/>
  <c r="L65" i="16"/>
  <c r="L74" i="16" s="1"/>
  <c r="N59" i="16"/>
  <c r="M59" i="16"/>
  <c r="K59" i="16"/>
  <c r="J59" i="16"/>
  <c r="O58" i="16"/>
  <c r="L58" i="16"/>
  <c r="O57" i="16"/>
  <c r="L57" i="16"/>
  <c r="O56" i="16"/>
  <c r="L56" i="16"/>
  <c r="O55" i="16"/>
  <c r="L55" i="16"/>
  <c r="O54" i="16"/>
  <c r="L54" i="16"/>
  <c r="O53" i="16"/>
  <c r="L53" i="16"/>
  <c r="O52" i="16"/>
  <c r="L52" i="16"/>
  <c r="O51" i="16"/>
  <c r="L51" i="16"/>
  <c r="O50" i="16"/>
  <c r="O59" i="16" s="1"/>
  <c r="L50" i="16"/>
  <c r="L59" i="16" s="1"/>
  <c r="N44" i="16"/>
  <c r="M44" i="16"/>
  <c r="K44" i="16"/>
  <c r="J44" i="16"/>
  <c r="O43" i="16"/>
  <c r="L43" i="16"/>
  <c r="O42" i="16"/>
  <c r="L42" i="16"/>
  <c r="O41" i="16"/>
  <c r="L41" i="16"/>
  <c r="O40" i="16"/>
  <c r="L40" i="16"/>
  <c r="O39" i="16"/>
  <c r="L39" i="16"/>
  <c r="O38" i="16"/>
  <c r="L38" i="16"/>
  <c r="O37" i="16"/>
  <c r="L37" i="16"/>
  <c r="O36" i="16"/>
  <c r="L36" i="16"/>
  <c r="O35" i="16"/>
  <c r="O44" i="16" s="1"/>
  <c r="L35" i="16"/>
  <c r="L44" i="16" s="1"/>
  <c r="N29" i="16"/>
  <c r="M29" i="16"/>
  <c r="K29" i="16"/>
  <c r="J29" i="16"/>
  <c r="O28" i="16"/>
  <c r="L28" i="16"/>
  <c r="O27" i="16"/>
  <c r="L27" i="16"/>
  <c r="O26" i="16"/>
  <c r="L26" i="16"/>
  <c r="O25" i="16"/>
  <c r="L25" i="16"/>
  <c r="O24" i="16"/>
  <c r="L24" i="16"/>
  <c r="O23" i="16"/>
  <c r="L23" i="16"/>
  <c r="O22" i="16"/>
  <c r="L22" i="16"/>
  <c r="O21" i="16"/>
  <c r="O29" i="16" s="1"/>
  <c r="L21" i="16"/>
  <c r="O20" i="16"/>
  <c r="L20" i="16"/>
  <c r="N14" i="16"/>
  <c r="M14" i="16"/>
  <c r="K14" i="16"/>
  <c r="J14" i="16"/>
  <c r="O13" i="16"/>
  <c r="L13" i="16"/>
  <c r="O12" i="16"/>
  <c r="L12" i="16"/>
  <c r="O11" i="16"/>
  <c r="L11" i="16"/>
  <c r="O10" i="16"/>
  <c r="L10" i="16"/>
  <c r="O9" i="16"/>
  <c r="L9" i="16"/>
  <c r="O8" i="16"/>
  <c r="L8" i="16"/>
  <c r="O7" i="16"/>
  <c r="L7" i="16"/>
  <c r="O6" i="16"/>
  <c r="O14" i="16" s="1"/>
  <c r="L6" i="16"/>
  <c r="O5" i="16"/>
  <c r="L5" i="16"/>
  <c r="L14" i="16" s="1"/>
  <c r="A1487" i="16"/>
  <c r="A1472" i="16"/>
  <c r="A1457" i="16"/>
  <c r="A1442" i="16"/>
  <c r="A1427" i="16"/>
  <c r="A1412" i="16"/>
  <c r="A1397" i="16"/>
  <c r="A1382" i="16"/>
  <c r="A1367" i="16"/>
  <c r="A1352" i="16"/>
  <c r="A1337" i="16"/>
  <c r="A1322" i="16"/>
  <c r="A1307" i="16"/>
  <c r="A1292" i="16"/>
  <c r="A1277" i="16"/>
  <c r="A1262" i="16"/>
  <c r="A1247" i="16"/>
  <c r="A1232" i="16"/>
  <c r="A1217" i="16"/>
  <c r="A1202" i="16"/>
  <c r="A1187" i="16"/>
  <c r="A1172" i="16"/>
  <c r="A1157" i="16"/>
  <c r="A1142" i="16"/>
  <c r="A1127" i="16"/>
  <c r="A1112" i="16"/>
  <c r="A1097" i="16"/>
  <c r="A1082" i="16"/>
  <c r="A1067" i="16"/>
  <c r="A1052" i="16"/>
  <c r="A1037" i="16"/>
  <c r="A1022" i="16"/>
  <c r="A1007" i="16"/>
  <c r="A992" i="16"/>
  <c r="A977" i="16"/>
  <c r="A962" i="16"/>
  <c r="A947" i="16"/>
  <c r="A932" i="16"/>
  <c r="A917" i="16"/>
  <c r="A902" i="16"/>
  <c r="A887" i="16"/>
  <c r="A872" i="16"/>
  <c r="A857" i="16"/>
  <c r="A842" i="16"/>
  <c r="A827" i="16"/>
  <c r="A812" i="16"/>
  <c r="A797" i="16"/>
  <c r="A782" i="16"/>
  <c r="A767" i="16"/>
  <c r="A752" i="16"/>
  <c r="A737" i="16"/>
  <c r="A722" i="16"/>
  <c r="A707" i="16"/>
  <c r="A692" i="16"/>
  <c r="A677" i="16"/>
  <c r="A662" i="16"/>
  <c r="A647" i="16"/>
  <c r="A632" i="16"/>
  <c r="A617" i="16"/>
  <c r="A602" i="16"/>
  <c r="A587" i="16"/>
  <c r="A572" i="16"/>
  <c r="A557" i="16"/>
  <c r="A542" i="16"/>
  <c r="A527" i="16"/>
  <c r="A512" i="16"/>
  <c r="A497" i="16"/>
  <c r="A482" i="16"/>
  <c r="A467" i="16"/>
  <c r="A452" i="16"/>
  <c r="A437" i="16"/>
  <c r="A422" i="16"/>
  <c r="A407" i="16"/>
  <c r="A392" i="16"/>
  <c r="A377" i="16"/>
  <c r="A362" i="16"/>
  <c r="A347" i="16"/>
  <c r="A332" i="16"/>
  <c r="A317" i="16"/>
  <c r="A302" i="16"/>
  <c r="A287" i="16"/>
  <c r="A272" i="16"/>
  <c r="A257" i="16"/>
  <c r="A242" i="16"/>
  <c r="A227" i="16"/>
  <c r="A212" i="16"/>
  <c r="A197" i="16"/>
  <c r="A182" i="16"/>
  <c r="A167" i="16"/>
  <c r="A152" i="16"/>
  <c r="A137" i="16"/>
  <c r="A122" i="16"/>
  <c r="A107" i="16"/>
  <c r="A92" i="16"/>
  <c r="A77" i="16"/>
  <c r="A62" i="16"/>
  <c r="A47" i="16"/>
  <c r="A32" i="16"/>
  <c r="A17" i="16"/>
  <c r="A2" i="16"/>
  <c r="I1" i="16"/>
  <c r="A1" i="16"/>
  <c r="F1" i="38"/>
  <c r="A1" i="38"/>
  <c r="B26" i="35"/>
  <c r="I1" i="37"/>
  <c r="A1" i="37"/>
  <c r="H1124" i="32"/>
  <c r="G1124" i="32"/>
  <c r="I1123" i="32"/>
  <c r="I1122" i="32"/>
  <c r="I1121" i="32"/>
  <c r="I1120" i="32"/>
  <c r="I1119" i="32"/>
  <c r="I1118" i="32"/>
  <c r="I1117" i="32"/>
  <c r="I1116" i="32"/>
  <c r="I1115" i="32"/>
  <c r="I1124" i="32" s="1"/>
  <c r="F1112" i="32"/>
  <c r="H1109" i="32"/>
  <c r="G1109" i="32"/>
  <c r="I1108" i="32"/>
  <c r="I1107" i="32"/>
  <c r="I1106" i="32"/>
  <c r="I1105" i="32"/>
  <c r="I1104" i="32"/>
  <c r="I1103" i="32"/>
  <c r="I1102" i="32"/>
  <c r="I1101" i="32"/>
  <c r="I1100" i="32"/>
  <c r="I1109" i="32" s="1"/>
  <c r="F1097" i="32"/>
  <c r="H1094" i="32"/>
  <c r="G1094" i="32"/>
  <c r="I1093" i="32"/>
  <c r="I1092" i="32"/>
  <c r="I1091" i="32"/>
  <c r="I1090" i="32"/>
  <c r="I1089" i="32"/>
  <c r="I1088" i="32"/>
  <c r="I1087" i="32"/>
  <c r="I1086" i="32"/>
  <c r="I1085" i="32"/>
  <c r="I1094" i="32" s="1"/>
  <c r="F1082" i="32"/>
  <c r="H1079" i="32"/>
  <c r="G1079" i="32"/>
  <c r="I1078" i="32"/>
  <c r="I1077" i="32"/>
  <c r="I1076" i="32"/>
  <c r="I1075" i="32"/>
  <c r="I1074" i="32"/>
  <c r="I1073" i="32"/>
  <c r="I1079" i="32" s="1"/>
  <c r="I1072" i="32"/>
  <c r="I1071" i="32"/>
  <c r="I1070" i="32"/>
  <c r="F1067" i="32"/>
  <c r="H1064" i="32"/>
  <c r="G1064" i="32"/>
  <c r="I1063" i="32"/>
  <c r="I1062" i="32"/>
  <c r="I1061" i="32"/>
  <c r="I1060" i="32"/>
  <c r="I1059" i="32"/>
  <c r="I1058" i="32"/>
  <c r="I1057" i="32"/>
  <c r="I1056" i="32"/>
  <c r="I1055" i="32"/>
  <c r="I1064" i="32" s="1"/>
  <c r="F1052" i="32"/>
  <c r="H1049" i="32"/>
  <c r="G1049" i="32"/>
  <c r="I1048" i="32"/>
  <c r="I1047" i="32"/>
  <c r="I1046" i="32"/>
  <c r="I1045" i="32"/>
  <c r="I1044" i="32"/>
  <c r="I1043" i="32"/>
  <c r="I1042" i="32"/>
  <c r="I1041" i="32"/>
  <c r="I1040" i="32"/>
  <c r="I1049" i="32" s="1"/>
  <c r="F1037" i="32"/>
  <c r="H1034" i="32"/>
  <c r="G1034" i="32"/>
  <c r="I1033" i="32"/>
  <c r="I1032" i="32"/>
  <c r="I1031" i="32"/>
  <c r="I1030" i="32"/>
  <c r="I1029" i="32"/>
  <c r="I1028" i="32"/>
  <c r="I1027" i="32"/>
  <c r="I1026" i="32"/>
  <c r="I1025" i="32"/>
  <c r="I1034" i="32" s="1"/>
  <c r="F1022" i="32"/>
  <c r="H1019" i="32"/>
  <c r="G1019" i="32"/>
  <c r="I1018" i="32"/>
  <c r="I1017" i="32"/>
  <c r="I1016" i="32"/>
  <c r="I1015" i="32"/>
  <c r="I1014" i="32"/>
  <c r="I1013" i="32"/>
  <c r="I1019" i="32" s="1"/>
  <c r="I1012" i="32"/>
  <c r="I1011" i="32"/>
  <c r="I1010" i="32"/>
  <c r="F1007" i="32"/>
  <c r="H1004" i="32"/>
  <c r="G1004" i="32"/>
  <c r="I1003" i="32"/>
  <c r="I1002" i="32"/>
  <c r="I1001" i="32"/>
  <c r="I1000" i="32"/>
  <c r="I999" i="32"/>
  <c r="I998" i="32"/>
  <c r="I997" i="32"/>
  <c r="I996" i="32"/>
  <c r="I995" i="32"/>
  <c r="I1004" i="32" s="1"/>
  <c r="F992" i="32"/>
  <c r="H989" i="32"/>
  <c r="G989" i="32"/>
  <c r="I988" i="32"/>
  <c r="I987" i="32"/>
  <c r="I986" i="32"/>
  <c r="I985" i="32"/>
  <c r="I984" i="32"/>
  <c r="I983" i="32"/>
  <c r="I982" i="32"/>
  <c r="I981" i="32"/>
  <c r="I980" i="32"/>
  <c r="I989" i="32" s="1"/>
  <c r="F977" i="32"/>
  <c r="H974" i="32"/>
  <c r="G974" i="32"/>
  <c r="I973" i="32"/>
  <c r="I972" i="32"/>
  <c r="I971" i="32"/>
  <c r="I970" i="32"/>
  <c r="I969" i="32"/>
  <c r="I968" i="32"/>
  <c r="I967" i="32"/>
  <c r="I966" i="32"/>
  <c r="I965" i="32"/>
  <c r="I974" i="32" s="1"/>
  <c r="F962" i="32"/>
  <c r="H959" i="32"/>
  <c r="G959" i="32"/>
  <c r="I958" i="32"/>
  <c r="I957" i="32"/>
  <c r="I956" i="32"/>
  <c r="I955" i="32"/>
  <c r="I954" i="32"/>
  <c r="I953" i="32"/>
  <c r="I959" i="32" s="1"/>
  <c r="I952" i="32"/>
  <c r="I951" i="32"/>
  <c r="I950" i="32"/>
  <c r="F947" i="32"/>
  <c r="H944" i="32"/>
  <c r="G944" i="32"/>
  <c r="I943" i="32"/>
  <c r="I942" i="32"/>
  <c r="I941" i="32"/>
  <c r="I940" i="32"/>
  <c r="I939" i="32"/>
  <c r="I938" i="32"/>
  <c r="I937" i="32"/>
  <c r="I936" i="32"/>
  <c r="I935" i="32"/>
  <c r="I944" i="32" s="1"/>
  <c r="F932" i="32"/>
  <c r="H929" i="32"/>
  <c r="G929" i="32"/>
  <c r="I928" i="32"/>
  <c r="I927" i="32"/>
  <c r="I926" i="32"/>
  <c r="I925" i="32"/>
  <c r="I924" i="32"/>
  <c r="I923" i="32"/>
  <c r="I922" i="32"/>
  <c r="I921" i="32"/>
  <c r="I920" i="32"/>
  <c r="I929" i="32" s="1"/>
  <c r="F917" i="32"/>
  <c r="H914" i="32"/>
  <c r="G914" i="32"/>
  <c r="I913" i="32"/>
  <c r="I912" i="32"/>
  <c r="I911" i="32"/>
  <c r="I910" i="32"/>
  <c r="I909" i="32"/>
  <c r="I908" i="32"/>
  <c r="I907" i="32"/>
  <c r="I906" i="32"/>
  <c r="I905" i="32"/>
  <c r="I914" i="32" s="1"/>
  <c r="F902" i="32"/>
  <c r="H899" i="32"/>
  <c r="G899" i="32"/>
  <c r="I898" i="32"/>
  <c r="I897" i="32"/>
  <c r="I896" i="32"/>
  <c r="I895" i="32"/>
  <c r="I894" i="32"/>
  <c r="I893" i="32"/>
  <c r="I899" i="32" s="1"/>
  <c r="I892" i="32"/>
  <c r="I891" i="32"/>
  <c r="I890" i="32"/>
  <c r="F887" i="32"/>
  <c r="H884" i="32"/>
  <c r="G884" i="32"/>
  <c r="I883" i="32"/>
  <c r="I882" i="32"/>
  <c r="I881" i="32"/>
  <c r="I880" i="32"/>
  <c r="I879" i="32"/>
  <c r="I878" i="32"/>
  <c r="I877" i="32"/>
  <c r="I876" i="32"/>
  <c r="I875" i="32"/>
  <c r="I884" i="32" s="1"/>
  <c r="F872" i="32"/>
  <c r="H869" i="32"/>
  <c r="G869" i="32"/>
  <c r="I868" i="32"/>
  <c r="I867" i="32"/>
  <c r="I866" i="32"/>
  <c r="I865" i="32"/>
  <c r="I864" i="32"/>
  <c r="I863" i="32"/>
  <c r="I862" i="32"/>
  <c r="I861" i="32"/>
  <c r="I860" i="32"/>
  <c r="I869" i="32" s="1"/>
  <c r="F857" i="32"/>
  <c r="H854" i="32"/>
  <c r="G854" i="32"/>
  <c r="I853" i="32"/>
  <c r="I852" i="32"/>
  <c r="I851" i="32"/>
  <c r="I850" i="32"/>
  <c r="I849" i="32"/>
  <c r="I848" i="32"/>
  <c r="I847" i="32"/>
  <c r="I846" i="32"/>
  <c r="I845" i="32"/>
  <c r="I854" i="32" s="1"/>
  <c r="F842" i="32"/>
  <c r="H839" i="32"/>
  <c r="G839" i="32"/>
  <c r="I838" i="32"/>
  <c r="I837" i="32"/>
  <c r="I836" i="32"/>
  <c r="I835" i="32"/>
  <c r="I834" i="32"/>
  <c r="I833" i="32"/>
  <c r="I839" i="32" s="1"/>
  <c r="I832" i="32"/>
  <c r="I831" i="32"/>
  <c r="I830" i="32"/>
  <c r="F827" i="32"/>
  <c r="H824" i="32"/>
  <c r="G824" i="32"/>
  <c r="I823" i="32"/>
  <c r="I822" i="32"/>
  <c r="I821" i="32"/>
  <c r="I820" i="32"/>
  <c r="I819" i="32"/>
  <c r="I818" i="32"/>
  <c r="I817" i="32"/>
  <c r="I816" i="32"/>
  <c r="I815" i="32"/>
  <c r="I824" i="32" s="1"/>
  <c r="F812" i="32"/>
  <c r="H809" i="32"/>
  <c r="G809" i="32"/>
  <c r="I808" i="32"/>
  <c r="I807" i="32"/>
  <c r="I806" i="32"/>
  <c r="I805" i="32"/>
  <c r="I804" i="32"/>
  <c r="I803" i="32"/>
  <c r="I802" i="32"/>
  <c r="I801" i="32"/>
  <c r="I800" i="32"/>
  <c r="I809" i="32" s="1"/>
  <c r="F797" i="32"/>
  <c r="H794" i="32"/>
  <c r="G794" i="32"/>
  <c r="I793" i="32"/>
  <c r="I792" i="32"/>
  <c r="I791" i="32"/>
  <c r="I790" i="32"/>
  <c r="I789" i="32"/>
  <c r="I788" i="32"/>
  <c r="I787" i="32"/>
  <c r="I786" i="32"/>
  <c r="I785" i="32"/>
  <c r="I794" i="32" s="1"/>
  <c r="F782" i="32"/>
  <c r="H779" i="32"/>
  <c r="G779" i="32"/>
  <c r="I778" i="32"/>
  <c r="I777" i="32"/>
  <c r="I776" i="32"/>
  <c r="I775" i="32"/>
  <c r="I774" i="32"/>
  <c r="I773" i="32"/>
  <c r="I779" i="32" s="1"/>
  <c r="I772" i="32"/>
  <c r="I771" i="32"/>
  <c r="I770" i="32"/>
  <c r="F767" i="32"/>
  <c r="H764" i="32"/>
  <c r="G764" i="32"/>
  <c r="I763" i="32"/>
  <c r="I762" i="32"/>
  <c r="I761" i="32"/>
  <c r="I760" i="32"/>
  <c r="I759" i="32"/>
  <c r="I758" i="32"/>
  <c r="I757" i="32"/>
  <c r="I756" i="32"/>
  <c r="I755" i="32"/>
  <c r="I764" i="32" s="1"/>
  <c r="F752" i="32"/>
  <c r="H749" i="32"/>
  <c r="G749" i="32"/>
  <c r="I748" i="32"/>
  <c r="I747" i="32"/>
  <c r="I746" i="32"/>
  <c r="I745" i="32"/>
  <c r="I744" i="32"/>
  <c r="I743" i="32"/>
  <c r="I742" i="32"/>
  <c r="I741" i="32"/>
  <c r="I740" i="32"/>
  <c r="I749" i="32" s="1"/>
  <c r="F737" i="32"/>
  <c r="H734" i="32"/>
  <c r="G734" i="32"/>
  <c r="I733" i="32"/>
  <c r="I732" i="32"/>
  <c r="I731" i="32"/>
  <c r="I730" i="32"/>
  <c r="I729" i="32"/>
  <c r="I728" i="32"/>
  <c r="I727" i="32"/>
  <c r="I726" i="32"/>
  <c r="I725" i="32"/>
  <c r="I734" i="32" s="1"/>
  <c r="F722" i="32"/>
  <c r="H719" i="32"/>
  <c r="G719" i="32"/>
  <c r="I718" i="32"/>
  <c r="I717" i="32"/>
  <c r="I716" i="32"/>
  <c r="I715" i="32"/>
  <c r="I714" i="32"/>
  <c r="I713" i="32"/>
  <c r="I719" i="32" s="1"/>
  <c r="I712" i="32"/>
  <c r="I711" i="32"/>
  <c r="I710" i="32"/>
  <c r="F707" i="32"/>
  <c r="H704" i="32"/>
  <c r="G704" i="32"/>
  <c r="I703" i="32"/>
  <c r="I702" i="32"/>
  <c r="I701" i="32"/>
  <c r="I700" i="32"/>
  <c r="I699" i="32"/>
  <c r="I698" i="32"/>
  <c r="I697" i="32"/>
  <c r="I696" i="32"/>
  <c r="I695" i="32"/>
  <c r="I704" i="32" s="1"/>
  <c r="F692" i="32"/>
  <c r="H689" i="32"/>
  <c r="G689" i="32"/>
  <c r="I688" i="32"/>
  <c r="I687" i="32"/>
  <c r="I686" i="32"/>
  <c r="I685" i="32"/>
  <c r="I684" i="32"/>
  <c r="I683" i="32"/>
  <c r="I682" i="32"/>
  <c r="I681" i="32"/>
  <c r="I680" i="32"/>
  <c r="I689" i="32" s="1"/>
  <c r="F677" i="32"/>
  <c r="H674" i="32"/>
  <c r="G674" i="32"/>
  <c r="I673" i="32"/>
  <c r="I672" i="32"/>
  <c r="I671" i="32"/>
  <c r="I670" i="32"/>
  <c r="I669" i="32"/>
  <c r="I668" i="32"/>
  <c r="I667" i="32"/>
  <c r="I666" i="32"/>
  <c r="I665" i="32"/>
  <c r="I674" i="32" s="1"/>
  <c r="F662" i="32"/>
  <c r="H659" i="32"/>
  <c r="G659" i="32"/>
  <c r="I658" i="32"/>
  <c r="I657" i="32"/>
  <c r="I656" i="32"/>
  <c r="I655" i="32"/>
  <c r="I654" i="32"/>
  <c r="I653" i="32"/>
  <c r="I659" i="32" s="1"/>
  <c r="I652" i="32"/>
  <c r="I651" i="32"/>
  <c r="I650" i="32"/>
  <c r="F647" i="32"/>
  <c r="H644" i="32"/>
  <c r="G644" i="32"/>
  <c r="I643" i="32"/>
  <c r="I642" i="32"/>
  <c r="I641" i="32"/>
  <c r="I640" i="32"/>
  <c r="I639" i="32"/>
  <c r="I638" i="32"/>
  <c r="I637" i="32"/>
  <c r="I636" i="32"/>
  <c r="I635" i="32"/>
  <c r="I644" i="32" s="1"/>
  <c r="F632" i="32"/>
  <c r="H629" i="32"/>
  <c r="G629" i="32"/>
  <c r="I628" i="32"/>
  <c r="I627" i="32"/>
  <c r="I626" i="32"/>
  <c r="I625" i="32"/>
  <c r="I624" i="32"/>
  <c r="I623" i="32"/>
  <c r="I622" i="32"/>
  <c r="I621" i="32"/>
  <c r="I620" i="32"/>
  <c r="I629" i="32" s="1"/>
  <c r="F617" i="32"/>
  <c r="H614" i="32"/>
  <c r="G614" i="32"/>
  <c r="I613" i="32"/>
  <c r="I612" i="32"/>
  <c r="I611" i="32"/>
  <c r="I610" i="32"/>
  <c r="I609" i="32"/>
  <c r="I608" i="32"/>
  <c r="I607" i="32"/>
  <c r="I606" i="32"/>
  <c r="I605" i="32"/>
  <c r="I614" i="32" s="1"/>
  <c r="F602" i="32"/>
  <c r="H599" i="32"/>
  <c r="G599" i="32"/>
  <c r="I598" i="32"/>
  <c r="I597" i="32"/>
  <c r="I596" i="32"/>
  <c r="I595" i="32"/>
  <c r="I594" i="32"/>
  <c r="I593" i="32"/>
  <c r="I599" i="32" s="1"/>
  <c r="I592" i="32"/>
  <c r="I591" i="32"/>
  <c r="I590" i="32"/>
  <c r="F587" i="32"/>
  <c r="H584" i="32"/>
  <c r="G584" i="32"/>
  <c r="I583" i="32"/>
  <c r="I582" i="32"/>
  <c r="I581" i="32"/>
  <c r="I580" i="32"/>
  <c r="I579" i="32"/>
  <c r="I578" i="32"/>
  <c r="I577" i="32"/>
  <c r="I576" i="32"/>
  <c r="I575" i="32"/>
  <c r="I584" i="32" s="1"/>
  <c r="F572" i="32"/>
  <c r="H569" i="32"/>
  <c r="G569" i="32"/>
  <c r="I568" i="32"/>
  <c r="I567" i="32"/>
  <c r="I566" i="32"/>
  <c r="I565" i="32"/>
  <c r="I564" i="32"/>
  <c r="I563" i="32"/>
  <c r="I562" i="32"/>
  <c r="I561" i="32"/>
  <c r="I560" i="32"/>
  <c r="I569" i="32" s="1"/>
  <c r="F557" i="32"/>
  <c r="H554" i="32"/>
  <c r="G554" i="32"/>
  <c r="I553" i="32"/>
  <c r="I552" i="32"/>
  <c r="I551" i="32"/>
  <c r="I550" i="32"/>
  <c r="I549" i="32"/>
  <c r="I548" i="32"/>
  <c r="I547" i="32"/>
  <c r="I546" i="32"/>
  <c r="I545" i="32"/>
  <c r="I554" i="32" s="1"/>
  <c r="F542" i="32"/>
  <c r="H539" i="32"/>
  <c r="G539" i="32"/>
  <c r="I538" i="32"/>
  <c r="I537" i="32"/>
  <c r="I536" i="32"/>
  <c r="I535" i="32"/>
  <c r="I534" i="32"/>
  <c r="I533" i="32"/>
  <c r="I539" i="32" s="1"/>
  <c r="I532" i="32"/>
  <c r="I531" i="32"/>
  <c r="I530" i="32"/>
  <c r="F527" i="32"/>
  <c r="H524" i="32"/>
  <c r="G524" i="32"/>
  <c r="I523" i="32"/>
  <c r="I522" i="32"/>
  <c r="I521" i="32"/>
  <c r="I520" i="32"/>
  <c r="I519" i="32"/>
  <c r="I518" i="32"/>
  <c r="I517" i="32"/>
  <c r="I516" i="32"/>
  <c r="I515" i="32"/>
  <c r="I524" i="32" s="1"/>
  <c r="F512" i="32"/>
  <c r="H509" i="32"/>
  <c r="G509" i="32"/>
  <c r="I508" i="32"/>
  <c r="I507" i="32"/>
  <c r="I506" i="32"/>
  <c r="I505" i="32"/>
  <c r="I504" i="32"/>
  <c r="I503" i="32"/>
  <c r="I502" i="32"/>
  <c r="I501" i="32"/>
  <c r="I500" i="32"/>
  <c r="I509" i="32" s="1"/>
  <c r="F497" i="32"/>
  <c r="H494" i="32"/>
  <c r="G494" i="32"/>
  <c r="I493" i="32"/>
  <c r="I492" i="32"/>
  <c r="I491" i="32"/>
  <c r="I490" i="32"/>
  <c r="I489" i="32"/>
  <c r="I488" i="32"/>
  <c r="I487" i="32"/>
  <c r="I486" i="32"/>
  <c r="I485" i="32"/>
  <c r="I494" i="32" s="1"/>
  <c r="F482" i="32"/>
  <c r="H479" i="32"/>
  <c r="G479" i="32"/>
  <c r="I478" i="32"/>
  <c r="I477" i="32"/>
  <c r="I476" i="32"/>
  <c r="I475" i="32"/>
  <c r="I474" i="32"/>
  <c r="I473" i="32"/>
  <c r="I479" i="32" s="1"/>
  <c r="I472" i="32"/>
  <c r="I471" i="32"/>
  <c r="I470" i="32"/>
  <c r="F467" i="32"/>
  <c r="H464" i="32"/>
  <c r="G464" i="32"/>
  <c r="I463" i="32"/>
  <c r="I462" i="32"/>
  <c r="I461" i="32"/>
  <c r="I460" i="32"/>
  <c r="I459" i="32"/>
  <c r="I458" i="32"/>
  <c r="I457" i="32"/>
  <c r="I456" i="32"/>
  <c r="I455" i="32"/>
  <c r="I464" i="32" s="1"/>
  <c r="F452" i="32"/>
  <c r="H449" i="32"/>
  <c r="G449" i="32"/>
  <c r="I448" i="32"/>
  <c r="I447" i="32"/>
  <c r="I446" i="32"/>
  <c r="I445" i="32"/>
  <c r="I444" i="32"/>
  <c r="I443" i="32"/>
  <c r="I442" i="32"/>
  <c r="I441" i="32"/>
  <c r="I440" i="32"/>
  <c r="I449" i="32" s="1"/>
  <c r="F437" i="32"/>
  <c r="H434" i="32"/>
  <c r="G434" i="32"/>
  <c r="I433" i="32"/>
  <c r="I432" i="32"/>
  <c r="I431" i="32"/>
  <c r="I430" i="32"/>
  <c r="I429" i="32"/>
  <c r="I428" i="32"/>
  <c r="I427" i="32"/>
  <c r="I426" i="32"/>
  <c r="I425" i="32"/>
  <c r="I434" i="32" s="1"/>
  <c r="F422" i="32"/>
  <c r="H419" i="32"/>
  <c r="G419" i="32"/>
  <c r="I418" i="32"/>
  <c r="I417" i="32"/>
  <c r="I416" i="32"/>
  <c r="I415" i="32"/>
  <c r="I414" i="32"/>
  <c r="I413" i="32"/>
  <c r="I419" i="32" s="1"/>
  <c r="I412" i="32"/>
  <c r="I411" i="32"/>
  <c r="I410" i="32"/>
  <c r="F407" i="32"/>
  <c r="H404" i="32"/>
  <c r="G404" i="32"/>
  <c r="I403" i="32"/>
  <c r="I402" i="32"/>
  <c r="I401" i="32"/>
  <c r="I400" i="32"/>
  <c r="I399" i="32"/>
  <c r="I398" i="32"/>
  <c r="I397" i="32"/>
  <c r="I396" i="32"/>
  <c r="I395" i="32"/>
  <c r="I404" i="32" s="1"/>
  <c r="F392" i="32"/>
  <c r="H389" i="32"/>
  <c r="G389" i="32"/>
  <c r="I388" i="32"/>
  <c r="I387" i="32"/>
  <c r="I386" i="32"/>
  <c r="I385" i="32"/>
  <c r="I384" i="32"/>
  <c r="I383" i="32"/>
  <c r="I382" i="32"/>
  <c r="I381" i="32"/>
  <c r="I380" i="32"/>
  <c r="I389" i="32" s="1"/>
  <c r="F377" i="32"/>
  <c r="H374" i="32"/>
  <c r="G374" i="32"/>
  <c r="I373" i="32"/>
  <c r="I372" i="32"/>
  <c r="I371" i="32"/>
  <c r="I370" i="32"/>
  <c r="I369" i="32"/>
  <c r="I368" i="32"/>
  <c r="I367" i="32"/>
  <c r="I366" i="32"/>
  <c r="I365" i="32"/>
  <c r="I374" i="32" s="1"/>
  <c r="F362" i="32"/>
  <c r="H359" i="32"/>
  <c r="G359" i="32"/>
  <c r="I358" i="32"/>
  <c r="I357" i="32"/>
  <c r="I356" i="32"/>
  <c r="I355" i="32"/>
  <c r="I354" i="32"/>
  <c r="I353" i="32"/>
  <c r="I359" i="32" s="1"/>
  <c r="I352" i="32"/>
  <c r="I351" i="32"/>
  <c r="I350" i="32"/>
  <c r="F347" i="32"/>
  <c r="H344" i="32"/>
  <c r="G344" i="32"/>
  <c r="I343" i="32"/>
  <c r="I342" i="32"/>
  <c r="I341" i="32"/>
  <c r="I340" i="32"/>
  <c r="I339" i="32"/>
  <c r="I338" i="32"/>
  <c r="I337" i="32"/>
  <c r="I336" i="32"/>
  <c r="I335" i="32"/>
  <c r="I344" i="32" s="1"/>
  <c r="F332" i="32"/>
  <c r="H329" i="32"/>
  <c r="G329" i="32"/>
  <c r="I328" i="32"/>
  <c r="I327" i="32"/>
  <c r="I326" i="32"/>
  <c r="I325" i="32"/>
  <c r="I324" i="32"/>
  <c r="I323" i="32"/>
  <c r="I322" i="32"/>
  <c r="I321" i="32"/>
  <c r="I320" i="32"/>
  <c r="I329" i="32" s="1"/>
  <c r="F317" i="32"/>
  <c r="H314" i="32"/>
  <c r="G314" i="32"/>
  <c r="I313" i="32"/>
  <c r="I312" i="32"/>
  <c r="I311" i="32"/>
  <c r="I310" i="32"/>
  <c r="I309" i="32"/>
  <c r="I308" i="32"/>
  <c r="I307" i="32"/>
  <c r="I306" i="32"/>
  <c r="I305" i="32"/>
  <c r="I314" i="32" s="1"/>
  <c r="F302" i="32"/>
  <c r="H299" i="32"/>
  <c r="G299" i="32"/>
  <c r="I298" i="32"/>
  <c r="I297" i="32"/>
  <c r="I296" i="32"/>
  <c r="I295" i="32"/>
  <c r="I294" i="32"/>
  <c r="I293" i="32"/>
  <c r="I299" i="32" s="1"/>
  <c r="I292" i="32"/>
  <c r="I291" i="32"/>
  <c r="I290" i="32"/>
  <c r="F287" i="32"/>
  <c r="H284" i="32"/>
  <c r="G284" i="32"/>
  <c r="I283" i="32"/>
  <c r="I282" i="32"/>
  <c r="I281" i="32"/>
  <c r="I280" i="32"/>
  <c r="I279" i="32"/>
  <c r="I278" i="32"/>
  <c r="I277" i="32"/>
  <c r="I276" i="32"/>
  <c r="I275" i="32"/>
  <c r="I284" i="32" s="1"/>
  <c r="F272" i="32"/>
  <c r="H269" i="32"/>
  <c r="G269" i="32"/>
  <c r="I268" i="32"/>
  <c r="I267" i="32"/>
  <c r="I266" i="32"/>
  <c r="I265" i="32"/>
  <c r="I264" i="32"/>
  <c r="I263" i="32"/>
  <c r="I262" i="32"/>
  <c r="I261" i="32"/>
  <c r="I260" i="32"/>
  <c r="I269" i="32" s="1"/>
  <c r="F257" i="32"/>
  <c r="H254" i="32"/>
  <c r="G254" i="32"/>
  <c r="I253" i="32"/>
  <c r="I252" i="32"/>
  <c r="I251" i="32"/>
  <c r="I250" i="32"/>
  <c r="I249" i="32"/>
  <c r="I248" i="32"/>
  <c r="I247" i="32"/>
  <c r="I246" i="32"/>
  <c r="I245" i="32"/>
  <c r="I254" i="32" s="1"/>
  <c r="F242" i="32"/>
  <c r="H239" i="32"/>
  <c r="G239" i="32"/>
  <c r="I238" i="32"/>
  <c r="I237" i="32"/>
  <c r="I236" i="32"/>
  <c r="I235" i="32"/>
  <c r="I234" i="32"/>
  <c r="I233" i="32"/>
  <c r="I239" i="32" s="1"/>
  <c r="I232" i="32"/>
  <c r="I231" i="32"/>
  <c r="I230" i="32"/>
  <c r="F227" i="32"/>
  <c r="H224" i="32"/>
  <c r="G224" i="32"/>
  <c r="I223" i="32"/>
  <c r="I222" i="32"/>
  <c r="I221" i="32"/>
  <c r="I220" i="32"/>
  <c r="I219" i="32"/>
  <c r="I218" i="32"/>
  <c r="I217" i="32"/>
  <c r="I216" i="32"/>
  <c r="I215" i="32"/>
  <c r="I224" i="32" s="1"/>
  <c r="F212" i="32"/>
  <c r="H209" i="32"/>
  <c r="G209" i="32"/>
  <c r="I208" i="32"/>
  <c r="I207" i="32"/>
  <c r="I206" i="32"/>
  <c r="I205" i="32"/>
  <c r="I204" i="32"/>
  <c r="I203" i="32"/>
  <c r="I202" i="32"/>
  <c r="I201" i="32"/>
  <c r="I200" i="32"/>
  <c r="I209" i="32" s="1"/>
  <c r="F197" i="32"/>
  <c r="H194" i="32"/>
  <c r="G194" i="32"/>
  <c r="I193" i="32"/>
  <c r="I192" i="32"/>
  <c r="I191" i="32"/>
  <c r="I190" i="32"/>
  <c r="I189" i="32"/>
  <c r="I188" i="32"/>
  <c r="I187" i="32"/>
  <c r="I186" i="32"/>
  <c r="I185" i="32"/>
  <c r="I194" i="32" s="1"/>
  <c r="F182" i="32"/>
  <c r="H179" i="32"/>
  <c r="G179" i="32"/>
  <c r="I178" i="32"/>
  <c r="I177" i="32"/>
  <c r="I176" i="32"/>
  <c r="I175" i="32"/>
  <c r="I174" i="32"/>
  <c r="I173" i="32"/>
  <c r="I179" i="32" s="1"/>
  <c r="I172" i="32"/>
  <c r="I171" i="32"/>
  <c r="I170" i="32"/>
  <c r="F167" i="32"/>
  <c r="H164" i="32"/>
  <c r="G164" i="32"/>
  <c r="I163" i="32"/>
  <c r="I162" i="32"/>
  <c r="I161" i="32"/>
  <c r="I160" i="32"/>
  <c r="I159" i="32"/>
  <c r="I158" i="32"/>
  <c r="I157" i="32"/>
  <c r="I156" i="32"/>
  <c r="I155" i="32"/>
  <c r="I164" i="32" s="1"/>
  <c r="F152" i="32"/>
  <c r="H149" i="32"/>
  <c r="G149" i="32"/>
  <c r="I148" i="32"/>
  <c r="I147" i="32"/>
  <c r="I146" i="32"/>
  <c r="I145" i="32"/>
  <c r="I144" i="32"/>
  <c r="I143" i="32"/>
  <c r="I142" i="32"/>
  <c r="I141" i="32"/>
  <c r="I140" i="32"/>
  <c r="I149" i="32" s="1"/>
  <c r="F137" i="32"/>
  <c r="H134" i="32"/>
  <c r="G134" i="32"/>
  <c r="I133" i="32"/>
  <c r="I132" i="32"/>
  <c r="I131" i="32"/>
  <c r="I130" i="32"/>
  <c r="I129" i="32"/>
  <c r="I128" i="32"/>
  <c r="I127" i="32"/>
  <c r="I126" i="32"/>
  <c r="I125" i="32"/>
  <c r="I134" i="32" s="1"/>
  <c r="F122" i="32"/>
  <c r="H119" i="32"/>
  <c r="G119" i="32"/>
  <c r="I118" i="32"/>
  <c r="I117" i="32"/>
  <c r="I116" i="32"/>
  <c r="I115" i="32"/>
  <c r="I114" i="32"/>
  <c r="I113" i="32"/>
  <c r="I119" i="32" s="1"/>
  <c r="I112" i="32"/>
  <c r="I111" i="32"/>
  <c r="I110" i="32"/>
  <c r="F107" i="32"/>
  <c r="H104" i="32"/>
  <c r="G104" i="32"/>
  <c r="I103" i="32"/>
  <c r="I102" i="32"/>
  <c r="I101" i="32"/>
  <c r="I100" i="32"/>
  <c r="I99" i="32"/>
  <c r="I98" i="32"/>
  <c r="I97" i="32"/>
  <c r="I96" i="32"/>
  <c r="I95" i="32"/>
  <c r="I104" i="32" s="1"/>
  <c r="F92" i="32"/>
  <c r="H89" i="32"/>
  <c r="G89" i="32"/>
  <c r="I88" i="32"/>
  <c r="I87" i="32"/>
  <c r="I86" i="32"/>
  <c r="I85" i="32"/>
  <c r="I84" i="32"/>
  <c r="I83" i="32"/>
  <c r="I82" i="32"/>
  <c r="I81" i="32"/>
  <c r="I80" i="32"/>
  <c r="I89" i="32" s="1"/>
  <c r="F77" i="32"/>
  <c r="H74" i="32"/>
  <c r="G74" i="32"/>
  <c r="I73" i="32"/>
  <c r="I72" i="32"/>
  <c r="I71" i="32"/>
  <c r="I70" i="32"/>
  <c r="I69" i="32"/>
  <c r="I68" i="32"/>
  <c r="I67" i="32"/>
  <c r="I66" i="32"/>
  <c r="I65" i="32"/>
  <c r="I74" i="32" s="1"/>
  <c r="F62" i="32"/>
  <c r="I59" i="32"/>
  <c r="H59" i="32"/>
  <c r="G59" i="32"/>
  <c r="I58" i="32"/>
  <c r="I57" i="32"/>
  <c r="I56" i="32"/>
  <c r="I55" i="32"/>
  <c r="I54" i="32"/>
  <c r="I53" i="32"/>
  <c r="I52" i="32"/>
  <c r="I51" i="32"/>
  <c r="I50" i="32"/>
  <c r="F47" i="32"/>
  <c r="H44" i="32"/>
  <c r="G44" i="32"/>
  <c r="I43" i="32"/>
  <c r="I42" i="32"/>
  <c r="I41" i="32"/>
  <c r="I40" i="32"/>
  <c r="I39" i="32"/>
  <c r="I38" i="32"/>
  <c r="I37" i="32"/>
  <c r="I36" i="32"/>
  <c r="I35" i="32"/>
  <c r="I44" i="32" s="1"/>
  <c r="F32" i="32"/>
  <c r="H29" i="32"/>
  <c r="G29" i="32"/>
  <c r="I28" i="32"/>
  <c r="I27" i="32"/>
  <c r="I26" i="32"/>
  <c r="I25" i="32"/>
  <c r="I24" i="32"/>
  <c r="I23" i="32"/>
  <c r="I22" i="32"/>
  <c r="I21" i="32"/>
  <c r="I20" i="32"/>
  <c r="I29" i="32" s="1"/>
  <c r="F17" i="32"/>
  <c r="H14" i="32"/>
  <c r="G14" i="32"/>
  <c r="I13" i="32"/>
  <c r="I12" i="32"/>
  <c r="I11" i="32"/>
  <c r="I10" i="32"/>
  <c r="I9" i="32"/>
  <c r="I8" i="32"/>
  <c r="I7" i="32"/>
  <c r="I6" i="32"/>
  <c r="I5" i="32"/>
  <c r="I14" i="32" s="1"/>
  <c r="F2" i="32"/>
  <c r="A1112" i="32"/>
  <c r="A1097" i="32"/>
  <c r="A1082" i="32"/>
  <c r="A1067" i="32"/>
  <c r="A1052" i="32"/>
  <c r="A1037" i="32"/>
  <c r="A1022" i="32"/>
  <c r="A1007" i="32"/>
  <c r="A992" i="32"/>
  <c r="A977" i="32"/>
  <c r="A962" i="32"/>
  <c r="A947" i="32"/>
  <c r="A932" i="32"/>
  <c r="A917" i="32"/>
  <c r="A902" i="32"/>
  <c r="A887" i="32"/>
  <c r="A872" i="32"/>
  <c r="A857" i="32"/>
  <c r="A842" i="32"/>
  <c r="A827" i="32"/>
  <c r="A812" i="32"/>
  <c r="A797" i="32"/>
  <c r="A782" i="32"/>
  <c r="A767" i="32"/>
  <c r="A752" i="32"/>
  <c r="A737" i="32"/>
  <c r="A722" i="32"/>
  <c r="A707" i="32"/>
  <c r="A692" i="32"/>
  <c r="A677" i="32"/>
  <c r="A662" i="32"/>
  <c r="A647" i="32"/>
  <c r="A632" i="32"/>
  <c r="A617" i="32"/>
  <c r="A602" i="32"/>
  <c r="A587" i="32"/>
  <c r="A572" i="32"/>
  <c r="A557" i="32"/>
  <c r="A542" i="32"/>
  <c r="A527" i="32"/>
  <c r="A512" i="32"/>
  <c r="A497" i="32"/>
  <c r="A482" i="32"/>
  <c r="A467" i="32"/>
  <c r="A452" i="32"/>
  <c r="A437" i="32"/>
  <c r="A422" i="32"/>
  <c r="A407" i="32"/>
  <c r="A392" i="32"/>
  <c r="A377" i="32"/>
  <c r="A362" i="32"/>
  <c r="A347" i="32"/>
  <c r="A332" i="32"/>
  <c r="A317" i="32"/>
  <c r="A302" i="32"/>
  <c r="A287" i="32"/>
  <c r="A272" i="32"/>
  <c r="A257" i="32"/>
  <c r="A242" i="32"/>
  <c r="A227" i="32"/>
  <c r="A212" i="32"/>
  <c r="A197" i="32"/>
  <c r="A182" i="32"/>
  <c r="A167" i="32"/>
  <c r="A152" i="32"/>
  <c r="A137" i="32"/>
  <c r="A122" i="32"/>
  <c r="A107" i="32"/>
  <c r="A92" i="32"/>
  <c r="A77" i="32"/>
  <c r="A62" i="32"/>
  <c r="A47" i="32"/>
  <c r="A32" i="32"/>
  <c r="A17" i="32"/>
  <c r="A2" i="32"/>
  <c r="F1" i="32"/>
  <c r="A1" i="32"/>
  <c r="I1" i="13"/>
  <c r="A1" i="13"/>
  <c r="I1" i="12"/>
  <c r="A1" i="12"/>
  <c r="I1" i="11"/>
  <c r="A1" i="11"/>
  <c r="N1138" i="13"/>
  <c r="M1138" i="13"/>
  <c r="O1138" i="13" s="1"/>
  <c r="L1138" i="13"/>
  <c r="K1138" i="13"/>
  <c r="J1138" i="13"/>
  <c r="F1138" i="13"/>
  <c r="G1138" i="13" s="1"/>
  <c r="E1138" i="13"/>
  <c r="C1138" i="13"/>
  <c r="B1138" i="13"/>
  <c r="D1138" i="13" s="1"/>
  <c r="N1137" i="13"/>
  <c r="M1137" i="13"/>
  <c r="O1137" i="13" s="1"/>
  <c r="L1137" i="13"/>
  <c r="K1137" i="13"/>
  <c r="J1137" i="13"/>
  <c r="F1137" i="13"/>
  <c r="G1137" i="13" s="1"/>
  <c r="E1137" i="13"/>
  <c r="C1137" i="13"/>
  <c r="B1137" i="13"/>
  <c r="D1137" i="13" s="1"/>
  <c r="N1136" i="13"/>
  <c r="M1136" i="13"/>
  <c r="O1136" i="13" s="1"/>
  <c r="L1136" i="13"/>
  <c r="K1136" i="13"/>
  <c r="J1136" i="13"/>
  <c r="F1136" i="13"/>
  <c r="G1136" i="13" s="1"/>
  <c r="E1136" i="13"/>
  <c r="C1136" i="13"/>
  <c r="B1136" i="13"/>
  <c r="D1136" i="13" s="1"/>
  <c r="N1135" i="13"/>
  <c r="M1135" i="13"/>
  <c r="O1135" i="13" s="1"/>
  <c r="L1135" i="13"/>
  <c r="K1135" i="13"/>
  <c r="J1135" i="13"/>
  <c r="F1135" i="13"/>
  <c r="G1135" i="13" s="1"/>
  <c r="E1135" i="13"/>
  <c r="C1135" i="13"/>
  <c r="B1135" i="13"/>
  <c r="D1135" i="13" s="1"/>
  <c r="N1134" i="13"/>
  <c r="M1134" i="13"/>
  <c r="O1134" i="13" s="1"/>
  <c r="L1134" i="13"/>
  <c r="K1134" i="13"/>
  <c r="J1134" i="13"/>
  <c r="F1134" i="13"/>
  <c r="G1134" i="13" s="1"/>
  <c r="E1134" i="13"/>
  <c r="C1134" i="13"/>
  <c r="B1134" i="13"/>
  <c r="D1134" i="13" s="1"/>
  <c r="N1133" i="13"/>
  <c r="M1133" i="13"/>
  <c r="O1133" i="13" s="1"/>
  <c r="L1133" i="13"/>
  <c r="K1133" i="13"/>
  <c r="J1133" i="13"/>
  <c r="F1133" i="13"/>
  <c r="G1133" i="13" s="1"/>
  <c r="E1133" i="13"/>
  <c r="C1133" i="13"/>
  <c r="B1133" i="13"/>
  <c r="D1133" i="13" s="1"/>
  <c r="N1132" i="13"/>
  <c r="M1132" i="13"/>
  <c r="O1132" i="13" s="1"/>
  <c r="L1132" i="13"/>
  <c r="K1132" i="13"/>
  <c r="J1132" i="13"/>
  <c r="F1132" i="13"/>
  <c r="G1132" i="13" s="1"/>
  <c r="E1132" i="13"/>
  <c r="C1132" i="13"/>
  <c r="B1132" i="13"/>
  <c r="D1132" i="13" s="1"/>
  <c r="N1131" i="13"/>
  <c r="M1131" i="13"/>
  <c r="O1131" i="13" s="1"/>
  <c r="L1131" i="13"/>
  <c r="K1131" i="13"/>
  <c r="J1131" i="13"/>
  <c r="F1131" i="13"/>
  <c r="G1131" i="13" s="1"/>
  <c r="E1131" i="13"/>
  <c r="C1131" i="13"/>
  <c r="B1131" i="13"/>
  <c r="D1131" i="13" s="1"/>
  <c r="N1130" i="13"/>
  <c r="N1139" i="13" s="1"/>
  <c r="M1130" i="13"/>
  <c r="O1130" i="13" s="1"/>
  <c r="L1130" i="13"/>
  <c r="L1139" i="13" s="1"/>
  <c r="K1130" i="13"/>
  <c r="K1139" i="13" s="1"/>
  <c r="J1130" i="13"/>
  <c r="J1139" i="13" s="1"/>
  <c r="F1130" i="13"/>
  <c r="G1130" i="13" s="1"/>
  <c r="E1130" i="13"/>
  <c r="E1139" i="13" s="1"/>
  <c r="C1130" i="13"/>
  <c r="C1139" i="13" s="1"/>
  <c r="B1130" i="13"/>
  <c r="D1130" i="13" s="1"/>
  <c r="D1139" i="13" s="1"/>
  <c r="N1124" i="13"/>
  <c r="M1124" i="13"/>
  <c r="L1124" i="13"/>
  <c r="K1124" i="13"/>
  <c r="J1124" i="13"/>
  <c r="F1124" i="13"/>
  <c r="E1124" i="13"/>
  <c r="C1124" i="13"/>
  <c r="B1124" i="13"/>
  <c r="O1123" i="13"/>
  <c r="L1123" i="13"/>
  <c r="G1123" i="13"/>
  <c r="D1123" i="13"/>
  <c r="O1122" i="13"/>
  <c r="L1122" i="13"/>
  <c r="G1122" i="13"/>
  <c r="D1122" i="13"/>
  <c r="O1121" i="13"/>
  <c r="L1121" i="13"/>
  <c r="G1121" i="13"/>
  <c r="D1121" i="13"/>
  <c r="O1120" i="13"/>
  <c r="L1120" i="13"/>
  <c r="G1120" i="13"/>
  <c r="D1120" i="13"/>
  <c r="O1119" i="13"/>
  <c r="L1119" i="13"/>
  <c r="G1119" i="13"/>
  <c r="D1119" i="13"/>
  <c r="O1118" i="13"/>
  <c r="L1118" i="13"/>
  <c r="G1118" i="13"/>
  <c r="D1118" i="13"/>
  <c r="O1117" i="13"/>
  <c r="L1117" i="13"/>
  <c r="G1117" i="13"/>
  <c r="D1117" i="13"/>
  <c r="O1116" i="13"/>
  <c r="L1116" i="13"/>
  <c r="G1116" i="13"/>
  <c r="D1116" i="13"/>
  <c r="O1115" i="13"/>
  <c r="O1124" i="13" s="1"/>
  <c r="L1115" i="13"/>
  <c r="G1115" i="13"/>
  <c r="G1124" i="13" s="1"/>
  <c r="D1115" i="13"/>
  <c r="D1124" i="13" s="1"/>
  <c r="I1112" i="13"/>
  <c r="A1112" i="13"/>
  <c r="N1109" i="13"/>
  <c r="M1109" i="13"/>
  <c r="K1109" i="13"/>
  <c r="J1109" i="13"/>
  <c r="F1109" i="13"/>
  <c r="E1109" i="13"/>
  <c r="D1109" i="13"/>
  <c r="C1109" i="13"/>
  <c r="B1109" i="13"/>
  <c r="O1108" i="13"/>
  <c r="L1108" i="13"/>
  <c r="G1108" i="13"/>
  <c r="D1108" i="13"/>
  <c r="O1107" i="13"/>
  <c r="L1107" i="13"/>
  <c r="G1107" i="13"/>
  <c r="D1107" i="13"/>
  <c r="O1106" i="13"/>
  <c r="L1106" i="13"/>
  <c r="G1106" i="13"/>
  <c r="D1106" i="13"/>
  <c r="O1105" i="13"/>
  <c r="L1105" i="13"/>
  <c r="G1105" i="13"/>
  <c r="D1105" i="13"/>
  <c r="O1104" i="13"/>
  <c r="L1104" i="13"/>
  <c r="G1104" i="13"/>
  <c r="D1104" i="13"/>
  <c r="O1103" i="13"/>
  <c r="L1103" i="13"/>
  <c r="G1103" i="13"/>
  <c r="D1103" i="13"/>
  <c r="O1102" i="13"/>
  <c r="L1102" i="13"/>
  <c r="G1102" i="13"/>
  <c r="D1102" i="13"/>
  <c r="O1101" i="13"/>
  <c r="L1101" i="13"/>
  <c r="G1101" i="13"/>
  <c r="D1101" i="13"/>
  <c r="O1100" i="13"/>
  <c r="O1109" i="13" s="1"/>
  <c r="L1100" i="13"/>
  <c r="L1109" i="13" s="1"/>
  <c r="G1100" i="13"/>
  <c r="G1109" i="13" s="1"/>
  <c r="D1100" i="13"/>
  <c r="I1097" i="13"/>
  <c r="A1097" i="13"/>
  <c r="N1094" i="13"/>
  <c r="M1094" i="13"/>
  <c r="L1094" i="13"/>
  <c r="K1094" i="13"/>
  <c r="J1094" i="13"/>
  <c r="F1094" i="13"/>
  <c r="E1094" i="13"/>
  <c r="C1094" i="13"/>
  <c r="B1094" i="13"/>
  <c r="O1093" i="13"/>
  <c r="L1093" i="13"/>
  <c r="G1093" i="13"/>
  <c r="D1093" i="13"/>
  <c r="O1092" i="13"/>
  <c r="L1092" i="13"/>
  <c r="G1092" i="13"/>
  <c r="D1092" i="13"/>
  <c r="O1091" i="13"/>
  <c r="L1091" i="13"/>
  <c r="G1091" i="13"/>
  <c r="D1091" i="13"/>
  <c r="O1090" i="13"/>
  <c r="L1090" i="13"/>
  <c r="G1090" i="13"/>
  <c r="D1090" i="13"/>
  <c r="O1089" i="13"/>
  <c r="L1089" i="13"/>
  <c r="G1089" i="13"/>
  <c r="D1089" i="13"/>
  <c r="O1088" i="13"/>
  <c r="L1088" i="13"/>
  <c r="G1088" i="13"/>
  <c r="D1088" i="13"/>
  <c r="O1087" i="13"/>
  <c r="L1087" i="13"/>
  <c r="G1087" i="13"/>
  <c r="D1087" i="13"/>
  <c r="O1086" i="13"/>
  <c r="L1086" i="13"/>
  <c r="G1086" i="13"/>
  <c r="D1086" i="13"/>
  <c r="O1085" i="13"/>
  <c r="O1094" i="13" s="1"/>
  <c r="L1085" i="13"/>
  <c r="G1085" i="13"/>
  <c r="G1094" i="13" s="1"/>
  <c r="D1085" i="13"/>
  <c r="D1094" i="13" s="1"/>
  <c r="I1082" i="13"/>
  <c r="A1082" i="13"/>
  <c r="N1079" i="13"/>
  <c r="M1079" i="13"/>
  <c r="K1079" i="13"/>
  <c r="J1079" i="13"/>
  <c r="F1079" i="13"/>
  <c r="E1079" i="13"/>
  <c r="D1079" i="13"/>
  <c r="C1079" i="13"/>
  <c r="B1079" i="13"/>
  <c r="O1078" i="13"/>
  <c r="L1078" i="13"/>
  <c r="G1078" i="13"/>
  <c r="D1078" i="13"/>
  <c r="O1077" i="13"/>
  <c r="L1077" i="13"/>
  <c r="G1077" i="13"/>
  <c r="D1077" i="13"/>
  <c r="O1076" i="13"/>
  <c r="L1076" i="13"/>
  <c r="G1076" i="13"/>
  <c r="D1076" i="13"/>
  <c r="O1075" i="13"/>
  <c r="L1075" i="13"/>
  <c r="G1075" i="13"/>
  <c r="D1075" i="13"/>
  <c r="O1074" i="13"/>
  <c r="L1074" i="13"/>
  <c r="G1074" i="13"/>
  <c r="D1074" i="13"/>
  <c r="O1073" i="13"/>
  <c r="L1073" i="13"/>
  <c r="G1073" i="13"/>
  <c r="D1073" i="13"/>
  <c r="O1072" i="13"/>
  <c r="L1072" i="13"/>
  <c r="G1072" i="13"/>
  <c r="D1072" i="13"/>
  <c r="O1071" i="13"/>
  <c r="L1071" i="13"/>
  <c r="G1071" i="13"/>
  <c r="D1071" i="13"/>
  <c r="O1070" i="13"/>
  <c r="O1079" i="13" s="1"/>
  <c r="L1070" i="13"/>
  <c r="L1079" i="13" s="1"/>
  <c r="G1070" i="13"/>
  <c r="G1079" i="13" s="1"/>
  <c r="D1070" i="13"/>
  <c r="I1067" i="13"/>
  <c r="A1067" i="13"/>
  <c r="N1064" i="13"/>
  <c r="M1064" i="13"/>
  <c r="L1064" i="13"/>
  <c r="K1064" i="13"/>
  <c r="J1064" i="13"/>
  <c r="F1064" i="13"/>
  <c r="E1064" i="13"/>
  <c r="C1064" i="13"/>
  <c r="B1064" i="13"/>
  <c r="O1063" i="13"/>
  <c r="L1063" i="13"/>
  <c r="G1063" i="13"/>
  <c r="D1063" i="13"/>
  <c r="O1062" i="13"/>
  <c r="L1062" i="13"/>
  <c r="G1062" i="13"/>
  <c r="D1062" i="13"/>
  <c r="O1061" i="13"/>
  <c r="L1061" i="13"/>
  <c r="G1061" i="13"/>
  <c r="D1061" i="13"/>
  <c r="O1060" i="13"/>
  <c r="L1060" i="13"/>
  <c r="G1060" i="13"/>
  <c r="D1060" i="13"/>
  <c r="O1059" i="13"/>
  <c r="L1059" i="13"/>
  <c r="G1059" i="13"/>
  <c r="D1059" i="13"/>
  <c r="O1058" i="13"/>
  <c r="L1058" i="13"/>
  <c r="G1058" i="13"/>
  <c r="D1058" i="13"/>
  <c r="O1057" i="13"/>
  <c r="L1057" i="13"/>
  <c r="G1057" i="13"/>
  <c r="D1057" i="13"/>
  <c r="O1056" i="13"/>
  <c r="L1056" i="13"/>
  <c r="G1056" i="13"/>
  <c r="D1056" i="13"/>
  <c r="O1055" i="13"/>
  <c r="O1064" i="13" s="1"/>
  <c r="L1055" i="13"/>
  <c r="G1055" i="13"/>
  <c r="G1064" i="13" s="1"/>
  <c r="D1055" i="13"/>
  <c r="D1064" i="13" s="1"/>
  <c r="I1052" i="13"/>
  <c r="A1052" i="13"/>
  <c r="N1049" i="13"/>
  <c r="M1049" i="13"/>
  <c r="K1049" i="13"/>
  <c r="J1049" i="13"/>
  <c r="F1049" i="13"/>
  <c r="E1049" i="13"/>
  <c r="D1049" i="13"/>
  <c r="C1049" i="13"/>
  <c r="B1049" i="13"/>
  <c r="O1048" i="13"/>
  <c r="L1048" i="13"/>
  <c r="G1048" i="13"/>
  <c r="D1048" i="13"/>
  <c r="O1047" i="13"/>
  <c r="L1047" i="13"/>
  <c r="G1047" i="13"/>
  <c r="D1047" i="13"/>
  <c r="O1046" i="13"/>
  <c r="L1046" i="13"/>
  <c r="G1046" i="13"/>
  <c r="D1046" i="13"/>
  <c r="O1045" i="13"/>
  <c r="L1045" i="13"/>
  <c r="G1045" i="13"/>
  <c r="D1045" i="13"/>
  <c r="O1044" i="13"/>
  <c r="L1044" i="13"/>
  <c r="G1044" i="13"/>
  <c r="D1044" i="13"/>
  <c r="O1043" i="13"/>
  <c r="L1043" i="13"/>
  <c r="G1043" i="13"/>
  <c r="D1043" i="13"/>
  <c r="O1042" i="13"/>
  <c r="L1042" i="13"/>
  <c r="G1042" i="13"/>
  <c r="D1042" i="13"/>
  <c r="O1041" i="13"/>
  <c r="L1041" i="13"/>
  <c r="G1041" i="13"/>
  <c r="D1041" i="13"/>
  <c r="O1040" i="13"/>
  <c r="O1049" i="13" s="1"/>
  <c r="L1040" i="13"/>
  <c r="L1049" i="13" s="1"/>
  <c r="G1040" i="13"/>
  <c r="G1049" i="13" s="1"/>
  <c r="D1040" i="13"/>
  <c r="I1037" i="13"/>
  <c r="A1037" i="13"/>
  <c r="N1034" i="13"/>
  <c r="M1034" i="13"/>
  <c r="L1034" i="13"/>
  <c r="K1034" i="13"/>
  <c r="J1034" i="13"/>
  <c r="F1034" i="13"/>
  <c r="E1034" i="13"/>
  <c r="C1034" i="13"/>
  <c r="B1034" i="13"/>
  <c r="O1033" i="13"/>
  <c r="L1033" i="13"/>
  <c r="G1033" i="13"/>
  <c r="D1033" i="13"/>
  <c r="O1032" i="13"/>
  <c r="L1032" i="13"/>
  <c r="G1032" i="13"/>
  <c r="D1032" i="13"/>
  <c r="O1031" i="13"/>
  <c r="L1031" i="13"/>
  <c r="G1031" i="13"/>
  <c r="D1031" i="13"/>
  <c r="O1030" i="13"/>
  <c r="L1030" i="13"/>
  <c r="G1030" i="13"/>
  <c r="D1030" i="13"/>
  <c r="O1029" i="13"/>
  <c r="L1029" i="13"/>
  <c r="G1029" i="13"/>
  <c r="D1029" i="13"/>
  <c r="O1028" i="13"/>
  <c r="L1028" i="13"/>
  <c r="G1028" i="13"/>
  <c r="D1028" i="13"/>
  <c r="O1027" i="13"/>
  <c r="L1027" i="13"/>
  <c r="G1027" i="13"/>
  <c r="D1027" i="13"/>
  <c r="O1026" i="13"/>
  <c r="L1026" i="13"/>
  <c r="G1026" i="13"/>
  <c r="D1026" i="13"/>
  <c r="O1025" i="13"/>
  <c r="O1034" i="13" s="1"/>
  <c r="L1025" i="13"/>
  <c r="G1025" i="13"/>
  <c r="G1034" i="13" s="1"/>
  <c r="D1025" i="13"/>
  <c r="D1034" i="13" s="1"/>
  <c r="I1022" i="13"/>
  <c r="A1022" i="13"/>
  <c r="N1019" i="13"/>
  <c r="M1019" i="13"/>
  <c r="K1019" i="13"/>
  <c r="J1019" i="13"/>
  <c r="F1019" i="13"/>
  <c r="E1019" i="13"/>
  <c r="D1019" i="13"/>
  <c r="C1019" i="13"/>
  <c r="B1019" i="13"/>
  <c r="O1018" i="13"/>
  <c r="L1018" i="13"/>
  <c r="G1018" i="13"/>
  <c r="D1018" i="13"/>
  <c r="O1017" i="13"/>
  <c r="L1017" i="13"/>
  <c r="G1017" i="13"/>
  <c r="D1017" i="13"/>
  <c r="O1016" i="13"/>
  <c r="L1016" i="13"/>
  <c r="G1016" i="13"/>
  <c r="D1016" i="13"/>
  <c r="O1015" i="13"/>
  <c r="L1015" i="13"/>
  <c r="G1015" i="13"/>
  <c r="D1015" i="13"/>
  <c r="O1014" i="13"/>
  <c r="L1014" i="13"/>
  <c r="G1014" i="13"/>
  <c r="D1014" i="13"/>
  <c r="O1013" i="13"/>
  <c r="L1013" i="13"/>
  <c r="G1013" i="13"/>
  <c r="D1013" i="13"/>
  <c r="O1012" i="13"/>
  <c r="L1012" i="13"/>
  <c r="G1012" i="13"/>
  <c r="D1012" i="13"/>
  <c r="O1011" i="13"/>
  <c r="L1011" i="13"/>
  <c r="G1011" i="13"/>
  <c r="D1011" i="13"/>
  <c r="O1010" i="13"/>
  <c r="O1019" i="13" s="1"/>
  <c r="L1010" i="13"/>
  <c r="L1019" i="13" s="1"/>
  <c r="G1010" i="13"/>
  <c r="G1019" i="13" s="1"/>
  <c r="D1010" i="13"/>
  <c r="I1007" i="13"/>
  <c r="A1007" i="13"/>
  <c r="N1004" i="13"/>
  <c r="M1004" i="13"/>
  <c r="L1004" i="13"/>
  <c r="K1004" i="13"/>
  <c r="J1004" i="13"/>
  <c r="F1004" i="13"/>
  <c r="E1004" i="13"/>
  <c r="C1004" i="13"/>
  <c r="B1004" i="13"/>
  <c r="O1003" i="13"/>
  <c r="L1003" i="13"/>
  <c r="G1003" i="13"/>
  <c r="D1003" i="13"/>
  <c r="O1002" i="13"/>
  <c r="L1002" i="13"/>
  <c r="G1002" i="13"/>
  <c r="D1002" i="13"/>
  <c r="O1001" i="13"/>
  <c r="L1001" i="13"/>
  <c r="G1001" i="13"/>
  <c r="D1001" i="13"/>
  <c r="O1000" i="13"/>
  <c r="L1000" i="13"/>
  <c r="G1000" i="13"/>
  <c r="D1000" i="13"/>
  <c r="O999" i="13"/>
  <c r="L999" i="13"/>
  <c r="G999" i="13"/>
  <c r="D999" i="13"/>
  <c r="O998" i="13"/>
  <c r="L998" i="13"/>
  <c r="G998" i="13"/>
  <c r="D998" i="13"/>
  <c r="O997" i="13"/>
  <c r="L997" i="13"/>
  <c r="G997" i="13"/>
  <c r="D997" i="13"/>
  <c r="O996" i="13"/>
  <c r="L996" i="13"/>
  <c r="G996" i="13"/>
  <c r="D996" i="13"/>
  <c r="O995" i="13"/>
  <c r="O1004" i="13" s="1"/>
  <c r="L995" i="13"/>
  <c r="G995" i="13"/>
  <c r="G1004" i="13" s="1"/>
  <c r="D995" i="13"/>
  <c r="D1004" i="13" s="1"/>
  <c r="I992" i="13"/>
  <c r="A992" i="13"/>
  <c r="N989" i="13"/>
  <c r="M989" i="13"/>
  <c r="K989" i="13"/>
  <c r="J989" i="13"/>
  <c r="F989" i="13"/>
  <c r="E989" i="13"/>
  <c r="D989" i="13"/>
  <c r="C989" i="13"/>
  <c r="B989" i="13"/>
  <c r="O988" i="13"/>
  <c r="L988" i="13"/>
  <c r="G988" i="13"/>
  <c r="D988" i="13"/>
  <c r="O987" i="13"/>
  <c r="L987" i="13"/>
  <c r="G987" i="13"/>
  <c r="D987" i="13"/>
  <c r="O986" i="13"/>
  <c r="L986" i="13"/>
  <c r="G986" i="13"/>
  <c r="D986" i="13"/>
  <c r="O985" i="13"/>
  <c r="L985" i="13"/>
  <c r="G985" i="13"/>
  <c r="D985" i="13"/>
  <c r="O984" i="13"/>
  <c r="L984" i="13"/>
  <c r="G984" i="13"/>
  <c r="D984" i="13"/>
  <c r="O983" i="13"/>
  <c r="L983" i="13"/>
  <c r="G983" i="13"/>
  <c r="D983" i="13"/>
  <c r="O982" i="13"/>
  <c r="L982" i="13"/>
  <c r="G982" i="13"/>
  <c r="D982" i="13"/>
  <c r="O981" i="13"/>
  <c r="L981" i="13"/>
  <c r="G981" i="13"/>
  <c r="D981" i="13"/>
  <c r="O980" i="13"/>
  <c r="O989" i="13" s="1"/>
  <c r="L980" i="13"/>
  <c r="L989" i="13" s="1"/>
  <c r="G980" i="13"/>
  <c r="G989" i="13" s="1"/>
  <c r="D980" i="13"/>
  <c r="I977" i="13"/>
  <c r="A977" i="13"/>
  <c r="N974" i="13"/>
  <c r="M974" i="13"/>
  <c r="L974" i="13"/>
  <c r="K974" i="13"/>
  <c r="J974" i="13"/>
  <c r="F974" i="13"/>
  <c r="E974" i="13"/>
  <c r="C974" i="13"/>
  <c r="B974" i="13"/>
  <c r="O973" i="13"/>
  <c r="L973" i="13"/>
  <c r="G973" i="13"/>
  <c r="D973" i="13"/>
  <c r="O972" i="13"/>
  <c r="L972" i="13"/>
  <c r="G972" i="13"/>
  <c r="D972" i="13"/>
  <c r="O971" i="13"/>
  <c r="L971" i="13"/>
  <c r="G971" i="13"/>
  <c r="D971" i="13"/>
  <c r="O970" i="13"/>
  <c r="L970" i="13"/>
  <c r="G970" i="13"/>
  <c r="D970" i="13"/>
  <c r="O969" i="13"/>
  <c r="L969" i="13"/>
  <c r="G969" i="13"/>
  <c r="D969" i="13"/>
  <c r="O968" i="13"/>
  <c r="L968" i="13"/>
  <c r="G968" i="13"/>
  <c r="D968" i="13"/>
  <c r="O967" i="13"/>
  <c r="L967" i="13"/>
  <c r="G967" i="13"/>
  <c r="D967" i="13"/>
  <c r="O966" i="13"/>
  <c r="L966" i="13"/>
  <c r="G966" i="13"/>
  <c r="D966" i="13"/>
  <c r="O965" i="13"/>
  <c r="O974" i="13" s="1"/>
  <c r="L965" i="13"/>
  <c r="G965" i="13"/>
  <c r="G974" i="13" s="1"/>
  <c r="D965" i="13"/>
  <c r="D974" i="13" s="1"/>
  <c r="I962" i="13"/>
  <c r="A962" i="13"/>
  <c r="N959" i="13"/>
  <c r="M959" i="13"/>
  <c r="K959" i="13"/>
  <c r="J959" i="13"/>
  <c r="F959" i="13"/>
  <c r="E959" i="13"/>
  <c r="D959" i="13"/>
  <c r="C959" i="13"/>
  <c r="B959" i="13"/>
  <c r="O958" i="13"/>
  <c r="L958" i="13"/>
  <c r="G958" i="13"/>
  <c r="D958" i="13"/>
  <c r="O957" i="13"/>
  <c r="L957" i="13"/>
  <c r="G957" i="13"/>
  <c r="D957" i="13"/>
  <c r="O956" i="13"/>
  <c r="L956" i="13"/>
  <c r="G956" i="13"/>
  <c r="D956" i="13"/>
  <c r="O955" i="13"/>
  <c r="L955" i="13"/>
  <c r="G955" i="13"/>
  <c r="D955" i="13"/>
  <c r="O954" i="13"/>
  <c r="L954" i="13"/>
  <c r="G954" i="13"/>
  <c r="D954" i="13"/>
  <c r="O953" i="13"/>
  <c r="L953" i="13"/>
  <c r="G953" i="13"/>
  <c r="D953" i="13"/>
  <c r="O952" i="13"/>
  <c r="L952" i="13"/>
  <c r="G952" i="13"/>
  <c r="D952" i="13"/>
  <c r="O951" i="13"/>
  <c r="L951" i="13"/>
  <c r="G951" i="13"/>
  <c r="D951" i="13"/>
  <c r="O950" i="13"/>
  <c r="O959" i="13" s="1"/>
  <c r="L950" i="13"/>
  <c r="L959" i="13" s="1"/>
  <c r="G950" i="13"/>
  <c r="G959" i="13" s="1"/>
  <c r="D950" i="13"/>
  <c r="I947" i="13"/>
  <c r="A947" i="13"/>
  <c r="N944" i="13"/>
  <c r="M944" i="13"/>
  <c r="L944" i="13"/>
  <c r="K944" i="13"/>
  <c r="J944" i="13"/>
  <c r="F944" i="13"/>
  <c r="E944" i="13"/>
  <c r="C944" i="13"/>
  <c r="B944" i="13"/>
  <c r="O943" i="13"/>
  <c r="L943" i="13"/>
  <c r="G943" i="13"/>
  <c r="D943" i="13"/>
  <c r="O942" i="13"/>
  <c r="L942" i="13"/>
  <c r="G942" i="13"/>
  <c r="D942" i="13"/>
  <c r="O941" i="13"/>
  <c r="L941" i="13"/>
  <c r="G941" i="13"/>
  <c r="D941" i="13"/>
  <c r="O940" i="13"/>
  <c r="L940" i="13"/>
  <c r="G940" i="13"/>
  <c r="D940" i="13"/>
  <c r="O939" i="13"/>
  <c r="L939" i="13"/>
  <c r="G939" i="13"/>
  <c r="D939" i="13"/>
  <c r="O938" i="13"/>
  <c r="L938" i="13"/>
  <c r="G938" i="13"/>
  <c r="D938" i="13"/>
  <c r="O937" i="13"/>
  <c r="L937" i="13"/>
  <c r="G937" i="13"/>
  <c r="D937" i="13"/>
  <c r="O936" i="13"/>
  <c r="L936" i="13"/>
  <c r="G936" i="13"/>
  <c r="D936" i="13"/>
  <c r="O935" i="13"/>
  <c r="O944" i="13" s="1"/>
  <c r="L935" i="13"/>
  <c r="G935" i="13"/>
  <c r="G944" i="13" s="1"/>
  <c r="D935" i="13"/>
  <c r="D944" i="13" s="1"/>
  <c r="I932" i="13"/>
  <c r="A932" i="13"/>
  <c r="N929" i="13"/>
  <c r="M929" i="13"/>
  <c r="K929" i="13"/>
  <c r="J929" i="13"/>
  <c r="F929" i="13"/>
  <c r="E929" i="13"/>
  <c r="D929" i="13"/>
  <c r="C929" i="13"/>
  <c r="B929" i="13"/>
  <c r="O928" i="13"/>
  <c r="L928" i="13"/>
  <c r="G928" i="13"/>
  <c r="D928" i="13"/>
  <c r="O927" i="13"/>
  <c r="L927" i="13"/>
  <c r="G927" i="13"/>
  <c r="D927" i="13"/>
  <c r="O926" i="13"/>
  <c r="L926" i="13"/>
  <c r="G926" i="13"/>
  <c r="D926" i="13"/>
  <c r="O925" i="13"/>
  <c r="L925" i="13"/>
  <c r="G925" i="13"/>
  <c r="D925" i="13"/>
  <c r="O924" i="13"/>
  <c r="L924" i="13"/>
  <c r="G924" i="13"/>
  <c r="D924" i="13"/>
  <c r="O923" i="13"/>
  <c r="L923" i="13"/>
  <c r="G923" i="13"/>
  <c r="D923" i="13"/>
  <c r="O922" i="13"/>
  <c r="L922" i="13"/>
  <c r="G922" i="13"/>
  <c r="D922" i="13"/>
  <c r="O921" i="13"/>
  <c r="L921" i="13"/>
  <c r="G921" i="13"/>
  <c r="D921" i="13"/>
  <c r="O920" i="13"/>
  <c r="O929" i="13" s="1"/>
  <c r="L920" i="13"/>
  <c r="L929" i="13" s="1"/>
  <c r="G920" i="13"/>
  <c r="G929" i="13" s="1"/>
  <c r="D920" i="13"/>
  <c r="I917" i="13"/>
  <c r="A917" i="13"/>
  <c r="N914" i="13"/>
  <c r="M914" i="13"/>
  <c r="L914" i="13"/>
  <c r="K914" i="13"/>
  <c r="J914" i="13"/>
  <c r="F914" i="13"/>
  <c r="E914" i="13"/>
  <c r="C914" i="13"/>
  <c r="B914" i="13"/>
  <c r="O913" i="13"/>
  <c r="L913" i="13"/>
  <c r="G913" i="13"/>
  <c r="D913" i="13"/>
  <c r="O912" i="13"/>
  <c r="L912" i="13"/>
  <c r="G912" i="13"/>
  <c r="D912" i="13"/>
  <c r="O911" i="13"/>
  <c r="L911" i="13"/>
  <c r="G911" i="13"/>
  <c r="D911" i="13"/>
  <c r="O910" i="13"/>
  <c r="L910" i="13"/>
  <c r="G910" i="13"/>
  <c r="D910" i="13"/>
  <c r="O909" i="13"/>
  <c r="L909" i="13"/>
  <c r="G909" i="13"/>
  <c r="D909" i="13"/>
  <c r="O908" i="13"/>
  <c r="L908" i="13"/>
  <c r="G908" i="13"/>
  <c r="D908" i="13"/>
  <c r="O907" i="13"/>
  <c r="L907" i="13"/>
  <c r="G907" i="13"/>
  <c r="D907" i="13"/>
  <c r="O906" i="13"/>
  <c r="L906" i="13"/>
  <c r="G906" i="13"/>
  <c r="D906" i="13"/>
  <c r="O905" i="13"/>
  <c r="O914" i="13" s="1"/>
  <c r="L905" i="13"/>
  <c r="G905" i="13"/>
  <c r="G914" i="13" s="1"/>
  <c r="D905" i="13"/>
  <c r="D914" i="13" s="1"/>
  <c r="I902" i="13"/>
  <c r="A902" i="13"/>
  <c r="N899" i="13"/>
  <c r="M899" i="13"/>
  <c r="K899" i="13"/>
  <c r="J899" i="13"/>
  <c r="F899" i="13"/>
  <c r="E899" i="13"/>
  <c r="D899" i="13"/>
  <c r="C899" i="13"/>
  <c r="B899" i="13"/>
  <c r="O898" i="13"/>
  <c r="L898" i="13"/>
  <c r="G898" i="13"/>
  <c r="D898" i="13"/>
  <c r="O897" i="13"/>
  <c r="L897" i="13"/>
  <c r="G897" i="13"/>
  <c r="D897" i="13"/>
  <c r="O896" i="13"/>
  <c r="L896" i="13"/>
  <c r="G896" i="13"/>
  <c r="D896" i="13"/>
  <c r="O895" i="13"/>
  <c r="L895" i="13"/>
  <c r="G895" i="13"/>
  <c r="D895" i="13"/>
  <c r="O894" i="13"/>
  <c r="L894" i="13"/>
  <c r="G894" i="13"/>
  <c r="D894" i="13"/>
  <c r="O893" i="13"/>
  <c r="L893" i="13"/>
  <c r="G893" i="13"/>
  <c r="D893" i="13"/>
  <c r="O892" i="13"/>
  <c r="L892" i="13"/>
  <c r="G892" i="13"/>
  <c r="D892" i="13"/>
  <c r="O891" i="13"/>
  <c r="L891" i="13"/>
  <c r="G891" i="13"/>
  <c r="D891" i="13"/>
  <c r="O890" i="13"/>
  <c r="O899" i="13" s="1"/>
  <c r="L890" i="13"/>
  <c r="L899" i="13" s="1"/>
  <c r="G890" i="13"/>
  <c r="G899" i="13" s="1"/>
  <c r="D890" i="13"/>
  <c r="I887" i="13"/>
  <c r="A887" i="13"/>
  <c r="N884" i="13"/>
  <c r="M884" i="13"/>
  <c r="L884" i="13"/>
  <c r="K884" i="13"/>
  <c r="J884" i="13"/>
  <c r="F884" i="13"/>
  <c r="E884" i="13"/>
  <c r="C884" i="13"/>
  <c r="B884" i="13"/>
  <c r="O883" i="13"/>
  <c r="L883" i="13"/>
  <c r="G883" i="13"/>
  <c r="D883" i="13"/>
  <c r="O882" i="13"/>
  <c r="L882" i="13"/>
  <c r="G882" i="13"/>
  <c r="D882" i="13"/>
  <c r="O881" i="13"/>
  <c r="L881" i="13"/>
  <c r="G881" i="13"/>
  <c r="D881" i="13"/>
  <c r="O880" i="13"/>
  <c r="L880" i="13"/>
  <c r="G880" i="13"/>
  <c r="D880" i="13"/>
  <c r="O879" i="13"/>
  <c r="L879" i="13"/>
  <c r="G879" i="13"/>
  <c r="D879" i="13"/>
  <c r="O878" i="13"/>
  <c r="L878" i="13"/>
  <c r="G878" i="13"/>
  <c r="D878" i="13"/>
  <c r="O877" i="13"/>
  <c r="L877" i="13"/>
  <c r="G877" i="13"/>
  <c r="D877" i="13"/>
  <c r="O876" i="13"/>
  <c r="L876" i="13"/>
  <c r="G876" i="13"/>
  <c r="D876" i="13"/>
  <c r="O875" i="13"/>
  <c r="O884" i="13" s="1"/>
  <c r="L875" i="13"/>
  <c r="G875" i="13"/>
  <c r="G884" i="13" s="1"/>
  <c r="D875" i="13"/>
  <c r="D884" i="13" s="1"/>
  <c r="I872" i="13"/>
  <c r="A872" i="13"/>
  <c r="N869" i="13"/>
  <c r="M869" i="13"/>
  <c r="K869" i="13"/>
  <c r="J869" i="13"/>
  <c r="F869" i="13"/>
  <c r="E869" i="13"/>
  <c r="D869" i="13"/>
  <c r="C869" i="13"/>
  <c r="B869" i="13"/>
  <c r="O868" i="13"/>
  <c r="L868" i="13"/>
  <c r="G868" i="13"/>
  <c r="D868" i="13"/>
  <c r="O867" i="13"/>
  <c r="L867" i="13"/>
  <c r="G867" i="13"/>
  <c r="D867" i="13"/>
  <c r="O866" i="13"/>
  <c r="L866" i="13"/>
  <c r="G866" i="13"/>
  <c r="D866" i="13"/>
  <c r="O865" i="13"/>
  <c r="L865" i="13"/>
  <c r="G865" i="13"/>
  <c r="D865" i="13"/>
  <c r="O864" i="13"/>
  <c r="L864" i="13"/>
  <c r="G864" i="13"/>
  <c r="D864" i="13"/>
  <c r="O863" i="13"/>
  <c r="L863" i="13"/>
  <c r="G863" i="13"/>
  <c r="D863" i="13"/>
  <c r="O862" i="13"/>
  <c r="L862" i="13"/>
  <c r="G862" i="13"/>
  <c r="D862" i="13"/>
  <c r="O861" i="13"/>
  <c r="L861" i="13"/>
  <c r="G861" i="13"/>
  <c r="D861" i="13"/>
  <c r="O860" i="13"/>
  <c r="O869" i="13" s="1"/>
  <c r="L860" i="13"/>
  <c r="L869" i="13" s="1"/>
  <c r="G860" i="13"/>
  <c r="G869" i="13" s="1"/>
  <c r="D860" i="13"/>
  <c r="I857" i="13"/>
  <c r="A857" i="13"/>
  <c r="N854" i="13"/>
  <c r="M854" i="13"/>
  <c r="L854" i="13"/>
  <c r="K854" i="13"/>
  <c r="J854" i="13"/>
  <c r="F854" i="13"/>
  <c r="E854" i="13"/>
  <c r="C854" i="13"/>
  <c r="B854" i="13"/>
  <c r="O853" i="13"/>
  <c r="L853" i="13"/>
  <c r="G853" i="13"/>
  <c r="D853" i="13"/>
  <c r="O852" i="13"/>
  <c r="L852" i="13"/>
  <c r="G852" i="13"/>
  <c r="D852" i="13"/>
  <c r="O851" i="13"/>
  <c r="L851" i="13"/>
  <c r="G851" i="13"/>
  <c r="D851" i="13"/>
  <c r="O850" i="13"/>
  <c r="L850" i="13"/>
  <c r="G850" i="13"/>
  <c r="D850" i="13"/>
  <c r="O849" i="13"/>
  <c r="L849" i="13"/>
  <c r="G849" i="13"/>
  <c r="D849" i="13"/>
  <c r="O848" i="13"/>
  <c r="L848" i="13"/>
  <c r="G848" i="13"/>
  <c r="D848" i="13"/>
  <c r="O847" i="13"/>
  <c r="L847" i="13"/>
  <c r="G847" i="13"/>
  <c r="D847" i="13"/>
  <c r="O846" i="13"/>
  <c r="L846" i="13"/>
  <c r="G846" i="13"/>
  <c r="D846" i="13"/>
  <c r="O845" i="13"/>
  <c r="O854" i="13" s="1"/>
  <c r="L845" i="13"/>
  <c r="G845" i="13"/>
  <c r="G854" i="13" s="1"/>
  <c r="D845" i="13"/>
  <c r="D854" i="13" s="1"/>
  <c r="I842" i="13"/>
  <c r="A842" i="13"/>
  <c r="N839" i="13"/>
  <c r="M839" i="13"/>
  <c r="K839" i="13"/>
  <c r="J839" i="13"/>
  <c r="F839" i="13"/>
  <c r="E839" i="13"/>
  <c r="D839" i="13"/>
  <c r="C839" i="13"/>
  <c r="B839" i="13"/>
  <c r="O838" i="13"/>
  <c r="L838" i="13"/>
  <c r="G838" i="13"/>
  <c r="D838" i="13"/>
  <c r="O837" i="13"/>
  <c r="L837" i="13"/>
  <c r="G837" i="13"/>
  <c r="D837" i="13"/>
  <c r="O836" i="13"/>
  <c r="L836" i="13"/>
  <c r="G836" i="13"/>
  <c r="D836" i="13"/>
  <c r="O835" i="13"/>
  <c r="L835" i="13"/>
  <c r="G835" i="13"/>
  <c r="D835" i="13"/>
  <c r="O834" i="13"/>
  <c r="L834" i="13"/>
  <c r="G834" i="13"/>
  <c r="D834" i="13"/>
  <c r="O833" i="13"/>
  <c r="L833" i="13"/>
  <c r="G833" i="13"/>
  <c r="D833" i="13"/>
  <c r="O832" i="13"/>
  <c r="L832" i="13"/>
  <c r="G832" i="13"/>
  <c r="D832" i="13"/>
  <c r="O831" i="13"/>
  <c r="L831" i="13"/>
  <c r="G831" i="13"/>
  <c r="D831" i="13"/>
  <c r="O830" i="13"/>
  <c r="O839" i="13" s="1"/>
  <c r="L830" i="13"/>
  <c r="L839" i="13" s="1"/>
  <c r="G830" i="13"/>
  <c r="G839" i="13" s="1"/>
  <c r="D830" i="13"/>
  <c r="I827" i="13"/>
  <c r="A827" i="13"/>
  <c r="N824" i="13"/>
  <c r="M824" i="13"/>
  <c r="L824" i="13"/>
  <c r="K824" i="13"/>
  <c r="J824" i="13"/>
  <c r="F824" i="13"/>
  <c r="E824" i="13"/>
  <c r="C824" i="13"/>
  <c r="B824" i="13"/>
  <c r="O823" i="13"/>
  <c r="L823" i="13"/>
  <c r="G823" i="13"/>
  <c r="D823" i="13"/>
  <c r="O822" i="13"/>
  <c r="L822" i="13"/>
  <c r="G822" i="13"/>
  <c r="D822" i="13"/>
  <c r="O821" i="13"/>
  <c r="L821" i="13"/>
  <c r="G821" i="13"/>
  <c r="D821" i="13"/>
  <c r="O820" i="13"/>
  <c r="L820" i="13"/>
  <c r="G820" i="13"/>
  <c r="D820" i="13"/>
  <c r="O819" i="13"/>
  <c r="L819" i="13"/>
  <c r="G819" i="13"/>
  <c r="D819" i="13"/>
  <c r="O818" i="13"/>
  <c r="L818" i="13"/>
  <c r="G818" i="13"/>
  <c r="D818" i="13"/>
  <c r="O817" i="13"/>
  <c r="L817" i="13"/>
  <c r="G817" i="13"/>
  <c r="D817" i="13"/>
  <c r="O816" i="13"/>
  <c r="L816" i="13"/>
  <c r="G816" i="13"/>
  <c r="D816" i="13"/>
  <c r="O815" i="13"/>
  <c r="O824" i="13" s="1"/>
  <c r="L815" i="13"/>
  <c r="G815" i="13"/>
  <c r="G824" i="13" s="1"/>
  <c r="D815" i="13"/>
  <c r="D824" i="13" s="1"/>
  <c r="I812" i="13"/>
  <c r="A812" i="13"/>
  <c r="N809" i="13"/>
  <c r="M809" i="13"/>
  <c r="K809" i="13"/>
  <c r="J809" i="13"/>
  <c r="F809" i="13"/>
  <c r="E809" i="13"/>
  <c r="D809" i="13"/>
  <c r="C809" i="13"/>
  <c r="B809" i="13"/>
  <c r="O808" i="13"/>
  <c r="L808" i="13"/>
  <c r="G808" i="13"/>
  <c r="D808" i="13"/>
  <c r="O807" i="13"/>
  <c r="L807" i="13"/>
  <c r="G807" i="13"/>
  <c r="D807" i="13"/>
  <c r="O806" i="13"/>
  <c r="L806" i="13"/>
  <c r="G806" i="13"/>
  <c r="D806" i="13"/>
  <c r="O805" i="13"/>
  <c r="L805" i="13"/>
  <c r="G805" i="13"/>
  <c r="D805" i="13"/>
  <c r="O804" i="13"/>
  <c r="L804" i="13"/>
  <c r="G804" i="13"/>
  <c r="D804" i="13"/>
  <c r="O803" i="13"/>
  <c r="L803" i="13"/>
  <c r="G803" i="13"/>
  <c r="D803" i="13"/>
  <c r="O802" i="13"/>
  <c r="L802" i="13"/>
  <c r="G802" i="13"/>
  <c r="D802" i="13"/>
  <c r="O801" i="13"/>
  <c r="L801" i="13"/>
  <c r="G801" i="13"/>
  <c r="D801" i="13"/>
  <c r="O800" i="13"/>
  <c r="O809" i="13" s="1"/>
  <c r="L800" i="13"/>
  <c r="L809" i="13" s="1"/>
  <c r="G800" i="13"/>
  <c r="G809" i="13" s="1"/>
  <c r="D800" i="13"/>
  <c r="I797" i="13"/>
  <c r="A797" i="13"/>
  <c r="N794" i="13"/>
  <c r="M794" i="13"/>
  <c r="L794" i="13"/>
  <c r="K794" i="13"/>
  <c r="J794" i="13"/>
  <c r="F794" i="13"/>
  <c r="E794" i="13"/>
  <c r="C794" i="13"/>
  <c r="B794" i="13"/>
  <c r="O793" i="13"/>
  <c r="L793" i="13"/>
  <c r="G793" i="13"/>
  <c r="D793" i="13"/>
  <c r="O792" i="13"/>
  <c r="L792" i="13"/>
  <c r="G792" i="13"/>
  <c r="D792" i="13"/>
  <c r="O791" i="13"/>
  <c r="L791" i="13"/>
  <c r="G791" i="13"/>
  <c r="D791" i="13"/>
  <c r="O790" i="13"/>
  <c r="L790" i="13"/>
  <c r="G790" i="13"/>
  <c r="D790" i="13"/>
  <c r="O789" i="13"/>
  <c r="L789" i="13"/>
  <c r="G789" i="13"/>
  <c r="D789" i="13"/>
  <c r="O788" i="13"/>
  <c r="L788" i="13"/>
  <c r="G788" i="13"/>
  <c r="D788" i="13"/>
  <c r="O787" i="13"/>
  <c r="L787" i="13"/>
  <c r="G787" i="13"/>
  <c r="D787" i="13"/>
  <c r="O786" i="13"/>
  <c r="L786" i="13"/>
  <c r="G786" i="13"/>
  <c r="D786" i="13"/>
  <c r="O785" i="13"/>
  <c r="O794" i="13" s="1"/>
  <c r="L785" i="13"/>
  <c r="G785" i="13"/>
  <c r="G794" i="13" s="1"/>
  <c r="D785" i="13"/>
  <c r="D794" i="13" s="1"/>
  <c r="I782" i="13"/>
  <c r="A782" i="13"/>
  <c r="N779" i="13"/>
  <c r="M779" i="13"/>
  <c r="K779" i="13"/>
  <c r="J779" i="13"/>
  <c r="F779" i="13"/>
  <c r="E779" i="13"/>
  <c r="D779" i="13"/>
  <c r="C779" i="13"/>
  <c r="B779" i="13"/>
  <c r="O778" i="13"/>
  <c r="L778" i="13"/>
  <c r="G778" i="13"/>
  <c r="D778" i="13"/>
  <c r="O777" i="13"/>
  <c r="L777" i="13"/>
  <c r="G777" i="13"/>
  <c r="D777" i="13"/>
  <c r="O776" i="13"/>
  <c r="L776" i="13"/>
  <c r="G776" i="13"/>
  <c r="D776" i="13"/>
  <c r="O775" i="13"/>
  <c r="L775" i="13"/>
  <c r="G775" i="13"/>
  <c r="D775" i="13"/>
  <c r="O774" i="13"/>
  <c r="L774" i="13"/>
  <c r="G774" i="13"/>
  <c r="D774" i="13"/>
  <c r="O773" i="13"/>
  <c r="L773" i="13"/>
  <c r="G773" i="13"/>
  <c r="D773" i="13"/>
  <c r="O772" i="13"/>
  <c r="L772" i="13"/>
  <c r="G772" i="13"/>
  <c r="D772" i="13"/>
  <c r="O771" i="13"/>
  <c r="L771" i="13"/>
  <c r="G771" i="13"/>
  <c r="D771" i="13"/>
  <c r="O770" i="13"/>
  <c r="O779" i="13" s="1"/>
  <c r="L770" i="13"/>
  <c r="L779" i="13" s="1"/>
  <c r="G770" i="13"/>
  <c r="G779" i="13" s="1"/>
  <c r="D770" i="13"/>
  <c r="I767" i="13"/>
  <c r="A767" i="13"/>
  <c r="N764" i="13"/>
  <c r="M764" i="13"/>
  <c r="L764" i="13"/>
  <c r="K764" i="13"/>
  <c r="J764" i="13"/>
  <c r="F764" i="13"/>
  <c r="E764" i="13"/>
  <c r="C764" i="13"/>
  <c r="B764" i="13"/>
  <c r="O763" i="13"/>
  <c r="L763" i="13"/>
  <c r="G763" i="13"/>
  <c r="D763" i="13"/>
  <c r="O762" i="13"/>
  <c r="L762" i="13"/>
  <c r="G762" i="13"/>
  <c r="D762" i="13"/>
  <c r="O761" i="13"/>
  <c r="L761" i="13"/>
  <c r="G761" i="13"/>
  <c r="D761" i="13"/>
  <c r="O760" i="13"/>
  <c r="L760" i="13"/>
  <c r="G760" i="13"/>
  <c r="D760" i="13"/>
  <c r="O759" i="13"/>
  <c r="L759" i="13"/>
  <c r="G759" i="13"/>
  <c r="D759" i="13"/>
  <c r="O758" i="13"/>
  <c r="L758" i="13"/>
  <c r="G758" i="13"/>
  <c r="D758" i="13"/>
  <c r="O757" i="13"/>
  <c r="L757" i="13"/>
  <c r="G757" i="13"/>
  <c r="D757" i="13"/>
  <c r="O756" i="13"/>
  <c r="L756" i="13"/>
  <c r="G756" i="13"/>
  <c r="D756" i="13"/>
  <c r="O755" i="13"/>
  <c r="O764" i="13" s="1"/>
  <c r="L755" i="13"/>
  <c r="G755" i="13"/>
  <c r="G764" i="13" s="1"/>
  <c r="D755" i="13"/>
  <c r="D764" i="13" s="1"/>
  <c r="I752" i="13"/>
  <c r="A752" i="13"/>
  <c r="N749" i="13"/>
  <c r="M749" i="13"/>
  <c r="K749" i="13"/>
  <c r="J749" i="13"/>
  <c r="F749" i="13"/>
  <c r="E749" i="13"/>
  <c r="D749" i="13"/>
  <c r="C749" i="13"/>
  <c r="B749" i="13"/>
  <c r="O748" i="13"/>
  <c r="L748" i="13"/>
  <c r="G748" i="13"/>
  <c r="D748" i="13"/>
  <c r="O747" i="13"/>
  <c r="L747" i="13"/>
  <c r="G747" i="13"/>
  <c r="D747" i="13"/>
  <c r="O746" i="13"/>
  <c r="L746" i="13"/>
  <c r="G746" i="13"/>
  <c r="D746" i="13"/>
  <c r="O745" i="13"/>
  <c r="L745" i="13"/>
  <c r="G745" i="13"/>
  <c r="D745" i="13"/>
  <c r="O744" i="13"/>
  <c r="L744" i="13"/>
  <c r="G744" i="13"/>
  <c r="D744" i="13"/>
  <c r="O743" i="13"/>
  <c r="L743" i="13"/>
  <c r="G743" i="13"/>
  <c r="D743" i="13"/>
  <c r="O742" i="13"/>
  <c r="L742" i="13"/>
  <c r="G742" i="13"/>
  <c r="D742" i="13"/>
  <c r="O741" i="13"/>
  <c r="L741" i="13"/>
  <c r="G741" i="13"/>
  <c r="D741" i="13"/>
  <c r="O740" i="13"/>
  <c r="O749" i="13" s="1"/>
  <c r="L740" i="13"/>
  <c r="L749" i="13" s="1"/>
  <c r="G740" i="13"/>
  <c r="G749" i="13" s="1"/>
  <c r="D740" i="13"/>
  <c r="I737" i="13"/>
  <c r="A737" i="13"/>
  <c r="N734" i="13"/>
  <c r="M734" i="13"/>
  <c r="L734" i="13"/>
  <c r="K734" i="13"/>
  <c r="J734" i="13"/>
  <c r="F734" i="13"/>
  <c r="E734" i="13"/>
  <c r="C734" i="13"/>
  <c r="B734" i="13"/>
  <c r="O733" i="13"/>
  <c r="L733" i="13"/>
  <c r="G733" i="13"/>
  <c r="D733" i="13"/>
  <c r="O732" i="13"/>
  <c r="L732" i="13"/>
  <c r="G732" i="13"/>
  <c r="D732" i="13"/>
  <c r="O731" i="13"/>
  <c r="L731" i="13"/>
  <c r="G731" i="13"/>
  <c r="D731" i="13"/>
  <c r="O730" i="13"/>
  <c r="L730" i="13"/>
  <c r="G730" i="13"/>
  <c r="D730" i="13"/>
  <c r="O729" i="13"/>
  <c r="L729" i="13"/>
  <c r="G729" i="13"/>
  <c r="D729" i="13"/>
  <c r="O728" i="13"/>
  <c r="L728" i="13"/>
  <c r="G728" i="13"/>
  <c r="D728" i="13"/>
  <c r="O727" i="13"/>
  <c r="L727" i="13"/>
  <c r="G727" i="13"/>
  <c r="D727" i="13"/>
  <c r="O726" i="13"/>
  <c r="L726" i="13"/>
  <c r="G726" i="13"/>
  <c r="D726" i="13"/>
  <c r="O725" i="13"/>
  <c r="O734" i="13" s="1"/>
  <c r="L725" i="13"/>
  <c r="G725" i="13"/>
  <c r="G734" i="13" s="1"/>
  <c r="D725" i="13"/>
  <c r="D734" i="13" s="1"/>
  <c r="I722" i="13"/>
  <c r="A722" i="13"/>
  <c r="N719" i="13"/>
  <c r="M719" i="13"/>
  <c r="K719" i="13"/>
  <c r="J719" i="13"/>
  <c r="F719" i="13"/>
  <c r="E719" i="13"/>
  <c r="D719" i="13"/>
  <c r="C719" i="13"/>
  <c r="B719" i="13"/>
  <c r="O718" i="13"/>
  <c r="L718" i="13"/>
  <c r="G718" i="13"/>
  <c r="D718" i="13"/>
  <c r="O717" i="13"/>
  <c r="L717" i="13"/>
  <c r="G717" i="13"/>
  <c r="D717" i="13"/>
  <c r="O716" i="13"/>
  <c r="L716" i="13"/>
  <c r="G716" i="13"/>
  <c r="D716" i="13"/>
  <c r="O715" i="13"/>
  <c r="L715" i="13"/>
  <c r="G715" i="13"/>
  <c r="D715" i="13"/>
  <c r="O714" i="13"/>
  <c r="L714" i="13"/>
  <c r="G714" i="13"/>
  <c r="D714" i="13"/>
  <c r="O713" i="13"/>
  <c r="L713" i="13"/>
  <c r="G713" i="13"/>
  <c r="D713" i="13"/>
  <c r="O712" i="13"/>
  <c r="L712" i="13"/>
  <c r="G712" i="13"/>
  <c r="D712" i="13"/>
  <c r="O711" i="13"/>
  <c r="L711" i="13"/>
  <c r="G711" i="13"/>
  <c r="D711" i="13"/>
  <c r="O710" i="13"/>
  <c r="O719" i="13" s="1"/>
  <c r="L710" i="13"/>
  <c r="L719" i="13" s="1"/>
  <c r="G710" i="13"/>
  <c r="G719" i="13" s="1"/>
  <c r="D710" i="13"/>
  <c r="I707" i="13"/>
  <c r="A707" i="13"/>
  <c r="N704" i="13"/>
  <c r="M704" i="13"/>
  <c r="L704" i="13"/>
  <c r="K704" i="13"/>
  <c r="J704" i="13"/>
  <c r="F704" i="13"/>
  <c r="E704" i="13"/>
  <c r="C704" i="13"/>
  <c r="B704" i="13"/>
  <c r="O703" i="13"/>
  <c r="L703" i="13"/>
  <c r="G703" i="13"/>
  <c r="D703" i="13"/>
  <c r="O702" i="13"/>
  <c r="L702" i="13"/>
  <c r="G702" i="13"/>
  <c r="D702" i="13"/>
  <c r="O701" i="13"/>
  <c r="L701" i="13"/>
  <c r="G701" i="13"/>
  <c r="D701" i="13"/>
  <c r="O700" i="13"/>
  <c r="L700" i="13"/>
  <c r="G700" i="13"/>
  <c r="D700" i="13"/>
  <c r="O699" i="13"/>
  <c r="L699" i="13"/>
  <c r="G699" i="13"/>
  <c r="D699" i="13"/>
  <c r="O698" i="13"/>
  <c r="L698" i="13"/>
  <c r="G698" i="13"/>
  <c r="D698" i="13"/>
  <c r="O697" i="13"/>
  <c r="L697" i="13"/>
  <c r="G697" i="13"/>
  <c r="D697" i="13"/>
  <c r="O696" i="13"/>
  <c r="L696" i="13"/>
  <c r="G696" i="13"/>
  <c r="D696" i="13"/>
  <c r="O695" i="13"/>
  <c r="O704" i="13" s="1"/>
  <c r="L695" i="13"/>
  <c r="G695" i="13"/>
  <c r="G704" i="13" s="1"/>
  <c r="D695" i="13"/>
  <c r="D704" i="13" s="1"/>
  <c r="I692" i="13"/>
  <c r="A692" i="13"/>
  <c r="N689" i="13"/>
  <c r="M689" i="13"/>
  <c r="K689" i="13"/>
  <c r="J689" i="13"/>
  <c r="F689" i="13"/>
  <c r="E689" i="13"/>
  <c r="D689" i="13"/>
  <c r="C689" i="13"/>
  <c r="B689" i="13"/>
  <c r="O688" i="13"/>
  <c r="L688" i="13"/>
  <c r="G688" i="13"/>
  <c r="D688" i="13"/>
  <c r="O687" i="13"/>
  <c r="L687" i="13"/>
  <c r="G687" i="13"/>
  <c r="D687" i="13"/>
  <c r="O686" i="13"/>
  <c r="L686" i="13"/>
  <c r="G686" i="13"/>
  <c r="D686" i="13"/>
  <c r="O685" i="13"/>
  <c r="L685" i="13"/>
  <c r="G685" i="13"/>
  <c r="D685" i="13"/>
  <c r="O684" i="13"/>
  <c r="L684" i="13"/>
  <c r="G684" i="13"/>
  <c r="D684" i="13"/>
  <c r="O683" i="13"/>
  <c r="L683" i="13"/>
  <c r="G683" i="13"/>
  <c r="D683" i="13"/>
  <c r="O682" i="13"/>
  <c r="L682" i="13"/>
  <c r="G682" i="13"/>
  <c r="D682" i="13"/>
  <c r="O681" i="13"/>
  <c r="L681" i="13"/>
  <c r="G681" i="13"/>
  <c r="D681" i="13"/>
  <c r="O680" i="13"/>
  <c r="O689" i="13" s="1"/>
  <c r="L680" i="13"/>
  <c r="L689" i="13" s="1"/>
  <c r="G680" i="13"/>
  <c r="G689" i="13" s="1"/>
  <c r="D680" i="13"/>
  <c r="I677" i="13"/>
  <c r="A677" i="13"/>
  <c r="N674" i="13"/>
  <c r="M674" i="13"/>
  <c r="L674" i="13"/>
  <c r="K674" i="13"/>
  <c r="J674" i="13"/>
  <c r="F674" i="13"/>
  <c r="E674" i="13"/>
  <c r="C674" i="13"/>
  <c r="B674" i="13"/>
  <c r="O673" i="13"/>
  <c r="L673" i="13"/>
  <c r="G673" i="13"/>
  <c r="D673" i="13"/>
  <c r="O672" i="13"/>
  <c r="L672" i="13"/>
  <c r="G672" i="13"/>
  <c r="D672" i="13"/>
  <c r="O671" i="13"/>
  <c r="L671" i="13"/>
  <c r="G671" i="13"/>
  <c r="D671" i="13"/>
  <c r="O670" i="13"/>
  <c r="L670" i="13"/>
  <c r="G670" i="13"/>
  <c r="D670" i="13"/>
  <c r="O669" i="13"/>
  <c r="L669" i="13"/>
  <c r="G669" i="13"/>
  <c r="D669" i="13"/>
  <c r="O668" i="13"/>
  <c r="L668" i="13"/>
  <c r="G668" i="13"/>
  <c r="D668" i="13"/>
  <c r="O667" i="13"/>
  <c r="L667" i="13"/>
  <c r="G667" i="13"/>
  <c r="D667" i="13"/>
  <c r="O666" i="13"/>
  <c r="L666" i="13"/>
  <c r="G666" i="13"/>
  <c r="D666" i="13"/>
  <c r="O665" i="13"/>
  <c r="O674" i="13" s="1"/>
  <c r="L665" i="13"/>
  <c r="G665" i="13"/>
  <c r="G674" i="13" s="1"/>
  <c r="D665" i="13"/>
  <c r="D674" i="13" s="1"/>
  <c r="I662" i="13"/>
  <c r="A662" i="13"/>
  <c r="N659" i="13"/>
  <c r="M659" i="13"/>
  <c r="K659" i="13"/>
  <c r="J659" i="13"/>
  <c r="F659" i="13"/>
  <c r="E659" i="13"/>
  <c r="D659" i="13"/>
  <c r="C659" i="13"/>
  <c r="B659" i="13"/>
  <c r="O658" i="13"/>
  <c r="L658" i="13"/>
  <c r="G658" i="13"/>
  <c r="D658" i="13"/>
  <c r="O657" i="13"/>
  <c r="L657" i="13"/>
  <c r="G657" i="13"/>
  <c r="D657" i="13"/>
  <c r="O656" i="13"/>
  <c r="L656" i="13"/>
  <c r="G656" i="13"/>
  <c r="D656" i="13"/>
  <c r="O655" i="13"/>
  <c r="L655" i="13"/>
  <c r="G655" i="13"/>
  <c r="D655" i="13"/>
  <c r="O654" i="13"/>
  <c r="L654" i="13"/>
  <c r="G654" i="13"/>
  <c r="D654" i="13"/>
  <c r="O653" i="13"/>
  <c r="L653" i="13"/>
  <c r="G653" i="13"/>
  <c r="D653" i="13"/>
  <c r="O652" i="13"/>
  <c r="L652" i="13"/>
  <c r="G652" i="13"/>
  <c r="D652" i="13"/>
  <c r="O651" i="13"/>
  <c r="L651" i="13"/>
  <c r="G651" i="13"/>
  <c r="D651" i="13"/>
  <c r="O650" i="13"/>
  <c r="O659" i="13" s="1"/>
  <c r="L650" i="13"/>
  <c r="L659" i="13" s="1"/>
  <c r="G650" i="13"/>
  <c r="G659" i="13" s="1"/>
  <c r="D650" i="13"/>
  <c r="I647" i="13"/>
  <c r="A647" i="13"/>
  <c r="N644" i="13"/>
  <c r="M644" i="13"/>
  <c r="L644" i="13"/>
  <c r="K644" i="13"/>
  <c r="J644" i="13"/>
  <c r="F644" i="13"/>
  <c r="E644" i="13"/>
  <c r="C644" i="13"/>
  <c r="B644" i="13"/>
  <c r="O643" i="13"/>
  <c r="L643" i="13"/>
  <c r="G643" i="13"/>
  <c r="D643" i="13"/>
  <c r="O642" i="13"/>
  <c r="L642" i="13"/>
  <c r="G642" i="13"/>
  <c r="D642" i="13"/>
  <c r="O641" i="13"/>
  <c r="L641" i="13"/>
  <c r="G641" i="13"/>
  <c r="D641" i="13"/>
  <c r="O640" i="13"/>
  <c r="L640" i="13"/>
  <c r="G640" i="13"/>
  <c r="D640" i="13"/>
  <c r="O639" i="13"/>
  <c r="L639" i="13"/>
  <c r="G639" i="13"/>
  <c r="D639" i="13"/>
  <c r="O638" i="13"/>
  <c r="L638" i="13"/>
  <c r="G638" i="13"/>
  <c r="D638" i="13"/>
  <c r="O637" i="13"/>
  <c r="L637" i="13"/>
  <c r="G637" i="13"/>
  <c r="D637" i="13"/>
  <c r="O636" i="13"/>
  <c r="L636" i="13"/>
  <c r="G636" i="13"/>
  <c r="D636" i="13"/>
  <c r="O635" i="13"/>
  <c r="O644" i="13" s="1"/>
  <c r="L635" i="13"/>
  <c r="G635" i="13"/>
  <c r="G644" i="13" s="1"/>
  <c r="D635" i="13"/>
  <c r="D644" i="13" s="1"/>
  <c r="I632" i="13"/>
  <c r="A632" i="13"/>
  <c r="N629" i="13"/>
  <c r="M629" i="13"/>
  <c r="K629" i="13"/>
  <c r="J629" i="13"/>
  <c r="F629" i="13"/>
  <c r="E629" i="13"/>
  <c r="D629" i="13"/>
  <c r="C629" i="13"/>
  <c r="B629" i="13"/>
  <c r="O628" i="13"/>
  <c r="L628" i="13"/>
  <c r="G628" i="13"/>
  <c r="D628" i="13"/>
  <c r="O627" i="13"/>
  <c r="L627" i="13"/>
  <c r="G627" i="13"/>
  <c r="D627" i="13"/>
  <c r="O626" i="13"/>
  <c r="L626" i="13"/>
  <c r="G626" i="13"/>
  <c r="D626" i="13"/>
  <c r="O625" i="13"/>
  <c r="L625" i="13"/>
  <c r="G625" i="13"/>
  <c r="D625" i="13"/>
  <c r="O624" i="13"/>
  <c r="L624" i="13"/>
  <c r="G624" i="13"/>
  <c r="D624" i="13"/>
  <c r="O623" i="13"/>
  <c r="L623" i="13"/>
  <c r="G623" i="13"/>
  <c r="D623" i="13"/>
  <c r="O622" i="13"/>
  <c r="L622" i="13"/>
  <c r="G622" i="13"/>
  <c r="D622" i="13"/>
  <c r="O621" i="13"/>
  <c r="L621" i="13"/>
  <c r="G621" i="13"/>
  <c r="D621" i="13"/>
  <c r="O620" i="13"/>
  <c r="O629" i="13" s="1"/>
  <c r="L620" i="13"/>
  <c r="L629" i="13" s="1"/>
  <c r="G620" i="13"/>
  <c r="G629" i="13" s="1"/>
  <c r="D620" i="13"/>
  <c r="I617" i="13"/>
  <c r="A617" i="13"/>
  <c r="N614" i="13"/>
  <c r="M614" i="13"/>
  <c r="L614" i="13"/>
  <c r="K614" i="13"/>
  <c r="J614" i="13"/>
  <c r="F614" i="13"/>
  <c r="E614" i="13"/>
  <c r="C614" i="13"/>
  <c r="B614" i="13"/>
  <c r="O613" i="13"/>
  <c r="L613" i="13"/>
  <c r="G613" i="13"/>
  <c r="D613" i="13"/>
  <c r="O612" i="13"/>
  <c r="L612" i="13"/>
  <c r="G612" i="13"/>
  <c r="D612" i="13"/>
  <c r="O611" i="13"/>
  <c r="L611" i="13"/>
  <c r="G611" i="13"/>
  <c r="D611" i="13"/>
  <c r="O610" i="13"/>
  <c r="L610" i="13"/>
  <c r="G610" i="13"/>
  <c r="D610" i="13"/>
  <c r="O609" i="13"/>
  <c r="L609" i="13"/>
  <c r="G609" i="13"/>
  <c r="D609" i="13"/>
  <c r="O608" i="13"/>
  <c r="L608" i="13"/>
  <c r="G608" i="13"/>
  <c r="D608" i="13"/>
  <c r="O607" i="13"/>
  <c r="L607" i="13"/>
  <c r="G607" i="13"/>
  <c r="D607" i="13"/>
  <c r="O606" i="13"/>
  <c r="L606" i="13"/>
  <c r="G606" i="13"/>
  <c r="D606" i="13"/>
  <c r="O605" i="13"/>
  <c r="O614" i="13" s="1"/>
  <c r="L605" i="13"/>
  <c r="G605" i="13"/>
  <c r="G614" i="13" s="1"/>
  <c r="D605" i="13"/>
  <c r="D614" i="13" s="1"/>
  <c r="I602" i="13"/>
  <c r="A602" i="13"/>
  <c r="N599" i="13"/>
  <c r="M599" i="13"/>
  <c r="K599" i="13"/>
  <c r="J599" i="13"/>
  <c r="F599" i="13"/>
  <c r="E599" i="13"/>
  <c r="D599" i="13"/>
  <c r="C599" i="13"/>
  <c r="B599" i="13"/>
  <c r="O598" i="13"/>
  <c r="L598" i="13"/>
  <c r="G598" i="13"/>
  <c r="D598" i="13"/>
  <c r="O597" i="13"/>
  <c r="L597" i="13"/>
  <c r="G597" i="13"/>
  <c r="D597" i="13"/>
  <c r="O596" i="13"/>
  <c r="L596" i="13"/>
  <c r="G596" i="13"/>
  <c r="D596" i="13"/>
  <c r="O595" i="13"/>
  <c r="L595" i="13"/>
  <c r="G595" i="13"/>
  <c r="D595" i="13"/>
  <c r="O594" i="13"/>
  <c r="L594" i="13"/>
  <c r="G594" i="13"/>
  <c r="D594" i="13"/>
  <c r="O593" i="13"/>
  <c r="L593" i="13"/>
  <c r="G593" i="13"/>
  <c r="D593" i="13"/>
  <c r="O592" i="13"/>
  <c r="L592" i="13"/>
  <c r="G592" i="13"/>
  <c r="D592" i="13"/>
  <c r="O591" i="13"/>
  <c r="L591" i="13"/>
  <c r="G591" i="13"/>
  <c r="D591" i="13"/>
  <c r="O590" i="13"/>
  <c r="O599" i="13" s="1"/>
  <c r="L590" i="13"/>
  <c r="L599" i="13" s="1"/>
  <c r="G590" i="13"/>
  <c r="G599" i="13" s="1"/>
  <c r="D590" i="13"/>
  <c r="I587" i="13"/>
  <c r="A587" i="13"/>
  <c r="N584" i="13"/>
  <c r="M584" i="13"/>
  <c r="L584" i="13"/>
  <c r="K584" i="13"/>
  <c r="J584" i="13"/>
  <c r="F584" i="13"/>
  <c r="E584" i="13"/>
  <c r="C584" i="13"/>
  <c r="B584" i="13"/>
  <c r="O583" i="13"/>
  <c r="L583" i="13"/>
  <c r="G583" i="13"/>
  <c r="D583" i="13"/>
  <c r="O582" i="13"/>
  <c r="L582" i="13"/>
  <c r="G582" i="13"/>
  <c r="D582" i="13"/>
  <c r="O581" i="13"/>
  <c r="L581" i="13"/>
  <c r="G581" i="13"/>
  <c r="D581" i="13"/>
  <c r="O580" i="13"/>
  <c r="L580" i="13"/>
  <c r="G580" i="13"/>
  <c r="D580" i="13"/>
  <c r="O579" i="13"/>
  <c r="L579" i="13"/>
  <c r="G579" i="13"/>
  <c r="D579" i="13"/>
  <c r="O578" i="13"/>
  <c r="L578" i="13"/>
  <c r="G578" i="13"/>
  <c r="D578" i="13"/>
  <c r="O577" i="13"/>
  <c r="L577" i="13"/>
  <c r="G577" i="13"/>
  <c r="D577" i="13"/>
  <c r="O576" i="13"/>
  <c r="L576" i="13"/>
  <c r="G576" i="13"/>
  <c r="D576" i="13"/>
  <c r="O575" i="13"/>
  <c r="O584" i="13" s="1"/>
  <c r="L575" i="13"/>
  <c r="G575" i="13"/>
  <c r="G584" i="13" s="1"/>
  <c r="D575" i="13"/>
  <c r="D584" i="13" s="1"/>
  <c r="I572" i="13"/>
  <c r="A572" i="13"/>
  <c r="N569" i="13"/>
  <c r="M569" i="13"/>
  <c r="K569" i="13"/>
  <c r="J569" i="13"/>
  <c r="F569" i="13"/>
  <c r="E569" i="13"/>
  <c r="D569" i="13"/>
  <c r="C569" i="13"/>
  <c r="B569" i="13"/>
  <c r="O568" i="13"/>
  <c r="L568" i="13"/>
  <c r="G568" i="13"/>
  <c r="D568" i="13"/>
  <c r="O567" i="13"/>
  <c r="L567" i="13"/>
  <c r="G567" i="13"/>
  <c r="D567" i="13"/>
  <c r="O566" i="13"/>
  <c r="L566" i="13"/>
  <c r="G566" i="13"/>
  <c r="D566" i="13"/>
  <c r="O565" i="13"/>
  <c r="L565" i="13"/>
  <c r="G565" i="13"/>
  <c r="D565" i="13"/>
  <c r="O564" i="13"/>
  <c r="L564" i="13"/>
  <c r="G564" i="13"/>
  <c r="D564" i="13"/>
  <c r="O563" i="13"/>
  <c r="L563" i="13"/>
  <c r="G563" i="13"/>
  <c r="D563" i="13"/>
  <c r="O562" i="13"/>
  <c r="L562" i="13"/>
  <c r="G562" i="13"/>
  <c r="D562" i="13"/>
  <c r="O561" i="13"/>
  <c r="L561" i="13"/>
  <c r="G561" i="13"/>
  <c r="D561" i="13"/>
  <c r="O560" i="13"/>
  <c r="O569" i="13" s="1"/>
  <c r="L560" i="13"/>
  <c r="L569" i="13" s="1"/>
  <c r="G560" i="13"/>
  <c r="G569" i="13" s="1"/>
  <c r="D560" i="13"/>
  <c r="I557" i="13"/>
  <c r="A557" i="13"/>
  <c r="N554" i="13"/>
  <c r="M554" i="13"/>
  <c r="L554" i="13"/>
  <c r="K554" i="13"/>
  <c r="J554" i="13"/>
  <c r="F554" i="13"/>
  <c r="E554" i="13"/>
  <c r="C554" i="13"/>
  <c r="B554" i="13"/>
  <c r="O553" i="13"/>
  <c r="L553" i="13"/>
  <c r="G553" i="13"/>
  <c r="D553" i="13"/>
  <c r="O552" i="13"/>
  <c r="L552" i="13"/>
  <c r="G552" i="13"/>
  <c r="D552" i="13"/>
  <c r="O551" i="13"/>
  <c r="L551" i="13"/>
  <c r="G551" i="13"/>
  <c r="D551" i="13"/>
  <c r="O550" i="13"/>
  <c r="L550" i="13"/>
  <c r="G550" i="13"/>
  <c r="D550" i="13"/>
  <c r="O549" i="13"/>
  <c r="L549" i="13"/>
  <c r="G549" i="13"/>
  <c r="D549" i="13"/>
  <c r="O548" i="13"/>
  <c r="L548" i="13"/>
  <c r="G548" i="13"/>
  <c r="D548" i="13"/>
  <c r="O547" i="13"/>
  <c r="L547" i="13"/>
  <c r="G547" i="13"/>
  <c r="D547" i="13"/>
  <c r="O546" i="13"/>
  <c r="L546" i="13"/>
  <c r="G546" i="13"/>
  <c r="D546" i="13"/>
  <c r="O545" i="13"/>
  <c r="O554" i="13" s="1"/>
  <c r="L545" i="13"/>
  <c r="G545" i="13"/>
  <c r="G554" i="13" s="1"/>
  <c r="D545" i="13"/>
  <c r="D554" i="13" s="1"/>
  <c r="I542" i="13"/>
  <c r="A542" i="13"/>
  <c r="N539" i="13"/>
  <c r="M539" i="13"/>
  <c r="K539" i="13"/>
  <c r="J539" i="13"/>
  <c r="F539" i="13"/>
  <c r="E539" i="13"/>
  <c r="D539" i="13"/>
  <c r="C539" i="13"/>
  <c r="B539" i="13"/>
  <c r="O538" i="13"/>
  <c r="L538" i="13"/>
  <c r="G538" i="13"/>
  <c r="D538" i="13"/>
  <c r="O537" i="13"/>
  <c r="L537" i="13"/>
  <c r="G537" i="13"/>
  <c r="D537" i="13"/>
  <c r="O536" i="13"/>
  <c r="L536" i="13"/>
  <c r="G536" i="13"/>
  <c r="D536" i="13"/>
  <c r="O535" i="13"/>
  <c r="L535" i="13"/>
  <c r="G535" i="13"/>
  <c r="D535" i="13"/>
  <c r="O534" i="13"/>
  <c r="L534" i="13"/>
  <c r="G534" i="13"/>
  <c r="D534" i="13"/>
  <c r="O533" i="13"/>
  <c r="L533" i="13"/>
  <c r="G533" i="13"/>
  <c r="D533" i="13"/>
  <c r="O532" i="13"/>
  <c r="L532" i="13"/>
  <c r="G532" i="13"/>
  <c r="D532" i="13"/>
  <c r="O531" i="13"/>
  <c r="L531" i="13"/>
  <c r="G531" i="13"/>
  <c r="D531" i="13"/>
  <c r="O530" i="13"/>
  <c r="O539" i="13" s="1"/>
  <c r="L530" i="13"/>
  <c r="L539" i="13" s="1"/>
  <c r="G530" i="13"/>
  <c r="G539" i="13" s="1"/>
  <c r="D530" i="13"/>
  <c r="I527" i="13"/>
  <c r="A527" i="13"/>
  <c r="N524" i="13"/>
  <c r="M524" i="13"/>
  <c r="L524" i="13"/>
  <c r="K524" i="13"/>
  <c r="J524" i="13"/>
  <c r="F524" i="13"/>
  <c r="E524" i="13"/>
  <c r="C524" i="13"/>
  <c r="B524" i="13"/>
  <c r="O523" i="13"/>
  <c r="L523" i="13"/>
  <c r="G523" i="13"/>
  <c r="D523" i="13"/>
  <c r="O522" i="13"/>
  <c r="L522" i="13"/>
  <c r="G522" i="13"/>
  <c r="D522" i="13"/>
  <c r="O521" i="13"/>
  <c r="L521" i="13"/>
  <c r="G521" i="13"/>
  <c r="D521" i="13"/>
  <c r="O520" i="13"/>
  <c r="L520" i="13"/>
  <c r="G520" i="13"/>
  <c r="D520" i="13"/>
  <c r="O519" i="13"/>
  <c r="L519" i="13"/>
  <c r="G519" i="13"/>
  <c r="D519" i="13"/>
  <c r="O518" i="13"/>
  <c r="L518" i="13"/>
  <c r="G518" i="13"/>
  <c r="D518" i="13"/>
  <c r="O517" i="13"/>
  <c r="L517" i="13"/>
  <c r="G517" i="13"/>
  <c r="D517" i="13"/>
  <c r="O516" i="13"/>
  <c r="L516" i="13"/>
  <c r="G516" i="13"/>
  <c r="D516" i="13"/>
  <c r="O515" i="13"/>
  <c r="O524" i="13" s="1"/>
  <c r="L515" i="13"/>
  <c r="G515" i="13"/>
  <c r="G524" i="13" s="1"/>
  <c r="D515" i="13"/>
  <c r="D524" i="13" s="1"/>
  <c r="I512" i="13"/>
  <c r="A512" i="13"/>
  <c r="N509" i="13"/>
  <c r="M509" i="13"/>
  <c r="K509" i="13"/>
  <c r="J509" i="13"/>
  <c r="F509" i="13"/>
  <c r="E509" i="13"/>
  <c r="D509" i="13"/>
  <c r="C509" i="13"/>
  <c r="B509" i="13"/>
  <c r="O508" i="13"/>
  <c r="L508" i="13"/>
  <c r="G508" i="13"/>
  <c r="D508" i="13"/>
  <c r="O507" i="13"/>
  <c r="L507" i="13"/>
  <c r="G507" i="13"/>
  <c r="D507" i="13"/>
  <c r="O506" i="13"/>
  <c r="L506" i="13"/>
  <c r="G506" i="13"/>
  <c r="D506" i="13"/>
  <c r="O505" i="13"/>
  <c r="L505" i="13"/>
  <c r="G505" i="13"/>
  <c r="D505" i="13"/>
  <c r="O504" i="13"/>
  <c r="L504" i="13"/>
  <c r="G504" i="13"/>
  <c r="D504" i="13"/>
  <c r="O503" i="13"/>
  <c r="L503" i="13"/>
  <c r="G503" i="13"/>
  <c r="D503" i="13"/>
  <c r="O502" i="13"/>
  <c r="L502" i="13"/>
  <c r="G502" i="13"/>
  <c r="D502" i="13"/>
  <c r="O501" i="13"/>
  <c r="L501" i="13"/>
  <c r="G501" i="13"/>
  <c r="D501" i="13"/>
  <c r="O500" i="13"/>
  <c r="O509" i="13" s="1"/>
  <c r="L500" i="13"/>
  <c r="L509" i="13" s="1"/>
  <c r="G500" i="13"/>
  <c r="G509" i="13" s="1"/>
  <c r="D500" i="13"/>
  <c r="I497" i="13"/>
  <c r="A497" i="13"/>
  <c r="N494" i="13"/>
  <c r="M494" i="13"/>
  <c r="L494" i="13"/>
  <c r="K494" i="13"/>
  <c r="J494" i="13"/>
  <c r="F494" i="13"/>
  <c r="E494" i="13"/>
  <c r="C494" i="13"/>
  <c r="B494" i="13"/>
  <c r="O493" i="13"/>
  <c r="L493" i="13"/>
  <c r="G493" i="13"/>
  <c r="D493" i="13"/>
  <c r="O492" i="13"/>
  <c r="L492" i="13"/>
  <c r="G492" i="13"/>
  <c r="D492" i="13"/>
  <c r="O491" i="13"/>
  <c r="L491" i="13"/>
  <c r="G491" i="13"/>
  <c r="D491" i="13"/>
  <c r="O490" i="13"/>
  <c r="L490" i="13"/>
  <c r="G490" i="13"/>
  <c r="D490" i="13"/>
  <c r="O489" i="13"/>
  <c r="L489" i="13"/>
  <c r="G489" i="13"/>
  <c r="D489" i="13"/>
  <c r="O488" i="13"/>
  <c r="L488" i="13"/>
  <c r="G488" i="13"/>
  <c r="D488" i="13"/>
  <c r="O487" i="13"/>
  <c r="L487" i="13"/>
  <c r="G487" i="13"/>
  <c r="D487" i="13"/>
  <c r="O486" i="13"/>
  <c r="L486" i="13"/>
  <c r="G486" i="13"/>
  <c r="D486" i="13"/>
  <c r="O485" i="13"/>
  <c r="O494" i="13" s="1"/>
  <c r="L485" i="13"/>
  <c r="G485" i="13"/>
  <c r="G494" i="13" s="1"/>
  <c r="D485" i="13"/>
  <c r="D494" i="13" s="1"/>
  <c r="I482" i="13"/>
  <c r="A482" i="13"/>
  <c r="N479" i="13"/>
  <c r="M479" i="13"/>
  <c r="K479" i="13"/>
  <c r="J479" i="13"/>
  <c r="F479" i="13"/>
  <c r="E479" i="13"/>
  <c r="D479" i="13"/>
  <c r="C479" i="13"/>
  <c r="B479" i="13"/>
  <c r="O478" i="13"/>
  <c r="L478" i="13"/>
  <c r="G478" i="13"/>
  <c r="D478" i="13"/>
  <c r="O477" i="13"/>
  <c r="L477" i="13"/>
  <c r="G477" i="13"/>
  <c r="D477" i="13"/>
  <c r="O476" i="13"/>
  <c r="L476" i="13"/>
  <c r="G476" i="13"/>
  <c r="D476" i="13"/>
  <c r="O475" i="13"/>
  <c r="L475" i="13"/>
  <c r="G475" i="13"/>
  <c r="D475" i="13"/>
  <c r="O474" i="13"/>
  <c r="L474" i="13"/>
  <c r="G474" i="13"/>
  <c r="D474" i="13"/>
  <c r="O473" i="13"/>
  <c r="L473" i="13"/>
  <c r="G473" i="13"/>
  <c r="D473" i="13"/>
  <c r="O472" i="13"/>
  <c r="L472" i="13"/>
  <c r="G472" i="13"/>
  <c r="D472" i="13"/>
  <c r="O471" i="13"/>
  <c r="L471" i="13"/>
  <c r="G471" i="13"/>
  <c r="D471" i="13"/>
  <c r="O470" i="13"/>
  <c r="O479" i="13" s="1"/>
  <c r="L470" i="13"/>
  <c r="L479" i="13" s="1"/>
  <c r="G470" i="13"/>
  <c r="G479" i="13" s="1"/>
  <c r="D470" i="13"/>
  <c r="I467" i="13"/>
  <c r="A467" i="13"/>
  <c r="N464" i="13"/>
  <c r="M464" i="13"/>
  <c r="L464" i="13"/>
  <c r="K464" i="13"/>
  <c r="J464" i="13"/>
  <c r="F464" i="13"/>
  <c r="E464" i="13"/>
  <c r="C464" i="13"/>
  <c r="B464" i="13"/>
  <c r="O463" i="13"/>
  <c r="L463" i="13"/>
  <c r="G463" i="13"/>
  <c r="D463" i="13"/>
  <c r="O462" i="13"/>
  <c r="L462" i="13"/>
  <c r="G462" i="13"/>
  <c r="D462" i="13"/>
  <c r="O461" i="13"/>
  <c r="L461" i="13"/>
  <c r="G461" i="13"/>
  <c r="D461" i="13"/>
  <c r="O460" i="13"/>
  <c r="L460" i="13"/>
  <c r="G460" i="13"/>
  <c r="D460" i="13"/>
  <c r="O459" i="13"/>
  <c r="L459" i="13"/>
  <c r="G459" i="13"/>
  <c r="D459" i="13"/>
  <c r="O458" i="13"/>
  <c r="L458" i="13"/>
  <c r="G458" i="13"/>
  <c r="D458" i="13"/>
  <c r="O457" i="13"/>
  <c r="L457" i="13"/>
  <c r="G457" i="13"/>
  <c r="D457" i="13"/>
  <c r="O456" i="13"/>
  <c r="L456" i="13"/>
  <c r="G456" i="13"/>
  <c r="D456" i="13"/>
  <c r="O455" i="13"/>
  <c r="O464" i="13" s="1"/>
  <c r="L455" i="13"/>
  <c r="G455" i="13"/>
  <c r="G464" i="13" s="1"/>
  <c r="D455" i="13"/>
  <c r="D464" i="13" s="1"/>
  <c r="I452" i="13"/>
  <c r="A452" i="13"/>
  <c r="N449" i="13"/>
  <c r="M449" i="13"/>
  <c r="K449" i="13"/>
  <c r="J449" i="13"/>
  <c r="F449" i="13"/>
  <c r="E449" i="13"/>
  <c r="D449" i="13"/>
  <c r="C449" i="13"/>
  <c r="B449" i="13"/>
  <c r="O448" i="13"/>
  <c r="L448" i="13"/>
  <c r="G448" i="13"/>
  <c r="D448" i="13"/>
  <c r="O447" i="13"/>
  <c r="L447" i="13"/>
  <c r="G447" i="13"/>
  <c r="D447" i="13"/>
  <c r="O446" i="13"/>
  <c r="L446" i="13"/>
  <c r="G446" i="13"/>
  <c r="D446" i="13"/>
  <c r="O445" i="13"/>
  <c r="L445" i="13"/>
  <c r="G445" i="13"/>
  <c r="D445" i="13"/>
  <c r="O444" i="13"/>
  <c r="L444" i="13"/>
  <c r="G444" i="13"/>
  <c r="D444" i="13"/>
  <c r="O443" i="13"/>
  <c r="L443" i="13"/>
  <c r="G443" i="13"/>
  <c r="D443" i="13"/>
  <c r="O442" i="13"/>
  <c r="L442" i="13"/>
  <c r="G442" i="13"/>
  <c r="D442" i="13"/>
  <c r="O441" i="13"/>
  <c r="L441" i="13"/>
  <c r="G441" i="13"/>
  <c r="D441" i="13"/>
  <c r="O440" i="13"/>
  <c r="O449" i="13" s="1"/>
  <c r="L440" i="13"/>
  <c r="L449" i="13" s="1"/>
  <c r="G440" i="13"/>
  <c r="G449" i="13" s="1"/>
  <c r="D440" i="13"/>
  <c r="I437" i="13"/>
  <c r="A437" i="13"/>
  <c r="N434" i="13"/>
  <c r="M434" i="13"/>
  <c r="L434" i="13"/>
  <c r="K434" i="13"/>
  <c r="J434" i="13"/>
  <c r="F434" i="13"/>
  <c r="E434" i="13"/>
  <c r="C434" i="13"/>
  <c r="B434" i="13"/>
  <c r="O433" i="13"/>
  <c r="L433" i="13"/>
  <c r="G433" i="13"/>
  <c r="D433" i="13"/>
  <c r="O432" i="13"/>
  <c r="L432" i="13"/>
  <c r="G432" i="13"/>
  <c r="D432" i="13"/>
  <c r="O431" i="13"/>
  <c r="L431" i="13"/>
  <c r="G431" i="13"/>
  <c r="D431" i="13"/>
  <c r="O430" i="13"/>
  <c r="L430" i="13"/>
  <c r="G430" i="13"/>
  <c r="D430" i="13"/>
  <c r="O429" i="13"/>
  <c r="L429" i="13"/>
  <c r="G429" i="13"/>
  <c r="D429" i="13"/>
  <c r="O428" i="13"/>
  <c r="L428" i="13"/>
  <c r="G428" i="13"/>
  <c r="D428" i="13"/>
  <c r="O427" i="13"/>
  <c r="L427" i="13"/>
  <c r="G427" i="13"/>
  <c r="D427" i="13"/>
  <c r="O426" i="13"/>
  <c r="L426" i="13"/>
  <c r="G426" i="13"/>
  <c r="D426" i="13"/>
  <c r="O425" i="13"/>
  <c r="O434" i="13" s="1"/>
  <c r="L425" i="13"/>
  <c r="G425" i="13"/>
  <c r="G434" i="13" s="1"/>
  <c r="D425" i="13"/>
  <c r="D434" i="13" s="1"/>
  <c r="I422" i="13"/>
  <c r="A422" i="13"/>
  <c r="N419" i="13"/>
  <c r="M419" i="13"/>
  <c r="K419" i="13"/>
  <c r="J419" i="13"/>
  <c r="F419" i="13"/>
  <c r="E419" i="13"/>
  <c r="D419" i="13"/>
  <c r="C419" i="13"/>
  <c r="B419" i="13"/>
  <c r="O418" i="13"/>
  <c r="L418" i="13"/>
  <c r="G418" i="13"/>
  <c r="D418" i="13"/>
  <c r="O417" i="13"/>
  <c r="L417" i="13"/>
  <c r="G417" i="13"/>
  <c r="D417" i="13"/>
  <c r="O416" i="13"/>
  <c r="L416" i="13"/>
  <c r="G416" i="13"/>
  <c r="D416" i="13"/>
  <c r="O415" i="13"/>
  <c r="L415" i="13"/>
  <c r="G415" i="13"/>
  <c r="D415" i="13"/>
  <c r="O414" i="13"/>
  <c r="L414" i="13"/>
  <c r="G414" i="13"/>
  <c r="D414" i="13"/>
  <c r="O413" i="13"/>
  <c r="L413" i="13"/>
  <c r="G413" i="13"/>
  <c r="D413" i="13"/>
  <c r="O412" i="13"/>
  <c r="L412" i="13"/>
  <c r="G412" i="13"/>
  <c r="D412" i="13"/>
  <c r="O411" i="13"/>
  <c r="L411" i="13"/>
  <c r="G411" i="13"/>
  <c r="D411" i="13"/>
  <c r="O410" i="13"/>
  <c r="O419" i="13" s="1"/>
  <c r="L410" i="13"/>
  <c r="L419" i="13" s="1"/>
  <c r="G410" i="13"/>
  <c r="G419" i="13" s="1"/>
  <c r="D410" i="13"/>
  <c r="I407" i="13"/>
  <c r="A407" i="13"/>
  <c r="N404" i="13"/>
  <c r="M404" i="13"/>
  <c r="L404" i="13"/>
  <c r="K404" i="13"/>
  <c r="J404" i="13"/>
  <c r="F404" i="13"/>
  <c r="E404" i="13"/>
  <c r="C404" i="13"/>
  <c r="B404" i="13"/>
  <c r="O403" i="13"/>
  <c r="L403" i="13"/>
  <c r="G403" i="13"/>
  <c r="D403" i="13"/>
  <c r="O402" i="13"/>
  <c r="L402" i="13"/>
  <c r="G402" i="13"/>
  <c r="D402" i="13"/>
  <c r="O401" i="13"/>
  <c r="L401" i="13"/>
  <c r="G401" i="13"/>
  <c r="D401" i="13"/>
  <c r="O400" i="13"/>
  <c r="L400" i="13"/>
  <c r="G400" i="13"/>
  <c r="D400" i="13"/>
  <c r="O399" i="13"/>
  <c r="L399" i="13"/>
  <c r="G399" i="13"/>
  <c r="D399" i="13"/>
  <c r="O398" i="13"/>
  <c r="L398" i="13"/>
  <c r="G398" i="13"/>
  <c r="D398" i="13"/>
  <c r="O397" i="13"/>
  <c r="L397" i="13"/>
  <c r="G397" i="13"/>
  <c r="D397" i="13"/>
  <c r="O396" i="13"/>
  <c r="L396" i="13"/>
  <c r="G396" i="13"/>
  <c r="D396" i="13"/>
  <c r="O395" i="13"/>
  <c r="O404" i="13" s="1"/>
  <c r="L395" i="13"/>
  <c r="G395" i="13"/>
  <c r="G404" i="13" s="1"/>
  <c r="D395" i="13"/>
  <c r="D404" i="13" s="1"/>
  <c r="I392" i="13"/>
  <c r="A392" i="13"/>
  <c r="N389" i="13"/>
  <c r="M389" i="13"/>
  <c r="K389" i="13"/>
  <c r="J389" i="13"/>
  <c r="F389" i="13"/>
  <c r="E389" i="13"/>
  <c r="D389" i="13"/>
  <c r="C389" i="13"/>
  <c r="B389" i="13"/>
  <c r="O388" i="13"/>
  <c r="L388" i="13"/>
  <c r="G388" i="13"/>
  <c r="D388" i="13"/>
  <c r="O387" i="13"/>
  <c r="L387" i="13"/>
  <c r="G387" i="13"/>
  <c r="D387" i="13"/>
  <c r="O386" i="13"/>
  <c r="L386" i="13"/>
  <c r="G386" i="13"/>
  <c r="D386" i="13"/>
  <c r="O385" i="13"/>
  <c r="L385" i="13"/>
  <c r="G385" i="13"/>
  <c r="D385" i="13"/>
  <c r="O384" i="13"/>
  <c r="L384" i="13"/>
  <c r="G384" i="13"/>
  <c r="D384" i="13"/>
  <c r="O383" i="13"/>
  <c r="L383" i="13"/>
  <c r="G383" i="13"/>
  <c r="D383" i="13"/>
  <c r="O382" i="13"/>
  <c r="L382" i="13"/>
  <c r="G382" i="13"/>
  <c r="D382" i="13"/>
  <c r="O381" i="13"/>
  <c r="L381" i="13"/>
  <c r="G381" i="13"/>
  <c r="D381" i="13"/>
  <c r="O380" i="13"/>
  <c r="O389" i="13" s="1"/>
  <c r="L380" i="13"/>
  <c r="L389" i="13" s="1"/>
  <c r="G380" i="13"/>
  <c r="G389" i="13" s="1"/>
  <c r="D380" i="13"/>
  <c r="I377" i="13"/>
  <c r="A377" i="13"/>
  <c r="N374" i="13"/>
  <c r="M374" i="13"/>
  <c r="L374" i="13"/>
  <c r="K374" i="13"/>
  <c r="J374" i="13"/>
  <c r="F374" i="13"/>
  <c r="E374" i="13"/>
  <c r="C374" i="13"/>
  <c r="B374" i="13"/>
  <c r="O373" i="13"/>
  <c r="L373" i="13"/>
  <c r="G373" i="13"/>
  <c r="D373" i="13"/>
  <c r="O372" i="13"/>
  <c r="L372" i="13"/>
  <c r="G372" i="13"/>
  <c r="D372" i="13"/>
  <c r="O371" i="13"/>
  <c r="L371" i="13"/>
  <c r="G371" i="13"/>
  <c r="D371" i="13"/>
  <c r="O370" i="13"/>
  <c r="L370" i="13"/>
  <c r="G370" i="13"/>
  <c r="D370" i="13"/>
  <c r="O369" i="13"/>
  <c r="L369" i="13"/>
  <c r="G369" i="13"/>
  <c r="D369" i="13"/>
  <c r="O368" i="13"/>
  <c r="L368" i="13"/>
  <c r="G368" i="13"/>
  <c r="D368" i="13"/>
  <c r="O367" i="13"/>
  <c r="L367" i="13"/>
  <c r="G367" i="13"/>
  <c r="D367" i="13"/>
  <c r="O366" i="13"/>
  <c r="L366" i="13"/>
  <c r="G366" i="13"/>
  <c r="D366" i="13"/>
  <c r="O365" i="13"/>
  <c r="O374" i="13" s="1"/>
  <c r="L365" i="13"/>
  <c r="G365" i="13"/>
  <c r="G374" i="13" s="1"/>
  <c r="D365" i="13"/>
  <c r="D374" i="13" s="1"/>
  <c r="I362" i="13"/>
  <c r="A362" i="13"/>
  <c r="N359" i="13"/>
  <c r="M359" i="13"/>
  <c r="K359" i="13"/>
  <c r="J359" i="13"/>
  <c r="F359" i="13"/>
  <c r="E359" i="13"/>
  <c r="D359" i="13"/>
  <c r="C359" i="13"/>
  <c r="B359" i="13"/>
  <c r="O358" i="13"/>
  <c r="L358" i="13"/>
  <c r="G358" i="13"/>
  <c r="D358" i="13"/>
  <c r="O357" i="13"/>
  <c r="L357" i="13"/>
  <c r="G357" i="13"/>
  <c r="D357" i="13"/>
  <c r="O356" i="13"/>
  <c r="L356" i="13"/>
  <c r="G356" i="13"/>
  <c r="D356" i="13"/>
  <c r="O355" i="13"/>
  <c r="L355" i="13"/>
  <c r="G355" i="13"/>
  <c r="D355" i="13"/>
  <c r="O354" i="13"/>
  <c r="L354" i="13"/>
  <c r="G354" i="13"/>
  <c r="D354" i="13"/>
  <c r="O353" i="13"/>
  <c r="L353" i="13"/>
  <c r="G353" i="13"/>
  <c r="D353" i="13"/>
  <c r="O352" i="13"/>
  <c r="L352" i="13"/>
  <c r="G352" i="13"/>
  <c r="D352" i="13"/>
  <c r="O351" i="13"/>
  <c r="L351" i="13"/>
  <c r="G351" i="13"/>
  <c r="D351" i="13"/>
  <c r="O350" i="13"/>
  <c r="O359" i="13" s="1"/>
  <c r="L350" i="13"/>
  <c r="L359" i="13" s="1"/>
  <c r="G350" i="13"/>
  <c r="G359" i="13" s="1"/>
  <c r="D350" i="13"/>
  <c r="I347" i="13"/>
  <c r="A347" i="13"/>
  <c r="N344" i="13"/>
  <c r="M344" i="13"/>
  <c r="L344" i="13"/>
  <c r="K344" i="13"/>
  <c r="J344" i="13"/>
  <c r="F344" i="13"/>
  <c r="E344" i="13"/>
  <c r="C344" i="13"/>
  <c r="B344" i="13"/>
  <c r="O343" i="13"/>
  <c r="L343" i="13"/>
  <c r="G343" i="13"/>
  <c r="D343" i="13"/>
  <c r="O342" i="13"/>
  <c r="L342" i="13"/>
  <c r="G342" i="13"/>
  <c r="D342" i="13"/>
  <c r="O341" i="13"/>
  <c r="L341" i="13"/>
  <c r="G341" i="13"/>
  <c r="D341" i="13"/>
  <c r="O340" i="13"/>
  <c r="L340" i="13"/>
  <c r="G340" i="13"/>
  <c r="D340" i="13"/>
  <c r="O339" i="13"/>
  <c r="L339" i="13"/>
  <c r="G339" i="13"/>
  <c r="D339" i="13"/>
  <c r="O338" i="13"/>
  <c r="L338" i="13"/>
  <c r="G338" i="13"/>
  <c r="D338" i="13"/>
  <c r="O337" i="13"/>
  <c r="L337" i="13"/>
  <c r="G337" i="13"/>
  <c r="D337" i="13"/>
  <c r="O336" i="13"/>
  <c r="L336" i="13"/>
  <c r="G336" i="13"/>
  <c r="D336" i="13"/>
  <c r="O335" i="13"/>
  <c r="O344" i="13" s="1"/>
  <c r="L335" i="13"/>
  <c r="G335" i="13"/>
  <c r="G344" i="13" s="1"/>
  <c r="D335" i="13"/>
  <c r="D344" i="13" s="1"/>
  <c r="I332" i="13"/>
  <c r="A332" i="13"/>
  <c r="N329" i="13"/>
  <c r="M329" i="13"/>
  <c r="K329" i="13"/>
  <c r="J329" i="13"/>
  <c r="F329" i="13"/>
  <c r="E329" i="13"/>
  <c r="D329" i="13"/>
  <c r="C329" i="13"/>
  <c r="B329" i="13"/>
  <c r="O328" i="13"/>
  <c r="L328" i="13"/>
  <c r="G328" i="13"/>
  <c r="D328" i="13"/>
  <c r="O327" i="13"/>
  <c r="L327" i="13"/>
  <c r="G327" i="13"/>
  <c r="D327" i="13"/>
  <c r="O326" i="13"/>
  <c r="L326" i="13"/>
  <c r="G326" i="13"/>
  <c r="D326" i="13"/>
  <c r="O325" i="13"/>
  <c r="L325" i="13"/>
  <c r="G325" i="13"/>
  <c r="D325" i="13"/>
  <c r="O324" i="13"/>
  <c r="L324" i="13"/>
  <c r="G324" i="13"/>
  <c r="D324" i="13"/>
  <c r="O323" i="13"/>
  <c r="L323" i="13"/>
  <c r="G323" i="13"/>
  <c r="D323" i="13"/>
  <c r="O322" i="13"/>
  <c r="L322" i="13"/>
  <c r="G322" i="13"/>
  <c r="D322" i="13"/>
  <c r="O321" i="13"/>
  <c r="L321" i="13"/>
  <c r="G321" i="13"/>
  <c r="D321" i="13"/>
  <c r="O320" i="13"/>
  <c r="O329" i="13" s="1"/>
  <c r="L320" i="13"/>
  <c r="L329" i="13" s="1"/>
  <c r="G320" i="13"/>
  <c r="G329" i="13" s="1"/>
  <c r="D320" i="13"/>
  <c r="I317" i="13"/>
  <c r="A317" i="13"/>
  <c r="N314" i="13"/>
  <c r="M314" i="13"/>
  <c r="L314" i="13"/>
  <c r="K314" i="13"/>
  <c r="J314" i="13"/>
  <c r="F314" i="13"/>
  <c r="E314" i="13"/>
  <c r="C314" i="13"/>
  <c r="B314" i="13"/>
  <c r="O313" i="13"/>
  <c r="L313" i="13"/>
  <c r="G313" i="13"/>
  <c r="D313" i="13"/>
  <c r="O312" i="13"/>
  <c r="L312" i="13"/>
  <c r="G312" i="13"/>
  <c r="D312" i="13"/>
  <c r="O311" i="13"/>
  <c r="L311" i="13"/>
  <c r="G311" i="13"/>
  <c r="D311" i="13"/>
  <c r="O310" i="13"/>
  <c r="L310" i="13"/>
  <c r="G310" i="13"/>
  <c r="D310" i="13"/>
  <c r="O309" i="13"/>
  <c r="L309" i="13"/>
  <c r="G309" i="13"/>
  <c r="D309" i="13"/>
  <c r="O308" i="13"/>
  <c r="L308" i="13"/>
  <c r="G308" i="13"/>
  <c r="D308" i="13"/>
  <c r="O307" i="13"/>
  <c r="L307" i="13"/>
  <c r="G307" i="13"/>
  <c r="D307" i="13"/>
  <c r="O306" i="13"/>
  <c r="L306" i="13"/>
  <c r="G306" i="13"/>
  <c r="D306" i="13"/>
  <c r="O305" i="13"/>
  <c r="O314" i="13" s="1"/>
  <c r="L305" i="13"/>
  <c r="G305" i="13"/>
  <c r="G314" i="13" s="1"/>
  <c r="D305" i="13"/>
  <c r="D314" i="13" s="1"/>
  <c r="I302" i="13"/>
  <c r="A302" i="13"/>
  <c r="N299" i="13"/>
  <c r="M299" i="13"/>
  <c r="K299" i="13"/>
  <c r="J299" i="13"/>
  <c r="F299" i="13"/>
  <c r="E299" i="13"/>
  <c r="D299" i="13"/>
  <c r="C299" i="13"/>
  <c r="B299" i="13"/>
  <c r="O298" i="13"/>
  <c r="L298" i="13"/>
  <c r="G298" i="13"/>
  <c r="D298" i="13"/>
  <c r="O297" i="13"/>
  <c r="L297" i="13"/>
  <c r="G297" i="13"/>
  <c r="D297" i="13"/>
  <c r="O296" i="13"/>
  <c r="L296" i="13"/>
  <c r="G296" i="13"/>
  <c r="D296" i="13"/>
  <c r="O295" i="13"/>
  <c r="L295" i="13"/>
  <c r="G295" i="13"/>
  <c r="D295" i="13"/>
  <c r="O294" i="13"/>
  <c r="L294" i="13"/>
  <c r="G294" i="13"/>
  <c r="D294" i="13"/>
  <c r="O293" i="13"/>
  <c r="L293" i="13"/>
  <c r="G293" i="13"/>
  <c r="D293" i="13"/>
  <c r="O292" i="13"/>
  <c r="L292" i="13"/>
  <c r="G292" i="13"/>
  <c r="D292" i="13"/>
  <c r="O291" i="13"/>
  <c r="L291" i="13"/>
  <c r="G291" i="13"/>
  <c r="D291" i="13"/>
  <c r="O290" i="13"/>
  <c r="O299" i="13" s="1"/>
  <c r="L290" i="13"/>
  <c r="G290" i="13"/>
  <c r="G299" i="13" s="1"/>
  <c r="D290" i="13"/>
  <c r="I287" i="13"/>
  <c r="A287" i="13"/>
  <c r="N284" i="13"/>
  <c r="M284" i="13"/>
  <c r="L284" i="13"/>
  <c r="K284" i="13"/>
  <c r="J284" i="13"/>
  <c r="F284" i="13"/>
  <c r="E284" i="13"/>
  <c r="C284" i="13"/>
  <c r="B284" i="13"/>
  <c r="O283" i="13"/>
  <c r="L283" i="13"/>
  <c r="G283" i="13"/>
  <c r="D283" i="13"/>
  <c r="O282" i="13"/>
  <c r="L282" i="13"/>
  <c r="G282" i="13"/>
  <c r="D282" i="13"/>
  <c r="O281" i="13"/>
  <c r="L281" i="13"/>
  <c r="G281" i="13"/>
  <c r="D281" i="13"/>
  <c r="O280" i="13"/>
  <c r="L280" i="13"/>
  <c r="G280" i="13"/>
  <c r="D280" i="13"/>
  <c r="O279" i="13"/>
  <c r="L279" i="13"/>
  <c r="G279" i="13"/>
  <c r="D279" i="13"/>
  <c r="O278" i="13"/>
  <c r="L278" i="13"/>
  <c r="G278" i="13"/>
  <c r="D278" i="13"/>
  <c r="O277" i="13"/>
  <c r="L277" i="13"/>
  <c r="G277" i="13"/>
  <c r="D277" i="13"/>
  <c r="O276" i="13"/>
  <c r="L276" i="13"/>
  <c r="G276" i="13"/>
  <c r="D276" i="13"/>
  <c r="O275" i="13"/>
  <c r="O284" i="13" s="1"/>
  <c r="L275" i="13"/>
  <c r="G275" i="13"/>
  <c r="G284" i="13" s="1"/>
  <c r="D275" i="13"/>
  <c r="D284" i="13" s="1"/>
  <c r="I272" i="13"/>
  <c r="A272" i="13"/>
  <c r="N269" i="13"/>
  <c r="M269" i="13"/>
  <c r="K269" i="13"/>
  <c r="J269" i="13"/>
  <c r="F269" i="13"/>
  <c r="E269" i="13"/>
  <c r="D269" i="13"/>
  <c r="C269" i="13"/>
  <c r="B269" i="13"/>
  <c r="O268" i="13"/>
  <c r="L268" i="13"/>
  <c r="G268" i="13"/>
  <c r="D268" i="13"/>
  <c r="O267" i="13"/>
  <c r="L267" i="13"/>
  <c r="G267" i="13"/>
  <c r="D267" i="13"/>
  <c r="O266" i="13"/>
  <c r="L266" i="13"/>
  <c r="G266" i="13"/>
  <c r="D266" i="13"/>
  <c r="O265" i="13"/>
  <c r="L265" i="13"/>
  <c r="G265" i="13"/>
  <c r="D265" i="13"/>
  <c r="O264" i="13"/>
  <c r="L264" i="13"/>
  <c r="G264" i="13"/>
  <c r="D264" i="13"/>
  <c r="O263" i="13"/>
  <c r="L263" i="13"/>
  <c r="G263" i="13"/>
  <c r="D263" i="13"/>
  <c r="O262" i="13"/>
  <c r="L262" i="13"/>
  <c r="G262" i="13"/>
  <c r="D262" i="13"/>
  <c r="O261" i="13"/>
  <c r="L261" i="13"/>
  <c r="G261" i="13"/>
  <c r="D261" i="13"/>
  <c r="O260" i="13"/>
  <c r="O269" i="13" s="1"/>
  <c r="L260" i="13"/>
  <c r="L269" i="13" s="1"/>
  <c r="G260" i="13"/>
  <c r="G269" i="13" s="1"/>
  <c r="D260" i="13"/>
  <c r="I257" i="13"/>
  <c r="A257" i="13"/>
  <c r="N254" i="13"/>
  <c r="M254" i="13"/>
  <c r="L254" i="13"/>
  <c r="K254" i="13"/>
  <c r="J254" i="13"/>
  <c r="F254" i="13"/>
  <c r="E254" i="13"/>
  <c r="C254" i="13"/>
  <c r="B254" i="13"/>
  <c r="O253" i="13"/>
  <c r="L253" i="13"/>
  <c r="G253" i="13"/>
  <c r="D253" i="13"/>
  <c r="O252" i="13"/>
  <c r="L252" i="13"/>
  <c r="G252" i="13"/>
  <c r="D252" i="13"/>
  <c r="O251" i="13"/>
  <c r="L251" i="13"/>
  <c r="G251" i="13"/>
  <c r="D251" i="13"/>
  <c r="O250" i="13"/>
  <c r="L250" i="13"/>
  <c r="G250" i="13"/>
  <c r="D250" i="13"/>
  <c r="O249" i="13"/>
  <c r="L249" i="13"/>
  <c r="G249" i="13"/>
  <c r="D249" i="13"/>
  <c r="O248" i="13"/>
  <c r="L248" i="13"/>
  <c r="G248" i="13"/>
  <c r="D248" i="13"/>
  <c r="O247" i="13"/>
  <c r="L247" i="13"/>
  <c r="G247" i="13"/>
  <c r="D247" i="13"/>
  <c r="O246" i="13"/>
  <c r="L246" i="13"/>
  <c r="G246" i="13"/>
  <c r="D246" i="13"/>
  <c r="O245" i="13"/>
  <c r="O254" i="13" s="1"/>
  <c r="L245" i="13"/>
  <c r="G245" i="13"/>
  <c r="G254" i="13" s="1"/>
  <c r="D245" i="13"/>
  <c r="D254" i="13" s="1"/>
  <c r="I242" i="13"/>
  <c r="A242" i="13"/>
  <c r="N239" i="13"/>
  <c r="M239" i="13"/>
  <c r="K239" i="13"/>
  <c r="J239" i="13"/>
  <c r="F239" i="13"/>
  <c r="E239" i="13"/>
  <c r="D239" i="13"/>
  <c r="C239" i="13"/>
  <c r="B239" i="13"/>
  <c r="O238" i="13"/>
  <c r="L238" i="13"/>
  <c r="G238" i="13"/>
  <c r="D238" i="13"/>
  <c r="O237" i="13"/>
  <c r="L237" i="13"/>
  <c r="G237" i="13"/>
  <c r="D237" i="13"/>
  <c r="O236" i="13"/>
  <c r="L236" i="13"/>
  <c r="G236" i="13"/>
  <c r="D236" i="13"/>
  <c r="O235" i="13"/>
  <c r="L235" i="13"/>
  <c r="G235" i="13"/>
  <c r="D235" i="13"/>
  <c r="O234" i="13"/>
  <c r="L234" i="13"/>
  <c r="G234" i="13"/>
  <c r="D234" i="13"/>
  <c r="O233" i="13"/>
  <c r="L233" i="13"/>
  <c r="G233" i="13"/>
  <c r="D233" i="13"/>
  <c r="O232" i="13"/>
  <c r="L232" i="13"/>
  <c r="G232" i="13"/>
  <c r="D232" i="13"/>
  <c r="O231" i="13"/>
  <c r="L231" i="13"/>
  <c r="G231" i="13"/>
  <c r="D231" i="13"/>
  <c r="O230" i="13"/>
  <c r="O239" i="13" s="1"/>
  <c r="L230" i="13"/>
  <c r="L239" i="13" s="1"/>
  <c r="G230" i="13"/>
  <c r="G239" i="13" s="1"/>
  <c r="D230" i="13"/>
  <c r="I227" i="13"/>
  <c r="A227" i="13"/>
  <c r="N224" i="13"/>
  <c r="M224" i="13"/>
  <c r="L224" i="13"/>
  <c r="K224" i="13"/>
  <c r="J224" i="13"/>
  <c r="F224" i="13"/>
  <c r="E224" i="13"/>
  <c r="C224" i="13"/>
  <c r="B224" i="13"/>
  <c r="O223" i="13"/>
  <c r="L223" i="13"/>
  <c r="G223" i="13"/>
  <c r="D223" i="13"/>
  <c r="O222" i="13"/>
  <c r="L222" i="13"/>
  <c r="G222" i="13"/>
  <c r="D222" i="13"/>
  <c r="O221" i="13"/>
  <c r="L221" i="13"/>
  <c r="G221" i="13"/>
  <c r="D221" i="13"/>
  <c r="O220" i="13"/>
  <c r="L220" i="13"/>
  <c r="G220" i="13"/>
  <c r="D220" i="13"/>
  <c r="O219" i="13"/>
  <c r="L219" i="13"/>
  <c r="G219" i="13"/>
  <c r="D219" i="13"/>
  <c r="O218" i="13"/>
  <c r="L218" i="13"/>
  <c r="G218" i="13"/>
  <c r="D218" i="13"/>
  <c r="O217" i="13"/>
  <c r="L217" i="13"/>
  <c r="G217" i="13"/>
  <c r="D217" i="13"/>
  <c r="O216" i="13"/>
  <c r="L216" i="13"/>
  <c r="G216" i="13"/>
  <c r="D216" i="13"/>
  <c r="O215" i="13"/>
  <c r="O224" i="13" s="1"/>
  <c r="L215" i="13"/>
  <c r="G215" i="13"/>
  <c r="G224" i="13" s="1"/>
  <c r="D215" i="13"/>
  <c r="D224" i="13" s="1"/>
  <c r="I212" i="13"/>
  <c r="A212" i="13"/>
  <c r="N209" i="13"/>
  <c r="M209" i="13"/>
  <c r="K209" i="13"/>
  <c r="J209" i="13"/>
  <c r="F209" i="13"/>
  <c r="E209" i="13"/>
  <c r="D209" i="13"/>
  <c r="C209" i="13"/>
  <c r="B209" i="13"/>
  <c r="O208" i="13"/>
  <c r="L208" i="13"/>
  <c r="G208" i="13"/>
  <c r="D208" i="13"/>
  <c r="O207" i="13"/>
  <c r="L207" i="13"/>
  <c r="G207" i="13"/>
  <c r="D207" i="13"/>
  <c r="O206" i="13"/>
  <c r="L206" i="13"/>
  <c r="G206" i="13"/>
  <c r="D206" i="13"/>
  <c r="O205" i="13"/>
  <c r="L205" i="13"/>
  <c r="G205" i="13"/>
  <c r="D205" i="13"/>
  <c r="O204" i="13"/>
  <c r="L204" i="13"/>
  <c r="G204" i="13"/>
  <c r="D204" i="13"/>
  <c r="O203" i="13"/>
  <c r="L203" i="13"/>
  <c r="G203" i="13"/>
  <c r="D203" i="13"/>
  <c r="O202" i="13"/>
  <c r="L202" i="13"/>
  <c r="G202" i="13"/>
  <c r="D202" i="13"/>
  <c r="O201" i="13"/>
  <c r="L201" i="13"/>
  <c r="G201" i="13"/>
  <c r="D201" i="13"/>
  <c r="O200" i="13"/>
  <c r="O209" i="13" s="1"/>
  <c r="L200" i="13"/>
  <c r="L209" i="13" s="1"/>
  <c r="G200" i="13"/>
  <c r="G209" i="13" s="1"/>
  <c r="D200" i="13"/>
  <c r="I197" i="13"/>
  <c r="A197" i="13"/>
  <c r="N194" i="13"/>
  <c r="M194" i="13"/>
  <c r="L194" i="13"/>
  <c r="K194" i="13"/>
  <c r="J194" i="13"/>
  <c r="F194" i="13"/>
  <c r="E194" i="13"/>
  <c r="C194" i="13"/>
  <c r="B194" i="13"/>
  <c r="O193" i="13"/>
  <c r="L193" i="13"/>
  <c r="G193" i="13"/>
  <c r="D193" i="13"/>
  <c r="O192" i="13"/>
  <c r="L192" i="13"/>
  <c r="G192" i="13"/>
  <c r="D192" i="13"/>
  <c r="O191" i="13"/>
  <c r="L191" i="13"/>
  <c r="G191" i="13"/>
  <c r="D191" i="13"/>
  <c r="O190" i="13"/>
  <c r="L190" i="13"/>
  <c r="G190" i="13"/>
  <c r="D190" i="13"/>
  <c r="O189" i="13"/>
  <c r="L189" i="13"/>
  <c r="G189" i="13"/>
  <c r="D189" i="13"/>
  <c r="O188" i="13"/>
  <c r="L188" i="13"/>
  <c r="G188" i="13"/>
  <c r="D188" i="13"/>
  <c r="O187" i="13"/>
  <c r="L187" i="13"/>
  <c r="G187" i="13"/>
  <c r="D187" i="13"/>
  <c r="O186" i="13"/>
  <c r="L186" i="13"/>
  <c r="G186" i="13"/>
  <c r="D186" i="13"/>
  <c r="O185" i="13"/>
  <c r="O194" i="13" s="1"/>
  <c r="L185" i="13"/>
  <c r="G185" i="13"/>
  <c r="G194" i="13" s="1"/>
  <c r="D185" i="13"/>
  <c r="D194" i="13" s="1"/>
  <c r="I182" i="13"/>
  <c r="A182" i="13"/>
  <c r="N179" i="13"/>
  <c r="M179" i="13"/>
  <c r="K179" i="13"/>
  <c r="J179" i="13"/>
  <c r="F179" i="13"/>
  <c r="E179" i="13"/>
  <c r="D179" i="13"/>
  <c r="C179" i="13"/>
  <c r="B179" i="13"/>
  <c r="O178" i="13"/>
  <c r="L178" i="13"/>
  <c r="G178" i="13"/>
  <c r="D178" i="13"/>
  <c r="O177" i="13"/>
  <c r="L177" i="13"/>
  <c r="G177" i="13"/>
  <c r="D177" i="13"/>
  <c r="O176" i="13"/>
  <c r="L176" i="13"/>
  <c r="G176" i="13"/>
  <c r="D176" i="13"/>
  <c r="O175" i="13"/>
  <c r="L175" i="13"/>
  <c r="G175" i="13"/>
  <c r="D175" i="13"/>
  <c r="O174" i="13"/>
  <c r="L174" i="13"/>
  <c r="G174" i="13"/>
  <c r="D174" i="13"/>
  <c r="O173" i="13"/>
  <c r="L173" i="13"/>
  <c r="G173" i="13"/>
  <c r="D173" i="13"/>
  <c r="O172" i="13"/>
  <c r="L172" i="13"/>
  <c r="G172" i="13"/>
  <c r="D172" i="13"/>
  <c r="O171" i="13"/>
  <c r="L171" i="13"/>
  <c r="G171" i="13"/>
  <c r="D171" i="13"/>
  <c r="O170" i="13"/>
  <c r="O179" i="13" s="1"/>
  <c r="L170" i="13"/>
  <c r="L179" i="13" s="1"/>
  <c r="G170" i="13"/>
  <c r="G179" i="13" s="1"/>
  <c r="D170" i="13"/>
  <c r="I167" i="13"/>
  <c r="A167" i="13"/>
  <c r="N164" i="13"/>
  <c r="M164" i="13"/>
  <c r="L164" i="13"/>
  <c r="K164" i="13"/>
  <c r="J164" i="13"/>
  <c r="F164" i="13"/>
  <c r="E164" i="13"/>
  <c r="C164" i="13"/>
  <c r="B164" i="13"/>
  <c r="O163" i="13"/>
  <c r="L163" i="13"/>
  <c r="G163" i="13"/>
  <c r="D163" i="13"/>
  <c r="O162" i="13"/>
  <c r="L162" i="13"/>
  <c r="G162" i="13"/>
  <c r="D162" i="13"/>
  <c r="O161" i="13"/>
  <c r="L161" i="13"/>
  <c r="G161" i="13"/>
  <c r="D161" i="13"/>
  <c r="O160" i="13"/>
  <c r="L160" i="13"/>
  <c r="G160" i="13"/>
  <c r="D160" i="13"/>
  <c r="O159" i="13"/>
  <c r="L159" i="13"/>
  <c r="G159" i="13"/>
  <c r="D159" i="13"/>
  <c r="O158" i="13"/>
  <c r="L158" i="13"/>
  <c r="G158" i="13"/>
  <c r="D158" i="13"/>
  <c r="O157" i="13"/>
  <c r="L157" i="13"/>
  <c r="G157" i="13"/>
  <c r="D157" i="13"/>
  <c r="O156" i="13"/>
  <c r="L156" i="13"/>
  <c r="G156" i="13"/>
  <c r="D156" i="13"/>
  <c r="O155" i="13"/>
  <c r="O164" i="13" s="1"/>
  <c r="L155" i="13"/>
  <c r="G155" i="13"/>
  <c r="G164" i="13" s="1"/>
  <c r="D155" i="13"/>
  <c r="D164" i="13" s="1"/>
  <c r="I152" i="13"/>
  <c r="A152" i="13"/>
  <c r="N149" i="13"/>
  <c r="M149" i="13"/>
  <c r="K149" i="13"/>
  <c r="J149" i="13"/>
  <c r="F149" i="13"/>
  <c r="E149" i="13"/>
  <c r="D149" i="13"/>
  <c r="C149" i="13"/>
  <c r="B149" i="13"/>
  <c r="O148" i="13"/>
  <c r="L148" i="13"/>
  <c r="G148" i="13"/>
  <c r="D148" i="13"/>
  <c r="O147" i="13"/>
  <c r="L147" i="13"/>
  <c r="G147" i="13"/>
  <c r="D147" i="13"/>
  <c r="O146" i="13"/>
  <c r="L146" i="13"/>
  <c r="G146" i="13"/>
  <c r="D146" i="13"/>
  <c r="O145" i="13"/>
  <c r="L145" i="13"/>
  <c r="G145" i="13"/>
  <c r="D145" i="13"/>
  <c r="O144" i="13"/>
  <c r="L144" i="13"/>
  <c r="G144" i="13"/>
  <c r="D144" i="13"/>
  <c r="O143" i="13"/>
  <c r="L143" i="13"/>
  <c r="G143" i="13"/>
  <c r="D143" i="13"/>
  <c r="O142" i="13"/>
  <c r="L142" i="13"/>
  <c r="G142" i="13"/>
  <c r="D142" i="13"/>
  <c r="O141" i="13"/>
  <c r="L141" i="13"/>
  <c r="G141" i="13"/>
  <c r="D141" i="13"/>
  <c r="O140" i="13"/>
  <c r="O149" i="13" s="1"/>
  <c r="L140" i="13"/>
  <c r="L149" i="13" s="1"/>
  <c r="G140" i="13"/>
  <c r="G149" i="13" s="1"/>
  <c r="D140" i="13"/>
  <c r="I137" i="13"/>
  <c r="A137" i="13"/>
  <c r="N134" i="13"/>
  <c r="M134" i="13"/>
  <c r="L134" i="13"/>
  <c r="K134" i="13"/>
  <c r="J134" i="13"/>
  <c r="F134" i="13"/>
  <c r="E134" i="13"/>
  <c r="C134" i="13"/>
  <c r="B134" i="13"/>
  <c r="O133" i="13"/>
  <c r="L133" i="13"/>
  <c r="G133" i="13"/>
  <c r="D133" i="13"/>
  <c r="O132" i="13"/>
  <c r="L132" i="13"/>
  <c r="G132" i="13"/>
  <c r="D132" i="13"/>
  <c r="O131" i="13"/>
  <c r="L131" i="13"/>
  <c r="G131" i="13"/>
  <c r="D131" i="13"/>
  <c r="O130" i="13"/>
  <c r="L130" i="13"/>
  <c r="G130" i="13"/>
  <c r="D130" i="13"/>
  <c r="O129" i="13"/>
  <c r="L129" i="13"/>
  <c r="G129" i="13"/>
  <c r="D129" i="13"/>
  <c r="O128" i="13"/>
  <c r="L128" i="13"/>
  <c r="G128" i="13"/>
  <c r="D128" i="13"/>
  <c r="O127" i="13"/>
  <c r="L127" i="13"/>
  <c r="G127" i="13"/>
  <c r="D127" i="13"/>
  <c r="O126" i="13"/>
  <c r="L126" i="13"/>
  <c r="G126" i="13"/>
  <c r="D126" i="13"/>
  <c r="O125" i="13"/>
  <c r="O134" i="13" s="1"/>
  <c r="L125" i="13"/>
  <c r="G125" i="13"/>
  <c r="G134" i="13" s="1"/>
  <c r="D125" i="13"/>
  <c r="D134" i="13" s="1"/>
  <c r="I122" i="13"/>
  <c r="A122" i="13"/>
  <c r="N119" i="13"/>
  <c r="M119" i="13"/>
  <c r="K119" i="13"/>
  <c r="J119" i="13"/>
  <c r="F119" i="13"/>
  <c r="E119" i="13"/>
  <c r="D119" i="13"/>
  <c r="C119" i="13"/>
  <c r="B119" i="13"/>
  <c r="O118" i="13"/>
  <c r="L118" i="13"/>
  <c r="G118" i="13"/>
  <c r="D118" i="13"/>
  <c r="O117" i="13"/>
  <c r="L117" i="13"/>
  <c r="G117" i="13"/>
  <c r="D117" i="13"/>
  <c r="O116" i="13"/>
  <c r="L116" i="13"/>
  <c r="G116" i="13"/>
  <c r="D116" i="13"/>
  <c r="O115" i="13"/>
  <c r="L115" i="13"/>
  <c r="G115" i="13"/>
  <c r="D115" i="13"/>
  <c r="O114" i="13"/>
  <c r="L114" i="13"/>
  <c r="G114" i="13"/>
  <c r="D114" i="13"/>
  <c r="O113" i="13"/>
  <c r="L113" i="13"/>
  <c r="G113" i="13"/>
  <c r="D113" i="13"/>
  <c r="O112" i="13"/>
  <c r="L112" i="13"/>
  <c r="G112" i="13"/>
  <c r="D112" i="13"/>
  <c r="O111" i="13"/>
  <c r="L111" i="13"/>
  <c r="G111" i="13"/>
  <c r="D111" i="13"/>
  <c r="O110" i="13"/>
  <c r="O119" i="13" s="1"/>
  <c r="L110" i="13"/>
  <c r="L119" i="13" s="1"/>
  <c r="G110" i="13"/>
  <c r="G119" i="13" s="1"/>
  <c r="D110" i="13"/>
  <c r="I107" i="13"/>
  <c r="A107" i="13"/>
  <c r="O104" i="13"/>
  <c r="N104" i="13"/>
  <c r="M104" i="13"/>
  <c r="L104" i="13"/>
  <c r="K104" i="13"/>
  <c r="J104" i="13"/>
  <c r="G104" i="13"/>
  <c r="F104" i="13"/>
  <c r="E104" i="13"/>
  <c r="C104" i="13"/>
  <c r="B104" i="13"/>
  <c r="O103" i="13"/>
  <c r="L103" i="13"/>
  <c r="G103" i="13"/>
  <c r="D103" i="13"/>
  <c r="O102" i="13"/>
  <c r="L102" i="13"/>
  <c r="G102" i="13"/>
  <c r="D102" i="13"/>
  <c r="O101" i="13"/>
  <c r="L101" i="13"/>
  <c r="G101" i="13"/>
  <c r="D101" i="13"/>
  <c r="O100" i="13"/>
  <c r="L100" i="13"/>
  <c r="G100" i="13"/>
  <c r="D100" i="13"/>
  <c r="O99" i="13"/>
  <c r="L99" i="13"/>
  <c r="G99" i="13"/>
  <c r="D99" i="13"/>
  <c r="O98" i="13"/>
  <c r="L98" i="13"/>
  <c r="G98" i="13"/>
  <c r="D98" i="13"/>
  <c r="O97" i="13"/>
  <c r="L97" i="13"/>
  <c r="G97" i="13"/>
  <c r="D97" i="13"/>
  <c r="O96" i="13"/>
  <c r="L96" i="13"/>
  <c r="G96" i="13"/>
  <c r="D96" i="13"/>
  <c r="O95" i="13"/>
  <c r="L95" i="13"/>
  <c r="G95" i="13"/>
  <c r="D95" i="13"/>
  <c r="D104" i="13" s="1"/>
  <c r="I92" i="13"/>
  <c r="A92" i="13"/>
  <c r="N89" i="13"/>
  <c r="M89" i="13"/>
  <c r="K89" i="13"/>
  <c r="J89" i="13"/>
  <c r="F89" i="13"/>
  <c r="E89" i="13"/>
  <c r="D89" i="13"/>
  <c r="C89" i="13"/>
  <c r="B89" i="13"/>
  <c r="O88" i="13"/>
  <c r="L88" i="13"/>
  <c r="G88" i="13"/>
  <c r="D88" i="13"/>
  <c r="O87" i="13"/>
  <c r="L87" i="13"/>
  <c r="G87" i="13"/>
  <c r="D87" i="13"/>
  <c r="O86" i="13"/>
  <c r="L86" i="13"/>
  <c r="G86" i="13"/>
  <c r="D86" i="13"/>
  <c r="O85" i="13"/>
  <c r="L85" i="13"/>
  <c r="G85" i="13"/>
  <c r="D85" i="13"/>
  <c r="O84" i="13"/>
  <c r="L84" i="13"/>
  <c r="G84" i="13"/>
  <c r="D84" i="13"/>
  <c r="O83" i="13"/>
  <c r="L83" i="13"/>
  <c r="G83" i="13"/>
  <c r="D83" i="13"/>
  <c r="O82" i="13"/>
  <c r="L82" i="13"/>
  <c r="G82" i="13"/>
  <c r="D82" i="13"/>
  <c r="O81" i="13"/>
  <c r="L81" i="13"/>
  <c r="G81" i="13"/>
  <c r="D81" i="13"/>
  <c r="O80" i="13"/>
  <c r="O89" i="13" s="1"/>
  <c r="L80" i="13"/>
  <c r="L89" i="13" s="1"/>
  <c r="G80" i="13"/>
  <c r="G89" i="13" s="1"/>
  <c r="D80" i="13"/>
  <c r="I77" i="13"/>
  <c r="A77" i="13"/>
  <c r="O74" i="13"/>
  <c r="N74" i="13"/>
  <c r="M74" i="13"/>
  <c r="L74" i="13"/>
  <c r="K74" i="13"/>
  <c r="J74" i="13"/>
  <c r="G74" i="13"/>
  <c r="F74" i="13"/>
  <c r="E74" i="13"/>
  <c r="C74" i="13"/>
  <c r="B74" i="13"/>
  <c r="O73" i="13"/>
  <c r="L73" i="13"/>
  <c r="G73" i="13"/>
  <c r="D73" i="13"/>
  <c r="O72" i="13"/>
  <c r="L72" i="13"/>
  <c r="G72" i="13"/>
  <c r="D72" i="13"/>
  <c r="O71" i="13"/>
  <c r="L71" i="13"/>
  <c r="G71" i="13"/>
  <c r="D71" i="13"/>
  <c r="O70" i="13"/>
  <c r="L70" i="13"/>
  <c r="G70" i="13"/>
  <c r="D70" i="13"/>
  <c r="O69" i="13"/>
  <c r="L69" i="13"/>
  <c r="G69" i="13"/>
  <c r="D69" i="13"/>
  <c r="O68" i="13"/>
  <c r="L68" i="13"/>
  <c r="G68" i="13"/>
  <c r="D68" i="13"/>
  <c r="O67" i="13"/>
  <c r="L67" i="13"/>
  <c r="G67" i="13"/>
  <c r="D67" i="13"/>
  <c r="O66" i="13"/>
  <c r="L66" i="13"/>
  <c r="G66" i="13"/>
  <c r="D66" i="13"/>
  <c r="O65" i="13"/>
  <c r="L65" i="13"/>
  <c r="G65" i="13"/>
  <c r="D65" i="13"/>
  <c r="D74" i="13" s="1"/>
  <c r="I62" i="13"/>
  <c r="A62" i="13"/>
  <c r="N59" i="13"/>
  <c r="M59" i="13"/>
  <c r="K59" i="13"/>
  <c r="J59" i="13"/>
  <c r="F59" i="13"/>
  <c r="E59" i="13"/>
  <c r="D59" i="13"/>
  <c r="C59" i="13"/>
  <c r="B59" i="13"/>
  <c r="O58" i="13"/>
  <c r="L58" i="13"/>
  <c r="G58" i="13"/>
  <c r="D58" i="13"/>
  <c r="O57" i="13"/>
  <c r="L57" i="13"/>
  <c r="G57" i="13"/>
  <c r="D57" i="13"/>
  <c r="O56" i="13"/>
  <c r="L56" i="13"/>
  <c r="G56" i="13"/>
  <c r="D56" i="13"/>
  <c r="O55" i="13"/>
  <c r="L55" i="13"/>
  <c r="G55" i="13"/>
  <c r="D55" i="13"/>
  <c r="O54" i="13"/>
  <c r="L54" i="13"/>
  <c r="G54" i="13"/>
  <c r="D54" i="13"/>
  <c r="O53" i="13"/>
  <c r="L53" i="13"/>
  <c r="G53" i="13"/>
  <c r="D53" i="13"/>
  <c r="O52" i="13"/>
  <c r="L52" i="13"/>
  <c r="G52" i="13"/>
  <c r="D52" i="13"/>
  <c r="O51" i="13"/>
  <c r="L51" i="13"/>
  <c r="G51" i="13"/>
  <c r="D51" i="13"/>
  <c r="O50" i="13"/>
  <c r="O59" i="13" s="1"/>
  <c r="L50" i="13"/>
  <c r="L59" i="13" s="1"/>
  <c r="G50" i="13"/>
  <c r="G59" i="13" s="1"/>
  <c r="D50" i="13"/>
  <c r="I47" i="13"/>
  <c r="A47" i="13"/>
  <c r="O44" i="13"/>
  <c r="N44" i="13"/>
  <c r="M44" i="13"/>
  <c r="K44" i="13"/>
  <c r="J44" i="13"/>
  <c r="G44" i="13"/>
  <c r="F44" i="13"/>
  <c r="E44" i="13"/>
  <c r="C44" i="13"/>
  <c r="B44" i="13"/>
  <c r="O43" i="13"/>
  <c r="L43" i="13"/>
  <c r="G43" i="13"/>
  <c r="D43" i="13"/>
  <c r="O42" i="13"/>
  <c r="L42" i="13"/>
  <c r="G42" i="13"/>
  <c r="D42" i="13"/>
  <c r="O41" i="13"/>
  <c r="L41" i="13"/>
  <c r="G41" i="13"/>
  <c r="D41" i="13"/>
  <c r="O40" i="13"/>
  <c r="L40" i="13"/>
  <c r="G40" i="13"/>
  <c r="D40" i="13"/>
  <c r="O39" i="13"/>
  <c r="L39" i="13"/>
  <c r="G39" i="13"/>
  <c r="D39" i="13"/>
  <c r="O38" i="13"/>
  <c r="L38" i="13"/>
  <c r="G38" i="13"/>
  <c r="D38" i="13"/>
  <c r="O37" i="13"/>
  <c r="L37" i="13"/>
  <c r="G37" i="13"/>
  <c r="D37" i="13"/>
  <c r="O36" i="13"/>
  <c r="L36" i="13"/>
  <c r="G36" i="13"/>
  <c r="D36" i="13"/>
  <c r="O35" i="13"/>
  <c r="L35" i="13"/>
  <c r="L44" i="13" s="1"/>
  <c r="G35" i="13"/>
  <c r="D35" i="13"/>
  <c r="D44" i="13" s="1"/>
  <c r="I32" i="13"/>
  <c r="A32" i="13"/>
  <c r="N29" i="13"/>
  <c r="M29" i="13"/>
  <c r="K29" i="13"/>
  <c r="J29" i="13"/>
  <c r="F29" i="13"/>
  <c r="E29" i="13"/>
  <c r="D29" i="13"/>
  <c r="C29" i="13"/>
  <c r="B29" i="13"/>
  <c r="O28" i="13"/>
  <c r="L28" i="13"/>
  <c r="G28" i="13"/>
  <c r="D28" i="13"/>
  <c r="O27" i="13"/>
  <c r="L27" i="13"/>
  <c r="G27" i="13"/>
  <c r="D27" i="13"/>
  <c r="O26" i="13"/>
  <c r="L26" i="13"/>
  <c r="G26" i="13"/>
  <c r="D26" i="13"/>
  <c r="O25" i="13"/>
  <c r="L25" i="13"/>
  <c r="G25" i="13"/>
  <c r="D25" i="13"/>
  <c r="O24" i="13"/>
  <c r="L24" i="13"/>
  <c r="G24" i="13"/>
  <c r="D24" i="13"/>
  <c r="O23" i="13"/>
  <c r="L23" i="13"/>
  <c r="G23" i="13"/>
  <c r="D23" i="13"/>
  <c r="O22" i="13"/>
  <c r="L22" i="13"/>
  <c r="G22" i="13"/>
  <c r="D22" i="13"/>
  <c r="O21" i="13"/>
  <c r="L21" i="13"/>
  <c r="G21" i="13"/>
  <c r="D21" i="13"/>
  <c r="O20" i="13"/>
  <c r="O29" i="13" s="1"/>
  <c r="L20" i="13"/>
  <c r="L29" i="13" s="1"/>
  <c r="G20" i="13"/>
  <c r="G29" i="13" s="1"/>
  <c r="D20" i="13"/>
  <c r="I17" i="13"/>
  <c r="A17" i="13"/>
  <c r="N14" i="13"/>
  <c r="M14" i="13"/>
  <c r="L14" i="13"/>
  <c r="K14" i="13"/>
  <c r="J14" i="13"/>
  <c r="F14" i="13"/>
  <c r="E14" i="13"/>
  <c r="C14" i="13"/>
  <c r="B14" i="13"/>
  <c r="O13" i="13"/>
  <c r="L13" i="13"/>
  <c r="G13" i="13"/>
  <c r="D13" i="13"/>
  <c r="O12" i="13"/>
  <c r="L12" i="13"/>
  <c r="G12" i="13"/>
  <c r="D12" i="13"/>
  <c r="O11" i="13"/>
  <c r="L11" i="13"/>
  <c r="G11" i="13"/>
  <c r="D11" i="13"/>
  <c r="O10" i="13"/>
  <c r="L10" i="13"/>
  <c r="G10" i="13"/>
  <c r="D10" i="13"/>
  <c r="O9" i="13"/>
  <c r="L9" i="13"/>
  <c r="G9" i="13"/>
  <c r="D9" i="13"/>
  <c r="O8" i="13"/>
  <c r="L8" i="13"/>
  <c r="G8" i="13"/>
  <c r="D8" i="13"/>
  <c r="O7" i="13"/>
  <c r="L7" i="13"/>
  <c r="G7" i="13"/>
  <c r="D7" i="13"/>
  <c r="O6" i="13"/>
  <c r="L6" i="13"/>
  <c r="G6" i="13"/>
  <c r="D6" i="13"/>
  <c r="O5" i="13"/>
  <c r="O14" i="13" s="1"/>
  <c r="L5" i="13"/>
  <c r="G5" i="13"/>
  <c r="G14" i="13" s="1"/>
  <c r="D5" i="13"/>
  <c r="D14" i="13" s="1"/>
  <c r="I2" i="13"/>
  <c r="A2" i="13"/>
  <c r="N1138" i="12"/>
  <c r="M1138" i="12"/>
  <c r="O1138" i="12" s="1"/>
  <c r="L1138" i="12"/>
  <c r="K1138" i="12"/>
  <c r="J1138" i="12"/>
  <c r="F1138" i="12"/>
  <c r="G1138" i="12" s="1"/>
  <c r="E1138" i="12"/>
  <c r="C1138" i="12"/>
  <c r="B1138" i="12"/>
  <c r="D1138" i="12" s="1"/>
  <c r="N1137" i="12"/>
  <c r="M1137" i="12"/>
  <c r="O1137" i="12" s="1"/>
  <c r="L1137" i="12"/>
  <c r="K1137" i="12"/>
  <c r="J1137" i="12"/>
  <c r="F1137" i="12"/>
  <c r="G1137" i="12" s="1"/>
  <c r="E1137" i="12"/>
  <c r="C1137" i="12"/>
  <c r="B1137" i="12"/>
  <c r="D1137" i="12" s="1"/>
  <c r="N1136" i="12"/>
  <c r="M1136" i="12"/>
  <c r="O1136" i="12" s="1"/>
  <c r="L1136" i="12"/>
  <c r="K1136" i="12"/>
  <c r="J1136" i="12"/>
  <c r="F1136" i="12"/>
  <c r="G1136" i="12" s="1"/>
  <c r="E1136" i="12"/>
  <c r="C1136" i="12"/>
  <c r="B1136" i="12"/>
  <c r="D1136" i="12" s="1"/>
  <c r="N1135" i="12"/>
  <c r="M1135" i="12"/>
  <c r="O1135" i="12" s="1"/>
  <c r="L1135" i="12"/>
  <c r="K1135" i="12"/>
  <c r="J1135" i="12"/>
  <c r="G1135" i="12"/>
  <c r="F1135" i="12"/>
  <c r="E1135" i="12"/>
  <c r="C1135" i="12"/>
  <c r="B1135" i="12"/>
  <c r="N1134" i="12"/>
  <c r="M1134" i="12"/>
  <c r="O1134" i="12" s="1"/>
  <c r="L1134" i="12"/>
  <c r="K1134" i="12"/>
  <c r="J1134" i="12"/>
  <c r="G1134" i="12"/>
  <c r="F1134" i="12"/>
  <c r="E1134" i="12"/>
  <c r="C1134" i="12"/>
  <c r="B1134" i="12"/>
  <c r="D1134" i="12" s="1"/>
  <c r="N1133" i="12"/>
  <c r="M1133" i="12"/>
  <c r="O1133" i="12" s="1"/>
  <c r="L1133" i="12"/>
  <c r="K1133" i="12"/>
  <c r="J1133" i="12"/>
  <c r="G1133" i="12"/>
  <c r="F1133" i="12"/>
  <c r="E1133" i="12"/>
  <c r="C1133" i="12"/>
  <c r="B1133" i="12"/>
  <c r="N1132" i="12"/>
  <c r="M1132" i="12"/>
  <c r="O1132" i="12" s="1"/>
  <c r="L1132" i="12"/>
  <c r="K1132" i="12"/>
  <c r="J1132" i="12"/>
  <c r="G1132" i="12"/>
  <c r="F1132" i="12"/>
  <c r="E1132" i="12"/>
  <c r="C1132" i="12"/>
  <c r="B1132" i="12"/>
  <c r="D1132" i="12" s="1"/>
  <c r="N1131" i="12"/>
  <c r="M1131" i="12"/>
  <c r="O1131" i="12" s="1"/>
  <c r="L1131" i="12"/>
  <c r="K1131" i="12"/>
  <c r="J1131" i="12"/>
  <c r="G1131" i="12"/>
  <c r="F1131" i="12"/>
  <c r="E1131" i="12"/>
  <c r="C1131" i="12"/>
  <c r="B1131" i="12"/>
  <c r="N1130" i="12"/>
  <c r="N1139" i="12" s="1"/>
  <c r="M1130" i="12"/>
  <c r="L1130" i="12"/>
  <c r="L1139" i="12" s="1"/>
  <c r="K1130" i="12"/>
  <c r="K1139" i="12" s="1"/>
  <c r="J1130" i="12"/>
  <c r="J1139" i="12" s="1"/>
  <c r="G1130" i="12"/>
  <c r="G1139" i="12" s="1"/>
  <c r="F1130" i="12"/>
  <c r="F1139" i="12" s="1"/>
  <c r="E1130" i="12"/>
  <c r="E1139" i="12" s="1"/>
  <c r="C1130" i="12"/>
  <c r="B1130" i="12"/>
  <c r="D1130" i="12" s="1"/>
  <c r="N1124" i="12"/>
  <c r="M1124" i="12"/>
  <c r="L1124" i="12"/>
  <c r="K1124" i="12"/>
  <c r="J1124" i="12"/>
  <c r="F1124" i="12"/>
  <c r="E1124" i="12"/>
  <c r="C1124" i="12"/>
  <c r="B1124" i="12"/>
  <c r="O1123" i="12"/>
  <c r="L1123" i="12"/>
  <c r="G1123" i="12"/>
  <c r="D1123" i="12"/>
  <c r="O1122" i="12"/>
  <c r="L1122" i="12"/>
  <c r="G1122" i="12"/>
  <c r="D1122" i="12"/>
  <c r="O1121" i="12"/>
  <c r="L1121" i="12"/>
  <c r="G1121" i="12"/>
  <c r="D1121" i="12"/>
  <c r="O1120" i="12"/>
  <c r="L1120" i="12"/>
  <c r="G1120" i="12"/>
  <c r="D1120" i="12"/>
  <c r="O1119" i="12"/>
  <c r="L1119" i="12"/>
  <c r="G1119" i="12"/>
  <c r="D1119" i="12"/>
  <c r="O1118" i="12"/>
  <c r="L1118" i="12"/>
  <c r="G1118" i="12"/>
  <c r="D1118" i="12"/>
  <c r="O1117" i="12"/>
  <c r="L1117" i="12"/>
  <c r="G1117" i="12"/>
  <c r="D1117" i="12"/>
  <c r="O1116" i="12"/>
  <c r="L1116" i="12"/>
  <c r="G1116" i="12"/>
  <c r="D1116" i="12"/>
  <c r="O1115" i="12"/>
  <c r="O1124" i="12" s="1"/>
  <c r="L1115" i="12"/>
  <c r="G1115" i="12"/>
  <c r="G1124" i="12" s="1"/>
  <c r="D1115" i="12"/>
  <c r="D1124" i="12" s="1"/>
  <c r="I1112" i="12"/>
  <c r="A1112" i="12"/>
  <c r="O1109" i="12"/>
  <c r="N1109" i="12"/>
  <c r="M1109" i="12"/>
  <c r="K1109" i="12"/>
  <c r="J1109" i="12"/>
  <c r="F1109" i="12"/>
  <c r="E1109" i="12"/>
  <c r="D1109" i="12"/>
  <c r="C1109" i="12"/>
  <c r="B1109" i="12"/>
  <c r="O1108" i="12"/>
  <c r="L1108" i="12"/>
  <c r="G1108" i="12"/>
  <c r="D1108" i="12"/>
  <c r="O1107" i="12"/>
  <c r="L1107" i="12"/>
  <c r="G1107" i="12"/>
  <c r="D1107" i="12"/>
  <c r="O1106" i="12"/>
  <c r="L1106" i="12"/>
  <c r="G1106" i="12"/>
  <c r="D1106" i="12"/>
  <c r="O1105" i="12"/>
  <c r="L1105" i="12"/>
  <c r="G1105" i="12"/>
  <c r="D1105" i="12"/>
  <c r="O1104" i="12"/>
  <c r="L1104" i="12"/>
  <c r="G1104" i="12"/>
  <c r="D1104" i="12"/>
  <c r="O1103" i="12"/>
  <c r="L1103" i="12"/>
  <c r="G1103" i="12"/>
  <c r="D1103" i="12"/>
  <c r="O1102" i="12"/>
  <c r="L1102" i="12"/>
  <c r="G1102" i="12"/>
  <c r="D1102" i="12"/>
  <c r="O1101" i="12"/>
  <c r="L1101" i="12"/>
  <c r="G1101" i="12"/>
  <c r="D1101" i="12"/>
  <c r="O1100" i="12"/>
  <c r="L1100" i="12"/>
  <c r="L1109" i="12" s="1"/>
  <c r="G1100" i="12"/>
  <c r="G1109" i="12" s="1"/>
  <c r="D1100" i="12"/>
  <c r="I1097" i="12"/>
  <c r="A1097" i="12"/>
  <c r="N1094" i="12"/>
  <c r="M1094" i="12"/>
  <c r="L1094" i="12"/>
  <c r="K1094" i="12"/>
  <c r="J1094" i="12"/>
  <c r="F1094" i="12"/>
  <c r="E1094" i="12"/>
  <c r="C1094" i="12"/>
  <c r="B1094" i="12"/>
  <c r="O1093" i="12"/>
  <c r="L1093" i="12"/>
  <c r="G1093" i="12"/>
  <c r="D1093" i="12"/>
  <c r="O1092" i="12"/>
  <c r="L1092" i="12"/>
  <c r="G1092" i="12"/>
  <c r="D1092" i="12"/>
  <c r="O1091" i="12"/>
  <c r="L1091" i="12"/>
  <c r="G1091" i="12"/>
  <c r="D1091" i="12"/>
  <c r="O1090" i="12"/>
  <c r="L1090" i="12"/>
  <c r="G1090" i="12"/>
  <c r="D1090" i="12"/>
  <c r="O1089" i="12"/>
  <c r="L1089" i="12"/>
  <c r="G1089" i="12"/>
  <c r="D1089" i="12"/>
  <c r="O1088" i="12"/>
  <c r="L1088" i="12"/>
  <c r="G1088" i="12"/>
  <c r="D1088" i="12"/>
  <c r="O1087" i="12"/>
  <c r="L1087" i="12"/>
  <c r="G1087" i="12"/>
  <c r="D1087" i="12"/>
  <c r="O1086" i="12"/>
  <c r="L1086" i="12"/>
  <c r="G1086" i="12"/>
  <c r="D1086" i="12"/>
  <c r="O1085" i="12"/>
  <c r="O1094" i="12" s="1"/>
  <c r="L1085" i="12"/>
  <c r="G1085" i="12"/>
  <c r="G1094" i="12" s="1"/>
  <c r="D1085" i="12"/>
  <c r="D1094" i="12" s="1"/>
  <c r="I1082" i="12"/>
  <c r="A1082" i="12"/>
  <c r="O1079" i="12"/>
  <c r="N1079" i="12"/>
  <c r="M1079" i="12"/>
  <c r="K1079" i="12"/>
  <c r="J1079" i="12"/>
  <c r="F1079" i="12"/>
  <c r="E1079" i="12"/>
  <c r="D1079" i="12"/>
  <c r="C1079" i="12"/>
  <c r="B1079" i="12"/>
  <c r="O1078" i="12"/>
  <c r="L1078" i="12"/>
  <c r="G1078" i="12"/>
  <c r="D1078" i="12"/>
  <c r="O1077" i="12"/>
  <c r="L1077" i="12"/>
  <c r="G1077" i="12"/>
  <c r="D1077" i="12"/>
  <c r="O1076" i="12"/>
  <c r="L1076" i="12"/>
  <c r="G1076" i="12"/>
  <c r="D1076" i="12"/>
  <c r="O1075" i="12"/>
  <c r="L1075" i="12"/>
  <c r="G1075" i="12"/>
  <c r="D1075" i="12"/>
  <c r="O1074" i="12"/>
  <c r="L1074" i="12"/>
  <c r="G1074" i="12"/>
  <c r="D1074" i="12"/>
  <c r="O1073" i="12"/>
  <c r="L1073" i="12"/>
  <c r="G1073" i="12"/>
  <c r="D1073" i="12"/>
  <c r="O1072" i="12"/>
  <c r="L1072" i="12"/>
  <c r="G1072" i="12"/>
  <c r="D1072" i="12"/>
  <c r="O1071" i="12"/>
  <c r="L1071" i="12"/>
  <c r="G1071" i="12"/>
  <c r="D1071" i="12"/>
  <c r="O1070" i="12"/>
  <c r="L1070" i="12"/>
  <c r="L1079" i="12" s="1"/>
  <c r="G1070" i="12"/>
  <c r="G1079" i="12" s="1"/>
  <c r="D1070" i="12"/>
  <c r="I1067" i="12"/>
  <c r="A1067" i="12"/>
  <c r="N1064" i="12"/>
  <c r="M1064" i="12"/>
  <c r="L1064" i="12"/>
  <c r="K1064" i="12"/>
  <c r="J1064" i="12"/>
  <c r="F1064" i="12"/>
  <c r="E1064" i="12"/>
  <c r="C1064" i="12"/>
  <c r="B1064" i="12"/>
  <c r="O1063" i="12"/>
  <c r="L1063" i="12"/>
  <c r="G1063" i="12"/>
  <c r="D1063" i="12"/>
  <c r="O1062" i="12"/>
  <c r="L1062" i="12"/>
  <c r="G1062" i="12"/>
  <c r="D1062" i="12"/>
  <c r="O1061" i="12"/>
  <c r="L1061" i="12"/>
  <c r="G1061" i="12"/>
  <c r="D1061" i="12"/>
  <c r="O1060" i="12"/>
  <c r="L1060" i="12"/>
  <c r="G1060" i="12"/>
  <c r="D1060" i="12"/>
  <c r="O1059" i="12"/>
  <c r="L1059" i="12"/>
  <c r="G1059" i="12"/>
  <c r="D1059" i="12"/>
  <c r="O1058" i="12"/>
  <c r="L1058" i="12"/>
  <c r="G1058" i="12"/>
  <c r="D1058" i="12"/>
  <c r="O1057" i="12"/>
  <c r="L1057" i="12"/>
  <c r="G1057" i="12"/>
  <c r="D1057" i="12"/>
  <c r="O1056" i="12"/>
  <c r="L1056" i="12"/>
  <c r="G1056" i="12"/>
  <c r="D1056" i="12"/>
  <c r="O1055" i="12"/>
  <c r="O1064" i="12" s="1"/>
  <c r="L1055" i="12"/>
  <c r="G1055" i="12"/>
  <c r="G1064" i="12" s="1"/>
  <c r="D1055" i="12"/>
  <c r="D1064" i="12" s="1"/>
  <c r="I1052" i="12"/>
  <c r="A1052" i="12"/>
  <c r="O1049" i="12"/>
  <c r="N1049" i="12"/>
  <c r="M1049" i="12"/>
  <c r="K1049" i="12"/>
  <c r="J1049" i="12"/>
  <c r="F1049" i="12"/>
  <c r="E1049" i="12"/>
  <c r="D1049" i="12"/>
  <c r="C1049" i="12"/>
  <c r="B1049" i="12"/>
  <c r="O1048" i="12"/>
  <c r="L1048" i="12"/>
  <c r="G1048" i="12"/>
  <c r="D1048" i="12"/>
  <c r="O1047" i="12"/>
  <c r="L1047" i="12"/>
  <c r="G1047" i="12"/>
  <c r="D1047" i="12"/>
  <c r="O1046" i="12"/>
  <c r="L1046" i="12"/>
  <c r="G1046" i="12"/>
  <c r="D1046" i="12"/>
  <c r="O1045" i="12"/>
  <c r="L1045" i="12"/>
  <c r="G1045" i="12"/>
  <c r="D1045" i="12"/>
  <c r="O1044" i="12"/>
  <c r="L1044" i="12"/>
  <c r="G1044" i="12"/>
  <c r="D1044" i="12"/>
  <c r="O1043" i="12"/>
  <c r="L1043" i="12"/>
  <c r="G1043" i="12"/>
  <c r="D1043" i="12"/>
  <c r="O1042" i="12"/>
  <c r="L1042" i="12"/>
  <c r="G1042" i="12"/>
  <c r="D1042" i="12"/>
  <c r="O1041" i="12"/>
  <c r="L1041" i="12"/>
  <c r="G1041" i="12"/>
  <c r="D1041" i="12"/>
  <c r="O1040" i="12"/>
  <c r="L1040" i="12"/>
  <c r="L1049" i="12" s="1"/>
  <c r="G1040" i="12"/>
  <c r="G1049" i="12" s="1"/>
  <c r="D1040" i="12"/>
  <c r="I1037" i="12"/>
  <c r="A1037" i="12"/>
  <c r="N1034" i="12"/>
  <c r="M1034" i="12"/>
  <c r="L1034" i="12"/>
  <c r="K1034" i="12"/>
  <c r="J1034" i="12"/>
  <c r="F1034" i="12"/>
  <c r="E1034" i="12"/>
  <c r="C1034" i="12"/>
  <c r="B1034" i="12"/>
  <c r="O1033" i="12"/>
  <c r="L1033" i="12"/>
  <c r="G1033" i="12"/>
  <c r="D1033" i="12"/>
  <c r="O1032" i="12"/>
  <c r="L1032" i="12"/>
  <c r="G1032" i="12"/>
  <c r="D1032" i="12"/>
  <c r="O1031" i="12"/>
  <c r="L1031" i="12"/>
  <c r="G1031" i="12"/>
  <c r="D1031" i="12"/>
  <c r="O1030" i="12"/>
  <c r="L1030" i="12"/>
  <c r="G1030" i="12"/>
  <c r="D1030" i="12"/>
  <c r="O1029" i="12"/>
  <c r="L1029" i="12"/>
  <c r="G1029" i="12"/>
  <c r="D1029" i="12"/>
  <c r="O1028" i="12"/>
  <c r="L1028" i="12"/>
  <c r="G1028" i="12"/>
  <c r="D1028" i="12"/>
  <c r="O1027" i="12"/>
  <c r="L1027" i="12"/>
  <c r="G1027" i="12"/>
  <c r="D1027" i="12"/>
  <c r="O1026" i="12"/>
  <c r="L1026" i="12"/>
  <c r="G1026" i="12"/>
  <c r="D1026" i="12"/>
  <c r="O1025" i="12"/>
  <c r="O1034" i="12" s="1"/>
  <c r="L1025" i="12"/>
  <c r="G1025" i="12"/>
  <c r="G1034" i="12" s="1"/>
  <c r="D1025" i="12"/>
  <c r="D1034" i="12" s="1"/>
  <c r="I1022" i="12"/>
  <c r="A1022" i="12"/>
  <c r="O1019" i="12"/>
  <c r="N1019" i="12"/>
  <c r="M1019" i="12"/>
  <c r="K1019" i="12"/>
  <c r="J1019" i="12"/>
  <c r="F1019" i="12"/>
  <c r="E1019" i="12"/>
  <c r="D1019" i="12"/>
  <c r="C1019" i="12"/>
  <c r="B1019" i="12"/>
  <c r="O1018" i="12"/>
  <c r="L1018" i="12"/>
  <c r="G1018" i="12"/>
  <c r="D1018" i="12"/>
  <c r="O1017" i="12"/>
  <c r="L1017" i="12"/>
  <c r="G1017" i="12"/>
  <c r="D1017" i="12"/>
  <c r="O1016" i="12"/>
  <c r="L1016" i="12"/>
  <c r="G1016" i="12"/>
  <c r="D1016" i="12"/>
  <c r="O1015" i="12"/>
  <c r="L1015" i="12"/>
  <c r="G1015" i="12"/>
  <c r="D1015" i="12"/>
  <c r="O1014" i="12"/>
  <c r="L1014" i="12"/>
  <c r="G1014" i="12"/>
  <c r="D1014" i="12"/>
  <c r="O1013" i="12"/>
  <c r="L1013" i="12"/>
  <c r="G1013" i="12"/>
  <c r="D1013" i="12"/>
  <c r="O1012" i="12"/>
  <c r="L1012" i="12"/>
  <c r="G1012" i="12"/>
  <c r="D1012" i="12"/>
  <c r="O1011" i="12"/>
  <c r="L1011" i="12"/>
  <c r="G1011" i="12"/>
  <c r="D1011" i="12"/>
  <c r="O1010" i="12"/>
  <c r="L1010" i="12"/>
  <c r="L1019" i="12" s="1"/>
  <c r="G1010" i="12"/>
  <c r="G1019" i="12" s="1"/>
  <c r="D1010" i="12"/>
  <c r="I1007" i="12"/>
  <c r="A1007" i="12"/>
  <c r="N1004" i="12"/>
  <c r="M1004" i="12"/>
  <c r="L1004" i="12"/>
  <c r="K1004" i="12"/>
  <c r="J1004" i="12"/>
  <c r="F1004" i="12"/>
  <c r="E1004" i="12"/>
  <c r="C1004" i="12"/>
  <c r="B1004" i="12"/>
  <c r="O1003" i="12"/>
  <c r="L1003" i="12"/>
  <c r="G1003" i="12"/>
  <c r="D1003" i="12"/>
  <c r="O1002" i="12"/>
  <c r="L1002" i="12"/>
  <c r="G1002" i="12"/>
  <c r="D1002" i="12"/>
  <c r="O1001" i="12"/>
  <c r="L1001" i="12"/>
  <c r="G1001" i="12"/>
  <c r="D1001" i="12"/>
  <c r="O1000" i="12"/>
  <c r="L1000" i="12"/>
  <c r="G1000" i="12"/>
  <c r="D1000" i="12"/>
  <c r="O999" i="12"/>
  <c r="L999" i="12"/>
  <c r="G999" i="12"/>
  <c r="D999" i="12"/>
  <c r="O998" i="12"/>
  <c r="L998" i="12"/>
  <c r="G998" i="12"/>
  <c r="D998" i="12"/>
  <c r="O997" i="12"/>
  <c r="L997" i="12"/>
  <c r="G997" i="12"/>
  <c r="D997" i="12"/>
  <c r="O996" i="12"/>
  <c r="L996" i="12"/>
  <c r="G996" i="12"/>
  <c r="D996" i="12"/>
  <c r="O995" i="12"/>
  <c r="O1004" i="12" s="1"/>
  <c r="L995" i="12"/>
  <c r="G995" i="12"/>
  <c r="G1004" i="12" s="1"/>
  <c r="D995" i="12"/>
  <c r="D1004" i="12" s="1"/>
  <c r="I992" i="12"/>
  <c r="A992" i="12"/>
  <c r="O989" i="12"/>
  <c r="N989" i="12"/>
  <c r="M989" i="12"/>
  <c r="K989" i="12"/>
  <c r="J989" i="12"/>
  <c r="F989" i="12"/>
  <c r="E989" i="12"/>
  <c r="D989" i="12"/>
  <c r="C989" i="12"/>
  <c r="B989" i="12"/>
  <c r="O988" i="12"/>
  <c r="L988" i="12"/>
  <c r="G988" i="12"/>
  <c r="D988" i="12"/>
  <c r="O987" i="12"/>
  <c r="L987" i="12"/>
  <c r="G987" i="12"/>
  <c r="D987" i="12"/>
  <c r="O986" i="12"/>
  <c r="L986" i="12"/>
  <c r="G986" i="12"/>
  <c r="D986" i="12"/>
  <c r="O985" i="12"/>
  <c r="L985" i="12"/>
  <c r="G985" i="12"/>
  <c r="D985" i="12"/>
  <c r="O984" i="12"/>
  <c r="L984" i="12"/>
  <c r="G984" i="12"/>
  <c r="D984" i="12"/>
  <c r="O983" i="12"/>
  <c r="L983" i="12"/>
  <c r="G983" i="12"/>
  <c r="D983" i="12"/>
  <c r="O982" i="12"/>
  <c r="L982" i="12"/>
  <c r="G982" i="12"/>
  <c r="D982" i="12"/>
  <c r="O981" i="12"/>
  <c r="L981" i="12"/>
  <c r="G981" i="12"/>
  <c r="D981" i="12"/>
  <c r="O980" i="12"/>
  <c r="L980" i="12"/>
  <c r="L989" i="12" s="1"/>
  <c r="G980" i="12"/>
  <c r="G989" i="12" s="1"/>
  <c r="D980" i="12"/>
  <c r="I977" i="12"/>
  <c r="A977" i="12"/>
  <c r="N974" i="12"/>
  <c r="M974" i="12"/>
  <c r="L974" i="12"/>
  <c r="K974" i="12"/>
  <c r="J974" i="12"/>
  <c r="F974" i="12"/>
  <c r="E974" i="12"/>
  <c r="C974" i="12"/>
  <c r="B974" i="12"/>
  <c r="O973" i="12"/>
  <c r="L973" i="12"/>
  <c r="G973" i="12"/>
  <c r="D973" i="12"/>
  <c r="O972" i="12"/>
  <c r="L972" i="12"/>
  <c r="G972" i="12"/>
  <c r="D972" i="12"/>
  <c r="O971" i="12"/>
  <c r="L971" i="12"/>
  <c r="G971" i="12"/>
  <c r="D971" i="12"/>
  <c r="O970" i="12"/>
  <c r="L970" i="12"/>
  <c r="G970" i="12"/>
  <c r="D970" i="12"/>
  <c r="O969" i="12"/>
  <c r="L969" i="12"/>
  <c r="G969" i="12"/>
  <c r="D969" i="12"/>
  <c r="O968" i="12"/>
  <c r="L968" i="12"/>
  <c r="G968" i="12"/>
  <c r="D968" i="12"/>
  <c r="O967" i="12"/>
  <c r="L967" i="12"/>
  <c r="G967" i="12"/>
  <c r="D967" i="12"/>
  <c r="O966" i="12"/>
  <c r="L966" i="12"/>
  <c r="G966" i="12"/>
  <c r="D966" i="12"/>
  <c r="O965" i="12"/>
  <c r="O974" i="12" s="1"/>
  <c r="L965" i="12"/>
  <c r="G965" i="12"/>
  <c r="G974" i="12" s="1"/>
  <c r="D965" i="12"/>
  <c r="D974" i="12" s="1"/>
  <c r="I962" i="12"/>
  <c r="A962" i="12"/>
  <c r="O959" i="12"/>
  <c r="N959" i="12"/>
  <c r="M959" i="12"/>
  <c r="K959" i="12"/>
  <c r="J959" i="12"/>
  <c r="F959" i="12"/>
  <c r="E959" i="12"/>
  <c r="D959" i="12"/>
  <c r="C959" i="12"/>
  <c r="B959" i="12"/>
  <c r="O958" i="12"/>
  <c r="L958" i="12"/>
  <c r="G958" i="12"/>
  <c r="D958" i="12"/>
  <c r="O957" i="12"/>
  <c r="L957" i="12"/>
  <c r="G957" i="12"/>
  <c r="D957" i="12"/>
  <c r="O956" i="12"/>
  <c r="L956" i="12"/>
  <c r="G956" i="12"/>
  <c r="D956" i="12"/>
  <c r="O955" i="12"/>
  <c r="L955" i="12"/>
  <c r="G955" i="12"/>
  <c r="D955" i="12"/>
  <c r="O954" i="12"/>
  <c r="L954" i="12"/>
  <c r="G954" i="12"/>
  <c r="D954" i="12"/>
  <c r="O953" i="12"/>
  <c r="L953" i="12"/>
  <c r="G953" i="12"/>
  <c r="D953" i="12"/>
  <c r="O952" i="12"/>
  <c r="L952" i="12"/>
  <c r="G952" i="12"/>
  <c r="D952" i="12"/>
  <c r="O951" i="12"/>
  <c r="L951" i="12"/>
  <c r="G951" i="12"/>
  <c r="D951" i="12"/>
  <c r="O950" i="12"/>
  <c r="L950" i="12"/>
  <c r="L959" i="12" s="1"/>
  <c r="G950" i="12"/>
  <c r="G959" i="12" s="1"/>
  <c r="D950" i="12"/>
  <c r="I947" i="12"/>
  <c r="A947" i="12"/>
  <c r="N944" i="12"/>
  <c r="M944" i="12"/>
  <c r="L944" i="12"/>
  <c r="K944" i="12"/>
  <c r="J944" i="12"/>
  <c r="F944" i="12"/>
  <c r="E944" i="12"/>
  <c r="C944" i="12"/>
  <c r="B944" i="12"/>
  <c r="O943" i="12"/>
  <c r="L943" i="12"/>
  <c r="G943" i="12"/>
  <c r="D943" i="12"/>
  <c r="O942" i="12"/>
  <c r="L942" i="12"/>
  <c r="G942" i="12"/>
  <c r="D942" i="12"/>
  <c r="O941" i="12"/>
  <c r="L941" i="12"/>
  <c r="G941" i="12"/>
  <c r="D941" i="12"/>
  <c r="O940" i="12"/>
  <c r="L940" i="12"/>
  <c r="G940" i="12"/>
  <c r="D940" i="12"/>
  <c r="O939" i="12"/>
  <c r="L939" i="12"/>
  <c r="G939" i="12"/>
  <c r="D939" i="12"/>
  <c r="O938" i="12"/>
  <c r="L938" i="12"/>
  <c r="G938" i="12"/>
  <c r="D938" i="12"/>
  <c r="O937" i="12"/>
  <c r="L937" i="12"/>
  <c r="G937" i="12"/>
  <c r="D937" i="12"/>
  <c r="O936" i="12"/>
  <c r="L936" i="12"/>
  <c r="G936" i="12"/>
  <c r="D936" i="12"/>
  <c r="O935" i="12"/>
  <c r="O944" i="12" s="1"/>
  <c r="L935" i="12"/>
  <c r="G935" i="12"/>
  <c r="G944" i="12" s="1"/>
  <c r="D935" i="12"/>
  <c r="D944" i="12" s="1"/>
  <c r="I932" i="12"/>
  <c r="A932" i="12"/>
  <c r="O929" i="12"/>
  <c r="N929" i="12"/>
  <c r="M929" i="12"/>
  <c r="K929" i="12"/>
  <c r="J929" i="12"/>
  <c r="F929" i="12"/>
  <c r="E929" i="12"/>
  <c r="D929" i="12"/>
  <c r="C929" i="12"/>
  <c r="B929" i="12"/>
  <c r="O928" i="12"/>
  <c r="L928" i="12"/>
  <c r="G928" i="12"/>
  <c r="D928" i="12"/>
  <c r="O927" i="12"/>
  <c r="L927" i="12"/>
  <c r="G927" i="12"/>
  <c r="D927" i="12"/>
  <c r="O926" i="12"/>
  <c r="L926" i="12"/>
  <c r="G926" i="12"/>
  <c r="D926" i="12"/>
  <c r="O925" i="12"/>
  <c r="L925" i="12"/>
  <c r="G925" i="12"/>
  <c r="D925" i="12"/>
  <c r="O924" i="12"/>
  <c r="L924" i="12"/>
  <c r="G924" i="12"/>
  <c r="D924" i="12"/>
  <c r="O923" i="12"/>
  <c r="L923" i="12"/>
  <c r="G923" i="12"/>
  <c r="D923" i="12"/>
  <c r="O922" i="12"/>
  <c r="L922" i="12"/>
  <c r="G922" i="12"/>
  <c r="D922" i="12"/>
  <c r="O921" i="12"/>
  <c r="L921" i="12"/>
  <c r="G921" i="12"/>
  <c r="D921" i="12"/>
  <c r="O920" i="12"/>
  <c r="L920" i="12"/>
  <c r="L929" i="12" s="1"/>
  <c r="G920" i="12"/>
  <c r="G929" i="12" s="1"/>
  <c r="D920" i="12"/>
  <c r="I917" i="12"/>
  <c r="A917" i="12"/>
  <c r="N914" i="12"/>
  <c r="M914" i="12"/>
  <c r="L914" i="12"/>
  <c r="K914" i="12"/>
  <c r="J914" i="12"/>
  <c r="F914" i="12"/>
  <c r="E914" i="12"/>
  <c r="C914" i="12"/>
  <c r="B914" i="12"/>
  <c r="O913" i="12"/>
  <c r="L913" i="12"/>
  <c r="G913" i="12"/>
  <c r="D913" i="12"/>
  <c r="O912" i="12"/>
  <c r="L912" i="12"/>
  <c r="G912" i="12"/>
  <c r="D912" i="12"/>
  <c r="O911" i="12"/>
  <c r="L911" i="12"/>
  <c r="G911" i="12"/>
  <c r="D911" i="12"/>
  <c r="O910" i="12"/>
  <c r="L910" i="12"/>
  <c r="G910" i="12"/>
  <c r="D910" i="12"/>
  <c r="O909" i="12"/>
  <c r="L909" i="12"/>
  <c r="G909" i="12"/>
  <c r="D909" i="12"/>
  <c r="O908" i="12"/>
  <c r="L908" i="12"/>
  <c r="G908" i="12"/>
  <c r="D908" i="12"/>
  <c r="O907" i="12"/>
  <c r="L907" i="12"/>
  <c r="G907" i="12"/>
  <c r="D907" i="12"/>
  <c r="O906" i="12"/>
  <c r="L906" i="12"/>
  <c r="G906" i="12"/>
  <c r="D906" i="12"/>
  <c r="O905" i="12"/>
  <c r="O914" i="12" s="1"/>
  <c r="L905" i="12"/>
  <c r="G905" i="12"/>
  <c r="G914" i="12" s="1"/>
  <c r="D905" i="12"/>
  <c r="D914" i="12" s="1"/>
  <c r="I902" i="12"/>
  <c r="A902" i="12"/>
  <c r="O899" i="12"/>
  <c r="N899" i="12"/>
  <c r="M899" i="12"/>
  <c r="K899" i="12"/>
  <c r="J899" i="12"/>
  <c r="F899" i="12"/>
  <c r="E899" i="12"/>
  <c r="D899" i="12"/>
  <c r="C899" i="12"/>
  <c r="B899" i="12"/>
  <c r="O898" i="12"/>
  <c r="L898" i="12"/>
  <c r="G898" i="12"/>
  <c r="D898" i="12"/>
  <c r="O897" i="12"/>
  <c r="L897" i="12"/>
  <c r="G897" i="12"/>
  <c r="D897" i="12"/>
  <c r="O896" i="12"/>
  <c r="L896" i="12"/>
  <c r="G896" i="12"/>
  <c r="D896" i="12"/>
  <c r="O895" i="12"/>
  <c r="L895" i="12"/>
  <c r="G895" i="12"/>
  <c r="D895" i="12"/>
  <c r="O894" i="12"/>
  <c r="L894" i="12"/>
  <c r="G894" i="12"/>
  <c r="D894" i="12"/>
  <c r="O893" i="12"/>
  <c r="L893" i="12"/>
  <c r="G893" i="12"/>
  <c r="D893" i="12"/>
  <c r="O892" i="12"/>
  <c r="L892" i="12"/>
  <c r="G892" i="12"/>
  <c r="D892" i="12"/>
  <c r="O891" i="12"/>
  <c r="L891" i="12"/>
  <c r="G891" i="12"/>
  <c r="D891" i="12"/>
  <c r="O890" i="12"/>
  <c r="L890" i="12"/>
  <c r="L899" i="12" s="1"/>
  <c r="G890" i="12"/>
  <c r="G899" i="12" s="1"/>
  <c r="D890" i="12"/>
  <c r="I887" i="12"/>
  <c r="A887" i="12"/>
  <c r="N884" i="12"/>
  <c r="M884" i="12"/>
  <c r="L884" i="12"/>
  <c r="K884" i="12"/>
  <c r="J884" i="12"/>
  <c r="F884" i="12"/>
  <c r="E884" i="12"/>
  <c r="C884" i="12"/>
  <c r="B884" i="12"/>
  <c r="O883" i="12"/>
  <c r="L883" i="12"/>
  <c r="G883" i="12"/>
  <c r="D883" i="12"/>
  <c r="O882" i="12"/>
  <c r="L882" i="12"/>
  <c r="G882" i="12"/>
  <c r="D882" i="12"/>
  <c r="O881" i="12"/>
  <c r="L881" i="12"/>
  <c r="G881" i="12"/>
  <c r="D881" i="12"/>
  <c r="O880" i="12"/>
  <c r="L880" i="12"/>
  <c r="G880" i="12"/>
  <c r="D880" i="12"/>
  <c r="O879" i="12"/>
  <c r="L879" i="12"/>
  <c r="G879" i="12"/>
  <c r="D879" i="12"/>
  <c r="O878" i="12"/>
  <c r="L878" i="12"/>
  <c r="G878" i="12"/>
  <c r="D878" i="12"/>
  <c r="O877" i="12"/>
  <c r="L877" i="12"/>
  <c r="G877" i="12"/>
  <c r="D877" i="12"/>
  <c r="O876" i="12"/>
  <c r="L876" i="12"/>
  <c r="G876" i="12"/>
  <c r="D876" i="12"/>
  <c r="O875" i="12"/>
  <c r="O884" i="12" s="1"/>
  <c r="L875" i="12"/>
  <c r="G875" i="12"/>
  <c r="G884" i="12" s="1"/>
  <c r="D875" i="12"/>
  <c r="D884" i="12" s="1"/>
  <c r="I872" i="12"/>
  <c r="A872" i="12"/>
  <c r="O869" i="12"/>
  <c r="N869" i="12"/>
  <c r="M869" i="12"/>
  <c r="K869" i="12"/>
  <c r="J869" i="12"/>
  <c r="F869" i="12"/>
  <c r="E869" i="12"/>
  <c r="D869" i="12"/>
  <c r="C869" i="12"/>
  <c r="B869" i="12"/>
  <c r="O868" i="12"/>
  <c r="L868" i="12"/>
  <c r="G868" i="12"/>
  <c r="D868" i="12"/>
  <c r="O867" i="12"/>
  <c r="L867" i="12"/>
  <c r="G867" i="12"/>
  <c r="D867" i="12"/>
  <c r="O866" i="12"/>
  <c r="L866" i="12"/>
  <c r="G866" i="12"/>
  <c r="D866" i="12"/>
  <c r="O865" i="12"/>
  <c r="L865" i="12"/>
  <c r="G865" i="12"/>
  <c r="D865" i="12"/>
  <c r="O864" i="12"/>
  <c r="L864" i="12"/>
  <c r="G864" i="12"/>
  <c r="D864" i="12"/>
  <c r="O863" i="12"/>
  <c r="L863" i="12"/>
  <c r="G863" i="12"/>
  <c r="D863" i="12"/>
  <c r="O862" i="12"/>
  <c r="L862" i="12"/>
  <c r="G862" i="12"/>
  <c r="D862" i="12"/>
  <c r="O861" i="12"/>
  <c r="L861" i="12"/>
  <c r="G861" i="12"/>
  <c r="D861" i="12"/>
  <c r="O860" i="12"/>
  <c r="L860" i="12"/>
  <c r="L869" i="12" s="1"/>
  <c r="G860" i="12"/>
  <c r="G869" i="12" s="1"/>
  <c r="D860" i="12"/>
  <c r="I857" i="12"/>
  <c r="A857" i="12"/>
  <c r="N854" i="12"/>
  <c r="M854" i="12"/>
  <c r="L854" i="12"/>
  <c r="K854" i="12"/>
  <c r="J854" i="12"/>
  <c r="F854" i="12"/>
  <c r="E854" i="12"/>
  <c r="C854" i="12"/>
  <c r="B854" i="12"/>
  <c r="O853" i="12"/>
  <c r="L853" i="12"/>
  <c r="G853" i="12"/>
  <c r="D853" i="12"/>
  <c r="O852" i="12"/>
  <c r="L852" i="12"/>
  <c r="G852" i="12"/>
  <c r="D852" i="12"/>
  <c r="O851" i="12"/>
  <c r="L851" i="12"/>
  <c r="G851" i="12"/>
  <c r="D851" i="12"/>
  <c r="O850" i="12"/>
  <c r="L850" i="12"/>
  <c r="G850" i="12"/>
  <c r="D850" i="12"/>
  <c r="O849" i="12"/>
  <c r="L849" i="12"/>
  <c r="G849" i="12"/>
  <c r="D849" i="12"/>
  <c r="O848" i="12"/>
  <c r="L848" i="12"/>
  <c r="G848" i="12"/>
  <c r="D848" i="12"/>
  <c r="O847" i="12"/>
  <c r="L847" i="12"/>
  <c r="G847" i="12"/>
  <c r="D847" i="12"/>
  <c r="O846" i="12"/>
  <c r="L846" i="12"/>
  <c r="G846" i="12"/>
  <c r="D846" i="12"/>
  <c r="O845" i="12"/>
  <c r="O854" i="12" s="1"/>
  <c r="L845" i="12"/>
  <c r="G845" i="12"/>
  <c r="G854" i="12" s="1"/>
  <c r="D845" i="12"/>
  <c r="D854" i="12" s="1"/>
  <c r="I842" i="12"/>
  <c r="A842" i="12"/>
  <c r="O839" i="12"/>
  <c r="N839" i="12"/>
  <c r="M839" i="12"/>
  <c r="K839" i="12"/>
  <c r="J839" i="12"/>
  <c r="F839" i="12"/>
  <c r="E839" i="12"/>
  <c r="D839" i="12"/>
  <c r="C839" i="12"/>
  <c r="B839" i="12"/>
  <c r="O838" i="12"/>
  <c r="L838" i="12"/>
  <c r="G838" i="12"/>
  <c r="D838" i="12"/>
  <c r="O837" i="12"/>
  <c r="L837" i="12"/>
  <c r="G837" i="12"/>
  <c r="D837" i="12"/>
  <c r="O836" i="12"/>
  <c r="L836" i="12"/>
  <c r="G836" i="12"/>
  <c r="D836" i="12"/>
  <c r="O835" i="12"/>
  <c r="L835" i="12"/>
  <c r="G835" i="12"/>
  <c r="D835" i="12"/>
  <c r="O834" i="12"/>
  <c r="L834" i="12"/>
  <c r="G834" i="12"/>
  <c r="D834" i="12"/>
  <c r="O833" i="12"/>
  <c r="L833" i="12"/>
  <c r="G833" i="12"/>
  <c r="D833" i="12"/>
  <c r="O832" i="12"/>
  <c r="L832" i="12"/>
  <c r="G832" i="12"/>
  <c r="D832" i="12"/>
  <c r="O831" i="12"/>
  <c r="L831" i="12"/>
  <c r="G831" i="12"/>
  <c r="D831" i="12"/>
  <c r="O830" i="12"/>
  <c r="L830" i="12"/>
  <c r="L839" i="12" s="1"/>
  <c r="G830" i="12"/>
  <c r="G839" i="12" s="1"/>
  <c r="D830" i="12"/>
  <c r="I827" i="12"/>
  <c r="A827" i="12"/>
  <c r="N824" i="12"/>
  <c r="M824" i="12"/>
  <c r="L824" i="12"/>
  <c r="K824" i="12"/>
  <c r="J824" i="12"/>
  <c r="F824" i="12"/>
  <c r="E824" i="12"/>
  <c r="C824" i="12"/>
  <c r="B824" i="12"/>
  <c r="O823" i="12"/>
  <c r="L823" i="12"/>
  <c r="G823" i="12"/>
  <c r="D823" i="12"/>
  <c r="O822" i="12"/>
  <c r="L822" i="12"/>
  <c r="G822" i="12"/>
  <c r="D822" i="12"/>
  <c r="O821" i="12"/>
  <c r="L821" i="12"/>
  <c r="G821" i="12"/>
  <c r="D821" i="12"/>
  <c r="O820" i="12"/>
  <c r="L820" i="12"/>
  <c r="G820" i="12"/>
  <c r="D820" i="12"/>
  <c r="O819" i="12"/>
  <c r="L819" i="12"/>
  <c r="G819" i="12"/>
  <c r="D819" i="12"/>
  <c r="O818" i="12"/>
  <c r="L818" i="12"/>
  <c r="G818" i="12"/>
  <c r="D818" i="12"/>
  <c r="O817" i="12"/>
  <c r="L817" i="12"/>
  <c r="G817" i="12"/>
  <c r="D817" i="12"/>
  <c r="O816" i="12"/>
  <c r="L816" i="12"/>
  <c r="G816" i="12"/>
  <c r="D816" i="12"/>
  <c r="O815" i="12"/>
  <c r="O824" i="12" s="1"/>
  <c r="L815" i="12"/>
  <c r="G815" i="12"/>
  <c r="G824" i="12" s="1"/>
  <c r="D815" i="12"/>
  <c r="D824" i="12" s="1"/>
  <c r="I812" i="12"/>
  <c r="A812" i="12"/>
  <c r="O809" i="12"/>
  <c r="N809" i="12"/>
  <c r="M809" i="12"/>
  <c r="K809" i="12"/>
  <c r="J809" i="12"/>
  <c r="F809" i="12"/>
  <c r="E809" i="12"/>
  <c r="D809" i="12"/>
  <c r="C809" i="12"/>
  <c r="B809" i="12"/>
  <c r="O808" i="12"/>
  <c r="L808" i="12"/>
  <c r="G808" i="12"/>
  <c r="D808" i="12"/>
  <c r="O807" i="12"/>
  <c r="L807" i="12"/>
  <c r="G807" i="12"/>
  <c r="D807" i="12"/>
  <c r="O806" i="12"/>
  <c r="L806" i="12"/>
  <c r="G806" i="12"/>
  <c r="D806" i="12"/>
  <c r="O805" i="12"/>
  <c r="L805" i="12"/>
  <c r="G805" i="12"/>
  <c r="D805" i="12"/>
  <c r="O804" i="12"/>
  <c r="L804" i="12"/>
  <c r="G804" i="12"/>
  <c r="D804" i="12"/>
  <c r="O803" i="12"/>
  <c r="L803" i="12"/>
  <c r="G803" i="12"/>
  <c r="D803" i="12"/>
  <c r="O802" i="12"/>
  <c r="L802" i="12"/>
  <c r="G802" i="12"/>
  <c r="D802" i="12"/>
  <c r="O801" i="12"/>
  <c r="L801" i="12"/>
  <c r="G801" i="12"/>
  <c r="D801" i="12"/>
  <c r="O800" i="12"/>
  <c r="L800" i="12"/>
  <c r="L809" i="12" s="1"/>
  <c r="G800" i="12"/>
  <c r="G809" i="12" s="1"/>
  <c r="D800" i="12"/>
  <c r="I797" i="12"/>
  <c r="A797" i="12"/>
  <c r="N794" i="12"/>
  <c r="M794" i="12"/>
  <c r="L794" i="12"/>
  <c r="K794" i="12"/>
  <c r="J794" i="12"/>
  <c r="F794" i="12"/>
  <c r="E794" i="12"/>
  <c r="C794" i="12"/>
  <c r="B794" i="12"/>
  <c r="O793" i="12"/>
  <c r="L793" i="12"/>
  <c r="G793" i="12"/>
  <c r="D793" i="12"/>
  <c r="O792" i="12"/>
  <c r="L792" i="12"/>
  <c r="G792" i="12"/>
  <c r="D792" i="12"/>
  <c r="O791" i="12"/>
  <c r="L791" i="12"/>
  <c r="G791" i="12"/>
  <c r="D791" i="12"/>
  <c r="O790" i="12"/>
  <c r="L790" i="12"/>
  <c r="G790" i="12"/>
  <c r="D790" i="12"/>
  <c r="O789" i="12"/>
  <c r="L789" i="12"/>
  <c r="G789" i="12"/>
  <c r="D789" i="12"/>
  <c r="O788" i="12"/>
  <c r="L788" i="12"/>
  <c r="G788" i="12"/>
  <c r="D788" i="12"/>
  <c r="O787" i="12"/>
  <c r="L787" i="12"/>
  <c r="G787" i="12"/>
  <c r="D787" i="12"/>
  <c r="O786" i="12"/>
  <c r="L786" i="12"/>
  <c r="G786" i="12"/>
  <c r="D786" i="12"/>
  <c r="O785" i="12"/>
  <c r="O794" i="12" s="1"/>
  <c r="L785" i="12"/>
  <c r="G785" i="12"/>
  <c r="G794" i="12" s="1"/>
  <c r="D785" i="12"/>
  <c r="D794" i="12" s="1"/>
  <c r="I782" i="12"/>
  <c r="A782" i="12"/>
  <c r="N779" i="12"/>
  <c r="M779" i="12"/>
  <c r="K779" i="12"/>
  <c r="J779" i="12"/>
  <c r="F779" i="12"/>
  <c r="E779" i="12"/>
  <c r="D779" i="12"/>
  <c r="C779" i="12"/>
  <c r="B779" i="12"/>
  <c r="O778" i="12"/>
  <c r="L778" i="12"/>
  <c r="G778" i="12"/>
  <c r="D778" i="12"/>
  <c r="O777" i="12"/>
  <c r="L777" i="12"/>
  <c r="G777" i="12"/>
  <c r="D777" i="12"/>
  <c r="O776" i="12"/>
  <c r="L776" i="12"/>
  <c r="G776" i="12"/>
  <c r="D776" i="12"/>
  <c r="O775" i="12"/>
  <c r="L775" i="12"/>
  <c r="G775" i="12"/>
  <c r="D775" i="12"/>
  <c r="O774" i="12"/>
  <c r="L774" i="12"/>
  <c r="G774" i="12"/>
  <c r="D774" i="12"/>
  <c r="O773" i="12"/>
  <c r="L773" i="12"/>
  <c r="G773" i="12"/>
  <c r="D773" i="12"/>
  <c r="O772" i="12"/>
  <c r="L772" i="12"/>
  <c r="G772" i="12"/>
  <c r="D772" i="12"/>
  <c r="O771" i="12"/>
  <c r="L771" i="12"/>
  <c r="G771" i="12"/>
  <c r="D771" i="12"/>
  <c r="O770" i="12"/>
  <c r="O779" i="12" s="1"/>
  <c r="L770" i="12"/>
  <c r="L779" i="12" s="1"/>
  <c r="G770" i="12"/>
  <c r="G779" i="12" s="1"/>
  <c r="D770" i="12"/>
  <c r="I767" i="12"/>
  <c r="A767" i="12"/>
  <c r="N764" i="12"/>
  <c r="M764" i="12"/>
  <c r="L764" i="12"/>
  <c r="K764" i="12"/>
  <c r="J764" i="12"/>
  <c r="F764" i="12"/>
  <c r="E764" i="12"/>
  <c r="C764" i="12"/>
  <c r="B764" i="12"/>
  <c r="O763" i="12"/>
  <c r="L763" i="12"/>
  <c r="G763" i="12"/>
  <c r="D763" i="12"/>
  <c r="O762" i="12"/>
  <c r="L762" i="12"/>
  <c r="G762" i="12"/>
  <c r="D762" i="12"/>
  <c r="O761" i="12"/>
  <c r="L761" i="12"/>
  <c r="G761" i="12"/>
  <c r="D761" i="12"/>
  <c r="O760" i="12"/>
  <c r="L760" i="12"/>
  <c r="G760" i="12"/>
  <c r="D760" i="12"/>
  <c r="O759" i="12"/>
  <c r="L759" i="12"/>
  <c r="G759" i="12"/>
  <c r="D759" i="12"/>
  <c r="O758" i="12"/>
  <c r="L758" i="12"/>
  <c r="G758" i="12"/>
  <c r="D758" i="12"/>
  <c r="O757" i="12"/>
  <c r="L757" i="12"/>
  <c r="G757" i="12"/>
  <c r="D757" i="12"/>
  <c r="O756" i="12"/>
  <c r="L756" i="12"/>
  <c r="G756" i="12"/>
  <c r="D756" i="12"/>
  <c r="O755" i="12"/>
  <c r="O764" i="12" s="1"/>
  <c r="L755" i="12"/>
  <c r="G755" i="12"/>
  <c r="G764" i="12" s="1"/>
  <c r="D755" i="12"/>
  <c r="D764" i="12" s="1"/>
  <c r="I752" i="12"/>
  <c r="A752" i="12"/>
  <c r="N749" i="12"/>
  <c r="M749" i="12"/>
  <c r="K749" i="12"/>
  <c r="J749" i="12"/>
  <c r="F749" i="12"/>
  <c r="E749" i="12"/>
  <c r="D749" i="12"/>
  <c r="C749" i="12"/>
  <c r="B749" i="12"/>
  <c r="O748" i="12"/>
  <c r="L748" i="12"/>
  <c r="G748" i="12"/>
  <c r="D748" i="12"/>
  <c r="O747" i="12"/>
  <c r="L747" i="12"/>
  <c r="G747" i="12"/>
  <c r="D747" i="12"/>
  <c r="O746" i="12"/>
  <c r="L746" i="12"/>
  <c r="G746" i="12"/>
  <c r="D746" i="12"/>
  <c r="O745" i="12"/>
  <c r="L745" i="12"/>
  <c r="G745" i="12"/>
  <c r="D745" i="12"/>
  <c r="O744" i="12"/>
  <c r="L744" i="12"/>
  <c r="G744" i="12"/>
  <c r="D744" i="12"/>
  <c r="O743" i="12"/>
  <c r="L743" i="12"/>
  <c r="G743" i="12"/>
  <c r="D743" i="12"/>
  <c r="O742" i="12"/>
  <c r="L742" i="12"/>
  <c r="G742" i="12"/>
  <c r="D742" i="12"/>
  <c r="O741" i="12"/>
  <c r="L741" i="12"/>
  <c r="G741" i="12"/>
  <c r="D741" i="12"/>
  <c r="O740" i="12"/>
  <c r="O749" i="12" s="1"/>
  <c r="L740" i="12"/>
  <c r="L749" i="12" s="1"/>
  <c r="G740" i="12"/>
  <c r="G749" i="12" s="1"/>
  <c r="D740" i="12"/>
  <c r="I737" i="12"/>
  <c r="A737" i="12"/>
  <c r="N734" i="12"/>
  <c r="M734" i="12"/>
  <c r="L734" i="12"/>
  <c r="K734" i="12"/>
  <c r="J734" i="12"/>
  <c r="F734" i="12"/>
  <c r="E734" i="12"/>
  <c r="C734" i="12"/>
  <c r="B734" i="12"/>
  <c r="O733" i="12"/>
  <c r="L733" i="12"/>
  <c r="G733" i="12"/>
  <c r="D733" i="12"/>
  <c r="O732" i="12"/>
  <c r="L732" i="12"/>
  <c r="G732" i="12"/>
  <c r="D732" i="12"/>
  <c r="O731" i="12"/>
  <c r="L731" i="12"/>
  <c r="G731" i="12"/>
  <c r="D731" i="12"/>
  <c r="O730" i="12"/>
  <c r="L730" i="12"/>
  <c r="G730" i="12"/>
  <c r="D730" i="12"/>
  <c r="O729" i="12"/>
  <c r="L729" i="12"/>
  <c r="G729" i="12"/>
  <c r="D729" i="12"/>
  <c r="O728" i="12"/>
  <c r="L728" i="12"/>
  <c r="G728" i="12"/>
  <c r="D728" i="12"/>
  <c r="O727" i="12"/>
  <c r="L727" i="12"/>
  <c r="G727" i="12"/>
  <c r="D727" i="12"/>
  <c r="O726" i="12"/>
  <c r="L726" i="12"/>
  <c r="G726" i="12"/>
  <c r="D726" i="12"/>
  <c r="O725" i="12"/>
  <c r="O734" i="12" s="1"/>
  <c r="L725" i="12"/>
  <c r="G725" i="12"/>
  <c r="G734" i="12" s="1"/>
  <c r="D725" i="12"/>
  <c r="D734" i="12" s="1"/>
  <c r="I722" i="12"/>
  <c r="A722" i="12"/>
  <c r="N719" i="12"/>
  <c r="M719" i="12"/>
  <c r="K719" i="12"/>
  <c r="J719" i="12"/>
  <c r="F719" i="12"/>
  <c r="E719" i="12"/>
  <c r="D719" i="12"/>
  <c r="C719" i="12"/>
  <c r="B719" i="12"/>
  <c r="O718" i="12"/>
  <c r="L718" i="12"/>
  <c r="G718" i="12"/>
  <c r="D718" i="12"/>
  <c r="O717" i="12"/>
  <c r="L717" i="12"/>
  <c r="G717" i="12"/>
  <c r="D717" i="12"/>
  <c r="O716" i="12"/>
  <c r="L716" i="12"/>
  <c r="G716" i="12"/>
  <c r="D716" i="12"/>
  <c r="O715" i="12"/>
  <c r="L715" i="12"/>
  <c r="G715" i="12"/>
  <c r="D715" i="12"/>
  <c r="O714" i="12"/>
  <c r="L714" i="12"/>
  <c r="G714" i="12"/>
  <c r="D714" i="12"/>
  <c r="O713" i="12"/>
  <c r="L713" i="12"/>
  <c r="G713" i="12"/>
  <c r="D713" i="12"/>
  <c r="O712" i="12"/>
  <c r="L712" i="12"/>
  <c r="G712" i="12"/>
  <c r="D712" i="12"/>
  <c r="O711" i="12"/>
  <c r="L711" i="12"/>
  <c r="G711" i="12"/>
  <c r="D711" i="12"/>
  <c r="O710" i="12"/>
  <c r="O719" i="12" s="1"/>
  <c r="L710" i="12"/>
  <c r="L719" i="12" s="1"/>
  <c r="G710" i="12"/>
  <c r="G719" i="12" s="1"/>
  <c r="D710" i="12"/>
  <c r="I707" i="12"/>
  <c r="A707" i="12"/>
  <c r="N704" i="12"/>
  <c r="M704" i="12"/>
  <c r="L704" i="12"/>
  <c r="K704" i="12"/>
  <c r="J704" i="12"/>
  <c r="F704" i="12"/>
  <c r="E704" i="12"/>
  <c r="C704" i="12"/>
  <c r="B704" i="12"/>
  <c r="O703" i="12"/>
  <c r="L703" i="12"/>
  <c r="G703" i="12"/>
  <c r="D703" i="12"/>
  <c r="O702" i="12"/>
  <c r="L702" i="12"/>
  <c r="G702" i="12"/>
  <c r="D702" i="12"/>
  <c r="O701" i="12"/>
  <c r="L701" i="12"/>
  <c r="G701" i="12"/>
  <c r="D701" i="12"/>
  <c r="O700" i="12"/>
  <c r="L700" i="12"/>
  <c r="G700" i="12"/>
  <c r="D700" i="12"/>
  <c r="O699" i="12"/>
  <c r="L699" i="12"/>
  <c r="G699" i="12"/>
  <c r="D699" i="12"/>
  <c r="O698" i="12"/>
  <c r="L698" i="12"/>
  <c r="G698" i="12"/>
  <c r="D698" i="12"/>
  <c r="O697" i="12"/>
  <c r="L697" i="12"/>
  <c r="G697" i="12"/>
  <c r="D697" i="12"/>
  <c r="O696" i="12"/>
  <c r="L696" i="12"/>
  <c r="G696" i="12"/>
  <c r="D696" i="12"/>
  <c r="O695" i="12"/>
  <c r="O704" i="12" s="1"/>
  <c r="L695" i="12"/>
  <c r="G695" i="12"/>
  <c r="G704" i="12" s="1"/>
  <c r="D695" i="12"/>
  <c r="D704" i="12" s="1"/>
  <c r="I692" i="12"/>
  <c r="A692" i="12"/>
  <c r="N689" i="12"/>
  <c r="M689" i="12"/>
  <c r="K689" i="12"/>
  <c r="J689" i="12"/>
  <c r="F689" i="12"/>
  <c r="E689" i="12"/>
  <c r="D689" i="12"/>
  <c r="C689" i="12"/>
  <c r="B689" i="12"/>
  <c r="O688" i="12"/>
  <c r="L688" i="12"/>
  <c r="G688" i="12"/>
  <c r="D688" i="12"/>
  <c r="O687" i="12"/>
  <c r="L687" i="12"/>
  <c r="G687" i="12"/>
  <c r="D687" i="12"/>
  <c r="O686" i="12"/>
  <c r="L686" i="12"/>
  <c r="G686" i="12"/>
  <c r="D686" i="12"/>
  <c r="O685" i="12"/>
  <c r="L685" i="12"/>
  <c r="G685" i="12"/>
  <c r="D685" i="12"/>
  <c r="O684" i="12"/>
  <c r="L684" i="12"/>
  <c r="G684" i="12"/>
  <c r="D684" i="12"/>
  <c r="O683" i="12"/>
  <c r="L683" i="12"/>
  <c r="G683" i="12"/>
  <c r="D683" i="12"/>
  <c r="O682" i="12"/>
  <c r="L682" i="12"/>
  <c r="G682" i="12"/>
  <c r="D682" i="12"/>
  <c r="O681" i="12"/>
  <c r="L681" i="12"/>
  <c r="G681" i="12"/>
  <c r="D681" i="12"/>
  <c r="O680" i="12"/>
  <c r="O689" i="12" s="1"/>
  <c r="L680" i="12"/>
  <c r="L689" i="12" s="1"/>
  <c r="G680" i="12"/>
  <c r="G689" i="12" s="1"/>
  <c r="D680" i="12"/>
  <c r="I677" i="12"/>
  <c r="A677" i="12"/>
  <c r="N674" i="12"/>
  <c r="M674" i="12"/>
  <c r="L674" i="12"/>
  <c r="K674" i="12"/>
  <c r="J674" i="12"/>
  <c r="F674" i="12"/>
  <c r="E674" i="12"/>
  <c r="C674" i="12"/>
  <c r="B674" i="12"/>
  <c r="O673" i="12"/>
  <c r="L673" i="12"/>
  <c r="G673" i="12"/>
  <c r="D673" i="12"/>
  <c r="O672" i="12"/>
  <c r="L672" i="12"/>
  <c r="G672" i="12"/>
  <c r="D672" i="12"/>
  <c r="O671" i="12"/>
  <c r="L671" i="12"/>
  <c r="G671" i="12"/>
  <c r="D671" i="12"/>
  <c r="O670" i="12"/>
  <c r="L670" i="12"/>
  <c r="G670" i="12"/>
  <c r="D670" i="12"/>
  <c r="O669" i="12"/>
  <c r="L669" i="12"/>
  <c r="G669" i="12"/>
  <c r="D669" i="12"/>
  <c r="O668" i="12"/>
  <c r="L668" i="12"/>
  <c r="G668" i="12"/>
  <c r="D668" i="12"/>
  <c r="O667" i="12"/>
  <c r="L667" i="12"/>
  <c r="G667" i="12"/>
  <c r="D667" i="12"/>
  <c r="O666" i="12"/>
  <c r="L666" i="12"/>
  <c r="G666" i="12"/>
  <c r="D666" i="12"/>
  <c r="O665" i="12"/>
  <c r="O674" i="12" s="1"/>
  <c r="L665" i="12"/>
  <c r="G665" i="12"/>
  <c r="G674" i="12" s="1"/>
  <c r="D665" i="12"/>
  <c r="D674" i="12" s="1"/>
  <c r="I662" i="12"/>
  <c r="A662" i="12"/>
  <c r="N659" i="12"/>
  <c r="M659" i="12"/>
  <c r="K659" i="12"/>
  <c r="J659" i="12"/>
  <c r="F659" i="12"/>
  <c r="E659" i="12"/>
  <c r="D659" i="12"/>
  <c r="C659" i="12"/>
  <c r="B659" i="12"/>
  <c r="O658" i="12"/>
  <c r="L658" i="12"/>
  <c r="G658" i="12"/>
  <c r="D658" i="12"/>
  <c r="O657" i="12"/>
  <c r="L657" i="12"/>
  <c r="G657" i="12"/>
  <c r="D657" i="12"/>
  <c r="O656" i="12"/>
  <c r="L656" i="12"/>
  <c r="G656" i="12"/>
  <c r="D656" i="12"/>
  <c r="O655" i="12"/>
  <c r="L655" i="12"/>
  <c r="G655" i="12"/>
  <c r="D655" i="12"/>
  <c r="O654" i="12"/>
  <c r="L654" i="12"/>
  <c r="G654" i="12"/>
  <c r="D654" i="12"/>
  <c r="O653" i="12"/>
  <c r="L653" i="12"/>
  <c r="G653" i="12"/>
  <c r="D653" i="12"/>
  <c r="O652" i="12"/>
  <c r="L652" i="12"/>
  <c r="G652" i="12"/>
  <c r="D652" i="12"/>
  <c r="O651" i="12"/>
  <c r="L651" i="12"/>
  <c r="G651" i="12"/>
  <c r="D651" i="12"/>
  <c r="O650" i="12"/>
  <c r="O659" i="12" s="1"/>
  <c r="L650" i="12"/>
  <c r="L659" i="12" s="1"/>
  <c r="G650" i="12"/>
  <c r="G659" i="12" s="1"/>
  <c r="D650" i="12"/>
  <c r="I647" i="12"/>
  <c r="A647" i="12"/>
  <c r="N644" i="12"/>
  <c r="M644" i="12"/>
  <c r="L644" i="12"/>
  <c r="K644" i="12"/>
  <c r="J644" i="12"/>
  <c r="F644" i="12"/>
  <c r="E644" i="12"/>
  <c r="C644" i="12"/>
  <c r="B644" i="12"/>
  <c r="O643" i="12"/>
  <c r="L643" i="12"/>
  <c r="G643" i="12"/>
  <c r="D643" i="12"/>
  <c r="O642" i="12"/>
  <c r="L642" i="12"/>
  <c r="G642" i="12"/>
  <c r="D642" i="12"/>
  <c r="O641" i="12"/>
  <c r="L641" i="12"/>
  <c r="G641" i="12"/>
  <c r="D641" i="12"/>
  <c r="O640" i="12"/>
  <c r="L640" i="12"/>
  <c r="G640" i="12"/>
  <c r="D640" i="12"/>
  <c r="O639" i="12"/>
  <c r="L639" i="12"/>
  <c r="G639" i="12"/>
  <c r="D639" i="12"/>
  <c r="O638" i="12"/>
  <c r="L638" i="12"/>
  <c r="G638" i="12"/>
  <c r="D638" i="12"/>
  <c r="O637" i="12"/>
  <c r="L637" i="12"/>
  <c r="G637" i="12"/>
  <c r="D637" i="12"/>
  <c r="O636" i="12"/>
  <c r="L636" i="12"/>
  <c r="G636" i="12"/>
  <c r="D636" i="12"/>
  <c r="O635" i="12"/>
  <c r="O644" i="12" s="1"/>
  <c r="L635" i="12"/>
  <c r="G635" i="12"/>
  <c r="G644" i="12" s="1"/>
  <c r="D635" i="12"/>
  <c r="D644" i="12" s="1"/>
  <c r="I632" i="12"/>
  <c r="A632" i="12"/>
  <c r="N629" i="12"/>
  <c r="M629" i="12"/>
  <c r="K629" i="12"/>
  <c r="J629" i="12"/>
  <c r="F629" i="12"/>
  <c r="E629" i="12"/>
  <c r="D629" i="12"/>
  <c r="C629" i="12"/>
  <c r="B629" i="12"/>
  <c r="O628" i="12"/>
  <c r="L628" i="12"/>
  <c r="G628" i="12"/>
  <c r="D628" i="12"/>
  <c r="O627" i="12"/>
  <c r="L627" i="12"/>
  <c r="G627" i="12"/>
  <c r="D627" i="12"/>
  <c r="O626" i="12"/>
  <c r="L626" i="12"/>
  <c r="G626" i="12"/>
  <c r="D626" i="12"/>
  <c r="O625" i="12"/>
  <c r="L625" i="12"/>
  <c r="G625" i="12"/>
  <c r="D625" i="12"/>
  <c r="O624" i="12"/>
  <c r="L624" i="12"/>
  <c r="G624" i="12"/>
  <c r="D624" i="12"/>
  <c r="O623" i="12"/>
  <c r="L623" i="12"/>
  <c r="G623" i="12"/>
  <c r="D623" i="12"/>
  <c r="O622" i="12"/>
  <c r="L622" i="12"/>
  <c r="G622" i="12"/>
  <c r="D622" i="12"/>
  <c r="O621" i="12"/>
  <c r="L621" i="12"/>
  <c r="G621" i="12"/>
  <c r="D621" i="12"/>
  <c r="O620" i="12"/>
  <c r="O629" i="12" s="1"/>
  <c r="L620" i="12"/>
  <c r="L629" i="12" s="1"/>
  <c r="G620" i="12"/>
  <c r="G629" i="12" s="1"/>
  <c r="D620" i="12"/>
  <c r="I617" i="12"/>
  <c r="A617" i="12"/>
  <c r="N614" i="12"/>
  <c r="M614" i="12"/>
  <c r="L614" i="12"/>
  <c r="K614" i="12"/>
  <c r="J614" i="12"/>
  <c r="F614" i="12"/>
  <c r="E614" i="12"/>
  <c r="C614" i="12"/>
  <c r="B614" i="12"/>
  <c r="O613" i="12"/>
  <c r="L613" i="12"/>
  <c r="G613" i="12"/>
  <c r="D613" i="12"/>
  <c r="O612" i="12"/>
  <c r="L612" i="12"/>
  <c r="G612" i="12"/>
  <c r="D612" i="12"/>
  <c r="O611" i="12"/>
  <c r="L611" i="12"/>
  <c r="G611" i="12"/>
  <c r="D611" i="12"/>
  <c r="O610" i="12"/>
  <c r="L610" i="12"/>
  <c r="G610" i="12"/>
  <c r="D610" i="12"/>
  <c r="O609" i="12"/>
  <c r="L609" i="12"/>
  <c r="G609" i="12"/>
  <c r="D609" i="12"/>
  <c r="O608" i="12"/>
  <c r="L608" i="12"/>
  <c r="G608" i="12"/>
  <c r="D608" i="12"/>
  <c r="O607" i="12"/>
  <c r="L607" i="12"/>
  <c r="G607" i="12"/>
  <c r="D607" i="12"/>
  <c r="O606" i="12"/>
  <c r="L606" i="12"/>
  <c r="G606" i="12"/>
  <c r="D606" i="12"/>
  <c r="O605" i="12"/>
  <c r="O614" i="12" s="1"/>
  <c r="L605" i="12"/>
  <c r="G605" i="12"/>
  <c r="G614" i="12" s="1"/>
  <c r="D605" i="12"/>
  <c r="D614" i="12" s="1"/>
  <c r="I602" i="12"/>
  <c r="A602" i="12"/>
  <c r="N599" i="12"/>
  <c r="M599" i="12"/>
  <c r="K599" i="12"/>
  <c r="J599" i="12"/>
  <c r="F599" i="12"/>
  <c r="E599" i="12"/>
  <c r="D599" i="12"/>
  <c r="C599" i="12"/>
  <c r="B599" i="12"/>
  <c r="O598" i="12"/>
  <c r="L598" i="12"/>
  <c r="G598" i="12"/>
  <c r="D598" i="12"/>
  <c r="O597" i="12"/>
  <c r="L597" i="12"/>
  <c r="G597" i="12"/>
  <c r="D597" i="12"/>
  <c r="O596" i="12"/>
  <c r="L596" i="12"/>
  <c r="G596" i="12"/>
  <c r="D596" i="12"/>
  <c r="O595" i="12"/>
  <c r="L595" i="12"/>
  <c r="G595" i="12"/>
  <c r="D595" i="12"/>
  <c r="O594" i="12"/>
  <c r="L594" i="12"/>
  <c r="G594" i="12"/>
  <c r="D594" i="12"/>
  <c r="O593" i="12"/>
  <c r="L593" i="12"/>
  <c r="G593" i="12"/>
  <c r="D593" i="12"/>
  <c r="O592" i="12"/>
  <c r="L592" i="12"/>
  <c r="G592" i="12"/>
  <c r="D592" i="12"/>
  <c r="O591" i="12"/>
  <c r="L591" i="12"/>
  <c r="G591" i="12"/>
  <c r="D591" i="12"/>
  <c r="O590" i="12"/>
  <c r="O599" i="12" s="1"/>
  <c r="L590" i="12"/>
  <c r="L599" i="12" s="1"/>
  <c r="G590" i="12"/>
  <c r="G599" i="12" s="1"/>
  <c r="D590" i="12"/>
  <c r="I587" i="12"/>
  <c r="A587" i="12"/>
  <c r="N584" i="12"/>
  <c r="M584" i="12"/>
  <c r="L584" i="12"/>
  <c r="K584" i="12"/>
  <c r="J584" i="12"/>
  <c r="F584" i="12"/>
  <c r="E584" i="12"/>
  <c r="C584" i="12"/>
  <c r="B584" i="12"/>
  <c r="O583" i="12"/>
  <c r="L583" i="12"/>
  <c r="G583" i="12"/>
  <c r="D583" i="12"/>
  <c r="O582" i="12"/>
  <c r="L582" i="12"/>
  <c r="G582" i="12"/>
  <c r="D582" i="12"/>
  <c r="O581" i="12"/>
  <c r="L581" i="12"/>
  <c r="G581" i="12"/>
  <c r="D581" i="12"/>
  <c r="O580" i="12"/>
  <c r="L580" i="12"/>
  <c r="G580" i="12"/>
  <c r="D580" i="12"/>
  <c r="O579" i="12"/>
  <c r="L579" i="12"/>
  <c r="G579" i="12"/>
  <c r="D579" i="12"/>
  <c r="O578" i="12"/>
  <c r="L578" i="12"/>
  <c r="G578" i="12"/>
  <c r="D578" i="12"/>
  <c r="O577" i="12"/>
  <c r="L577" i="12"/>
  <c r="G577" i="12"/>
  <c r="D577" i="12"/>
  <c r="O576" i="12"/>
  <c r="L576" i="12"/>
  <c r="G576" i="12"/>
  <c r="D576" i="12"/>
  <c r="O575" i="12"/>
  <c r="O584" i="12" s="1"/>
  <c r="L575" i="12"/>
  <c r="G575" i="12"/>
  <c r="G584" i="12" s="1"/>
  <c r="D575" i="12"/>
  <c r="D584" i="12" s="1"/>
  <c r="I572" i="12"/>
  <c r="A572" i="12"/>
  <c r="N569" i="12"/>
  <c r="M569" i="12"/>
  <c r="K569" i="12"/>
  <c r="J569" i="12"/>
  <c r="F569" i="12"/>
  <c r="E569" i="12"/>
  <c r="D569" i="12"/>
  <c r="C569" i="12"/>
  <c r="B569" i="12"/>
  <c r="O568" i="12"/>
  <c r="L568" i="12"/>
  <c r="G568" i="12"/>
  <c r="D568" i="12"/>
  <c r="O567" i="12"/>
  <c r="L567" i="12"/>
  <c r="G567" i="12"/>
  <c r="D567" i="12"/>
  <c r="O566" i="12"/>
  <c r="L566" i="12"/>
  <c r="G566" i="12"/>
  <c r="D566" i="12"/>
  <c r="O565" i="12"/>
  <c r="L565" i="12"/>
  <c r="G565" i="12"/>
  <c r="D565" i="12"/>
  <c r="O564" i="12"/>
  <c r="L564" i="12"/>
  <c r="G564" i="12"/>
  <c r="D564" i="12"/>
  <c r="O563" i="12"/>
  <c r="L563" i="12"/>
  <c r="G563" i="12"/>
  <c r="D563" i="12"/>
  <c r="O562" i="12"/>
  <c r="L562" i="12"/>
  <c r="G562" i="12"/>
  <c r="D562" i="12"/>
  <c r="O561" i="12"/>
  <c r="L561" i="12"/>
  <c r="G561" i="12"/>
  <c r="D561" i="12"/>
  <c r="O560" i="12"/>
  <c r="O569" i="12" s="1"/>
  <c r="L560" i="12"/>
  <c r="L569" i="12" s="1"/>
  <c r="G560" i="12"/>
  <c r="G569" i="12" s="1"/>
  <c r="D560" i="12"/>
  <c r="I557" i="12"/>
  <c r="A557" i="12"/>
  <c r="N554" i="12"/>
  <c r="M554" i="12"/>
  <c r="L554" i="12"/>
  <c r="K554" i="12"/>
  <c r="J554" i="12"/>
  <c r="F554" i="12"/>
  <c r="E554" i="12"/>
  <c r="C554" i="12"/>
  <c r="B554" i="12"/>
  <c r="O553" i="12"/>
  <c r="L553" i="12"/>
  <c r="G553" i="12"/>
  <c r="D553" i="12"/>
  <c r="O552" i="12"/>
  <c r="L552" i="12"/>
  <c r="G552" i="12"/>
  <c r="D552" i="12"/>
  <c r="O551" i="12"/>
  <c r="L551" i="12"/>
  <c r="G551" i="12"/>
  <c r="D551" i="12"/>
  <c r="O550" i="12"/>
  <c r="L550" i="12"/>
  <c r="G550" i="12"/>
  <c r="D550" i="12"/>
  <c r="O549" i="12"/>
  <c r="L549" i="12"/>
  <c r="G549" i="12"/>
  <c r="D549" i="12"/>
  <c r="O548" i="12"/>
  <c r="L548" i="12"/>
  <c r="G548" i="12"/>
  <c r="D548" i="12"/>
  <c r="O547" i="12"/>
  <c r="L547" i="12"/>
  <c r="G547" i="12"/>
  <c r="D547" i="12"/>
  <c r="O546" i="12"/>
  <c r="L546" i="12"/>
  <c r="G546" i="12"/>
  <c r="D546" i="12"/>
  <c r="O545" i="12"/>
  <c r="O554" i="12" s="1"/>
  <c r="L545" i="12"/>
  <c r="G545" i="12"/>
  <c r="G554" i="12" s="1"/>
  <c r="D545" i="12"/>
  <c r="D554" i="12" s="1"/>
  <c r="I542" i="12"/>
  <c r="A542" i="12"/>
  <c r="N539" i="12"/>
  <c r="M539" i="12"/>
  <c r="K539" i="12"/>
  <c r="J539" i="12"/>
  <c r="F539" i="12"/>
  <c r="E539" i="12"/>
  <c r="D539" i="12"/>
  <c r="C539" i="12"/>
  <c r="B539" i="12"/>
  <c r="O538" i="12"/>
  <c r="L538" i="12"/>
  <c r="G538" i="12"/>
  <c r="D538" i="12"/>
  <c r="O537" i="12"/>
  <c r="L537" i="12"/>
  <c r="G537" i="12"/>
  <c r="D537" i="12"/>
  <c r="O536" i="12"/>
  <c r="L536" i="12"/>
  <c r="G536" i="12"/>
  <c r="D536" i="12"/>
  <c r="O535" i="12"/>
  <c r="L535" i="12"/>
  <c r="G535" i="12"/>
  <c r="D535" i="12"/>
  <c r="O534" i="12"/>
  <c r="L534" i="12"/>
  <c r="G534" i="12"/>
  <c r="D534" i="12"/>
  <c r="O533" i="12"/>
  <c r="L533" i="12"/>
  <c r="G533" i="12"/>
  <c r="D533" i="12"/>
  <c r="O532" i="12"/>
  <c r="L532" i="12"/>
  <c r="G532" i="12"/>
  <c r="D532" i="12"/>
  <c r="O531" i="12"/>
  <c r="L531" i="12"/>
  <c r="G531" i="12"/>
  <c r="D531" i="12"/>
  <c r="O530" i="12"/>
  <c r="O539" i="12" s="1"/>
  <c r="L530" i="12"/>
  <c r="L539" i="12" s="1"/>
  <c r="G530" i="12"/>
  <c r="G539" i="12" s="1"/>
  <c r="D530" i="12"/>
  <c r="I527" i="12"/>
  <c r="A527" i="12"/>
  <c r="N524" i="12"/>
  <c r="M524" i="12"/>
  <c r="L524" i="12"/>
  <c r="K524" i="12"/>
  <c r="J524" i="12"/>
  <c r="F524" i="12"/>
  <c r="E524" i="12"/>
  <c r="C524" i="12"/>
  <c r="B524" i="12"/>
  <c r="O523" i="12"/>
  <c r="L523" i="12"/>
  <c r="G523" i="12"/>
  <c r="D523" i="12"/>
  <c r="O522" i="12"/>
  <c r="L522" i="12"/>
  <c r="G522" i="12"/>
  <c r="D522" i="12"/>
  <c r="O521" i="12"/>
  <c r="L521" i="12"/>
  <c r="G521" i="12"/>
  <c r="D521" i="12"/>
  <c r="O520" i="12"/>
  <c r="L520" i="12"/>
  <c r="G520" i="12"/>
  <c r="D520" i="12"/>
  <c r="O519" i="12"/>
  <c r="L519" i="12"/>
  <c r="G519" i="12"/>
  <c r="D519" i="12"/>
  <c r="O518" i="12"/>
  <c r="L518" i="12"/>
  <c r="G518" i="12"/>
  <c r="D518" i="12"/>
  <c r="O517" i="12"/>
  <c r="L517" i="12"/>
  <c r="G517" i="12"/>
  <c r="D517" i="12"/>
  <c r="O516" i="12"/>
  <c r="L516" i="12"/>
  <c r="G516" i="12"/>
  <c r="D516" i="12"/>
  <c r="O515" i="12"/>
  <c r="O524" i="12" s="1"/>
  <c r="L515" i="12"/>
  <c r="G515" i="12"/>
  <c r="G524" i="12" s="1"/>
  <c r="D515" i="12"/>
  <c r="D524" i="12" s="1"/>
  <c r="I512" i="12"/>
  <c r="A512" i="12"/>
  <c r="N509" i="12"/>
  <c r="M509" i="12"/>
  <c r="K509" i="12"/>
  <c r="J509" i="12"/>
  <c r="F509" i="12"/>
  <c r="E509" i="12"/>
  <c r="D509" i="12"/>
  <c r="C509" i="12"/>
  <c r="B509" i="12"/>
  <c r="O508" i="12"/>
  <c r="L508" i="12"/>
  <c r="G508" i="12"/>
  <c r="D508" i="12"/>
  <c r="O507" i="12"/>
  <c r="L507" i="12"/>
  <c r="G507" i="12"/>
  <c r="D507" i="12"/>
  <c r="O506" i="12"/>
  <c r="L506" i="12"/>
  <c r="G506" i="12"/>
  <c r="D506" i="12"/>
  <c r="O505" i="12"/>
  <c r="L505" i="12"/>
  <c r="G505" i="12"/>
  <c r="D505" i="12"/>
  <c r="O504" i="12"/>
  <c r="L504" i="12"/>
  <c r="G504" i="12"/>
  <c r="D504" i="12"/>
  <c r="O503" i="12"/>
  <c r="L503" i="12"/>
  <c r="G503" i="12"/>
  <c r="D503" i="12"/>
  <c r="O502" i="12"/>
  <c r="L502" i="12"/>
  <c r="G502" i="12"/>
  <c r="D502" i="12"/>
  <c r="O501" i="12"/>
  <c r="L501" i="12"/>
  <c r="G501" i="12"/>
  <c r="D501" i="12"/>
  <c r="O500" i="12"/>
  <c r="O509" i="12" s="1"/>
  <c r="L500" i="12"/>
  <c r="L509" i="12" s="1"/>
  <c r="G500" i="12"/>
  <c r="G509" i="12" s="1"/>
  <c r="D500" i="12"/>
  <c r="I497" i="12"/>
  <c r="A497" i="12"/>
  <c r="N494" i="12"/>
  <c r="M494" i="12"/>
  <c r="L494" i="12"/>
  <c r="K494" i="12"/>
  <c r="J494" i="12"/>
  <c r="F494" i="12"/>
  <c r="E494" i="12"/>
  <c r="C494" i="12"/>
  <c r="B494" i="12"/>
  <c r="O493" i="12"/>
  <c r="L493" i="12"/>
  <c r="G493" i="12"/>
  <c r="D493" i="12"/>
  <c r="O492" i="12"/>
  <c r="L492" i="12"/>
  <c r="G492" i="12"/>
  <c r="D492" i="12"/>
  <c r="O491" i="12"/>
  <c r="L491" i="12"/>
  <c r="G491" i="12"/>
  <c r="D491" i="12"/>
  <c r="O490" i="12"/>
  <c r="L490" i="12"/>
  <c r="G490" i="12"/>
  <c r="D490" i="12"/>
  <c r="O489" i="12"/>
  <c r="L489" i="12"/>
  <c r="G489" i="12"/>
  <c r="D489" i="12"/>
  <c r="O488" i="12"/>
  <c r="L488" i="12"/>
  <c r="G488" i="12"/>
  <c r="D488" i="12"/>
  <c r="O487" i="12"/>
  <c r="L487" i="12"/>
  <c r="G487" i="12"/>
  <c r="D487" i="12"/>
  <c r="O486" i="12"/>
  <c r="L486" i="12"/>
  <c r="G486" i="12"/>
  <c r="D486" i="12"/>
  <c r="O485" i="12"/>
  <c r="O494" i="12" s="1"/>
  <c r="L485" i="12"/>
  <c r="G485" i="12"/>
  <c r="G494" i="12" s="1"/>
  <c r="D485" i="12"/>
  <c r="D494" i="12" s="1"/>
  <c r="I482" i="12"/>
  <c r="A482" i="12"/>
  <c r="N479" i="12"/>
  <c r="M479" i="12"/>
  <c r="K479" i="12"/>
  <c r="J479" i="12"/>
  <c r="F479" i="12"/>
  <c r="E479" i="12"/>
  <c r="D479" i="12"/>
  <c r="C479" i="12"/>
  <c r="B479" i="12"/>
  <c r="O478" i="12"/>
  <c r="L478" i="12"/>
  <c r="G478" i="12"/>
  <c r="D478" i="12"/>
  <c r="O477" i="12"/>
  <c r="L477" i="12"/>
  <c r="G477" i="12"/>
  <c r="D477" i="12"/>
  <c r="O476" i="12"/>
  <c r="L476" i="12"/>
  <c r="G476" i="12"/>
  <c r="D476" i="12"/>
  <c r="O475" i="12"/>
  <c r="L475" i="12"/>
  <c r="G475" i="12"/>
  <c r="D475" i="12"/>
  <c r="O474" i="12"/>
  <c r="L474" i="12"/>
  <c r="G474" i="12"/>
  <c r="D474" i="12"/>
  <c r="O473" i="12"/>
  <c r="L473" i="12"/>
  <c r="G473" i="12"/>
  <c r="D473" i="12"/>
  <c r="O472" i="12"/>
  <c r="L472" i="12"/>
  <c r="G472" i="12"/>
  <c r="D472" i="12"/>
  <c r="O471" i="12"/>
  <c r="L471" i="12"/>
  <c r="G471" i="12"/>
  <c r="D471" i="12"/>
  <c r="O470" i="12"/>
  <c r="O479" i="12" s="1"/>
  <c r="L470" i="12"/>
  <c r="L479" i="12" s="1"/>
  <c r="G470" i="12"/>
  <c r="G479" i="12" s="1"/>
  <c r="D470" i="12"/>
  <c r="I467" i="12"/>
  <c r="A467" i="12"/>
  <c r="N464" i="12"/>
  <c r="M464" i="12"/>
  <c r="L464" i="12"/>
  <c r="K464" i="12"/>
  <c r="J464" i="12"/>
  <c r="F464" i="12"/>
  <c r="E464" i="12"/>
  <c r="C464" i="12"/>
  <c r="B464" i="12"/>
  <c r="O463" i="12"/>
  <c r="L463" i="12"/>
  <c r="G463" i="12"/>
  <c r="D463" i="12"/>
  <c r="O462" i="12"/>
  <c r="L462" i="12"/>
  <c r="G462" i="12"/>
  <c r="D462" i="12"/>
  <c r="O461" i="12"/>
  <c r="L461" i="12"/>
  <c r="G461" i="12"/>
  <c r="D461" i="12"/>
  <c r="O460" i="12"/>
  <c r="L460" i="12"/>
  <c r="G460" i="12"/>
  <c r="D460" i="12"/>
  <c r="O459" i="12"/>
  <c r="L459" i="12"/>
  <c r="G459" i="12"/>
  <c r="D459" i="12"/>
  <c r="O458" i="12"/>
  <c r="L458" i="12"/>
  <c r="G458" i="12"/>
  <c r="D458" i="12"/>
  <c r="O457" i="12"/>
  <c r="L457" i="12"/>
  <c r="G457" i="12"/>
  <c r="D457" i="12"/>
  <c r="O456" i="12"/>
  <c r="L456" i="12"/>
  <c r="G456" i="12"/>
  <c r="D456" i="12"/>
  <c r="O455" i="12"/>
  <c r="O464" i="12" s="1"/>
  <c r="L455" i="12"/>
  <c r="G455" i="12"/>
  <c r="G464" i="12" s="1"/>
  <c r="D455" i="12"/>
  <c r="D464" i="12" s="1"/>
  <c r="I452" i="12"/>
  <c r="A452" i="12"/>
  <c r="N449" i="12"/>
  <c r="M449" i="12"/>
  <c r="K449" i="12"/>
  <c r="J449" i="12"/>
  <c r="F449" i="12"/>
  <c r="E449" i="12"/>
  <c r="D449" i="12"/>
  <c r="C449" i="12"/>
  <c r="B449" i="12"/>
  <c r="O448" i="12"/>
  <c r="L448" i="12"/>
  <c r="G448" i="12"/>
  <c r="D448" i="12"/>
  <c r="O447" i="12"/>
  <c r="L447" i="12"/>
  <c r="G447" i="12"/>
  <c r="D447" i="12"/>
  <c r="O446" i="12"/>
  <c r="L446" i="12"/>
  <c r="G446" i="12"/>
  <c r="D446" i="12"/>
  <c r="O445" i="12"/>
  <c r="L445" i="12"/>
  <c r="G445" i="12"/>
  <c r="D445" i="12"/>
  <c r="O444" i="12"/>
  <c r="L444" i="12"/>
  <c r="G444" i="12"/>
  <c r="D444" i="12"/>
  <c r="O443" i="12"/>
  <c r="L443" i="12"/>
  <c r="G443" i="12"/>
  <c r="D443" i="12"/>
  <c r="O442" i="12"/>
  <c r="L442" i="12"/>
  <c r="G442" i="12"/>
  <c r="D442" i="12"/>
  <c r="O441" i="12"/>
  <c r="L441" i="12"/>
  <c r="G441" i="12"/>
  <c r="D441" i="12"/>
  <c r="O440" i="12"/>
  <c r="O449" i="12" s="1"/>
  <c r="L440" i="12"/>
  <c r="L449" i="12" s="1"/>
  <c r="G440" i="12"/>
  <c r="G449" i="12" s="1"/>
  <c r="D440" i="12"/>
  <c r="I437" i="12"/>
  <c r="A437" i="12"/>
  <c r="N434" i="12"/>
  <c r="M434" i="12"/>
  <c r="K434" i="12"/>
  <c r="J434" i="12"/>
  <c r="G434" i="12"/>
  <c r="F434" i="12"/>
  <c r="E434" i="12"/>
  <c r="C434" i="12"/>
  <c r="B434" i="12"/>
  <c r="O433" i="12"/>
  <c r="L433" i="12"/>
  <c r="G433" i="12"/>
  <c r="D433" i="12"/>
  <c r="O432" i="12"/>
  <c r="L432" i="12"/>
  <c r="G432" i="12"/>
  <c r="D432" i="12"/>
  <c r="O431" i="12"/>
  <c r="L431" i="12"/>
  <c r="G431" i="12"/>
  <c r="D431" i="12"/>
  <c r="O430" i="12"/>
  <c r="L430" i="12"/>
  <c r="G430" i="12"/>
  <c r="D430" i="12"/>
  <c r="O429" i="12"/>
  <c r="L429" i="12"/>
  <c r="G429" i="12"/>
  <c r="D429" i="12"/>
  <c r="O428" i="12"/>
  <c r="L428" i="12"/>
  <c r="G428" i="12"/>
  <c r="D428" i="12"/>
  <c r="O427" i="12"/>
  <c r="L427" i="12"/>
  <c r="G427" i="12"/>
  <c r="D427" i="12"/>
  <c r="O426" i="12"/>
  <c r="L426" i="12"/>
  <c r="G426" i="12"/>
  <c r="D426" i="12"/>
  <c r="O425" i="12"/>
  <c r="O434" i="12" s="1"/>
  <c r="L425" i="12"/>
  <c r="L434" i="12" s="1"/>
  <c r="G425" i="12"/>
  <c r="D425" i="12"/>
  <c r="D434" i="12" s="1"/>
  <c r="I422" i="12"/>
  <c r="A422" i="12"/>
  <c r="N419" i="12"/>
  <c r="M419" i="12"/>
  <c r="L419" i="12"/>
  <c r="K419" i="12"/>
  <c r="J419" i="12"/>
  <c r="F419" i="12"/>
  <c r="E419" i="12"/>
  <c r="C419" i="12"/>
  <c r="B419" i="12"/>
  <c r="O418" i="12"/>
  <c r="L418" i="12"/>
  <c r="G418" i="12"/>
  <c r="D418" i="12"/>
  <c r="O417" i="12"/>
  <c r="L417" i="12"/>
  <c r="G417" i="12"/>
  <c r="D417" i="12"/>
  <c r="O416" i="12"/>
  <c r="L416" i="12"/>
  <c r="G416" i="12"/>
  <c r="D416" i="12"/>
  <c r="O415" i="12"/>
  <c r="L415" i="12"/>
  <c r="G415" i="12"/>
  <c r="D415" i="12"/>
  <c r="O414" i="12"/>
  <c r="L414" i="12"/>
  <c r="G414" i="12"/>
  <c r="D414" i="12"/>
  <c r="O413" i="12"/>
  <c r="L413" i="12"/>
  <c r="G413" i="12"/>
  <c r="D413" i="12"/>
  <c r="O412" i="12"/>
  <c r="L412" i="12"/>
  <c r="G412" i="12"/>
  <c r="D412" i="12"/>
  <c r="O411" i="12"/>
  <c r="L411" i="12"/>
  <c r="G411" i="12"/>
  <c r="D411" i="12"/>
  <c r="O410" i="12"/>
  <c r="O419" i="12" s="1"/>
  <c r="L410" i="12"/>
  <c r="G410" i="12"/>
  <c r="G419" i="12" s="1"/>
  <c r="D410" i="12"/>
  <c r="D419" i="12" s="1"/>
  <c r="I407" i="12"/>
  <c r="A407" i="12"/>
  <c r="N404" i="12"/>
  <c r="M404" i="12"/>
  <c r="K404" i="12"/>
  <c r="J404" i="12"/>
  <c r="F404" i="12"/>
  <c r="E404" i="12"/>
  <c r="D404" i="12"/>
  <c r="C404" i="12"/>
  <c r="B404" i="12"/>
  <c r="O403" i="12"/>
  <c r="L403" i="12"/>
  <c r="G403" i="12"/>
  <c r="D403" i="12"/>
  <c r="O402" i="12"/>
  <c r="L402" i="12"/>
  <c r="G402" i="12"/>
  <c r="D402" i="12"/>
  <c r="O401" i="12"/>
  <c r="L401" i="12"/>
  <c r="G401" i="12"/>
  <c r="D401" i="12"/>
  <c r="O400" i="12"/>
  <c r="L400" i="12"/>
  <c r="G400" i="12"/>
  <c r="D400" i="12"/>
  <c r="O399" i="12"/>
  <c r="L399" i="12"/>
  <c r="G399" i="12"/>
  <c r="D399" i="12"/>
  <c r="O398" i="12"/>
  <c r="L398" i="12"/>
  <c r="G398" i="12"/>
  <c r="D398" i="12"/>
  <c r="O397" i="12"/>
  <c r="L397" i="12"/>
  <c r="G397" i="12"/>
  <c r="D397" i="12"/>
  <c r="O396" i="12"/>
  <c r="L396" i="12"/>
  <c r="G396" i="12"/>
  <c r="D396" i="12"/>
  <c r="O395" i="12"/>
  <c r="O404" i="12" s="1"/>
  <c r="L395" i="12"/>
  <c r="L404" i="12" s="1"/>
  <c r="G395" i="12"/>
  <c r="G404" i="12" s="1"/>
  <c r="D395" i="12"/>
  <c r="I392" i="12"/>
  <c r="A392" i="12"/>
  <c r="N389" i="12"/>
  <c r="M389" i="12"/>
  <c r="L389" i="12"/>
  <c r="K389" i="12"/>
  <c r="J389" i="12"/>
  <c r="F389" i="12"/>
  <c r="E389" i="12"/>
  <c r="C389" i="12"/>
  <c r="B389" i="12"/>
  <c r="O388" i="12"/>
  <c r="L388" i="12"/>
  <c r="G388" i="12"/>
  <c r="D388" i="12"/>
  <c r="O387" i="12"/>
  <c r="L387" i="12"/>
  <c r="G387" i="12"/>
  <c r="D387" i="12"/>
  <c r="O386" i="12"/>
  <c r="L386" i="12"/>
  <c r="G386" i="12"/>
  <c r="D386" i="12"/>
  <c r="O385" i="12"/>
  <c r="L385" i="12"/>
  <c r="G385" i="12"/>
  <c r="D385" i="12"/>
  <c r="O384" i="12"/>
  <c r="L384" i="12"/>
  <c r="G384" i="12"/>
  <c r="D384" i="12"/>
  <c r="O383" i="12"/>
  <c r="L383" i="12"/>
  <c r="G383" i="12"/>
  <c r="D383" i="12"/>
  <c r="O382" i="12"/>
  <c r="L382" i="12"/>
  <c r="G382" i="12"/>
  <c r="D382" i="12"/>
  <c r="O381" i="12"/>
  <c r="L381" i="12"/>
  <c r="G381" i="12"/>
  <c r="D381" i="12"/>
  <c r="O380" i="12"/>
  <c r="O389" i="12" s="1"/>
  <c r="L380" i="12"/>
  <c r="G380" i="12"/>
  <c r="G389" i="12" s="1"/>
  <c r="D380" i="12"/>
  <c r="D389" i="12" s="1"/>
  <c r="I377" i="12"/>
  <c r="A377" i="12"/>
  <c r="N374" i="12"/>
  <c r="M374" i="12"/>
  <c r="K374" i="12"/>
  <c r="J374" i="12"/>
  <c r="F374" i="12"/>
  <c r="E374" i="12"/>
  <c r="D374" i="12"/>
  <c r="C374" i="12"/>
  <c r="B374" i="12"/>
  <c r="O373" i="12"/>
  <c r="L373" i="12"/>
  <c r="G373" i="12"/>
  <c r="D373" i="12"/>
  <c r="O372" i="12"/>
  <c r="L372" i="12"/>
  <c r="G372" i="12"/>
  <c r="D372" i="12"/>
  <c r="O371" i="12"/>
  <c r="L371" i="12"/>
  <c r="G371" i="12"/>
  <c r="D371" i="12"/>
  <c r="O370" i="12"/>
  <c r="L370" i="12"/>
  <c r="G370" i="12"/>
  <c r="D370" i="12"/>
  <c r="O369" i="12"/>
  <c r="L369" i="12"/>
  <c r="G369" i="12"/>
  <c r="D369" i="12"/>
  <c r="O368" i="12"/>
  <c r="L368" i="12"/>
  <c r="G368" i="12"/>
  <c r="D368" i="12"/>
  <c r="O367" i="12"/>
  <c r="L367" i="12"/>
  <c r="G367" i="12"/>
  <c r="D367" i="12"/>
  <c r="O366" i="12"/>
  <c r="L366" i="12"/>
  <c r="G366" i="12"/>
  <c r="D366" i="12"/>
  <c r="O365" i="12"/>
  <c r="O374" i="12" s="1"/>
  <c r="L365" i="12"/>
  <c r="L374" i="12" s="1"/>
  <c r="G365" i="12"/>
  <c r="G374" i="12" s="1"/>
  <c r="D365" i="12"/>
  <c r="I362" i="12"/>
  <c r="A362" i="12"/>
  <c r="N359" i="12"/>
  <c r="M359" i="12"/>
  <c r="L359" i="12"/>
  <c r="K359" i="12"/>
  <c r="J359" i="12"/>
  <c r="F359" i="12"/>
  <c r="E359" i="12"/>
  <c r="C359" i="12"/>
  <c r="B359" i="12"/>
  <c r="O358" i="12"/>
  <c r="L358" i="12"/>
  <c r="G358" i="12"/>
  <c r="D358" i="12"/>
  <c r="O357" i="12"/>
  <c r="L357" i="12"/>
  <c r="G357" i="12"/>
  <c r="D357" i="12"/>
  <c r="O356" i="12"/>
  <c r="L356" i="12"/>
  <c r="G356" i="12"/>
  <c r="D356" i="12"/>
  <c r="O355" i="12"/>
  <c r="L355" i="12"/>
  <c r="G355" i="12"/>
  <c r="D355" i="12"/>
  <c r="O354" i="12"/>
  <c r="L354" i="12"/>
  <c r="G354" i="12"/>
  <c r="D354" i="12"/>
  <c r="O353" i="12"/>
  <c r="L353" i="12"/>
  <c r="G353" i="12"/>
  <c r="D353" i="12"/>
  <c r="O352" i="12"/>
  <c r="L352" i="12"/>
  <c r="G352" i="12"/>
  <c r="D352" i="12"/>
  <c r="O351" i="12"/>
  <c r="L351" i="12"/>
  <c r="G351" i="12"/>
  <c r="D351" i="12"/>
  <c r="O350" i="12"/>
  <c r="O359" i="12" s="1"/>
  <c r="L350" i="12"/>
  <c r="G350" i="12"/>
  <c r="G359" i="12" s="1"/>
  <c r="D350" i="12"/>
  <c r="D359" i="12" s="1"/>
  <c r="I347" i="12"/>
  <c r="A347" i="12"/>
  <c r="N344" i="12"/>
  <c r="M344" i="12"/>
  <c r="K344" i="12"/>
  <c r="J344" i="12"/>
  <c r="F344" i="12"/>
  <c r="E344" i="12"/>
  <c r="D344" i="12"/>
  <c r="C344" i="12"/>
  <c r="B344" i="12"/>
  <c r="O343" i="12"/>
  <c r="L343" i="12"/>
  <c r="G343" i="12"/>
  <c r="D343" i="12"/>
  <c r="O342" i="12"/>
  <c r="L342" i="12"/>
  <c r="G342" i="12"/>
  <c r="D342" i="12"/>
  <c r="O341" i="12"/>
  <c r="L341" i="12"/>
  <c r="G341" i="12"/>
  <c r="D341" i="12"/>
  <c r="O340" i="12"/>
  <c r="L340" i="12"/>
  <c r="G340" i="12"/>
  <c r="D340" i="12"/>
  <c r="O339" i="12"/>
  <c r="L339" i="12"/>
  <c r="G339" i="12"/>
  <c r="D339" i="12"/>
  <c r="O338" i="12"/>
  <c r="L338" i="12"/>
  <c r="G338" i="12"/>
  <c r="D338" i="12"/>
  <c r="O337" i="12"/>
  <c r="L337" i="12"/>
  <c r="G337" i="12"/>
  <c r="D337" i="12"/>
  <c r="O336" i="12"/>
  <c r="L336" i="12"/>
  <c r="G336" i="12"/>
  <c r="D336" i="12"/>
  <c r="O335" i="12"/>
  <c r="O344" i="12" s="1"/>
  <c r="L335" i="12"/>
  <c r="L344" i="12" s="1"/>
  <c r="G335" i="12"/>
  <c r="G344" i="12" s="1"/>
  <c r="D335" i="12"/>
  <c r="I332" i="12"/>
  <c r="A332" i="12"/>
  <c r="N329" i="12"/>
  <c r="M329" i="12"/>
  <c r="L329" i="12"/>
  <c r="K329" i="12"/>
  <c r="J329" i="12"/>
  <c r="F329" i="12"/>
  <c r="E329" i="12"/>
  <c r="C329" i="12"/>
  <c r="B329" i="12"/>
  <c r="O328" i="12"/>
  <c r="L328" i="12"/>
  <c r="G328" i="12"/>
  <c r="D328" i="12"/>
  <c r="O327" i="12"/>
  <c r="L327" i="12"/>
  <c r="G327" i="12"/>
  <c r="D327" i="12"/>
  <c r="O326" i="12"/>
  <c r="L326" i="12"/>
  <c r="G326" i="12"/>
  <c r="D326" i="12"/>
  <c r="O325" i="12"/>
  <c r="L325" i="12"/>
  <c r="G325" i="12"/>
  <c r="D325" i="12"/>
  <c r="O324" i="12"/>
  <c r="L324" i="12"/>
  <c r="G324" i="12"/>
  <c r="D324" i="12"/>
  <c r="O323" i="12"/>
  <c r="L323" i="12"/>
  <c r="G323" i="12"/>
  <c r="D323" i="12"/>
  <c r="O322" i="12"/>
  <c r="L322" i="12"/>
  <c r="G322" i="12"/>
  <c r="D322" i="12"/>
  <c r="O321" i="12"/>
  <c r="L321" i="12"/>
  <c r="G321" i="12"/>
  <c r="D321" i="12"/>
  <c r="O320" i="12"/>
  <c r="O329" i="12" s="1"/>
  <c r="L320" i="12"/>
  <c r="G320" i="12"/>
  <c r="G329" i="12" s="1"/>
  <c r="D320" i="12"/>
  <c r="D329" i="12" s="1"/>
  <c r="I317" i="12"/>
  <c r="A317" i="12"/>
  <c r="N314" i="12"/>
  <c r="M314" i="12"/>
  <c r="K314" i="12"/>
  <c r="J314" i="12"/>
  <c r="F314" i="12"/>
  <c r="E314" i="12"/>
  <c r="D314" i="12"/>
  <c r="C314" i="12"/>
  <c r="B314" i="12"/>
  <c r="O313" i="12"/>
  <c r="L313" i="12"/>
  <c r="G313" i="12"/>
  <c r="D313" i="12"/>
  <c r="O312" i="12"/>
  <c r="L312" i="12"/>
  <c r="G312" i="12"/>
  <c r="D312" i="12"/>
  <c r="O311" i="12"/>
  <c r="L311" i="12"/>
  <c r="G311" i="12"/>
  <c r="D311" i="12"/>
  <c r="O310" i="12"/>
  <c r="L310" i="12"/>
  <c r="G310" i="12"/>
  <c r="D310" i="12"/>
  <c r="O309" i="12"/>
  <c r="L309" i="12"/>
  <c r="G309" i="12"/>
  <c r="D309" i="12"/>
  <c r="O308" i="12"/>
  <c r="L308" i="12"/>
  <c r="G308" i="12"/>
  <c r="D308" i="12"/>
  <c r="O307" i="12"/>
  <c r="L307" i="12"/>
  <c r="G307" i="12"/>
  <c r="D307" i="12"/>
  <c r="O306" i="12"/>
  <c r="L306" i="12"/>
  <c r="G306" i="12"/>
  <c r="D306" i="12"/>
  <c r="O305" i="12"/>
  <c r="O314" i="12" s="1"/>
  <c r="L305" i="12"/>
  <c r="L314" i="12" s="1"/>
  <c r="G305" i="12"/>
  <c r="G314" i="12" s="1"/>
  <c r="D305" i="12"/>
  <c r="I302" i="12"/>
  <c r="A302" i="12"/>
  <c r="N299" i="12"/>
  <c r="M299" i="12"/>
  <c r="L299" i="12"/>
  <c r="K299" i="12"/>
  <c r="J299" i="12"/>
  <c r="F299" i="12"/>
  <c r="E299" i="12"/>
  <c r="C299" i="12"/>
  <c r="B299" i="12"/>
  <c r="O298" i="12"/>
  <c r="L298" i="12"/>
  <c r="G298" i="12"/>
  <c r="D298" i="12"/>
  <c r="O297" i="12"/>
  <c r="L297" i="12"/>
  <c r="G297" i="12"/>
  <c r="D297" i="12"/>
  <c r="O296" i="12"/>
  <c r="L296" i="12"/>
  <c r="G296" i="12"/>
  <c r="D296" i="12"/>
  <c r="O295" i="12"/>
  <c r="L295" i="12"/>
  <c r="G295" i="12"/>
  <c r="D295" i="12"/>
  <c r="O294" i="12"/>
  <c r="L294" i="12"/>
  <c r="G294" i="12"/>
  <c r="D294" i="12"/>
  <c r="O293" i="12"/>
  <c r="L293" i="12"/>
  <c r="G293" i="12"/>
  <c r="D293" i="12"/>
  <c r="O292" i="12"/>
  <c r="L292" i="12"/>
  <c r="G292" i="12"/>
  <c r="D292" i="12"/>
  <c r="O291" i="12"/>
  <c r="L291" i="12"/>
  <c r="G291" i="12"/>
  <c r="D291" i="12"/>
  <c r="O290" i="12"/>
  <c r="O299" i="12" s="1"/>
  <c r="L290" i="12"/>
  <c r="G290" i="12"/>
  <c r="G299" i="12" s="1"/>
  <c r="D290" i="12"/>
  <c r="D299" i="12" s="1"/>
  <c r="I287" i="12"/>
  <c r="A287" i="12"/>
  <c r="N284" i="12"/>
  <c r="M284" i="12"/>
  <c r="K284" i="12"/>
  <c r="J284" i="12"/>
  <c r="F284" i="12"/>
  <c r="E284" i="12"/>
  <c r="D284" i="12"/>
  <c r="C284" i="12"/>
  <c r="B284" i="12"/>
  <c r="O283" i="12"/>
  <c r="L283" i="12"/>
  <c r="G283" i="12"/>
  <c r="D283" i="12"/>
  <c r="O282" i="12"/>
  <c r="L282" i="12"/>
  <c r="G282" i="12"/>
  <c r="D282" i="12"/>
  <c r="O281" i="12"/>
  <c r="L281" i="12"/>
  <c r="G281" i="12"/>
  <c r="D281" i="12"/>
  <c r="O280" i="12"/>
  <c r="L280" i="12"/>
  <c r="G280" i="12"/>
  <c r="D280" i="12"/>
  <c r="O279" i="12"/>
  <c r="L279" i="12"/>
  <c r="G279" i="12"/>
  <c r="D279" i="12"/>
  <c r="O278" i="12"/>
  <c r="L278" i="12"/>
  <c r="G278" i="12"/>
  <c r="D278" i="12"/>
  <c r="O277" i="12"/>
  <c r="L277" i="12"/>
  <c r="G277" i="12"/>
  <c r="D277" i="12"/>
  <c r="O276" i="12"/>
  <c r="L276" i="12"/>
  <c r="G276" i="12"/>
  <c r="D276" i="12"/>
  <c r="O275" i="12"/>
  <c r="O284" i="12" s="1"/>
  <c r="L275" i="12"/>
  <c r="L284" i="12" s="1"/>
  <c r="G275" i="12"/>
  <c r="G284" i="12" s="1"/>
  <c r="D275" i="12"/>
  <c r="I272" i="12"/>
  <c r="A272" i="12"/>
  <c r="N269" i="12"/>
  <c r="M269" i="12"/>
  <c r="L269" i="12"/>
  <c r="K269" i="12"/>
  <c r="J269" i="12"/>
  <c r="F269" i="12"/>
  <c r="E269" i="12"/>
  <c r="C269" i="12"/>
  <c r="B269" i="12"/>
  <c r="O268" i="12"/>
  <c r="L268" i="12"/>
  <c r="G268" i="12"/>
  <c r="D268" i="12"/>
  <c r="O267" i="12"/>
  <c r="L267" i="12"/>
  <c r="G267" i="12"/>
  <c r="D267" i="12"/>
  <c r="O266" i="12"/>
  <c r="L266" i="12"/>
  <c r="G266" i="12"/>
  <c r="D266" i="12"/>
  <c r="O265" i="12"/>
  <c r="L265" i="12"/>
  <c r="G265" i="12"/>
  <c r="D265" i="12"/>
  <c r="O264" i="12"/>
  <c r="L264" i="12"/>
  <c r="G264" i="12"/>
  <c r="D264" i="12"/>
  <c r="O263" i="12"/>
  <c r="L263" i="12"/>
  <c r="G263" i="12"/>
  <c r="D263" i="12"/>
  <c r="O262" i="12"/>
  <c r="L262" i="12"/>
  <c r="G262" i="12"/>
  <c r="D262" i="12"/>
  <c r="O261" i="12"/>
  <c r="L261" i="12"/>
  <c r="G261" i="12"/>
  <c r="D261" i="12"/>
  <c r="O260" i="12"/>
  <c r="O269" i="12" s="1"/>
  <c r="L260" i="12"/>
  <c r="G260" i="12"/>
  <c r="G269" i="12" s="1"/>
  <c r="D260" i="12"/>
  <c r="D269" i="12" s="1"/>
  <c r="I257" i="12"/>
  <c r="A257" i="12"/>
  <c r="N254" i="12"/>
  <c r="M254" i="12"/>
  <c r="K254" i="12"/>
  <c r="J254" i="12"/>
  <c r="F254" i="12"/>
  <c r="E254" i="12"/>
  <c r="D254" i="12"/>
  <c r="C254" i="12"/>
  <c r="B254" i="12"/>
  <c r="O253" i="12"/>
  <c r="L253" i="12"/>
  <c r="G253" i="12"/>
  <c r="D253" i="12"/>
  <c r="O252" i="12"/>
  <c r="L252" i="12"/>
  <c r="G252" i="12"/>
  <c r="D252" i="12"/>
  <c r="O251" i="12"/>
  <c r="L251" i="12"/>
  <c r="G251" i="12"/>
  <c r="D251" i="12"/>
  <c r="O250" i="12"/>
  <c r="L250" i="12"/>
  <c r="G250" i="12"/>
  <c r="D250" i="12"/>
  <c r="O249" i="12"/>
  <c r="L249" i="12"/>
  <c r="G249" i="12"/>
  <c r="D249" i="12"/>
  <c r="O248" i="12"/>
  <c r="L248" i="12"/>
  <c r="G248" i="12"/>
  <c r="D248" i="12"/>
  <c r="O247" i="12"/>
  <c r="L247" i="12"/>
  <c r="G247" i="12"/>
  <c r="D247" i="12"/>
  <c r="O246" i="12"/>
  <c r="L246" i="12"/>
  <c r="G246" i="12"/>
  <c r="D246" i="12"/>
  <c r="O245" i="12"/>
  <c r="O254" i="12" s="1"/>
  <c r="L245" i="12"/>
  <c r="L254" i="12" s="1"/>
  <c r="G245" i="12"/>
  <c r="G254" i="12" s="1"/>
  <c r="D245" i="12"/>
  <c r="I242" i="12"/>
  <c r="A242" i="12"/>
  <c r="N239" i="12"/>
  <c r="M239" i="12"/>
  <c r="L239" i="12"/>
  <c r="K239" i="12"/>
  <c r="J239" i="12"/>
  <c r="F239" i="12"/>
  <c r="E239" i="12"/>
  <c r="C239" i="12"/>
  <c r="B239" i="12"/>
  <c r="O238" i="12"/>
  <c r="L238" i="12"/>
  <c r="G238" i="12"/>
  <c r="D238" i="12"/>
  <c r="O237" i="12"/>
  <c r="L237" i="12"/>
  <c r="G237" i="12"/>
  <c r="D237" i="12"/>
  <c r="O236" i="12"/>
  <c r="L236" i="12"/>
  <c r="G236" i="12"/>
  <c r="D236" i="12"/>
  <c r="O235" i="12"/>
  <c r="L235" i="12"/>
  <c r="G235" i="12"/>
  <c r="D235" i="12"/>
  <c r="O234" i="12"/>
  <c r="L234" i="12"/>
  <c r="G234" i="12"/>
  <c r="D234" i="12"/>
  <c r="O233" i="12"/>
  <c r="L233" i="12"/>
  <c r="G233" i="12"/>
  <c r="D233" i="12"/>
  <c r="O232" i="12"/>
  <c r="L232" i="12"/>
  <c r="G232" i="12"/>
  <c r="D232" i="12"/>
  <c r="O231" i="12"/>
  <c r="L231" i="12"/>
  <c r="G231" i="12"/>
  <c r="D231" i="12"/>
  <c r="O230" i="12"/>
  <c r="O239" i="12" s="1"/>
  <c r="L230" i="12"/>
  <c r="G230" i="12"/>
  <c r="G239" i="12" s="1"/>
  <c r="D230" i="12"/>
  <c r="D239" i="12" s="1"/>
  <c r="I227" i="12"/>
  <c r="A227" i="12"/>
  <c r="N224" i="12"/>
  <c r="M224" i="12"/>
  <c r="K224" i="12"/>
  <c r="J224" i="12"/>
  <c r="F224" i="12"/>
  <c r="E224" i="12"/>
  <c r="D224" i="12"/>
  <c r="C224" i="12"/>
  <c r="B224" i="12"/>
  <c r="O223" i="12"/>
  <c r="L223" i="12"/>
  <c r="G223" i="12"/>
  <c r="D223" i="12"/>
  <c r="O222" i="12"/>
  <c r="L222" i="12"/>
  <c r="G222" i="12"/>
  <c r="D222" i="12"/>
  <c r="O221" i="12"/>
  <c r="L221" i="12"/>
  <c r="G221" i="12"/>
  <c r="D221" i="12"/>
  <c r="O220" i="12"/>
  <c r="L220" i="12"/>
  <c r="G220" i="12"/>
  <c r="D220" i="12"/>
  <c r="O219" i="12"/>
  <c r="L219" i="12"/>
  <c r="G219" i="12"/>
  <c r="D219" i="12"/>
  <c r="O218" i="12"/>
  <c r="L218" i="12"/>
  <c r="G218" i="12"/>
  <c r="D218" i="12"/>
  <c r="O217" i="12"/>
  <c r="L217" i="12"/>
  <c r="G217" i="12"/>
  <c r="D217" i="12"/>
  <c r="O216" i="12"/>
  <c r="L216" i="12"/>
  <c r="G216" i="12"/>
  <c r="D216" i="12"/>
  <c r="O215" i="12"/>
  <c r="O224" i="12" s="1"/>
  <c r="L215" i="12"/>
  <c r="L224" i="12" s="1"/>
  <c r="G215" i="12"/>
  <c r="G224" i="12" s="1"/>
  <c r="D215" i="12"/>
  <c r="I212" i="12"/>
  <c r="A212" i="12"/>
  <c r="N209" i="12"/>
  <c r="M209" i="12"/>
  <c r="L209" i="12"/>
  <c r="K209" i="12"/>
  <c r="J209" i="12"/>
  <c r="F209" i="12"/>
  <c r="E209" i="12"/>
  <c r="C209" i="12"/>
  <c r="B209" i="12"/>
  <c r="O208" i="12"/>
  <c r="L208" i="12"/>
  <c r="G208" i="12"/>
  <c r="D208" i="12"/>
  <c r="O207" i="12"/>
  <c r="L207" i="12"/>
  <c r="G207" i="12"/>
  <c r="D207" i="12"/>
  <c r="O206" i="12"/>
  <c r="L206" i="12"/>
  <c r="G206" i="12"/>
  <c r="D206" i="12"/>
  <c r="O205" i="12"/>
  <c r="L205" i="12"/>
  <c r="G205" i="12"/>
  <c r="D205" i="12"/>
  <c r="O204" i="12"/>
  <c r="L204" i="12"/>
  <c r="G204" i="12"/>
  <c r="D204" i="12"/>
  <c r="O203" i="12"/>
  <c r="L203" i="12"/>
  <c r="G203" i="12"/>
  <c r="D203" i="12"/>
  <c r="O202" i="12"/>
  <c r="L202" i="12"/>
  <c r="G202" i="12"/>
  <c r="D202" i="12"/>
  <c r="O201" i="12"/>
  <c r="L201" i="12"/>
  <c r="G201" i="12"/>
  <c r="D201" i="12"/>
  <c r="O200" i="12"/>
  <c r="O209" i="12" s="1"/>
  <c r="L200" i="12"/>
  <c r="G200" i="12"/>
  <c r="G209" i="12" s="1"/>
  <c r="D200" i="12"/>
  <c r="D209" i="12" s="1"/>
  <c r="I197" i="12"/>
  <c r="A197" i="12"/>
  <c r="N194" i="12"/>
  <c r="M194" i="12"/>
  <c r="K194" i="12"/>
  <c r="J194" i="12"/>
  <c r="F194" i="12"/>
  <c r="E194" i="12"/>
  <c r="D194" i="12"/>
  <c r="C194" i="12"/>
  <c r="B194" i="12"/>
  <c r="O193" i="12"/>
  <c r="L193" i="12"/>
  <c r="G193" i="12"/>
  <c r="D193" i="12"/>
  <c r="O192" i="12"/>
  <c r="L192" i="12"/>
  <c r="G192" i="12"/>
  <c r="D192" i="12"/>
  <c r="O191" i="12"/>
  <c r="L191" i="12"/>
  <c r="G191" i="12"/>
  <c r="D191" i="12"/>
  <c r="O190" i="12"/>
  <c r="L190" i="12"/>
  <c r="G190" i="12"/>
  <c r="D190" i="12"/>
  <c r="O189" i="12"/>
  <c r="L189" i="12"/>
  <c r="G189" i="12"/>
  <c r="D189" i="12"/>
  <c r="O188" i="12"/>
  <c r="L188" i="12"/>
  <c r="G188" i="12"/>
  <c r="D188" i="12"/>
  <c r="O187" i="12"/>
  <c r="L187" i="12"/>
  <c r="G187" i="12"/>
  <c r="D187" i="12"/>
  <c r="O186" i="12"/>
  <c r="L186" i="12"/>
  <c r="G186" i="12"/>
  <c r="D186" i="12"/>
  <c r="O185" i="12"/>
  <c r="O194" i="12" s="1"/>
  <c r="L185" i="12"/>
  <c r="L194" i="12" s="1"/>
  <c r="G185" i="12"/>
  <c r="G194" i="12" s="1"/>
  <c r="D185" i="12"/>
  <c r="I182" i="12"/>
  <c r="A182" i="12"/>
  <c r="N179" i="12"/>
  <c r="M179" i="12"/>
  <c r="L179" i="12"/>
  <c r="K179" i="12"/>
  <c r="J179" i="12"/>
  <c r="F179" i="12"/>
  <c r="E179" i="12"/>
  <c r="C179" i="12"/>
  <c r="B179" i="12"/>
  <c r="O178" i="12"/>
  <c r="L178" i="12"/>
  <c r="G178" i="12"/>
  <c r="D178" i="12"/>
  <c r="O177" i="12"/>
  <c r="L177" i="12"/>
  <c r="G177" i="12"/>
  <c r="D177" i="12"/>
  <c r="O176" i="12"/>
  <c r="L176" i="12"/>
  <c r="G176" i="12"/>
  <c r="D176" i="12"/>
  <c r="O175" i="12"/>
  <c r="L175" i="12"/>
  <c r="G175" i="12"/>
  <c r="D175" i="12"/>
  <c r="O174" i="12"/>
  <c r="L174" i="12"/>
  <c r="G174" i="12"/>
  <c r="D174" i="12"/>
  <c r="O173" i="12"/>
  <c r="L173" i="12"/>
  <c r="G173" i="12"/>
  <c r="D173" i="12"/>
  <c r="O172" i="12"/>
  <c r="L172" i="12"/>
  <c r="G172" i="12"/>
  <c r="D172" i="12"/>
  <c r="O171" i="12"/>
  <c r="L171" i="12"/>
  <c r="G171" i="12"/>
  <c r="D171" i="12"/>
  <c r="O170" i="12"/>
  <c r="O179" i="12" s="1"/>
  <c r="L170" i="12"/>
  <c r="G170" i="12"/>
  <c r="G179" i="12" s="1"/>
  <c r="D170" i="12"/>
  <c r="D179" i="12" s="1"/>
  <c r="I167" i="12"/>
  <c r="A167" i="12"/>
  <c r="N164" i="12"/>
  <c r="M164" i="12"/>
  <c r="K164" i="12"/>
  <c r="J164" i="12"/>
  <c r="F164" i="12"/>
  <c r="E164" i="12"/>
  <c r="D164" i="12"/>
  <c r="C164" i="12"/>
  <c r="B164" i="12"/>
  <c r="O163" i="12"/>
  <c r="L163" i="12"/>
  <c r="G163" i="12"/>
  <c r="D163" i="12"/>
  <c r="O162" i="12"/>
  <c r="L162" i="12"/>
  <c r="G162" i="12"/>
  <c r="D162" i="12"/>
  <c r="O161" i="12"/>
  <c r="L161" i="12"/>
  <c r="G161" i="12"/>
  <c r="D161" i="12"/>
  <c r="O160" i="12"/>
  <c r="L160" i="12"/>
  <c r="G160" i="12"/>
  <c r="D160" i="12"/>
  <c r="O159" i="12"/>
  <c r="L159" i="12"/>
  <c r="G159" i="12"/>
  <c r="D159" i="12"/>
  <c r="O158" i="12"/>
  <c r="L158" i="12"/>
  <c r="G158" i="12"/>
  <c r="D158" i="12"/>
  <c r="O157" i="12"/>
  <c r="L157" i="12"/>
  <c r="G157" i="12"/>
  <c r="D157" i="12"/>
  <c r="O156" i="12"/>
  <c r="L156" i="12"/>
  <c r="G156" i="12"/>
  <c r="D156" i="12"/>
  <c r="O155" i="12"/>
  <c r="O164" i="12" s="1"/>
  <c r="L155" i="12"/>
  <c r="L164" i="12" s="1"/>
  <c r="G155" i="12"/>
  <c r="G164" i="12" s="1"/>
  <c r="D155" i="12"/>
  <c r="I152" i="12"/>
  <c r="A152" i="12"/>
  <c r="N149" i="12"/>
  <c r="M149" i="12"/>
  <c r="L149" i="12"/>
  <c r="K149" i="12"/>
  <c r="J149" i="12"/>
  <c r="F149" i="12"/>
  <c r="E149" i="12"/>
  <c r="C149" i="12"/>
  <c r="B149" i="12"/>
  <c r="O148" i="12"/>
  <c r="L148" i="12"/>
  <c r="G148" i="12"/>
  <c r="D148" i="12"/>
  <c r="O147" i="12"/>
  <c r="L147" i="12"/>
  <c r="G147" i="12"/>
  <c r="D147" i="12"/>
  <c r="O146" i="12"/>
  <c r="L146" i="12"/>
  <c r="G146" i="12"/>
  <c r="D146" i="12"/>
  <c r="O145" i="12"/>
  <c r="L145" i="12"/>
  <c r="G145" i="12"/>
  <c r="D145" i="12"/>
  <c r="O144" i="12"/>
  <c r="L144" i="12"/>
  <c r="G144" i="12"/>
  <c r="D144" i="12"/>
  <c r="O143" i="12"/>
  <c r="L143" i="12"/>
  <c r="G143" i="12"/>
  <c r="D143" i="12"/>
  <c r="O142" i="12"/>
  <c r="L142" i="12"/>
  <c r="G142" i="12"/>
  <c r="D142" i="12"/>
  <c r="O141" i="12"/>
  <c r="L141" i="12"/>
  <c r="G141" i="12"/>
  <c r="D141" i="12"/>
  <c r="O140" i="12"/>
  <c r="O149" i="12" s="1"/>
  <c r="L140" i="12"/>
  <c r="G140" i="12"/>
  <c r="G149" i="12" s="1"/>
  <c r="D140" i="12"/>
  <c r="D149" i="12" s="1"/>
  <c r="I137" i="12"/>
  <c r="A137" i="12"/>
  <c r="N134" i="12"/>
  <c r="M134" i="12"/>
  <c r="K134" i="12"/>
  <c r="J134" i="12"/>
  <c r="F134" i="12"/>
  <c r="E134" i="12"/>
  <c r="D134" i="12"/>
  <c r="C134" i="12"/>
  <c r="B134" i="12"/>
  <c r="O133" i="12"/>
  <c r="L133" i="12"/>
  <c r="G133" i="12"/>
  <c r="D133" i="12"/>
  <c r="O132" i="12"/>
  <c r="L132" i="12"/>
  <c r="G132" i="12"/>
  <c r="D132" i="12"/>
  <c r="O131" i="12"/>
  <c r="L131" i="12"/>
  <c r="G131" i="12"/>
  <c r="D131" i="12"/>
  <c r="O130" i="12"/>
  <c r="L130" i="12"/>
  <c r="G130" i="12"/>
  <c r="D130" i="12"/>
  <c r="O129" i="12"/>
  <c r="L129" i="12"/>
  <c r="G129" i="12"/>
  <c r="D129" i="12"/>
  <c r="O128" i="12"/>
  <c r="L128" i="12"/>
  <c r="G128" i="12"/>
  <c r="D128" i="12"/>
  <c r="O127" i="12"/>
  <c r="L127" i="12"/>
  <c r="G127" i="12"/>
  <c r="D127" i="12"/>
  <c r="O126" i="12"/>
  <c r="L126" i="12"/>
  <c r="G126" i="12"/>
  <c r="D126" i="12"/>
  <c r="O125" i="12"/>
  <c r="O134" i="12" s="1"/>
  <c r="L125" i="12"/>
  <c r="L134" i="12" s="1"/>
  <c r="G125" i="12"/>
  <c r="G134" i="12" s="1"/>
  <c r="D125" i="12"/>
  <c r="I122" i="12"/>
  <c r="A122" i="12"/>
  <c r="N119" i="12"/>
  <c r="M119" i="12"/>
  <c r="L119" i="12"/>
  <c r="K119" i="12"/>
  <c r="J119" i="12"/>
  <c r="F119" i="12"/>
  <c r="E119" i="12"/>
  <c r="C119" i="12"/>
  <c r="B119" i="12"/>
  <c r="O118" i="12"/>
  <c r="L118" i="12"/>
  <c r="G118" i="12"/>
  <c r="D118" i="12"/>
  <c r="O117" i="12"/>
  <c r="L117" i="12"/>
  <c r="G117" i="12"/>
  <c r="D117" i="12"/>
  <c r="O116" i="12"/>
  <c r="L116" i="12"/>
  <c r="G116" i="12"/>
  <c r="D116" i="12"/>
  <c r="O115" i="12"/>
  <c r="L115" i="12"/>
  <c r="G115" i="12"/>
  <c r="D115" i="12"/>
  <c r="O114" i="12"/>
  <c r="L114" i="12"/>
  <c r="G114" i="12"/>
  <c r="D114" i="12"/>
  <c r="O113" i="12"/>
  <c r="L113" i="12"/>
  <c r="G113" i="12"/>
  <c r="D113" i="12"/>
  <c r="O112" i="12"/>
  <c r="L112" i="12"/>
  <c r="G112" i="12"/>
  <c r="D112" i="12"/>
  <c r="O111" i="12"/>
  <c r="L111" i="12"/>
  <c r="G111" i="12"/>
  <c r="D111" i="12"/>
  <c r="O110" i="12"/>
  <c r="O119" i="12" s="1"/>
  <c r="L110" i="12"/>
  <c r="G110" i="12"/>
  <c r="G119" i="12" s="1"/>
  <c r="D110" i="12"/>
  <c r="D119" i="12" s="1"/>
  <c r="I107" i="12"/>
  <c r="A107" i="12"/>
  <c r="N104" i="12"/>
  <c r="M104" i="12"/>
  <c r="K104" i="12"/>
  <c r="J104" i="12"/>
  <c r="F104" i="12"/>
  <c r="E104" i="12"/>
  <c r="D104" i="12"/>
  <c r="C104" i="12"/>
  <c r="B104" i="12"/>
  <c r="O103" i="12"/>
  <c r="L103" i="12"/>
  <c r="G103" i="12"/>
  <c r="D103" i="12"/>
  <c r="O102" i="12"/>
  <c r="L102" i="12"/>
  <c r="G102" i="12"/>
  <c r="D102" i="12"/>
  <c r="O101" i="12"/>
  <c r="L101" i="12"/>
  <c r="G101" i="12"/>
  <c r="D101" i="12"/>
  <c r="O100" i="12"/>
  <c r="L100" i="12"/>
  <c r="G100" i="12"/>
  <c r="D100" i="12"/>
  <c r="O99" i="12"/>
  <c r="L99" i="12"/>
  <c r="G99" i="12"/>
  <c r="D99" i="12"/>
  <c r="O98" i="12"/>
  <c r="L98" i="12"/>
  <c r="G98" i="12"/>
  <c r="D98" i="12"/>
  <c r="O97" i="12"/>
  <c r="L97" i="12"/>
  <c r="G97" i="12"/>
  <c r="D97" i="12"/>
  <c r="O96" i="12"/>
  <c r="L96" i="12"/>
  <c r="G96" i="12"/>
  <c r="D96" i="12"/>
  <c r="O95" i="12"/>
  <c r="O104" i="12" s="1"/>
  <c r="L95" i="12"/>
  <c r="L104" i="12" s="1"/>
  <c r="G95" i="12"/>
  <c r="G104" i="12" s="1"/>
  <c r="D95" i="12"/>
  <c r="I92" i="12"/>
  <c r="A92" i="12"/>
  <c r="N89" i="12"/>
  <c r="M89" i="12"/>
  <c r="L89" i="12"/>
  <c r="K89" i="12"/>
  <c r="J89" i="12"/>
  <c r="F89" i="12"/>
  <c r="E89" i="12"/>
  <c r="C89" i="12"/>
  <c r="B89" i="12"/>
  <c r="O88" i="12"/>
  <c r="L88" i="12"/>
  <c r="G88" i="12"/>
  <c r="D88" i="12"/>
  <c r="O87" i="12"/>
  <c r="L87" i="12"/>
  <c r="G87" i="12"/>
  <c r="D87" i="12"/>
  <c r="O86" i="12"/>
  <c r="L86" i="12"/>
  <c r="G86" i="12"/>
  <c r="D86" i="12"/>
  <c r="O85" i="12"/>
  <c r="L85" i="12"/>
  <c r="G85" i="12"/>
  <c r="D85" i="12"/>
  <c r="O84" i="12"/>
  <c r="L84" i="12"/>
  <c r="G84" i="12"/>
  <c r="D84" i="12"/>
  <c r="O83" i="12"/>
  <c r="L83" i="12"/>
  <c r="G83" i="12"/>
  <c r="D83" i="12"/>
  <c r="O82" i="12"/>
  <c r="L82" i="12"/>
  <c r="G82" i="12"/>
  <c r="D82" i="12"/>
  <c r="O81" i="12"/>
  <c r="L81" i="12"/>
  <c r="G81" i="12"/>
  <c r="D81" i="12"/>
  <c r="O80" i="12"/>
  <c r="O89" i="12" s="1"/>
  <c r="L80" i="12"/>
  <c r="G80" i="12"/>
  <c r="G89" i="12" s="1"/>
  <c r="D80" i="12"/>
  <c r="D89" i="12" s="1"/>
  <c r="I77" i="12"/>
  <c r="A77" i="12"/>
  <c r="N74" i="12"/>
  <c r="M74" i="12"/>
  <c r="K74" i="12"/>
  <c r="J74" i="12"/>
  <c r="F74" i="12"/>
  <c r="E74" i="12"/>
  <c r="D74" i="12"/>
  <c r="C74" i="12"/>
  <c r="B74" i="12"/>
  <c r="O73" i="12"/>
  <c r="L73" i="12"/>
  <c r="G73" i="12"/>
  <c r="D73" i="12"/>
  <c r="O72" i="12"/>
  <c r="L72" i="12"/>
  <c r="G72" i="12"/>
  <c r="D72" i="12"/>
  <c r="O71" i="12"/>
  <c r="L71" i="12"/>
  <c r="G71" i="12"/>
  <c r="D71" i="12"/>
  <c r="O70" i="12"/>
  <c r="L70" i="12"/>
  <c r="G70" i="12"/>
  <c r="D70" i="12"/>
  <c r="O69" i="12"/>
  <c r="L69" i="12"/>
  <c r="G69" i="12"/>
  <c r="D69" i="12"/>
  <c r="O68" i="12"/>
  <c r="L68" i="12"/>
  <c r="G68" i="12"/>
  <c r="D68" i="12"/>
  <c r="O67" i="12"/>
  <c r="L67" i="12"/>
  <c r="G67" i="12"/>
  <c r="D67" i="12"/>
  <c r="O66" i="12"/>
  <c r="L66" i="12"/>
  <c r="G66" i="12"/>
  <c r="D66" i="12"/>
  <c r="O65" i="12"/>
  <c r="O74" i="12" s="1"/>
  <c r="L65" i="12"/>
  <c r="L74" i="12" s="1"/>
  <c r="G65" i="12"/>
  <c r="G74" i="12" s="1"/>
  <c r="D65" i="12"/>
  <c r="I62" i="12"/>
  <c r="A62" i="12"/>
  <c r="N59" i="12"/>
  <c r="M59" i="12"/>
  <c r="L59" i="12"/>
  <c r="K59" i="12"/>
  <c r="J59" i="12"/>
  <c r="F59" i="12"/>
  <c r="E59" i="12"/>
  <c r="C59" i="12"/>
  <c r="B59" i="12"/>
  <c r="O58" i="12"/>
  <c r="L58" i="12"/>
  <c r="G58" i="12"/>
  <c r="D58" i="12"/>
  <c r="O57" i="12"/>
  <c r="L57" i="12"/>
  <c r="G57" i="12"/>
  <c r="D57" i="12"/>
  <c r="O56" i="12"/>
  <c r="L56" i="12"/>
  <c r="G56" i="12"/>
  <c r="D56" i="12"/>
  <c r="O55" i="12"/>
  <c r="L55" i="12"/>
  <c r="G55" i="12"/>
  <c r="D55" i="12"/>
  <c r="O54" i="12"/>
  <c r="L54" i="12"/>
  <c r="G54" i="12"/>
  <c r="D54" i="12"/>
  <c r="O53" i="12"/>
  <c r="L53" i="12"/>
  <c r="G53" i="12"/>
  <c r="D53" i="12"/>
  <c r="O52" i="12"/>
  <c r="L52" i="12"/>
  <c r="G52" i="12"/>
  <c r="D52" i="12"/>
  <c r="O51" i="12"/>
  <c r="L51" i="12"/>
  <c r="G51" i="12"/>
  <c r="D51" i="12"/>
  <c r="O50" i="12"/>
  <c r="O59" i="12" s="1"/>
  <c r="L50" i="12"/>
  <c r="G50" i="12"/>
  <c r="G59" i="12" s="1"/>
  <c r="D50" i="12"/>
  <c r="D59" i="12" s="1"/>
  <c r="I47" i="12"/>
  <c r="A47" i="12"/>
  <c r="N44" i="12"/>
  <c r="M44" i="12"/>
  <c r="K44" i="12"/>
  <c r="J44" i="12"/>
  <c r="F44" i="12"/>
  <c r="E44" i="12"/>
  <c r="D44" i="12"/>
  <c r="C44" i="12"/>
  <c r="B44" i="12"/>
  <c r="O43" i="12"/>
  <c r="L43" i="12"/>
  <c r="G43" i="12"/>
  <c r="D43" i="12"/>
  <c r="O42" i="12"/>
  <c r="L42" i="12"/>
  <c r="G42" i="12"/>
  <c r="D42" i="12"/>
  <c r="O41" i="12"/>
  <c r="L41" i="12"/>
  <c r="G41" i="12"/>
  <c r="D41" i="12"/>
  <c r="O40" i="12"/>
  <c r="L40" i="12"/>
  <c r="G40" i="12"/>
  <c r="D40" i="12"/>
  <c r="O39" i="12"/>
  <c r="L39" i="12"/>
  <c r="G39" i="12"/>
  <c r="D39" i="12"/>
  <c r="O38" i="12"/>
  <c r="L38" i="12"/>
  <c r="G38" i="12"/>
  <c r="D38" i="12"/>
  <c r="O37" i="12"/>
  <c r="L37" i="12"/>
  <c r="G37" i="12"/>
  <c r="D37" i="12"/>
  <c r="O36" i="12"/>
  <c r="L36" i="12"/>
  <c r="G36" i="12"/>
  <c r="D36" i="12"/>
  <c r="O35" i="12"/>
  <c r="O44" i="12" s="1"/>
  <c r="L35" i="12"/>
  <c r="L44" i="12" s="1"/>
  <c r="G35" i="12"/>
  <c r="G44" i="12" s="1"/>
  <c r="D35" i="12"/>
  <c r="I32" i="12"/>
  <c r="A32" i="12"/>
  <c r="N29" i="12"/>
  <c r="M29" i="12"/>
  <c r="L29" i="12"/>
  <c r="K29" i="12"/>
  <c r="J29" i="12"/>
  <c r="F29" i="12"/>
  <c r="E29" i="12"/>
  <c r="C29" i="12"/>
  <c r="B29" i="12"/>
  <c r="O28" i="12"/>
  <c r="L28" i="12"/>
  <c r="G28" i="12"/>
  <c r="D28" i="12"/>
  <c r="O27" i="12"/>
  <c r="L27" i="12"/>
  <c r="G27" i="12"/>
  <c r="D27" i="12"/>
  <c r="O26" i="12"/>
  <c r="L26" i="12"/>
  <c r="G26" i="12"/>
  <c r="D26" i="12"/>
  <c r="O25" i="12"/>
  <c r="L25" i="12"/>
  <c r="G25" i="12"/>
  <c r="D25" i="12"/>
  <c r="O24" i="12"/>
  <c r="L24" i="12"/>
  <c r="G24" i="12"/>
  <c r="D24" i="12"/>
  <c r="O23" i="12"/>
  <c r="L23" i="12"/>
  <c r="G23" i="12"/>
  <c r="D23" i="12"/>
  <c r="O22" i="12"/>
  <c r="L22" i="12"/>
  <c r="G22" i="12"/>
  <c r="D22" i="12"/>
  <c r="O21" i="12"/>
  <c r="L21" i="12"/>
  <c r="G21" i="12"/>
  <c r="D21" i="12"/>
  <c r="O20" i="12"/>
  <c r="O29" i="12" s="1"/>
  <c r="L20" i="12"/>
  <c r="G20" i="12"/>
  <c r="G29" i="12" s="1"/>
  <c r="D20" i="12"/>
  <c r="D29" i="12" s="1"/>
  <c r="I17" i="12"/>
  <c r="A17" i="12"/>
  <c r="O14" i="12"/>
  <c r="N14" i="12"/>
  <c r="M14" i="12"/>
  <c r="K14" i="12"/>
  <c r="J14" i="12"/>
  <c r="F14" i="12"/>
  <c r="E14" i="12"/>
  <c r="D14" i="12"/>
  <c r="C14" i="12"/>
  <c r="B14" i="12"/>
  <c r="O13" i="12"/>
  <c r="L13" i="12"/>
  <c r="G13" i="12"/>
  <c r="D13" i="12"/>
  <c r="O12" i="12"/>
  <c r="L12" i="12"/>
  <c r="G12" i="12"/>
  <c r="D12" i="12"/>
  <c r="O11" i="12"/>
  <c r="L11" i="12"/>
  <c r="G11" i="12"/>
  <c r="D11" i="12"/>
  <c r="O10" i="12"/>
  <c r="L10" i="12"/>
  <c r="G10" i="12"/>
  <c r="D10" i="12"/>
  <c r="O9" i="12"/>
  <c r="L9" i="12"/>
  <c r="G9" i="12"/>
  <c r="D9" i="12"/>
  <c r="O8" i="12"/>
  <c r="L8" i="12"/>
  <c r="G8" i="12"/>
  <c r="D8" i="12"/>
  <c r="O7" i="12"/>
  <c r="L7" i="12"/>
  <c r="G7" i="12"/>
  <c r="D7" i="12"/>
  <c r="O6" i="12"/>
  <c r="L6" i="12"/>
  <c r="G6" i="12"/>
  <c r="D6" i="12"/>
  <c r="O5" i="12"/>
  <c r="L5" i="12"/>
  <c r="L14" i="12" s="1"/>
  <c r="G5" i="12"/>
  <c r="G14" i="12" s="1"/>
  <c r="D5" i="12"/>
  <c r="I2" i="12"/>
  <c r="A2" i="12"/>
  <c r="N1138" i="11"/>
  <c r="O1138" i="11" s="1"/>
  <c r="M1138" i="11"/>
  <c r="L1138" i="11"/>
  <c r="K1138" i="11"/>
  <c r="J1138" i="11"/>
  <c r="F1138" i="11"/>
  <c r="E1138" i="11"/>
  <c r="C1138" i="11"/>
  <c r="B1138" i="11"/>
  <c r="D1138" i="11" s="1"/>
  <c r="N1137" i="11"/>
  <c r="M1137" i="11"/>
  <c r="O1137" i="11" s="1"/>
  <c r="L1137" i="11"/>
  <c r="K1137" i="11"/>
  <c r="J1137" i="11"/>
  <c r="F1137" i="11"/>
  <c r="E1137" i="11"/>
  <c r="G1137" i="11" s="1"/>
  <c r="C1137" i="11"/>
  <c r="B1137" i="11"/>
  <c r="D1137" i="11" s="1"/>
  <c r="N1136" i="11"/>
  <c r="M1136" i="11"/>
  <c r="O1136" i="11" s="1"/>
  <c r="L1136" i="11"/>
  <c r="K1136" i="11"/>
  <c r="J1136" i="11"/>
  <c r="F1136" i="11"/>
  <c r="E1136" i="11"/>
  <c r="G1136" i="11" s="1"/>
  <c r="C1136" i="11"/>
  <c r="B1136" i="11"/>
  <c r="D1136" i="11" s="1"/>
  <c r="N1135" i="11"/>
  <c r="M1135" i="11"/>
  <c r="O1135" i="11" s="1"/>
  <c r="L1135" i="11"/>
  <c r="K1135" i="11"/>
  <c r="J1135" i="11"/>
  <c r="F1135" i="11"/>
  <c r="E1135" i="11"/>
  <c r="C1135" i="11"/>
  <c r="B1135" i="11"/>
  <c r="D1135" i="11" s="1"/>
  <c r="N1134" i="11"/>
  <c r="M1134" i="11"/>
  <c r="O1134" i="11" s="1"/>
  <c r="L1134" i="11"/>
  <c r="K1134" i="11"/>
  <c r="J1134" i="11"/>
  <c r="F1134" i="11"/>
  <c r="E1134" i="11"/>
  <c r="C1134" i="11"/>
  <c r="B1134" i="11"/>
  <c r="D1134" i="11" s="1"/>
  <c r="N1133" i="11"/>
  <c r="M1133" i="11"/>
  <c r="O1133" i="11" s="1"/>
  <c r="L1133" i="11"/>
  <c r="K1133" i="11"/>
  <c r="J1133" i="11"/>
  <c r="F1133" i="11"/>
  <c r="E1133" i="11"/>
  <c r="G1133" i="11" s="1"/>
  <c r="C1133" i="11"/>
  <c r="B1133" i="11"/>
  <c r="D1133" i="11" s="1"/>
  <c r="N1132" i="11"/>
  <c r="M1132" i="11"/>
  <c r="O1132" i="11" s="1"/>
  <c r="L1132" i="11"/>
  <c r="K1132" i="11"/>
  <c r="J1132" i="11"/>
  <c r="F1132" i="11"/>
  <c r="E1132" i="11"/>
  <c r="G1132" i="11" s="1"/>
  <c r="C1132" i="11"/>
  <c r="B1132" i="11"/>
  <c r="D1132" i="11" s="1"/>
  <c r="N1131" i="11"/>
  <c r="M1131" i="11"/>
  <c r="O1131" i="11" s="1"/>
  <c r="L1131" i="11"/>
  <c r="K1131" i="11"/>
  <c r="J1131" i="11"/>
  <c r="F1131" i="11"/>
  <c r="E1131" i="11"/>
  <c r="C1131" i="11"/>
  <c r="B1131" i="11"/>
  <c r="D1131" i="11" s="1"/>
  <c r="N1130" i="11"/>
  <c r="N1139" i="11" s="1"/>
  <c r="M1130" i="11"/>
  <c r="O1130" i="11" s="1"/>
  <c r="L1130" i="11"/>
  <c r="L1139" i="11" s="1"/>
  <c r="K1130" i="11"/>
  <c r="K1139" i="11" s="1"/>
  <c r="J1130" i="11"/>
  <c r="J1139" i="11" s="1"/>
  <c r="F1130" i="11"/>
  <c r="F1139" i="11" s="1"/>
  <c r="E1130" i="11"/>
  <c r="E1139" i="11" s="1"/>
  <c r="C1130" i="11"/>
  <c r="C1139" i="11" s="1"/>
  <c r="B1130" i="11"/>
  <c r="D1130" i="11" s="1"/>
  <c r="N1124" i="11"/>
  <c r="M1124" i="11"/>
  <c r="L1124" i="11"/>
  <c r="K1124" i="11"/>
  <c r="J1124" i="11"/>
  <c r="F1124" i="11"/>
  <c r="E1124" i="11"/>
  <c r="C1124" i="11"/>
  <c r="B1124" i="11"/>
  <c r="O1123" i="11"/>
  <c r="L1123" i="11"/>
  <c r="G1123" i="11"/>
  <c r="D1123" i="11"/>
  <c r="O1122" i="11"/>
  <c r="L1122" i="11"/>
  <c r="G1122" i="11"/>
  <c r="D1122" i="11"/>
  <c r="O1121" i="11"/>
  <c r="L1121" i="11"/>
  <c r="G1121" i="11"/>
  <c r="D1121" i="11"/>
  <c r="O1120" i="11"/>
  <c r="L1120" i="11"/>
  <c r="G1120" i="11"/>
  <c r="D1120" i="11"/>
  <c r="O1119" i="11"/>
  <c r="L1119" i="11"/>
  <c r="G1119" i="11"/>
  <c r="D1119" i="11"/>
  <c r="O1118" i="11"/>
  <c r="L1118" i="11"/>
  <c r="G1118" i="11"/>
  <c r="D1118" i="11"/>
  <c r="O1117" i="11"/>
  <c r="L1117" i="11"/>
  <c r="G1117" i="11"/>
  <c r="D1117" i="11"/>
  <c r="O1116" i="11"/>
  <c r="L1116" i="11"/>
  <c r="G1116" i="11"/>
  <c r="D1116" i="11"/>
  <c r="O1115" i="11"/>
  <c r="O1124" i="11" s="1"/>
  <c r="L1115" i="11"/>
  <c r="G1115" i="11"/>
  <c r="G1124" i="11" s="1"/>
  <c r="D1115" i="11"/>
  <c r="D1124" i="11" s="1"/>
  <c r="I1112" i="11"/>
  <c r="A1112" i="11"/>
  <c r="N1109" i="11"/>
  <c r="M1109" i="11"/>
  <c r="K1109" i="11"/>
  <c r="J1109" i="11"/>
  <c r="F1109" i="11"/>
  <c r="E1109" i="11"/>
  <c r="D1109" i="11"/>
  <c r="C1109" i="11"/>
  <c r="B1109" i="11"/>
  <c r="O1108" i="11"/>
  <c r="L1108" i="11"/>
  <c r="G1108" i="11"/>
  <c r="D1108" i="11"/>
  <c r="O1107" i="11"/>
  <c r="L1107" i="11"/>
  <c r="G1107" i="11"/>
  <c r="D1107" i="11"/>
  <c r="O1106" i="11"/>
  <c r="L1106" i="11"/>
  <c r="G1106" i="11"/>
  <c r="D1106" i="11"/>
  <c r="O1105" i="11"/>
  <c r="L1105" i="11"/>
  <c r="G1105" i="11"/>
  <c r="D1105" i="11"/>
  <c r="O1104" i="11"/>
  <c r="L1104" i="11"/>
  <c r="G1104" i="11"/>
  <c r="D1104" i="11"/>
  <c r="O1103" i="11"/>
  <c r="L1103" i="11"/>
  <c r="G1103" i="11"/>
  <c r="D1103" i="11"/>
  <c r="O1102" i="11"/>
  <c r="L1102" i="11"/>
  <c r="G1102" i="11"/>
  <c r="D1102" i="11"/>
  <c r="O1101" i="11"/>
  <c r="L1101" i="11"/>
  <c r="G1101" i="11"/>
  <c r="D1101" i="11"/>
  <c r="O1100" i="11"/>
  <c r="O1109" i="11" s="1"/>
  <c r="L1100" i="11"/>
  <c r="L1109" i="11" s="1"/>
  <c r="G1100" i="11"/>
  <c r="G1109" i="11" s="1"/>
  <c r="D1100" i="11"/>
  <c r="I1097" i="11"/>
  <c r="A1097" i="11"/>
  <c r="N1094" i="11"/>
  <c r="M1094" i="11"/>
  <c r="L1094" i="11"/>
  <c r="K1094" i="11"/>
  <c r="J1094" i="11"/>
  <c r="F1094" i="11"/>
  <c r="E1094" i="11"/>
  <c r="C1094" i="11"/>
  <c r="B1094" i="11"/>
  <c r="O1093" i="11"/>
  <c r="L1093" i="11"/>
  <c r="G1093" i="11"/>
  <c r="D1093" i="11"/>
  <c r="O1092" i="11"/>
  <c r="L1092" i="11"/>
  <c r="G1092" i="11"/>
  <c r="D1092" i="11"/>
  <c r="O1091" i="11"/>
  <c r="L1091" i="11"/>
  <c r="G1091" i="11"/>
  <c r="D1091" i="11"/>
  <c r="O1090" i="11"/>
  <c r="L1090" i="11"/>
  <c r="G1090" i="11"/>
  <c r="D1090" i="11"/>
  <c r="O1089" i="11"/>
  <c r="L1089" i="11"/>
  <c r="G1089" i="11"/>
  <c r="D1089" i="11"/>
  <c r="O1088" i="11"/>
  <c r="L1088" i="11"/>
  <c r="G1088" i="11"/>
  <c r="D1088" i="11"/>
  <c r="O1087" i="11"/>
  <c r="L1087" i="11"/>
  <c r="G1087" i="11"/>
  <c r="D1087" i="11"/>
  <c r="O1086" i="11"/>
  <c r="L1086" i="11"/>
  <c r="G1086" i="11"/>
  <c r="D1086" i="11"/>
  <c r="O1085" i="11"/>
  <c r="O1094" i="11" s="1"/>
  <c r="L1085" i="11"/>
  <c r="G1085" i="11"/>
  <c r="G1094" i="11" s="1"/>
  <c r="D1085" i="11"/>
  <c r="D1094" i="11" s="1"/>
  <c r="I1082" i="11"/>
  <c r="A1082" i="11"/>
  <c r="N1079" i="11"/>
  <c r="M1079" i="11"/>
  <c r="K1079" i="11"/>
  <c r="J1079" i="11"/>
  <c r="F1079" i="11"/>
  <c r="E1079" i="11"/>
  <c r="D1079" i="11"/>
  <c r="C1079" i="11"/>
  <c r="B1079" i="11"/>
  <c r="O1078" i="11"/>
  <c r="L1078" i="11"/>
  <c r="G1078" i="11"/>
  <c r="D1078" i="11"/>
  <c r="O1077" i="11"/>
  <c r="L1077" i="11"/>
  <c r="G1077" i="11"/>
  <c r="D1077" i="11"/>
  <c r="O1076" i="11"/>
  <c r="L1076" i="11"/>
  <c r="G1076" i="11"/>
  <c r="D1076" i="11"/>
  <c r="O1075" i="11"/>
  <c r="L1075" i="11"/>
  <c r="G1075" i="11"/>
  <c r="D1075" i="11"/>
  <c r="O1074" i="11"/>
  <c r="L1074" i="11"/>
  <c r="G1074" i="11"/>
  <c r="D1074" i="11"/>
  <c r="O1073" i="11"/>
  <c r="L1073" i="11"/>
  <c r="G1073" i="11"/>
  <c r="D1073" i="11"/>
  <c r="O1072" i="11"/>
  <c r="L1072" i="11"/>
  <c r="G1072" i="11"/>
  <c r="D1072" i="11"/>
  <c r="O1071" i="11"/>
  <c r="L1071" i="11"/>
  <c r="G1071" i="11"/>
  <c r="D1071" i="11"/>
  <c r="O1070" i="11"/>
  <c r="O1079" i="11" s="1"/>
  <c r="L1070" i="11"/>
  <c r="L1079" i="11" s="1"/>
  <c r="G1070" i="11"/>
  <c r="G1079" i="11" s="1"/>
  <c r="D1070" i="11"/>
  <c r="I1067" i="11"/>
  <c r="A1067" i="11"/>
  <c r="N1064" i="11"/>
  <c r="M1064" i="11"/>
  <c r="L1064" i="11"/>
  <c r="K1064" i="11"/>
  <c r="J1064" i="11"/>
  <c r="F1064" i="11"/>
  <c r="E1064" i="11"/>
  <c r="C1064" i="11"/>
  <c r="B1064" i="11"/>
  <c r="O1063" i="11"/>
  <c r="L1063" i="11"/>
  <c r="G1063" i="11"/>
  <c r="D1063" i="11"/>
  <c r="O1062" i="11"/>
  <c r="L1062" i="11"/>
  <c r="G1062" i="11"/>
  <c r="D1062" i="11"/>
  <c r="O1061" i="11"/>
  <c r="L1061" i="11"/>
  <c r="G1061" i="11"/>
  <c r="D1061" i="11"/>
  <c r="O1060" i="11"/>
  <c r="L1060" i="11"/>
  <c r="G1060" i="11"/>
  <c r="D1060" i="11"/>
  <c r="O1059" i="11"/>
  <c r="L1059" i="11"/>
  <c r="G1059" i="11"/>
  <c r="D1059" i="11"/>
  <c r="O1058" i="11"/>
  <c r="L1058" i="11"/>
  <c r="G1058" i="11"/>
  <c r="D1058" i="11"/>
  <c r="O1057" i="11"/>
  <c r="L1057" i="11"/>
  <c r="G1057" i="11"/>
  <c r="D1057" i="11"/>
  <c r="O1056" i="11"/>
  <c r="L1056" i="11"/>
  <c r="G1056" i="11"/>
  <c r="D1056" i="11"/>
  <c r="O1055" i="11"/>
  <c r="O1064" i="11" s="1"/>
  <c r="L1055" i="11"/>
  <c r="G1055" i="11"/>
  <c r="G1064" i="11" s="1"/>
  <c r="D1055" i="11"/>
  <c r="D1064" i="11" s="1"/>
  <c r="I1052" i="11"/>
  <c r="A1052" i="11"/>
  <c r="N1049" i="11"/>
  <c r="M1049" i="11"/>
  <c r="K1049" i="11"/>
  <c r="J1049" i="11"/>
  <c r="F1049" i="11"/>
  <c r="E1049" i="11"/>
  <c r="D1049" i="11"/>
  <c r="C1049" i="11"/>
  <c r="B1049" i="11"/>
  <c r="O1048" i="11"/>
  <c r="L1048" i="11"/>
  <c r="G1048" i="11"/>
  <c r="D1048" i="11"/>
  <c r="O1047" i="11"/>
  <c r="L1047" i="11"/>
  <c r="G1047" i="11"/>
  <c r="D1047" i="11"/>
  <c r="O1046" i="11"/>
  <c r="L1046" i="11"/>
  <c r="G1046" i="11"/>
  <c r="D1046" i="11"/>
  <c r="O1045" i="11"/>
  <c r="L1045" i="11"/>
  <c r="G1045" i="11"/>
  <c r="D1045" i="11"/>
  <c r="O1044" i="11"/>
  <c r="L1044" i="11"/>
  <c r="G1044" i="11"/>
  <c r="D1044" i="11"/>
  <c r="O1043" i="11"/>
  <c r="L1043" i="11"/>
  <c r="G1043" i="11"/>
  <c r="D1043" i="11"/>
  <c r="O1042" i="11"/>
  <c r="L1042" i="11"/>
  <c r="G1042" i="11"/>
  <c r="D1042" i="11"/>
  <c r="O1041" i="11"/>
  <c r="L1041" i="11"/>
  <c r="G1041" i="11"/>
  <c r="D1041" i="11"/>
  <c r="O1040" i="11"/>
  <c r="O1049" i="11" s="1"/>
  <c r="L1040" i="11"/>
  <c r="L1049" i="11" s="1"/>
  <c r="G1040" i="11"/>
  <c r="G1049" i="11" s="1"/>
  <c r="D1040" i="11"/>
  <c r="I1037" i="11"/>
  <c r="A1037" i="11"/>
  <c r="N1034" i="11"/>
  <c r="M1034" i="11"/>
  <c r="L1034" i="11"/>
  <c r="K1034" i="11"/>
  <c r="J1034" i="11"/>
  <c r="F1034" i="11"/>
  <c r="E1034" i="11"/>
  <c r="C1034" i="11"/>
  <c r="B1034" i="11"/>
  <c r="O1033" i="11"/>
  <c r="L1033" i="11"/>
  <c r="G1033" i="11"/>
  <c r="D1033" i="11"/>
  <c r="O1032" i="11"/>
  <c r="L1032" i="11"/>
  <c r="G1032" i="11"/>
  <c r="D1032" i="11"/>
  <c r="O1031" i="11"/>
  <c r="L1031" i="11"/>
  <c r="G1031" i="11"/>
  <c r="D1031" i="11"/>
  <c r="O1030" i="11"/>
  <c r="L1030" i="11"/>
  <c r="G1030" i="11"/>
  <c r="D1030" i="11"/>
  <c r="O1029" i="11"/>
  <c r="L1029" i="11"/>
  <c r="G1029" i="11"/>
  <c r="D1029" i="11"/>
  <c r="O1028" i="11"/>
  <c r="L1028" i="11"/>
  <c r="G1028" i="11"/>
  <c r="D1028" i="11"/>
  <c r="O1027" i="11"/>
  <c r="L1027" i="11"/>
  <c r="G1027" i="11"/>
  <c r="D1027" i="11"/>
  <c r="O1026" i="11"/>
  <c r="L1026" i="11"/>
  <c r="G1026" i="11"/>
  <c r="D1026" i="11"/>
  <c r="O1025" i="11"/>
  <c r="O1034" i="11" s="1"/>
  <c r="L1025" i="11"/>
  <c r="G1025" i="11"/>
  <c r="G1034" i="11" s="1"/>
  <c r="D1025" i="11"/>
  <c r="D1034" i="11" s="1"/>
  <c r="I1022" i="11"/>
  <c r="A1022" i="11"/>
  <c r="N1019" i="11"/>
  <c r="M1019" i="11"/>
  <c r="K1019" i="11"/>
  <c r="J1019" i="11"/>
  <c r="F1019" i="11"/>
  <c r="E1019" i="11"/>
  <c r="D1019" i="11"/>
  <c r="C1019" i="11"/>
  <c r="B1019" i="11"/>
  <c r="O1018" i="11"/>
  <c r="L1018" i="11"/>
  <c r="G1018" i="11"/>
  <c r="D1018" i="11"/>
  <c r="O1017" i="11"/>
  <c r="L1017" i="11"/>
  <c r="G1017" i="11"/>
  <c r="D1017" i="11"/>
  <c r="O1016" i="11"/>
  <c r="L1016" i="11"/>
  <c r="G1016" i="11"/>
  <c r="D1016" i="11"/>
  <c r="O1015" i="11"/>
  <c r="L1015" i="11"/>
  <c r="G1015" i="11"/>
  <c r="D1015" i="11"/>
  <c r="O1014" i="11"/>
  <c r="L1014" i="11"/>
  <c r="G1014" i="11"/>
  <c r="D1014" i="11"/>
  <c r="O1013" i="11"/>
  <c r="L1013" i="11"/>
  <c r="G1013" i="11"/>
  <c r="D1013" i="11"/>
  <c r="O1012" i="11"/>
  <c r="L1012" i="11"/>
  <c r="G1012" i="11"/>
  <c r="D1012" i="11"/>
  <c r="O1011" i="11"/>
  <c r="L1011" i="11"/>
  <c r="G1011" i="11"/>
  <c r="D1011" i="11"/>
  <c r="O1010" i="11"/>
  <c r="O1019" i="11" s="1"/>
  <c r="L1010" i="11"/>
  <c r="L1019" i="11" s="1"/>
  <c r="G1010" i="11"/>
  <c r="G1019" i="11" s="1"/>
  <c r="D1010" i="11"/>
  <c r="I1007" i="11"/>
  <c r="A1007" i="11"/>
  <c r="N1004" i="11"/>
  <c r="M1004" i="11"/>
  <c r="L1004" i="11"/>
  <c r="K1004" i="11"/>
  <c r="J1004" i="11"/>
  <c r="F1004" i="11"/>
  <c r="E1004" i="11"/>
  <c r="C1004" i="11"/>
  <c r="B1004" i="11"/>
  <c r="O1003" i="11"/>
  <c r="L1003" i="11"/>
  <c r="G1003" i="11"/>
  <c r="D1003" i="11"/>
  <c r="O1002" i="11"/>
  <c r="L1002" i="11"/>
  <c r="G1002" i="11"/>
  <c r="D1002" i="11"/>
  <c r="O1001" i="11"/>
  <c r="L1001" i="11"/>
  <c r="G1001" i="11"/>
  <c r="D1001" i="11"/>
  <c r="O1000" i="11"/>
  <c r="L1000" i="11"/>
  <c r="G1000" i="11"/>
  <c r="D1000" i="11"/>
  <c r="O999" i="11"/>
  <c r="L999" i="11"/>
  <c r="G999" i="11"/>
  <c r="D999" i="11"/>
  <c r="O998" i="11"/>
  <c r="L998" i="11"/>
  <c r="G998" i="11"/>
  <c r="D998" i="11"/>
  <c r="O997" i="11"/>
  <c r="L997" i="11"/>
  <c r="G997" i="11"/>
  <c r="D997" i="11"/>
  <c r="O996" i="11"/>
  <c r="L996" i="11"/>
  <c r="G996" i="11"/>
  <c r="D996" i="11"/>
  <c r="O995" i="11"/>
  <c r="O1004" i="11" s="1"/>
  <c r="L995" i="11"/>
  <c r="G995" i="11"/>
  <c r="G1004" i="11" s="1"/>
  <c r="D995" i="11"/>
  <c r="D1004" i="11" s="1"/>
  <c r="I992" i="11"/>
  <c r="A992" i="11"/>
  <c r="N989" i="11"/>
  <c r="M989" i="11"/>
  <c r="K989" i="11"/>
  <c r="J989" i="11"/>
  <c r="F989" i="11"/>
  <c r="E989" i="11"/>
  <c r="D989" i="11"/>
  <c r="C989" i="11"/>
  <c r="B989" i="11"/>
  <c r="O988" i="11"/>
  <c r="L988" i="11"/>
  <c r="G988" i="11"/>
  <c r="D988" i="11"/>
  <c r="O987" i="11"/>
  <c r="L987" i="11"/>
  <c r="G987" i="11"/>
  <c r="D987" i="11"/>
  <c r="O986" i="11"/>
  <c r="L986" i="11"/>
  <c r="G986" i="11"/>
  <c r="D986" i="11"/>
  <c r="O985" i="11"/>
  <c r="L985" i="11"/>
  <c r="G985" i="11"/>
  <c r="D985" i="11"/>
  <c r="O984" i="11"/>
  <c r="L984" i="11"/>
  <c r="G984" i="11"/>
  <c r="D984" i="11"/>
  <c r="O983" i="11"/>
  <c r="L983" i="11"/>
  <c r="G983" i="11"/>
  <c r="D983" i="11"/>
  <c r="O982" i="11"/>
  <c r="L982" i="11"/>
  <c r="G982" i="11"/>
  <c r="D982" i="11"/>
  <c r="O981" i="11"/>
  <c r="L981" i="11"/>
  <c r="G981" i="11"/>
  <c r="D981" i="11"/>
  <c r="O980" i="11"/>
  <c r="O989" i="11" s="1"/>
  <c r="L980" i="11"/>
  <c r="L989" i="11" s="1"/>
  <c r="G980" i="11"/>
  <c r="G989" i="11" s="1"/>
  <c r="D980" i="11"/>
  <c r="I977" i="11"/>
  <c r="A977" i="11"/>
  <c r="N974" i="11"/>
  <c r="M974" i="11"/>
  <c r="L974" i="11"/>
  <c r="K974" i="11"/>
  <c r="J974" i="11"/>
  <c r="F974" i="11"/>
  <c r="E974" i="11"/>
  <c r="C974" i="11"/>
  <c r="B974" i="11"/>
  <c r="O973" i="11"/>
  <c r="L973" i="11"/>
  <c r="G973" i="11"/>
  <c r="D973" i="11"/>
  <c r="O972" i="11"/>
  <c r="L972" i="11"/>
  <c r="G972" i="11"/>
  <c r="D972" i="11"/>
  <c r="O971" i="11"/>
  <c r="L971" i="11"/>
  <c r="G971" i="11"/>
  <c r="D971" i="11"/>
  <c r="O970" i="11"/>
  <c r="L970" i="11"/>
  <c r="G970" i="11"/>
  <c r="D970" i="11"/>
  <c r="O969" i="11"/>
  <c r="L969" i="11"/>
  <c r="G969" i="11"/>
  <c r="D969" i="11"/>
  <c r="O968" i="11"/>
  <c r="L968" i="11"/>
  <c r="G968" i="11"/>
  <c r="D968" i="11"/>
  <c r="O967" i="11"/>
  <c r="L967" i="11"/>
  <c r="G967" i="11"/>
  <c r="D967" i="11"/>
  <c r="O966" i="11"/>
  <c r="L966" i="11"/>
  <c r="G966" i="11"/>
  <c r="D966" i="11"/>
  <c r="O965" i="11"/>
  <c r="O974" i="11" s="1"/>
  <c r="L965" i="11"/>
  <c r="G965" i="11"/>
  <c r="G974" i="11" s="1"/>
  <c r="D965" i="11"/>
  <c r="D974" i="11" s="1"/>
  <c r="I962" i="11"/>
  <c r="A962" i="11"/>
  <c r="N959" i="11"/>
  <c r="M959" i="11"/>
  <c r="K959" i="11"/>
  <c r="J959" i="11"/>
  <c r="F959" i="11"/>
  <c r="E959" i="11"/>
  <c r="D959" i="11"/>
  <c r="C959" i="11"/>
  <c r="B959" i="11"/>
  <c r="O958" i="11"/>
  <c r="L958" i="11"/>
  <c r="G958" i="11"/>
  <c r="D958" i="11"/>
  <c r="O957" i="11"/>
  <c r="L957" i="11"/>
  <c r="G957" i="11"/>
  <c r="D957" i="11"/>
  <c r="O956" i="11"/>
  <c r="L956" i="11"/>
  <c r="G956" i="11"/>
  <c r="D956" i="11"/>
  <c r="O955" i="11"/>
  <c r="L955" i="11"/>
  <c r="G955" i="11"/>
  <c r="D955" i="11"/>
  <c r="O954" i="11"/>
  <c r="L954" i="11"/>
  <c r="G954" i="11"/>
  <c r="D954" i="11"/>
  <c r="O953" i="11"/>
  <c r="L953" i="11"/>
  <c r="G953" i="11"/>
  <c r="D953" i="11"/>
  <c r="O952" i="11"/>
  <c r="L952" i="11"/>
  <c r="G952" i="11"/>
  <c r="D952" i="11"/>
  <c r="O951" i="11"/>
  <c r="L951" i="11"/>
  <c r="G951" i="11"/>
  <c r="D951" i="11"/>
  <c r="O950" i="11"/>
  <c r="O959" i="11" s="1"/>
  <c r="L950" i="11"/>
  <c r="L959" i="11" s="1"/>
  <c r="G950" i="11"/>
  <c r="G959" i="11" s="1"/>
  <c r="D950" i="11"/>
  <c r="I947" i="11"/>
  <c r="A947" i="11"/>
  <c r="N944" i="11"/>
  <c r="M944" i="11"/>
  <c r="L944" i="11"/>
  <c r="K944" i="11"/>
  <c r="J944" i="11"/>
  <c r="F944" i="11"/>
  <c r="E944" i="11"/>
  <c r="C944" i="11"/>
  <c r="B944" i="11"/>
  <c r="O943" i="11"/>
  <c r="L943" i="11"/>
  <c r="G943" i="11"/>
  <c r="D943" i="11"/>
  <c r="O942" i="11"/>
  <c r="L942" i="11"/>
  <c r="G942" i="11"/>
  <c r="D942" i="11"/>
  <c r="O941" i="11"/>
  <c r="L941" i="11"/>
  <c r="G941" i="11"/>
  <c r="D941" i="11"/>
  <c r="O940" i="11"/>
  <c r="L940" i="11"/>
  <c r="G940" i="11"/>
  <c r="D940" i="11"/>
  <c r="O939" i="11"/>
  <c r="L939" i="11"/>
  <c r="G939" i="11"/>
  <c r="D939" i="11"/>
  <c r="O938" i="11"/>
  <c r="L938" i="11"/>
  <c r="G938" i="11"/>
  <c r="D938" i="11"/>
  <c r="O937" i="11"/>
  <c r="L937" i="11"/>
  <c r="G937" i="11"/>
  <c r="D937" i="11"/>
  <c r="O936" i="11"/>
  <c r="L936" i="11"/>
  <c r="G936" i="11"/>
  <c r="D936" i="11"/>
  <c r="O935" i="11"/>
  <c r="O944" i="11" s="1"/>
  <c r="L935" i="11"/>
  <c r="G935" i="11"/>
  <c r="G944" i="11" s="1"/>
  <c r="D935" i="11"/>
  <c r="D944" i="11" s="1"/>
  <c r="I932" i="11"/>
  <c r="A932" i="11"/>
  <c r="N929" i="11"/>
  <c r="M929" i="11"/>
  <c r="K929" i="11"/>
  <c r="J929" i="11"/>
  <c r="F929" i="11"/>
  <c r="E929" i="11"/>
  <c r="D929" i="11"/>
  <c r="C929" i="11"/>
  <c r="B929" i="11"/>
  <c r="O928" i="11"/>
  <c r="L928" i="11"/>
  <c r="G928" i="11"/>
  <c r="D928" i="11"/>
  <c r="O927" i="11"/>
  <c r="L927" i="11"/>
  <c r="G927" i="11"/>
  <c r="D927" i="11"/>
  <c r="O926" i="11"/>
  <c r="L926" i="11"/>
  <c r="G926" i="11"/>
  <c r="D926" i="11"/>
  <c r="O925" i="11"/>
  <c r="L925" i="11"/>
  <c r="G925" i="11"/>
  <c r="D925" i="11"/>
  <c r="O924" i="11"/>
  <c r="L924" i="11"/>
  <c r="G924" i="11"/>
  <c r="D924" i="11"/>
  <c r="O923" i="11"/>
  <c r="L923" i="11"/>
  <c r="G923" i="11"/>
  <c r="D923" i="11"/>
  <c r="O922" i="11"/>
  <c r="L922" i="11"/>
  <c r="G922" i="11"/>
  <c r="D922" i="11"/>
  <c r="O921" i="11"/>
  <c r="L921" i="11"/>
  <c r="G921" i="11"/>
  <c r="D921" i="11"/>
  <c r="O920" i="11"/>
  <c r="O929" i="11" s="1"/>
  <c r="L920" i="11"/>
  <c r="L929" i="11" s="1"/>
  <c r="G920" i="11"/>
  <c r="G929" i="11" s="1"/>
  <c r="D920" i="11"/>
  <c r="I917" i="11"/>
  <c r="A917" i="11"/>
  <c r="N914" i="11"/>
  <c r="M914" i="11"/>
  <c r="L914" i="11"/>
  <c r="K914" i="11"/>
  <c r="J914" i="11"/>
  <c r="F914" i="11"/>
  <c r="E914" i="11"/>
  <c r="C914" i="11"/>
  <c r="B914" i="11"/>
  <c r="O913" i="11"/>
  <c r="L913" i="11"/>
  <c r="G913" i="11"/>
  <c r="D913" i="11"/>
  <c r="O912" i="11"/>
  <c r="L912" i="11"/>
  <c r="G912" i="11"/>
  <c r="D912" i="11"/>
  <c r="O911" i="11"/>
  <c r="L911" i="11"/>
  <c r="G911" i="11"/>
  <c r="D911" i="11"/>
  <c r="O910" i="11"/>
  <c r="L910" i="11"/>
  <c r="G910" i="11"/>
  <c r="D910" i="11"/>
  <c r="O909" i="11"/>
  <c r="L909" i="11"/>
  <c r="G909" i="11"/>
  <c r="D909" i="11"/>
  <c r="O908" i="11"/>
  <c r="L908" i="11"/>
  <c r="G908" i="11"/>
  <c r="D908" i="11"/>
  <c r="O907" i="11"/>
  <c r="L907" i="11"/>
  <c r="G907" i="11"/>
  <c r="D907" i="11"/>
  <c r="O906" i="11"/>
  <c r="L906" i="11"/>
  <c r="G906" i="11"/>
  <c r="D906" i="11"/>
  <c r="O905" i="11"/>
  <c r="O914" i="11" s="1"/>
  <c r="L905" i="11"/>
  <c r="G905" i="11"/>
  <c r="G914" i="11" s="1"/>
  <c r="D905" i="11"/>
  <c r="D914" i="11" s="1"/>
  <c r="I902" i="11"/>
  <c r="A902" i="11"/>
  <c r="N899" i="11"/>
  <c r="M899" i="11"/>
  <c r="K899" i="11"/>
  <c r="J899" i="11"/>
  <c r="F899" i="11"/>
  <c r="E899" i="11"/>
  <c r="D899" i="11"/>
  <c r="C899" i="11"/>
  <c r="B899" i="11"/>
  <c r="O898" i="11"/>
  <c r="L898" i="11"/>
  <c r="G898" i="11"/>
  <c r="D898" i="11"/>
  <c r="O897" i="11"/>
  <c r="L897" i="11"/>
  <c r="G897" i="11"/>
  <c r="D897" i="11"/>
  <c r="O896" i="11"/>
  <c r="L896" i="11"/>
  <c r="G896" i="11"/>
  <c r="D896" i="11"/>
  <c r="O895" i="11"/>
  <c r="L895" i="11"/>
  <c r="G895" i="11"/>
  <c r="D895" i="11"/>
  <c r="O894" i="11"/>
  <c r="L894" i="11"/>
  <c r="G894" i="11"/>
  <c r="D894" i="11"/>
  <c r="O893" i="11"/>
  <c r="L893" i="11"/>
  <c r="G893" i="11"/>
  <c r="D893" i="11"/>
  <c r="O892" i="11"/>
  <c r="L892" i="11"/>
  <c r="G892" i="11"/>
  <c r="D892" i="11"/>
  <c r="O891" i="11"/>
  <c r="L891" i="11"/>
  <c r="G891" i="11"/>
  <c r="D891" i="11"/>
  <c r="O890" i="11"/>
  <c r="O899" i="11" s="1"/>
  <c r="L890" i="11"/>
  <c r="L899" i="11" s="1"/>
  <c r="G890" i="11"/>
  <c r="G899" i="11" s="1"/>
  <c r="D890" i="11"/>
  <c r="I887" i="11"/>
  <c r="A887" i="11"/>
  <c r="N884" i="11"/>
  <c r="M884" i="11"/>
  <c r="L884" i="11"/>
  <c r="K884" i="11"/>
  <c r="J884" i="11"/>
  <c r="F884" i="11"/>
  <c r="E884" i="11"/>
  <c r="C884" i="11"/>
  <c r="B884" i="11"/>
  <c r="O883" i="11"/>
  <c r="L883" i="11"/>
  <c r="G883" i="11"/>
  <c r="D883" i="11"/>
  <c r="O882" i="11"/>
  <c r="L882" i="11"/>
  <c r="G882" i="11"/>
  <c r="D882" i="11"/>
  <c r="O881" i="11"/>
  <c r="L881" i="11"/>
  <c r="G881" i="11"/>
  <c r="D881" i="11"/>
  <c r="O880" i="11"/>
  <c r="L880" i="11"/>
  <c r="G880" i="11"/>
  <c r="D880" i="11"/>
  <c r="O879" i="11"/>
  <c r="L879" i="11"/>
  <c r="G879" i="11"/>
  <c r="D879" i="11"/>
  <c r="O878" i="11"/>
  <c r="L878" i="11"/>
  <c r="G878" i="11"/>
  <c r="D878" i="11"/>
  <c r="O877" i="11"/>
  <c r="L877" i="11"/>
  <c r="G877" i="11"/>
  <c r="D877" i="11"/>
  <c r="O876" i="11"/>
  <c r="L876" i="11"/>
  <c r="G876" i="11"/>
  <c r="D876" i="11"/>
  <c r="O875" i="11"/>
  <c r="O884" i="11" s="1"/>
  <c r="L875" i="11"/>
  <c r="G875" i="11"/>
  <c r="G884" i="11" s="1"/>
  <c r="D875" i="11"/>
  <c r="D884" i="11" s="1"/>
  <c r="I872" i="11"/>
  <c r="A872" i="11"/>
  <c r="N869" i="11"/>
  <c r="M869" i="11"/>
  <c r="K869" i="11"/>
  <c r="J869" i="11"/>
  <c r="F869" i="11"/>
  <c r="E869" i="11"/>
  <c r="D869" i="11"/>
  <c r="C869" i="11"/>
  <c r="B869" i="11"/>
  <c r="O868" i="11"/>
  <c r="L868" i="11"/>
  <c r="G868" i="11"/>
  <c r="D868" i="11"/>
  <c r="O867" i="11"/>
  <c r="L867" i="11"/>
  <c r="G867" i="11"/>
  <c r="D867" i="11"/>
  <c r="O866" i="11"/>
  <c r="L866" i="11"/>
  <c r="G866" i="11"/>
  <c r="D866" i="11"/>
  <c r="O865" i="11"/>
  <c r="L865" i="11"/>
  <c r="G865" i="11"/>
  <c r="D865" i="11"/>
  <c r="O864" i="11"/>
  <c r="L864" i="11"/>
  <c r="G864" i="11"/>
  <c r="D864" i="11"/>
  <c r="O863" i="11"/>
  <c r="L863" i="11"/>
  <c r="G863" i="11"/>
  <c r="D863" i="11"/>
  <c r="O862" i="11"/>
  <c r="L862" i="11"/>
  <c r="G862" i="11"/>
  <c r="D862" i="11"/>
  <c r="O861" i="11"/>
  <c r="L861" i="11"/>
  <c r="G861" i="11"/>
  <c r="D861" i="11"/>
  <c r="O860" i="11"/>
  <c r="O869" i="11" s="1"/>
  <c r="L860" i="11"/>
  <c r="L869" i="11" s="1"/>
  <c r="G860" i="11"/>
  <c r="G869" i="11" s="1"/>
  <c r="D860" i="11"/>
  <c r="I857" i="11"/>
  <c r="A857" i="11"/>
  <c r="N854" i="11"/>
  <c r="M854" i="11"/>
  <c r="L854" i="11"/>
  <c r="K854" i="11"/>
  <c r="J854" i="11"/>
  <c r="F854" i="11"/>
  <c r="E854" i="11"/>
  <c r="C854" i="11"/>
  <c r="B854" i="11"/>
  <c r="O853" i="11"/>
  <c r="L853" i="11"/>
  <c r="G853" i="11"/>
  <c r="D853" i="11"/>
  <c r="O852" i="11"/>
  <c r="L852" i="11"/>
  <c r="G852" i="11"/>
  <c r="D852" i="11"/>
  <c r="O851" i="11"/>
  <c r="L851" i="11"/>
  <c r="G851" i="11"/>
  <c r="D851" i="11"/>
  <c r="O850" i="11"/>
  <c r="L850" i="11"/>
  <c r="G850" i="11"/>
  <c r="D850" i="11"/>
  <c r="O849" i="11"/>
  <c r="L849" i="11"/>
  <c r="G849" i="11"/>
  <c r="D849" i="11"/>
  <c r="O848" i="11"/>
  <c r="L848" i="11"/>
  <c r="G848" i="11"/>
  <c r="D848" i="11"/>
  <c r="O847" i="11"/>
  <c r="L847" i="11"/>
  <c r="G847" i="11"/>
  <c r="D847" i="11"/>
  <c r="O846" i="11"/>
  <c r="L846" i="11"/>
  <c r="G846" i="11"/>
  <c r="D846" i="11"/>
  <c r="O845" i="11"/>
  <c r="O854" i="11" s="1"/>
  <c r="L845" i="11"/>
  <c r="G845" i="11"/>
  <c r="G854" i="11" s="1"/>
  <c r="D845" i="11"/>
  <c r="D854" i="11" s="1"/>
  <c r="I842" i="11"/>
  <c r="A842" i="11"/>
  <c r="N839" i="11"/>
  <c r="M839" i="11"/>
  <c r="K839" i="11"/>
  <c r="J839" i="11"/>
  <c r="F839" i="11"/>
  <c r="E839" i="11"/>
  <c r="D839" i="11"/>
  <c r="C839" i="11"/>
  <c r="B839" i="11"/>
  <c r="O838" i="11"/>
  <c r="L838" i="11"/>
  <c r="G838" i="11"/>
  <c r="D838" i="11"/>
  <c r="O837" i="11"/>
  <c r="L837" i="11"/>
  <c r="G837" i="11"/>
  <c r="D837" i="11"/>
  <c r="O836" i="11"/>
  <c r="L836" i="11"/>
  <c r="G836" i="11"/>
  <c r="D836" i="11"/>
  <c r="O835" i="11"/>
  <c r="L835" i="11"/>
  <c r="G835" i="11"/>
  <c r="D835" i="11"/>
  <c r="O834" i="11"/>
  <c r="L834" i="11"/>
  <c r="G834" i="11"/>
  <c r="D834" i="11"/>
  <c r="O833" i="11"/>
  <c r="L833" i="11"/>
  <c r="G833" i="11"/>
  <c r="D833" i="11"/>
  <c r="O832" i="11"/>
  <c r="L832" i="11"/>
  <c r="G832" i="11"/>
  <c r="D832" i="11"/>
  <c r="O831" i="11"/>
  <c r="L831" i="11"/>
  <c r="G831" i="11"/>
  <c r="D831" i="11"/>
  <c r="O830" i="11"/>
  <c r="O839" i="11" s="1"/>
  <c r="L830" i="11"/>
  <c r="L839" i="11" s="1"/>
  <c r="G830" i="11"/>
  <c r="G839" i="11" s="1"/>
  <c r="D830" i="11"/>
  <c r="I827" i="11"/>
  <c r="A827" i="11"/>
  <c r="N824" i="11"/>
  <c r="M824" i="11"/>
  <c r="L824" i="11"/>
  <c r="K824" i="11"/>
  <c r="J824" i="11"/>
  <c r="F824" i="11"/>
  <c r="E824" i="11"/>
  <c r="C824" i="11"/>
  <c r="B824" i="11"/>
  <c r="O823" i="11"/>
  <c r="L823" i="11"/>
  <c r="G823" i="11"/>
  <c r="D823" i="11"/>
  <c r="O822" i="11"/>
  <c r="L822" i="11"/>
  <c r="G822" i="11"/>
  <c r="D822" i="11"/>
  <c r="O821" i="11"/>
  <c r="L821" i="11"/>
  <c r="G821" i="11"/>
  <c r="D821" i="11"/>
  <c r="O820" i="11"/>
  <c r="L820" i="11"/>
  <c r="G820" i="11"/>
  <c r="D820" i="11"/>
  <c r="O819" i="11"/>
  <c r="L819" i="11"/>
  <c r="G819" i="11"/>
  <c r="D819" i="11"/>
  <c r="O818" i="11"/>
  <c r="L818" i="11"/>
  <c r="G818" i="11"/>
  <c r="D818" i="11"/>
  <c r="O817" i="11"/>
  <c r="L817" i="11"/>
  <c r="G817" i="11"/>
  <c r="D817" i="11"/>
  <c r="O816" i="11"/>
  <c r="L816" i="11"/>
  <c r="G816" i="11"/>
  <c r="D816" i="11"/>
  <c r="O815" i="11"/>
  <c r="O824" i="11" s="1"/>
  <c r="L815" i="11"/>
  <c r="G815" i="11"/>
  <c r="G824" i="11" s="1"/>
  <c r="D815" i="11"/>
  <c r="D824" i="11" s="1"/>
  <c r="I812" i="11"/>
  <c r="A812" i="11"/>
  <c r="N809" i="11"/>
  <c r="M809" i="11"/>
  <c r="K809" i="11"/>
  <c r="J809" i="11"/>
  <c r="F809" i="11"/>
  <c r="E809" i="11"/>
  <c r="D809" i="11"/>
  <c r="C809" i="11"/>
  <c r="B809" i="11"/>
  <c r="O808" i="11"/>
  <c r="L808" i="11"/>
  <c r="G808" i="11"/>
  <c r="D808" i="11"/>
  <c r="O807" i="11"/>
  <c r="L807" i="11"/>
  <c r="G807" i="11"/>
  <c r="D807" i="11"/>
  <c r="O806" i="11"/>
  <c r="L806" i="11"/>
  <c r="G806" i="11"/>
  <c r="D806" i="11"/>
  <c r="O805" i="11"/>
  <c r="L805" i="11"/>
  <c r="G805" i="11"/>
  <c r="D805" i="11"/>
  <c r="O804" i="11"/>
  <c r="L804" i="11"/>
  <c r="G804" i="11"/>
  <c r="D804" i="11"/>
  <c r="O803" i="11"/>
  <c r="L803" i="11"/>
  <c r="G803" i="11"/>
  <c r="D803" i="11"/>
  <c r="O802" i="11"/>
  <c r="L802" i="11"/>
  <c r="G802" i="11"/>
  <c r="D802" i="11"/>
  <c r="O801" i="11"/>
  <c r="L801" i="11"/>
  <c r="G801" i="11"/>
  <c r="D801" i="11"/>
  <c r="O800" i="11"/>
  <c r="O809" i="11" s="1"/>
  <c r="L800" i="11"/>
  <c r="L809" i="11" s="1"/>
  <c r="G800" i="11"/>
  <c r="G809" i="11" s="1"/>
  <c r="D800" i="11"/>
  <c r="I797" i="11"/>
  <c r="A797" i="11"/>
  <c r="N794" i="11"/>
  <c r="M794" i="11"/>
  <c r="L794" i="11"/>
  <c r="K794" i="11"/>
  <c r="J794" i="11"/>
  <c r="F794" i="11"/>
  <c r="E794" i="11"/>
  <c r="C794" i="11"/>
  <c r="B794" i="11"/>
  <c r="O793" i="11"/>
  <c r="L793" i="11"/>
  <c r="G793" i="11"/>
  <c r="D793" i="11"/>
  <c r="O792" i="11"/>
  <c r="L792" i="11"/>
  <c r="G792" i="11"/>
  <c r="D792" i="11"/>
  <c r="O791" i="11"/>
  <c r="L791" i="11"/>
  <c r="G791" i="11"/>
  <c r="D791" i="11"/>
  <c r="O790" i="11"/>
  <c r="L790" i="11"/>
  <c r="G790" i="11"/>
  <c r="D790" i="11"/>
  <c r="O789" i="11"/>
  <c r="L789" i="11"/>
  <c r="G789" i="11"/>
  <c r="D789" i="11"/>
  <c r="O788" i="11"/>
  <c r="L788" i="11"/>
  <c r="G788" i="11"/>
  <c r="D788" i="11"/>
  <c r="O787" i="11"/>
  <c r="L787" i="11"/>
  <c r="G787" i="11"/>
  <c r="D787" i="11"/>
  <c r="O786" i="11"/>
  <c r="L786" i="11"/>
  <c r="G786" i="11"/>
  <c r="D786" i="11"/>
  <c r="O785" i="11"/>
  <c r="O794" i="11" s="1"/>
  <c r="L785" i="11"/>
  <c r="G785" i="11"/>
  <c r="G794" i="11" s="1"/>
  <c r="D785" i="11"/>
  <c r="D794" i="11" s="1"/>
  <c r="I782" i="11"/>
  <c r="A782" i="11"/>
  <c r="N779" i="11"/>
  <c r="M779" i="11"/>
  <c r="K779" i="11"/>
  <c r="J779" i="11"/>
  <c r="F779" i="11"/>
  <c r="E779" i="11"/>
  <c r="D779" i="11"/>
  <c r="C779" i="11"/>
  <c r="B779" i="11"/>
  <c r="O778" i="11"/>
  <c r="L778" i="11"/>
  <c r="G778" i="11"/>
  <c r="D778" i="11"/>
  <c r="O777" i="11"/>
  <c r="L777" i="11"/>
  <c r="G777" i="11"/>
  <c r="D777" i="11"/>
  <c r="O776" i="11"/>
  <c r="L776" i="11"/>
  <c r="G776" i="11"/>
  <c r="D776" i="11"/>
  <c r="O775" i="11"/>
  <c r="L775" i="11"/>
  <c r="G775" i="11"/>
  <c r="D775" i="11"/>
  <c r="O774" i="11"/>
  <c r="L774" i="11"/>
  <c r="G774" i="11"/>
  <c r="D774" i="11"/>
  <c r="O773" i="11"/>
  <c r="L773" i="11"/>
  <c r="G773" i="11"/>
  <c r="D773" i="11"/>
  <c r="O772" i="11"/>
  <c r="L772" i="11"/>
  <c r="G772" i="11"/>
  <c r="D772" i="11"/>
  <c r="O771" i="11"/>
  <c r="L771" i="11"/>
  <c r="G771" i="11"/>
  <c r="D771" i="11"/>
  <c r="O770" i="11"/>
  <c r="O779" i="11" s="1"/>
  <c r="L770" i="11"/>
  <c r="L779" i="11" s="1"/>
  <c r="G770" i="11"/>
  <c r="G779" i="11" s="1"/>
  <c r="D770" i="11"/>
  <c r="I767" i="11"/>
  <c r="A767" i="11"/>
  <c r="N764" i="11"/>
  <c r="M764" i="11"/>
  <c r="L764" i="11"/>
  <c r="K764" i="11"/>
  <c r="J764" i="11"/>
  <c r="F764" i="11"/>
  <c r="E764" i="11"/>
  <c r="C764" i="11"/>
  <c r="B764" i="11"/>
  <c r="O763" i="11"/>
  <c r="L763" i="11"/>
  <c r="G763" i="11"/>
  <c r="D763" i="11"/>
  <c r="O762" i="11"/>
  <c r="L762" i="11"/>
  <c r="G762" i="11"/>
  <c r="D762" i="11"/>
  <c r="O761" i="11"/>
  <c r="L761" i="11"/>
  <c r="G761" i="11"/>
  <c r="D761" i="11"/>
  <c r="O760" i="11"/>
  <c r="L760" i="11"/>
  <c r="G760" i="11"/>
  <c r="D760" i="11"/>
  <c r="O759" i="11"/>
  <c r="L759" i="11"/>
  <c r="G759" i="11"/>
  <c r="D759" i="11"/>
  <c r="O758" i="11"/>
  <c r="L758" i="11"/>
  <c r="G758" i="11"/>
  <c r="D758" i="11"/>
  <c r="O757" i="11"/>
  <c r="L757" i="11"/>
  <c r="G757" i="11"/>
  <c r="D757" i="11"/>
  <c r="O756" i="11"/>
  <c r="L756" i="11"/>
  <c r="G756" i="11"/>
  <c r="D756" i="11"/>
  <c r="O755" i="11"/>
  <c r="O764" i="11" s="1"/>
  <c r="L755" i="11"/>
  <c r="G755" i="11"/>
  <c r="G764" i="11" s="1"/>
  <c r="D755" i="11"/>
  <c r="D764" i="11" s="1"/>
  <c r="I752" i="11"/>
  <c r="A752" i="11"/>
  <c r="N749" i="11"/>
  <c r="M749" i="11"/>
  <c r="K749" i="11"/>
  <c r="J749" i="11"/>
  <c r="F749" i="11"/>
  <c r="E749" i="11"/>
  <c r="D749" i="11"/>
  <c r="C749" i="11"/>
  <c r="B749" i="11"/>
  <c r="O748" i="11"/>
  <c r="L748" i="11"/>
  <c r="G748" i="11"/>
  <c r="D748" i="11"/>
  <c r="O747" i="11"/>
  <c r="L747" i="11"/>
  <c r="G747" i="11"/>
  <c r="D747" i="11"/>
  <c r="O746" i="11"/>
  <c r="L746" i="11"/>
  <c r="G746" i="11"/>
  <c r="D746" i="11"/>
  <c r="O745" i="11"/>
  <c r="L745" i="11"/>
  <c r="G745" i="11"/>
  <c r="D745" i="11"/>
  <c r="O744" i="11"/>
  <c r="L744" i="11"/>
  <c r="G744" i="11"/>
  <c r="D744" i="11"/>
  <c r="O743" i="11"/>
  <c r="L743" i="11"/>
  <c r="G743" i="11"/>
  <c r="D743" i="11"/>
  <c r="O742" i="11"/>
  <c r="L742" i="11"/>
  <c r="G742" i="11"/>
  <c r="D742" i="11"/>
  <c r="O741" i="11"/>
  <c r="L741" i="11"/>
  <c r="G741" i="11"/>
  <c r="D741" i="11"/>
  <c r="O740" i="11"/>
  <c r="O749" i="11" s="1"/>
  <c r="L740" i="11"/>
  <c r="L749" i="11" s="1"/>
  <c r="G740" i="11"/>
  <c r="G749" i="11" s="1"/>
  <c r="D740" i="11"/>
  <c r="I737" i="11"/>
  <c r="A737" i="11"/>
  <c r="N734" i="11"/>
  <c r="M734" i="11"/>
  <c r="L734" i="11"/>
  <c r="K734" i="11"/>
  <c r="J734" i="11"/>
  <c r="F734" i="11"/>
  <c r="E734" i="11"/>
  <c r="C734" i="11"/>
  <c r="B734" i="11"/>
  <c r="O733" i="11"/>
  <c r="L733" i="11"/>
  <c r="G733" i="11"/>
  <c r="D733" i="11"/>
  <c r="O732" i="11"/>
  <c r="L732" i="11"/>
  <c r="G732" i="11"/>
  <c r="D732" i="11"/>
  <c r="O731" i="11"/>
  <c r="L731" i="11"/>
  <c r="G731" i="11"/>
  <c r="D731" i="11"/>
  <c r="O730" i="11"/>
  <c r="L730" i="11"/>
  <c r="G730" i="11"/>
  <c r="D730" i="11"/>
  <c r="O729" i="11"/>
  <c r="L729" i="11"/>
  <c r="G729" i="11"/>
  <c r="D729" i="11"/>
  <c r="O728" i="11"/>
  <c r="L728" i="11"/>
  <c r="G728" i="11"/>
  <c r="D728" i="11"/>
  <c r="O727" i="11"/>
  <c r="L727" i="11"/>
  <c r="G727" i="11"/>
  <c r="D727" i="11"/>
  <c r="O726" i="11"/>
  <c r="L726" i="11"/>
  <c r="G726" i="11"/>
  <c r="D726" i="11"/>
  <c r="O725" i="11"/>
  <c r="O734" i="11" s="1"/>
  <c r="L725" i="11"/>
  <c r="G725" i="11"/>
  <c r="G734" i="11" s="1"/>
  <c r="D725" i="11"/>
  <c r="D734" i="11" s="1"/>
  <c r="I722" i="11"/>
  <c r="A722" i="11"/>
  <c r="N719" i="11"/>
  <c r="M719" i="11"/>
  <c r="K719" i="11"/>
  <c r="J719" i="11"/>
  <c r="F719" i="11"/>
  <c r="E719" i="11"/>
  <c r="D719" i="11"/>
  <c r="C719" i="11"/>
  <c r="B719" i="11"/>
  <c r="O718" i="11"/>
  <c r="L718" i="11"/>
  <c r="G718" i="11"/>
  <c r="D718" i="11"/>
  <c r="O717" i="11"/>
  <c r="L717" i="11"/>
  <c r="G717" i="11"/>
  <c r="D717" i="11"/>
  <c r="O716" i="11"/>
  <c r="L716" i="11"/>
  <c r="G716" i="11"/>
  <c r="D716" i="11"/>
  <c r="O715" i="11"/>
  <c r="L715" i="11"/>
  <c r="G715" i="11"/>
  <c r="D715" i="11"/>
  <c r="O714" i="11"/>
  <c r="L714" i="11"/>
  <c r="G714" i="11"/>
  <c r="D714" i="11"/>
  <c r="O713" i="11"/>
  <c r="L713" i="11"/>
  <c r="G713" i="11"/>
  <c r="D713" i="11"/>
  <c r="O712" i="11"/>
  <c r="L712" i="11"/>
  <c r="G712" i="11"/>
  <c r="D712" i="11"/>
  <c r="O711" i="11"/>
  <c r="L711" i="11"/>
  <c r="G711" i="11"/>
  <c r="D711" i="11"/>
  <c r="O710" i="11"/>
  <c r="O719" i="11" s="1"/>
  <c r="L710" i="11"/>
  <c r="L719" i="11" s="1"/>
  <c r="G710" i="11"/>
  <c r="G719" i="11" s="1"/>
  <c r="D710" i="11"/>
  <c r="I707" i="11"/>
  <c r="A707" i="11"/>
  <c r="N704" i="11"/>
  <c r="M704" i="11"/>
  <c r="L704" i="11"/>
  <c r="K704" i="11"/>
  <c r="J704" i="11"/>
  <c r="F704" i="11"/>
  <c r="E704" i="11"/>
  <c r="C704" i="11"/>
  <c r="B704" i="11"/>
  <c r="O703" i="11"/>
  <c r="L703" i="11"/>
  <c r="G703" i="11"/>
  <c r="D703" i="11"/>
  <c r="O702" i="11"/>
  <c r="L702" i="11"/>
  <c r="G702" i="11"/>
  <c r="D702" i="11"/>
  <c r="O701" i="11"/>
  <c r="L701" i="11"/>
  <c r="G701" i="11"/>
  <c r="D701" i="11"/>
  <c r="O700" i="11"/>
  <c r="L700" i="11"/>
  <c r="G700" i="11"/>
  <c r="D700" i="11"/>
  <c r="O699" i="11"/>
  <c r="L699" i="11"/>
  <c r="G699" i="11"/>
  <c r="D699" i="11"/>
  <c r="O698" i="11"/>
  <c r="L698" i="11"/>
  <c r="G698" i="11"/>
  <c r="D698" i="11"/>
  <c r="O697" i="11"/>
  <c r="L697" i="11"/>
  <c r="G697" i="11"/>
  <c r="D697" i="11"/>
  <c r="O696" i="11"/>
  <c r="L696" i="11"/>
  <c r="G696" i="11"/>
  <c r="D696" i="11"/>
  <c r="O695" i="11"/>
  <c r="O704" i="11" s="1"/>
  <c r="L695" i="11"/>
  <c r="G695" i="11"/>
  <c r="G704" i="11" s="1"/>
  <c r="D695" i="11"/>
  <c r="D704" i="11" s="1"/>
  <c r="I692" i="11"/>
  <c r="A692" i="11"/>
  <c r="N689" i="11"/>
  <c r="M689" i="11"/>
  <c r="K689" i="11"/>
  <c r="J689" i="11"/>
  <c r="F689" i="11"/>
  <c r="E689" i="11"/>
  <c r="D689" i="11"/>
  <c r="C689" i="11"/>
  <c r="B689" i="11"/>
  <c r="O688" i="11"/>
  <c r="L688" i="11"/>
  <c r="G688" i="11"/>
  <c r="D688" i="11"/>
  <c r="O687" i="11"/>
  <c r="L687" i="11"/>
  <c r="G687" i="11"/>
  <c r="D687" i="11"/>
  <c r="O686" i="11"/>
  <c r="L686" i="11"/>
  <c r="G686" i="11"/>
  <c r="D686" i="11"/>
  <c r="O685" i="11"/>
  <c r="L685" i="11"/>
  <c r="G685" i="11"/>
  <c r="D685" i="11"/>
  <c r="O684" i="11"/>
  <c r="L684" i="11"/>
  <c r="G684" i="11"/>
  <c r="D684" i="11"/>
  <c r="O683" i="11"/>
  <c r="L683" i="11"/>
  <c r="G683" i="11"/>
  <c r="D683" i="11"/>
  <c r="O682" i="11"/>
  <c r="L682" i="11"/>
  <c r="G682" i="11"/>
  <c r="D682" i="11"/>
  <c r="O681" i="11"/>
  <c r="L681" i="11"/>
  <c r="G681" i="11"/>
  <c r="D681" i="11"/>
  <c r="O680" i="11"/>
  <c r="O689" i="11" s="1"/>
  <c r="L680" i="11"/>
  <c r="L689" i="11" s="1"/>
  <c r="G680" i="11"/>
  <c r="G689" i="11" s="1"/>
  <c r="D680" i="11"/>
  <c r="I677" i="11"/>
  <c r="A677" i="11"/>
  <c r="N674" i="11"/>
  <c r="M674" i="11"/>
  <c r="L674" i="11"/>
  <c r="K674" i="11"/>
  <c r="J674" i="11"/>
  <c r="F674" i="11"/>
  <c r="E674" i="11"/>
  <c r="C674" i="11"/>
  <c r="B674" i="11"/>
  <c r="O673" i="11"/>
  <c r="L673" i="11"/>
  <c r="G673" i="11"/>
  <c r="D673" i="11"/>
  <c r="O672" i="11"/>
  <c r="L672" i="11"/>
  <c r="G672" i="11"/>
  <c r="D672" i="11"/>
  <c r="O671" i="11"/>
  <c r="L671" i="11"/>
  <c r="G671" i="11"/>
  <c r="D671" i="11"/>
  <c r="O670" i="11"/>
  <c r="L670" i="11"/>
  <c r="G670" i="11"/>
  <c r="D670" i="11"/>
  <c r="O669" i="11"/>
  <c r="L669" i="11"/>
  <c r="G669" i="11"/>
  <c r="D669" i="11"/>
  <c r="O668" i="11"/>
  <c r="L668" i="11"/>
  <c r="G668" i="11"/>
  <c r="D668" i="11"/>
  <c r="O667" i="11"/>
  <c r="L667" i="11"/>
  <c r="G667" i="11"/>
  <c r="D667" i="11"/>
  <c r="O666" i="11"/>
  <c r="L666" i="11"/>
  <c r="G666" i="11"/>
  <c r="D666" i="11"/>
  <c r="O665" i="11"/>
  <c r="O674" i="11" s="1"/>
  <c r="L665" i="11"/>
  <c r="G665" i="11"/>
  <c r="G674" i="11" s="1"/>
  <c r="D665" i="11"/>
  <c r="D674" i="11" s="1"/>
  <c r="I662" i="11"/>
  <c r="A662" i="11"/>
  <c r="N659" i="11"/>
  <c r="M659" i="11"/>
  <c r="K659" i="11"/>
  <c r="J659" i="11"/>
  <c r="F659" i="11"/>
  <c r="E659" i="11"/>
  <c r="D659" i="11"/>
  <c r="C659" i="11"/>
  <c r="B659" i="11"/>
  <c r="O658" i="11"/>
  <c r="L658" i="11"/>
  <c r="G658" i="11"/>
  <c r="D658" i="11"/>
  <c r="O657" i="11"/>
  <c r="L657" i="11"/>
  <c r="G657" i="11"/>
  <c r="D657" i="11"/>
  <c r="O656" i="11"/>
  <c r="L656" i="11"/>
  <c r="G656" i="11"/>
  <c r="D656" i="11"/>
  <c r="O655" i="11"/>
  <c r="L655" i="11"/>
  <c r="G655" i="11"/>
  <c r="D655" i="11"/>
  <c r="O654" i="11"/>
  <c r="L654" i="11"/>
  <c r="G654" i="11"/>
  <c r="D654" i="11"/>
  <c r="O653" i="11"/>
  <c r="L653" i="11"/>
  <c r="G653" i="11"/>
  <c r="D653" i="11"/>
  <c r="O652" i="11"/>
  <c r="L652" i="11"/>
  <c r="G652" i="11"/>
  <c r="D652" i="11"/>
  <c r="O651" i="11"/>
  <c r="L651" i="11"/>
  <c r="G651" i="11"/>
  <c r="D651" i="11"/>
  <c r="O650" i="11"/>
  <c r="O659" i="11" s="1"/>
  <c r="L650" i="11"/>
  <c r="L659" i="11" s="1"/>
  <c r="G650" i="11"/>
  <c r="G659" i="11" s="1"/>
  <c r="D650" i="11"/>
  <c r="I647" i="11"/>
  <c r="A647" i="11"/>
  <c r="N644" i="11"/>
  <c r="M644" i="11"/>
  <c r="L644" i="11"/>
  <c r="K644" i="11"/>
  <c r="J644" i="11"/>
  <c r="F644" i="11"/>
  <c r="E644" i="11"/>
  <c r="C644" i="11"/>
  <c r="B644" i="11"/>
  <c r="O643" i="11"/>
  <c r="L643" i="11"/>
  <c r="G643" i="11"/>
  <c r="D643" i="11"/>
  <c r="O642" i="11"/>
  <c r="L642" i="11"/>
  <c r="G642" i="11"/>
  <c r="D642" i="11"/>
  <c r="O641" i="11"/>
  <c r="L641" i="11"/>
  <c r="G641" i="11"/>
  <c r="D641" i="11"/>
  <c r="O640" i="11"/>
  <c r="L640" i="11"/>
  <c r="G640" i="11"/>
  <c r="D640" i="11"/>
  <c r="O639" i="11"/>
  <c r="L639" i="11"/>
  <c r="G639" i="11"/>
  <c r="D639" i="11"/>
  <c r="O638" i="11"/>
  <c r="L638" i="11"/>
  <c r="G638" i="11"/>
  <c r="D638" i="11"/>
  <c r="O637" i="11"/>
  <c r="L637" i="11"/>
  <c r="G637" i="11"/>
  <c r="D637" i="11"/>
  <c r="O636" i="11"/>
  <c r="L636" i="11"/>
  <c r="G636" i="11"/>
  <c r="D636" i="11"/>
  <c r="O635" i="11"/>
  <c r="O644" i="11" s="1"/>
  <c r="L635" i="11"/>
  <c r="G635" i="11"/>
  <c r="G644" i="11" s="1"/>
  <c r="D635" i="11"/>
  <c r="D644" i="11" s="1"/>
  <c r="I632" i="11"/>
  <c r="A632" i="11"/>
  <c r="N629" i="11"/>
  <c r="M629" i="11"/>
  <c r="K629" i="11"/>
  <c r="J629" i="11"/>
  <c r="F629" i="11"/>
  <c r="E629" i="11"/>
  <c r="D629" i="11"/>
  <c r="C629" i="11"/>
  <c r="B629" i="11"/>
  <c r="O628" i="11"/>
  <c r="L628" i="11"/>
  <c r="G628" i="11"/>
  <c r="D628" i="11"/>
  <c r="O627" i="11"/>
  <c r="L627" i="11"/>
  <c r="G627" i="11"/>
  <c r="D627" i="11"/>
  <c r="O626" i="11"/>
  <c r="L626" i="11"/>
  <c r="G626" i="11"/>
  <c r="D626" i="11"/>
  <c r="O625" i="11"/>
  <c r="L625" i="11"/>
  <c r="G625" i="11"/>
  <c r="D625" i="11"/>
  <c r="O624" i="11"/>
  <c r="L624" i="11"/>
  <c r="G624" i="11"/>
  <c r="D624" i="11"/>
  <c r="O623" i="11"/>
  <c r="L623" i="11"/>
  <c r="G623" i="11"/>
  <c r="D623" i="11"/>
  <c r="O622" i="11"/>
  <c r="L622" i="11"/>
  <c r="G622" i="11"/>
  <c r="D622" i="11"/>
  <c r="O621" i="11"/>
  <c r="L621" i="11"/>
  <c r="G621" i="11"/>
  <c r="D621" i="11"/>
  <c r="O620" i="11"/>
  <c r="O629" i="11" s="1"/>
  <c r="L620" i="11"/>
  <c r="L629" i="11" s="1"/>
  <c r="G620" i="11"/>
  <c r="G629" i="11" s="1"/>
  <c r="D620" i="11"/>
  <c r="I617" i="11"/>
  <c r="A617" i="11"/>
  <c r="N614" i="11"/>
  <c r="M614" i="11"/>
  <c r="L614" i="11"/>
  <c r="K614" i="11"/>
  <c r="J614" i="11"/>
  <c r="F614" i="11"/>
  <c r="E614" i="11"/>
  <c r="C614" i="11"/>
  <c r="B614" i="11"/>
  <c r="O613" i="11"/>
  <c r="L613" i="11"/>
  <c r="G613" i="11"/>
  <c r="D613" i="11"/>
  <c r="O612" i="11"/>
  <c r="L612" i="11"/>
  <c r="G612" i="11"/>
  <c r="D612" i="11"/>
  <c r="O611" i="11"/>
  <c r="L611" i="11"/>
  <c r="G611" i="11"/>
  <c r="D611" i="11"/>
  <c r="O610" i="11"/>
  <c r="L610" i="11"/>
  <c r="G610" i="11"/>
  <c r="D610" i="11"/>
  <c r="O609" i="11"/>
  <c r="L609" i="11"/>
  <c r="G609" i="11"/>
  <c r="D609" i="11"/>
  <c r="O608" i="11"/>
  <c r="L608" i="11"/>
  <c r="G608" i="11"/>
  <c r="D608" i="11"/>
  <c r="O607" i="11"/>
  <c r="L607" i="11"/>
  <c r="G607" i="11"/>
  <c r="D607" i="11"/>
  <c r="O606" i="11"/>
  <c r="L606" i="11"/>
  <c r="G606" i="11"/>
  <c r="D606" i="11"/>
  <c r="O605" i="11"/>
  <c r="O614" i="11" s="1"/>
  <c r="L605" i="11"/>
  <c r="G605" i="11"/>
  <c r="G614" i="11" s="1"/>
  <c r="D605" i="11"/>
  <c r="D614" i="11" s="1"/>
  <c r="I602" i="11"/>
  <c r="A602" i="11"/>
  <c r="N599" i="11"/>
  <c r="M599" i="11"/>
  <c r="K599" i="11"/>
  <c r="J599" i="11"/>
  <c r="F599" i="11"/>
  <c r="E599" i="11"/>
  <c r="D599" i="11"/>
  <c r="C599" i="11"/>
  <c r="B599" i="11"/>
  <c r="O598" i="11"/>
  <c r="L598" i="11"/>
  <c r="G598" i="11"/>
  <c r="D598" i="11"/>
  <c r="O597" i="11"/>
  <c r="L597" i="11"/>
  <c r="G597" i="11"/>
  <c r="D597" i="11"/>
  <c r="O596" i="11"/>
  <c r="L596" i="11"/>
  <c r="G596" i="11"/>
  <c r="D596" i="11"/>
  <c r="O595" i="11"/>
  <c r="L595" i="11"/>
  <c r="G595" i="11"/>
  <c r="D595" i="11"/>
  <c r="O594" i="11"/>
  <c r="L594" i="11"/>
  <c r="G594" i="11"/>
  <c r="D594" i="11"/>
  <c r="O593" i="11"/>
  <c r="L593" i="11"/>
  <c r="G593" i="11"/>
  <c r="D593" i="11"/>
  <c r="O592" i="11"/>
  <c r="L592" i="11"/>
  <c r="G592" i="11"/>
  <c r="D592" i="11"/>
  <c r="O591" i="11"/>
  <c r="L591" i="11"/>
  <c r="G591" i="11"/>
  <c r="D591" i="11"/>
  <c r="O590" i="11"/>
  <c r="O599" i="11" s="1"/>
  <c r="L590" i="11"/>
  <c r="L599" i="11" s="1"/>
  <c r="G590" i="11"/>
  <c r="G599" i="11" s="1"/>
  <c r="D590" i="11"/>
  <c r="I587" i="11"/>
  <c r="A587" i="11"/>
  <c r="N584" i="11"/>
  <c r="M584" i="11"/>
  <c r="L584" i="11"/>
  <c r="K584" i="11"/>
  <c r="J584" i="11"/>
  <c r="F584" i="11"/>
  <c r="E584" i="11"/>
  <c r="C584" i="11"/>
  <c r="B584" i="11"/>
  <c r="O583" i="11"/>
  <c r="L583" i="11"/>
  <c r="G583" i="11"/>
  <c r="D583" i="11"/>
  <c r="O582" i="11"/>
  <c r="L582" i="11"/>
  <c r="G582" i="11"/>
  <c r="D582" i="11"/>
  <c r="O581" i="11"/>
  <c r="L581" i="11"/>
  <c r="G581" i="11"/>
  <c r="D581" i="11"/>
  <c r="O580" i="11"/>
  <c r="L580" i="11"/>
  <c r="G580" i="11"/>
  <c r="D580" i="11"/>
  <c r="O579" i="11"/>
  <c r="L579" i="11"/>
  <c r="G579" i="11"/>
  <c r="D579" i="11"/>
  <c r="O578" i="11"/>
  <c r="L578" i="11"/>
  <c r="G578" i="11"/>
  <c r="D578" i="11"/>
  <c r="O577" i="11"/>
  <c r="L577" i="11"/>
  <c r="G577" i="11"/>
  <c r="D577" i="11"/>
  <c r="O576" i="11"/>
  <c r="L576" i="11"/>
  <c r="G576" i="11"/>
  <c r="D576" i="11"/>
  <c r="O575" i="11"/>
  <c r="O584" i="11" s="1"/>
  <c r="L575" i="11"/>
  <c r="G575" i="11"/>
  <c r="G584" i="11" s="1"/>
  <c r="D575" i="11"/>
  <c r="D584" i="11" s="1"/>
  <c r="I572" i="11"/>
  <c r="A572" i="11"/>
  <c r="N569" i="11"/>
  <c r="M569" i="11"/>
  <c r="K569" i="11"/>
  <c r="J569" i="11"/>
  <c r="F569" i="11"/>
  <c r="E569" i="11"/>
  <c r="C569" i="11"/>
  <c r="B569" i="11"/>
  <c r="O568" i="11"/>
  <c r="L568" i="11"/>
  <c r="G568" i="11"/>
  <c r="D568" i="11"/>
  <c r="O567" i="11"/>
  <c r="L567" i="11"/>
  <c r="G567" i="11"/>
  <c r="D567" i="11"/>
  <c r="O566" i="11"/>
  <c r="L566" i="11"/>
  <c r="G566" i="11"/>
  <c r="D566" i="11"/>
  <c r="O565" i="11"/>
  <c r="L565" i="11"/>
  <c r="G565" i="11"/>
  <c r="D565" i="11"/>
  <c r="O564" i="11"/>
  <c r="L564" i="11"/>
  <c r="G564" i="11"/>
  <c r="D564" i="11"/>
  <c r="O563" i="11"/>
  <c r="L563" i="11"/>
  <c r="G563" i="11"/>
  <c r="D563" i="11"/>
  <c r="O562" i="11"/>
  <c r="L562" i="11"/>
  <c r="G562" i="11"/>
  <c r="D562" i="11"/>
  <c r="O561" i="11"/>
  <c r="L561" i="11"/>
  <c r="G561" i="11"/>
  <c r="D561" i="11"/>
  <c r="O560" i="11"/>
  <c r="O569" i="11" s="1"/>
  <c r="L560" i="11"/>
  <c r="L569" i="11" s="1"/>
  <c r="G560" i="11"/>
  <c r="G569" i="11" s="1"/>
  <c r="D560" i="11"/>
  <c r="D569" i="11" s="1"/>
  <c r="I557" i="11"/>
  <c r="A557" i="11"/>
  <c r="N554" i="11"/>
  <c r="M554" i="11"/>
  <c r="L554" i="11"/>
  <c r="K554" i="11"/>
  <c r="J554" i="11"/>
  <c r="F554" i="11"/>
  <c r="E554" i="11"/>
  <c r="C554" i="11"/>
  <c r="B554" i="11"/>
  <c r="O553" i="11"/>
  <c r="L553" i="11"/>
  <c r="G553" i="11"/>
  <c r="D553" i="11"/>
  <c r="O552" i="11"/>
  <c r="L552" i="11"/>
  <c r="G552" i="11"/>
  <c r="D552" i="11"/>
  <c r="O551" i="11"/>
  <c r="L551" i="11"/>
  <c r="G551" i="11"/>
  <c r="D551" i="11"/>
  <c r="O550" i="11"/>
  <c r="L550" i="11"/>
  <c r="G550" i="11"/>
  <c r="D550" i="11"/>
  <c r="O549" i="11"/>
  <c r="L549" i="11"/>
  <c r="G549" i="11"/>
  <c r="D549" i="11"/>
  <c r="O548" i="11"/>
  <c r="L548" i="11"/>
  <c r="G548" i="11"/>
  <c r="D548" i="11"/>
  <c r="O547" i="11"/>
  <c r="L547" i="11"/>
  <c r="G547" i="11"/>
  <c r="D547" i="11"/>
  <c r="O546" i="11"/>
  <c r="L546" i="11"/>
  <c r="G546" i="11"/>
  <c r="D546" i="11"/>
  <c r="O545" i="11"/>
  <c r="O554" i="11" s="1"/>
  <c r="L545" i="11"/>
  <c r="G545" i="11"/>
  <c r="G554" i="11" s="1"/>
  <c r="D545" i="11"/>
  <c r="D554" i="11" s="1"/>
  <c r="I542" i="11"/>
  <c r="A542" i="11"/>
  <c r="N539" i="11"/>
  <c r="M539" i="11"/>
  <c r="L539" i="11"/>
  <c r="K539" i="11"/>
  <c r="J539" i="11"/>
  <c r="F539" i="11"/>
  <c r="E539" i="11"/>
  <c r="C539" i="11"/>
  <c r="B539" i="11"/>
  <c r="O538" i="11"/>
  <c r="L538" i="11"/>
  <c r="G538" i="11"/>
  <c r="D538" i="11"/>
  <c r="O537" i="11"/>
  <c r="L537" i="11"/>
  <c r="G537" i="11"/>
  <c r="D537" i="11"/>
  <c r="O536" i="11"/>
  <c r="L536" i="11"/>
  <c r="G536" i="11"/>
  <c r="D536" i="11"/>
  <c r="O535" i="11"/>
  <c r="L535" i="11"/>
  <c r="G535" i="11"/>
  <c r="D535" i="11"/>
  <c r="O534" i="11"/>
  <c r="L534" i="11"/>
  <c r="G534" i="11"/>
  <c r="D534" i="11"/>
  <c r="O533" i="11"/>
  <c r="L533" i="11"/>
  <c r="G533" i="11"/>
  <c r="D533" i="11"/>
  <c r="O532" i="11"/>
  <c r="L532" i="11"/>
  <c r="G532" i="11"/>
  <c r="D532" i="11"/>
  <c r="O531" i="11"/>
  <c r="L531" i="11"/>
  <c r="G531" i="11"/>
  <c r="D531" i="11"/>
  <c r="O530" i="11"/>
  <c r="O539" i="11" s="1"/>
  <c r="L530" i="11"/>
  <c r="G530" i="11"/>
  <c r="G539" i="11" s="1"/>
  <c r="D530" i="11"/>
  <c r="D539" i="11" s="1"/>
  <c r="I527" i="11"/>
  <c r="A527" i="11"/>
  <c r="N524" i="11"/>
  <c r="M524" i="11"/>
  <c r="L524" i="11"/>
  <c r="K524" i="11"/>
  <c r="J524" i="11"/>
  <c r="F524" i="11"/>
  <c r="E524" i="11"/>
  <c r="C524" i="11"/>
  <c r="B524" i="11"/>
  <c r="O523" i="11"/>
  <c r="L523" i="11"/>
  <c r="G523" i="11"/>
  <c r="D523" i="11"/>
  <c r="O522" i="11"/>
  <c r="L522" i="11"/>
  <c r="G522" i="11"/>
  <c r="D522" i="11"/>
  <c r="O521" i="11"/>
  <c r="L521" i="11"/>
  <c r="G521" i="11"/>
  <c r="D521" i="11"/>
  <c r="O520" i="11"/>
  <c r="L520" i="11"/>
  <c r="G520" i="11"/>
  <c r="D520" i="11"/>
  <c r="O519" i="11"/>
  <c r="L519" i="11"/>
  <c r="G519" i="11"/>
  <c r="D519" i="11"/>
  <c r="O518" i="11"/>
  <c r="L518" i="11"/>
  <c r="G518" i="11"/>
  <c r="D518" i="11"/>
  <c r="O517" i="11"/>
  <c r="L517" i="11"/>
  <c r="G517" i="11"/>
  <c r="D517" i="11"/>
  <c r="O516" i="11"/>
  <c r="L516" i="11"/>
  <c r="G516" i="11"/>
  <c r="D516" i="11"/>
  <c r="O515" i="11"/>
  <c r="O524" i="11" s="1"/>
  <c r="L515" i="11"/>
  <c r="G515" i="11"/>
  <c r="G524" i="11" s="1"/>
  <c r="D515" i="11"/>
  <c r="D524" i="11" s="1"/>
  <c r="I512" i="11"/>
  <c r="A512" i="11"/>
  <c r="N509" i="11"/>
  <c r="M509" i="11"/>
  <c r="L509" i="11"/>
  <c r="K509" i="11"/>
  <c r="J509" i="11"/>
  <c r="F509" i="11"/>
  <c r="E509" i="11"/>
  <c r="C509" i="11"/>
  <c r="B509" i="11"/>
  <c r="O508" i="11"/>
  <c r="L508" i="11"/>
  <c r="G508" i="11"/>
  <c r="D508" i="11"/>
  <c r="O507" i="11"/>
  <c r="L507" i="11"/>
  <c r="G507" i="11"/>
  <c r="D507" i="11"/>
  <c r="O506" i="11"/>
  <c r="L506" i="11"/>
  <c r="G506" i="11"/>
  <c r="D506" i="11"/>
  <c r="O505" i="11"/>
  <c r="L505" i="11"/>
  <c r="G505" i="11"/>
  <c r="D505" i="11"/>
  <c r="O504" i="11"/>
  <c r="L504" i="11"/>
  <c r="G504" i="11"/>
  <c r="D504" i="11"/>
  <c r="O503" i="11"/>
  <c r="L503" i="11"/>
  <c r="G503" i="11"/>
  <c r="D503" i="11"/>
  <c r="O502" i="11"/>
  <c r="L502" i="11"/>
  <c r="G502" i="11"/>
  <c r="D502" i="11"/>
  <c r="O501" i="11"/>
  <c r="L501" i="11"/>
  <c r="G501" i="11"/>
  <c r="D501" i="11"/>
  <c r="O500" i="11"/>
  <c r="O509" i="11" s="1"/>
  <c r="L500" i="11"/>
  <c r="G500" i="11"/>
  <c r="G509" i="11" s="1"/>
  <c r="D500" i="11"/>
  <c r="D509" i="11" s="1"/>
  <c r="I497" i="11"/>
  <c r="A497" i="11"/>
  <c r="N494" i="11"/>
  <c r="M494" i="11"/>
  <c r="L494" i="11"/>
  <c r="K494" i="11"/>
  <c r="J494" i="11"/>
  <c r="F494" i="11"/>
  <c r="E494" i="11"/>
  <c r="C494" i="11"/>
  <c r="B494" i="11"/>
  <c r="O493" i="11"/>
  <c r="L493" i="11"/>
  <c r="G493" i="11"/>
  <c r="D493" i="11"/>
  <c r="O492" i="11"/>
  <c r="L492" i="11"/>
  <c r="G492" i="11"/>
  <c r="D492" i="11"/>
  <c r="O491" i="11"/>
  <c r="L491" i="11"/>
  <c r="G491" i="11"/>
  <c r="D491" i="11"/>
  <c r="O490" i="11"/>
  <c r="L490" i="11"/>
  <c r="G490" i="11"/>
  <c r="D490" i="11"/>
  <c r="O489" i="11"/>
  <c r="L489" i="11"/>
  <c r="G489" i="11"/>
  <c r="D489" i="11"/>
  <c r="O488" i="11"/>
  <c r="L488" i="11"/>
  <c r="G488" i="11"/>
  <c r="D488" i="11"/>
  <c r="O487" i="11"/>
  <c r="L487" i="11"/>
  <c r="G487" i="11"/>
  <c r="D487" i="11"/>
  <c r="O486" i="11"/>
  <c r="L486" i="11"/>
  <c r="G486" i="11"/>
  <c r="D486" i="11"/>
  <c r="O485" i="11"/>
  <c r="O494" i="11" s="1"/>
  <c r="L485" i="11"/>
  <c r="G485" i="11"/>
  <c r="G494" i="11" s="1"/>
  <c r="D485" i="11"/>
  <c r="D494" i="11" s="1"/>
  <c r="I482" i="11"/>
  <c r="A482" i="11"/>
  <c r="N479" i="11"/>
  <c r="M479" i="11"/>
  <c r="L479" i="11"/>
  <c r="K479" i="11"/>
  <c r="J479" i="11"/>
  <c r="F479" i="11"/>
  <c r="E479" i="11"/>
  <c r="C479" i="11"/>
  <c r="B479" i="11"/>
  <c r="O478" i="11"/>
  <c r="L478" i="11"/>
  <c r="G478" i="11"/>
  <c r="D478" i="11"/>
  <c r="O477" i="11"/>
  <c r="L477" i="11"/>
  <c r="G477" i="11"/>
  <c r="D477" i="11"/>
  <c r="O476" i="11"/>
  <c r="L476" i="11"/>
  <c r="G476" i="11"/>
  <c r="D476" i="11"/>
  <c r="O475" i="11"/>
  <c r="L475" i="11"/>
  <c r="G475" i="11"/>
  <c r="D475" i="11"/>
  <c r="O474" i="11"/>
  <c r="L474" i="11"/>
  <c r="G474" i="11"/>
  <c r="D474" i="11"/>
  <c r="O473" i="11"/>
  <c r="L473" i="11"/>
  <c r="G473" i="11"/>
  <c r="D473" i="11"/>
  <c r="O472" i="11"/>
  <c r="L472" i="11"/>
  <c r="G472" i="11"/>
  <c r="D472" i="11"/>
  <c r="O471" i="11"/>
  <c r="L471" i="11"/>
  <c r="G471" i="11"/>
  <c r="D471" i="11"/>
  <c r="O470" i="11"/>
  <c r="O479" i="11" s="1"/>
  <c r="L470" i="11"/>
  <c r="G470" i="11"/>
  <c r="G479" i="11" s="1"/>
  <c r="D470" i="11"/>
  <c r="D479" i="11" s="1"/>
  <c r="I467" i="11"/>
  <c r="A467" i="11"/>
  <c r="N464" i="11"/>
  <c r="M464" i="11"/>
  <c r="L464" i="11"/>
  <c r="K464" i="11"/>
  <c r="J464" i="11"/>
  <c r="F464" i="11"/>
  <c r="E464" i="11"/>
  <c r="C464" i="11"/>
  <c r="B464" i="11"/>
  <c r="O463" i="11"/>
  <c r="L463" i="11"/>
  <c r="G463" i="11"/>
  <c r="D463" i="11"/>
  <c r="O462" i="11"/>
  <c r="L462" i="11"/>
  <c r="G462" i="11"/>
  <c r="D462" i="11"/>
  <c r="O461" i="11"/>
  <c r="L461" i="11"/>
  <c r="G461" i="11"/>
  <c r="D461" i="11"/>
  <c r="O460" i="11"/>
  <c r="L460" i="11"/>
  <c r="G460" i="11"/>
  <c r="D460" i="11"/>
  <c r="O459" i="11"/>
  <c r="L459" i="11"/>
  <c r="G459" i="11"/>
  <c r="D459" i="11"/>
  <c r="O458" i="11"/>
  <c r="L458" i="11"/>
  <c r="G458" i="11"/>
  <c r="D458" i="11"/>
  <c r="O457" i="11"/>
  <c r="L457" i="11"/>
  <c r="G457" i="11"/>
  <c r="D457" i="11"/>
  <c r="O456" i="11"/>
  <c r="L456" i="11"/>
  <c r="G456" i="11"/>
  <c r="D456" i="11"/>
  <c r="O455" i="11"/>
  <c r="O464" i="11" s="1"/>
  <c r="L455" i="11"/>
  <c r="G455" i="11"/>
  <c r="G464" i="11" s="1"/>
  <c r="D455" i="11"/>
  <c r="D464" i="11" s="1"/>
  <c r="I452" i="11"/>
  <c r="A452" i="11"/>
  <c r="N449" i="11"/>
  <c r="M449" i="11"/>
  <c r="L449" i="11"/>
  <c r="K449" i="11"/>
  <c r="J449" i="11"/>
  <c r="F449" i="11"/>
  <c r="E449" i="11"/>
  <c r="C449" i="11"/>
  <c r="B449" i="11"/>
  <c r="O448" i="11"/>
  <c r="L448" i="11"/>
  <c r="G448" i="11"/>
  <c r="D448" i="11"/>
  <c r="O447" i="11"/>
  <c r="L447" i="11"/>
  <c r="G447" i="11"/>
  <c r="D447" i="11"/>
  <c r="O446" i="11"/>
  <c r="L446" i="11"/>
  <c r="G446" i="11"/>
  <c r="D446" i="11"/>
  <c r="O445" i="11"/>
  <c r="L445" i="11"/>
  <c r="G445" i="11"/>
  <c r="D445" i="11"/>
  <c r="O444" i="11"/>
  <c r="L444" i="11"/>
  <c r="G444" i="11"/>
  <c r="D444" i="11"/>
  <c r="O443" i="11"/>
  <c r="L443" i="11"/>
  <c r="G443" i="11"/>
  <c r="D443" i="11"/>
  <c r="O442" i="11"/>
  <c r="L442" i="11"/>
  <c r="G442" i="11"/>
  <c r="D442" i="11"/>
  <c r="O441" i="11"/>
  <c r="L441" i="11"/>
  <c r="G441" i="11"/>
  <c r="D441" i="11"/>
  <c r="O440" i="11"/>
  <c r="O449" i="11" s="1"/>
  <c r="L440" i="11"/>
  <c r="G440" i="11"/>
  <c r="G449" i="11" s="1"/>
  <c r="D440" i="11"/>
  <c r="D449" i="11" s="1"/>
  <c r="I437" i="11"/>
  <c r="A437" i="11"/>
  <c r="N434" i="11"/>
  <c r="M434" i="11"/>
  <c r="L434" i="11"/>
  <c r="K434" i="11"/>
  <c r="J434" i="11"/>
  <c r="F434" i="11"/>
  <c r="E434" i="11"/>
  <c r="C434" i="11"/>
  <c r="B434" i="11"/>
  <c r="O433" i="11"/>
  <c r="L433" i="11"/>
  <c r="G433" i="11"/>
  <c r="D433" i="11"/>
  <c r="O432" i="11"/>
  <c r="L432" i="11"/>
  <c r="G432" i="11"/>
  <c r="D432" i="11"/>
  <c r="O431" i="11"/>
  <c r="L431" i="11"/>
  <c r="G431" i="11"/>
  <c r="D431" i="11"/>
  <c r="O430" i="11"/>
  <c r="L430" i="11"/>
  <c r="G430" i="11"/>
  <c r="D430" i="11"/>
  <c r="O429" i="11"/>
  <c r="L429" i="11"/>
  <c r="G429" i="11"/>
  <c r="D429" i="11"/>
  <c r="O428" i="11"/>
  <c r="L428" i="11"/>
  <c r="G428" i="11"/>
  <c r="D428" i="11"/>
  <c r="O427" i="11"/>
  <c r="L427" i="11"/>
  <c r="G427" i="11"/>
  <c r="D427" i="11"/>
  <c r="O426" i="11"/>
  <c r="L426" i="11"/>
  <c r="G426" i="11"/>
  <c r="D426" i="11"/>
  <c r="O425" i="11"/>
  <c r="O434" i="11" s="1"/>
  <c r="L425" i="11"/>
  <c r="G425" i="11"/>
  <c r="G434" i="11" s="1"/>
  <c r="D425" i="11"/>
  <c r="D434" i="11" s="1"/>
  <c r="I422" i="11"/>
  <c r="A422" i="11"/>
  <c r="N419" i="11"/>
  <c r="M419" i="11"/>
  <c r="L419" i="11"/>
  <c r="K419" i="11"/>
  <c r="J419" i="11"/>
  <c r="F419" i="11"/>
  <c r="E419" i="11"/>
  <c r="C419" i="11"/>
  <c r="B419" i="11"/>
  <c r="O418" i="11"/>
  <c r="L418" i="11"/>
  <c r="G418" i="11"/>
  <c r="D418" i="11"/>
  <c r="O417" i="11"/>
  <c r="L417" i="11"/>
  <c r="G417" i="11"/>
  <c r="D417" i="11"/>
  <c r="O416" i="11"/>
  <c r="L416" i="11"/>
  <c r="G416" i="11"/>
  <c r="D416" i="11"/>
  <c r="O415" i="11"/>
  <c r="L415" i="11"/>
  <c r="G415" i="11"/>
  <c r="D415" i="11"/>
  <c r="O414" i="11"/>
  <c r="L414" i="11"/>
  <c r="G414" i="11"/>
  <c r="D414" i="11"/>
  <c r="O413" i="11"/>
  <c r="L413" i="11"/>
  <c r="G413" i="11"/>
  <c r="D413" i="11"/>
  <c r="O412" i="11"/>
  <c r="L412" i="11"/>
  <c r="G412" i="11"/>
  <c r="D412" i="11"/>
  <c r="O411" i="11"/>
  <c r="L411" i="11"/>
  <c r="G411" i="11"/>
  <c r="D411" i="11"/>
  <c r="O410" i="11"/>
  <c r="O419" i="11" s="1"/>
  <c r="L410" i="11"/>
  <c r="G410" i="11"/>
  <c r="G419" i="11" s="1"/>
  <c r="D410" i="11"/>
  <c r="D419" i="11" s="1"/>
  <c r="I407" i="11"/>
  <c r="A407" i="11"/>
  <c r="N404" i="11"/>
  <c r="M404" i="11"/>
  <c r="L404" i="11"/>
  <c r="K404" i="11"/>
  <c r="J404" i="11"/>
  <c r="F404" i="11"/>
  <c r="E404" i="11"/>
  <c r="C404" i="11"/>
  <c r="B404" i="11"/>
  <c r="O403" i="11"/>
  <c r="L403" i="11"/>
  <c r="G403" i="11"/>
  <c r="D403" i="11"/>
  <c r="O402" i="11"/>
  <c r="L402" i="11"/>
  <c r="G402" i="11"/>
  <c r="D402" i="11"/>
  <c r="O401" i="11"/>
  <c r="L401" i="11"/>
  <c r="G401" i="11"/>
  <c r="D401" i="11"/>
  <c r="O400" i="11"/>
  <c r="L400" i="11"/>
  <c r="G400" i="11"/>
  <c r="D400" i="11"/>
  <c r="O399" i="11"/>
  <c r="L399" i="11"/>
  <c r="G399" i="11"/>
  <c r="D399" i="11"/>
  <c r="O398" i="11"/>
  <c r="L398" i="11"/>
  <c r="G398" i="11"/>
  <c r="D398" i="11"/>
  <c r="O397" i="11"/>
  <c r="L397" i="11"/>
  <c r="G397" i="11"/>
  <c r="D397" i="11"/>
  <c r="O396" i="11"/>
  <c r="L396" i="11"/>
  <c r="G396" i="11"/>
  <c r="D396" i="11"/>
  <c r="O395" i="11"/>
  <c r="O404" i="11" s="1"/>
  <c r="L395" i="11"/>
  <c r="G395" i="11"/>
  <c r="G404" i="11" s="1"/>
  <c r="D395" i="11"/>
  <c r="D404" i="11" s="1"/>
  <c r="I392" i="11"/>
  <c r="A392" i="11"/>
  <c r="N389" i="11"/>
  <c r="M389" i="11"/>
  <c r="L389" i="11"/>
  <c r="K389" i="11"/>
  <c r="J389" i="11"/>
  <c r="F389" i="11"/>
  <c r="E389" i="11"/>
  <c r="C389" i="11"/>
  <c r="B389" i="11"/>
  <c r="O388" i="11"/>
  <c r="L388" i="11"/>
  <c r="G388" i="11"/>
  <c r="D388" i="11"/>
  <c r="O387" i="11"/>
  <c r="L387" i="11"/>
  <c r="G387" i="11"/>
  <c r="D387" i="11"/>
  <c r="O386" i="11"/>
  <c r="L386" i="11"/>
  <c r="G386" i="11"/>
  <c r="D386" i="11"/>
  <c r="O385" i="11"/>
  <c r="L385" i="11"/>
  <c r="G385" i="11"/>
  <c r="D385" i="11"/>
  <c r="O384" i="11"/>
  <c r="L384" i="11"/>
  <c r="G384" i="11"/>
  <c r="D384" i="11"/>
  <c r="O383" i="11"/>
  <c r="L383" i="11"/>
  <c r="G383" i="11"/>
  <c r="D383" i="11"/>
  <c r="O382" i="11"/>
  <c r="L382" i="11"/>
  <c r="G382" i="11"/>
  <c r="D382" i="11"/>
  <c r="O381" i="11"/>
  <c r="L381" i="11"/>
  <c r="G381" i="11"/>
  <c r="D381" i="11"/>
  <c r="O380" i="11"/>
  <c r="O389" i="11" s="1"/>
  <c r="L380" i="11"/>
  <c r="G380" i="11"/>
  <c r="G389" i="11" s="1"/>
  <c r="D380" i="11"/>
  <c r="D389" i="11" s="1"/>
  <c r="I377" i="11"/>
  <c r="A377" i="11"/>
  <c r="N374" i="11"/>
  <c r="M374" i="11"/>
  <c r="L374" i="11"/>
  <c r="K374" i="11"/>
  <c r="J374" i="11"/>
  <c r="F374" i="11"/>
  <c r="E374" i="11"/>
  <c r="C374" i="11"/>
  <c r="B374" i="11"/>
  <c r="O373" i="11"/>
  <c r="L373" i="11"/>
  <c r="G373" i="11"/>
  <c r="D373" i="11"/>
  <c r="O372" i="11"/>
  <c r="L372" i="11"/>
  <c r="G372" i="11"/>
  <c r="D372" i="11"/>
  <c r="O371" i="11"/>
  <c r="L371" i="11"/>
  <c r="G371" i="11"/>
  <c r="D371" i="11"/>
  <c r="O370" i="11"/>
  <c r="L370" i="11"/>
  <c r="G370" i="11"/>
  <c r="D370" i="11"/>
  <c r="O369" i="11"/>
  <c r="L369" i="11"/>
  <c r="G369" i="11"/>
  <c r="D369" i="11"/>
  <c r="O368" i="11"/>
  <c r="L368" i="11"/>
  <c r="G368" i="11"/>
  <c r="D368" i="11"/>
  <c r="O367" i="11"/>
  <c r="L367" i="11"/>
  <c r="G367" i="11"/>
  <c r="D367" i="11"/>
  <c r="O366" i="11"/>
  <c r="L366" i="11"/>
  <c r="G366" i="11"/>
  <c r="D366" i="11"/>
  <c r="O365" i="11"/>
  <c r="O374" i="11" s="1"/>
  <c r="L365" i="11"/>
  <c r="G365" i="11"/>
  <c r="G374" i="11" s="1"/>
  <c r="D365" i="11"/>
  <c r="D374" i="11" s="1"/>
  <c r="I362" i="11"/>
  <c r="A362" i="11"/>
  <c r="N359" i="11"/>
  <c r="M359" i="11"/>
  <c r="L359" i="11"/>
  <c r="K359" i="11"/>
  <c r="J359" i="11"/>
  <c r="F359" i="11"/>
  <c r="E359" i="11"/>
  <c r="C359" i="11"/>
  <c r="B359" i="11"/>
  <c r="O358" i="11"/>
  <c r="L358" i="11"/>
  <c r="G358" i="11"/>
  <c r="D358" i="11"/>
  <c r="O357" i="11"/>
  <c r="L357" i="11"/>
  <c r="G357" i="11"/>
  <c r="D357" i="11"/>
  <c r="O356" i="11"/>
  <c r="L356" i="11"/>
  <c r="G356" i="11"/>
  <c r="D356" i="11"/>
  <c r="O355" i="11"/>
  <c r="L355" i="11"/>
  <c r="G355" i="11"/>
  <c r="D355" i="11"/>
  <c r="O354" i="11"/>
  <c r="L354" i="11"/>
  <c r="G354" i="11"/>
  <c r="D354" i="11"/>
  <c r="O353" i="11"/>
  <c r="L353" i="11"/>
  <c r="G353" i="11"/>
  <c r="D353" i="11"/>
  <c r="O352" i="11"/>
  <c r="L352" i="11"/>
  <c r="G352" i="11"/>
  <c r="D352" i="11"/>
  <c r="O351" i="11"/>
  <c r="L351" i="11"/>
  <c r="G351" i="11"/>
  <c r="D351" i="11"/>
  <c r="O350" i="11"/>
  <c r="O359" i="11" s="1"/>
  <c r="L350" i="11"/>
  <c r="G350" i="11"/>
  <c r="G359" i="11" s="1"/>
  <c r="D350" i="11"/>
  <c r="D359" i="11" s="1"/>
  <c r="I347" i="11"/>
  <c r="A347" i="11"/>
  <c r="N344" i="11"/>
  <c r="M344" i="11"/>
  <c r="L344" i="11"/>
  <c r="K344" i="11"/>
  <c r="J344" i="11"/>
  <c r="F344" i="11"/>
  <c r="E344" i="11"/>
  <c r="C344" i="11"/>
  <c r="B344" i="11"/>
  <c r="O343" i="11"/>
  <c r="L343" i="11"/>
  <c r="G343" i="11"/>
  <c r="D343" i="11"/>
  <c r="O342" i="11"/>
  <c r="L342" i="11"/>
  <c r="G342" i="11"/>
  <c r="D342" i="11"/>
  <c r="O341" i="11"/>
  <c r="L341" i="11"/>
  <c r="G341" i="11"/>
  <c r="D341" i="11"/>
  <c r="O340" i="11"/>
  <c r="L340" i="11"/>
  <c r="G340" i="11"/>
  <c r="D340" i="11"/>
  <c r="O339" i="11"/>
  <c r="L339" i="11"/>
  <c r="G339" i="11"/>
  <c r="D339" i="11"/>
  <c r="O338" i="11"/>
  <c r="L338" i="11"/>
  <c r="G338" i="11"/>
  <c r="D338" i="11"/>
  <c r="O337" i="11"/>
  <c r="L337" i="11"/>
  <c r="G337" i="11"/>
  <c r="D337" i="11"/>
  <c r="O336" i="11"/>
  <c r="L336" i="11"/>
  <c r="G336" i="11"/>
  <c r="D336" i="11"/>
  <c r="O335" i="11"/>
  <c r="O344" i="11" s="1"/>
  <c r="L335" i="11"/>
  <c r="G335" i="11"/>
  <c r="G344" i="11" s="1"/>
  <c r="D335" i="11"/>
  <c r="D344" i="11" s="1"/>
  <c r="I332" i="11"/>
  <c r="A332" i="11"/>
  <c r="N329" i="11"/>
  <c r="M329" i="11"/>
  <c r="L329" i="11"/>
  <c r="K329" i="11"/>
  <c r="J329" i="11"/>
  <c r="F329" i="11"/>
  <c r="E329" i="11"/>
  <c r="C329" i="11"/>
  <c r="B329" i="11"/>
  <c r="O328" i="11"/>
  <c r="L328" i="11"/>
  <c r="G328" i="11"/>
  <c r="D328" i="11"/>
  <c r="O327" i="11"/>
  <c r="L327" i="11"/>
  <c r="G327" i="11"/>
  <c r="D327" i="11"/>
  <c r="O326" i="11"/>
  <c r="L326" i="11"/>
  <c r="G326" i="11"/>
  <c r="D326" i="11"/>
  <c r="O325" i="11"/>
  <c r="L325" i="11"/>
  <c r="G325" i="11"/>
  <c r="D325" i="11"/>
  <c r="O324" i="11"/>
  <c r="L324" i="11"/>
  <c r="G324" i="11"/>
  <c r="D324" i="11"/>
  <c r="O323" i="11"/>
  <c r="L323" i="11"/>
  <c r="G323" i="11"/>
  <c r="D323" i="11"/>
  <c r="O322" i="11"/>
  <c r="L322" i="11"/>
  <c r="G322" i="11"/>
  <c r="D322" i="11"/>
  <c r="O321" i="11"/>
  <c r="L321" i="11"/>
  <c r="G321" i="11"/>
  <c r="D321" i="11"/>
  <c r="O320" i="11"/>
  <c r="O329" i="11" s="1"/>
  <c r="L320" i="11"/>
  <c r="G320" i="11"/>
  <c r="G329" i="11" s="1"/>
  <c r="D320" i="11"/>
  <c r="D329" i="11" s="1"/>
  <c r="I317" i="11"/>
  <c r="A317" i="11"/>
  <c r="N314" i="11"/>
  <c r="M314" i="11"/>
  <c r="L314" i="11"/>
  <c r="K314" i="11"/>
  <c r="J314" i="11"/>
  <c r="F314" i="11"/>
  <c r="E314" i="11"/>
  <c r="C314" i="11"/>
  <c r="B314" i="11"/>
  <c r="O313" i="11"/>
  <c r="L313" i="11"/>
  <c r="G313" i="11"/>
  <c r="D313" i="11"/>
  <c r="O312" i="11"/>
  <c r="L312" i="11"/>
  <c r="G312" i="11"/>
  <c r="D312" i="11"/>
  <c r="O311" i="11"/>
  <c r="L311" i="11"/>
  <c r="G311" i="11"/>
  <c r="D311" i="11"/>
  <c r="O310" i="11"/>
  <c r="L310" i="11"/>
  <c r="G310" i="11"/>
  <c r="D310" i="11"/>
  <c r="O309" i="11"/>
  <c r="L309" i="11"/>
  <c r="G309" i="11"/>
  <c r="D309" i="11"/>
  <c r="O308" i="11"/>
  <c r="L308" i="11"/>
  <c r="G308" i="11"/>
  <c r="D308" i="11"/>
  <c r="O307" i="11"/>
  <c r="L307" i="11"/>
  <c r="G307" i="11"/>
  <c r="D307" i="11"/>
  <c r="O306" i="11"/>
  <c r="L306" i="11"/>
  <c r="G306" i="11"/>
  <c r="D306" i="11"/>
  <c r="O305" i="11"/>
  <c r="O314" i="11" s="1"/>
  <c r="L305" i="11"/>
  <c r="G305" i="11"/>
  <c r="G314" i="11" s="1"/>
  <c r="D305" i="11"/>
  <c r="D314" i="11" s="1"/>
  <c r="I302" i="11"/>
  <c r="A302" i="11"/>
  <c r="N299" i="11"/>
  <c r="M299" i="11"/>
  <c r="L299" i="11"/>
  <c r="K299" i="11"/>
  <c r="J299" i="11"/>
  <c r="F299" i="11"/>
  <c r="E299" i="11"/>
  <c r="C299" i="11"/>
  <c r="B299" i="11"/>
  <c r="O298" i="11"/>
  <c r="L298" i="11"/>
  <c r="G298" i="11"/>
  <c r="D298" i="11"/>
  <c r="O297" i="11"/>
  <c r="L297" i="11"/>
  <c r="G297" i="11"/>
  <c r="D297" i="11"/>
  <c r="O296" i="11"/>
  <c r="L296" i="11"/>
  <c r="G296" i="11"/>
  <c r="D296" i="11"/>
  <c r="O295" i="11"/>
  <c r="L295" i="11"/>
  <c r="G295" i="11"/>
  <c r="D295" i="11"/>
  <c r="O294" i="11"/>
  <c r="L294" i="11"/>
  <c r="G294" i="11"/>
  <c r="D294" i="11"/>
  <c r="O293" i="11"/>
  <c r="L293" i="11"/>
  <c r="G293" i="11"/>
  <c r="D293" i="11"/>
  <c r="O292" i="11"/>
  <c r="L292" i="11"/>
  <c r="G292" i="11"/>
  <c r="D292" i="11"/>
  <c r="O291" i="11"/>
  <c r="L291" i="11"/>
  <c r="G291" i="11"/>
  <c r="D291" i="11"/>
  <c r="O290" i="11"/>
  <c r="O299" i="11" s="1"/>
  <c r="L290" i="11"/>
  <c r="G290" i="11"/>
  <c r="G299" i="11" s="1"/>
  <c r="D290" i="11"/>
  <c r="D299" i="11" s="1"/>
  <c r="I287" i="11"/>
  <c r="A287" i="11"/>
  <c r="N284" i="11"/>
  <c r="M284" i="11"/>
  <c r="L284" i="11"/>
  <c r="K284" i="11"/>
  <c r="J284" i="11"/>
  <c r="F284" i="11"/>
  <c r="E284" i="11"/>
  <c r="C284" i="11"/>
  <c r="B284" i="11"/>
  <c r="O283" i="11"/>
  <c r="L283" i="11"/>
  <c r="G283" i="11"/>
  <c r="D283" i="11"/>
  <c r="O282" i="11"/>
  <c r="L282" i="11"/>
  <c r="G282" i="11"/>
  <c r="D282" i="11"/>
  <c r="O281" i="11"/>
  <c r="L281" i="11"/>
  <c r="G281" i="11"/>
  <c r="D281" i="11"/>
  <c r="O280" i="11"/>
  <c r="L280" i="11"/>
  <c r="G280" i="11"/>
  <c r="D280" i="11"/>
  <c r="O279" i="11"/>
  <c r="L279" i="11"/>
  <c r="G279" i="11"/>
  <c r="D279" i="11"/>
  <c r="O278" i="11"/>
  <c r="L278" i="11"/>
  <c r="G278" i="11"/>
  <c r="D278" i="11"/>
  <c r="O277" i="11"/>
  <c r="L277" i="11"/>
  <c r="G277" i="11"/>
  <c r="D277" i="11"/>
  <c r="O276" i="11"/>
  <c r="L276" i="11"/>
  <c r="G276" i="11"/>
  <c r="D276" i="11"/>
  <c r="O275" i="11"/>
  <c r="O284" i="11" s="1"/>
  <c r="L275" i="11"/>
  <c r="G275" i="11"/>
  <c r="G284" i="11" s="1"/>
  <c r="D275" i="11"/>
  <c r="D284" i="11" s="1"/>
  <c r="I272" i="11"/>
  <c r="A272" i="11"/>
  <c r="N269" i="11"/>
  <c r="M269" i="11"/>
  <c r="L269" i="11"/>
  <c r="K269" i="11"/>
  <c r="J269" i="11"/>
  <c r="F269" i="11"/>
  <c r="E269" i="11"/>
  <c r="C269" i="11"/>
  <c r="B269" i="11"/>
  <c r="O268" i="11"/>
  <c r="L268" i="11"/>
  <c r="G268" i="11"/>
  <c r="D268" i="11"/>
  <c r="O267" i="11"/>
  <c r="L267" i="11"/>
  <c r="G267" i="11"/>
  <c r="D267" i="11"/>
  <c r="O266" i="11"/>
  <c r="L266" i="11"/>
  <c r="G266" i="11"/>
  <c r="D266" i="11"/>
  <c r="O265" i="11"/>
  <c r="L265" i="11"/>
  <c r="G265" i="11"/>
  <c r="D265" i="11"/>
  <c r="O264" i="11"/>
  <c r="L264" i="11"/>
  <c r="G264" i="11"/>
  <c r="D264" i="11"/>
  <c r="O263" i="11"/>
  <c r="L263" i="11"/>
  <c r="G263" i="11"/>
  <c r="D263" i="11"/>
  <c r="O262" i="11"/>
  <c r="L262" i="11"/>
  <c r="G262" i="11"/>
  <c r="D262" i="11"/>
  <c r="O261" i="11"/>
  <c r="L261" i="11"/>
  <c r="G261" i="11"/>
  <c r="D261" i="11"/>
  <c r="O260" i="11"/>
  <c r="O269" i="11" s="1"/>
  <c r="L260" i="11"/>
  <c r="G260" i="11"/>
  <c r="G269" i="11" s="1"/>
  <c r="D260" i="11"/>
  <c r="D269" i="11" s="1"/>
  <c r="I257" i="11"/>
  <c r="A257" i="11"/>
  <c r="N254" i="11"/>
  <c r="M254" i="11"/>
  <c r="L254" i="11"/>
  <c r="K254" i="11"/>
  <c r="J254" i="11"/>
  <c r="F254" i="11"/>
  <c r="E254" i="11"/>
  <c r="C254" i="11"/>
  <c r="B254" i="11"/>
  <c r="O253" i="11"/>
  <c r="L253" i="11"/>
  <c r="G253" i="11"/>
  <c r="D253" i="11"/>
  <c r="O252" i="11"/>
  <c r="L252" i="11"/>
  <c r="G252" i="11"/>
  <c r="D252" i="11"/>
  <c r="O251" i="11"/>
  <c r="L251" i="11"/>
  <c r="G251" i="11"/>
  <c r="D251" i="11"/>
  <c r="O250" i="11"/>
  <c r="L250" i="11"/>
  <c r="G250" i="11"/>
  <c r="D250" i="11"/>
  <c r="O249" i="11"/>
  <c r="L249" i="11"/>
  <c r="G249" i="11"/>
  <c r="D249" i="11"/>
  <c r="O248" i="11"/>
  <c r="L248" i="11"/>
  <c r="G248" i="11"/>
  <c r="D248" i="11"/>
  <c r="O247" i="11"/>
  <c r="L247" i="11"/>
  <c r="G247" i="11"/>
  <c r="D247" i="11"/>
  <c r="O246" i="11"/>
  <c r="L246" i="11"/>
  <c r="G246" i="11"/>
  <c r="D246" i="11"/>
  <c r="O245" i="11"/>
  <c r="O254" i="11" s="1"/>
  <c r="L245" i="11"/>
  <c r="G245" i="11"/>
  <c r="G254" i="11" s="1"/>
  <c r="D245" i="11"/>
  <c r="D254" i="11" s="1"/>
  <c r="I242" i="11"/>
  <c r="A242" i="11"/>
  <c r="N239" i="11"/>
  <c r="M239" i="11"/>
  <c r="K239" i="11"/>
  <c r="J239" i="11"/>
  <c r="F239" i="11"/>
  <c r="E239" i="11"/>
  <c r="C239" i="11"/>
  <c r="B239" i="11"/>
  <c r="O238" i="11"/>
  <c r="L238" i="11"/>
  <c r="G238" i="11"/>
  <c r="D238" i="11"/>
  <c r="O237" i="11"/>
  <c r="L237" i="11"/>
  <c r="G237" i="11"/>
  <c r="D237" i="11"/>
  <c r="O236" i="11"/>
  <c r="L236" i="11"/>
  <c r="G236" i="11"/>
  <c r="D236" i="11"/>
  <c r="O235" i="11"/>
  <c r="L235" i="11"/>
  <c r="G235" i="11"/>
  <c r="D235" i="11"/>
  <c r="O234" i="11"/>
  <c r="L234" i="11"/>
  <c r="G234" i="11"/>
  <c r="D234" i="11"/>
  <c r="O233" i="11"/>
  <c r="L233" i="11"/>
  <c r="G233" i="11"/>
  <c r="D233" i="11"/>
  <c r="O232" i="11"/>
  <c r="L232" i="11"/>
  <c r="G232" i="11"/>
  <c r="D232" i="11"/>
  <c r="O231" i="11"/>
  <c r="L231" i="11"/>
  <c r="G231" i="11"/>
  <c r="D231" i="11"/>
  <c r="O230" i="11"/>
  <c r="O239" i="11" s="1"/>
  <c r="L230" i="11"/>
  <c r="L239" i="11" s="1"/>
  <c r="G230" i="11"/>
  <c r="G239" i="11" s="1"/>
  <c r="D230" i="11"/>
  <c r="D239" i="11" s="1"/>
  <c r="I227" i="11"/>
  <c r="A227" i="11"/>
  <c r="O224" i="11"/>
  <c r="N224" i="11"/>
  <c r="M224" i="11"/>
  <c r="K224" i="11"/>
  <c r="J224" i="11"/>
  <c r="F224" i="11"/>
  <c r="E224" i="11"/>
  <c r="D224" i="11"/>
  <c r="C224" i="11"/>
  <c r="B224" i="11"/>
  <c r="O223" i="11"/>
  <c r="L223" i="11"/>
  <c r="G223" i="11"/>
  <c r="D223" i="11"/>
  <c r="O222" i="11"/>
  <c r="L222" i="11"/>
  <c r="G222" i="11"/>
  <c r="D222" i="11"/>
  <c r="O221" i="11"/>
  <c r="L221" i="11"/>
  <c r="G221" i="11"/>
  <c r="D221" i="11"/>
  <c r="O220" i="11"/>
  <c r="L220" i="11"/>
  <c r="G220" i="11"/>
  <c r="D220" i="11"/>
  <c r="O219" i="11"/>
  <c r="L219" i="11"/>
  <c r="G219" i="11"/>
  <c r="D219" i="11"/>
  <c r="O218" i="11"/>
  <c r="L218" i="11"/>
  <c r="G218" i="11"/>
  <c r="D218" i="11"/>
  <c r="O217" i="11"/>
  <c r="L217" i="11"/>
  <c r="G217" i="11"/>
  <c r="D217" i="11"/>
  <c r="O216" i="11"/>
  <c r="L216" i="11"/>
  <c r="G216" i="11"/>
  <c r="D216" i="11"/>
  <c r="O215" i="11"/>
  <c r="L215" i="11"/>
  <c r="L224" i="11" s="1"/>
  <c r="G215" i="11"/>
  <c r="G224" i="11" s="1"/>
  <c r="D215" i="11"/>
  <c r="I212" i="11"/>
  <c r="A212" i="11"/>
  <c r="N209" i="11"/>
  <c r="M209" i="11"/>
  <c r="K209" i="11"/>
  <c r="J209" i="11"/>
  <c r="F209" i="11"/>
  <c r="E209" i="11"/>
  <c r="D209" i="11"/>
  <c r="C209" i="11"/>
  <c r="B209" i="11"/>
  <c r="O208" i="11"/>
  <c r="L208" i="11"/>
  <c r="G208" i="11"/>
  <c r="D208" i="11"/>
  <c r="O207" i="11"/>
  <c r="L207" i="11"/>
  <c r="G207" i="11"/>
  <c r="D207" i="11"/>
  <c r="O206" i="11"/>
  <c r="L206" i="11"/>
  <c r="G206" i="11"/>
  <c r="D206" i="11"/>
  <c r="O205" i="11"/>
  <c r="L205" i="11"/>
  <c r="G205" i="11"/>
  <c r="D205" i="11"/>
  <c r="O204" i="11"/>
  <c r="L204" i="11"/>
  <c r="G204" i="11"/>
  <c r="D204" i="11"/>
  <c r="O203" i="11"/>
  <c r="L203" i="11"/>
  <c r="G203" i="11"/>
  <c r="D203" i="11"/>
  <c r="O202" i="11"/>
  <c r="L202" i="11"/>
  <c r="G202" i="11"/>
  <c r="D202" i="11"/>
  <c r="O201" i="11"/>
  <c r="L201" i="11"/>
  <c r="G201" i="11"/>
  <c r="D201" i="11"/>
  <c r="O200" i="11"/>
  <c r="O209" i="11" s="1"/>
  <c r="L200" i="11"/>
  <c r="L209" i="11" s="1"/>
  <c r="G200" i="11"/>
  <c r="G209" i="11" s="1"/>
  <c r="D200" i="11"/>
  <c r="I197" i="11"/>
  <c r="A197" i="11"/>
  <c r="N194" i="11"/>
  <c r="M194" i="11"/>
  <c r="L194" i="11"/>
  <c r="K194" i="11"/>
  <c r="J194" i="11"/>
  <c r="F194" i="11"/>
  <c r="E194" i="11"/>
  <c r="C194" i="11"/>
  <c r="B194" i="11"/>
  <c r="O193" i="11"/>
  <c r="L193" i="11"/>
  <c r="G193" i="11"/>
  <c r="D193" i="11"/>
  <c r="O192" i="11"/>
  <c r="L192" i="11"/>
  <c r="G192" i="11"/>
  <c r="D192" i="11"/>
  <c r="O191" i="11"/>
  <c r="L191" i="11"/>
  <c r="G191" i="11"/>
  <c r="D191" i="11"/>
  <c r="O190" i="11"/>
  <c r="L190" i="11"/>
  <c r="G190" i="11"/>
  <c r="D190" i="11"/>
  <c r="O189" i="11"/>
  <c r="L189" i="11"/>
  <c r="G189" i="11"/>
  <c r="D189" i="11"/>
  <c r="O188" i="11"/>
  <c r="L188" i="11"/>
  <c r="G188" i="11"/>
  <c r="D188" i="11"/>
  <c r="O187" i="11"/>
  <c r="L187" i="11"/>
  <c r="G187" i="11"/>
  <c r="D187" i="11"/>
  <c r="O186" i="11"/>
  <c r="L186" i="11"/>
  <c r="G186" i="11"/>
  <c r="D186" i="11"/>
  <c r="O185" i="11"/>
  <c r="O194" i="11" s="1"/>
  <c r="L185" i="11"/>
  <c r="G185" i="11"/>
  <c r="G194" i="11" s="1"/>
  <c r="D185" i="11"/>
  <c r="D194" i="11" s="1"/>
  <c r="I182" i="11"/>
  <c r="A182" i="11"/>
  <c r="N179" i="11"/>
  <c r="M179" i="11"/>
  <c r="L179" i="11"/>
  <c r="K179" i="11"/>
  <c r="J179" i="11"/>
  <c r="F179" i="11"/>
  <c r="E179" i="11"/>
  <c r="C179" i="11"/>
  <c r="B179" i="11"/>
  <c r="O178" i="11"/>
  <c r="L178" i="11"/>
  <c r="G178" i="11"/>
  <c r="D178" i="11"/>
  <c r="O177" i="11"/>
  <c r="L177" i="11"/>
  <c r="G177" i="11"/>
  <c r="D177" i="11"/>
  <c r="O176" i="11"/>
  <c r="L176" i="11"/>
  <c r="G176" i="11"/>
  <c r="D176" i="11"/>
  <c r="O175" i="11"/>
  <c r="L175" i="11"/>
  <c r="G175" i="11"/>
  <c r="D175" i="11"/>
  <c r="O174" i="11"/>
  <c r="L174" i="11"/>
  <c r="G174" i="11"/>
  <c r="D174" i="11"/>
  <c r="O173" i="11"/>
  <c r="L173" i="11"/>
  <c r="G173" i="11"/>
  <c r="D173" i="11"/>
  <c r="O172" i="11"/>
  <c r="L172" i="11"/>
  <c r="G172" i="11"/>
  <c r="D172" i="11"/>
  <c r="O171" i="11"/>
  <c r="L171" i="11"/>
  <c r="G171" i="11"/>
  <c r="D171" i="11"/>
  <c r="O170" i="11"/>
  <c r="O179" i="11" s="1"/>
  <c r="L170" i="11"/>
  <c r="G170" i="11"/>
  <c r="G179" i="11" s="1"/>
  <c r="D170" i="11"/>
  <c r="D179" i="11" s="1"/>
  <c r="I167" i="11"/>
  <c r="A167" i="11"/>
  <c r="O164" i="11"/>
  <c r="N164" i="11"/>
  <c r="M164" i="11"/>
  <c r="K164" i="11"/>
  <c r="J164" i="11"/>
  <c r="F164" i="11"/>
  <c r="E164" i="11"/>
  <c r="D164" i="11"/>
  <c r="C164" i="11"/>
  <c r="B164" i="11"/>
  <c r="O163" i="11"/>
  <c r="L163" i="11"/>
  <c r="G163" i="11"/>
  <c r="D163" i="11"/>
  <c r="O162" i="11"/>
  <c r="L162" i="11"/>
  <c r="G162" i="11"/>
  <c r="D162" i="11"/>
  <c r="O161" i="11"/>
  <c r="L161" i="11"/>
  <c r="G161" i="11"/>
  <c r="D161" i="11"/>
  <c r="O160" i="11"/>
  <c r="L160" i="11"/>
  <c r="G160" i="11"/>
  <c r="D160" i="11"/>
  <c r="O159" i="11"/>
  <c r="L159" i="11"/>
  <c r="G159" i="11"/>
  <c r="D159" i="11"/>
  <c r="O158" i="11"/>
  <c r="L158" i="11"/>
  <c r="G158" i="11"/>
  <c r="D158" i="11"/>
  <c r="O157" i="11"/>
  <c r="L157" i="11"/>
  <c r="G157" i="11"/>
  <c r="D157" i="11"/>
  <c r="O156" i="11"/>
  <c r="L156" i="11"/>
  <c r="G156" i="11"/>
  <c r="D156" i="11"/>
  <c r="O155" i="11"/>
  <c r="L155" i="11"/>
  <c r="L164" i="11" s="1"/>
  <c r="G155" i="11"/>
  <c r="G164" i="11" s="1"/>
  <c r="D155" i="11"/>
  <c r="I152" i="11"/>
  <c r="A152" i="11"/>
  <c r="N149" i="11"/>
  <c r="M149" i="11"/>
  <c r="K149" i="11"/>
  <c r="J149" i="11"/>
  <c r="F149" i="11"/>
  <c r="E149" i="11"/>
  <c r="D149" i="11"/>
  <c r="C149" i="11"/>
  <c r="B149" i="11"/>
  <c r="O148" i="11"/>
  <c r="L148" i="11"/>
  <c r="G148" i="11"/>
  <c r="D148" i="11"/>
  <c r="O147" i="11"/>
  <c r="L147" i="11"/>
  <c r="G147" i="11"/>
  <c r="D147" i="11"/>
  <c r="O146" i="11"/>
  <c r="L146" i="11"/>
  <c r="G146" i="11"/>
  <c r="D146" i="11"/>
  <c r="O145" i="11"/>
  <c r="L145" i="11"/>
  <c r="G145" i="11"/>
  <c r="D145" i="11"/>
  <c r="O144" i="11"/>
  <c r="L144" i="11"/>
  <c r="G144" i="11"/>
  <c r="D144" i="11"/>
  <c r="O143" i="11"/>
  <c r="L143" i="11"/>
  <c r="G143" i="11"/>
  <c r="D143" i="11"/>
  <c r="O142" i="11"/>
  <c r="L142" i="11"/>
  <c r="G142" i="11"/>
  <c r="D142" i="11"/>
  <c r="O141" i="11"/>
  <c r="L141" i="11"/>
  <c r="G141" i="11"/>
  <c r="D141" i="11"/>
  <c r="O140" i="11"/>
  <c r="O149" i="11" s="1"/>
  <c r="L140" i="11"/>
  <c r="L149" i="11" s="1"/>
  <c r="G140" i="11"/>
  <c r="G149" i="11" s="1"/>
  <c r="D140" i="11"/>
  <c r="I137" i="11"/>
  <c r="A137" i="11"/>
  <c r="N134" i="11"/>
  <c r="M134" i="11"/>
  <c r="L134" i="11"/>
  <c r="K134" i="11"/>
  <c r="J134" i="11"/>
  <c r="F134" i="11"/>
  <c r="E134" i="11"/>
  <c r="C134" i="11"/>
  <c r="B134" i="11"/>
  <c r="O133" i="11"/>
  <c r="L133" i="11"/>
  <c r="G133" i="11"/>
  <c r="D133" i="11"/>
  <c r="O132" i="11"/>
  <c r="L132" i="11"/>
  <c r="G132" i="11"/>
  <c r="D132" i="11"/>
  <c r="O131" i="11"/>
  <c r="L131" i="11"/>
  <c r="G131" i="11"/>
  <c r="D131" i="11"/>
  <c r="O130" i="11"/>
  <c r="L130" i="11"/>
  <c r="G130" i="11"/>
  <c r="D130" i="11"/>
  <c r="O129" i="11"/>
  <c r="L129" i="11"/>
  <c r="G129" i="11"/>
  <c r="D129" i="11"/>
  <c r="O128" i="11"/>
  <c r="L128" i="11"/>
  <c r="G128" i="11"/>
  <c r="D128" i="11"/>
  <c r="O127" i="11"/>
  <c r="L127" i="11"/>
  <c r="G127" i="11"/>
  <c r="D127" i="11"/>
  <c r="O126" i="11"/>
  <c r="L126" i="11"/>
  <c r="G126" i="11"/>
  <c r="D126" i="11"/>
  <c r="O125" i="11"/>
  <c r="O134" i="11" s="1"/>
  <c r="L125" i="11"/>
  <c r="G125" i="11"/>
  <c r="G134" i="11" s="1"/>
  <c r="D125" i="11"/>
  <c r="D134" i="11" s="1"/>
  <c r="I122" i="11"/>
  <c r="A122" i="11"/>
  <c r="N119" i="11"/>
  <c r="M119" i="11"/>
  <c r="L119" i="11"/>
  <c r="K119" i="11"/>
  <c r="J119" i="11"/>
  <c r="F119" i="11"/>
  <c r="E119" i="11"/>
  <c r="C119" i="11"/>
  <c r="B119" i="11"/>
  <c r="O118" i="11"/>
  <c r="L118" i="11"/>
  <c r="G118" i="11"/>
  <c r="D118" i="11"/>
  <c r="O117" i="11"/>
  <c r="L117" i="11"/>
  <c r="G117" i="11"/>
  <c r="D117" i="11"/>
  <c r="O116" i="11"/>
  <c r="L116" i="11"/>
  <c r="G116" i="11"/>
  <c r="D116" i="11"/>
  <c r="O115" i="11"/>
  <c r="L115" i="11"/>
  <c r="G115" i="11"/>
  <c r="D115" i="11"/>
  <c r="O114" i="11"/>
  <c r="L114" i="11"/>
  <c r="G114" i="11"/>
  <c r="D114" i="11"/>
  <c r="O113" i="11"/>
  <c r="L113" i="11"/>
  <c r="G113" i="11"/>
  <c r="D113" i="11"/>
  <c r="O112" i="11"/>
  <c r="L112" i="11"/>
  <c r="G112" i="11"/>
  <c r="D112" i="11"/>
  <c r="O111" i="11"/>
  <c r="L111" i="11"/>
  <c r="G111" i="11"/>
  <c r="D111" i="11"/>
  <c r="O110" i="11"/>
  <c r="O119" i="11" s="1"/>
  <c r="L110" i="11"/>
  <c r="G110" i="11"/>
  <c r="G119" i="11" s="1"/>
  <c r="D110" i="11"/>
  <c r="D119" i="11" s="1"/>
  <c r="I107" i="11"/>
  <c r="A107" i="11"/>
  <c r="O104" i="11"/>
  <c r="N104" i="11"/>
  <c r="M104" i="11"/>
  <c r="K104" i="11"/>
  <c r="J104" i="11"/>
  <c r="F104" i="11"/>
  <c r="E104" i="11"/>
  <c r="D104" i="11"/>
  <c r="C104" i="11"/>
  <c r="B104" i="11"/>
  <c r="O103" i="11"/>
  <c r="L103" i="11"/>
  <c r="G103" i="11"/>
  <c r="D103" i="11"/>
  <c r="O102" i="11"/>
  <c r="L102" i="11"/>
  <c r="G102" i="11"/>
  <c r="D102" i="11"/>
  <c r="O101" i="11"/>
  <c r="L101" i="11"/>
  <c r="G101" i="11"/>
  <c r="D101" i="11"/>
  <c r="O100" i="11"/>
  <c r="L100" i="11"/>
  <c r="G100" i="11"/>
  <c r="D100" i="11"/>
  <c r="O99" i="11"/>
  <c r="L99" i="11"/>
  <c r="G99" i="11"/>
  <c r="D99" i="11"/>
  <c r="O98" i="11"/>
  <c r="L98" i="11"/>
  <c r="G98" i="11"/>
  <c r="D98" i="11"/>
  <c r="O97" i="11"/>
  <c r="L97" i="11"/>
  <c r="G97" i="11"/>
  <c r="D97" i="11"/>
  <c r="O96" i="11"/>
  <c r="L96" i="11"/>
  <c r="G96" i="11"/>
  <c r="D96" i="11"/>
  <c r="O95" i="11"/>
  <c r="L95" i="11"/>
  <c r="L104" i="11" s="1"/>
  <c r="G95" i="11"/>
  <c r="G104" i="11" s="1"/>
  <c r="D95" i="11"/>
  <c r="I92" i="11"/>
  <c r="A92" i="11"/>
  <c r="N89" i="11"/>
  <c r="M89" i="11"/>
  <c r="K89" i="11"/>
  <c r="J89" i="11"/>
  <c r="F89" i="11"/>
  <c r="E89" i="11"/>
  <c r="D89" i="11"/>
  <c r="C89" i="11"/>
  <c r="B89" i="11"/>
  <c r="O88" i="11"/>
  <c r="L88" i="11"/>
  <c r="G88" i="11"/>
  <c r="D88" i="11"/>
  <c r="O87" i="11"/>
  <c r="L87" i="11"/>
  <c r="G87" i="11"/>
  <c r="D87" i="11"/>
  <c r="O86" i="11"/>
  <c r="L86" i="11"/>
  <c r="G86" i="11"/>
  <c r="D86" i="11"/>
  <c r="O85" i="11"/>
  <c r="L85" i="11"/>
  <c r="G85" i="11"/>
  <c r="D85" i="11"/>
  <c r="O84" i="11"/>
  <c r="L84" i="11"/>
  <c r="G84" i="11"/>
  <c r="D84" i="11"/>
  <c r="O83" i="11"/>
  <c r="L83" i="11"/>
  <c r="G83" i="11"/>
  <c r="D83" i="11"/>
  <c r="O82" i="11"/>
  <c r="L82" i="11"/>
  <c r="G82" i="11"/>
  <c r="D82" i="11"/>
  <c r="O81" i="11"/>
  <c r="L81" i="11"/>
  <c r="G81" i="11"/>
  <c r="D81" i="11"/>
  <c r="O80" i="11"/>
  <c r="O89" i="11" s="1"/>
  <c r="L80" i="11"/>
  <c r="L89" i="11" s="1"/>
  <c r="G80" i="11"/>
  <c r="G89" i="11" s="1"/>
  <c r="D80" i="11"/>
  <c r="I77" i="11"/>
  <c r="A77" i="11"/>
  <c r="N74" i="11"/>
  <c r="M74" i="11"/>
  <c r="L74" i="11"/>
  <c r="K74" i="11"/>
  <c r="J74" i="11"/>
  <c r="F74" i="11"/>
  <c r="E74" i="11"/>
  <c r="C74" i="11"/>
  <c r="B74" i="11"/>
  <c r="O73" i="11"/>
  <c r="L73" i="11"/>
  <c r="G73" i="11"/>
  <c r="D73" i="11"/>
  <c r="O72" i="11"/>
  <c r="L72" i="11"/>
  <c r="G72" i="11"/>
  <c r="D72" i="11"/>
  <c r="O71" i="11"/>
  <c r="L71" i="11"/>
  <c r="G71" i="11"/>
  <c r="D71" i="11"/>
  <c r="O70" i="11"/>
  <c r="L70" i="11"/>
  <c r="G70" i="11"/>
  <c r="D70" i="11"/>
  <c r="O69" i="11"/>
  <c r="L69" i="11"/>
  <c r="G69" i="11"/>
  <c r="D69" i="11"/>
  <c r="O68" i="11"/>
  <c r="L68" i="11"/>
  <c r="G68" i="11"/>
  <c r="D68" i="11"/>
  <c r="O67" i="11"/>
  <c r="L67" i="11"/>
  <c r="G67" i="11"/>
  <c r="D67" i="11"/>
  <c r="O66" i="11"/>
  <c r="L66" i="11"/>
  <c r="G66" i="11"/>
  <c r="D66" i="11"/>
  <c r="O65" i="11"/>
  <c r="O74" i="11" s="1"/>
  <c r="L65" i="11"/>
  <c r="G65" i="11"/>
  <c r="G74" i="11" s="1"/>
  <c r="D65" i="11"/>
  <c r="D74" i="11" s="1"/>
  <c r="I62" i="11"/>
  <c r="A62" i="11"/>
  <c r="N59" i="11"/>
  <c r="M59" i="11"/>
  <c r="L59" i="11"/>
  <c r="K59" i="11"/>
  <c r="J59" i="11"/>
  <c r="F59" i="11"/>
  <c r="E59" i="11"/>
  <c r="C59" i="11"/>
  <c r="B59" i="11"/>
  <c r="O58" i="11"/>
  <c r="L58" i="11"/>
  <c r="G58" i="11"/>
  <c r="D58" i="11"/>
  <c r="O57" i="11"/>
  <c r="L57" i="11"/>
  <c r="G57" i="11"/>
  <c r="D57" i="11"/>
  <c r="O56" i="11"/>
  <c r="L56" i="11"/>
  <c r="G56" i="11"/>
  <c r="D56" i="11"/>
  <c r="O55" i="11"/>
  <c r="L55" i="11"/>
  <c r="G55" i="11"/>
  <c r="D55" i="11"/>
  <c r="O54" i="11"/>
  <c r="L54" i="11"/>
  <c r="G54" i="11"/>
  <c r="D54" i="11"/>
  <c r="O53" i="11"/>
  <c r="L53" i="11"/>
  <c r="G53" i="11"/>
  <c r="D53" i="11"/>
  <c r="O52" i="11"/>
  <c r="L52" i="11"/>
  <c r="G52" i="11"/>
  <c r="D52" i="11"/>
  <c r="O51" i="11"/>
  <c r="L51" i="11"/>
  <c r="G51" i="11"/>
  <c r="D51" i="11"/>
  <c r="O50" i="11"/>
  <c r="O59" i="11" s="1"/>
  <c r="L50" i="11"/>
  <c r="G50" i="11"/>
  <c r="G59" i="11" s="1"/>
  <c r="D50" i="11"/>
  <c r="D59" i="11" s="1"/>
  <c r="I47" i="11"/>
  <c r="A47" i="11"/>
  <c r="O44" i="11"/>
  <c r="N44" i="11"/>
  <c r="M44" i="11"/>
  <c r="K44" i="11"/>
  <c r="J44" i="11"/>
  <c r="F44" i="11"/>
  <c r="E44" i="11"/>
  <c r="D44" i="11"/>
  <c r="C44" i="11"/>
  <c r="B44" i="11"/>
  <c r="O43" i="11"/>
  <c r="L43" i="11"/>
  <c r="G43" i="11"/>
  <c r="D43" i="11"/>
  <c r="O42" i="11"/>
  <c r="L42" i="11"/>
  <c r="G42" i="11"/>
  <c r="D42" i="11"/>
  <c r="O41" i="11"/>
  <c r="L41" i="11"/>
  <c r="G41" i="11"/>
  <c r="D41" i="11"/>
  <c r="O40" i="11"/>
  <c r="L40" i="11"/>
  <c r="G40" i="11"/>
  <c r="D40" i="11"/>
  <c r="O39" i="11"/>
  <c r="L39" i="11"/>
  <c r="G39" i="11"/>
  <c r="D39" i="11"/>
  <c r="O38" i="11"/>
  <c r="L38" i="11"/>
  <c r="G38" i="11"/>
  <c r="D38" i="11"/>
  <c r="O37" i="11"/>
  <c r="L37" i="11"/>
  <c r="G37" i="11"/>
  <c r="D37" i="11"/>
  <c r="O36" i="11"/>
  <c r="L36" i="11"/>
  <c r="G36" i="11"/>
  <c r="D36" i="11"/>
  <c r="O35" i="11"/>
  <c r="L35" i="11"/>
  <c r="L44" i="11" s="1"/>
  <c r="G35" i="11"/>
  <c r="G44" i="11" s="1"/>
  <c r="D35" i="11"/>
  <c r="I32" i="11"/>
  <c r="A32" i="11"/>
  <c r="N29" i="11"/>
  <c r="M29" i="11"/>
  <c r="L29" i="11"/>
  <c r="K29" i="11"/>
  <c r="J29" i="11"/>
  <c r="F29" i="11"/>
  <c r="E29" i="11"/>
  <c r="C29" i="11"/>
  <c r="B29" i="11"/>
  <c r="O28" i="11"/>
  <c r="L28" i="11"/>
  <c r="G28" i="11"/>
  <c r="D28" i="11"/>
  <c r="O27" i="11"/>
  <c r="L27" i="11"/>
  <c r="G27" i="11"/>
  <c r="D27" i="11"/>
  <c r="O26" i="11"/>
  <c r="L26" i="11"/>
  <c r="G26" i="11"/>
  <c r="D26" i="11"/>
  <c r="O25" i="11"/>
  <c r="L25" i="11"/>
  <c r="G25" i="11"/>
  <c r="D25" i="11"/>
  <c r="O24" i="11"/>
  <c r="L24" i="11"/>
  <c r="G24" i="11"/>
  <c r="D24" i="11"/>
  <c r="O23" i="11"/>
  <c r="L23" i="11"/>
  <c r="G23" i="11"/>
  <c r="D23" i="11"/>
  <c r="O22" i="11"/>
  <c r="L22" i="11"/>
  <c r="G22" i="11"/>
  <c r="D22" i="11"/>
  <c r="O21" i="11"/>
  <c r="L21" i="11"/>
  <c r="G21" i="11"/>
  <c r="D21" i="11"/>
  <c r="O20" i="11"/>
  <c r="O29" i="11" s="1"/>
  <c r="L20" i="11"/>
  <c r="G20" i="11"/>
  <c r="G29" i="11" s="1"/>
  <c r="D20" i="11"/>
  <c r="D29" i="11" s="1"/>
  <c r="I17" i="11"/>
  <c r="A17" i="11"/>
  <c r="N14" i="11"/>
  <c r="M14" i="11"/>
  <c r="K14" i="11"/>
  <c r="J14" i="11"/>
  <c r="F14" i="11"/>
  <c r="E14" i="11"/>
  <c r="D14" i="11"/>
  <c r="C14" i="11"/>
  <c r="B14" i="11"/>
  <c r="O13" i="11"/>
  <c r="L13" i="11"/>
  <c r="G13" i="11"/>
  <c r="D13" i="11"/>
  <c r="O12" i="11"/>
  <c r="L12" i="11"/>
  <c r="G12" i="11"/>
  <c r="D12" i="11"/>
  <c r="O11" i="11"/>
  <c r="L11" i="11"/>
  <c r="G11" i="11"/>
  <c r="D11" i="11"/>
  <c r="O10" i="11"/>
  <c r="L10" i="11"/>
  <c r="G10" i="11"/>
  <c r="D10" i="11"/>
  <c r="O9" i="11"/>
  <c r="L9" i="11"/>
  <c r="G9" i="11"/>
  <c r="D9" i="11"/>
  <c r="O8" i="11"/>
  <c r="L8" i="11"/>
  <c r="G8" i="11"/>
  <c r="D8" i="11"/>
  <c r="O7" i="11"/>
  <c r="L7" i="11"/>
  <c r="G7" i="11"/>
  <c r="D7" i="11"/>
  <c r="O6" i="11"/>
  <c r="L6" i="11"/>
  <c r="G6" i="11"/>
  <c r="D6" i="11"/>
  <c r="O5" i="11"/>
  <c r="O14" i="11" s="1"/>
  <c r="L5" i="11"/>
  <c r="L14" i="11" s="1"/>
  <c r="G5" i="11"/>
  <c r="G14" i="11" s="1"/>
  <c r="D5" i="11"/>
  <c r="I2" i="11"/>
  <c r="A2" i="11"/>
  <c r="I1" i="10"/>
  <c r="A1" i="10"/>
  <c r="I1112" i="10"/>
  <c r="I1097" i="10"/>
  <c r="I1082" i="10"/>
  <c r="I1067" i="10"/>
  <c r="I1052" i="10"/>
  <c r="I1037" i="10"/>
  <c r="I1022" i="10"/>
  <c r="I1007" i="10"/>
  <c r="I992" i="10"/>
  <c r="I977" i="10"/>
  <c r="I962" i="10"/>
  <c r="I947" i="10"/>
  <c r="I932" i="10"/>
  <c r="I917" i="10"/>
  <c r="I902" i="10"/>
  <c r="I887" i="10"/>
  <c r="I872" i="10"/>
  <c r="I857" i="10"/>
  <c r="I842" i="10"/>
  <c r="I827" i="10"/>
  <c r="I812" i="10"/>
  <c r="I797" i="10"/>
  <c r="I782" i="10"/>
  <c r="I767" i="10"/>
  <c r="I752" i="10"/>
  <c r="I737" i="10"/>
  <c r="I722" i="10"/>
  <c r="I707" i="10"/>
  <c r="I692" i="10"/>
  <c r="I677" i="10"/>
  <c r="I662" i="10"/>
  <c r="I647" i="10"/>
  <c r="I632" i="10"/>
  <c r="I617" i="10"/>
  <c r="I602" i="10"/>
  <c r="I587" i="10"/>
  <c r="I572" i="10"/>
  <c r="I557" i="10"/>
  <c r="I542" i="10"/>
  <c r="I527" i="10"/>
  <c r="I512" i="10"/>
  <c r="I497" i="10"/>
  <c r="I482" i="10"/>
  <c r="I467" i="10"/>
  <c r="I452" i="10"/>
  <c r="I437" i="10"/>
  <c r="I422" i="10"/>
  <c r="I407" i="10"/>
  <c r="I392" i="10"/>
  <c r="I377" i="10"/>
  <c r="I362" i="10"/>
  <c r="I347" i="10"/>
  <c r="I332" i="10"/>
  <c r="I317" i="10"/>
  <c r="I302" i="10"/>
  <c r="I287" i="10"/>
  <c r="I272" i="10"/>
  <c r="I257" i="10"/>
  <c r="I242" i="10"/>
  <c r="I227" i="10"/>
  <c r="I212" i="10"/>
  <c r="I197" i="10"/>
  <c r="I182" i="10"/>
  <c r="I167" i="10"/>
  <c r="I152" i="10"/>
  <c r="I137" i="10"/>
  <c r="I122" i="10"/>
  <c r="I107" i="10"/>
  <c r="I92" i="10"/>
  <c r="I77" i="10"/>
  <c r="I62" i="10"/>
  <c r="I47" i="10"/>
  <c r="I32" i="10"/>
  <c r="I17" i="10"/>
  <c r="I2" i="10"/>
  <c r="N1138" i="10"/>
  <c r="M1138" i="10"/>
  <c r="K1138" i="10"/>
  <c r="J1138" i="10"/>
  <c r="L1138" i="10" s="1"/>
  <c r="N1137" i="10"/>
  <c r="M1137" i="10"/>
  <c r="O1137" i="10" s="1"/>
  <c r="K1137" i="10"/>
  <c r="J1137" i="10"/>
  <c r="L1137" i="10" s="1"/>
  <c r="N1136" i="10"/>
  <c r="M1136" i="10"/>
  <c r="K1136" i="10"/>
  <c r="J1136" i="10"/>
  <c r="L1136" i="10" s="1"/>
  <c r="N1135" i="10"/>
  <c r="M1135" i="10"/>
  <c r="K1135" i="10"/>
  <c r="J1135" i="10"/>
  <c r="L1135" i="10" s="1"/>
  <c r="N1134" i="10"/>
  <c r="M1134" i="10"/>
  <c r="K1134" i="10"/>
  <c r="J1134" i="10"/>
  <c r="L1134" i="10" s="1"/>
  <c r="N1133" i="10"/>
  <c r="M1133" i="10"/>
  <c r="O1133" i="10" s="1"/>
  <c r="K1133" i="10"/>
  <c r="J1133" i="10"/>
  <c r="L1133" i="10" s="1"/>
  <c r="N1132" i="10"/>
  <c r="M1132" i="10"/>
  <c r="K1132" i="10"/>
  <c r="J1132" i="10"/>
  <c r="N1131" i="10"/>
  <c r="M1131" i="10"/>
  <c r="O1131" i="10" s="1"/>
  <c r="K1131" i="10"/>
  <c r="J1131" i="10"/>
  <c r="L1131" i="10" s="1"/>
  <c r="N1130" i="10"/>
  <c r="M1130" i="10"/>
  <c r="M1139" i="10" s="1"/>
  <c r="K1130" i="10"/>
  <c r="K1139" i="10" s="1"/>
  <c r="J1130" i="10"/>
  <c r="N1124" i="10"/>
  <c r="M1124" i="10"/>
  <c r="K1124" i="10"/>
  <c r="J1124" i="10"/>
  <c r="O1123" i="10"/>
  <c r="L1123" i="10"/>
  <c r="O1122" i="10"/>
  <c r="L1122" i="10"/>
  <c r="O1121" i="10"/>
  <c r="L1121" i="10"/>
  <c r="O1120" i="10"/>
  <c r="L1120" i="10"/>
  <c r="O1119" i="10"/>
  <c r="L1119" i="10"/>
  <c r="O1118" i="10"/>
  <c r="L1118" i="10"/>
  <c r="O1117" i="10"/>
  <c r="L1117" i="10"/>
  <c r="O1116" i="10"/>
  <c r="L1116" i="10"/>
  <c r="O1115" i="10"/>
  <c r="L1115" i="10"/>
  <c r="N1109" i="10"/>
  <c r="M1109" i="10"/>
  <c r="K1109" i="10"/>
  <c r="J1109" i="10"/>
  <c r="O1108" i="10"/>
  <c r="L1108" i="10"/>
  <c r="O1107" i="10"/>
  <c r="L1107" i="10"/>
  <c r="O1106" i="10"/>
  <c r="L1106" i="10"/>
  <c r="O1105" i="10"/>
  <c r="L1105" i="10"/>
  <c r="O1104" i="10"/>
  <c r="L1104" i="10"/>
  <c r="O1103" i="10"/>
  <c r="L1103" i="10"/>
  <c r="O1102" i="10"/>
  <c r="L1102" i="10"/>
  <c r="O1101" i="10"/>
  <c r="L1101" i="10"/>
  <c r="O1100" i="10"/>
  <c r="O1109" i="10" s="1"/>
  <c r="L1100" i="10"/>
  <c r="N1094" i="10"/>
  <c r="M1094" i="10"/>
  <c r="K1094" i="10"/>
  <c r="J1094" i="10"/>
  <c r="O1093" i="10"/>
  <c r="L1093" i="10"/>
  <c r="O1092" i="10"/>
  <c r="L1092" i="10"/>
  <c r="O1091" i="10"/>
  <c r="L1091" i="10"/>
  <c r="O1090" i="10"/>
  <c r="L1090" i="10"/>
  <c r="O1089" i="10"/>
  <c r="L1089" i="10"/>
  <c r="O1088" i="10"/>
  <c r="L1088" i="10"/>
  <c r="O1087" i="10"/>
  <c r="L1087" i="10"/>
  <c r="O1086" i="10"/>
  <c r="L1086" i="10"/>
  <c r="O1085" i="10"/>
  <c r="L1085" i="10"/>
  <c r="L1094" i="10" s="1"/>
  <c r="N1079" i="10"/>
  <c r="M1079" i="10"/>
  <c r="K1079" i="10"/>
  <c r="J1079" i="10"/>
  <c r="O1078" i="10"/>
  <c r="L1078" i="10"/>
  <c r="O1077" i="10"/>
  <c r="L1077" i="10"/>
  <c r="O1076" i="10"/>
  <c r="L1076" i="10"/>
  <c r="O1075" i="10"/>
  <c r="L1075" i="10"/>
  <c r="O1074" i="10"/>
  <c r="L1074" i="10"/>
  <c r="O1073" i="10"/>
  <c r="L1073" i="10"/>
  <c r="O1072" i="10"/>
  <c r="L1072" i="10"/>
  <c r="O1071" i="10"/>
  <c r="O1079" i="10" s="1"/>
  <c r="L1071" i="10"/>
  <c r="O1070" i="10"/>
  <c r="L1070" i="10"/>
  <c r="L1079" i="10" s="1"/>
  <c r="N1064" i="10"/>
  <c r="M1064" i="10"/>
  <c r="K1064" i="10"/>
  <c r="J1064" i="10"/>
  <c r="O1063" i="10"/>
  <c r="L1063" i="10"/>
  <c r="O1062" i="10"/>
  <c r="L1062" i="10"/>
  <c r="O1061" i="10"/>
  <c r="L1061" i="10"/>
  <c r="O1060" i="10"/>
  <c r="L1060" i="10"/>
  <c r="O1059" i="10"/>
  <c r="L1059" i="10"/>
  <c r="O1058" i="10"/>
  <c r="L1058" i="10"/>
  <c r="O1057" i="10"/>
  <c r="L1057" i="10"/>
  <c r="O1056" i="10"/>
  <c r="L1056" i="10"/>
  <c r="O1055" i="10"/>
  <c r="L1055" i="10"/>
  <c r="N1049" i="10"/>
  <c r="M1049" i="10"/>
  <c r="K1049" i="10"/>
  <c r="J1049" i="10"/>
  <c r="O1048" i="10"/>
  <c r="L1048" i="10"/>
  <c r="O1047" i="10"/>
  <c r="L1047" i="10"/>
  <c r="O1046" i="10"/>
  <c r="L1046" i="10"/>
  <c r="O1045" i="10"/>
  <c r="L1045" i="10"/>
  <c r="O1044" i="10"/>
  <c r="L1044" i="10"/>
  <c r="O1043" i="10"/>
  <c r="L1043" i="10"/>
  <c r="O1042" i="10"/>
  <c r="L1042" i="10"/>
  <c r="O1041" i="10"/>
  <c r="L1041" i="10"/>
  <c r="O1040" i="10"/>
  <c r="O1049" i="10" s="1"/>
  <c r="L1040" i="10"/>
  <c r="N1034" i="10"/>
  <c r="M1034" i="10"/>
  <c r="K1034" i="10"/>
  <c r="J1034" i="10"/>
  <c r="O1033" i="10"/>
  <c r="L1033" i="10"/>
  <c r="O1032" i="10"/>
  <c r="L1032" i="10"/>
  <c r="O1031" i="10"/>
  <c r="L1031" i="10"/>
  <c r="O1030" i="10"/>
  <c r="L1030" i="10"/>
  <c r="O1029" i="10"/>
  <c r="L1029" i="10"/>
  <c r="O1028" i="10"/>
  <c r="L1028" i="10"/>
  <c r="O1027" i="10"/>
  <c r="L1027" i="10"/>
  <c r="O1026" i="10"/>
  <c r="L1026" i="10"/>
  <c r="O1025" i="10"/>
  <c r="L1025" i="10"/>
  <c r="N1019" i="10"/>
  <c r="M1019" i="10"/>
  <c r="K1019" i="10"/>
  <c r="J1019" i="10"/>
  <c r="O1018" i="10"/>
  <c r="L1018" i="10"/>
  <c r="O1017" i="10"/>
  <c r="L1017" i="10"/>
  <c r="O1016" i="10"/>
  <c r="L1016" i="10"/>
  <c r="O1015" i="10"/>
  <c r="L1015" i="10"/>
  <c r="O1014" i="10"/>
  <c r="L1014" i="10"/>
  <c r="O1013" i="10"/>
  <c r="L1013" i="10"/>
  <c r="O1012" i="10"/>
  <c r="L1012" i="10"/>
  <c r="O1011" i="10"/>
  <c r="O1019" i="10" s="1"/>
  <c r="L1011" i="10"/>
  <c r="O1010" i="10"/>
  <c r="L1010" i="10"/>
  <c r="L1019" i="10" s="1"/>
  <c r="N1004" i="10"/>
  <c r="M1004" i="10"/>
  <c r="K1004" i="10"/>
  <c r="J1004" i="10"/>
  <c r="O1003" i="10"/>
  <c r="L1003" i="10"/>
  <c r="O1002" i="10"/>
  <c r="L1002" i="10"/>
  <c r="O1001" i="10"/>
  <c r="L1001" i="10"/>
  <c r="O1000" i="10"/>
  <c r="L1000" i="10"/>
  <c r="O999" i="10"/>
  <c r="L999" i="10"/>
  <c r="O998" i="10"/>
  <c r="L998" i="10"/>
  <c r="O997" i="10"/>
  <c r="L997" i="10"/>
  <c r="O996" i="10"/>
  <c r="L996" i="10"/>
  <c r="O995" i="10"/>
  <c r="L995" i="10"/>
  <c r="N989" i="10"/>
  <c r="M989" i="10"/>
  <c r="K989" i="10"/>
  <c r="J989" i="10"/>
  <c r="O988" i="10"/>
  <c r="L988" i="10"/>
  <c r="O987" i="10"/>
  <c r="L987" i="10"/>
  <c r="O986" i="10"/>
  <c r="L986" i="10"/>
  <c r="O985" i="10"/>
  <c r="L985" i="10"/>
  <c r="O984" i="10"/>
  <c r="L984" i="10"/>
  <c r="O983" i="10"/>
  <c r="L983" i="10"/>
  <c r="O982" i="10"/>
  <c r="L982" i="10"/>
  <c r="O981" i="10"/>
  <c r="L981" i="10"/>
  <c r="O980" i="10"/>
  <c r="O989" i="10" s="1"/>
  <c r="L980" i="10"/>
  <c r="N974" i="10"/>
  <c r="M974" i="10"/>
  <c r="K974" i="10"/>
  <c r="J974" i="10"/>
  <c r="O973" i="10"/>
  <c r="L973" i="10"/>
  <c r="O972" i="10"/>
  <c r="L972" i="10"/>
  <c r="O971" i="10"/>
  <c r="L971" i="10"/>
  <c r="O970" i="10"/>
  <c r="L970" i="10"/>
  <c r="O969" i="10"/>
  <c r="L969" i="10"/>
  <c r="O968" i="10"/>
  <c r="L968" i="10"/>
  <c r="O967" i="10"/>
  <c r="L967" i="10"/>
  <c r="O966" i="10"/>
  <c r="L966" i="10"/>
  <c r="O965" i="10"/>
  <c r="L965" i="10"/>
  <c r="L974" i="10" s="1"/>
  <c r="N959" i="10"/>
  <c r="M959" i="10"/>
  <c r="K959" i="10"/>
  <c r="J959" i="10"/>
  <c r="O958" i="10"/>
  <c r="L958" i="10"/>
  <c r="O957" i="10"/>
  <c r="L957" i="10"/>
  <c r="O956" i="10"/>
  <c r="L956" i="10"/>
  <c r="O955" i="10"/>
  <c r="L955" i="10"/>
  <c r="O954" i="10"/>
  <c r="L954" i="10"/>
  <c r="O953" i="10"/>
  <c r="L953" i="10"/>
  <c r="O952" i="10"/>
  <c r="L952" i="10"/>
  <c r="O951" i="10"/>
  <c r="O959" i="10" s="1"/>
  <c r="L951" i="10"/>
  <c r="O950" i="10"/>
  <c r="L950" i="10"/>
  <c r="L959" i="10" s="1"/>
  <c r="N944" i="10"/>
  <c r="M944" i="10"/>
  <c r="K944" i="10"/>
  <c r="J944" i="10"/>
  <c r="O943" i="10"/>
  <c r="L943" i="10"/>
  <c r="O942" i="10"/>
  <c r="L942" i="10"/>
  <c r="O941" i="10"/>
  <c r="L941" i="10"/>
  <c r="O940" i="10"/>
  <c r="L940" i="10"/>
  <c r="O939" i="10"/>
  <c r="L939" i="10"/>
  <c r="O938" i="10"/>
  <c r="L938" i="10"/>
  <c r="O937" i="10"/>
  <c r="L937" i="10"/>
  <c r="O936" i="10"/>
  <c r="L936" i="10"/>
  <c r="O935" i="10"/>
  <c r="L935" i="10"/>
  <c r="N929" i="10"/>
  <c r="M929" i="10"/>
  <c r="K929" i="10"/>
  <c r="J929" i="10"/>
  <c r="O928" i="10"/>
  <c r="L928" i="10"/>
  <c r="O927" i="10"/>
  <c r="L927" i="10"/>
  <c r="O926" i="10"/>
  <c r="L926" i="10"/>
  <c r="O925" i="10"/>
  <c r="L925" i="10"/>
  <c r="O924" i="10"/>
  <c r="L924" i="10"/>
  <c r="O923" i="10"/>
  <c r="L923" i="10"/>
  <c r="O922" i="10"/>
  <c r="L922" i="10"/>
  <c r="O921" i="10"/>
  <c r="L921" i="10"/>
  <c r="O920" i="10"/>
  <c r="O929" i="10" s="1"/>
  <c r="L920" i="10"/>
  <c r="N914" i="10"/>
  <c r="M914" i="10"/>
  <c r="K914" i="10"/>
  <c r="J914" i="10"/>
  <c r="O913" i="10"/>
  <c r="L913" i="10"/>
  <c r="O912" i="10"/>
  <c r="L912" i="10"/>
  <c r="O911" i="10"/>
  <c r="L911" i="10"/>
  <c r="O910" i="10"/>
  <c r="L910" i="10"/>
  <c r="O909" i="10"/>
  <c r="L909" i="10"/>
  <c r="O908" i="10"/>
  <c r="L908" i="10"/>
  <c r="O907" i="10"/>
  <c r="L907" i="10"/>
  <c r="O906" i="10"/>
  <c r="L906" i="10"/>
  <c r="O905" i="10"/>
  <c r="L905" i="10"/>
  <c r="N899" i="10"/>
  <c r="M899" i="10"/>
  <c r="K899" i="10"/>
  <c r="J899" i="10"/>
  <c r="O898" i="10"/>
  <c r="L898" i="10"/>
  <c r="O897" i="10"/>
  <c r="L897" i="10"/>
  <c r="O896" i="10"/>
  <c r="L896" i="10"/>
  <c r="O895" i="10"/>
  <c r="L895" i="10"/>
  <c r="O894" i="10"/>
  <c r="L894" i="10"/>
  <c r="O893" i="10"/>
  <c r="L893" i="10"/>
  <c r="O892" i="10"/>
  <c r="L892" i="10"/>
  <c r="O891" i="10"/>
  <c r="O899" i="10" s="1"/>
  <c r="L891" i="10"/>
  <c r="O890" i="10"/>
  <c r="L890" i="10"/>
  <c r="N884" i="10"/>
  <c r="M884" i="10"/>
  <c r="K884" i="10"/>
  <c r="J884" i="10"/>
  <c r="O883" i="10"/>
  <c r="L883" i="10"/>
  <c r="O882" i="10"/>
  <c r="L882" i="10"/>
  <c r="O881" i="10"/>
  <c r="L881" i="10"/>
  <c r="O880" i="10"/>
  <c r="L880" i="10"/>
  <c r="O879" i="10"/>
  <c r="L879" i="10"/>
  <c r="O878" i="10"/>
  <c r="L878" i="10"/>
  <c r="O877" i="10"/>
  <c r="L877" i="10"/>
  <c r="O876" i="10"/>
  <c r="L876" i="10"/>
  <c r="O875" i="10"/>
  <c r="L875" i="10"/>
  <c r="N869" i="10"/>
  <c r="M869" i="10"/>
  <c r="K869" i="10"/>
  <c r="J869" i="10"/>
  <c r="O868" i="10"/>
  <c r="L868" i="10"/>
  <c r="O867" i="10"/>
  <c r="L867" i="10"/>
  <c r="O866" i="10"/>
  <c r="L866" i="10"/>
  <c r="O865" i="10"/>
  <c r="L865" i="10"/>
  <c r="O864" i="10"/>
  <c r="L864" i="10"/>
  <c r="O863" i="10"/>
  <c r="L863" i="10"/>
  <c r="O862" i="10"/>
  <c r="L862" i="10"/>
  <c r="O861" i="10"/>
  <c r="L861" i="10"/>
  <c r="O860" i="10"/>
  <c r="O869" i="10" s="1"/>
  <c r="L860" i="10"/>
  <c r="N854" i="10"/>
  <c r="M854" i="10"/>
  <c r="K854" i="10"/>
  <c r="J854" i="10"/>
  <c r="O853" i="10"/>
  <c r="L853" i="10"/>
  <c r="O852" i="10"/>
  <c r="L852" i="10"/>
  <c r="O851" i="10"/>
  <c r="L851" i="10"/>
  <c r="O850" i="10"/>
  <c r="L850" i="10"/>
  <c r="O849" i="10"/>
  <c r="L849" i="10"/>
  <c r="O848" i="10"/>
  <c r="L848" i="10"/>
  <c r="O847" i="10"/>
  <c r="L847" i="10"/>
  <c r="O846" i="10"/>
  <c r="L846" i="10"/>
  <c r="O845" i="10"/>
  <c r="L845" i="10"/>
  <c r="L854" i="10" s="1"/>
  <c r="N839" i="10"/>
  <c r="M839" i="10"/>
  <c r="K839" i="10"/>
  <c r="J839" i="10"/>
  <c r="O838" i="10"/>
  <c r="L838" i="10"/>
  <c r="O837" i="10"/>
  <c r="L837" i="10"/>
  <c r="O836" i="10"/>
  <c r="L836" i="10"/>
  <c r="O835" i="10"/>
  <c r="L835" i="10"/>
  <c r="O834" i="10"/>
  <c r="L834" i="10"/>
  <c r="O833" i="10"/>
  <c r="L833" i="10"/>
  <c r="O832" i="10"/>
  <c r="L832" i="10"/>
  <c r="O831" i="10"/>
  <c r="O839" i="10" s="1"/>
  <c r="L831" i="10"/>
  <c r="O830" i="10"/>
  <c r="L830" i="10"/>
  <c r="N824" i="10"/>
  <c r="M824" i="10"/>
  <c r="K824" i="10"/>
  <c r="J824" i="10"/>
  <c r="O823" i="10"/>
  <c r="L823" i="10"/>
  <c r="O822" i="10"/>
  <c r="L822" i="10"/>
  <c r="O821" i="10"/>
  <c r="L821" i="10"/>
  <c r="O820" i="10"/>
  <c r="L820" i="10"/>
  <c r="O819" i="10"/>
  <c r="L819" i="10"/>
  <c r="O818" i="10"/>
  <c r="L818" i="10"/>
  <c r="O817" i="10"/>
  <c r="L817" i="10"/>
  <c r="O816" i="10"/>
  <c r="L816" i="10"/>
  <c r="O815" i="10"/>
  <c r="L815" i="10"/>
  <c r="N809" i="10"/>
  <c r="M809" i="10"/>
  <c r="K809" i="10"/>
  <c r="J809" i="10"/>
  <c r="O808" i="10"/>
  <c r="L808" i="10"/>
  <c r="O807" i="10"/>
  <c r="L807" i="10"/>
  <c r="O806" i="10"/>
  <c r="L806" i="10"/>
  <c r="O805" i="10"/>
  <c r="L805" i="10"/>
  <c r="O804" i="10"/>
  <c r="L804" i="10"/>
  <c r="O803" i="10"/>
  <c r="L803" i="10"/>
  <c r="O802" i="10"/>
  <c r="L802" i="10"/>
  <c r="O801" i="10"/>
  <c r="L801" i="10"/>
  <c r="O800" i="10"/>
  <c r="O809" i="10" s="1"/>
  <c r="L800" i="10"/>
  <c r="N794" i="10"/>
  <c r="M794" i="10"/>
  <c r="K794" i="10"/>
  <c r="J794" i="10"/>
  <c r="O793" i="10"/>
  <c r="L793" i="10"/>
  <c r="O792" i="10"/>
  <c r="L792" i="10"/>
  <c r="O791" i="10"/>
  <c r="L791" i="10"/>
  <c r="O790" i="10"/>
  <c r="L790" i="10"/>
  <c r="O789" i="10"/>
  <c r="L789" i="10"/>
  <c r="O788" i="10"/>
  <c r="L788" i="10"/>
  <c r="O787" i="10"/>
  <c r="L787" i="10"/>
  <c r="O786" i="10"/>
  <c r="L786" i="10"/>
  <c r="O785" i="10"/>
  <c r="L785" i="10"/>
  <c r="N779" i="10"/>
  <c r="M779" i="10"/>
  <c r="K779" i="10"/>
  <c r="J779" i="10"/>
  <c r="O778" i="10"/>
  <c r="L778" i="10"/>
  <c r="O777" i="10"/>
  <c r="L777" i="10"/>
  <c r="O776" i="10"/>
  <c r="L776" i="10"/>
  <c r="O775" i="10"/>
  <c r="L775" i="10"/>
  <c r="O774" i="10"/>
  <c r="L774" i="10"/>
  <c r="O773" i="10"/>
  <c r="L773" i="10"/>
  <c r="O772" i="10"/>
  <c r="L772" i="10"/>
  <c r="O771" i="10"/>
  <c r="O779" i="10" s="1"/>
  <c r="L771" i="10"/>
  <c r="O770" i="10"/>
  <c r="L770" i="10"/>
  <c r="N764" i="10"/>
  <c r="M764" i="10"/>
  <c r="K764" i="10"/>
  <c r="J764" i="10"/>
  <c r="O763" i="10"/>
  <c r="L763" i="10"/>
  <c r="O762" i="10"/>
  <c r="L762" i="10"/>
  <c r="O761" i="10"/>
  <c r="L761" i="10"/>
  <c r="O760" i="10"/>
  <c r="L760" i="10"/>
  <c r="O759" i="10"/>
  <c r="L759" i="10"/>
  <c r="O758" i="10"/>
  <c r="L758" i="10"/>
  <c r="O757" i="10"/>
  <c r="L757" i="10"/>
  <c r="O756" i="10"/>
  <c r="L756" i="10"/>
  <c r="O755" i="10"/>
  <c r="L755" i="10"/>
  <c r="N749" i="10"/>
  <c r="M749" i="10"/>
  <c r="K749" i="10"/>
  <c r="J749" i="10"/>
  <c r="O748" i="10"/>
  <c r="L748" i="10"/>
  <c r="O747" i="10"/>
  <c r="L747" i="10"/>
  <c r="O746" i="10"/>
  <c r="L746" i="10"/>
  <c r="O745" i="10"/>
  <c r="L745" i="10"/>
  <c r="O744" i="10"/>
  <c r="L744" i="10"/>
  <c r="O743" i="10"/>
  <c r="L743" i="10"/>
  <c r="O742" i="10"/>
  <c r="L742" i="10"/>
  <c r="O741" i="10"/>
  <c r="L741" i="10"/>
  <c r="O740" i="10"/>
  <c r="O749" i="10" s="1"/>
  <c r="L740" i="10"/>
  <c r="N734" i="10"/>
  <c r="M734" i="10"/>
  <c r="K734" i="10"/>
  <c r="J734" i="10"/>
  <c r="O733" i="10"/>
  <c r="L733" i="10"/>
  <c r="O732" i="10"/>
  <c r="L732" i="10"/>
  <c r="O731" i="10"/>
  <c r="L731" i="10"/>
  <c r="O730" i="10"/>
  <c r="L730" i="10"/>
  <c r="O729" i="10"/>
  <c r="L729" i="10"/>
  <c r="O728" i="10"/>
  <c r="L728" i="10"/>
  <c r="O727" i="10"/>
  <c r="L727" i="10"/>
  <c r="O726" i="10"/>
  <c r="L726" i="10"/>
  <c r="O725" i="10"/>
  <c r="L725" i="10"/>
  <c r="L734" i="10" s="1"/>
  <c r="N719" i="10"/>
  <c r="M719" i="10"/>
  <c r="K719" i="10"/>
  <c r="J719" i="10"/>
  <c r="O718" i="10"/>
  <c r="L718" i="10"/>
  <c r="O717" i="10"/>
  <c r="L717" i="10"/>
  <c r="O716" i="10"/>
  <c r="L716" i="10"/>
  <c r="O715" i="10"/>
  <c r="L715" i="10"/>
  <c r="O714" i="10"/>
  <c r="L714" i="10"/>
  <c r="O713" i="10"/>
  <c r="L713" i="10"/>
  <c r="O712" i="10"/>
  <c r="L712" i="10"/>
  <c r="O711" i="10"/>
  <c r="O719" i="10" s="1"/>
  <c r="L711" i="10"/>
  <c r="O710" i="10"/>
  <c r="L710" i="10"/>
  <c r="N704" i="10"/>
  <c r="M704" i="10"/>
  <c r="K704" i="10"/>
  <c r="J704" i="10"/>
  <c r="O703" i="10"/>
  <c r="L703" i="10"/>
  <c r="O702" i="10"/>
  <c r="L702" i="10"/>
  <c r="O701" i="10"/>
  <c r="L701" i="10"/>
  <c r="O700" i="10"/>
  <c r="L700" i="10"/>
  <c r="O699" i="10"/>
  <c r="L699" i="10"/>
  <c r="O698" i="10"/>
  <c r="L698" i="10"/>
  <c r="O697" i="10"/>
  <c r="L697" i="10"/>
  <c r="O696" i="10"/>
  <c r="L696" i="10"/>
  <c r="O695" i="10"/>
  <c r="L695" i="10"/>
  <c r="N689" i="10"/>
  <c r="M689" i="10"/>
  <c r="K689" i="10"/>
  <c r="J689" i="10"/>
  <c r="O688" i="10"/>
  <c r="L688" i="10"/>
  <c r="O687" i="10"/>
  <c r="L687" i="10"/>
  <c r="O686" i="10"/>
  <c r="L686" i="10"/>
  <c r="O685" i="10"/>
  <c r="L685" i="10"/>
  <c r="O684" i="10"/>
  <c r="L684" i="10"/>
  <c r="O683" i="10"/>
  <c r="L683" i="10"/>
  <c r="O682" i="10"/>
  <c r="L682" i="10"/>
  <c r="O681" i="10"/>
  <c r="L681" i="10"/>
  <c r="O680" i="10"/>
  <c r="O689" i="10" s="1"/>
  <c r="L680" i="10"/>
  <c r="N674" i="10"/>
  <c r="M674" i="10"/>
  <c r="K674" i="10"/>
  <c r="J674" i="10"/>
  <c r="O673" i="10"/>
  <c r="L673" i="10"/>
  <c r="O672" i="10"/>
  <c r="L672" i="10"/>
  <c r="O671" i="10"/>
  <c r="L671" i="10"/>
  <c r="O670" i="10"/>
  <c r="L670" i="10"/>
  <c r="O669" i="10"/>
  <c r="L669" i="10"/>
  <c r="O668" i="10"/>
  <c r="L668" i="10"/>
  <c r="O667" i="10"/>
  <c r="L667" i="10"/>
  <c r="O666" i="10"/>
  <c r="L666" i="10"/>
  <c r="O665" i="10"/>
  <c r="L665" i="10"/>
  <c r="N659" i="10"/>
  <c r="M659" i="10"/>
  <c r="K659" i="10"/>
  <c r="J659" i="10"/>
  <c r="O658" i="10"/>
  <c r="L658" i="10"/>
  <c r="O657" i="10"/>
  <c r="L657" i="10"/>
  <c r="O656" i="10"/>
  <c r="L656" i="10"/>
  <c r="O655" i="10"/>
  <c r="L655" i="10"/>
  <c r="O654" i="10"/>
  <c r="L654" i="10"/>
  <c r="O653" i="10"/>
  <c r="L653" i="10"/>
  <c r="O652" i="10"/>
  <c r="L652" i="10"/>
  <c r="O651" i="10"/>
  <c r="O659" i="10" s="1"/>
  <c r="L651" i="10"/>
  <c r="O650" i="10"/>
  <c r="L650" i="10"/>
  <c r="N644" i="10"/>
  <c r="M644" i="10"/>
  <c r="K644" i="10"/>
  <c r="J644" i="10"/>
  <c r="O643" i="10"/>
  <c r="L643" i="10"/>
  <c r="O642" i="10"/>
  <c r="L642" i="10"/>
  <c r="O641" i="10"/>
  <c r="L641" i="10"/>
  <c r="O640" i="10"/>
  <c r="L640" i="10"/>
  <c r="O639" i="10"/>
  <c r="L639" i="10"/>
  <c r="O638" i="10"/>
  <c r="L638" i="10"/>
  <c r="O637" i="10"/>
  <c r="L637" i="10"/>
  <c r="O636" i="10"/>
  <c r="L636" i="10"/>
  <c r="O635" i="10"/>
  <c r="L635" i="10"/>
  <c r="N629" i="10"/>
  <c r="M629" i="10"/>
  <c r="K629" i="10"/>
  <c r="J629" i="10"/>
  <c r="O628" i="10"/>
  <c r="L628" i="10"/>
  <c r="O627" i="10"/>
  <c r="L627" i="10"/>
  <c r="O626" i="10"/>
  <c r="L626" i="10"/>
  <c r="O625" i="10"/>
  <c r="L625" i="10"/>
  <c r="O624" i="10"/>
  <c r="L624" i="10"/>
  <c r="O623" i="10"/>
  <c r="L623" i="10"/>
  <c r="O622" i="10"/>
  <c r="L622" i="10"/>
  <c r="O621" i="10"/>
  <c r="L621" i="10"/>
  <c r="O620" i="10"/>
  <c r="O629" i="10" s="1"/>
  <c r="L620" i="10"/>
  <c r="N614" i="10"/>
  <c r="M614" i="10"/>
  <c r="K614" i="10"/>
  <c r="J614" i="10"/>
  <c r="O613" i="10"/>
  <c r="L613" i="10"/>
  <c r="O612" i="10"/>
  <c r="L612" i="10"/>
  <c r="O611" i="10"/>
  <c r="L611" i="10"/>
  <c r="O610" i="10"/>
  <c r="L610" i="10"/>
  <c r="O609" i="10"/>
  <c r="L609" i="10"/>
  <c r="O608" i="10"/>
  <c r="L608" i="10"/>
  <c r="O607" i="10"/>
  <c r="L607" i="10"/>
  <c r="O606" i="10"/>
  <c r="L606" i="10"/>
  <c r="O605" i="10"/>
  <c r="L605" i="10"/>
  <c r="L614" i="10" s="1"/>
  <c r="N599" i="10"/>
  <c r="M599" i="10"/>
  <c r="K599" i="10"/>
  <c r="J599" i="10"/>
  <c r="O598" i="10"/>
  <c r="L598" i="10"/>
  <c r="O597" i="10"/>
  <c r="L597" i="10"/>
  <c r="O596" i="10"/>
  <c r="L596" i="10"/>
  <c r="O595" i="10"/>
  <c r="L595" i="10"/>
  <c r="O594" i="10"/>
  <c r="L594" i="10"/>
  <c r="O593" i="10"/>
  <c r="L593" i="10"/>
  <c r="O592" i="10"/>
  <c r="L592" i="10"/>
  <c r="O591" i="10"/>
  <c r="L591" i="10"/>
  <c r="O590" i="10"/>
  <c r="L590" i="10"/>
  <c r="N584" i="10"/>
  <c r="M584" i="10"/>
  <c r="K584" i="10"/>
  <c r="J584" i="10"/>
  <c r="O583" i="10"/>
  <c r="L583" i="10"/>
  <c r="O582" i="10"/>
  <c r="L582" i="10"/>
  <c r="O581" i="10"/>
  <c r="L581" i="10"/>
  <c r="O580" i="10"/>
  <c r="L580" i="10"/>
  <c r="O579" i="10"/>
  <c r="L579" i="10"/>
  <c r="O578" i="10"/>
  <c r="L578" i="10"/>
  <c r="O577" i="10"/>
  <c r="L577" i="10"/>
  <c r="O576" i="10"/>
  <c r="L576" i="10"/>
  <c r="O575" i="10"/>
  <c r="L575" i="10"/>
  <c r="N569" i="10"/>
  <c r="M569" i="10"/>
  <c r="K569" i="10"/>
  <c r="J569" i="10"/>
  <c r="O568" i="10"/>
  <c r="L568" i="10"/>
  <c r="O567" i="10"/>
  <c r="L567" i="10"/>
  <c r="O566" i="10"/>
  <c r="L566" i="10"/>
  <c r="O565" i="10"/>
  <c r="L565" i="10"/>
  <c r="O564" i="10"/>
  <c r="L564" i="10"/>
  <c r="O563" i="10"/>
  <c r="L563" i="10"/>
  <c r="O562" i="10"/>
  <c r="L562" i="10"/>
  <c r="O561" i="10"/>
  <c r="L561" i="10"/>
  <c r="O560" i="10"/>
  <c r="O569" i="10" s="1"/>
  <c r="L560" i="10"/>
  <c r="N554" i="10"/>
  <c r="M554" i="10"/>
  <c r="K554" i="10"/>
  <c r="J554" i="10"/>
  <c r="O553" i="10"/>
  <c r="L553" i="10"/>
  <c r="O552" i="10"/>
  <c r="L552" i="10"/>
  <c r="O551" i="10"/>
  <c r="L551" i="10"/>
  <c r="O550" i="10"/>
  <c r="L550" i="10"/>
  <c r="O549" i="10"/>
  <c r="L549" i="10"/>
  <c r="O548" i="10"/>
  <c r="L548" i="10"/>
  <c r="O547" i="10"/>
  <c r="L547" i="10"/>
  <c r="O546" i="10"/>
  <c r="L546" i="10"/>
  <c r="O545" i="10"/>
  <c r="L545" i="10"/>
  <c r="N539" i="10"/>
  <c r="M539" i="10"/>
  <c r="K539" i="10"/>
  <c r="J539" i="10"/>
  <c r="O538" i="10"/>
  <c r="L538" i="10"/>
  <c r="O537" i="10"/>
  <c r="L537" i="10"/>
  <c r="O536" i="10"/>
  <c r="L536" i="10"/>
  <c r="O535" i="10"/>
  <c r="L535" i="10"/>
  <c r="O534" i="10"/>
  <c r="L534" i="10"/>
  <c r="O533" i="10"/>
  <c r="L533" i="10"/>
  <c r="O532" i="10"/>
  <c r="L532" i="10"/>
  <c r="O531" i="10"/>
  <c r="O539" i="10" s="1"/>
  <c r="L531" i="10"/>
  <c r="O530" i="10"/>
  <c r="L530" i="10"/>
  <c r="L539" i="10" s="1"/>
  <c r="N524" i="10"/>
  <c r="M524" i="10"/>
  <c r="K524" i="10"/>
  <c r="J524" i="10"/>
  <c r="O523" i="10"/>
  <c r="L523" i="10"/>
  <c r="O522" i="10"/>
  <c r="L522" i="10"/>
  <c r="O521" i="10"/>
  <c r="L521" i="10"/>
  <c r="O520" i="10"/>
  <c r="L520" i="10"/>
  <c r="O519" i="10"/>
  <c r="L519" i="10"/>
  <c r="O518" i="10"/>
  <c r="L518" i="10"/>
  <c r="O517" i="10"/>
  <c r="L517" i="10"/>
  <c r="O516" i="10"/>
  <c r="L516" i="10"/>
  <c r="O515" i="10"/>
  <c r="L515" i="10"/>
  <c r="N509" i="10"/>
  <c r="M509" i="10"/>
  <c r="K509" i="10"/>
  <c r="J509" i="10"/>
  <c r="O508" i="10"/>
  <c r="L508" i="10"/>
  <c r="O507" i="10"/>
  <c r="L507" i="10"/>
  <c r="O506" i="10"/>
  <c r="L506" i="10"/>
  <c r="O505" i="10"/>
  <c r="L505" i="10"/>
  <c r="O504" i="10"/>
  <c r="L504" i="10"/>
  <c r="O503" i="10"/>
  <c r="L503" i="10"/>
  <c r="O502" i="10"/>
  <c r="L502" i="10"/>
  <c r="O501" i="10"/>
  <c r="L501" i="10"/>
  <c r="O500" i="10"/>
  <c r="O509" i="10" s="1"/>
  <c r="L500" i="10"/>
  <c r="N494" i="10"/>
  <c r="M494" i="10"/>
  <c r="K494" i="10"/>
  <c r="J494" i="10"/>
  <c r="O493" i="10"/>
  <c r="L493" i="10"/>
  <c r="O492" i="10"/>
  <c r="L492" i="10"/>
  <c r="O491" i="10"/>
  <c r="L491" i="10"/>
  <c r="O490" i="10"/>
  <c r="L490" i="10"/>
  <c r="O489" i="10"/>
  <c r="L489" i="10"/>
  <c r="O488" i="10"/>
  <c r="L488" i="10"/>
  <c r="O487" i="10"/>
  <c r="L487" i="10"/>
  <c r="O486" i="10"/>
  <c r="L486" i="10"/>
  <c r="O485" i="10"/>
  <c r="L485" i="10"/>
  <c r="L494" i="10" s="1"/>
  <c r="N479" i="10"/>
  <c r="M479" i="10"/>
  <c r="K479" i="10"/>
  <c r="J479" i="10"/>
  <c r="O478" i="10"/>
  <c r="L478" i="10"/>
  <c r="O477" i="10"/>
  <c r="L477" i="10"/>
  <c r="O476" i="10"/>
  <c r="L476" i="10"/>
  <c r="O475" i="10"/>
  <c r="L475" i="10"/>
  <c r="O474" i="10"/>
  <c r="L474" i="10"/>
  <c r="O473" i="10"/>
  <c r="L473" i="10"/>
  <c r="O472" i="10"/>
  <c r="L472" i="10"/>
  <c r="O471" i="10"/>
  <c r="L471" i="10"/>
  <c r="O470" i="10"/>
  <c r="L470" i="10"/>
  <c r="L479" i="10" s="1"/>
  <c r="N464" i="10"/>
  <c r="M464" i="10"/>
  <c r="K464" i="10"/>
  <c r="J464" i="10"/>
  <c r="O463" i="10"/>
  <c r="L463" i="10"/>
  <c r="O462" i="10"/>
  <c r="L462" i="10"/>
  <c r="O461" i="10"/>
  <c r="L461" i="10"/>
  <c r="O460" i="10"/>
  <c r="L460" i="10"/>
  <c r="O459" i="10"/>
  <c r="L459" i="10"/>
  <c r="O458" i="10"/>
  <c r="L458" i="10"/>
  <c r="O457" i="10"/>
  <c r="L457" i="10"/>
  <c r="O456" i="10"/>
  <c r="L456" i="10"/>
  <c r="O455" i="10"/>
  <c r="L455" i="10"/>
  <c r="N449" i="10"/>
  <c r="M449" i="10"/>
  <c r="K449" i="10"/>
  <c r="J449" i="10"/>
  <c r="O448" i="10"/>
  <c r="L448" i="10"/>
  <c r="O447" i="10"/>
  <c r="L447" i="10"/>
  <c r="O446" i="10"/>
  <c r="L446" i="10"/>
  <c r="O445" i="10"/>
  <c r="L445" i="10"/>
  <c r="O444" i="10"/>
  <c r="L444" i="10"/>
  <c r="O443" i="10"/>
  <c r="L443" i="10"/>
  <c r="O442" i="10"/>
  <c r="L442" i="10"/>
  <c r="O441" i="10"/>
  <c r="L441" i="10"/>
  <c r="O440" i="10"/>
  <c r="L440" i="10"/>
  <c r="N434" i="10"/>
  <c r="M434" i="10"/>
  <c r="K434" i="10"/>
  <c r="J434" i="10"/>
  <c r="O433" i="10"/>
  <c r="L433" i="10"/>
  <c r="O432" i="10"/>
  <c r="L432" i="10"/>
  <c r="O431" i="10"/>
  <c r="L431" i="10"/>
  <c r="O430" i="10"/>
  <c r="L430" i="10"/>
  <c r="O429" i="10"/>
  <c r="L429" i="10"/>
  <c r="O428" i="10"/>
  <c r="L428" i="10"/>
  <c r="O427" i="10"/>
  <c r="L427" i="10"/>
  <c r="O426" i="10"/>
  <c r="L426" i="10"/>
  <c r="O425" i="10"/>
  <c r="L425" i="10"/>
  <c r="N419" i="10"/>
  <c r="M419" i="10"/>
  <c r="K419" i="10"/>
  <c r="J419" i="10"/>
  <c r="O418" i="10"/>
  <c r="L418" i="10"/>
  <c r="O417" i="10"/>
  <c r="L417" i="10"/>
  <c r="O416" i="10"/>
  <c r="L416" i="10"/>
  <c r="O415" i="10"/>
  <c r="L415" i="10"/>
  <c r="O414" i="10"/>
  <c r="L414" i="10"/>
  <c r="O413" i="10"/>
  <c r="L413" i="10"/>
  <c r="O412" i="10"/>
  <c r="L412" i="10"/>
  <c r="O411" i="10"/>
  <c r="L411" i="10"/>
  <c r="O410" i="10"/>
  <c r="L410" i="10"/>
  <c r="L419" i="10" s="1"/>
  <c r="N404" i="10"/>
  <c r="M404" i="10"/>
  <c r="K404" i="10"/>
  <c r="J404" i="10"/>
  <c r="O403" i="10"/>
  <c r="L403" i="10"/>
  <c r="O402" i="10"/>
  <c r="L402" i="10"/>
  <c r="O401" i="10"/>
  <c r="L401" i="10"/>
  <c r="O400" i="10"/>
  <c r="L400" i="10"/>
  <c r="O399" i="10"/>
  <c r="L399" i="10"/>
  <c r="O398" i="10"/>
  <c r="L398" i="10"/>
  <c r="O397" i="10"/>
  <c r="L397" i="10"/>
  <c r="O396" i="10"/>
  <c r="L396" i="10"/>
  <c r="O395" i="10"/>
  <c r="L395" i="10"/>
  <c r="N389" i="10"/>
  <c r="M389" i="10"/>
  <c r="K389" i="10"/>
  <c r="J389" i="10"/>
  <c r="O388" i="10"/>
  <c r="L388" i="10"/>
  <c r="O387" i="10"/>
  <c r="L387" i="10"/>
  <c r="O386" i="10"/>
  <c r="L386" i="10"/>
  <c r="O385" i="10"/>
  <c r="L385" i="10"/>
  <c r="O384" i="10"/>
  <c r="L384" i="10"/>
  <c r="O383" i="10"/>
  <c r="L383" i="10"/>
  <c r="O382" i="10"/>
  <c r="L382" i="10"/>
  <c r="O381" i="10"/>
  <c r="L381" i="10"/>
  <c r="O380" i="10"/>
  <c r="L380" i="10"/>
  <c r="N374" i="10"/>
  <c r="M374" i="10"/>
  <c r="K374" i="10"/>
  <c r="J374" i="10"/>
  <c r="O373" i="10"/>
  <c r="L373" i="10"/>
  <c r="O372" i="10"/>
  <c r="L372" i="10"/>
  <c r="O371" i="10"/>
  <c r="L371" i="10"/>
  <c r="O370" i="10"/>
  <c r="L370" i="10"/>
  <c r="O369" i="10"/>
  <c r="L369" i="10"/>
  <c r="O368" i="10"/>
  <c r="L368" i="10"/>
  <c r="O367" i="10"/>
  <c r="L367" i="10"/>
  <c r="O366" i="10"/>
  <c r="L366" i="10"/>
  <c r="O365" i="10"/>
  <c r="L365" i="10"/>
  <c r="N359" i="10"/>
  <c r="M359" i="10"/>
  <c r="K359" i="10"/>
  <c r="J359" i="10"/>
  <c r="O358" i="10"/>
  <c r="L358" i="10"/>
  <c r="O357" i="10"/>
  <c r="L357" i="10"/>
  <c r="O356" i="10"/>
  <c r="L356" i="10"/>
  <c r="O355" i="10"/>
  <c r="L355" i="10"/>
  <c r="O354" i="10"/>
  <c r="L354" i="10"/>
  <c r="O353" i="10"/>
  <c r="L353" i="10"/>
  <c r="O352" i="10"/>
  <c r="L352" i="10"/>
  <c r="O351" i="10"/>
  <c r="L351" i="10"/>
  <c r="O350" i="10"/>
  <c r="L350" i="10"/>
  <c r="N344" i="10"/>
  <c r="M344" i="10"/>
  <c r="K344" i="10"/>
  <c r="J344" i="10"/>
  <c r="O343" i="10"/>
  <c r="L343" i="10"/>
  <c r="O342" i="10"/>
  <c r="L342" i="10"/>
  <c r="O341" i="10"/>
  <c r="L341" i="10"/>
  <c r="O340" i="10"/>
  <c r="L340" i="10"/>
  <c r="O339" i="10"/>
  <c r="L339" i="10"/>
  <c r="O338" i="10"/>
  <c r="L338" i="10"/>
  <c r="O337" i="10"/>
  <c r="L337" i="10"/>
  <c r="O336" i="10"/>
  <c r="L336" i="10"/>
  <c r="O335" i="10"/>
  <c r="L335" i="10"/>
  <c r="N329" i="10"/>
  <c r="M329" i="10"/>
  <c r="K329" i="10"/>
  <c r="J329" i="10"/>
  <c r="O328" i="10"/>
  <c r="L328" i="10"/>
  <c r="O327" i="10"/>
  <c r="L327" i="10"/>
  <c r="O326" i="10"/>
  <c r="L326" i="10"/>
  <c r="O325" i="10"/>
  <c r="L325" i="10"/>
  <c r="O324" i="10"/>
  <c r="L324" i="10"/>
  <c r="O323" i="10"/>
  <c r="L323" i="10"/>
  <c r="O322" i="10"/>
  <c r="L322" i="10"/>
  <c r="O321" i="10"/>
  <c r="L321" i="10"/>
  <c r="O320" i="10"/>
  <c r="L320" i="10"/>
  <c r="N314" i="10"/>
  <c r="M314" i="10"/>
  <c r="K314" i="10"/>
  <c r="J314" i="10"/>
  <c r="O313" i="10"/>
  <c r="L313" i="10"/>
  <c r="O312" i="10"/>
  <c r="L312" i="10"/>
  <c r="O311" i="10"/>
  <c r="L311" i="10"/>
  <c r="O310" i="10"/>
  <c r="L310" i="10"/>
  <c r="O309" i="10"/>
  <c r="L309" i="10"/>
  <c r="O308" i="10"/>
  <c r="L308" i="10"/>
  <c r="O307" i="10"/>
  <c r="L307" i="10"/>
  <c r="O306" i="10"/>
  <c r="L306" i="10"/>
  <c r="O305" i="10"/>
  <c r="L305" i="10"/>
  <c r="N299" i="10"/>
  <c r="M299" i="10"/>
  <c r="K299" i="10"/>
  <c r="J299" i="10"/>
  <c r="O298" i="10"/>
  <c r="L298" i="10"/>
  <c r="O297" i="10"/>
  <c r="L297" i="10"/>
  <c r="O296" i="10"/>
  <c r="L296" i="10"/>
  <c r="O295" i="10"/>
  <c r="L295" i="10"/>
  <c r="O294" i="10"/>
  <c r="L294" i="10"/>
  <c r="O293" i="10"/>
  <c r="L293" i="10"/>
  <c r="O292" i="10"/>
  <c r="L292" i="10"/>
  <c r="O291" i="10"/>
  <c r="L291" i="10"/>
  <c r="O290" i="10"/>
  <c r="L290" i="10"/>
  <c r="N284" i="10"/>
  <c r="M284" i="10"/>
  <c r="K284" i="10"/>
  <c r="J284" i="10"/>
  <c r="O283" i="10"/>
  <c r="L283" i="10"/>
  <c r="O282" i="10"/>
  <c r="L282" i="10"/>
  <c r="O281" i="10"/>
  <c r="L281" i="10"/>
  <c r="O280" i="10"/>
  <c r="L280" i="10"/>
  <c r="O279" i="10"/>
  <c r="L279" i="10"/>
  <c r="O278" i="10"/>
  <c r="L278" i="10"/>
  <c r="O277" i="10"/>
  <c r="L277" i="10"/>
  <c r="O276" i="10"/>
  <c r="L276" i="10"/>
  <c r="O275" i="10"/>
  <c r="L275" i="10"/>
  <c r="N269" i="10"/>
  <c r="M269" i="10"/>
  <c r="K269" i="10"/>
  <c r="J269" i="10"/>
  <c r="O268" i="10"/>
  <c r="L268" i="10"/>
  <c r="O267" i="10"/>
  <c r="L267" i="10"/>
  <c r="O266" i="10"/>
  <c r="L266" i="10"/>
  <c r="O265" i="10"/>
  <c r="L265" i="10"/>
  <c r="O264" i="10"/>
  <c r="L264" i="10"/>
  <c r="O263" i="10"/>
  <c r="L263" i="10"/>
  <c r="O262" i="10"/>
  <c r="L262" i="10"/>
  <c r="O261" i="10"/>
  <c r="L261" i="10"/>
  <c r="O260" i="10"/>
  <c r="L260" i="10"/>
  <c r="N254" i="10"/>
  <c r="M254" i="10"/>
  <c r="K254" i="10"/>
  <c r="J254" i="10"/>
  <c r="O253" i="10"/>
  <c r="L253" i="10"/>
  <c r="O252" i="10"/>
  <c r="L252" i="10"/>
  <c r="O251" i="10"/>
  <c r="L251" i="10"/>
  <c r="O250" i="10"/>
  <c r="L250" i="10"/>
  <c r="O249" i="10"/>
  <c r="L249" i="10"/>
  <c r="O248" i="10"/>
  <c r="L248" i="10"/>
  <c r="O247" i="10"/>
  <c r="L247" i="10"/>
  <c r="O246" i="10"/>
  <c r="L246" i="10"/>
  <c r="O245" i="10"/>
  <c r="L245" i="10"/>
  <c r="N239" i="10"/>
  <c r="M239" i="10"/>
  <c r="K239" i="10"/>
  <c r="J239" i="10"/>
  <c r="O238" i="10"/>
  <c r="L238" i="10"/>
  <c r="O237" i="10"/>
  <c r="L237" i="10"/>
  <c r="O236" i="10"/>
  <c r="L236" i="10"/>
  <c r="O235" i="10"/>
  <c r="L235" i="10"/>
  <c r="O234" i="10"/>
  <c r="L234" i="10"/>
  <c r="O233" i="10"/>
  <c r="L233" i="10"/>
  <c r="O232" i="10"/>
  <c r="L232" i="10"/>
  <c r="O231" i="10"/>
  <c r="L231" i="10"/>
  <c r="O230" i="10"/>
  <c r="O239" i="10" s="1"/>
  <c r="L230" i="10"/>
  <c r="N224" i="10"/>
  <c r="M224" i="10"/>
  <c r="K224" i="10"/>
  <c r="J224" i="10"/>
  <c r="O223" i="10"/>
  <c r="L223" i="10"/>
  <c r="O222" i="10"/>
  <c r="L222" i="10"/>
  <c r="O221" i="10"/>
  <c r="L221" i="10"/>
  <c r="O220" i="10"/>
  <c r="L220" i="10"/>
  <c r="O219" i="10"/>
  <c r="L219" i="10"/>
  <c r="O218" i="10"/>
  <c r="L218" i="10"/>
  <c r="O217" i="10"/>
  <c r="L217" i="10"/>
  <c r="O216" i="10"/>
  <c r="L216" i="10"/>
  <c r="O215" i="10"/>
  <c r="L215" i="10"/>
  <c r="N209" i="10"/>
  <c r="M209" i="10"/>
  <c r="K209" i="10"/>
  <c r="J209" i="10"/>
  <c r="O208" i="10"/>
  <c r="L208" i="10"/>
  <c r="O207" i="10"/>
  <c r="L207" i="10"/>
  <c r="O206" i="10"/>
  <c r="L206" i="10"/>
  <c r="O205" i="10"/>
  <c r="L205" i="10"/>
  <c r="O204" i="10"/>
  <c r="L204" i="10"/>
  <c r="O203" i="10"/>
  <c r="L203" i="10"/>
  <c r="O202" i="10"/>
  <c r="L202" i="10"/>
  <c r="O201" i="10"/>
  <c r="L201" i="10"/>
  <c r="O200" i="10"/>
  <c r="L200" i="10"/>
  <c r="N194" i="10"/>
  <c r="M194" i="10"/>
  <c r="K194" i="10"/>
  <c r="J194" i="10"/>
  <c r="O193" i="10"/>
  <c r="L193" i="10"/>
  <c r="O192" i="10"/>
  <c r="L192" i="10"/>
  <c r="O191" i="10"/>
  <c r="L191" i="10"/>
  <c r="O190" i="10"/>
  <c r="L190" i="10"/>
  <c r="O189" i="10"/>
  <c r="L189" i="10"/>
  <c r="O188" i="10"/>
  <c r="L188" i="10"/>
  <c r="O187" i="10"/>
  <c r="L187" i="10"/>
  <c r="O186" i="10"/>
  <c r="L186" i="10"/>
  <c r="O185" i="10"/>
  <c r="L185" i="10"/>
  <c r="N179" i="10"/>
  <c r="M179" i="10"/>
  <c r="K179" i="10"/>
  <c r="J179" i="10"/>
  <c r="O178" i="10"/>
  <c r="L178" i="10"/>
  <c r="O177" i="10"/>
  <c r="L177" i="10"/>
  <c r="O176" i="10"/>
  <c r="L176" i="10"/>
  <c r="O175" i="10"/>
  <c r="L175" i="10"/>
  <c r="O174" i="10"/>
  <c r="L174" i="10"/>
  <c r="O173" i="10"/>
  <c r="L173" i="10"/>
  <c r="O172" i="10"/>
  <c r="L172" i="10"/>
  <c r="O171" i="10"/>
  <c r="L171" i="10"/>
  <c r="O170" i="10"/>
  <c r="L170" i="10"/>
  <c r="N164" i="10"/>
  <c r="M164" i="10"/>
  <c r="K164" i="10"/>
  <c r="J164" i="10"/>
  <c r="O163" i="10"/>
  <c r="L163" i="10"/>
  <c r="O162" i="10"/>
  <c r="L162" i="10"/>
  <c r="O161" i="10"/>
  <c r="L161" i="10"/>
  <c r="O160" i="10"/>
  <c r="L160" i="10"/>
  <c r="O159" i="10"/>
  <c r="L159" i="10"/>
  <c r="O158" i="10"/>
  <c r="L158" i="10"/>
  <c r="O157" i="10"/>
  <c r="L157" i="10"/>
  <c r="O156" i="10"/>
  <c r="L156" i="10"/>
  <c r="O155" i="10"/>
  <c r="L155" i="10"/>
  <c r="N149" i="10"/>
  <c r="M149" i="10"/>
  <c r="K149" i="10"/>
  <c r="J149" i="10"/>
  <c r="O148" i="10"/>
  <c r="L148" i="10"/>
  <c r="O147" i="10"/>
  <c r="L147" i="10"/>
  <c r="O146" i="10"/>
  <c r="L146" i="10"/>
  <c r="O145" i="10"/>
  <c r="L145" i="10"/>
  <c r="O144" i="10"/>
  <c r="L144" i="10"/>
  <c r="O143" i="10"/>
  <c r="L143" i="10"/>
  <c r="O142" i="10"/>
  <c r="L142" i="10"/>
  <c r="O141" i="10"/>
  <c r="L141" i="10"/>
  <c r="O140" i="10"/>
  <c r="L140" i="10"/>
  <c r="N134" i="10"/>
  <c r="M134" i="10"/>
  <c r="K134" i="10"/>
  <c r="J134" i="10"/>
  <c r="O133" i="10"/>
  <c r="L133" i="10"/>
  <c r="O132" i="10"/>
  <c r="L132" i="10"/>
  <c r="O131" i="10"/>
  <c r="L131" i="10"/>
  <c r="O130" i="10"/>
  <c r="L130" i="10"/>
  <c r="O129" i="10"/>
  <c r="L129" i="10"/>
  <c r="O128" i="10"/>
  <c r="L128" i="10"/>
  <c r="O127" i="10"/>
  <c r="L127" i="10"/>
  <c r="O126" i="10"/>
  <c r="L126" i="10"/>
  <c r="O125" i="10"/>
  <c r="L125" i="10"/>
  <c r="N119" i="10"/>
  <c r="M119" i="10"/>
  <c r="K119" i="10"/>
  <c r="J119" i="10"/>
  <c r="O118" i="10"/>
  <c r="L118" i="10"/>
  <c r="O117" i="10"/>
  <c r="L117" i="10"/>
  <c r="O116" i="10"/>
  <c r="L116" i="10"/>
  <c r="O115" i="10"/>
  <c r="L115" i="10"/>
  <c r="O114" i="10"/>
  <c r="L114" i="10"/>
  <c r="O113" i="10"/>
  <c r="L113" i="10"/>
  <c r="O112" i="10"/>
  <c r="L112" i="10"/>
  <c r="O111" i="10"/>
  <c r="L111" i="10"/>
  <c r="O110" i="10"/>
  <c r="O119" i="10" s="1"/>
  <c r="L110" i="10"/>
  <c r="L119" i="10" s="1"/>
  <c r="N104" i="10"/>
  <c r="M104" i="10"/>
  <c r="K104" i="10"/>
  <c r="J104" i="10"/>
  <c r="O103" i="10"/>
  <c r="L103" i="10"/>
  <c r="O102" i="10"/>
  <c r="L102" i="10"/>
  <c r="O101" i="10"/>
  <c r="L101" i="10"/>
  <c r="O100" i="10"/>
  <c r="L100" i="10"/>
  <c r="O99" i="10"/>
  <c r="L99" i="10"/>
  <c r="O98" i="10"/>
  <c r="L98" i="10"/>
  <c r="O97" i="10"/>
  <c r="L97" i="10"/>
  <c r="O96" i="10"/>
  <c r="L96" i="10"/>
  <c r="O95" i="10"/>
  <c r="L95" i="10"/>
  <c r="N89" i="10"/>
  <c r="M89" i="10"/>
  <c r="K89" i="10"/>
  <c r="J89" i="10"/>
  <c r="O88" i="10"/>
  <c r="L88" i="10"/>
  <c r="O87" i="10"/>
  <c r="L87" i="10"/>
  <c r="O86" i="10"/>
  <c r="L86" i="10"/>
  <c r="O85" i="10"/>
  <c r="L85" i="10"/>
  <c r="O84" i="10"/>
  <c r="L84" i="10"/>
  <c r="O83" i="10"/>
  <c r="L83" i="10"/>
  <c r="O82" i="10"/>
  <c r="L82" i="10"/>
  <c r="O81" i="10"/>
  <c r="L81" i="10"/>
  <c r="O80" i="10"/>
  <c r="L80" i="10"/>
  <c r="N74" i="10"/>
  <c r="M74" i="10"/>
  <c r="K74" i="10"/>
  <c r="J74" i="10"/>
  <c r="O73" i="10"/>
  <c r="L73" i="10"/>
  <c r="O72" i="10"/>
  <c r="L72" i="10"/>
  <c r="O71" i="10"/>
  <c r="L71" i="10"/>
  <c r="O70" i="10"/>
  <c r="L70" i="10"/>
  <c r="O69" i="10"/>
  <c r="L69" i="10"/>
  <c r="O68" i="10"/>
  <c r="L68" i="10"/>
  <c r="O67" i="10"/>
  <c r="L67" i="10"/>
  <c r="O66" i="10"/>
  <c r="L66" i="10"/>
  <c r="O65" i="10"/>
  <c r="L65" i="10"/>
  <c r="N59" i="10"/>
  <c r="M59" i="10"/>
  <c r="K59" i="10"/>
  <c r="J59" i="10"/>
  <c r="O58" i="10"/>
  <c r="L58" i="10"/>
  <c r="O57" i="10"/>
  <c r="L57" i="10"/>
  <c r="O56" i="10"/>
  <c r="L56" i="10"/>
  <c r="O55" i="10"/>
  <c r="L55" i="10"/>
  <c r="O54" i="10"/>
  <c r="L54" i="10"/>
  <c r="O53" i="10"/>
  <c r="L53" i="10"/>
  <c r="O52" i="10"/>
  <c r="L52" i="10"/>
  <c r="O51" i="10"/>
  <c r="L51" i="10"/>
  <c r="O50" i="10"/>
  <c r="L50" i="10"/>
  <c r="L59" i="10" s="1"/>
  <c r="N44" i="10"/>
  <c r="M44" i="10"/>
  <c r="K44" i="10"/>
  <c r="J44" i="10"/>
  <c r="O43" i="10"/>
  <c r="L43" i="10"/>
  <c r="O42" i="10"/>
  <c r="L42" i="10"/>
  <c r="O41" i="10"/>
  <c r="L41" i="10"/>
  <c r="O40" i="10"/>
  <c r="L40" i="10"/>
  <c r="O39" i="10"/>
  <c r="L39" i="10"/>
  <c r="O38" i="10"/>
  <c r="L38" i="10"/>
  <c r="O37" i="10"/>
  <c r="L37" i="10"/>
  <c r="O36" i="10"/>
  <c r="L36" i="10"/>
  <c r="O35" i="10"/>
  <c r="L35" i="10"/>
  <c r="N29" i="10"/>
  <c r="M29" i="10"/>
  <c r="K29" i="10"/>
  <c r="J29" i="10"/>
  <c r="O28" i="10"/>
  <c r="L28" i="10"/>
  <c r="O27" i="10"/>
  <c r="L27" i="10"/>
  <c r="O26" i="10"/>
  <c r="L26" i="10"/>
  <c r="O25" i="10"/>
  <c r="L25" i="10"/>
  <c r="O24" i="10"/>
  <c r="L24" i="10"/>
  <c r="O23" i="10"/>
  <c r="L23" i="10"/>
  <c r="O22" i="10"/>
  <c r="L22" i="10"/>
  <c r="O21" i="10"/>
  <c r="L21" i="10"/>
  <c r="O20" i="10"/>
  <c r="L20" i="10"/>
  <c r="N14" i="10"/>
  <c r="M14" i="10"/>
  <c r="K14" i="10"/>
  <c r="J14" i="10"/>
  <c r="O13" i="10"/>
  <c r="L13" i="10"/>
  <c r="O12" i="10"/>
  <c r="L12" i="10"/>
  <c r="O11" i="10"/>
  <c r="L11" i="10"/>
  <c r="O10" i="10"/>
  <c r="L10" i="10"/>
  <c r="O9" i="10"/>
  <c r="L9" i="10"/>
  <c r="O8" i="10"/>
  <c r="L8" i="10"/>
  <c r="O7" i="10"/>
  <c r="L7" i="10"/>
  <c r="O6" i="10"/>
  <c r="L6" i="10"/>
  <c r="O5" i="10"/>
  <c r="L5" i="10"/>
  <c r="D20" i="10"/>
  <c r="G20" i="10"/>
  <c r="D21" i="10"/>
  <c r="G21" i="10"/>
  <c r="D22" i="10"/>
  <c r="G22" i="10"/>
  <c r="D23" i="10"/>
  <c r="G23" i="10"/>
  <c r="D24" i="10"/>
  <c r="G24" i="10"/>
  <c r="D25" i="10"/>
  <c r="G25" i="10"/>
  <c r="D26" i="10"/>
  <c r="G26" i="10"/>
  <c r="D27" i="10"/>
  <c r="G27" i="10"/>
  <c r="D28" i="10"/>
  <c r="G28" i="10"/>
  <c r="A842" i="10"/>
  <c r="A1112" i="10"/>
  <c r="A1097" i="10"/>
  <c r="A1082" i="10"/>
  <c r="A1067" i="10"/>
  <c r="A1052" i="10"/>
  <c r="A1037" i="10"/>
  <c r="A1022" i="10"/>
  <c r="A1007" i="10"/>
  <c r="A992" i="10"/>
  <c r="A977" i="10"/>
  <c r="A962" i="10"/>
  <c r="A947" i="10"/>
  <c r="A932" i="10"/>
  <c r="A917" i="10"/>
  <c r="A902" i="10"/>
  <c r="A887" i="10"/>
  <c r="A872" i="10"/>
  <c r="A857" i="10"/>
  <c r="A827" i="10"/>
  <c r="A812" i="10"/>
  <c r="A797" i="10"/>
  <c r="A782" i="10"/>
  <c r="A767" i="10"/>
  <c r="A752" i="10"/>
  <c r="A737" i="10"/>
  <c r="A722" i="10"/>
  <c r="A707" i="10"/>
  <c r="A692" i="10"/>
  <c r="A677" i="10"/>
  <c r="A662" i="10"/>
  <c r="A647" i="10"/>
  <c r="A632" i="10"/>
  <c r="A617" i="10"/>
  <c r="A602" i="10"/>
  <c r="A587" i="10"/>
  <c r="A572" i="10"/>
  <c r="A557" i="10"/>
  <c r="A542" i="10"/>
  <c r="A527" i="10"/>
  <c r="A512" i="10"/>
  <c r="A497" i="10"/>
  <c r="A482" i="10"/>
  <c r="A467" i="10"/>
  <c r="A452" i="10"/>
  <c r="A437" i="10"/>
  <c r="A422" i="10"/>
  <c r="A407" i="10"/>
  <c r="A392" i="10"/>
  <c r="A377" i="10"/>
  <c r="A362" i="10"/>
  <c r="A347" i="10"/>
  <c r="A332" i="10"/>
  <c r="A317" i="10"/>
  <c r="A302" i="10"/>
  <c r="A287" i="10"/>
  <c r="A272" i="10"/>
  <c r="A257" i="10"/>
  <c r="A242" i="10"/>
  <c r="A227" i="10"/>
  <c r="A212" i="10"/>
  <c r="A197" i="10"/>
  <c r="A182" i="10"/>
  <c r="A167" i="10"/>
  <c r="A152" i="10"/>
  <c r="A137" i="10"/>
  <c r="A122" i="10"/>
  <c r="A107" i="10"/>
  <c r="A92" i="10"/>
  <c r="A77" i="10"/>
  <c r="A62" i="10"/>
  <c r="A47" i="10"/>
  <c r="A32" i="10"/>
  <c r="A17" i="10"/>
  <c r="A2" i="10"/>
  <c r="F1" i="9"/>
  <c r="A1" i="9"/>
  <c r="A1" i="41"/>
  <c r="B16" i="35"/>
  <c r="D1" i="40"/>
  <c r="A1" i="40"/>
  <c r="A1" i="34"/>
  <c r="A1" i="33"/>
  <c r="B13" i="35"/>
  <c r="A1" i="8"/>
  <c r="G36" i="7"/>
  <c r="G35" i="7"/>
  <c r="G34" i="7"/>
  <c r="G33" i="7"/>
  <c r="G32" i="7"/>
  <c r="G31" i="7"/>
  <c r="G30" i="7"/>
  <c r="G29" i="7"/>
  <c r="G28" i="7"/>
  <c r="G27" i="7"/>
  <c r="G26" i="7"/>
  <c r="G25" i="7"/>
  <c r="G24" i="7"/>
  <c r="G23" i="7"/>
  <c r="G22" i="7"/>
  <c r="G21" i="7"/>
  <c r="G20" i="7"/>
  <c r="G19" i="7"/>
  <c r="G18" i="7"/>
  <c r="G17" i="7"/>
  <c r="G16" i="7"/>
  <c r="G15" i="7"/>
  <c r="G14" i="7"/>
  <c r="G13" i="7"/>
  <c r="G12" i="7"/>
  <c r="G11" i="7"/>
  <c r="G10" i="7"/>
  <c r="G9" i="7"/>
  <c r="G8" i="7"/>
  <c r="G7" i="7"/>
  <c r="G6" i="7"/>
  <c r="G5" i="7"/>
  <c r="G4" i="7"/>
  <c r="G3" i="7"/>
  <c r="G2"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B2" i="7"/>
  <c r="B12" i="35"/>
  <c r="F1" i="7"/>
  <c r="A1" i="7"/>
  <c r="F1" i="6"/>
  <c r="A1" i="6"/>
  <c r="H538" i="6"/>
  <c r="G538" i="6"/>
  <c r="C538" i="6"/>
  <c r="B538" i="6"/>
  <c r="D538" i="6" s="1"/>
  <c r="I537" i="6"/>
  <c r="H537" i="6"/>
  <c r="G537" i="6"/>
  <c r="C537" i="6"/>
  <c r="D537" i="6" s="1"/>
  <c r="B537" i="6"/>
  <c r="H536" i="6"/>
  <c r="G536" i="6"/>
  <c r="I536" i="6" s="1"/>
  <c r="C536" i="6"/>
  <c r="B536" i="6"/>
  <c r="H535" i="6"/>
  <c r="G535" i="6"/>
  <c r="I535" i="6" s="1"/>
  <c r="C535" i="6"/>
  <c r="B535" i="6"/>
  <c r="D535" i="6" s="1"/>
  <c r="H534" i="6"/>
  <c r="G534" i="6"/>
  <c r="C534" i="6"/>
  <c r="B534" i="6"/>
  <c r="D534" i="6" s="1"/>
  <c r="I533" i="6"/>
  <c r="H533" i="6"/>
  <c r="G533" i="6"/>
  <c r="C533" i="6"/>
  <c r="B533" i="6"/>
  <c r="D533" i="6" s="1"/>
  <c r="H532" i="6"/>
  <c r="G532" i="6"/>
  <c r="I532" i="6" s="1"/>
  <c r="C532" i="6"/>
  <c r="B532" i="6"/>
  <c r="H531" i="6"/>
  <c r="G531" i="6"/>
  <c r="I531" i="6" s="1"/>
  <c r="C531" i="6"/>
  <c r="B531" i="6"/>
  <c r="D531" i="6" s="1"/>
  <c r="H530" i="6"/>
  <c r="H539" i="6" s="1"/>
  <c r="G530" i="6"/>
  <c r="C530" i="6"/>
  <c r="B530" i="6"/>
  <c r="B539" i="6" s="1"/>
  <c r="H524" i="6"/>
  <c r="G524" i="6"/>
  <c r="C524" i="6"/>
  <c r="B524" i="6"/>
  <c r="I523" i="6"/>
  <c r="D523" i="6"/>
  <c r="I522" i="6"/>
  <c r="D522" i="6"/>
  <c r="I521" i="6"/>
  <c r="D521" i="6"/>
  <c r="I520" i="6"/>
  <c r="D520" i="6"/>
  <c r="I519" i="6"/>
  <c r="D519" i="6"/>
  <c r="I518" i="6"/>
  <c r="D518" i="6"/>
  <c r="I517" i="6"/>
  <c r="D517" i="6"/>
  <c r="I516" i="6"/>
  <c r="D516" i="6"/>
  <c r="I515" i="6"/>
  <c r="D515" i="6"/>
  <c r="F512" i="6"/>
  <c r="A512" i="6"/>
  <c r="H509" i="6"/>
  <c r="G509" i="6"/>
  <c r="C509" i="6"/>
  <c r="B509" i="6"/>
  <c r="I508" i="6"/>
  <c r="D508" i="6"/>
  <c r="I507" i="6"/>
  <c r="D507" i="6"/>
  <c r="I506" i="6"/>
  <c r="D506" i="6"/>
  <c r="I505" i="6"/>
  <c r="D505" i="6"/>
  <c r="I504" i="6"/>
  <c r="D504" i="6"/>
  <c r="I503" i="6"/>
  <c r="D503" i="6"/>
  <c r="I502" i="6"/>
  <c r="D502" i="6"/>
  <c r="I501" i="6"/>
  <c r="D501" i="6"/>
  <c r="I500" i="6"/>
  <c r="I509" i="6" s="1"/>
  <c r="D500" i="6"/>
  <c r="D509" i="6" s="1"/>
  <c r="F497" i="6"/>
  <c r="A497" i="6"/>
  <c r="H494" i="6"/>
  <c r="G494" i="6"/>
  <c r="C494" i="6"/>
  <c r="B494" i="6"/>
  <c r="I493" i="6"/>
  <c r="D493" i="6"/>
  <c r="I492" i="6"/>
  <c r="D492" i="6"/>
  <c r="I491" i="6"/>
  <c r="D491" i="6"/>
  <c r="I490" i="6"/>
  <c r="D490" i="6"/>
  <c r="I489" i="6"/>
  <c r="D489" i="6"/>
  <c r="I488" i="6"/>
  <c r="D488" i="6"/>
  <c r="I487" i="6"/>
  <c r="D487" i="6"/>
  <c r="I486" i="6"/>
  <c r="D486" i="6"/>
  <c r="I485" i="6"/>
  <c r="D485" i="6"/>
  <c r="D494" i="6" s="1"/>
  <c r="F482" i="6"/>
  <c r="A482" i="6"/>
  <c r="H479" i="6"/>
  <c r="G479" i="6"/>
  <c r="C479" i="6"/>
  <c r="B479" i="6"/>
  <c r="I478" i="6"/>
  <c r="D478" i="6"/>
  <c r="I477" i="6"/>
  <c r="D477" i="6"/>
  <c r="I476" i="6"/>
  <c r="D476" i="6"/>
  <c r="I475" i="6"/>
  <c r="D475" i="6"/>
  <c r="I474" i="6"/>
  <c r="D474" i="6"/>
  <c r="I473" i="6"/>
  <c r="D473" i="6"/>
  <c r="I472" i="6"/>
  <c r="D472" i="6"/>
  <c r="I471" i="6"/>
  <c r="D471" i="6"/>
  <c r="I470" i="6"/>
  <c r="I479" i="6" s="1"/>
  <c r="D470" i="6"/>
  <c r="D479" i="6" s="1"/>
  <c r="F467" i="6"/>
  <c r="A467" i="6"/>
  <c r="H464" i="6"/>
  <c r="G464" i="6"/>
  <c r="C464" i="6"/>
  <c r="B464" i="6"/>
  <c r="I463" i="6"/>
  <c r="D463" i="6"/>
  <c r="I462" i="6"/>
  <c r="D462" i="6"/>
  <c r="I461" i="6"/>
  <c r="D461" i="6"/>
  <c r="I460" i="6"/>
  <c r="D460" i="6"/>
  <c r="I459" i="6"/>
  <c r="D459" i="6"/>
  <c r="I458" i="6"/>
  <c r="D458" i="6"/>
  <c r="I457" i="6"/>
  <c r="D457" i="6"/>
  <c r="I456" i="6"/>
  <c r="D456" i="6"/>
  <c r="I455" i="6"/>
  <c r="D455" i="6"/>
  <c r="D464" i="6" s="1"/>
  <c r="F452" i="6"/>
  <c r="A452" i="6"/>
  <c r="H449" i="6"/>
  <c r="G449" i="6"/>
  <c r="C449" i="6"/>
  <c r="B449" i="6"/>
  <c r="I448" i="6"/>
  <c r="D448" i="6"/>
  <c r="I447" i="6"/>
  <c r="D447" i="6"/>
  <c r="I446" i="6"/>
  <c r="D446" i="6"/>
  <c r="I445" i="6"/>
  <c r="D445" i="6"/>
  <c r="I444" i="6"/>
  <c r="D444" i="6"/>
  <c r="I443" i="6"/>
  <c r="D443" i="6"/>
  <c r="I442" i="6"/>
  <c r="D442" i="6"/>
  <c r="I441" i="6"/>
  <c r="D441" i="6"/>
  <c r="I440" i="6"/>
  <c r="I449" i="6" s="1"/>
  <c r="D440" i="6"/>
  <c r="D449" i="6" s="1"/>
  <c r="F437" i="6"/>
  <c r="A437" i="6"/>
  <c r="H434" i="6"/>
  <c r="G434" i="6"/>
  <c r="C434" i="6"/>
  <c r="B434" i="6"/>
  <c r="I433" i="6"/>
  <c r="D433" i="6"/>
  <c r="I432" i="6"/>
  <c r="D432" i="6"/>
  <c r="I431" i="6"/>
  <c r="D431" i="6"/>
  <c r="I430" i="6"/>
  <c r="D430" i="6"/>
  <c r="I429" i="6"/>
  <c r="D429" i="6"/>
  <c r="I428" i="6"/>
  <c r="D428" i="6"/>
  <c r="I427" i="6"/>
  <c r="D427" i="6"/>
  <c r="I426" i="6"/>
  <c r="D426" i="6"/>
  <c r="I425" i="6"/>
  <c r="D425" i="6"/>
  <c r="D434" i="6" s="1"/>
  <c r="F422" i="6"/>
  <c r="A422" i="6"/>
  <c r="H419" i="6"/>
  <c r="G419" i="6"/>
  <c r="C419" i="6"/>
  <c r="B419" i="6"/>
  <c r="I418" i="6"/>
  <c r="D418" i="6"/>
  <c r="I417" i="6"/>
  <c r="D417" i="6"/>
  <c r="I416" i="6"/>
  <c r="D416" i="6"/>
  <c r="I415" i="6"/>
  <c r="D415" i="6"/>
  <c r="I414" i="6"/>
  <c r="D414" i="6"/>
  <c r="I413" i="6"/>
  <c r="D413" i="6"/>
  <c r="I412" i="6"/>
  <c r="D412" i="6"/>
  <c r="I411" i="6"/>
  <c r="D411" i="6"/>
  <c r="I410" i="6"/>
  <c r="I419" i="6" s="1"/>
  <c r="D410" i="6"/>
  <c r="D419" i="6" s="1"/>
  <c r="F407" i="6"/>
  <c r="A407" i="6"/>
  <c r="H404" i="6"/>
  <c r="G404" i="6"/>
  <c r="C404" i="6"/>
  <c r="B404" i="6"/>
  <c r="I403" i="6"/>
  <c r="D403" i="6"/>
  <c r="I402" i="6"/>
  <c r="D402" i="6"/>
  <c r="I401" i="6"/>
  <c r="D401" i="6"/>
  <c r="I400" i="6"/>
  <c r="D400" i="6"/>
  <c r="I399" i="6"/>
  <c r="D399" i="6"/>
  <c r="I398" i="6"/>
  <c r="D398" i="6"/>
  <c r="I397" i="6"/>
  <c r="D397" i="6"/>
  <c r="I396" i="6"/>
  <c r="D396" i="6"/>
  <c r="I395" i="6"/>
  <c r="D395" i="6"/>
  <c r="D404" i="6" s="1"/>
  <c r="F392" i="6"/>
  <c r="A392" i="6"/>
  <c r="H389" i="6"/>
  <c r="G389" i="6"/>
  <c r="C389" i="6"/>
  <c r="B389" i="6"/>
  <c r="I388" i="6"/>
  <c r="D388" i="6"/>
  <c r="I387" i="6"/>
  <c r="D387" i="6"/>
  <c r="I386" i="6"/>
  <c r="D386" i="6"/>
  <c r="I385" i="6"/>
  <c r="D385" i="6"/>
  <c r="I384" i="6"/>
  <c r="D384" i="6"/>
  <c r="I383" i="6"/>
  <c r="D383" i="6"/>
  <c r="I382" i="6"/>
  <c r="D382" i="6"/>
  <c r="I381" i="6"/>
  <c r="D381" i="6"/>
  <c r="I380" i="6"/>
  <c r="I389" i="6" s="1"/>
  <c r="D380" i="6"/>
  <c r="D389" i="6" s="1"/>
  <c r="F377" i="6"/>
  <c r="A377" i="6"/>
  <c r="H374" i="6"/>
  <c r="G374" i="6"/>
  <c r="C374" i="6"/>
  <c r="B374" i="6"/>
  <c r="I373" i="6"/>
  <c r="D373" i="6"/>
  <c r="I372" i="6"/>
  <c r="D372" i="6"/>
  <c r="I371" i="6"/>
  <c r="D371" i="6"/>
  <c r="I370" i="6"/>
  <c r="D370" i="6"/>
  <c r="I369" i="6"/>
  <c r="D369" i="6"/>
  <c r="I368" i="6"/>
  <c r="D368" i="6"/>
  <c r="I367" i="6"/>
  <c r="D367" i="6"/>
  <c r="I366" i="6"/>
  <c r="D366" i="6"/>
  <c r="I365" i="6"/>
  <c r="D365" i="6"/>
  <c r="D374" i="6" s="1"/>
  <c r="F362" i="6"/>
  <c r="A362" i="6"/>
  <c r="H359" i="6"/>
  <c r="G359" i="6"/>
  <c r="C359" i="6"/>
  <c r="B359" i="6"/>
  <c r="I358" i="6"/>
  <c r="D358" i="6"/>
  <c r="I357" i="6"/>
  <c r="D357" i="6"/>
  <c r="I356" i="6"/>
  <c r="D356" i="6"/>
  <c r="I355" i="6"/>
  <c r="D355" i="6"/>
  <c r="I354" i="6"/>
  <c r="D354" i="6"/>
  <c r="I353" i="6"/>
  <c r="D353" i="6"/>
  <c r="I352" i="6"/>
  <c r="D352" i="6"/>
  <c r="I351" i="6"/>
  <c r="D351" i="6"/>
  <c r="I350" i="6"/>
  <c r="I359" i="6" s="1"/>
  <c r="D350" i="6"/>
  <c r="D359" i="6" s="1"/>
  <c r="F347" i="6"/>
  <c r="A347" i="6"/>
  <c r="H344" i="6"/>
  <c r="G344" i="6"/>
  <c r="C344" i="6"/>
  <c r="B344" i="6"/>
  <c r="I343" i="6"/>
  <c r="D343" i="6"/>
  <c r="I342" i="6"/>
  <c r="D342" i="6"/>
  <c r="I341" i="6"/>
  <c r="D341" i="6"/>
  <c r="I340" i="6"/>
  <c r="D340" i="6"/>
  <c r="I339" i="6"/>
  <c r="D339" i="6"/>
  <c r="I338" i="6"/>
  <c r="D338" i="6"/>
  <c r="I337" i="6"/>
  <c r="D337" i="6"/>
  <c r="I336" i="6"/>
  <c r="D336" i="6"/>
  <c r="I335" i="6"/>
  <c r="D335" i="6"/>
  <c r="D344" i="6" s="1"/>
  <c r="F332" i="6"/>
  <c r="A332" i="6"/>
  <c r="H329" i="6"/>
  <c r="G329" i="6"/>
  <c r="C329" i="6"/>
  <c r="B329" i="6"/>
  <c r="I328" i="6"/>
  <c r="D328" i="6"/>
  <c r="I327" i="6"/>
  <c r="D327" i="6"/>
  <c r="I326" i="6"/>
  <c r="D326" i="6"/>
  <c r="I325" i="6"/>
  <c r="D325" i="6"/>
  <c r="I324" i="6"/>
  <c r="D324" i="6"/>
  <c r="I323" i="6"/>
  <c r="D323" i="6"/>
  <c r="I322" i="6"/>
  <c r="D322" i="6"/>
  <c r="I321" i="6"/>
  <c r="D321" i="6"/>
  <c r="I320" i="6"/>
  <c r="I329" i="6" s="1"/>
  <c r="D320" i="6"/>
  <c r="D329" i="6" s="1"/>
  <c r="F317" i="6"/>
  <c r="A317" i="6"/>
  <c r="H314" i="6"/>
  <c r="G314" i="6"/>
  <c r="C314" i="6"/>
  <c r="B314" i="6"/>
  <c r="I313" i="6"/>
  <c r="D313" i="6"/>
  <c r="I312" i="6"/>
  <c r="D312" i="6"/>
  <c r="I311" i="6"/>
  <c r="D311" i="6"/>
  <c r="I310" i="6"/>
  <c r="D310" i="6"/>
  <c r="I309" i="6"/>
  <c r="D309" i="6"/>
  <c r="I308" i="6"/>
  <c r="D308" i="6"/>
  <c r="I307" i="6"/>
  <c r="D307" i="6"/>
  <c r="I306" i="6"/>
  <c r="D306" i="6"/>
  <c r="I305" i="6"/>
  <c r="D305" i="6"/>
  <c r="D314" i="6" s="1"/>
  <c r="F302" i="6"/>
  <c r="A302" i="6"/>
  <c r="H299" i="6"/>
  <c r="G299" i="6"/>
  <c r="C299" i="6"/>
  <c r="B299" i="6"/>
  <c r="I298" i="6"/>
  <c r="D298" i="6"/>
  <c r="I297" i="6"/>
  <c r="D297" i="6"/>
  <c r="I296" i="6"/>
  <c r="D296" i="6"/>
  <c r="I295" i="6"/>
  <c r="D295" i="6"/>
  <c r="I294" i="6"/>
  <c r="D294" i="6"/>
  <c r="I293" i="6"/>
  <c r="D293" i="6"/>
  <c r="I292" i="6"/>
  <c r="D292" i="6"/>
  <c r="I291" i="6"/>
  <c r="D291" i="6"/>
  <c r="I290" i="6"/>
  <c r="I299" i="6" s="1"/>
  <c r="D290" i="6"/>
  <c r="D299" i="6" s="1"/>
  <c r="F287" i="6"/>
  <c r="A287" i="6"/>
  <c r="H284" i="6"/>
  <c r="G284" i="6"/>
  <c r="C284" i="6"/>
  <c r="B284" i="6"/>
  <c r="I283" i="6"/>
  <c r="D283" i="6"/>
  <c r="I282" i="6"/>
  <c r="D282" i="6"/>
  <c r="I281" i="6"/>
  <c r="D281" i="6"/>
  <c r="I280" i="6"/>
  <c r="D280" i="6"/>
  <c r="I279" i="6"/>
  <c r="D279" i="6"/>
  <c r="I278" i="6"/>
  <c r="D278" i="6"/>
  <c r="I277" i="6"/>
  <c r="D277" i="6"/>
  <c r="I276" i="6"/>
  <c r="D276" i="6"/>
  <c r="I275" i="6"/>
  <c r="D275" i="6"/>
  <c r="D284" i="6" s="1"/>
  <c r="F272" i="6"/>
  <c r="A272" i="6"/>
  <c r="H269" i="6"/>
  <c r="G269" i="6"/>
  <c r="C269" i="6"/>
  <c r="B269" i="6"/>
  <c r="I268" i="6"/>
  <c r="D268" i="6"/>
  <c r="I267" i="6"/>
  <c r="D267" i="6"/>
  <c r="I266" i="6"/>
  <c r="D266" i="6"/>
  <c r="I265" i="6"/>
  <c r="D265" i="6"/>
  <c r="I264" i="6"/>
  <c r="D264" i="6"/>
  <c r="I263" i="6"/>
  <c r="D263" i="6"/>
  <c r="I262" i="6"/>
  <c r="D262" i="6"/>
  <c r="I261" i="6"/>
  <c r="D261" i="6"/>
  <c r="I260" i="6"/>
  <c r="I269" i="6" s="1"/>
  <c r="D260" i="6"/>
  <c r="D269" i="6" s="1"/>
  <c r="F257" i="6"/>
  <c r="A257" i="6"/>
  <c r="H254" i="6"/>
  <c r="G254" i="6"/>
  <c r="C254" i="6"/>
  <c r="B254" i="6"/>
  <c r="I253" i="6"/>
  <c r="D253" i="6"/>
  <c r="I252" i="6"/>
  <c r="D252" i="6"/>
  <c r="I251" i="6"/>
  <c r="D251" i="6"/>
  <c r="I250" i="6"/>
  <c r="D250" i="6"/>
  <c r="I249" i="6"/>
  <c r="D249" i="6"/>
  <c r="I248" i="6"/>
  <c r="D248" i="6"/>
  <c r="I247" i="6"/>
  <c r="D247" i="6"/>
  <c r="I246" i="6"/>
  <c r="D246" i="6"/>
  <c r="I245" i="6"/>
  <c r="D245" i="6"/>
  <c r="D254" i="6" s="1"/>
  <c r="F242" i="6"/>
  <c r="A242" i="6"/>
  <c r="H239" i="6"/>
  <c r="G239" i="6"/>
  <c r="C239" i="6"/>
  <c r="B239" i="6"/>
  <c r="I238" i="6"/>
  <c r="D238" i="6"/>
  <c r="I237" i="6"/>
  <c r="D237" i="6"/>
  <c r="I236" i="6"/>
  <c r="D236" i="6"/>
  <c r="I235" i="6"/>
  <c r="D235" i="6"/>
  <c r="I234" i="6"/>
  <c r="D234" i="6"/>
  <c r="I233" i="6"/>
  <c r="D233" i="6"/>
  <c r="I232" i="6"/>
  <c r="D232" i="6"/>
  <c r="I231" i="6"/>
  <c r="D231" i="6"/>
  <c r="I230" i="6"/>
  <c r="I239" i="6" s="1"/>
  <c r="D230" i="6"/>
  <c r="D239" i="6" s="1"/>
  <c r="F227" i="6"/>
  <c r="A227" i="6"/>
  <c r="H224" i="6"/>
  <c r="G224" i="6"/>
  <c r="C224" i="6"/>
  <c r="B224" i="6"/>
  <c r="I223" i="6"/>
  <c r="D223" i="6"/>
  <c r="I222" i="6"/>
  <c r="D222" i="6"/>
  <c r="I221" i="6"/>
  <c r="D221" i="6"/>
  <c r="I220" i="6"/>
  <c r="D220" i="6"/>
  <c r="I219" i="6"/>
  <c r="D219" i="6"/>
  <c r="I218" i="6"/>
  <c r="D218" i="6"/>
  <c r="I217" i="6"/>
  <c r="D217" i="6"/>
  <c r="I216" i="6"/>
  <c r="D216" i="6"/>
  <c r="I215" i="6"/>
  <c r="D215" i="6"/>
  <c r="D224" i="6" s="1"/>
  <c r="F212" i="6"/>
  <c r="A212" i="6"/>
  <c r="H209" i="6"/>
  <c r="G209" i="6"/>
  <c r="C209" i="6"/>
  <c r="B209" i="6"/>
  <c r="I208" i="6"/>
  <c r="D208" i="6"/>
  <c r="I207" i="6"/>
  <c r="D207" i="6"/>
  <c r="I206" i="6"/>
  <c r="D206" i="6"/>
  <c r="I205" i="6"/>
  <c r="D205" i="6"/>
  <c r="I204" i="6"/>
  <c r="D204" i="6"/>
  <c r="I203" i="6"/>
  <c r="D203" i="6"/>
  <c r="I202" i="6"/>
  <c r="D202" i="6"/>
  <c r="I201" i="6"/>
  <c r="D201" i="6"/>
  <c r="I200" i="6"/>
  <c r="I209" i="6" s="1"/>
  <c r="D200" i="6"/>
  <c r="D209" i="6" s="1"/>
  <c r="F197" i="6"/>
  <c r="A197" i="6"/>
  <c r="H194" i="6"/>
  <c r="G194" i="6"/>
  <c r="C194" i="6"/>
  <c r="B194" i="6"/>
  <c r="I193" i="6"/>
  <c r="D193" i="6"/>
  <c r="I192" i="6"/>
  <c r="D192" i="6"/>
  <c r="I191" i="6"/>
  <c r="D191" i="6"/>
  <c r="I190" i="6"/>
  <c r="D190" i="6"/>
  <c r="I189" i="6"/>
  <c r="D189" i="6"/>
  <c r="I188" i="6"/>
  <c r="D188" i="6"/>
  <c r="I187" i="6"/>
  <c r="D187" i="6"/>
  <c r="I186" i="6"/>
  <c r="D186" i="6"/>
  <c r="I185" i="6"/>
  <c r="D185" i="6"/>
  <c r="D194" i="6" s="1"/>
  <c r="F182" i="6"/>
  <c r="A182" i="6"/>
  <c r="H179" i="6"/>
  <c r="G179" i="6"/>
  <c r="C179" i="6"/>
  <c r="B179" i="6"/>
  <c r="I178" i="6"/>
  <c r="D178" i="6"/>
  <c r="I177" i="6"/>
  <c r="D177" i="6"/>
  <c r="I176" i="6"/>
  <c r="D176" i="6"/>
  <c r="I175" i="6"/>
  <c r="D175" i="6"/>
  <c r="I174" i="6"/>
  <c r="D174" i="6"/>
  <c r="I173" i="6"/>
  <c r="D173" i="6"/>
  <c r="I172" i="6"/>
  <c r="D172" i="6"/>
  <c r="I171" i="6"/>
  <c r="D171" i="6"/>
  <c r="I170" i="6"/>
  <c r="I179" i="6" s="1"/>
  <c r="D170" i="6"/>
  <c r="D179" i="6" s="1"/>
  <c r="F167" i="6"/>
  <c r="A167" i="6"/>
  <c r="H164" i="6"/>
  <c r="G164" i="6"/>
  <c r="C164" i="6"/>
  <c r="B164" i="6"/>
  <c r="I163" i="6"/>
  <c r="D163" i="6"/>
  <c r="I162" i="6"/>
  <c r="D162" i="6"/>
  <c r="I161" i="6"/>
  <c r="D161" i="6"/>
  <c r="I160" i="6"/>
  <c r="D160" i="6"/>
  <c r="I159" i="6"/>
  <c r="D159" i="6"/>
  <c r="I158" i="6"/>
  <c r="D158" i="6"/>
  <c r="I157" i="6"/>
  <c r="D157" i="6"/>
  <c r="I156" i="6"/>
  <c r="D156" i="6"/>
  <c r="I155" i="6"/>
  <c r="D155" i="6"/>
  <c r="D164" i="6" s="1"/>
  <c r="F152" i="6"/>
  <c r="A152" i="6"/>
  <c r="H149" i="6"/>
  <c r="G149" i="6"/>
  <c r="C149" i="6"/>
  <c r="B149" i="6"/>
  <c r="I148" i="6"/>
  <c r="D148" i="6"/>
  <c r="I147" i="6"/>
  <c r="D147" i="6"/>
  <c r="I146" i="6"/>
  <c r="D146" i="6"/>
  <c r="I145" i="6"/>
  <c r="D145" i="6"/>
  <c r="I144" i="6"/>
  <c r="D144" i="6"/>
  <c r="I143" i="6"/>
  <c r="D143" i="6"/>
  <c r="I142" i="6"/>
  <c r="D142" i="6"/>
  <c r="I141" i="6"/>
  <c r="D141" i="6"/>
  <c r="I140" i="6"/>
  <c r="I149" i="6" s="1"/>
  <c r="D140" i="6"/>
  <c r="D149" i="6" s="1"/>
  <c r="F137" i="6"/>
  <c r="A137" i="6"/>
  <c r="H134" i="6"/>
  <c r="G134" i="6"/>
  <c r="C134" i="6"/>
  <c r="B134" i="6"/>
  <c r="I133" i="6"/>
  <c r="D133" i="6"/>
  <c r="I132" i="6"/>
  <c r="D132" i="6"/>
  <c r="I131" i="6"/>
  <c r="D131" i="6"/>
  <c r="I130" i="6"/>
  <c r="D130" i="6"/>
  <c r="I129" i="6"/>
  <c r="D129" i="6"/>
  <c r="I128" i="6"/>
  <c r="D128" i="6"/>
  <c r="I127" i="6"/>
  <c r="D127" i="6"/>
  <c r="I126" i="6"/>
  <c r="D126" i="6"/>
  <c r="I125" i="6"/>
  <c r="D125" i="6"/>
  <c r="D134" i="6" s="1"/>
  <c r="F122" i="6"/>
  <c r="A122" i="6"/>
  <c r="H119" i="6"/>
  <c r="G119" i="6"/>
  <c r="C119" i="6"/>
  <c r="B119" i="6"/>
  <c r="I118" i="6"/>
  <c r="D118" i="6"/>
  <c r="I117" i="6"/>
  <c r="D117" i="6"/>
  <c r="I116" i="6"/>
  <c r="D116" i="6"/>
  <c r="I115" i="6"/>
  <c r="D115" i="6"/>
  <c r="I114" i="6"/>
  <c r="D114" i="6"/>
  <c r="I113" i="6"/>
  <c r="D113" i="6"/>
  <c r="I112" i="6"/>
  <c r="D112" i="6"/>
  <c r="I111" i="6"/>
  <c r="D111" i="6"/>
  <c r="I110" i="6"/>
  <c r="I119" i="6" s="1"/>
  <c r="D110" i="6"/>
  <c r="D119" i="6" s="1"/>
  <c r="F107" i="6"/>
  <c r="A107" i="6"/>
  <c r="H104" i="6"/>
  <c r="G104" i="6"/>
  <c r="C104" i="6"/>
  <c r="B104" i="6"/>
  <c r="I103" i="6"/>
  <c r="D103" i="6"/>
  <c r="I102" i="6"/>
  <c r="D102" i="6"/>
  <c r="I101" i="6"/>
  <c r="D101" i="6"/>
  <c r="I100" i="6"/>
  <c r="D100" i="6"/>
  <c r="I99" i="6"/>
  <c r="D99" i="6"/>
  <c r="I98" i="6"/>
  <c r="D98" i="6"/>
  <c r="I97" i="6"/>
  <c r="D97" i="6"/>
  <c r="I96" i="6"/>
  <c r="D96" i="6"/>
  <c r="I95" i="6"/>
  <c r="D95" i="6"/>
  <c r="D104" i="6" s="1"/>
  <c r="F92" i="6"/>
  <c r="A92" i="6"/>
  <c r="H89" i="6"/>
  <c r="G89" i="6"/>
  <c r="C89" i="6"/>
  <c r="B89" i="6"/>
  <c r="I88" i="6"/>
  <c r="D88" i="6"/>
  <c r="I87" i="6"/>
  <c r="D87" i="6"/>
  <c r="I86" i="6"/>
  <c r="D86" i="6"/>
  <c r="I85" i="6"/>
  <c r="D85" i="6"/>
  <c r="I84" i="6"/>
  <c r="D84" i="6"/>
  <c r="I83" i="6"/>
  <c r="D83" i="6"/>
  <c r="I82" i="6"/>
  <c r="D82" i="6"/>
  <c r="I81" i="6"/>
  <c r="D81" i="6"/>
  <c r="I80" i="6"/>
  <c r="I89" i="6" s="1"/>
  <c r="D80" i="6"/>
  <c r="D89" i="6" s="1"/>
  <c r="F77" i="6"/>
  <c r="A77" i="6"/>
  <c r="H74" i="6"/>
  <c r="G74" i="6"/>
  <c r="C74" i="6"/>
  <c r="B74" i="6"/>
  <c r="I73" i="6"/>
  <c r="D73" i="6"/>
  <c r="I72" i="6"/>
  <c r="D72" i="6"/>
  <c r="I71" i="6"/>
  <c r="D71" i="6"/>
  <c r="I70" i="6"/>
  <c r="D70" i="6"/>
  <c r="I69" i="6"/>
  <c r="D69" i="6"/>
  <c r="I68" i="6"/>
  <c r="D68" i="6"/>
  <c r="I67" i="6"/>
  <c r="D67" i="6"/>
  <c r="I66" i="6"/>
  <c r="D66" i="6"/>
  <c r="I65" i="6"/>
  <c r="D65" i="6"/>
  <c r="D74" i="6" s="1"/>
  <c r="F62" i="6"/>
  <c r="A62" i="6"/>
  <c r="H59" i="6"/>
  <c r="G59" i="6"/>
  <c r="C59" i="6"/>
  <c r="B59" i="6"/>
  <c r="I58" i="6"/>
  <c r="D58" i="6"/>
  <c r="I57" i="6"/>
  <c r="D57" i="6"/>
  <c r="I56" i="6"/>
  <c r="D56" i="6"/>
  <c r="I55" i="6"/>
  <c r="D55" i="6"/>
  <c r="I54" i="6"/>
  <c r="D54" i="6"/>
  <c r="I53" i="6"/>
  <c r="D53" i="6"/>
  <c r="I52" i="6"/>
  <c r="D52" i="6"/>
  <c r="I51" i="6"/>
  <c r="D51" i="6"/>
  <c r="I50" i="6"/>
  <c r="I59" i="6" s="1"/>
  <c r="D50" i="6"/>
  <c r="D59" i="6" s="1"/>
  <c r="F47" i="6"/>
  <c r="A47" i="6"/>
  <c r="H44" i="6"/>
  <c r="G44" i="6"/>
  <c r="C44" i="6"/>
  <c r="B44" i="6"/>
  <c r="I43" i="6"/>
  <c r="D43" i="6"/>
  <c r="I42" i="6"/>
  <c r="D42" i="6"/>
  <c r="I41" i="6"/>
  <c r="D41" i="6"/>
  <c r="I40" i="6"/>
  <c r="D40" i="6"/>
  <c r="I39" i="6"/>
  <c r="D39" i="6"/>
  <c r="I38" i="6"/>
  <c r="D38" i="6"/>
  <c r="I37" i="6"/>
  <c r="D37" i="6"/>
  <c r="I36" i="6"/>
  <c r="D36" i="6"/>
  <c r="I35" i="6"/>
  <c r="D35" i="6"/>
  <c r="D44" i="6" s="1"/>
  <c r="F32" i="6"/>
  <c r="A32" i="6"/>
  <c r="H29" i="6"/>
  <c r="G29" i="6"/>
  <c r="C29" i="6"/>
  <c r="B29" i="6"/>
  <c r="I28" i="6"/>
  <c r="D28" i="6"/>
  <c r="I27" i="6"/>
  <c r="D27" i="6"/>
  <c r="I26" i="6"/>
  <c r="D26" i="6"/>
  <c r="I25" i="6"/>
  <c r="D25" i="6"/>
  <c r="I24" i="6"/>
  <c r="D24" i="6"/>
  <c r="I23" i="6"/>
  <c r="D23" i="6"/>
  <c r="I22" i="6"/>
  <c r="D22" i="6"/>
  <c r="I21" i="6"/>
  <c r="D21" i="6"/>
  <c r="I20" i="6"/>
  <c r="I29" i="6" s="1"/>
  <c r="D20" i="6"/>
  <c r="D29" i="6" s="1"/>
  <c r="F17" i="6"/>
  <c r="A17" i="6"/>
  <c r="H14" i="6"/>
  <c r="G14" i="6"/>
  <c r="C14" i="6"/>
  <c r="B14" i="6"/>
  <c r="I13" i="6"/>
  <c r="D13" i="6"/>
  <c r="I12" i="6"/>
  <c r="D12" i="6"/>
  <c r="I11" i="6"/>
  <c r="D11" i="6"/>
  <c r="I10" i="6"/>
  <c r="D10" i="6"/>
  <c r="I9" i="6"/>
  <c r="D9" i="6"/>
  <c r="I8" i="6"/>
  <c r="D8" i="6"/>
  <c r="I7" i="6"/>
  <c r="D7" i="6"/>
  <c r="I6" i="6"/>
  <c r="D6" i="6"/>
  <c r="I5" i="6"/>
  <c r="D5" i="6"/>
  <c r="D14" i="6" s="1"/>
  <c r="F2" i="6"/>
  <c r="A2" i="6"/>
  <c r="F1" i="5"/>
  <c r="A1" i="5"/>
  <c r="H538" i="5"/>
  <c r="G538" i="5"/>
  <c r="I538" i="5" s="1"/>
  <c r="C538" i="5"/>
  <c r="B538" i="5"/>
  <c r="H537" i="5"/>
  <c r="G537" i="5"/>
  <c r="I537" i="5" s="1"/>
  <c r="D537" i="5"/>
  <c r="C537" i="5"/>
  <c r="B537" i="5"/>
  <c r="H536" i="5"/>
  <c r="G536" i="5"/>
  <c r="I536" i="5" s="1"/>
  <c r="C536" i="5"/>
  <c r="B536" i="5"/>
  <c r="H535" i="5"/>
  <c r="G535" i="5"/>
  <c r="I535" i="5" s="1"/>
  <c r="C535" i="5"/>
  <c r="B535" i="5"/>
  <c r="H534" i="5"/>
  <c r="G534" i="5"/>
  <c r="I534" i="5" s="1"/>
  <c r="C534" i="5"/>
  <c r="B534" i="5"/>
  <c r="H533" i="5"/>
  <c r="G533" i="5"/>
  <c r="I533" i="5" s="1"/>
  <c r="C533" i="5"/>
  <c r="B533" i="5"/>
  <c r="H532" i="5"/>
  <c r="G532" i="5"/>
  <c r="I532" i="5" s="1"/>
  <c r="C532" i="5"/>
  <c r="B532" i="5"/>
  <c r="H531" i="5"/>
  <c r="G531" i="5"/>
  <c r="I531" i="5" s="1"/>
  <c r="C531" i="5"/>
  <c r="B531" i="5"/>
  <c r="H530" i="5"/>
  <c r="H539" i="5" s="1"/>
  <c r="G530" i="5"/>
  <c r="G539" i="5" s="1"/>
  <c r="C530" i="5"/>
  <c r="B530" i="5"/>
  <c r="B539" i="5" s="1"/>
  <c r="H524" i="5"/>
  <c r="G524" i="5"/>
  <c r="C524" i="5"/>
  <c r="B524" i="5"/>
  <c r="I523" i="5"/>
  <c r="D523" i="5"/>
  <c r="I522" i="5"/>
  <c r="D522" i="5"/>
  <c r="I521" i="5"/>
  <c r="D521" i="5"/>
  <c r="I520" i="5"/>
  <c r="D520" i="5"/>
  <c r="I519" i="5"/>
  <c r="D519" i="5"/>
  <c r="I518" i="5"/>
  <c r="D518" i="5"/>
  <c r="I517" i="5"/>
  <c r="D517" i="5"/>
  <c r="I516" i="5"/>
  <c r="I524" i="5" s="1"/>
  <c r="D516" i="5"/>
  <c r="I515" i="5"/>
  <c r="D515" i="5"/>
  <c r="D524" i="5" s="1"/>
  <c r="F512" i="5"/>
  <c r="A512" i="5"/>
  <c r="H509" i="5"/>
  <c r="G509" i="5"/>
  <c r="C509" i="5"/>
  <c r="B509" i="5"/>
  <c r="I508" i="5"/>
  <c r="D508" i="5"/>
  <c r="I507" i="5"/>
  <c r="D507" i="5"/>
  <c r="I506" i="5"/>
  <c r="D506" i="5"/>
  <c r="I505" i="5"/>
  <c r="D505" i="5"/>
  <c r="I504" i="5"/>
  <c r="D504" i="5"/>
  <c r="I503" i="5"/>
  <c r="D503" i="5"/>
  <c r="I502" i="5"/>
  <c r="D502" i="5"/>
  <c r="I501" i="5"/>
  <c r="D501" i="5"/>
  <c r="I500" i="5"/>
  <c r="D500" i="5"/>
  <c r="D509" i="5" s="1"/>
  <c r="F497" i="5"/>
  <c r="A497" i="5"/>
  <c r="H494" i="5"/>
  <c r="G494" i="5"/>
  <c r="C494" i="5"/>
  <c r="B494" i="5"/>
  <c r="I493" i="5"/>
  <c r="D493" i="5"/>
  <c r="I492" i="5"/>
  <c r="D492" i="5"/>
  <c r="I491" i="5"/>
  <c r="D491" i="5"/>
  <c r="I490" i="5"/>
  <c r="D490" i="5"/>
  <c r="I489" i="5"/>
  <c r="D489" i="5"/>
  <c r="I488" i="5"/>
  <c r="D488" i="5"/>
  <c r="I487" i="5"/>
  <c r="D487" i="5"/>
  <c r="I486" i="5"/>
  <c r="I494" i="5" s="1"/>
  <c r="D486" i="5"/>
  <c r="I485" i="5"/>
  <c r="D485" i="5"/>
  <c r="D494" i="5" s="1"/>
  <c r="F482" i="5"/>
  <c r="A482" i="5"/>
  <c r="H479" i="5"/>
  <c r="G479" i="5"/>
  <c r="C479" i="5"/>
  <c r="B479" i="5"/>
  <c r="I478" i="5"/>
  <c r="D478" i="5"/>
  <c r="I477" i="5"/>
  <c r="D477" i="5"/>
  <c r="I476" i="5"/>
  <c r="D476" i="5"/>
  <c r="I475" i="5"/>
  <c r="D475" i="5"/>
  <c r="I474" i="5"/>
  <c r="D474" i="5"/>
  <c r="I473" i="5"/>
  <c r="D473" i="5"/>
  <c r="I472" i="5"/>
  <c r="D472" i="5"/>
  <c r="I471" i="5"/>
  <c r="D471" i="5"/>
  <c r="I470" i="5"/>
  <c r="D470" i="5"/>
  <c r="D479" i="5" s="1"/>
  <c r="F467" i="5"/>
  <c r="A467" i="5"/>
  <c r="H464" i="5"/>
  <c r="G464" i="5"/>
  <c r="C464" i="5"/>
  <c r="B464" i="5"/>
  <c r="I463" i="5"/>
  <c r="D463" i="5"/>
  <c r="I462" i="5"/>
  <c r="D462" i="5"/>
  <c r="I461" i="5"/>
  <c r="D461" i="5"/>
  <c r="I460" i="5"/>
  <c r="D460" i="5"/>
  <c r="I459" i="5"/>
  <c r="D459" i="5"/>
  <c r="I458" i="5"/>
  <c r="D458" i="5"/>
  <c r="I457" i="5"/>
  <c r="D457" i="5"/>
  <c r="I456" i="5"/>
  <c r="I464" i="5" s="1"/>
  <c r="D456" i="5"/>
  <c r="I455" i="5"/>
  <c r="D455" i="5"/>
  <c r="D464" i="5" s="1"/>
  <c r="F452" i="5"/>
  <c r="A452" i="5"/>
  <c r="H449" i="5"/>
  <c r="G449" i="5"/>
  <c r="C449" i="5"/>
  <c r="B449" i="5"/>
  <c r="I448" i="5"/>
  <c r="D448" i="5"/>
  <c r="I447" i="5"/>
  <c r="D447" i="5"/>
  <c r="I446" i="5"/>
  <c r="D446" i="5"/>
  <c r="I445" i="5"/>
  <c r="D445" i="5"/>
  <c r="I444" i="5"/>
  <c r="D444" i="5"/>
  <c r="I443" i="5"/>
  <c r="D443" i="5"/>
  <c r="I442" i="5"/>
  <c r="D442" i="5"/>
  <c r="I441" i="5"/>
  <c r="D441" i="5"/>
  <c r="I440" i="5"/>
  <c r="D440" i="5"/>
  <c r="D449" i="5" s="1"/>
  <c r="F437" i="5"/>
  <c r="A437" i="5"/>
  <c r="H434" i="5"/>
  <c r="G434" i="5"/>
  <c r="C434" i="5"/>
  <c r="B434" i="5"/>
  <c r="I433" i="5"/>
  <c r="D433" i="5"/>
  <c r="I432" i="5"/>
  <c r="D432" i="5"/>
  <c r="I431" i="5"/>
  <c r="D431" i="5"/>
  <c r="I430" i="5"/>
  <c r="D430" i="5"/>
  <c r="I429" i="5"/>
  <c r="D429" i="5"/>
  <c r="I428" i="5"/>
  <c r="D428" i="5"/>
  <c r="I427" i="5"/>
  <c r="D427" i="5"/>
  <c r="I426" i="5"/>
  <c r="I434" i="5" s="1"/>
  <c r="D426" i="5"/>
  <c r="I425" i="5"/>
  <c r="D425" i="5"/>
  <c r="D434" i="5" s="1"/>
  <c r="F422" i="5"/>
  <c r="A422" i="5"/>
  <c r="H419" i="5"/>
  <c r="G419" i="5"/>
  <c r="C419" i="5"/>
  <c r="B419" i="5"/>
  <c r="I418" i="5"/>
  <c r="D418" i="5"/>
  <c r="I417" i="5"/>
  <c r="D417" i="5"/>
  <c r="I416" i="5"/>
  <c r="D416" i="5"/>
  <c r="I415" i="5"/>
  <c r="D415" i="5"/>
  <c r="I414" i="5"/>
  <c r="D414" i="5"/>
  <c r="I413" i="5"/>
  <c r="D413" i="5"/>
  <c r="I412" i="5"/>
  <c r="D412" i="5"/>
  <c r="I411" i="5"/>
  <c r="D411" i="5"/>
  <c r="I410" i="5"/>
  <c r="D410" i="5"/>
  <c r="D419" i="5" s="1"/>
  <c r="F407" i="5"/>
  <c r="A407" i="5"/>
  <c r="H404" i="5"/>
  <c r="G404" i="5"/>
  <c r="C404" i="5"/>
  <c r="B404" i="5"/>
  <c r="I403" i="5"/>
  <c r="D403" i="5"/>
  <c r="I402" i="5"/>
  <c r="D402" i="5"/>
  <c r="I401" i="5"/>
  <c r="D401" i="5"/>
  <c r="I400" i="5"/>
  <c r="D400" i="5"/>
  <c r="I399" i="5"/>
  <c r="D399" i="5"/>
  <c r="I398" i="5"/>
  <c r="D398" i="5"/>
  <c r="I397" i="5"/>
  <c r="D397" i="5"/>
  <c r="I396" i="5"/>
  <c r="I404" i="5" s="1"/>
  <c r="D396" i="5"/>
  <c r="I395" i="5"/>
  <c r="D395" i="5"/>
  <c r="D404" i="5" s="1"/>
  <c r="F392" i="5"/>
  <c r="A392" i="5"/>
  <c r="H389" i="5"/>
  <c r="G389" i="5"/>
  <c r="C389" i="5"/>
  <c r="B389" i="5"/>
  <c r="I388" i="5"/>
  <c r="D388" i="5"/>
  <c r="I387" i="5"/>
  <c r="D387" i="5"/>
  <c r="I386" i="5"/>
  <c r="D386" i="5"/>
  <c r="I385" i="5"/>
  <c r="D385" i="5"/>
  <c r="I384" i="5"/>
  <c r="D384" i="5"/>
  <c r="I383" i="5"/>
  <c r="D383" i="5"/>
  <c r="I382" i="5"/>
  <c r="D382" i="5"/>
  <c r="I381" i="5"/>
  <c r="D381" i="5"/>
  <c r="I380" i="5"/>
  <c r="D380" i="5"/>
  <c r="D389" i="5" s="1"/>
  <c r="F377" i="5"/>
  <c r="A377" i="5"/>
  <c r="H374" i="5"/>
  <c r="G374" i="5"/>
  <c r="C374" i="5"/>
  <c r="B374" i="5"/>
  <c r="I373" i="5"/>
  <c r="D373" i="5"/>
  <c r="I372" i="5"/>
  <c r="D372" i="5"/>
  <c r="I371" i="5"/>
  <c r="D371" i="5"/>
  <c r="I370" i="5"/>
  <c r="D370" i="5"/>
  <c r="I369" i="5"/>
  <c r="D369" i="5"/>
  <c r="I368" i="5"/>
  <c r="D368" i="5"/>
  <c r="I367" i="5"/>
  <c r="D367" i="5"/>
  <c r="I366" i="5"/>
  <c r="I374" i="5" s="1"/>
  <c r="D366" i="5"/>
  <c r="I365" i="5"/>
  <c r="D365" i="5"/>
  <c r="D374" i="5" s="1"/>
  <c r="F362" i="5"/>
  <c r="A362" i="5"/>
  <c r="H359" i="5"/>
  <c r="G359" i="5"/>
  <c r="C359" i="5"/>
  <c r="B359" i="5"/>
  <c r="I358" i="5"/>
  <c r="D358" i="5"/>
  <c r="I357" i="5"/>
  <c r="D357" i="5"/>
  <c r="I356" i="5"/>
  <c r="D356" i="5"/>
  <c r="I355" i="5"/>
  <c r="D355" i="5"/>
  <c r="I354" i="5"/>
  <c r="D354" i="5"/>
  <c r="I353" i="5"/>
  <c r="D353" i="5"/>
  <c r="I352" i="5"/>
  <c r="D352" i="5"/>
  <c r="I351" i="5"/>
  <c r="D351" i="5"/>
  <c r="I350" i="5"/>
  <c r="D350" i="5"/>
  <c r="D359" i="5" s="1"/>
  <c r="F347" i="5"/>
  <c r="A347" i="5"/>
  <c r="H344" i="5"/>
  <c r="G344" i="5"/>
  <c r="C344" i="5"/>
  <c r="B344" i="5"/>
  <c r="I343" i="5"/>
  <c r="D343" i="5"/>
  <c r="I342" i="5"/>
  <c r="D342" i="5"/>
  <c r="I341" i="5"/>
  <c r="D341" i="5"/>
  <c r="I340" i="5"/>
  <c r="D340" i="5"/>
  <c r="I339" i="5"/>
  <c r="D339" i="5"/>
  <c r="I338" i="5"/>
  <c r="D338" i="5"/>
  <c r="I337" i="5"/>
  <c r="D337" i="5"/>
  <c r="I336" i="5"/>
  <c r="I344" i="5" s="1"/>
  <c r="D336" i="5"/>
  <c r="I335" i="5"/>
  <c r="D335" i="5"/>
  <c r="D344" i="5" s="1"/>
  <c r="F332" i="5"/>
  <c r="A332" i="5"/>
  <c r="H329" i="5"/>
  <c r="G329" i="5"/>
  <c r="C329" i="5"/>
  <c r="B329" i="5"/>
  <c r="I328" i="5"/>
  <c r="D328" i="5"/>
  <c r="I327" i="5"/>
  <c r="D327" i="5"/>
  <c r="I326" i="5"/>
  <c r="D326" i="5"/>
  <c r="I325" i="5"/>
  <c r="D325" i="5"/>
  <c r="I324" i="5"/>
  <c r="D324" i="5"/>
  <c r="I323" i="5"/>
  <c r="D323" i="5"/>
  <c r="I322" i="5"/>
  <c r="D322" i="5"/>
  <c r="I321" i="5"/>
  <c r="D321" i="5"/>
  <c r="I320" i="5"/>
  <c r="D320" i="5"/>
  <c r="D329" i="5" s="1"/>
  <c r="F317" i="5"/>
  <c r="A317" i="5"/>
  <c r="H314" i="5"/>
  <c r="G314" i="5"/>
  <c r="C314" i="5"/>
  <c r="B314" i="5"/>
  <c r="I313" i="5"/>
  <c r="D313" i="5"/>
  <c r="I312" i="5"/>
  <c r="D312" i="5"/>
  <c r="I311" i="5"/>
  <c r="D311" i="5"/>
  <c r="I310" i="5"/>
  <c r="D310" i="5"/>
  <c r="I309" i="5"/>
  <c r="D309" i="5"/>
  <c r="I308" i="5"/>
  <c r="D308" i="5"/>
  <c r="I307" i="5"/>
  <c r="D307" i="5"/>
  <c r="I306" i="5"/>
  <c r="I314" i="5" s="1"/>
  <c r="D306" i="5"/>
  <c r="I305" i="5"/>
  <c r="D305" i="5"/>
  <c r="D314" i="5" s="1"/>
  <c r="F302" i="5"/>
  <c r="A302" i="5"/>
  <c r="H299" i="5"/>
  <c r="G299" i="5"/>
  <c r="C299" i="5"/>
  <c r="B299" i="5"/>
  <c r="I298" i="5"/>
  <c r="D298" i="5"/>
  <c r="I297" i="5"/>
  <c r="D297" i="5"/>
  <c r="I296" i="5"/>
  <c r="D296" i="5"/>
  <c r="I295" i="5"/>
  <c r="D295" i="5"/>
  <c r="I294" i="5"/>
  <c r="D294" i="5"/>
  <c r="I293" i="5"/>
  <c r="D293" i="5"/>
  <c r="I292" i="5"/>
  <c r="D292" i="5"/>
  <c r="I291" i="5"/>
  <c r="D291" i="5"/>
  <c r="I290" i="5"/>
  <c r="D290" i="5"/>
  <c r="D299" i="5" s="1"/>
  <c r="F287" i="5"/>
  <c r="A287" i="5"/>
  <c r="H284" i="5"/>
  <c r="G284" i="5"/>
  <c r="C284" i="5"/>
  <c r="B284" i="5"/>
  <c r="I283" i="5"/>
  <c r="D283" i="5"/>
  <c r="I282" i="5"/>
  <c r="D282" i="5"/>
  <c r="I281" i="5"/>
  <c r="D281" i="5"/>
  <c r="I280" i="5"/>
  <c r="D280" i="5"/>
  <c r="I279" i="5"/>
  <c r="D279" i="5"/>
  <c r="I278" i="5"/>
  <c r="D278" i="5"/>
  <c r="I277" i="5"/>
  <c r="D277" i="5"/>
  <c r="I276" i="5"/>
  <c r="I284" i="5" s="1"/>
  <c r="D276" i="5"/>
  <c r="I275" i="5"/>
  <c r="D275" i="5"/>
  <c r="D284" i="5" s="1"/>
  <c r="F272" i="5"/>
  <c r="A272" i="5"/>
  <c r="H269" i="5"/>
  <c r="G269" i="5"/>
  <c r="C269" i="5"/>
  <c r="B269" i="5"/>
  <c r="I268" i="5"/>
  <c r="D268" i="5"/>
  <c r="I267" i="5"/>
  <c r="D267" i="5"/>
  <c r="I266" i="5"/>
  <c r="D266" i="5"/>
  <c r="I265" i="5"/>
  <c r="D265" i="5"/>
  <c r="I264" i="5"/>
  <c r="D264" i="5"/>
  <c r="I263" i="5"/>
  <c r="D263" i="5"/>
  <c r="I262" i="5"/>
  <c r="D262" i="5"/>
  <c r="I261" i="5"/>
  <c r="D261" i="5"/>
  <c r="I260" i="5"/>
  <c r="D260" i="5"/>
  <c r="D269" i="5" s="1"/>
  <c r="F257" i="5"/>
  <c r="A257" i="5"/>
  <c r="H254" i="5"/>
  <c r="G254" i="5"/>
  <c r="C254" i="5"/>
  <c r="B254" i="5"/>
  <c r="I253" i="5"/>
  <c r="D253" i="5"/>
  <c r="I252" i="5"/>
  <c r="D252" i="5"/>
  <c r="I251" i="5"/>
  <c r="D251" i="5"/>
  <c r="I250" i="5"/>
  <c r="D250" i="5"/>
  <c r="I249" i="5"/>
  <c r="D249" i="5"/>
  <c r="I248" i="5"/>
  <c r="D248" i="5"/>
  <c r="I247" i="5"/>
  <c r="D247" i="5"/>
  <c r="I246" i="5"/>
  <c r="I254" i="5" s="1"/>
  <c r="D246" i="5"/>
  <c r="I245" i="5"/>
  <c r="D245" i="5"/>
  <c r="D254" i="5" s="1"/>
  <c r="F242" i="5"/>
  <c r="A242" i="5"/>
  <c r="H239" i="5"/>
  <c r="G239" i="5"/>
  <c r="C239" i="5"/>
  <c r="B239" i="5"/>
  <c r="I238" i="5"/>
  <c r="D238" i="5"/>
  <c r="I237" i="5"/>
  <c r="D237" i="5"/>
  <c r="I236" i="5"/>
  <c r="D236" i="5"/>
  <c r="I235" i="5"/>
  <c r="D235" i="5"/>
  <c r="I234" i="5"/>
  <c r="D234" i="5"/>
  <c r="I233" i="5"/>
  <c r="D233" i="5"/>
  <c r="I232" i="5"/>
  <c r="D232" i="5"/>
  <c r="I231" i="5"/>
  <c r="D231" i="5"/>
  <c r="I230" i="5"/>
  <c r="D230" i="5"/>
  <c r="D239" i="5" s="1"/>
  <c r="F227" i="5"/>
  <c r="A227" i="5"/>
  <c r="H224" i="5"/>
  <c r="G224" i="5"/>
  <c r="C224" i="5"/>
  <c r="B224" i="5"/>
  <c r="I223" i="5"/>
  <c r="D223" i="5"/>
  <c r="I222" i="5"/>
  <c r="D222" i="5"/>
  <c r="I221" i="5"/>
  <c r="D221" i="5"/>
  <c r="I220" i="5"/>
  <c r="D220" i="5"/>
  <c r="I219" i="5"/>
  <c r="D219" i="5"/>
  <c r="I218" i="5"/>
  <c r="D218" i="5"/>
  <c r="I217" i="5"/>
  <c r="D217" i="5"/>
  <c r="I216" i="5"/>
  <c r="I224" i="5" s="1"/>
  <c r="D216" i="5"/>
  <c r="I215" i="5"/>
  <c r="D215" i="5"/>
  <c r="D224" i="5" s="1"/>
  <c r="F212" i="5"/>
  <c r="A212" i="5"/>
  <c r="H209" i="5"/>
  <c r="G209" i="5"/>
  <c r="C209" i="5"/>
  <c r="B209" i="5"/>
  <c r="I208" i="5"/>
  <c r="D208" i="5"/>
  <c r="I207" i="5"/>
  <c r="D207" i="5"/>
  <c r="I206" i="5"/>
  <c r="D206" i="5"/>
  <c r="I205" i="5"/>
  <c r="D205" i="5"/>
  <c r="I204" i="5"/>
  <c r="D204" i="5"/>
  <c r="I203" i="5"/>
  <c r="D203" i="5"/>
  <c r="I202" i="5"/>
  <c r="D202" i="5"/>
  <c r="I201" i="5"/>
  <c r="D201" i="5"/>
  <c r="I200" i="5"/>
  <c r="D200" i="5"/>
  <c r="D209" i="5" s="1"/>
  <c r="F197" i="5"/>
  <c r="A197" i="5"/>
  <c r="H194" i="5"/>
  <c r="G194" i="5"/>
  <c r="C194" i="5"/>
  <c r="B194" i="5"/>
  <c r="I193" i="5"/>
  <c r="D193" i="5"/>
  <c r="I192" i="5"/>
  <c r="D192" i="5"/>
  <c r="I191" i="5"/>
  <c r="D191" i="5"/>
  <c r="I190" i="5"/>
  <c r="D190" i="5"/>
  <c r="I189" i="5"/>
  <c r="D189" i="5"/>
  <c r="I188" i="5"/>
  <c r="D188" i="5"/>
  <c r="I187" i="5"/>
  <c r="D187" i="5"/>
  <c r="I186" i="5"/>
  <c r="I194" i="5" s="1"/>
  <c r="D186" i="5"/>
  <c r="I185" i="5"/>
  <c r="D185" i="5"/>
  <c r="D194" i="5" s="1"/>
  <c r="F182" i="5"/>
  <c r="A182" i="5"/>
  <c r="H179" i="5"/>
  <c r="G179" i="5"/>
  <c r="C179" i="5"/>
  <c r="B179" i="5"/>
  <c r="I178" i="5"/>
  <c r="D178" i="5"/>
  <c r="I177" i="5"/>
  <c r="D177" i="5"/>
  <c r="I176" i="5"/>
  <c r="D176" i="5"/>
  <c r="I175" i="5"/>
  <c r="D175" i="5"/>
  <c r="I174" i="5"/>
  <c r="D174" i="5"/>
  <c r="I173" i="5"/>
  <c r="D173" i="5"/>
  <c r="I172" i="5"/>
  <c r="D172" i="5"/>
  <c r="I171" i="5"/>
  <c r="D171" i="5"/>
  <c r="I170" i="5"/>
  <c r="D170" i="5"/>
  <c r="D179" i="5" s="1"/>
  <c r="F167" i="5"/>
  <c r="A167" i="5"/>
  <c r="H164" i="5"/>
  <c r="G164" i="5"/>
  <c r="C164" i="5"/>
  <c r="B164" i="5"/>
  <c r="I163" i="5"/>
  <c r="D163" i="5"/>
  <c r="I162" i="5"/>
  <c r="D162" i="5"/>
  <c r="I161" i="5"/>
  <c r="D161" i="5"/>
  <c r="I160" i="5"/>
  <c r="D160" i="5"/>
  <c r="I159" i="5"/>
  <c r="D159" i="5"/>
  <c r="I158" i="5"/>
  <c r="D158" i="5"/>
  <c r="I157" i="5"/>
  <c r="D157" i="5"/>
  <c r="I156" i="5"/>
  <c r="I164" i="5" s="1"/>
  <c r="D156" i="5"/>
  <c r="I155" i="5"/>
  <c r="D155" i="5"/>
  <c r="D164" i="5" s="1"/>
  <c r="F152" i="5"/>
  <c r="A152" i="5"/>
  <c r="H149" i="5"/>
  <c r="G149" i="5"/>
  <c r="C149" i="5"/>
  <c r="B149" i="5"/>
  <c r="I148" i="5"/>
  <c r="D148" i="5"/>
  <c r="I147" i="5"/>
  <c r="D147" i="5"/>
  <c r="I146" i="5"/>
  <c r="D146" i="5"/>
  <c r="I145" i="5"/>
  <c r="D145" i="5"/>
  <c r="I144" i="5"/>
  <c r="D144" i="5"/>
  <c r="I143" i="5"/>
  <c r="D143" i="5"/>
  <c r="I142" i="5"/>
  <c r="D142" i="5"/>
  <c r="I141" i="5"/>
  <c r="D141" i="5"/>
  <c r="I140" i="5"/>
  <c r="D140" i="5"/>
  <c r="D149" i="5" s="1"/>
  <c r="F137" i="5"/>
  <c r="A137" i="5"/>
  <c r="H134" i="5"/>
  <c r="G134" i="5"/>
  <c r="C134" i="5"/>
  <c r="B134" i="5"/>
  <c r="I133" i="5"/>
  <c r="D133" i="5"/>
  <c r="I132" i="5"/>
  <c r="D132" i="5"/>
  <c r="I131" i="5"/>
  <c r="D131" i="5"/>
  <c r="I130" i="5"/>
  <c r="D130" i="5"/>
  <c r="I129" i="5"/>
  <c r="D129" i="5"/>
  <c r="I128" i="5"/>
  <c r="D128" i="5"/>
  <c r="I127" i="5"/>
  <c r="D127" i="5"/>
  <c r="I126" i="5"/>
  <c r="I134" i="5" s="1"/>
  <c r="D126" i="5"/>
  <c r="I125" i="5"/>
  <c r="D125" i="5"/>
  <c r="D134" i="5" s="1"/>
  <c r="F122" i="5"/>
  <c r="A122" i="5"/>
  <c r="H119" i="5"/>
  <c r="G119" i="5"/>
  <c r="C119" i="5"/>
  <c r="B119" i="5"/>
  <c r="I118" i="5"/>
  <c r="D118" i="5"/>
  <c r="I117" i="5"/>
  <c r="D117" i="5"/>
  <c r="I116" i="5"/>
  <c r="D116" i="5"/>
  <c r="I115" i="5"/>
  <c r="D115" i="5"/>
  <c r="I114" i="5"/>
  <c r="D114" i="5"/>
  <c r="I113" i="5"/>
  <c r="D113" i="5"/>
  <c r="I112" i="5"/>
  <c r="D112" i="5"/>
  <c r="I111" i="5"/>
  <c r="D111" i="5"/>
  <c r="I110" i="5"/>
  <c r="D110" i="5"/>
  <c r="D119" i="5" s="1"/>
  <c r="F107" i="5"/>
  <c r="A107" i="5"/>
  <c r="H104" i="5"/>
  <c r="G104" i="5"/>
  <c r="C104" i="5"/>
  <c r="B104" i="5"/>
  <c r="I103" i="5"/>
  <c r="D103" i="5"/>
  <c r="I102" i="5"/>
  <c r="D102" i="5"/>
  <c r="I101" i="5"/>
  <c r="D101" i="5"/>
  <c r="I100" i="5"/>
  <c r="D100" i="5"/>
  <c r="I99" i="5"/>
  <c r="D99" i="5"/>
  <c r="I98" i="5"/>
  <c r="D98" i="5"/>
  <c r="I97" i="5"/>
  <c r="D97" i="5"/>
  <c r="I96" i="5"/>
  <c r="I104" i="5" s="1"/>
  <c r="D96" i="5"/>
  <c r="I95" i="5"/>
  <c r="D95" i="5"/>
  <c r="D104" i="5" s="1"/>
  <c r="F92" i="5"/>
  <c r="A92" i="5"/>
  <c r="H89" i="5"/>
  <c r="G89" i="5"/>
  <c r="C89" i="5"/>
  <c r="B89" i="5"/>
  <c r="I88" i="5"/>
  <c r="D88" i="5"/>
  <c r="I87" i="5"/>
  <c r="D87" i="5"/>
  <c r="I86" i="5"/>
  <c r="D86" i="5"/>
  <c r="I85" i="5"/>
  <c r="D85" i="5"/>
  <c r="I84" i="5"/>
  <c r="D84" i="5"/>
  <c r="I83" i="5"/>
  <c r="D83" i="5"/>
  <c r="I82" i="5"/>
  <c r="D82" i="5"/>
  <c r="I81" i="5"/>
  <c r="D81" i="5"/>
  <c r="I80" i="5"/>
  <c r="D80" i="5"/>
  <c r="D89" i="5" s="1"/>
  <c r="F77" i="5"/>
  <c r="A77" i="5"/>
  <c r="H74" i="5"/>
  <c r="G74" i="5"/>
  <c r="C74" i="5"/>
  <c r="B74" i="5"/>
  <c r="I73" i="5"/>
  <c r="D73" i="5"/>
  <c r="I72" i="5"/>
  <c r="D72" i="5"/>
  <c r="I71" i="5"/>
  <c r="D71" i="5"/>
  <c r="I70" i="5"/>
  <c r="D70" i="5"/>
  <c r="I69" i="5"/>
  <c r="D69" i="5"/>
  <c r="I68" i="5"/>
  <c r="D68" i="5"/>
  <c r="I67" i="5"/>
  <c r="D67" i="5"/>
  <c r="I66" i="5"/>
  <c r="I74" i="5" s="1"/>
  <c r="D66" i="5"/>
  <c r="I65" i="5"/>
  <c r="D65" i="5"/>
  <c r="D74" i="5" s="1"/>
  <c r="F62" i="5"/>
  <c r="A62" i="5"/>
  <c r="H59" i="5"/>
  <c r="G59" i="5"/>
  <c r="C59" i="5"/>
  <c r="B59" i="5"/>
  <c r="I58" i="5"/>
  <c r="D58" i="5"/>
  <c r="I57" i="5"/>
  <c r="D57" i="5"/>
  <c r="I56" i="5"/>
  <c r="D56" i="5"/>
  <c r="I55" i="5"/>
  <c r="D55" i="5"/>
  <c r="I54" i="5"/>
  <c r="D54" i="5"/>
  <c r="I53" i="5"/>
  <c r="D53" i="5"/>
  <c r="I52" i="5"/>
  <c r="D52" i="5"/>
  <c r="I51" i="5"/>
  <c r="D51" i="5"/>
  <c r="I50" i="5"/>
  <c r="D50" i="5"/>
  <c r="D59" i="5" s="1"/>
  <c r="F47" i="5"/>
  <c r="A47" i="5"/>
  <c r="H44" i="5"/>
  <c r="G44" i="5"/>
  <c r="C44" i="5"/>
  <c r="B44" i="5"/>
  <c r="I43" i="5"/>
  <c r="D43" i="5"/>
  <c r="I42" i="5"/>
  <c r="D42" i="5"/>
  <c r="I41" i="5"/>
  <c r="D41" i="5"/>
  <c r="I40" i="5"/>
  <c r="D40" i="5"/>
  <c r="I39" i="5"/>
  <c r="D39" i="5"/>
  <c r="I38" i="5"/>
  <c r="D38" i="5"/>
  <c r="I37" i="5"/>
  <c r="D37" i="5"/>
  <c r="I36" i="5"/>
  <c r="I44" i="5" s="1"/>
  <c r="D36" i="5"/>
  <c r="I35" i="5"/>
  <c r="D35" i="5"/>
  <c r="D44" i="5" s="1"/>
  <c r="F32" i="5"/>
  <c r="A32" i="5"/>
  <c r="H29" i="5"/>
  <c r="G29" i="5"/>
  <c r="C29" i="5"/>
  <c r="B29" i="5"/>
  <c r="I28" i="5"/>
  <c r="D28" i="5"/>
  <c r="I27" i="5"/>
  <c r="D27" i="5"/>
  <c r="I26" i="5"/>
  <c r="D26" i="5"/>
  <c r="I25" i="5"/>
  <c r="D25" i="5"/>
  <c r="I24" i="5"/>
  <c r="D24" i="5"/>
  <c r="I23" i="5"/>
  <c r="D23" i="5"/>
  <c r="I22" i="5"/>
  <c r="D22" i="5"/>
  <c r="I21" i="5"/>
  <c r="D21" i="5"/>
  <c r="I20" i="5"/>
  <c r="D20" i="5"/>
  <c r="D29" i="5" s="1"/>
  <c r="F17" i="5"/>
  <c r="A17" i="5"/>
  <c r="H14" i="5"/>
  <c r="G14" i="5"/>
  <c r="C14" i="5"/>
  <c r="B14" i="5"/>
  <c r="I13" i="5"/>
  <c r="D13" i="5"/>
  <c r="I12" i="5"/>
  <c r="D12" i="5"/>
  <c r="I11" i="5"/>
  <c r="D11" i="5"/>
  <c r="I10" i="5"/>
  <c r="D10" i="5"/>
  <c r="I9" i="5"/>
  <c r="D9" i="5"/>
  <c r="I8" i="5"/>
  <c r="D8" i="5"/>
  <c r="I7" i="5"/>
  <c r="D7" i="5"/>
  <c r="I6" i="5"/>
  <c r="I14" i="5" s="1"/>
  <c r="D6" i="5"/>
  <c r="I5" i="5"/>
  <c r="D5" i="5"/>
  <c r="D14" i="5" s="1"/>
  <c r="F2" i="5"/>
  <c r="A2" i="5"/>
  <c r="F512" i="2"/>
  <c r="H509" i="2"/>
  <c r="G509" i="2"/>
  <c r="I508" i="2"/>
  <c r="I507" i="2"/>
  <c r="I506" i="2"/>
  <c r="I505" i="2"/>
  <c r="I504" i="2"/>
  <c r="I503" i="2"/>
  <c r="I502" i="2"/>
  <c r="I501" i="2"/>
  <c r="I500" i="2"/>
  <c r="F497" i="2"/>
  <c r="H494" i="2"/>
  <c r="G494" i="2"/>
  <c r="I493" i="2"/>
  <c r="I492" i="2"/>
  <c r="I491" i="2"/>
  <c r="I490" i="2"/>
  <c r="I489" i="2"/>
  <c r="I488" i="2"/>
  <c r="I487" i="2"/>
  <c r="I494" i="2" s="1"/>
  <c r="I486" i="2"/>
  <c r="I485" i="2"/>
  <c r="F482" i="2"/>
  <c r="H479" i="2"/>
  <c r="G479" i="2"/>
  <c r="I478" i="2"/>
  <c r="I477" i="2"/>
  <c r="I476" i="2"/>
  <c r="I475" i="2"/>
  <c r="I474" i="2"/>
  <c r="I473" i="2"/>
  <c r="I472" i="2"/>
  <c r="I471" i="2"/>
  <c r="I470" i="2"/>
  <c r="F467" i="2"/>
  <c r="H464" i="2"/>
  <c r="G464" i="2"/>
  <c r="I463" i="2"/>
  <c r="I462" i="2"/>
  <c r="I461" i="2"/>
  <c r="I460" i="2"/>
  <c r="I459" i="2"/>
  <c r="I458" i="2"/>
  <c r="I457" i="2"/>
  <c r="I456" i="2"/>
  <c r="I455" i="2"/>
  <c r="F452" i="2"/>
  <c r="H449" i="2"/>
  <c r="G449" i="2"/>
  <c r="I448" i="2"/>
  <c r="I447" i="2"/>
  <c r="I446" i="2"/>
  <c r="I445" i="2"/>
  <c r="I444" i="2"/>
  <c r="I443" i="2"/>
  <c r="I442" i="2"/>
  <c r="I441" i="2"/>
  <c r="I440" i="2"/>
  <c r="F437" i="2"/>
  <c r="H434" i="2"/>
  <c r="G434" i="2"/>
  <c r="I433" i="2"/>
  <c r="I432" i="2"/>
  <c r="I431" i="2"/>
  <c r="I430" i="2"/>
  <c r="I429" i="2"/>
  <c r="I428" i="2"/>
  <c r="I427" i="2"/>
  <c r="I434" i="2" s="1"/>
  <c r="I426" i="2"/>
  <c r="I425" i="2"/>
  <c r="F422" i="2"/>
  <c r="H419" i="2"/>
  <c r="G419" i="2"/>
  <c r="I418" i="2"/>
  <c r="I417" i="2"/>
  <c r="I416" i="2"/>
  <c r="I415" i="2"/>
  <c r="I414" i="2"/>
  <c r="I413" i="2"/>
  <c r="I412" i="2"/>
  <c r="I411" i="2"/>
  <c r="I410" i="2"/>
  <c r="F407" i="2"/>
  <c r="H404" i="2"/>
  <c r="G404" i="2"/>
  <c r="I403" i="2"/>
  <c r="I402" i="2"/>
  <c r="I401" i="2"/>
  <c r="I400" i="2"/>
  <c r="I399" i="2"/>
  <c r="I398" i="2"/>
  <c r="I397" i="2"/>
  <c r="I396" i="2"/>
  <c r="I395" i="2"/>
  <c r="F392" i="2"/>
  <c r="H389" i="2"/>
  <c r="G389" i="2"/>
  <c r="I388" i="2"/>
  <c r="I387" i="2"/>
  <c r="I386" i="2"/>
  <c r="I385" i="2"/>
  <c r="I384" i="2"/>
  <c r="I383" i="2"/>
  <c r="I382" i="2"/>
  <c r="I381" i="2"/>
  <c r="I380" i="2"/>
  <c r="F377" i="2"/>
  <c r="H374" i="2"/>
  <c r="G374" i="2"/>
  <c r="I373" i="2"/>
  <c r="I372" i="2"/>
  <c r="I371" i="2"/>
  <c r="I370" i="2"/>
  <c r="I369" i="2"/>
  <c r="I368" i="2"/>
  <c r="I367" i="2"/>
  <c r="I374" i="2" s="1"/>
  <c r="I366" i="2"/>
  <c r="I365" i="2"/>
  <c r="F362" i="2"/>
  <c r="H359" i="2"/>
  <c r="G359" i="2"/>
  <c r="I358" i="2"/>
  <c r="I357" i="2"/>
  <c r="I356" i="2"/>
  <c r="I355" i="2"/>
  <c r="I354" i="2"/>
  <c r="I353" i="2"/>
  <c r="I352" i="2"/>
  <c r="I351" i="2"/>
  <c r="I350" i="2"/>
  <c r="F347" i="2"/>
  <c r="H344" i="2"/>
  <c r="G344" i="2"/>
  <c r="I343" i="2"/>
  <c r="I342" i="2"/>
  <c r="I341" i="2"/>
  <c r="I340" i="2"/>
  <c r="I339" i="2"/>
  <c r="I338" i="2"/>
  <c r="I337" i="2"/>
  <c r="I336" i="2"/>
  <c r="I335" i="2"/>
  <c r="F332" i="2"/>
  <c r="H329" i="2"/>
  <c r="G329" i="2"/>
  <c r="I328" i="2"/>
  <c r="I327" i="2"/>
  <c r="I326" i="2"/>
  <c r="I325" i="2"/>
  <c r="I324" i="2"/>
  <c r="I323" i="2"/>
  <c r="I322" i="2"/>
  <c r="I321" i="2"/>
  <c r="I320" i="2"/>
  <c r="F317" i="2"/>
  <c r="H314" i="2"/>
  <c r="G314" i="2"/>
  <c r="I313" i="2"/>
  <c r="I312" i="2"/>
  <c r="I311" i="2"/>
  <c r="I310" i="2"/>
  <c r="I309" i="2"/>
  <c r="I308" i="2"/>
  <c r="I307" i="2"/>
  <c r="I314" i="2" s="1"/>
  <c r="I306" i="2"/>
  <c r="I305" i="2"/>
  <c r="F302" i="2"/>
  <c r="H299" i="2"/>
  <c r="G299" i="2"/>
  <c r="I298" i="2"/>
  <c r="I297" i="2"/>
  <c r="I296" i="2"/>
  <c r="I295" i="2"/>
  <c r="I294" i="2"/>
  <c r="I293" i="2"/>
  <c r="I292" i="2"/>
  <c r="I291" i="2"/>
  <c r="I290" i="2"/>
  <c r="F287" i="2"/>
  <c r="H284" i="2"/>
  <c r="G284" i="2"/>
  <c r="I283" i="2"/>
  <c r="I282" i="2"/>
  <c r="I281" i="2"/>
  <c r="I280" i="2"/>
  <c r="I279" i="2"/>
  <c r="I278" i="2"/>
  <c r="I277" i="2"/>
  <c r="I276" i="2"/>
  <c r="I275" i="2"/>
  <c r="F272" i="2"/>
  <c r="H269" i="2"/>
  <c r="G269" i="2"/>
  <c r="I268" i="2"/>
  <c r="I267" i="2"/>
  <c r="I266" i="2"/>
  <c r="I265" i="2"/>
  <c r="I264" i="2"/>
  <c r="I263" i="2"/>
  <c r="I262" i="2"/>
  <c r="I261" i="2"/>
  <c r="I260" i="2"/>
  <c r="F257" i="2"/>
  <c r="H254" i="2"/>
  <c r="G254" i="2"/>
  <c r="I253" i="2"/>
  <c r="I252" i="2"/>
  <c r="I251" i="2"/>
  <c r="I250" i="2"/>
  <c r="I249" i="2"/>
  <c r="I248" i="2"/>
  <c r="I247" i="2"/>
  <c r="I254" i="2" s="1"/>
  <c r="I246" i="2"/>
  <c r="I245" i="2"/>
  <c r="F242" i="2"/>
  <c r="H239" i="2"/>
  <c r="G239" i="2"/>
  <c r="I238" i="2"/>
  <c r="I237" i="2"/>
  <c r="I236" i="2"/>
  <c r="I235" i="2"/>
  <c r="I234" i="2"/>
  <c r="I233" i="2"/>
  <c r="I232" i="2"/>
  <c r="I231" i="2"/>
  <c r="I230" i="2"/>
  <c r="F227" i="2"/>
  <c r="H224" i="2"/>
  <c r="G224" i="2"/>
  <c r="I223" i="2"/>
  <c r="I222" i="2"/>
  <c r="I221" i="2"/>
  <c r="I220" i="2"/>
  <c r="I219" i="2"/>
  <c r="I218" i="2"/>
  <c r="I217" i="2"/>
  <c r="I216" i="2"/>
  <c r="I215" i="2"/>
  <c r="F212" i="2"/>
  <c r="H209" i="2"/>
  <c r="G209" i="2"/>
  <c r="I208" i="2"/>
  <c r="I207" i="2"/>
  <c r="I206" i="2"/>
  <c r="I205" i="2"/>
  <c r="I204" i="2"/>
  <c r="I203" i="2"/>
  <c r="I202" i="2"/>
  <c r="I201" i="2"/>
  <c r="I200" i="2"/>
  <c r="F197" i="2"/>
  <c r="H194" i="2"/>
  <c r="G194" i="2"/>
  <c r="I193" i="2"/>
  <c r="I192" i="2"/>
  <c r="I191" i="2"/>
  <c r="I190" i="2"/>
  <c r="I189" i="2"/>
  <c r="I188" i="2"/>
  <c r="I187" i="2"/>
  <c r="I194" i="2" s="1"/>
  <c r="I186" i="2"/>
  <c r="I185" i="2"/>
  <c r="F182" i="2"/>
  <c r="H179" i="2"/>
  <c r="G179" i="2"/>
  <c r="I178" i="2"/>
  <c r="I177" i="2"/>
  <c r="I176" i="2"/>
  <c r="I175" i="2"/>
  <c r="I174" i="2"/>
  <c r="I173" i="2"/>
  <c r="I172" i="2"/>
  <c r="I171" i="2"/>
  <c r="I170" i="2"/>
  <c r="F167" i="2"/>
  <c r="H164" i="2"/>
  <c r="G164" i="2"/>
  <c r="I163" i="2"/>
  <c r="I162" i="2"/>
  <c r="I161" i="2"/>
  <c r="I160" i="2"/>
  <c r="I159" i="2"/>
  <c r="I158" i="2"/>
  <c r="I157" i="2"/>
  <c r="I156" i="2"/>
  <c r="I155" i="2"/>
  <c r="F152" i="2"/>
  <c r="H149" i="2"/>
  <c r="G149" i="2"/>
  <c r="I148" i="2"/>
  <c r="I147" i="2"/>
  <c r="I146" i="2"/>
  <c r="I145" i="2"/>
  <c r="I144" i="2"/>
  <c r="I143" i="2"/>
  <c r="I142" i="2"/>
  <c r="I141" i="2"/>
  <c r="I140" i="2"/>
  <c r="F137" i="2"/>
  <c r="H134" i="2"/>
  <c r="G134" i="2"/>
  <c r="I133" i="2"/>
  <c r="I132" i="2"/>
  <c r="I131" i="2"/>
  <c r="I130" i="2"/>
  <c r="I129" i="2"/>
  <c r="I128" i="2"/>
  <c r="I127" i="2"/>
  <c r="I134" i="2" s="1"/>
  <c r="I126" i="2"/>
  <c r="I125" i="2"/>
  <c r="F122" i="2"/>
  <c r="H119" i="2"/>
  <c r="G119" i="2"/>
  <c r="I118" i="2"/>
  <c r="I117" i="2"/>
  <c r="I116" i="2"/>
  <c r="I115" i="2"/>
  <c r="I114" i="2"/>
  <c r="I113" i="2"/>
  <c r="I112" i="2"/>
  <c r="I111" i="2"/>
  <c r="I110" i="2"/>
  <c r="F107" i="2"/>
  <c r="H104" i="2"/>
  <c r="G104" i="2"/>
  <c r="I103" i="2"/>
  <c r="I102" i="2"/>
  <c r="I101" i="2"/>
  <c r="I100" i="2"/>
  <c r="I99" i="2"/>
  <c r="I98" i="2"/>
  <c r="I97" i="2"/>
  <c r="I96" i="2"/>
  <c r="I95" i="2"/>
  <c r="F92" i="2"/>
  <c r="H89" i="2"/>
  <c r="G89" i="2"/>
  <c r="I88" i="2"/>
  <c r="I87" i="2"/>
  <c r="I86" i="2"/>
  <c r="I85" i="2"/>
  <c r="I84" i="2"/>
  <c r="I83" i="2"/>
  <c r="I82" i="2"/>
  <c r="I81" i="2"/>
  <c r="I80" i="2"/>
  <c r="I89" i="2" s="1"/>
  <c r="F77" i="2"/>
  <c r="H74" i="2"/>
  <c r="G74" i="2"/>
  <c r="I73" i="2"/>
  <c r="I72" i="2"/>
  <c r="I71" i="2"/>
  <c r="I70" i="2"/>
  <c r="I69" i="2"/>
  <c r="I68" i="2"/>
  <c r="I67" i="2"/>
  <c r="I74" i="2" s="1"/>
  <c r="I66" i="2"/>
  <c r="I65" i="2"/>
  <c r="F62" i="2"/>
  <c r="H59" i="2"/>
  <c r="G59" i="2"/>
  <c r="I58" i="2"/>
  <c r="I57" i="2"/>
  <c r="I56" i="2"/>
  <c r="I55" i="2"/>
  <c r="I54" i="2"/>
  <c r="I53" i="2"/>
  <c r="I59" i="2" s="1"/>
  <c r="I52" i="2"/>
  <c r="I51" i="2"/>
  <c r="I50" i="2"/>
  <c r="F47" i="2"/>
  <c r="H44" i="2"/>
  <c r="G44" i="2"/>
  <c r="I43" i="2"/>
  <c r="I42" i="2"/>
  <c r="I41" i="2"/>
  <c r="I40" i="2"/>
  <c r="I39" i="2"/>
  <c r="I38" i="2"/>
  <c r="I37" i="2"/>
  <c r="I36" i="2"/>
  <c r="I35" i="2"/>
  <c r="I44" i="2" s="1"/>
  <c r="F32" i="2"/>
  <c r="H29" i="2"/>
  <c r="G29" i="2"/>
  <c r="I28" i="2"/>
  <c r="I27" i="2"/>
  <c r="I26" i="2"/>
  <c r="I25" i="2"/>
  <c r="I24" i="2"/>
  <c r="I23" i="2"/>
  <c r="I22" i="2"/>
  <c r="I21" i="2"/>
  <c r="I20" i="2"/>
  <c r="I29" i="2" s="1"/>
  <c r="F17" i="2"/>
  <c r="H14" i="2"/>
  <c r="G14" i="2"/>
  <c r="I13" i="2"/>
  <c r="I12" i="2"/>
  <c r="I11" i="2"/>
  <c r="I10" i="2"/>
  <c r="I9" i="2"/>
  <c r="I8" i="2"/>
  <c r="I7" i="2"/>
  <c r="I14" i="2" s="1"/>
  <c r="I6" i="2"/>
  <c r="I5" i="2"/>
  <c r="F2" i="2"/>
  <c r="A512" i="2"/>
  <c r="A497" i="2"/>
  <c r="A482" i="2"/>
  <c r="A467" i="2"/>
  <c r="A452" i="2"/>
  <c r="A437" i="2"/>
  <c r="A422" i="2"/>
  <c r="A407" i="2"/>
  <c r="A392" i="2"/>
  <c r="A377" i="2"/>
  <c r="A362" i="2"/>
  <c r="A347" i="2"/>
  <c r="A332" i="2"/>
  <c r="A317" i="2"/>
  <c r="A302" i="2"/>
  <c r="A287" i="2"/>
  <c r="A272" i="2"/>
  <c r="A257" i="2"/>
  <c r="A242" i="2"/>
  <c r="A227" i="2"/>
  <c r="A212" i="2"/>
  <c r="A197" i="2"/>
  <c r="A182" i="2"/>
  <c r="A167" i="2"/>
  <c r="A152" i="2"/>
  <c r="A137" i="2"/>
  <c r="A122" i="2"/>
  <c r="A107" i="2"/>
  <c r="A92" i="2"/>
  <c r="A77" i="2"/>
  <c r="A62" i="2"/>
  <c r="A47" i="2"/>
  <c r="A32" i="2"/>
  <c r="A17" i="2"/>
  <c r="A2" i="2"/>
  <c r="F1" i="2"/>
  <c r="A1" i="2"/>
  <c r="F1" i="3"/>
  <c r="A1" i="3"/>
  <c r="D1" i="4"/>
  <c r="I1139" i="30" l="1"/>
  <c r="O1139" i="18"/>
  <c r="L1130" i="18"/>
  <c r="L1139" i="18" s="1"/>
  <c r="G1130" i="18"/>
  <c r="G1139" i="18" s="1"/>
  <c r="N1139" i="18"/>
  <c r="I1514" i="31"/>
  <c r="D1514" i="31"/>
  <c r="L29" i="16"/>
  <c r="L149" i="16"/>
  <c r="L269" i="16"/>
  <c r="L389" i="16"/>
  <c r="L509" i="16"/>
  <c r="L629" i="16"/>
  <c r="L749" i="16"/>
  <c r="L869" i="16"/>
  <c r="L989" i="16"/>
  <c r="O1514" i="16"/>
  <c r="L1505" i="16"/>
  <c r="L1514" i="16" s="1"/>
  <c r="N1514" i="16"/>
  <c r="L299" i="13"/>
  <c r="B1139" i="13"/>
  <c r="F1139" i="13"/>
  <c r="G1139" i="13"/>
  <c r="O1139" i="13"/>
  <c r="M1139" i="13"/>
  <c r="O1130" i="12"/>
  <c r="O1139" i="12" s="1"/>
  <c r="M1139" i="12"/>
  <c r="C1139" i="12"/>
  <c r="D1131" i="12"/>
  <c r="D1139" i="12" s="1"/>
  <c r="D1133" i="12"/>
  <c r="D1135" i="12"/>
  <c r="B1139" i="12"/>
  <c r="B1139" i="11"/>
  <c r="G1134" i="11"/>
  <c r="G1138" i="11"/>
  <c r="D1139" i="11"/>
  <c r="O1139" i="11"/>
  <c r="G1131" i="11"/>
  <c r="G1135" i="11"/>
  <c r="G1130" i="11"/>
  <c r="G1139" i="11" s="1"/>
  <c r="M1139" i="11"/>
  <c r="L599" i="10"/>
  <c r="O134" i="10"/>
  <c r="L149" i="10"/>
  <c r="O164" i="10"/>
  <c r="O194" i="10"/>
  <c r="L209" i="10"/>
  <c r="O224" i="10"/>
  <c r="L284" i="10"/>
  <c r="L344" i="10"/>
  <c r="O359" i="10"/>
  <c r="L404" i="10"/>
  <c r="L464" i="10"/>
  <c r="O479" i="10"/>
  <c r="O599" i="10"/>
  <c r="O29" i="10"/>
  <c r="O59" i="10"/>
  <c r="O89" i="10"/>
  <c r="O149" i="10"/>
  <c r="O179" i="10"/>
  <c r="O209" i="10"/>
  <c r="O254" i="10"/>
  <c r="L269" i="10"/>
  <c r="O284" i="10"/>
  <c r="O314" i="10"/>
  <c r="L329" i="10"/>
  <c r="O344" i="10"/>
  <c r="O614" i="10"/>
  <c r="L629" i="10"/>
  <c r="O644" i="10"/>
  <c r="O674" i="10"/>
  <c r="L689" i="10"/>
  <c r="O704" i="10"/>
  <c r="O734" i="10"/>
  <c r="L749" i="10"/>
  <c r="O764" i="10"/>
  <c r="O794" i="10"/>
  <c r="L809" i="10"/>
  <c r="O824" i="10"/>
  <c r="O854" i="10"/>
  <c r="L869" i="10"/>
  <c r="O884" i="10"/>
  <c r="O914" i="10"/>
  <c r="L929" i="10"/>
  <c r="O944" i="10"/>
  <c r="O1132" i="10"/>
  <c r="O1134" i="10"/>
  <c r="L44" i="10"/>
  <c r="L104" i="10"/>
  <c r="L179" i="10"/>
  <c r="L239" i="10"/>
  <c r="L254" i="10"/>
  <c r="O269" i="10"/>
  <c r="O299" i="10"/>
  <c r="O329" i="10"/>
  <c r="O374" i="10"/>
  <c r="L389" i="10"/>
  <c r="O404" i="10"/>
  <c r="O434" i="10"/>
  <c r="L449" i="10"/>
  <c r="O464" i="10"/>
  <c r="L524" i="10"/>
  <c r="L584" i="10"/>
  <c r="L659" i="10"/>
  <c r="L719" i="10"/>
  <c r="L779" i="10"/>
  <c r="L839" i="10"/>
  <c r="L899" i="10"/>
  <c r="L1132" i="10"/>
  <c r="O1135" i="10"/>
  <c r="O14" i="10"/>
  <c r="L29" i="10"/>
  <c r="O44" i="10"/>
  <c r="O74" i="10"/>
  <c r="L89" i="10"/>
  <c r="O104" i="10"/>
  <c r="L164" i="10"/>
  <c r="L224" i="10"/>
  <c r="L299" i="10"/>
  <c r="L359" i="10"/>
  <c r="L374" i="10"/>
  <c r="O389" i="10"/>
  <c r="O419" i="10"/>
  <c r="O449" i="10"/>
  <c r="O494" i="10"/>
  <c r="L509" i="10"/>
  <c r="O524" i="10"/>
  <c r="O554" i="10"/>
  <c r="L569" i="10"/>
  <c r="O584" i="10"/>
  <c r="L644" i="10"/>
  <c r="L704" i="10"/>
  <c r="L764" i="10"/>
  <c r="L824" i="10"/>
  <c r="L884" i="10"/>
  <c r="L944" i="10"/>
  <c r="L1004" i="10"/>
  <c r="L1064" i="10"/>
  <c r="L1124" i="10"/>
  <c r="O974" i="10"/>
  <c r="L989" i="10"/>
  <c r="O1004" i="10"/>
  <c r="O1034" i="10"/>
  <c r="L1049" i="10"/>
  <c r="O1064" i="10"/>
  <c r="O1094" i="10"/>
  <c r="L1109" i="10"/>
  <c r="O1124" i="10"/>
  <c r="J1139" i="10"/>
  <c r="L1130" i="10"/>
  <c r="L74" i="10"/>
  <c r="L194" i="10"/>
  <c r="L314" i="10"/>
  <c r="L434" i="10"/>
  <c r="L554" i="10"/>
  <c r="L674" i="10"/>
  <c r="L794" i="10"/>
  <c r="L914" i="10"/>
  <c r="L1034" i="10"/>
  <c r="O1136" i="10"/>
  <c r="O1138" i="10"/>
  <c r="L14" i="10"/>
  <c r="L134" i="10"/>
  <c r="N1139" i="10"/>
  <c r="O1130" i="10"/>
  <c r="I29" i="5"/>
  <c r="I59" i="5"/>
  <c r="I89" i="5"/>
  <c r="I119" i="5"/>
  <c r="I149" i="5"/>
  <c r="I179" i="5"/>
  <c r="I209" i="5"/>
  <c r="I239" i="5"/>
  <c r="I269" i="5"/>
  <c r="I299" i="5"/>
  <c r="I329" i="5"/>
  <c r="I359" i="5"/>
  <c r="I389" i="5"/>
  <c r="I419" i="5"/>
  <c r="I449" i="5"/>
  <c r="I479" i="5"/>
  <c r="I509" i="5"/>
  <c r="D531" i="5"/>
  <c r="D532" i="5"/>
  <c r="D533" i="5"/>
  <c r="D534" i="5"/>
  <c r="D535" i="5"/>
  <c r="D536" i="5"/>
  <c r="I14" i="6"/>
  <c r="I44" i="6"/>
  <c r="I74" i="6"/>
  <c r="I104" i="6"/>
  <c r="I134" i="6"/>
  <c r="I164" i="6"/>
  <c r="I194" i="6"/>
  <c r="I224" i="6"/>
  <c r="I254" i="6"/>
  <c r="I284" i="6"/>
  <c r="I314" i="6"/>
  <c r="I344" i="6"/>
  <c r="I374" i="6"/>
  <c r="I404" i="6"/>
  <c r="I434" i="6"/>
  <c r="I464" i="6"/>
  <c r="I494" i="6"/>
  <c r="I524" i="6"/>
  <c r="C539" i="6"/>
  <c r="C539" i="5"/>
  <c r="D538" i="5"/>
  <c r="D524" i="6"/>
  <c r="G539" i="6"/>
  <c r="D532" i="6"/>
  <c r="I534" i="6"/>
  <c r="D536" i="6"/>
  <c r="I538" i="6"/>
  <c r="I509" i="2"/>
  <c r="I479" i="2"/>
  <c r="I464" i="2"/>
  <c r="I359" i="2"/>
  <c r="I419" i="2"/>
  <c r="I329" i="2"/>
  <c r="I344" i="2"/>
  <c r="I389" i="2"/>
  <c r="I404" i="2"/>
  <c r="I449" i="2"/>
  <c r="I299" i="2"/>
  <c r="I284" i="2"/>
  <c r="I269" i="2"/>
  <c r="I239" i="2"/>
  <c r="I224" i="2"/>
  <c r="I209" i="2"/>
  <c r="I179" i="2"/>
  <c r="I164" i="2"/>
  <c r="I149" i="2"/>
  <c r="I119" i="2"/>
  <c r="I104" i="2"/>
  <c r="I530" i="6"/>
  <c r="D530" i="6"/>
  <c r="I530" i="5"/>
  <c r="I539" i="5" s="1"/>
  <c r="D530" i="5"/>
  <c r="G17" i="35"/>
  <c r="G16" i="35"/>
  <c r="B17" i="35"/>
  <c r="G12" i="35"/>
  <c r="G11" i="35"/>
  <c r="G6" i="35"/>
  <c r="G5" i="35"/>
  <c r="B25" i="35"/>
  <c r="B24" i="35"/>
  <c r="B23" i="35"/>
  <c r="B22" i="35"/>
  <c r="B21" i="35"/>
  <c r="B11" i="35"/>
  <c r="B10" i="35"/>
  <c r="B9" i="35"/>
  <c r="L1139" i="10" l="1"/>
  <c r="O1139" i="10"/>
  <c r="I539" i="6"/>
  <c r="D539" i="5"/>
  <c r="D539" i="6"/>
  <c r="B101" i="27" l="1"/>
  <c r="B100" i="27"/>
  <c r="B99" i="27"/>
  <c r="B98" i="27"/>
  <c r="B97" i="27"/>
  <c r="B96" i="27"/>
  <c r="B95" i="27"/>
  <c r="B94" i="27"/>
  <c r="B93" i="27"/>
  <c r="B92" i="27"/>
  <c r="B91" i="27"/>
  <c r="B90" i="27"/>
  <c r="B89" i="27"/>
  <c r="B88" i="27"/>
  <c r="B87" i="27"/>
  <c r="B86" i="27"/>
  <c r="B85" i="27"/>
  <c r="B84" i="27"/>
  <c r="B83" i="27"/>
  <c r="B82" i="27"/>
  <c r="B81" i="27"/>
  <c r="B80" i="27"/>
  <c r="B79" i="27"/>
  <c r="B78" i="27"/>
  <c r="B77" i="27"/>
  <c r="B76" i="27"/>
  <c r="B75" i="27"/>
  <c r="B74" i="27"/>
  <c r="B73" i="27"/>
  <c r="B72" i="27"/>
  <c r="B71" i="27"/>
  <c r="B70" i="27"/>
  <c r="B69" i="27"/>
  <c r="B68" i="27"/>
  <c r="B67" i="27"/>
  <c r="B66" i="27"/>
  <c r="B65" i="27"/>
  <c r="B64" i="27"/>
  <c r="B63" i="27"/>
  <c r="B62" i="27"/>
  <c r="B61" i="27"/>
  <c r="B60" i="27"/>
  <c r="B59" i="27"/>
  <c r="B58" i="27"/>
  <c r="B57" i="27"/>
  <c r="B56" i="27"/>
  <c r="B55" i="27"/>
  <c r="B54" i="27"/>
  <c r="B53" i="27"/>
  <c r="B52" i="27"/>
  <c r="B51" i="27"/>
  <c r="B50" i="27"/>
  <c r="B49" i="27"/>
  <c r="B48" i="27"/>
  <c r="B47" i="27"/>
  <c r="B46" i="27"/>
  <c r="B45" i="27"/>
  <c r="B44" i="27"/>
  <c r="B43" i="27"/>
  <c r="B42" i="27"/>
  <c r="B41" i="27"/>
  <c r="B40" i="27"/>
  <c r="B39" i="27"/>
  <c r="B38" i="27"/>
  <c r="B37" i="27"/>
  <c r="B36" i="27"/>
  <c r="B35" i="27"/>
  <c r="B34" i="27"/>
  <c r="B33" i="27"/>
  <c r="B32" i="27"/>
  <c r="B31" i="27"/>
  <c r="B30" i="27"/>
  <c r="B29" i="27"/>
  <c r="B28" i="27"/>
  <c r="B27" i="27"/>
  <c r="B26" i="27"/>
  <c r="B25" i="27"/>
  <c r="B24" i="27"/>
  <c r="B23" i="27"/>
  <c r="B22" i="27"/>
  <c r="B21" i="27"/>
  <c r="B20" i="27"/>
  <c r="B19" i="27"/>
  <c r="B18" i="27"/>
  <c r="B17" i="27"/>
  <c r="B16" i="27"/>
  <c r="B15" i="27"/>
  <c r="B14" i="27"/>
  <c r="B13" i="27"/>
  <c r="B12" i="27"/>
  <c r="B11" i="27"/>
  <c r="B10" i="27"/>
  <c r="B9" i="27"/>
  <c r="B8" i="27"/>
  <c r="B7" i="27"/>
  <c r="B6" i="27"/>
  <c r="B5" i="27"/>
  <c r="B4" i="27"/>
  <c r="B3" i="27"/>
  <c r="B2" i="27"/>
  <c r="J3" i="37"/>
  <c r="J4" i="37"/>
  <c r="J5" i="37"/>
  <c r="J6" i="37"/>
  <c r="J7" i="37"/>
  <c r="J8" i="37"/>
  <c r="J9" i="37"/>
  <c r="J10" i="37"/>
  <c r="J11" i="37"/>
  <c r="J12" i="37"/>
  <c r="J13" i="37"/>
  <c r="J14" i="37"/>
  <c r="J15" i="37"/>
  <c r="J16" i="37"/>
  <c r="J17" i="37"/>
  <c r="J18" i="37"/>
  <c r="J19" i="37"/>
  <c r="J20" i="37"/>
  <c r="J21" i="37"/>
  <c r="J22" i="37"/>
  <c r="J23" i="37"/>
  <c r="J24" i="37"/>
  <c r="J25" i="37"/>
  <c r="J26" i="37"/>
  <c r="J27" i="37"/>
  <c r="J28" i="37"/>
  <c r="J29" i="37"/>
  <c r="J30" i="37"/>
  <c r="J31" i="37"/>
  <c r="J32" i="37"/>
  <c r="J33" i="37"/>
  <c r="J34" i="37"/>
  <c r="J35" i="37"/>
  <c r="J36" i="37"/>
  <c r="J37" i="37"/>
  <c r="J38" i="37"/>
  <c r="J39" i="37"/>
  <c r="J40" i="37"/>
  <c r="J41" i="37"/>
  <c r="J42" i="37"/>
  <c r="J43" i="37"/>
  <c r="J44" i="37"/>
  <c r="J45" i="37"/>
  <c r="J46" i="37"/>
  <c r="J47" i="37"/>
  <c r="J48" i="37"/>
  <c r="J49" i="37"/>
  <c r="J50" i="37"/>
  <c r="J51" i="37"/>
  <c r="J52" i="37"/>
  <c r="J53" i="37"/>
  <c r="J54" i="37"/>
  <c r="J55" i="37"/>
  <c r="J56" i="37"/>
  <c r="J57" i="37"/>
  <c r="J58" i="37"/>
  <c r="J59" i="37"/>
  <c r="J60" i="37"/>
  <c r="J61" i="37"/>
  <c r="J62" i="37"/>
  <c r="J63" i="37"/>
  <c r="J64" i="37"/>
  <c r="J65" i="37"/>
  <c r="J66" i="37"/>
  <c r="J67" i="37"/>
  <c r="J68" i="37"/>
  <c r="J69" i="37"/>
  <c r="J70" i="37"/>
  <c r="J71" i="37"/>
  <c r="J72" i="37"/>
  <c r="J73" i="37"/>
  <c r="J74" i="37"/>
  <c r="J75" i="37"/>
  <c r="J76" i="37"/>
  <c r="J2"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44" i="37"/>
  <c r="B45" i="37"/>
  <c r="B46" i="37"/>
  <c r="B47" i="37"/>
  <c r="B48" i="37"/>
  <c r="B49" i="37"/>
  <c r="B50" i="37"/>
  <c r="B51" i="37"/>
  <c r="B52" i="37"/>
  <c r="B53" i="37"/>
  <c r="B54" i="37"/>
  <c r="B55" i="37"/>
  <c r="B56" i="37"/>
  <c r="B57" i="37"/>
  <c r="B58" i="37"/>
  <c r="B59" i="37"/>
  <c r="B60" i="37"/>
  <c r="B61" i="37"/>
  <c r="B62" i="37"/>
  <c r="B63" i="37"/>
  <c r="B64" i="37"/>
  <c r="B65" i="37"/>
  <c r="B66" i="37"/>
  <c r="B67" i="37"/>
  <c r="B68" i="37"/>
  <c r="B69" i="37"/>
  <c r="B70" i="37"/>
  <c r="B71" i="37"/>
  <c r="B72" i="37"/>
  <c r="B73" i="37"/>
  <c r="B74" i="37"/>
  <c r="B75" i="37"/>
  <c r="B76" i="37"/>
  <c r="B2" i="37"/>
  <c r="E5" i="36" a="1"/>
  <c r="E5" i="36" s="1"/>
  <c r="E6" i="36" a="1"/>
  <c r="E6" i="36" s="1"/>
  <c r="E7" i="36" a="1"/>
  <c r="E7" i="36" s="1"/>
  <c r="E8" i="36" a="1"/>
  <c r="E8" i="36" s="1"/>
  <c r="E9" i="36" a="1"/>
  <c r="E9" i="36" s="1"/>
  <c r="E10" i="36" a="1"/>
  <c r="E10" i="36" s="1"/>
  <c r="E11" i="36" a="1"/>
  <c r="E11" i="36" s="1"/>
  <c r="E12" i="36" a="1"/>
  <c r="E12" i="36" s="1"/>
  <c r="E13" i="36" a="1"/>
  <c r="E13" i="36" s="1"/>
  <c r="E14" i="36" a="1"/>
  <c r="E14" i="36" s="1"/>
  <c r="E15" i="36" a="1"/>
  <c r="E15" i="36" s="1"/>
  <c r="E16" i="36" a="1"/>
  <c r="E16" i="36" s="1"/>
  <c r="E17" i="36" a="1"/>
  <c r="E17" i="36" s="1"/>
  <c r="E18" i="36" a="1"/>
  <c r="E18" i="36" s="1"/>
  <c r="E19" i="36" a="1"/>
  <c r="E19" i="36" s="1"/>
  <c r="E20" i="36" a="1"/>
  <c r="E20" i="36" s="1"/>
  <c r="E21" i="36" a="1"/>
  <c r="E21" i="36" s="1"/>
  <c r="E22" i="36" a="1"/>
  <c r="E22" i="36" s="1"/>
  <c r="E23" i="36" a="1"/>
  <c r="E23" i="36" s="1"/>
  <c r="E24" i="36" a="1"/>
  <c r="E24" i="36" s="1"/>
  <c r="E25" i="36" a="1"/>
  <c r="E25" i="36" s="1"/>
  <c r="E26" i="36" a="1"/>
  <c r="E26" i="36" s="1"/>
  <c r="E27" i="36" a="1"/>
  <c r="E27" i="36" s="1"/>
  <c r="E28" i="36" a="1"/>
  <c r="E28" i="36" s="1"/>
  <c r="E29" i="36" a="1"/>
  <c r="E29" i="36" s="1"/>
  <c r="E30" i="36" a="1"/>
  <c r="E30" i="36" s="1"/>
  <c r="E31" i="36" a="1"/>
  <c r="E31" i="36" s="1"/>
  <c r="E32" i="36" a="1"/>
  <c r="E32" i="36" s="1"/>
  <c r="E33" i="36" a="1"/>
  <c r="E33" i="36" s="1"/>
  <c r="E34" i="36" a="1"/>
  <c r="E34" i="36" s="1"/>
  <c r="E35" i="36" a="1"/>
  <c r="E35" i="36" s="1"/>
  <c r="E36" i="36" a="1"/>
  <c r="E36" i="36" s="1"/>
  <c r="E37" i="36" a="1"/>
  <c r="E37" i="36" s="1"/>
  <c r="E38" i="36" a="1"/>
  <c r="E38" i="36" s="1"/>
  <c r="E39" i="36" a="1"/>
  <c r="E39" i="36" s="1"/>
  <c r="E40" i="36" a="1"/>
  <c r="E40" i="36" s="1"/>
  <c r="E41" i="36" a="1"/>
  <c r="E41" i="36" s="1"/>
  <c r="E42" i="36" a="1"/>
  <c r="E42" i="36" s="1"/>
  <c r="E43" i="36" a="1"/>
  <c r="E43" i="36" s="1"/>
  <c r="E44" i="36" a="1"/>
  <c r="E44" i="36" s="1"/>
  <c r="E45" i="36" a="1"/>
  <c r="E45" i="36" s="1"/>
  <c r="E46" i="36" a="1"/>
  <c r="E46" i="36" s="1"/>
  <c r="E47" i="36" a="1"/>
  <c r="E47" i="36" s="1"/>
  <c r="E48" i="36" a="1"/>
  <c r="E48" i="36" s="1"/>
  <c r="E49" i="36" a="1"/>
  <c r="E49" i="36" s="1"/>
  <c r="E50" i="36" a="1"/>
  <c r="E50" i="36" s="1"/>
  <c r="E51" i="36" a="1"/>
  <c r="E51" i="36" s="1"/>
  <c r="E52" i="36" a="1"/>
  <c r="E52" i="36" s="1"/>
  <c r="E53" i="36" a="1"/>
  <c r="E53" i="36" s="1"/>
  <c r="E54" i="36" a="1"/>
  <c r="E54" i="36" s="1"/>
  <c r="E55" i="36" a="1"/>
  <c r="E55" i="36" s="1"/>
  <c r="E56" i="36" a="1"/>
  <c r="E56" i="36" s="1"/>
  <c r="E57" i="36" a="1"/>
  <c r="E57" i="36" s="1"/>
  <c r="E58" i="36" a="1"/>
  <c r="E58" i="36" s="1"/>
  <c r="E59" i="36" a="1"/>
  <c r="E59" i="36" s="1"/>
  <c r="E60" i="36" a="1"/>
  <c r="E60" i="36" s="1"/>
  <c r="E61" i="36" a="1"/>
  <c r="E61" i="36" s="1"/>
  <c r="E62" i="36" a="1"/>
  <c r="E62" i="36" s="1"/>
  <c r="E63" i="36" a="1"/>
  <c r="E63" i="36" s="1"/>
  <c r="E64" i="36" a="1"/>
  <c r="E64" i="36" s="1"/>
  <c r="E65" i="36" a="1"/>
  <c r="E65" i="36" s="1"/>
  <c r="E66" i="36" a="1"/>
  <c r="E66" i="36" s="1"/>
  <c r="E67" i="36" a="1"/>
  <c r="E67" i="36" s="1"/>
  <c r="E68" i="36" a="1"/>
  <c r="E68" i="36" s="1"/>
  <c r="E69" i="36" a="1"/>
  <c r="E69" i="36" s="1"/>
  <c r="E70" i="36" a="1"/>
  <c r="E70" i="36" s="1"/>
  <c r="E71" i="36" a="1"/>
  <c r="E71" i="36" s="1"/>
  <c r="E72" i="36" a="1"/>
  <c r="E72" i="36" s="1"/>
  <c r="E73" i="36" a="1"/>
  <c r="E73" i="36" s="1"/>
  <c r="E74" i="36" a="1"/>
  <c r="E74" i="36" s="1"/>
  <c r="E75" i="36" a="1"/>
  <c r="E75" i="36" s="1"/>
  <c r="E76" i="36" a="1"/>
  <c r="E76" i="36" s="1"/>
  <c r="E77" i="36" a="1"/>
  <c r="E77" i="36" s="1"/>
  <c r="E78" i="36" a="1"/>
  <c r="E78" i="36" s="1"/>
  <c r="E4" i="36" a="1"/>
  <c r="E4" i="36" s="1"/>
  <c r="D5" i="36" a="1"/>
  <c r="D5" i="36" s="1"/>
  <c r="D6" i="36" a="1"/>
  <c r="D6" i="36" s="1"/>
  <c r="D7" i="36" a="1"/>
  <c r="D7" i="36" s="1"/>
  <c r="D8" i="36" a="1"/>
  <c r="D8" i="36" s="1"/>
  <c r="D9" i="36" a="1"/>
  <c r="D9" i="36" s="1"/>
  <c r="D10" i="36" a="1"/>
  <c r="D10" i="36" s="1"/>
  <c r="D11" i="36" a="1"/>
  <c r="D11" i="36" s="1"/>
  <c r="D12" i="36" a="1"/>
  <c r="D12" i="36" s="1"/>
  <c r="D13" i="36" a="1"/>
  <c r="D13" i="36" s="1"/>
  <c r="D14" i="36" a="1"/>
  <c r="D14" i="36" s="1"/>
  <c r="D15" i="36" a="1"/>
  <c r="D15" i="36" s="1"/>
  <c r="D16" i="36" a="1"/>
  <c r="D16" i="36" s="1"/>
  <c r="D17" i="36" a="1"/>
  <c r="D17" i="36" s="1"/>
  <c r="D18" i="36" a="1"/>
  <c r="D18" i="36" s="1"/>
  <c r="D19" i="36" a="1"/>
  <c r="D19" i="36" s="1"/>
  <c r="D20" i="36" a="1"/>
  <c r="D20" i="36" s="1"/>
  <c r="D21" i="36" a="1"/>
  <c r="D21" i="36" s="1"/>
  <c r="D22" i="36" a="1"/>
  <c r="D22" i="36" s="1"/>
  <c r="D23" i="36" a="1"/>
  <c r="D23" i="36" s="1"/>
  <c r="D24" i="36" a="1"/>
  <c r="D24" i="36" s="1"/>
  <c r="D25" i="36" a="1"/>
  <c r="D25" i="36" s="1"/>
  <c r="D26" i="36" a="1"/>
  <c r="D26" i="36" s="1"/>
  <c r="D27" i="36" a="1"/>
  <c r="D27" i="36" s="1"/>
  <c r="D28" i="36" a="1"/>
  <c r="D28" i="36" s="1"/>
  <c r="D29" i="36" a="1"/>
  <c r="D29" i="36" s="1"/>
  <c r="D30" i="36" a="1"/>
  <c r="D30" i="36" s="1"/>
  <c r="D31" i="36" a="1"/>
  <c r="D31" i="36" s="1"/>
  <c r="D32" i="36" a="1"/>
  <c r="D32" i="36" s="1"/>
  <c r="D33" i="36" a="1"/>
  <c r="D33" i="36" s="1"/>
  <c r="D34" i="36" a="1"/>
  <c r="D34" i="36" s="1"/>
  <c r="D35" i="36" a="1"/>
  <c r="D35" i="36" s="1"/>
  <c r="D36" i="36" a="1"/>
  <c r="D36" i="36" s="1"/>
  <c r="D37" i="36" a="1"/>
  <c r="D37" i="36" s="1"/>
  <c r="D38" i="36" a="1"/>
  <c r="D38" i="36" s="1"/>
  <c r="D39" i="36" a="1"/>
  <c r="D39" i="36" s="1"/>
  <c r="D40" i="36" a="1"/>
  <c r="D40" i="36" s="1"/>
  <c r="D41" i="36" a="1"/>
  <c r="D41" i="36" s="1"/>
  <c r="D42" i="36" a="1"/>
  <c r="D42" i="36" s="1"/>
  <c r="D43" i="36" a="1"/>
  <c r="D43" i="36" s="1"/>
  <c r="D44" i="36" a="1"/>
  <c r="D44" i="36" s="1"/>
  <c r="D45" i="36" a="1"/>
  <c r="D45" i="36" s="1"/>
  <c r="D46" i="36" a="1"/>
  <c r="D46" i="36" s="1"/>
  <c r="D47" i="36" a="1"/>
  <c r="D47" i="36" s="1"/>
  <c r="D48" i="36" a="1"/>
  <c r="D48" i="36" s="1"/>
  <c r="D49" i="36" a="1"/>
  <c r="D49" i="36" s="1"/>
  <c r="D50" i="36" a="1"/>
  <c r="D50" i="36" s="1"/>
  <c r="D51" i="36" a="1"/>
  <c r="D51" i="36" s="1"/>
  <c r="D52" i="36" a="1"/>
  <c r="D52" i="36" s="1"/>
  <c r="D53" i="36" a="1"/>
  <c r="D53" i="36" s="1"/>
  <c r="D54" i="36" a="1"/>
  <c r="D54" i="36" s="1"/>
  <c r="D55" i="36" a="1"/>
  <c r="D55" i="36" s="1"/>
  <c r="D56" i="36" a="1"/>
  <c r="D56" i="36" s="1"/>
  <c r="D57" i="36" a="1"/>
  <c r="D57" i="36" s="1"/>
  <c r="D58" i="36" a="1"/>
  <c r="D58" i="36" s="1"/>
  <c r="D59" i="36" a="1"/>
  <c r="D59" i="36" s="1"/>
  <c r="D60" i="36" a="1"/>
  <c r="D60" i="36" s="1"/>
  <c r="D61" i="36" a="1"/>
  <c r="D61" i="36" s="1"/>
  <c r="D62" i="36" a="1"/>
  <c r="D62" i="36" s="1"/>
  <c r="D63" i="36" a="1"/>
  <c r="D63" i="36" s="1"/>
  <c r="D64" i="36" a="1"/>
  <c r="D64" i="36" s="1"/>
  <c r="D65" i="36" a="1"/>
  <c r="D65" i="36" s="1"/>
  <c r="D66" i="36" a="1"/>
  <c r="D66" i="36" s="1"/>
  <c r="D67" i="36" a="1"/>
  <c r="D67" i="36" s="1"/>
  <c r="D68" i="36" a="1"/>
  <c r="D68" i="36" s="1"/>
  <c r="D69" i="36" a="1"/>
  <c r="D69" i="36" s="1"/>
  <c r="D70" i="36" a="1"/>
  <c r="D70" i="36" s="1"/>
  <c r="D71" i="36" a="1"/>
  <c r="D71" i="36" s="1"/>
  <c r="D72" i="36" a="1"/>
  <c r="D72" i="36" s="1"/>
  <c r="D73" i="36" a="1"/>
  <c r="D73" i="36" s="1"/>
  <c r="D74" i="36" a="1"/>
  <c r="D74" i="36" s="1"/>
  <c r="D75" i="36" a="1"/>
  <c r="D75" i="36" s="1"/>
  <c r="D76" i="36" a="1"/>
  <c r="D76" i="36" s="1"/>
  <c r="D77" i="36" a="1"/>
  <c r="D77" i="36" s="1"/>
  <c r="D78" i="36" a="1"/>
  <c r="D78" i="36" s="1"/>
  <c r="D4" i="36" a="1"/>
  <c r="D4" i="36" s="1"/>
  <c r="C5" i="36" a="1"/>
  <c r="C5" i="36" s="1"/>
  <c r="C6" i="36" a="1"/>
  <c r="C6" i="36" s="1"/>
  <c r="C7" i="36" a="1"/>
  <c r="C7" i="36" s="1"/>
  <c r="C8" i="36" a="1"/>
  <c r="C8" i="36" s="1"/>
  <c r="C9" i="36" a="1"/>
  <c r="C9" i="36" s="1"/>
  <c r="C10" i="36" a="1"/>
  <c r="C10" i="36" s="1"/>
  <c r="C11" i="36" a="1"/>
  <c r="C11" i="36" s="1"/>
  <c r="C12" i="36" a="1"/>
  <c r="C12" i="36" s="1"/>
  <c r="C13" i="36" a="1"/>
  <c r="C13" i="36" s="1"/>
  <c r="C14" i="36" a="1"/>
  <c r="C14" i="36" s="1"/>
  <c r="C15" i="36" a="1"/>
  <c r="C15" i="36" s="1"/>
  <c r="C16" i="36" a="1"/>
  <c r="C16" i="36" s="1"/>
  <c r="C17" i="36" a="1"/>
  <c r="C17" i="36" s="1"/>
  <c r="C18" i="36" a="1"/>
  <c r="C18" i="36" s="1"/>
  <c r="C19" i="36" a="1"/>
  <c r="C19" i="36" s="1"/>
  <c r="C20" i="36" a="1"/>
  <c r="C20" i="36" s="1"/>
  <c r="C21" i="36" a="1"/>
  <c r="C21" i="36" s="1"/>
  <c r="C22" i="36" a="1"/>
  <c r="C22" i="36" s="1"/>
  <c r="C23" i="36" a="1"/>
  <c r="C23" i="36" s="1"/>
  <c r="C24" i="36" a="1"/>
  <c r="C24" i="36" s="1"/>
  <c r="C25" i="36" a="1"/>
  <c r="C25" i="36" s="1"/>
  <c r="C26" i="36" a="1"/>
  <c r="C26" i="36" s="1"/>
  <c r="C27" i="36" a="1"/>
  <c r="C27" i="36" s="1"/>
  <c r="C28" i="36" a="1"/>
  <c r="C28" i="36" s="1"/>
  <c r="C29" i="36" a="1"/>
  <c r="C29" i="36" s="1"/>
  <c r="C30" i="36" a="1"/>
  <c r="C30" i="36" s="1"/>
  <c r="C31" i="36" a="1"/>
  <c r="C31" i="36" s="1"/>
  <c r="C32" i="36" a="1"/>
  <c r="C32" i="36" s="1"/>
  <c r="C33" i="36" a="1"/>
  <c r="C33" i="36" s="1"/>
  <c r="C34" i="36" a="1"/>
  <c r="C34" i="36" s="1"/>
  <c r="C35" i="36" a="1"/>
  <c r="C35" i="36" s="1"/>
  <c r="C36" i="36" a="1"/>
  <c r="C36" i="36" s="1"/>
  <c r="C37" i="36" a="1"/>
  <c r="C37" i="36" s="1"/>
  <c r="C38" i="36" a="1"/>
  <c r="C38" i="36" s="1"/>
  <c r="C4" i="36" a="1"/>
  <c r="C4" i="36" s="1"/>
  <c r="B5" i="36" a="1"/>
  <c r="B5" i="36" s="1"/>
  <c r="B6" i="36" a="1"/>
  <c r="B6" i="36" s="1"/>
  <c r="B7" i="36" a="1"/>
  <c r="B7" i="36" s="1"/>
  <c r="B8" i="36" a="1"/>
  <c r="B8" i="36" s="1"/>
  <c r="B9" i="36" a="1"/>
  <c r="B9" i="36" s="1"/>
  <c r="B10" i="36" a="1"/>
  <c r="B10" i="36" s="1"/>
  <c r="B11" i="36" a="1"/>
  <c r="B11" i="36" s="1"/>
  <c r="B12" i="36" a="1"/>
  <c r="B12" i="36" s="1"/>
  <c r="B13" i="36" a="1"/>
  <c r="B13" i="36" s="1"/>
  <c r="B14" i="36" a="1"/>
  <c r="B14" i="36" s="1"/>
  <c r="B15" i="36" a="1"/>
  <c r="B15" i="36" s="1"/>
  <c r="B16" i="36" a="1"/>
  <c r="B16" i="36" s="1"/>
  <c r="B17" i="36" a="1"/>
  <c r="B17" i="36" s="1"/>
  <c r="B18" i="36" a="1"/>
  <c r="B18" i="36" s="1"/>
  <c r="B19" i="36" a="1"/>
  <c r="B19" i="36" s="1"/>
  <c r="B20" i="36" a="1"/>
  <c r="B20" i="36" s="1"/>
  <c r="B21" i="36" a="1"/>
  <c r="B21" i="36" s="1"/>
  <c r="B22" i="36" a="1"/>
  <c r="B22" i="36" s="1"/>
  <c r="B23" i="36" a="1"/>
  <c r="B23" i="36" s="1"/>
  <c r="B24" i="36" a="1"/>
  <c r="B24" i="36" s="1"/>
  <c r="B25" i="36" a="1"/>
  <c r="B25" i="36" s="1"/>
  <c r="B26" i="36" a="1"/>
  <c r="B26" i="36" s="1"/>
  <c r="B27" i="36" a="1"/>
  <c r="B27" i="36" s="1"/>
  <c r="B28" i="36" a="1"/>
  <c r="B28" i="36" s="1"/>
  <c r="B29" i="36" a="1"/>
  <c r="B29" i="36" s="1"/>
  <c r="B30" i="36" a="1"/>
  <c r="B30" i="36" s="1"/>
  <c r="B31" i="36" a="1"/>
  <c r="B31" i="36" s="1"/>
  <c r="B32" i="36" a="1"/>
  <c r="B32" i="36" s="1"/>
  <c r="B33" i="36" a="1"/>
  <c r="B33" i="36" s="1"/>
  <c r="B34" i="36" a="1"/>
  <c r="B34" i="36" s="1"/>
  <c r="B35" i="36" a="1"/>
  <c r="B35" i="36" s="1"/>
  <c r="B36" i="36" a="1"/>
  <c r="B36" i="36" s="1"/>
  <c r="B37" i="36" a="1"/>
  <c r="B37" i="36" s="1"/>
  <c r="B38" i="36" a="1"/>
  <c r="B38" i="36" s="1"/>
  <c r="B4" i="36" a="1"/>
  <c r="B4" i="36" s="1"/>
  <c r="G15" i="35" l="1"/>
  <c r="G10" i="35"/>
  <c r="G4" i="35"/>
  <c r="B20" i="35"/>
  <c r="B15" i="35"/>
  <c r="B14" i="35"/>
  <c r="B5" i="35"/>
  <c r="B8" i="35"/>
  <c r="B4" i="35"/>
  <c r="I38" i="33" l="1"/>
  <c r="D38" i="33"/>
  <c r="B37" i="34"/>
  <c r="B36" i="34"/>
  <c r="B35" i="34"/>
  <c r="B34" i="34"/>
  <c r="B33" i="34"/>
  <c r="B32" i="34"/>
  <c r="B31" i="34"/>
  <c r="B30" i="34"/>
  <c r="B29" i="34"/>
  <c r="B28" i="34"/>
  <c r="B27" i="34"/>
  <c r="B26" i="34"/>
  <c r="B25" i="34"/>
  <c r="B24" i="34"/>
  <c r="B23" i="34"/>
  <c r="B22" i="34"/>
  <c r="B21" i="34"/>
  <c r="B20" i="34"/>
  <c r="B19" i="34"/>
  <c r="B18" i="34"/>
  <c r="B17" i="34"/>
  <c r="B16" i="34"/>
  <c r="B15" i="34"/>
  <c r="B14" i="34"/>
  <c r="B13" i="34"/>
  <c r="B12" i="34"/>
  <c r="B11" i="34"/>
  <c r="B10" i="34"/>
  <c r="B9" i="34"/>
  <c r="B8" i="34"/>
  <c r="B7" i="34"/>
  <c r="B6" i="34"/>
  <c r="B5" i="34"/>
  <c r="B4" i="34"/>
  <c r="B3" i="34"/>
  <c r="B37" i="33"/>
  <c r="B36" i="33"/>
  <c r="B35" i="33"/>
  <c r="B34" i="33"/>
  <c r="B33" i="33"/>
  <c r="B32" i="33"/>
  <c r="B31" i="33"/>
  <c r="B30" i="33"/>
  <c r="B29" i="33"/>
  <c r="B28" i="33"/>
  <c r="B27" i="33"/>
  <c r="B26" i="33"/>
  <c r="B25" i="33"/>
  <c r="B24" i="33"/>
  <c r="B23" i="33"/>
  <c r="B22" i="33"/>
  <c r="B21" i="33"/>
  <c r="B20" i="33"/>
  <c r="B19" i="33"/>
  <c r="B18" i="33"/>
  <c r="B17" i="33"/>
  <c r="B16" i="33"/>
  <c r="B15" i="33"/>
  <c r="B14" i="33"/>
  <c r="B13" i="33"/>
  <c r="B12" i="33"/>
  <c r="B11" i="33"/>
  <c r="B10" i="33"/>
  <c r="B9" i="33"/>
  <c r="B8" i="33"/>
  <c r="B7" i="33"/>
  <c r="B6" i="33"/>
  <c r="B5" i="33"/>
  <c r="B4" i="33"/>
  <c r="B3" i="33"/>
  <c r="J38" i="34"/>
  <c r="I38" i="34"/>
  <c r="H38" i="34"/>
  <c r="G38" i="34"/>
  <c r="F38" i="34"/>
  <c r="E38" i="34"/>
  <c r="D38" i="34"/>
  <c r="C38" i="34"/>
  <c r="K37" i="34"/>
  <c r="K36" i="34"/>
  <c r="K35" i="34"/>
  <c r="K34" i="34"/>
  <c r="K33" i="34"/>
  <c r="K32" i="34"/>
  <c r="K31" i="34"/>
  <c r="K30" i="34"/>
  <c r="K29" i="34"/>
  <c r="K28" i="34"/>
  <c r="K27" i="34"/>
  <c r="K26" i="34"/>
  <c r="K25" i="34"/>
  <c r="K24" i="34"/>
  <c r="K23" i="34"/>
  <c r="K22" i="34"/>
  <c r="K21" i="34"/>
  <c r="K20" i="34"/>
  <c r="K19" i="34"/>
  <c r="K18" i="34"/>
  <c r="K17" i="34"/>
  <c r="K16" i="34"/>
  <c r="K15" i="34"/>
  <c r="K14" i="34"/>
  <c r="K13" i="34"/>
  <c r="K12" i="34"/>
  <c r="K11" i="34"/>
  <c r="K10" i="34"/>
  <c r="K9" i="34"/>
  <c r="K8" i="34"/>
  <c r="K7" i="34"/>
  <c r="K6" i="34"/>
  <c r="K5" i="34"/>
  <c r="K4" i="34"/>
  <c r="K3" i="34"/>
  <c r="K38" i="33"/>
  <c r="J38" i="33"/>
  <c r="H38" i="33"/>
  <c r="F38" i="33"/>
  <c r="E38" i="33"/>
  <c r="C38" i="33"/>
  <c r="G37" i="33"/>
  <c r="G36" i="33"/>
  <c r="G35" i="33"/>
  <c r="G34" i="33"/>
  <c r="G33" i="33"/>
  <c r="G32" i="33"/>
  <c r="G31" i="33"/>
  <c r="G30" i="33"/>
  <c r="G29" i="33"/>
  <c r="G28" i="33"/>
  <c r="G27" i="33"/>
  <c r="G26" i="33"/>
  <c r="G25" i="33"/>
  <c r="G24" i="33"/>
  <c r="G23" i="33"/>
  <c r="G22" i="33"/>
  <c r="G21" i="33"/>
  <c r="G20" i="33"/>
  <c r="G19" i="33"/>
  <c r="G18" i="33"/>
  <c r="G17" i="33"/>
  <c r="G16" i="33"/>
  <c r="G15" i="33"/>
  <c r="G14" i="33"/>
  <c r="G13" i="33"/>
  <c r="G12" i="33"/>
  <c r="G11" i="33"/>
  <c r="G10" i="33"/>
  <c r="G9" i="33"/>
  <c r="G8" i="33"/>
  <c r="G7" i="33"/>
  <c r="G6" i="33"/>
  <c r="G5" i="33"/>
  <c r="G4" i="33"/>
  <c r="G3" i="33"/>
  <c r="K38" i="34" l="1"/>
  <c r="G38" i="33"/>
  <c r="H1138" i="32"/>
  <c r="G1138" i="32"/>
  <c r="C1138" i="32"/>
  <c r="B1138" i="32"/>
  <c r="H1137" i="32"/>
  <c r="G1137" i="32"/>
  <c r="C1137" i="32"/>
  <c r="B1137" i="32"/>
  <c r="H1136" i="32"/>
  <c r="G1136" i="32"/>
  <c r="C1136" i="32"/>
  <c r="B1136" i="32"/>
  <c r="H1135" i="32"/>
  <c r="G1135" i="32"/>
  <c r="C1135" i="32"/>
  <c r="B1135" i="32"/>
  <c r="H1134" i="32"/>
  <c r="G1134" i="32"/>
  <c r="C1134" i="32"/>
  <c r="B1134" i="32"/>
  <c r="D1134" i="32" s="1"/>
  <c r="H1133" i="32"/>
  <c r="G1133" i="32"/>
  <c r="C1133" i="32"/>
  <c r="B1133" i="32"/>
  <c r="H1132" i="32"/>
  <c r="G1132" i="32"/>
  <c r="C1132" i="32"/>
  <c r="B1132" i="32"/>
  <c r="H1131" i="32"/>
  <c r="G1131" i="32"/>
  <c r="C1131" i="32"/>
  <c r="B1131" i="32"/>
  <c r="H1130" i="32"/>
  <c r="H1139" i="32" s="1"/>
  <c r="G1130" i="32"/>
  <c r="C1130" i="32"/>
  <c r="B1130" i="32"/>
  <c r="B1139" i="32" s="1"/>
  <c r="C1124" i="32"/>
  <c r="B1124" i="32"/>
  <c r="D1123" i="32"/>
  <c r="D1122" i="32"/>
  <c r="D1121" i="32"/>
  <c r="D1120" i="32"/>
  <c r="D1119" i="32"/>
  <c r="D1118" i="32"/>
  <c r="D1117" i="32"/>
  <c r="D1116" i="32"/>
  <c r="D1115" i="32"/>
  <c r="C1109" i="32"/>
  <c r="B1109" i="32"/>
  <c r="D1108" i="32"/>
  <c r="D1107" i="32"/>
  <c r="D1106" i="32"/>
  <c r="D1105" i="32"/>
  <c r="D1104" i="32"/>
  <c r="D1103" i="32"/>
  <c r="D1102" i="32"/>
  <c r="D1101" i="32"/>
  <c r="D1100" i="32"/>
  <c r="C1094" i="32"/>
  <c r="B1094" i="32"/>
  <c r="D1093" i="32"/>
  <c r="D1092" i="32"/>
  <c r="D1091" i="32"/>
  <c r="D1090" i="32"/>
  <c r="D1089" i="32"/>
  <c r="D1088" i="32"/>
  <c r="D1087" i="32"/>
  <c r="D1086" i="32"/>
  <c r="D1085" i="32"/>
  <c r="C1079" i="32"/>
  <c r="B1079" i="32"/>
  <c r="D1078" i="32"/>
  <c r="D1077" i="32"/>
  <c r="D1076" i="32"/>
  <c r="D1075" i="32"/>
  <c r="D1074" i="32"/>
  <c r="D1073" i="32"/>
  <c r="D1072" i="32"/>
  <c r="D1071" i="32"/>
  <c r="D1070" i="32"/>
  <c r="C1064" i="32"/>
  <c r="B1064" i="32"/>
  <c r="D1063" i="32"/>
  <c r="D1062" i="32"/>
  <c r="D1061" i="32"/>
  <c r="D1060" i="32"/>
  <c r="D1059" i="32"/>
  <c r="D1058" i="32"/>
  <c r="D1057" i="32"/>
  <c r="D1056" i="32"/>
  <c r="D1055" i="32"/>
  <c r="C1049" i="32"/>
  <c r="B1049" i="32"/>
  <c r="D1048" i="32"/>
  <c r="D1047" i="32"/>
  <c r="D1046" i="32"/>
  <c r="D1045" i="32"/>
  <c r="D1044" i="32"/>
  <c r="D1043" i="32"/>
  <c r="D1042" i="32"/>
  <c r="D1041" i="32"/>
  <c r="D1040" i="32"/>
  <c r="C1034" i="32"/>
  <c r="B1034" i="32"/>
  <c r="D1033" i="32"/>
  <c r="D1032" i="32"/>
  <c r="D1031" i="32"/>
  <c r="D1030" i="32"/>
  <c r="D1029" i="32"/>
  <c r="D1028" i="32"/>
  <c r="D1027" i="32"/>
  <c r="D1026" i="32"/>
  <c r="D1025" i="32"/>
  <c r="C1019" i="32"/>
  <c r="B1019" i="32"/>
  <c r="D1018" i="32"/>
  <c r="D1017" i="32"/>
  <c r="D1016" i="32"/>
  <c r="D1015" i="32"/>
  <c r="D1014" i="32"/>
  <c r="D1013" i="32"/>
  <c r="D1012" i="32"/>
  <c r="D1011" i="32"/>
  <c r="D1010" i="32"/>
  <c r="C1004" i="32"/>
  <c r="B1004" i="32"/>
  <c r="D1003" i="32"/>
  <c r="D1002" i="32"/>
  <c r="D1001" i="32"/>
  <c r="D1000" i="32"/>
  <c r="D999" i="32"/>
  <c r="D998" i="32"/>
  <c r="D997" i="32"/>
  <c r="D996" i="32"/>
  <c r="D995" i="32"/>
  <c r="C989" i="32"/>
  <c r="B989" i="32"/>
  <c r="D988" i="32"/>
  <c r="D987" i="32"/>
  <c r="D986" i="32"/>
  <c r="D985" i="32"/>
  <c r="D984" i="32"/>
  <c r="D983" i="32"/>
  <c r="D982" i="32"/>
  <c r="D981" i="32"/>
  <c r="D980" i="32"/>
  <c r="C974" i="32"/>
  <c r="B974" i="32"/>
  <c r="D973" i="32"/>
  <c r="D972" i="32"/>
  <c r="D971" i="32"/>
  <c r="D970" i="32"/>
  <c r="D969" i="32"/>
  <c r="D968" i="32"/>
  <c r="D967" i="32"/>
  <c r="D966" i="32"/>
  <c r="D965" i="32"/>
  <c r="C959" i="32"/>
  <c r="B959" i="32"/>
  <c r="D958" i="32"/>
  <c r="D957" i="32"/>
  <c r="D956" i="32"/>
  <c r="D955" i="32"/>
  <c r="D954" i="32"/>
  <c r="D953" i="32"/>
  <c r="D952" i="32"/>
  <c r="D951" i="32"/>
  <c r="D950" i="32"/>
  <c r="C944" i="32"/>
  <c r="B944" i="32"/>
  <c r="D943" i="32"/>
  <c r="D942" i="32"/>
  <c r="D941" i="32"/>
  <c r="D940" i="32"/>
  <c r="D939" i="32"/>
  <c r="D938" i="32"/>
  <c r="D937" i="32"/>
  <c r="D936" i="32"/>
  <c r="D935" i="32"/>
  <c r="C929" i="32"/>
  <c r="B929" i="32"/>
  <c r="D928" i="32"/>
  <c r="D927" i="32"/>
  <c r="D926" i="32"/>
  <c r="D925" i="32"/>
  <c r="D924" i="32"/>
  <c r="D923" i="32"/>
  <c r="D922" i="32"/>
  <c r="D921" i="32"/>
  <c r="D920" i="32"/>
  <c r="C914" i="32"/>
  <c r="B914" i="32"/>
  <c r="D913" i="32"/>
  <c r="D912" i="32"/>
  <c r="D911" i="32"/>
  <c r="D910" i="32"/>
  <c r="D909" i="32"/>
  <c r="D908" i="32"/>
  <c r="D907" i="32"/>
  <c r="D906" i="32"/>
  <c r="D905" i="32"/>
  <c r="C899" i="32"/>
  <c r="B899" i="32"/>
  <c r="D898" i="32"/>
  <c r="D897" i="32"/>
  <c r="D896" i="32"/>
  <c r="D895" i="32"/>
  <c r="D894" i="32"/>
  <c r="D893" i="32"/>
  <c r="D892" i="32"/>
  <c r="D891" i="32"/>
  <c r="D890" i="32"/>
  <c r="C884" i="32"/>
  <c r="B884" i="32"/>
  <c r="D883" i="32"/>
  <c r="D882" i="32"/>
  <c r="D881" i="32"/>
  <c r="D880" i="32"/>
  <c r="D879" i="32"/>
  <c r="D878" i="32"/>
  <c r="D877" i="32"/>
  <c r="D876" i="32"/>
  <c r="D875" i="32"/>
  <c r="C869" i="32"/>
  <c r="B869" i="32"/>
  <c r="D868" i="32"/>
  <c r="D867" i="32"/>
  <c r="D866" i="32"/>
  <c r="D865" i="32"/>
  <c r="D864" i="32"/>
  <c r="D863" i="32"/>
  <c r="D862" i="32"/>
  <c r="D861" i="32"/>
  <c r="D860" i="32"/>
  <c r="C854" i="32"/>
  <c r="B854" i="32"/>
  <c r="D853" i="32"/>
  <c r="D852" i="32"/>
  <c r="D851" i="32"/>
  <c r="D850" i="32"/>
  <c r="D849" i="32"/>
  <c r="D848" i="32"/>
  <c r="D847" i="32"/>
  <c r="D846" i="32"/>
  <c r="D845" i="32"/>
  <c r="C839" i="32"/>
  <c r="B839" i="32"/>
  <c r="D838" i="32"/>
  <c r="D837" i="32"/>
  <c r="D836" i="32"/>
  <c r="D835" i="32"/>
  <c r="D834" i="32"/>
  <c r="D833" i="32"/>
  <c r="D832" i="32"/>
  <c r="D831" i="32"/>
  <c r="D830" i="32"/>
  <c r="C824" i="32"/>
  <c r="B824" i="32"/>
  <c r="D823" i="32"/>
  <c r="D822" i="32"/>
  <c r="D821" i="32"/>
  <c r="D820" i="32"/>
  <c r="D819" i="32"/>
  <c r="D818" i="32"/>
  <c r="D817" i="32"/>
  <c r="D816" i="32"/>
  <c r="D815" i="32"/>
  <c r="C809" i="32"/>
  <c r="B809" i="32"/>
  <c r="D808" i="32"/>
  <c r="D807" i="32"/>
  <c r="D806" i="32"/>
  <c r="D805" i="32"/>
  <c r="D804" i="32"/>
  <c r="D803" i="32"/>
  <c r="D802" i="32"/>
  <c r="D801" i="32"/>
  <c r="D800" i="32"/>
  <c r="C794" i="32"/>
  <c r="B794" i="32"/>
  <c r="D793" i="32"/>
  <c r="D792" i="32"/>
  <c r="D791" i="32"/>
  <c r="D790" i="32"/>
  <c r="D789" i="32"/>
  <c r="D788" i="32"/>
  <c r="D787" i="32"/>
  <c r="D786" i="32"/>
  <c r="D785" i="32"/>
  <c r="C779" i="32"/>
  <c r="B779" i="32"/>
  <c r="D778" i="32"/>
  <c r="D777" i="32"/>
  <c r="D776" i="32"/>
  <c r="D775" i="32"/>
  <c r="D774" i="32"/>
  <c r="D773" i="32"/>
  <c r="D772" i="32"/>
  <c r="D771" i="32"/>
  <c r="D770" i="32"/>
  <c r="C764" i="32"/>
  <c r="B764" i="32"/>
  <c r="D763" i="32"/>
  <c r="D762" i="32"/>
  <c r="D761" i="32"/>
  <c r="D760" i="32"/>
  <c r="D759" i="32"/>
  <c r="D758" i="32"/>
  <c r="D757" i="32"/>
  <c r="D756" i="32"/>
  <c r="D755" i="32"/>
  <c r="C749" i="32"/>
  <c r="B749" i="32"/>
  <c r="D748" i="32"/>
  <c r="D747" i="32"/>
  <c r="D746" i="32"/>
  <c r="D745" i="32"/>
  <c r="D744" i="32"/>
  <c r="D743" i="32"/>
  <c r="D742" i="32"/>
  <c r="D741" i="32"/>
  <c r="D740" i="32"/>
  <c r="C734" i="32"/>
  <c r="B734" i="32"/>
  <c r="D733" i="32"/>
  <c r="D732" i="32"/>
  <c r="D731" i="32"/>
  <c r="D730" i="32"/>
  <c r="D729" i="32"/>
  <c r="D728" i="32"/>
  <c r="D727" i="32"/>
  <c r="D726" i="32"/>
  <c r="D725" i="32"/>
  <c r="C719" i="32"/>
  <c r="B719" i="32"/>
  <c r="D718" i="32"/>
  <c r="D717" i="32"/>
  <c r="D716" i="32"/>
  <c r="D715" i="32"/>
  <c r="D714" i="32"/>
  <c r="D713" i="32"/>
  <c r="D712" i="32"/>
  <c r="D711" i="32"/>
  <c r="D710" i="32"/>
  <c r="C704" i="32"/>
  <c r="B704" i="32"/>
  <c r="D703" i="32"/>
  <c r="D702" i="32"/>
  <c r="D701" i="32"/>
  <c r="D700" i="32"/>
  <c r="D699" i="32"/>
  <c r="D698" i="32"/>
  <c r="D697" i="32"/>
  <c r="D696" i="32"/>
  <c r="D695" i="32"/>
  <c r="C689" i="32"/>
  <c r="B689" i="32"/>
  <c r="D688" i="32"/>
  <c r="D687" i="32"/>
  <c r="D686" i="32"/>
  <c r="D685" i="32"/>
  <c r="D684" i="32"/>
  <c r="D683" i="32"/>
  <c r="D682" i="32"/>
  <c r="D681" i="32"/>
  <c r="D680" i="32"/>
  <c r="C674" i="32"/>
  <c r="B674" i="32"/>
  <c r="D673" i="32"/>
  <c r="D672" i="32"/>
  <c r="D671" i="32"/>
  <c r="D670" i="32"/>
  <c r="D669" i="32"/>
  <c r="D668" i="32"/>
  <c r="D667" i="32"/>
  <c r="D666" i="32"/>
  <c r="D665" i="32"/>
  <c r="C659" i="32"/>
  <c r="B659" i="32"/>
  <c r="D658" i="32"/>
  <c r="D657" i="32"/>
  <c r="D656" i="32"/>
  <c r="D655" i="32"/>
  <c r="D654" i="32"/>
  <c r="D653" i="32"/>
  <c r="D652" i="32"/>
  <c r="D651" i="32"/>
  <c r="D650" i="32"/>
  <c r="C644" i="32"/>
  <c r="B644" i="32"/>
  <c r="D643" i="32"/>
  <c r="D642" i="32"/>
  <c r="D641" i="32"/>
  <c r="D640" i="32"/>
  <c r="D639" i="32"/>
  <c r="D638" i="32"/>
  <c r="D637" i="32"/>
  <c r="D636" i="32"/>
  <c r="D635" i="32"/>
  <c r="C629" i="32"/>
  <c r="B629" i="32"/>
  <c r="D628" i="32"/>
  <c r="D627" i="32"/>
  <c r="D626" i="32"/>
  <c r="D625" i="32"/>
  <c r="D624" i="32"/>
  <c r="D623" i="32"/>
  <c r="D622" i="32"/>
  <c r="D621" i="32"/>
  <c r="D620" i="32"/>
  <c r="C614" i="32"/>
  <c r="B614" i="32"/>
  <c r="D613" i="32"/>
  <c r="D612" i="32"/>
  <c r="D611" i="32"/>
  <c r="D610" i="32"/>
  <c r="D609" i="32"/>
  <c r="D608" i="32"/>
  <c r="D607" i="32"/>
  <c r="D606" i="32"/>
  <c r="D605" i="32"/>
  <c r="C599" i="32"/>
  <c r="B599" i="32"/>
  <c r="D598" i="32"/>
  <c r="D597" i="32"/>
  <c r="D596" i="32"/>
  <c r="D595" i="32"/>
  <c r="D594" i="32"/>
  <c r="D593" i="32"/>
  <c r="D592" i="32"/>
  <c r="D591" i="32"/>
  <c r="D590" i="32"/>
  <c r="C584" i="32"/>
  <c r="B584" i="32"/>
  <c r="D583" i="32"/>
  <c r="D582" i="32"/>
  <c r="D581" i="32"/>
  <c r="D580" i="32"/>
  <c r="D579" i="32"/>
  <c r="D578" i="32"/>
  <c r="D577" i="32"/>
  <c r="D576" i="32"/>
  <c r="D575" i="32"/>
  <c r="C569" i="32"/>
  <c r="B569" i="32"/>
  <c r="D568" i="32"/>
  <c r="D567" i="32"/>
  <c r="D566" i="32"/>
  <c r="D565" i="32"/>
  <c r="D564" i="32"/>
  <c r="D563" i="32"/>
  <c r="D562" i="32"/>
  <c r="D561" i="32"/>
  <c r="D560" i="32"/>
  <c r="C554" i="32"/>
  <c r="B554" i="32"/>
  <c r="D553" i="32"/>
  <c r="D552" i="32"/>
  <c r="D551" i="32"/>
  <c r="D550" i="32"/>
  <c r="D549" i="32"/>
  <c r="D548" i="32"/>
  <c r="D547" i="32"/>
  <c r="D546" i="32"/>
  <c r="D545" i="32"/>
  <c r="C539" i="32"/>
  <c r="B539" i="32"/>
  <c r="D538" i="32"/>
  <c r="D537" i="32"/>
  <c r="D536" i="32"/>
  <c r="D535" i="32"/>
  <c r="D534" i="32"/>
  <c r="D533" i="32"/>
  <c r="D532" i="32"/>
  <c r="D531" i="32"/>
  <c r="D530" i="32"/>
  <c r="C524" i="32"/>
  <c r="B524" i="32"/>
  <c r="D523" i="32"/>
  <c r="D522" i="32"/>
  <c r="D521" i="32"/>
  <c r="D520" i="32"/>
  <c r="D519" i="32"/>
  <c r="D518" i="32"/>
  <c r="D517" i="32"/>
  <c r="D516" i="32"/>
  <c r="D515" i="32"/>
  <c r="C509" i="32"/>
  <c r="B509" i="32"/>
  <c r="D508" i="32"/>
  <c r="D507" i="32"/>
  <c r="D506" i="32"/>
  <c r="D505" i="32"/>
  <c r="D504" i="32"/>
  <c r="D503" i="32"/>
  <c r="D502" i="32"/>
  <c r="D501" i="32"/>
  <c r="D500" i="32"/>
  <c r="C494" i="32"/>
  <c r="B494" i="32"/>
  <c r="D493" i="32"/>
  <c r="D492" i="32"/>
  <c r="D491" i="32"/>
  <c r="D490" i="32"/>
  <c r="D489" i="32"/>
  <c r="D488" i="32"/>
  <c r="D487" i="32"/>
  <c r="D486" i="32"/>
  <c r="D485" i="32"/>
  <c r="C479" i="32"/>
  <c r="B479" i="32"/>
  <c r="D478" i="32"/>
  <c r="D477" i="32"/>
  <c r="D476" i="32"/>
  <c r="D475" i="32"/>
  <c r="D474" i="32"/>
  <c r="D473" i="32"/>
  <c r="D472" i="32"/>
  <c r="D471" i="32"/>
  <c r="D470" i="32"/>
  <c r="C464" i="32"/>
  <c r="B464" i="32"/>
  <c r="D463" i="32"/>
  <c r="D462" i="32"/>
  <c r="D461" i="32"/>
  <c r="D460" i="32"/>
  <c r="D459" i="32"/>
  <c r="D458" i="32"/>
  <c r="D457" i="32"/>
  <c r="D456" i="32"/>
  <c r="D455" i="32"/>
  <c r="C449" i="32"/>
  <c r="B449" i="32"/>
  <c r="D448" i="32"/>
  <c r="D447" i="32"/>
  <c r="D446" i="32"/>
  <c r="D445" i="32"/>
  <c r="D444" i="32"/>
  <c r="D443" i="32"/>
  <c r="D442" i="32"/>
  <c r="D441" i="32"/>
  <c r="D440" i="32"/>
  <c r="C434" i="32"/>
  <c r="B434" i="32"/>
  <c r="D433" i="32"/>
  <c r="D432" i="32"/>
  <c r="D431" i="32"/>
  <c r="D430" i="32"/>
  <c r="D429" i="32"/>
  <c r="D428" i="32"/>
  <c r="D427" i="32"/>
  <c r="D426" i="32"/>
  <c r="D425" i="32"/>
  <c r="C419" i="32"/>
  <c r="B419" i="32"/>
  <c r="D418" i="32"/>
  <c r="D417" i="32"/>
  <c r="D416" i="32"/>
  <c r="D415" i="32"/>
  <c r="D414" i="32"/>
  <c r="D413" i="32"/>
  <c r="D412" i="32"/>
  <c r="D411" i="32"/>
  <c r="D410" i="32"/>
  <c r="C404" i="32"/>
  <c r="B404" i="32"/>
  <c r="D403" i="32"/>
  <c r="D402" i="32"/>
  <c r="D401" i="32"/>
  <c r="D400" i="32"/>
  <c r="D399" i="32"/>
  <c r="D398" i="32"/>
  <c r="D397" i="32"/>
  <c r="D396" i="32"/>
  <c r="D395" i="32"/>
  <c r="C389" i="32"/>
  <c r="B389" i="32"/>
  <c r="D388" i="32"/>
  <c r="D387" i="32"/>
  <c r="D386" i="32"/>
  <c r="D385" i="32"/>
  <c r="D384" i="32"/>
  <c r="D383" i="32"/>
  <c r="D382" i="32"/>
  <c r="D381" i="32"/>
  <c r="D380" i="32"/>
  <c r="C374" i="32"/>
  <c r="B374" i="32"/>
  <c r="D373" i="32"/>
  <c r="D372" i="32"/>
  <c r="D371" i="32"/>
  <c r="D370" i="32"/>
  <c r="D369" i="32"/>
  <c r="D368" i="32"/>
  <c r="D367" i="32"/>
  <c r="D366" i="32"/>
  <c r="D365" i="32"/>
  <c r="C359" i="32"/>
  <c r="B359" i="32"/>
  <c r="D358" i="32"/>
  <c r="D357" i="32"/>
  <c r="D356" i="32"/>
  <c r="D355" i="32"/>
  <c r="D354" i="32"/>
  <c r="D353" i="32"/>
  <c r="D352" i="32"/>
  <c r="D351" i="32"/>
  <c r="D350" i="32"/>
  <c r="C344" i="32"/>
  <c r="B344" i="32"/>
  <c r="D343" i="32"/>
  <c r="D342" i="32"/>
  <c r="D341" i="32"/>
  <c r="D340" i="32"/>
  <c r="D339" i="32"/>
  <c r="D338" i="32"/>
  <c r="D337" i="32"/>
  <c r="D336" i="32"/>
  <c r="D335" i="32"/>
  <c r="C329" i="32"/>
  <c r="B329" i="32"/>
  <c r="D328" i="32"/>
  <c r="D327" i="32"/>
  <c r="D326" i="32"/>
  <c r="D325" i="32"/>
  <c r="D324" i="32"/>
  <c r="D323" i="32"/>
  <c r="D322" i="32"/>
  <c r="D321" i="32"/>
  <c r="D320" i="32"/>
  <c r="C314" i="32"/>
  <c r="B314" i="32"/>
  <c r="D313" i="32"/>
  <c r="D312" i="32"/>
  <c r="D311" i="32"/>
  <c r="D310" i="32"/>
  <c r="D309" i="32"/>
  <c r="D308" i="32"/>
  <c r="D307" i="32"/>
  <c r="D306" i="32"/>
  <c r="D305" i="32"/>
  <c r="C299" i="32"/>
  <c r="B299" i="32"/>
  <c r="D298" i="32"/>
  <c r="D297" i="32"/>
  <c r="D296" i="32"/>
  <c r="D295" i="32"/>
  <c r="D294" i="32"/>
  <c r="D293" i="32"/>
  <c r="D292" i="32"/>
  <c r="D291" i="32"/>
  <c r="D290" i="32"/>
  <c r="C284" i="32"/>
  <c r="B284" i="32"/>
  <c r="D283" i="32"/>
  <c r="D282" i="32"/>
  <c r="D281" i="32"/>
  <c r="D280" i="32"/>
  <c r="D279" i="32"/>
  <c r="D278" i="32"/>
  <c r="D277" i="32"/>
  <c r="D276" i="32"/>
  <c r="D275" i="32"/>
  <c r="C269" i="32"/>
  <c r="B269" i="32"/>
  <c r="D268" i="32"/>
  <c r="D267" i="32"/>
  <c r="D266" i="32"/>
  <c r="D265" i="32"/>
  <c r="D264" i="32"/>
  <c r="D263" i="32"/>
  <c r="D262" i="32"/>
  <c r="D261" i="32"/>
  <c r="D260" i="32"/>
  <c r="C254" i="32"/>
  <c r="B254" i="32"/>
  <c r="D253" i="32"/>
  <c r="D252" i="32"/>
  <c r="D251" i="32"/>
  <c r="D250" i="32"/>
  <c r="D249" i="32"/>
  <c r="D248" i="32"/>
  <c r="D247" i="32"/>
  <c r="D246" i="32"/>
  <c r="D245" i="32"/>
  <c r="C239" i="32"/>
  <c r="B239" i="32"/>
  <c r="D238" i="32"/>
  <c r="D237" i="32"/>
  <c r="D236" i="32"/>
  <c r="D235" i="32"/>
  <c r="D234" i="32"/>
  <c r="D233" i="32"/>
  <c r="D232" i="32"/>
  <c r="D231" i="32"/>
  <c r="D230" i="32"/>
  <c r="C224" i="32"/>
  <c r="B224" i="32"/>
  <c r="D223" i="32"/>
  <c r="D222" i="32"/>
  <c r="D221" i="32"/>
  <c r="D220" i="32"/>
  <c r="D219" i="32"/>
  <c r="D218" i="32"/>
  <c r="D217" i="32"/>
  <c r="D216" i="32"/>
  <c r="D215" i="32"/>
  <c r="C209" i="32"/>
  <c r="B209" i="32"/>
  <c r="D208" i="32"/>
  <c r="D207" i="32"/>
  <c r="D206" i="32"/>
  <c r="D205" i="32"/>
  <c r="D204" i="32"/>
  <c r="D203" i="32"/>
  <c r="D202" i="32"/>
  <c r="D201" i="32"/>
  <c r="D200" i="32"/>
  <c r="C194" i="32"/>
  <c r="B194" i="32"/>
  <c r="D193" i="32"/>
  <c r="D192" i="32"/>
  <c r="D191" i="32"/>
  <c r="D190" i="32"/>
  <c r="D189" i="32"/>
  <c r="D188" i="32"/>
  <c r="D187" i="32"/>
  <c r="D186" i="32"/>
  <c r="D185" i="32"/>
  <c r="C179" i="32"/>
  <c r="B179" i="32"/>
  <c r="D178" i="32"/>
  <c r="D177" i="32"/>
  <c r="D176" i="32"/>
  <c r="D175" i="32"/>
  <c r="D174" i="32"/>
  <c r="D173" i="32"/>
  <c r="D172" i="32"/>
  <c r="D171" i="32"/>
  <c r="D170" i="32"/>
  <c r="C164" i="32"/>
  <c r="B164" i="32"/>
  <c r="D163" i="32"/>
  <c r="D162" i="32"/>
  <c r="D161" i="32"/>
  <c r="D160" i="32"/>
  <c r="D159" i="32"/>
  <c r="D158" i="32"/>
  <c r="D157" i="32"/>
  <c r="D156" i="32"/>
  <c r="D155" i="32"/>
  <c r="C149" i="32"/>
  <c r="B149" i="32"/>
  <c r="D148" i="32"/>
  <c r="D147" i="32"/>
  <c r="D146" i="32"/>
  <c r="D145" i="32"/>
  <c r="D144" i="32"/>
  <c r="D143" i="32"/>
  <c r="D142" i="32"/>
  <c r="D141" i="32"/>
  <c r="D140" i="32"/>
  <c r="C134" i="32"/>
  <c r="B134" i="32"/>
  <c r="D133" i="32"/>
  <c r="D132" i="32"/>
  <c r="D131" i="32"/>
  <c r="D130" i="32"/>
  <c r="D129" i="32"/>
  <c r="D128" i="32"/>
  <c r="D127" i="32"/>
  <c r="D126" i="32"/>
  <c r="D125" i="32"/>
  <c r="C119" i="32"/>
  <c r="B119" i="32"/>
  <c r="D118" i="32"/>
  <c r="D117" i="32"/>
  <c r="D116" i="32"/>
  <c r="D115" i="32"/>
  <c r="D114" i="32"/>
  <c r="D113" i="32"/>
  <c r="D112" i="32"/>
  <c r="D111" i="32"/>
  <c r="D110" i="32"/>
  <c r="C104" i="32"/>
  <c r="B104" i="32"/>
  <c r="D103" i="32"/>
  <c r="D102" i="32"/>
  <c r="D101" i="32"/>
  <c r="D100" i="32"/>
  <c r="D99" i="32"/>
  <c r="D98" i="32"/>
  <c r="D97" i="32"/>
  <c r="D96" i="32"/>
  <c r="D95" i="32"/>
  <c r="C89" i="32"/>
  <c r="B89" i="32"/>
  <c r="D88" i="32"/>
  <c r="D87" i="32"/>
  <c r="D86" i="32"/>
  <c r="D85" i="32"/>
  <c r="D84" i="32"/>
  <c r="D83" i="32"/>
  <c r="D82" i="32"/>
  <c r="D81" i="32"/>
  <c r="D80" i="32"/>
  <c r="C74" i="32"/>
  <c r="B74" i="32"/>
  <c r="D73" i="32"/>
  <c r="D72" i="32"/>
  <c r="D71" i="32"/>
  <c r="D70" i="32"/>
  <c r="D69" i="32"/>
  <c r="D68" i="32"/>
  <c r="D67" i="32"/>
  <c r="D66" i="32"/>
  <c r="D65" i="32"/>
  <c r="C59" i="32"/>
  <c r="B59" i="32"/>
  <c r="D58" i="32"/>
  <c r="D57" i="32"/>
  <c r="D56" i="32"/>
  <c r="D55" i="32"/>
  <c r="D54" i="32"/>
  <c r="D53" i="32"/>
  <c r="D52" i="32"/>
  <c r="D51" i="32"/>
  <c r="D50" i="32"/>
  <c r="C44" i="32"/>
  <c r="B44" i="32"/>
  <c r="D43" i="32"/>
  <c r="D42" i="32"/>
  <c r="D41" i="32"/>
  <c r="D40" i="32"/>
  <c r="D39" i="32"/>
  <c r="D38" i="32"/>
  <c r="D37" i="32"/>
  <c r="D36" i="32"/>
  <c r="D35" i="32"/>
  <c r="C29" i="32"/>
  <c r="B29" i="32"/>
  <c r="D28" i="32"/>
  <c r="D27" i="32"/>
  <c r="D26" i="32"/>
  <c r="D25" i="32"/>
  <c r="D24" i="32"/>
  <c r="D23" i="32"/>
  <c r="D22" i="32"/>
  <c r="D21" i="32"/>
  <c r="D20" i="32"/>
  <c r="C14" i="32"/>
  <c r="B14" i="32"/>
  <c r="D13" i="32"/>
  <c r="D12" i="32"/>
  <c r="D11" i="32"/>
  <c r="D10" i="32"/>
  <c r="D9" i="32"/>
  <c r="D8" i="32"/>
  <c r="D7" i="32"/>
  <c r="D6" i="32"/>
  <c r="D5" i="32"/>
  <c r="F1138" i="10"/>
  <c r="E1138" i="10"/>
  <c r="F1137" i="10"/>
  <c r="E1137" i="10"/>
  <c r="G1137" i="10" s="1"/>
  <c r="F1136" i="10"/>
  <c r="E1136" i="10"/>
  <c r="F1135" i="10"/>
  <c r="E1135" i="10"/>
  <c r="F1134" i="10"/>
  <c r="E1134" i="10"/>
  <c r="F1133" i="10"/>
  <c r="E1133" i="10"/>
  <c r="F1132" i="10"/>
  <c r="E1132" i="10"/>
  <c r="F1131" i="10"/>
  <c r="E1131" i="10"/>
  <c r="G1131" i="10" s="1"/>
  <c r="F1130" i="10"/>
  <c r="E1130" i="10"/>
  <c r="C1138" i="10"/>
  <c r="B1138" i="10"/>
  <c r="C1137" i="10"/>
  <c r="B1137" i="10"/>
  <c r="C1136" i="10"/>
  <c r="B1136" i="10"/>
  <c r="C1135" i="10"/>
  <c r="B1135" i="10"/>
  <c r="C1134" i="10"/>
  <c r="B1134" i="10"/>
  <c r="C1133" i="10"/>
  <c r="B1133" i="10"/>
  <c r="C1132" i="10"/>
  <c r="B1132" i="10"/>
  <c r="C1131" i="10"/>
  <c r="B1131" i="10"/>
  <c r="C1130" i="10"/>
  <c r="B1130" i="10"/>
  <c r="G1138" i="10"/>
  <c r="G1134" i="10"/>
  <c r="F1124" i="10"/>
  <c r="E1124" i="10"/>
  <c r="C1124" i="10"/>
  <c r="B1124" i="10"/>
  <c r="G1123" i="10"/>
  <c r="D1123" i="10"/>
  <c r="G1122" i="10"/>
  <c r="D1122" i="10"/>
  <c r="G1121" i="10"/>
  <c r="D1121" i="10"/>
  <c r="G1120" i="10"/>
  <c r="D1120" i="10"/>
  <c r="G1119" i="10"/>
  <c r="D1119" i="10"/>
  <c r="G1118" i="10"/>
  <c r="D1118" i="10"/>
  <c r="G1117" i="10"/>
  <c r="D1117" i="10"/>
  <c r="G1116" i="10"/>
  <c r="D1116" i="10"/>
  <c r="G1115" i="10"/>
  <c r="G1124" i="10" s="1"/>
  <c r="D1115" i="10"/>
  <c r="F1109" i="10"/>
  <c r="E1109" i="10"/>
  <c r="C1109" i="10"/>
  <c r="B1109" i="10"/>
  <c r="G1108" i="10"/>
  <c r="D1108" i="10"/>
  <c r="G1107" i="10"/>
  <c r="D1107" i="10"/>
  <c r="G1106" i="10"/>
  <c r="D1106" i="10"/>
  <c r="G1105" i="10"/>
  <c r="D1105" i="10"/>
  <c r="G1104" i="10"/>
  <c r="D1104" i="10"/>
  <c r="G1103" i="10"/>
  <c r="D1103" i="10"/>
  <c r="G1102" i="10"/>
  <c r="D1102" i="10"/>
  <c r="G1101" i="10"/>
  <c r="D1101" i="10"/>
  <c r="G1100" i="10"/>
  <c r="D1100" i="10"/>
  <c r="F1094" i="10"/>
  <c r="E1094" i="10"/>
  <c r="C1094" i="10"/>
  <c r="B1094" i="10"/>
  <c r="G1093" i="10"/>
  <c r="D1093" i="10"/>
  <c r="G1092" i="10"/>
  <c r="D1092" i="10"/>
  <c r="G1091" i="10"/>
  <c r="D1091" i="10"/>
  <c r="G1090" i="10"/>
  <c r="D1090" i="10"/>
  <c r="G1089" i="10"/>
  <c r="D1089" i="10"/>
  <c r="G1088" i="10"/>
  <c r="D1088" i="10"/>
  <c r="G1087" i="10"/>
  <c r="D1087" i="10"/>
  <c r="G1086" i="10"/>
  <c r="D1086" i="10"/>
  <c r="G1085" i="10"/>
  <c r="D1085" i="10"/>
  <c r="F1079" i="10"/>
  <c r="E1079" i="10"/>
  <c r="C1079" i="10"/>
  <c r="B1079" i="10"/>
  <c r="G1078" i="10"/>
  <c r="D1078" i="10"/>
  <c r="G1077" i="10"/>
  <c r="D1077" i="10"/>
  <c r="G1076" i="10"/>
  <c r="D1076" i="10"/>
  <c r="G1075" i="10"/>
  <c r="D1075" i="10"/>
  <c r="G1074" i="10"/>
  <c r="D1074" i="10"/>
  <c r="G1073" i="10"/>
  <c r="D1073" i="10"/>
  <c r="G1072" i="10"/>
  <c r="D1072" i="10"/>
  <c r="G1071" i="10"/>
  <c r="D1071" i="10"/>
  <c r="G1070" i="10"/>
  <c r="D1070" i="10"/>
  <c r="F1064" i="10"/>
  <c r="E1064" i="10"/>
  <c r="C1064" i="10"/>
  <c r="B1064" i="10"/>
  <c r="G1063" i="10"/>
  <c r="D1063" i="10"/>
  <c r="G1062" i="10"/>
  <c r="D1062" i="10"/>
  <c r="G1061" i="10"/>
  <c r="D1061" i="10"/>
  <c r="G1060" i="10"/>
  <c r="D1060" i="10"/>
  <c r="G1059" i="10"/>
  <c r="D1059" i="10"/>
  <c r="G1058" i="10"/>
  <c r="D1058" i="10"/>
  <c r="G1057" i="10"/>
  <c r="D1057" i="10"/>
  <c r="G1056" i="10"/>
  <c r="D1056" i="10"/>
  <c r="G1055" i="10"/>
  <c r="D1055" i="10"/>
  <c r="F1049" i="10"/>
  <c r="E1049" i="10"/>
  <c r="C1049" i="10"/>
  <c r="B1049" i="10"/>
  <c r="G1048" i="10"/>
  <c r="D1048" i="10"/>
  <c r="G1047" i="10"/>
  <c r="D1047" i="10"/>
  <c r="G1046" i="10"/>
  <c r="D1046" i="10"/>
  <c r="G1045" i="10"/>
  <c r="D1045" i="10"/>
  <c r="G1044" i="10"/>
  <c r="D1044" i="10"/>
  <c r="G1043" i="10"/>
  <c r="D1043" i="10"/>
  <c r="G1042" i="10"/>
  <c r="D1042" i="10"/>
  <c r="G1041" i="10"/>
  <c r="D1041" i="10"/>
  <c r="G1040" i="10"/>
  <c r="D1040" i="10"/>
  <c r="F1034" i="10"/>
  <c r="E1034" i="10"/>
  <c r="C1034" i="10"/>
  <c r="B1034" i="10"/>
  <c r="G1033" i="10"/>
  <c r="D1033" i="10"/>
  <c r="G1032" i="10"/>
  <c r="D1032" i="10"/>
  <c r="G1031" i="10"/>
  <c r="D1031" i="10"/>
  <c r="G1030" i="10"/>
  <c r="D1030" i="10"/>
  <c r="G1029" i="10"/>
  <c r="D1029" i="10"/>
  <c r="G1028" i="10"/>
  <c r="D1028" i="10"/>
  <c r="G1027" i="10"/>
  <c r="D1027" i="10"/>
  <c r="G1026" i="10"/>
  <c r="D1026" i="10"/>
  <c r="G1025" i="10"/>
  <c r="D1025" i="10"/>
  <c r="F1019" i="10"/>
  <c r="E1019" i="10"/>
  <c r="C1019" i="10"/>
  <c r="B1019" i="10"/>
  <c r="G1018" i="10"/>
  <c r="D1018" i="10"/>
  <c r="G1017" i="10"/>
  <c r="D1017" i="10"/>
  <c r="G1016" i="10"/>
  <c r="D1016" i="10"/>
  <c r="G1015" i="10"/>
  <c r="D1015" i="10"/>
  <c r="G1014" i="10"/>
  <c r="D1014" i="10"/>
  <c r="G1013" i="10"/>
  <c r="D1013" i="10"/>
  <c r="G1012" i="10"/>
  <c r="D1012" i="10"/>
  <c r="G1011" i="10"/>
  <c r="D1011" i="10"/>
  <c r="G1010" i="10"/>
  <c r="D1010" i="10"/>
  <c r="F1004" i="10"/>
  <c r="E1004" i="10"/>
  <c r="C1004" i="10"/>
  <c r="B1004" i="10"/>
  <c r="G1003" i="10"/>
  <c r="D1003" i="10"/>
  <c r="G1002" i="10"/>
  <c r="D1002" i="10"/>
  <c r="G1001" i="10"/>
  <c r="D1001" i="10"/>
  <c r="G1000" i="10"/>
  <c r="D1000" i="10"/>
  <c r="G999" i="10"/>
  <c r="D999" i="10"/>
  <c r="G998" i="10"/>
  <c r="D998" i="10"/>
  <c r="G997" i="10"/>
  <c r="D997" i="10"/>
  <c r="G996" i="10"/>
  <c r="D996" i="10"/>
  <c r="G995" i="10"/>
  <c r="D995" i="10"/>
  <c r="F989" i="10"/>
  <c r="E989" i="10"/>
  <c r="C989" i="10"/>
  <c r="B989" i="10"/>
  <c r="G988" i="10"/>
  <c r="D988" i="10"/>
  <c r="G987" i="10"/>
  <c r="D987" i="10"/>
  <c r="G986" i="10"/>
  <c r="D986" i="10"/>
  <c r="G985" i="10"/>
  <c r="D985" i="10"/>
  <c r="G984" i="10"/>
  <c r="D984" i="10"/>
  <c r="G983" i="10"/>
  <c r="D983" i="10"/>
  <c r="G982" i="10"/>
  <c r="D982" i="10"/>
  <c r="G981" i="10"/>
  <c r="D981" i="10"/>
  <c r="G980" i="10"/>
  <c r="D980" i="10"/>
  <c r="F974" i="10"/>
  <c r="E974" i="10"/>
  <c r="C974" i="10"/>
  <c r="B974" i="10"/>
  <c r="G973" i="10"/>
  <c r="D973" i="10"/>
  <c r="G972" i="10"/>
  <c r="D972" i="10"/>
  <c r="G971" i="10"/>
  <c r="D971" i="10"/>
  <c r="G970" i="10"/>
  <c r="D970" i="10"/>
  <c r="G969" i="10"/>
  <c r="D969" i="10"/>
  <c r="G968" i="10"/>
  <c r="D968" i="10"/>
  <c r="G967" i="10"/>
  <c r="D967" i="10"/>
  <c r="G966" i="10"/>
  <c r="D966" i="10"/>
  <c r="G965" i="10"/>
  <c r="D965" i="10"/>
  <c r="F959" i="10"/>
  <c r="E959" i="10"/>
  <c r="C959" i="10"/>
  <c r="B959" i="10"/>
  <c r="G958" i="10"/>
  <c r="D958" i="10"/>
  <c r="G957" i="10"/>
  <c r="D957" i="10"/>
  <c r="G956" i="10"/>
  <c r="D956" i="10"/>
  <c r="G955" i="10"/>
  <c r="D955" i="10"/>
  <c r="G954" i="10"/>
  <c r="D954" i="10"/>
  <c r="G953" i="10"/>
  <c r="D953" i="10"/>
  <c r="G952" i="10"/>
  <c r="D952" i="10"/>
  <c r="G951" i="10"/>
  <c r="D951" i="10"/>
  <c r="G950" i="10"/>
  <c r="D950" i="10"/>
  <c r="F944" i="10"/>
  <c r="E944" i="10"/>
  <c r="C944" i="10"/>
  <c r="B944" i="10"/>
  <c r="G943" i="10"/>
  <c r="D943" i="10"/>
  <c r="G942" i="10"/>
  <c r="D942" i="10"/>
  <c r="G941" i="10"/>
  <c r="D941" i="10"/>
  <c r="G940" i="10"/>
  <c r="D940" i="10"/>
  <c r="G939" i="10"/>
  <c r="D939" i="10"/>
  <c r="G938" i="10"/>
  <c r="D938" i="10"/>
  <c r="G937" i="10"/>
  <c r="D937" i="10"/>
  <c r="G936" i="10"/>
  <c r="D936" i="10"/>
  <c r="G935" i="10"/>
  <c r="D935" i="10"/>
  <c r="F929" i="10"/>
  <c r="E929" i="10"/>
  <c r="C929" i="10"/>
  <c r="B929" i="10"/>
  <c r="G928" i="10"/>
  <c r="D928" i="10"/>
  <c r="G927" i="10"/>
  <c r="D927" i="10"/>
  <c r="G926" i="10"/>
  <c r="D926" i="10"/>
  <c r="G925" i="10"/>
  <c r="D925" i="10"/>
  <c r="G924" i="10"/>
  <c r="D924" i="10"/>
  <c r="G923" i="10"/>
  <c r="D923" i="10"/>
  <c r="G922" i="10"/>
  <c r="D922" i="10"/>
  <c r="G921" i="10"/>
  <c r="D921" i="10"/>
  <c r="G920" i="10"/>
  <c r="D920" i="10"/>
  <c r="F914" i="10"/>
  <c r="E914" i="10"/>
  <c r="C914" i="10"/>
  <c r="B914" i="10"/>
  <c r="G913" i="10"/>
  <c r="D913" i="10"/>
  <c r="G912" i="10"/>
  <c r="D912" i="10"/>
  <c r="G911" i="10"/>
  <c r="D911" i="10"/>
  <c r="G910" i="10"/>
  <c r="D910" i="10"/>
  <c r="G909" i="10"/>
  <c r="D909" i="10"/>
  <c r="G908" i="10"/>
  <c r="D908" i="10"/>
  <c r="G907" i="10"/>
  <c r="D907" i="10"/>
  <c r="G906" i="10"/>
  <c r="D906" i="10"/>
  <c r="G905" i="10"/>
  <c r="D905" i="10"/>
  <c r="F899" i="10"/>
  <c r="E899" i="10"/>
  <c r="C899" i="10"/>
  <c r="B899" i="10"/>
  <c r="G898" i="10"/>
  <c r="D898" i="10"/>
  <c r="G897" i="10"/>
  <c r="D897" i="10"/>
  <c r="G896" i="10"/>
  <c r="D896" i="10"/>
  <c r="G895" i="10"/>
  <c r="D895" i="10"/>
  <c r="G894" i="10"/>
  <c r="D894" i="10"/>
  <c r="G893" i="10"/>
  <c r="D893" i="10"/>
  <c r="G892" i="10"/>
  <c r="D892" i="10"/>
  <c r="G891" i="10"/>
  <c r="D891" i="10"/>
  <c r="G890" i="10"/>
  <c r="D890" i="10"/>
  <c r="F884" i="10"/>
  <c r="E884" i="10"/>
  <c r="C884" i="10"/>
  <c r="B884" i="10"/>
  <c r="G883" i="10"/>
  <c r="D883" i="10"/>
  <c r="G882" i="10"/>
  <c r="D882" i="10"/>
  <c r="G881" i="10"/>
  <c r="D881" i="10"/>
  <c r="G880" i="10"/>
  <c r="D880" i="10"/>
  <c r="G879" i="10"/>
  <c r="D879" i="10"/>
  <c r="G878" i="10"/>
  <c r="D878" i="10"/>
  <c r="G877" i="10"/>
  <c r="D877" i="10"/>
  <c r="G876" i="10"/>
  <c r="D876" i="10"/>
  <c r="G875" i="10"/>
  <c r="D875" i="10"/>
  <c r="F869" i="10"/>
  <c r="E869" i="10"/>
  <c r="C869" i="10"/>
  <c r="B869" i="10"/>
  <c r="G868" i="10"/>
  <c r="D868" i="10"/>
  <c r="G867" i="10"/>
  <c r="D867" i="10"/>
  <c r="G866" i="10"/>
  <c r="D866" i="10"/>
  <c r="G865" i="10"/>
  <c r="D865" i="10"/>
  <c r="G864" i="10"/>
  <c r="D864" i="10"/>
  <c r="G863" i="10"/>
  <c r="D863" i="10"/>
  <c r="G862" i="10"/>
  <c r="D862" i="10"/>
  <c r="G861" i="10"/>
  <c r="D861" i="10"/>
  <c r="G860" i="10"/>
  <c r="D860" i="10"/>
  <c r="F854" i="10"/>
  <c r="E854" i="10"/>
  <c r="C854" i="10"/>
  <c r="B854" i="10"/>
  <c r="G853" i="10"/>
  <c r="D853" i="10"/>
  <c r="G852" i="10"/>
  <c r="D852" i="10"/>
  <c r="G851" i="10"/>
  <c r="D851" i="10"/>
  <c r="G850" i="10"/>
  <c r="D850" i="10"/>
  <c r="G849" i="10"/>
  <c r="D849" i="10"/>
  <c r="G848" i="10"/>
  <c r="D848" i="10"/>
  <c r="G847" i="10"/>
  <c r="D847" i="10"/>
  <c r="G846" i="10"/>
  <c r="D846" i="10"/>
  <c r="G845" i="10"/>
  <c r="G854" i="10" s="1"/>
  <c r="D845" i="10"/>
  <c r="F839" i="10"/>
  <c r="E839" i="10"/>
  <c r="C839" i="10"/>
  <c r="B839" i="10"/>
  <c r="G838" i="10"/>
  <c r="D838" i="10"/>
  <c r="G837" i="10"/>
  <c r="D837" i="10"/>
  <c r="G836" i="10"/>
  <c r="D836" i="10"/>
  <c r="G835" i="10"/>
  <c r="D835" i="10"/>
  <c r="G834" i="10"/>
  <c r="D834" i="10"/>
  <c r="G833" i="10"/>
  <c r="D833" i="10"/>
  <c r="G832" i="10"/>
  <c r="D832" i="10"/>
  <c r="G831" i="10"/>
  <c r="D831" i="10"/>
  <c r="G830" i="10"/>
  <c r="D830" i="10"/>
  <c r="F824" i="10"/>
  <c r="E824" i="10"/>
  <c r="C824" i="10"/>
  <c r="B824" i="10"/>
  <c r="G823" i="10"/>
  <c r="D823" i="10"/>
  <c r="G822" i="10"/>
  <c r="D822" i="10"/>
  <c r="G821" i="10"/>
  <c r="D821" i="10"/>
  <c r="G820" i="10"/>
  <c r="D820" i="10"/>
  <c r="G819" i="10"/>
  <c r="D819" i="10"/>
  <c r="G818" i="10"/>
  <c r="D818" i="10"/>
  <c r="G817" i="10"/>
  <c r="D817" i="10"/>
  <c r="G816" i="10"/>
  <c r="D816" i="10"/>
  <c r="G815" i="10"/>
  <c r="D815" i="10"/>
  <c r="F809" i="10"/>
  <c r="E809" i="10"/>
  <c r="C809" i="10"/>
  <c r="B809" i="10"/>
  <c r="G808" i="10"/>
  <c r="D808" i="10"/>
  <c r="G807" i="10"/>
  <c r="D807" i="10"/>
  <c r="G806" i="10"/>
  <c r="D806" i="10"/>
  <c r="G805" i="10"/>
  <c r="D805" i="10"/>
  <c r="G804" i="10"/>
  <c r="D804" i="10"/>
  <c r="G803" i="10"/>
  <c r="D803" i="10"/>
  <c r="G802" i="10"/>
  <c r="D802" i="10"/>
  <c r="G801" i="10"/>
  <c r="D801" i="10"/>
  <c r="G800" i="10"/>
  <c r="D800" i="10"/>
  <c r="F794" i="10"/>
  <c r="E794" i="10"/>
  <c r="C794" i="10"/>
  <c r="B794" i="10"/>
  <c r="G793" i="10"/>
  <c r="D793" i="10"/>
  <c r="G792" i="10"/>
  <c r="D792" i="10"/>
  <c r="G791" i="10"/>
  <c r="D791" i="10"/>
  <c r="G790" i="10"/>
  <c r="D790" i="10"/>
  <c r="G789" i="10"/>
  <c r="D789" i="10"/>
  <c r="G788" i="10"/>
  <c r="D788" i="10"/>
  <c r="G787" i="10"/>
  <c r="D787" i="10"/>
  <c r="G786" i="10"/>
  <c r="D786" i="10"/>
  <c r="G785" i="10"/>
  <c r="G794" i="10" s="1"/>
  <c r="D785" i="10"/>
  <c r="F779" i="10"/>
  <c r="E779" i="10"/>
  <c r="C779" i="10"/>
  <c r="B779" i="10"/>
  <c r="G778" i="10"/>
  <c r="D778" i="10"/>
  <c r="G777" i="10"/>
  <c r="D777" i="10"/>
  <c r="G776" i="10"/>
  <c r="D776" i="10"/>
  <c r="G775" i="10"/>
  <c r="D775" i="10"/>
  <c r="G774" i="10"/>
  <c r="D774" i="10"/>
  <c r="G773" i="10"/>
  <c r="D773" i="10"/>
  <c r="G772" i="10"/>
  <c r="D772" i="10"/>
  <c r="G771" i="10"/>
  <c r="D771" i="10"/>
  <c r="G770" i="10"/>
  <c r="D770" i="10"/>
  <c r="F764" i="10"/>
  <c r="E764" i="10"/>
  <c r="C764" i="10"/>
  <c r="B764" i="10"/>
  <c r="G763" i="10"/>
  <c r="D763" i="10"/>
  <c r="G762" i="10"/>
  <c r="D762" i="10"/>
  <c r="G761" i="10"/>
  <c r="D761" i="10"/>
  <c r="G760" i="10"/>
  <c r="D760" i="10"/>
  <c r="G759" i="10"/>
  <c r="D759" i="10"/>
  <c r="G758" i="10"/>
  <c r="D758" i="10"/>
  <c r="G757" i="10"/>
  <c r="D757" i="10"/>
  <c r="G756" i="10"/>
  <c r="D756" i="10"/>
  <c r="G755" i="10"/>
  <c r="D755" i="10"/>
  <c r="F749" i="10"/>
  <c r="E749" i="10"/>
  <c r="C749" i="10"/>
  <c r="B749" i="10"/>
  <c r="G748" i="10"/>
  <c r="D748" i="10"/>
  <c r="G747" i="10"/>
  <c r="D747" i="10"/>
  <c r="G746" i="10"/>
  <c r="D746" i="10"/>
  <c r="G745" i="10"/>
  <c r="D745" i="10"/>
  <c r="G744" i="10"/>
  <c r="D744" i="10"/>
  <c r="G743" i="10"/>
  <c r="D743" i="10"/>
  <c r="G742" i="10"/>
  <c r="D742" i="10"/>
  <c r="G741" i="10"/>
  <c r="D741" i="10"/>
  <c r="G740" i="10"/>
  <c r="D740" i="10"/>
  <c r="D749" i="10" s="1"/>
  <c r="F734" i="10"/>
  <c r="E734" i="10"/>
  <c r="C734" i="10"/>
  <c r="B734" i="10"/>
  <c r="G733" i="10"/>
  <c r="D733" i="10"/>
  <c r="G732" i="10"/>
  <c r="D732" i="10"/>
  <c r="G731" i="10"/>
  <c r="D731" i="10"/>
  <c r="G730" i="10"/>
  <c r="D730" i="10"/>
  <c r="G729" i="10"/>
  <c r="D729" i="10"/>
  <c r="G728" i="10"/>
  <c r="D728" i="10"/>
  <c r="G727" i="10"/>
  <c r="D727" i="10"/>
  <c r="G726" i="10"/>
  <c r="D726" i="10"/>
  <c r="G725" i="10"/>
  <c r="G734" i="10" s="1"/>
  <c r="D725" i="10"/>
  <c r="D734" i="10" s="1"/>
  <c r="F719" i="10"/>
  <c r="E719" i="10"/>
  <c r="C719" i="10"/>
  <c r="B719" i="10"/>
  <c r="G718" i="10"/>
  <c r="D718" i="10"/>
  <c r="G717" i="10"/>
  <c r="D717" i="10"/>
  <c r="G716" i="10"/>
  <c r="D716" i="10"/>
  <c r="G715" i="10"/>
  <c r="D715" i="10"/>
  <c r="G714" i="10"/>
  <c r="D714" i="10"/>
  <c r="G713" i="10"/>
  <c r="D713" i="10"/>
  <c r="G712" i="10"/>
  <c r="D712" i="10"/>
  <c r="G711" i="10"/>
  <c r="D711" i="10"/>
  <c r="G710" i="10"/>
  <c r="G719" i="10" s="1"/>
  <c r="D710" i="10"/>
  <c r="D719" i="10" s="1"/>
  <c r="F704" i="10"/>
  <c r="E704" i="10"/>
  <c r="C704" i="10"/>
  <c r="B704" i="10"/>
  <c r="G703" i="10"/>
  <c r="D703" i="10"/>
  <c r="G702" i="10"/>
  <c r="D702" i="10"/>
  <c r="G701" i="10"/>
  <c r="D701" i="10"/>
  <c r="G700" i="10"/>
  <c r="D700" i="10"/>
  <c r="G699" i="10"/>
  <c r="D699" i="10"/>
  <c r="G698" i="10"/>
  <c r="D698" i="10"/>
  <c r="G697" i="10"/>
  <c r="D697" i="10"/>
  <c r="G696" i="10"/>
  <c r="D696" i="10"/>
  <c r="G695" i="10"/>
  <c r="G704" i="10" s="1"/>
  <c r="D695" i="10"/>
  <c r="D704" i="10" s="1"/>
  <c r="F689" i="10"/>
  <c r="E689" i="10"/>
  <c r="C689" i="10"/>
  <c r="B689" i="10"/>
  <c r="G688" i="10"/>
  <c r="D688" i="10"/>
  <c r="G687" i="10"/>
  <c r="D687" i="10"/>
  <c r="G686" i="10"/>
  <c r="D686" i="10"/>
  <c r="G685" i="10"/>
  <c r="D685" i="10"/>
  <c r="G684" i="10"/>
  <c r="D684" i="10"/>
  <c r="G683" i="10"/>
  <c r="D683" i="10"/>
  <c r="G682" i="10"/>
  <c r="D682" i="10"/>
  <c r="G681" i="10"/>
  <c r="D681" i="10"/>
  <c r="G680" i="10"/>
  <c r="G689" i="10" s="1"/>
  <c r="D680" i="10"/>
  <c r="D689" i="10" s="1"/>
  <c r="F674" i="10"/>
  <c r="E674" i="10"/>
  <c r="C674" i="10"/>
  <c r="B674" i="10"/>
  <c r="G673" i="10"/>
  <c r="D673" i="10"/>
  <c r="G672" i="10"/>
  <c r="D672" i="10"/>
  <c r="G671" i="10"/>
  <c r="D671" i="10"/>
  <c r="G670" i="10"/>
  <c r="D670" i="10"/>
  <c r="G669" i="10"/>
  <c r="D669" i="10"/>
  <c r="G668" i="10"/>
  <c r="D668" i="10"/>
  <c r="G667" i="10"/>
  <c r="D667" i="10"/>
  <c r="G666" i="10"/>
  <c r="D666" i="10"/>
  <c r="G665" i="10"/>
  <c r="G674" i="10" s="1"/>
  <c r="D665" i="10"/>
  <c r="D674" i="10" s="1"/>
  <c r="F659" i="10"/>
  <c r="E659" i="10"/>
  <c r="C659" i="10"/>
  <c r="B659" i="10"/>
  <c r="G658" i="10"/>
  <c r="D658" i="10"/>
  <c r="G657" i="10"/>
  <c r="D657" i="10"/>
  <c r="G656" i="10"/>
  <c r="D656" i="10"/>
  <c r="G655" i="10"/>
  <c r="D655" i="10"/>
  <c r="G654" i="10"/>
  <c r="D654" i="10"/>
  <c r="G653" i="10"/>
  <c r="D653" i="10"/>
  <c r="G652" i="10"/>
  <c r="D652" i="10"/>
  <c r="G651" i="10"/>
  <c r="D651" i="10"/>
  <c r="G650" i="10"/>
  <c r="G659" i="10" s="1"/>
  <c r="D650" i="10"/>
  <c r="D659" i="10" s="1"/>
  <c r="F644" i="10"/>
  <c r="E644" i="10"/>
  <c r="C644" i="10"/>
  <c r="B644" i="10"/>
  <c r="G643" i="10"/>
  <c r="D643" i="10"/>
  <c r="G642" i="10"/>
  <c r="D642" i="10"/>
  <c r="G641" i="10"/>
  <c r="D641" i="10"/>
  <c r="G640" i="10"/>
  <c r="D640" i="10"/>
  <c r="G639" i="10"/>
  <c r="D639" i="10"/>
  <c r="G638" i="10"/>
  <c r="D638" i="10"/>
  <c r="G637" i="10"/>
  <c r="D637" i="10"/>
  <c r="G636" i="10"/>
  <c r="D636" i="10"/>
  <c r="G635" i="10"/>
  <c r="G644" i="10" s="1"/>
  <c r="D635" i="10"/>
  <c r="D644" i="10" s="1"/>
  <c r="F629" i="10"/>
  <c r="E629" i="10"/>
  <c r="C629" i="10"/>
  <c r="B629" i="10"/>
  <c r="G628" i="10"/>
  <c r="D628" i="10"/>
  <c r="G627" i="10"/>
  <c r="D627" i="10"/>
  <c r="G626" i="10"/>
  <c r="D626" i="10"/>
  <c r="G625" i="10"/>
  <c r="D625" i="10"/>
  <c r="G624" i="10"/>
  <c r="D624" i="10"/>
  <c r="G623" i="10"/>
  <c r="D623" i="10"/>
  <c r="G622" i="10"/>
  <c r="D622" i="10"/>
  <c r="G621" i="10"/>
  <c r="D621" i="10"/>
  <c r="G620" i="10"/>
  <c r="G629" i="10" s="1"/>
  <c r="D620" i="10"/>
  <c r="D629" i="10" s="1"/>
  <c r="F614" i="10"/>
  <c r="E614" i="10"/>
  <c r="C614" i="10"/>
  <c r="B614" i="10"/>
  <c r="G613" i="10"/>
  <c r="D613" i="10"/>
  <c r="G612" i="10"/>
  <c r="D612" i="10"/>
  <c r="G611" i="10"/>
  <c r="D611" i="10"/>
  <c r="G610" i="10"/>
  <c r="D610" i="10"/>
  <c r="G609" i="10"/>
  <c r="D609" i="10"/>
  <c r="G608" i="10"/>
  <c r="D608" i="10"/>
  <c r="G607" i="10"/>
  <c r="D607" i="10"/>
  <c r="G606" i="10"/>
  <c r="D606" i="10"/>
  <c r="G605" i="10"/>
  <c r="G614" i="10" s="1"/>
  <c r="D605" i="10"/>
  <c r="D614" i="10" s="1"/>
  <c r="F599" i="10"/>
  <c r="E599" i="10"/>
  <c r="C599" i="10"/>
  <c r="B599" i="10"/>
  <c r="G598" i="10"/>
  <c r="D598" i="10"/>
  <c r="G597" i="10"/>
  <c r="D597" i="10"/>
  <c r="G596" i="10"/>
  <c r="D596" i="10"/>
  <c r="G595" i="10"/>
  <c r="D595" i="10"/>
  <c r="G594" i="10"/>
  <c r="D594" i="10"/>
  <c r="G593" i="10"/>
  <c r="D593" i="10"/>
  <c r="G592" i="10"/>
  <c r="D592" i="10"/>
  <c r="G591" i="10"/>
  <c r="D591" i="10"/>
  <c r="G590" i="10"/>
  <c r="G599" i="10" s="1"/>
  <c r="D590" i="10"/>
  <c r="D599" i="10" s="1"/>
  <c r="F584" i="10"/>
  <c r="E584" i="10"/>
  <c r="C584" i="10"/>
  <c r="B584" i="10"/>
  <c r="G583" i="10"/>
  <c r="D583" i="10"/>
  <c r="G582" i="10"/>
  <c r="D582" i="10"/>
  <c r="G581" i="10"/>
  <c r="D581" i="10"/>
  <c r="G580" i="10"/>
  <c r="D580" i="10"/>
  <c r="G579" i="10"/>
  <c r="D579" i="10"/>
  <c r="G578" i="10"/>
  <c r="D578" i="10"/>
  <c r="G577" i="10"/>
  <c r="D577" i="10"/>
  <c r="G576" i="10"/>
  <c r="D576" i="10"/>
  <c r="G575" i="10"/>
  <c r="G584" i="10" s="1"/>
  <c r="D575" i="10"/>
  <c r="D584" i="10" s="1"/>
  <c r="F569" i="10"/>
  <c r="E569" i="10"/>
  <c r="C569" i="10"/>
  <c r="B569" i="10"/>
  <c r="G568" i="10"/>
  <c r="D568" i="10"/>
  <c r="G567" i="10"/>
  <c r="D567" i="10"/>
  <c r="G566" i="10"/>
  <c r="D566" i="10"/>
  <c r="G565" i="10"/>
  <c r="D565" i="10"/>
  <c r="G564" i="10"/>
  <c r="D564" i="10"/>
  <c r="G563" i="10"/>
  <c r="D563" i="10"/>
  <c r="G562" i="10"/>
  <c r="D562" i="10"/>
  <c r="G561" i="10"/>
  <c r="D561" i="10"/>
  <c r="G560" i="10"/>
  <c r="D560" i="10"/>
  <c r="D569" i="10" s="1"/>
  <c r="F554" i="10"/>
  <c r="E554" i="10"/>
  <c r="C554" i="10"/>
  <c r="B554" i="10"/>
  <c r="G553" i="10"/>
  <c r="D553" i="10"/>
  <c r="G552" i="10"/>
  <c r="D552" i="10"/>
  <c r="G551" i="10"/>
  <c r="D551" i="10"/>
  <c r="G550" i="10"/>
  <c r="D550" i="10"/>
  <c r="G549" i="10"/>
  <c r="D549" i="10"/>
  <c r="G548" i="10"/>
  <c r="D548" i="10"/>
  <c r="G547" i="10"/>
  <c r="D547" i="10"/>
  <c r="G546" i="10"/>
  <c r="D546" i="10"/>
  <c r="G545" i="10"/>
  <c r="G554" i="10" s="1"/>
  <c r="D545" i="10"/>
  <c r="D554" i="10" s="1"/>
  <c r="F539" i="10"/>
  <c r="E539" i="10"/>
  <c r="C539" i="10"/>
  <c r="B539" i="10"/>
  <c r="G538" i="10"/>
  <c r="D538" i="10"/>
  <c r="G537" i="10"/>
  <c r="D537" i="10"/>
  <c r="G536" i="10"/>
  <c r="D536" i="10"/>
  <c r="G535" i="10"/>
  <c r="D535" i="10"/>
  <c r="G534" i="10"/>
  <c r="D534" i="10"/>
  <c r="G533" i="10"/>
  <c r="D533" i="10"/>
  <c r="G532" i="10"/>
  <c r="D532" i="10"/>
  <c r="G531" i="10"/>
  <c r="D531" i="10"/>
  <c r="G530" i="10"/>
  <c r="G539" i="10" s="1"/>
  <c r="D530" i="10"/>
  <c r="D539" i="10" s="1"/>
  <c r="F524" i="10"/>
  <c r="E524" i="10"/>
  <c r="C524" i="10"/>
  <c r="B524" i="10"/>
  <c r="G523" i="10"/>
  <c r="D523" i="10"/>
  <c r="G522" i="10"/>
  <c r="D522" i="10"/>
  <c r="G521" i="10"/>
  <c r="D521" i="10"/>
  <c r="G520" i="10"/>
  <c r="D520" i="10"/>
  <c r="G519" i="10"/>
  <c r="D519" i="10"/>
  <c r="G518" i="10"/>
  <c r="D518" i="10"/>
  <c r="G517" i="10"/>
  <c r="D517" i="10"/>
  <c r="G516" i="10"/>
  <c r="D516" i="10"/>
  <c r="G515" i="10"/>
  <c r="G524" i="10" s="1"/>
  <c r="D515" i="10"/>
  <c r="D524" i="10" s="1"/>
  <c r="F509" i="10"/>
  <c r="E509" i="10"/>
  <c r="C509" i="10"/>
  <c r="B509" i="10"/>
  <c r="G508" i="10"/>
  <c r="D508" i="10"/>
  <c r="G507" i="10"/>
  <c r="D507" i="10"/>
  <c r="G506" i="10"/>
  <c r="D506" i="10"/>
  <c r="G505" i="10"/>
  <c r="D505" i="10"/>
  <c r="G504" i="10"/>
  <c r="D504" i="10"/>
  <c r="G503" i="10"/>
  <c r="D503" i="10"/>
  <c r="G502" i="10"/>
  <c r="D502" i="10"/>
  <c r="G501" i="10"/>
  <c r="D501" i="10"/>
  <c r="G500" i="10"/>
  <c r="G509" i="10" s="1"/>
  <c r="D500" i="10"/>
  <c r="D509" i="10" s="1"/>
  <c r="F494" i="10"/>
  <c r="E494" i="10"/>
  <c r="C494" i="10"/>
  <c r="B494" i="10"/>
  <c r="G493" i="10"/>
  <c r="D493" i="10"/>
  <c r="G492" i="10"/>
  <c r="D492" i="10"/>
  <c r="G491" i="10"/>
  <c r="D491" i="10"/>
  <c r="G490" i="10"/>
  <c r="D490" i="10"/>
  <c r="G489" i="10"/>
  <c r="D489" i="10"/>
  <c r="G488" i="10"/>
  <c r="D488" i="10"/>
  <c r="G487" i="10"/>
  <c r="D487" i="10"/>
  <c r="G486" i="10"/>
  <c r="D486" i="10"/>
  <c r="G485" i="10"/>
  <c r="G494" i="10" s="1"/>
  <c r="D485" i="10"/>
  <c r="D494" i="10" s="1"/>
  <c r="F479" i="10"/>
  <c r="E479" i="10"/>
  <c r="C479" i="10"/>
  <c r="B479" i="10"/>
  <c r="G478" i="10"/>
  <c r="D478" i="10"/>
  <c r="G477" i="10"/>
  <c r="D477" i="10"/>
  <c r="G476" i="10"/>
  <c r="D476" i="10"/>
  <c r="G475" i="10"/>
  <c r="D475" i="10"/>
  <c r="G474" i="10"/>
  <c r="D474" i="10"/>
  <c r="G473" i="10"/>
  <c r="D473" i="10"/>
  <c r="G472" i="10"/>
  <c r="D472" i="10"/>
  <c r="G471" i="10"/>
  <c r="D471" i="10"/>
  <c r="G470" i="10"/>
  <c r="G479" i="10" s="1"/>
  <c r="D470" i="10"/>
  <c r="D479" i="10" s="1"/>
  <c r="F464" i="10"/>
  <c r="E464" i="10"/>
  <c r="C464" i="10"/>
  <c r="B464" i="10"/>
  <c r="G463" i="10"/>
  <c r="D463" i="10"/>
  <c r="G462" i="10"/>
  <c r="D462" i="10"/>
  <c r="G461" i="10"/>
  <c r="D461" i="10"/>
  <c r="G460" i="10"/>
  <c r="D460" i="10"/>
  <c r="G459" i="10"/>
  <c r="D459" i="10"/>
  <c r="G458" i="10"/>
  <c r="D458" i="10"/>
  <c r="G457" i="10"/>
  <c r="D457" i="10"/>
  <c r="G456" i="10"/>
  <c r="D456" i="10"/>
  <c r="G455" i="10"/>
  <c r="G464" i="10" s="1"/>
  <c r="D455" i="10"/>
  <c r="D464" i="10" s="1"/>
  <c r="F449" i="10"/>
  <c r="E449" i="10"/>
  <c r="C449" i="10"/>
  <c r="B449" i="10"/>
  <c r="G448" i="10"/>
  <c r="D448" i="10"/>
  <c r="G447" i="10"/>
  <c r="D447" i="10"/>
  <c r="G446" i="10"/>
  <c r="D446" i="10"/>
  <c r="G445" i="10"/>
  <c r="D445" i="10"/>
  <c r="G444" i="10"/>
  <c r="D444" i="10"/>
  <c r="G443" i="10"/>
  <c r="D443" i="10"/>
  <c r="G442" i="10"/>
  <c r="D442" i="10"/>
  <c r="G441" i="10"/>
  <c r="D441" i="10"/>
  <c r="G440" i="10"/>
  <c r="G449" i="10" s="1"/>
  <c r="D440" i="10"/>
  <c r="D449" i="10" s="1"/>
  <c r="F434" i="10"/>
  <c r="E434" i="10"/>
  <c r="C434" i="10"/>
  <c r="B434" i="10"/>
  <c r="G433" i="10"/>
  <c r="D433" i="10"/>
  <c r="G432" i="10"/>
  <c r="D432" i="10"/>
  <c r="G431" i="10"/>
  <c r="D431" i="10"/>
  <c r="G430" i="10"/>
  <c r="D430" i="10"/>
  <c r="G429" i="10"/>
  <c r="D429" i="10"/>
  <c r="G428" i="10"/>
  <c r="D428" i="10"/>
  <c r="G427" i="10"/>
  <c r="D427" i="10"/>
  <c r="G426" i="10"/>
  <c r="D426" i="10"/>
  <c r="G425" i="10"/>
  <c r="G434" i="10" s="1"/>
  <c r="D425" i="10"/>
  <c r="D434" i="10" s="1"/>
  <c r="F419" i="10"/>
  <c r="E419" i="10"/>
  <c r="C419" i="10"/>
  <c r="B419" i="10"/>
  <c r="G418" i="10"/>
  <c r="D418" i="10"/>
  <c r="G417" i="10"/>
  <c r="D417" i="10"/>
  <c r="G416" i="10"/>
  <c r="D416" i="10"/>
  <c r="G415" i="10"/>
  <c r="D415" i="10"/>
  <c r="G414" i="10"/>
  <c r="D414" i="10"/>
  <c r="G413" i="10"/>
  <c r="D413" i="10"/>
  <c r="G412" i="10"/>
  <c r="D412" i="10"/>
  <c r="G411" i="10"/>
  <c r="D411" i="10"/>
  <c r="G410" i="10"/>
  <c r="G419" i="10" s="1"/>
  <c r="D410" i="10"/>
  <c r="D419" i="10" s="1"/>
  <c r="F404" i="10"/>
  <c r="E404" i="10"/>
  <c r="C404" i="10"/>
  <c r="B404" i="10"/>
  <c r="G403" i="10"/>
  <c r="D403" i="10"/>
  <c r="G402" i="10"/>
  <c r="D402" i="10"/>
  <c r="G401" i="10"/>
  <c r="D401" i="10"/>
  <c r="G400" i="10"/>
  <c r="D400" i="10"/>
  <c r="G399" i="10"/>
  <c r="D399" i="10"/>
  <c r="G398" i="10"/>
  <c r="D398" i="10"/>
  <c r="G397" i="10"/>
  <c r="D397" i="10"/>
  <c r="G396" i="10"/>
  <c r="D396" i="10"/>
  <c r="G395" i="10"/>
  <c r="G404" i="10" s="1"/>
  <c r="D395" i="10"/>
  <c r="D404" i="10" s="1"/>
  <c r="F389" i="10"/>
  <c r="E389" i="10"/>
  <c r="C389" i="10"/>
  <c r="B389" i="10"/>
  <c r="G388" i="10"/>
  <c r="D388" i="10"/>
  <c r="G387" i="10"/>
  <c r="D387" i="10"/>
  <c r="G386" i="10"/>
  <c r="D386" i="10"/>
  <c r="G385" i="10"/>
  <c r="D385" i="10"/>
  <c r="G384" i="10"/>
  <c r="D384" i="10"/>
  <c r="G383" i="10"/>
  <c r="D383" i="10"/>
  <c r="G382" i="10"/>
  <c r="D382" i="10"/>
  <c r="G381" i="10"/>
  <c r="D381" i="10"/>
  <c r="G380" i="10"/>
  <c r="G389" i="10" s="1"/>
  <c r="D380" i="10"/>
  <c r="D389" i="10" s="1"/>
  <c r="F374" i="10"/>
  <c r="E374" i="10"/>
  <c r="C374" i="10"/>
  <c r="B374" i="10"/>
  <c r="G373" i="10"/>
  <c r="D373" i="10"/>
  <c r="G372" i="10"/>
  <c r="D372" i="10"/>
  <c r="G371" i="10"/>
  <c r="D371" i="10"/>
  <c r="G370" i="10"/>
  <c r="D370" i="10"/>
  <c r="G369" i="10"/>
  <c r="D369" i="10"/>
  <c r="G368" i="10"/>
  <c r="D368" i="10"/>
  <c r="G367" i="10"/>
  <c r="D367" i="10"/>
  <c r="G366" i="10"/>
  <c r="D366" i="10"/>
  <c r="G365" i="10"/>
  <c r="G374" i="10" s="1"/>
  <c r="D365" i="10"/>
  <c r="D374" i="10" s="1"/>
  <c r="F359" i="10"/>
  <c r="E359" i="10"/>
  <c r="C359" i="10"/>
  <c r="B359" i="10"/>
  <c r="G358" i="10"/>
  <c r="D358" i="10"/>
  <c r="G357" i="10"/>
  <c r="D357" i="10"/>
  <c r="G356" i="10"/>
  <c r="D356" i="10"/>
  <c r="G355" i="10"/>
  <c r="D355" i="10"/>
  <c r="G354" i="10"/>
  <c r="D354" i="10"/>
  <c r="G353" i="10"/>
  <c r="D353" i="10"/>
  <c r="G352" i="10"/>
  <c r="D352" i="10"/>
  <c r="G351" i="10"/>
  <c r="D351" i="10"/>
  <c r="G350" i="10"/>
  <c r="G359" i="10" s="1"/>
  <c r="D350" i="10"/>
  <c r="D359" i="10" s="1"/>
  <c r="F344" i="10"/>
  <c r="E344" i="10"/>
  <c r="C344" i="10"/>
  <c r="B344" i="10"/>
  <c r="G343" i="10"/>
  <c r="D343" i="10"/>
  <c r="G342" i="10"/>
  <c r="D342" i="10"/>
  <c r="G341" i="10"/>
  <c r="D341" i="10"/>
  <c r="G340" i="10"/>
  <c r="D340" i="10"/>
  <c r="G339" i="10"/>
  <c r="D339" i="10"/>
  <c r="G338" i="10"/>
  <c r="D338" i="10"/>
  <c r="G337" i="10"/>
  <c r="D337" i="10"/>
  <c r="G336" i="10"/>
  <c r="D336" i="10"/>
  <c r="G335" i="10"/>
  <c r="G344" i="10" s="1"/>
  <c r="D335" i="10"/>
  <c r="D344" i="10" s="1"/>
  <c r="F329" i="10"/>
  <c r="E329" i="10"/>
  <c r="C329" i="10"/>
  <c r="B329" i="10"/>
  <c r="G328" i="10"/>
  <c r="D328" i="10"/>
  <c r="G327" i="10"/>
  <c r="D327" i="10"/>
  <c r="G326" i="10"/>
  <c r="D326" i="10"/>
  <c r="G325" i="10"/>
  <c r="D325" i="10"/>
  <c r="G324" i="10"/>
  <c r="D324" i="10"/>
  <c r="G323" i="10"/>
  <c r="D323" i="10"/>
  <c r="G322" i="10"/>
  <c r="D322" i="10"/>
  <c r="G321" i="10"/>
  <c r="D321" i="10"/>
  <c r="G320" i="10"/>
  <c r="G329" i="10" s="1"/>
  <c r="D320" i="10"/>
  <c r="D329" i="10" s="1"/>
  <c r="F314" i="10"/>
  <c r="E314" i="10"/>
  <c r="C314" i="10"/>
  <c r="B314" i="10"/>
  <c r="G313" i="10"/>
  <c r="D313" i="10"/>
  <c r="G312" i="10"/>
  <c r="D312" i="10"/>
  <c r="G311" i="10"/>
  <c r="D311" i="10"/>
  <c r="G310" i="10"/>
  <c r="D310" i="10"/>
  <c r="G309" i="10"/>
  <c r="D309" i="10"/>
  <c r="G308" i="10"/>
  <c r="D308" i="10"/>
  <c r="G307" i="10"/>
  <c r="D307" i="10"/>
  <c r="G306" i="10"/>
  <c r="D306" i="10"/>
  <c r="G305" i="10"/>
  <c r="G314" i="10" s="1"/>
  <c r="D305" i="10"/>
  <c r="F299" i="10"/>
  <c r="E299" i="10"/>
  <c r="C299" i="10"/>
  <c r="B299" i="10"/>
  <c r="G298" i="10"/>
  <c r="D298" i="10"/>
  <c r="G297" i="10"/>
  <c r="D297" i="10"/>
  <c r="G296" i="10"/>
  <c r="D296" i="10"/>
  <c r="G295" i="10"/>
  <c r="D295" i="10"/>
  <c r="G294" i="10"/>
  <c r="D294" i="10"/>
  <c r="G293" i="10"/>
  <c r="D293" i="10"/>
  <c r="G292" i="10"/>
  <c r="D292" i="10"/>
  <c r="G291" i="10"/>
  <c r="D291" i="10"/>
  <c r="G290" i="10"/>
  <c r="G299" i="10" s="1"/>
  <c r="D290" i="10"/>
  <c r="D299" i="10" s="1"/>
  <c r="F284" i="10"/>
  <c r="E284" i="10"/>
  <c r="C284" i="10"/>
  <c r="B284" i="10"/>
  <c r="G283" i="10"/>
  <c r="D283" i="10"/>
  <c r="G282" i="10"/>
  <c r="D282" i="10"/>
  <c r="G281" i="10"/>
  <c r="D281" i="10"/>
  <c r="G280" i="10"/>
  <c r="D280" i="10"/>
  <c r="G279" i="10"/>
  <c r="D279" i="10"/>
  <c r="G278" i="10"/>
  <c r="D278" i="10"/>
  <c r="G277" i="10"/>
  <c r="D277" i="10"/>
  <c r="G276" i="10"/>
  <c r="D276" i="10"/>
  <c r="G275" i="10"/>
  <c r="G284" i="10" s="1"/>
  <c r="D275" i="10"/>
  <c r="D284" i="10" s="1"/>
  <c r="F269" i="10"/>
  <c r="E269" i="10"/>
  <c r="C269" i="10"/>
  <c r="B269" i="10"/>
  <c r="G268" i="10"/>
  <c r="D268" i="10"/>
  <c r="G267" i="10"/>
  <c r="D267" i="10"/>
  <c r="G266" i="10"/>
  <c r="D266" i="10"/>
  <c r="G265" i="10"/>
  <c r="D265" i="10"/>
  <c r="G264" i="10"/>
  <c r="D264" i="10"/>
  <c r="G263" i="10"/>
  <c r="D263" i="10"/>
  <c r="G262" i="10"/>
  <c r="D262" i="10"/>
  <c r="G261" i="10"/>
  <c r="D261" i="10"/>
  <c r="G260" i="10"/>
  <c r="G269" i="10" s="1"/>
  <c r="D260" i="10"/>
  <c r="D269" i="10" s="1"/>
  <c r="F254" i="10"/>
  <c r="E254" i="10"/>
  <c r="C254" i="10"/>
  <c r="B254" i="10"/>
  <c r="G253" i="10"/>
  <c r="D253" i="10"/>
  <c r="G252" i="10"/>
  <c r="D252" i="10"/>
  <c r="G251" i="10"/>
  <c r="D251" i="10"/>
  <c r="G250" i="10"/>
  <c r="D250" i="10"/>
  <c r="G249" i="10"/>
  <c r="D249" i="10"/>
  <c r="G248" i="10"/>
  <c r="D248" i="10"/>
  <c r="G247" i="10"/>
  <c r="D247" i="10"/>
  <c r="G246" i="10"/>
  <c r="D246" i="10"/>
  <c r="G245" i="10"/>
  <c r="G254" i="10" s="1"/>
  <c r="D245" i="10"/>
  <c r="D254" i="10" s="1"/>
  <c r="F239" i="10"/>
  <c r="E239" i="10"/>
  <c r="C239" i="10"/>
  <c r="B239" i="10"/>
  <c r="G238" i="10"/>
  <c r="D238" i="10"/>
  <c r="G237" i="10"/>
  <c r="D237" i="10"/>
  <c r="G236" i="10"/>
  <c r="D236" i="10"/>
  <c r="G235" i="10"/>
  <c r="D235" i="10"/>
  <c r="G234" i="10"/>
  <c r="D234" i="10"/>
  <c r="G233" i="10"/>
  <c r="D233" i="10"/>
  <c r="G232" i="10"/>
  <c r="D232" i="10"/>
  <c r="G231" i="10"/>
  <c r="D231" i="10"/>
  <c r="G230" i="10"/>
  <c r="G239" i="10" s="1"/>
  <c r="D230" i="10"/>
  <c r="D239" i="10" s="1"/>
  <c r="F224" i="10"/>
  <c r="E224" i="10"/>
  <c r="C224" i="10"/>
  <c r="B224" i="10"/>
  <c r="G223" i="10"/>
  <c r="D223" i="10"/>
  <c r="G222" i="10"/>
  <c r="D222" i="10"/>
  <c r="G221" i="10"/>
  <c r="D221" i="10"/>
  <c r="G220" i="10"/>
  <c r="D220" i="10"/>
  <c r="G219" i="10"/>
  <c r="D219" i="10"/>
  <c r="G218" i="10"/>
  <c r="D218" i="10"/>
  <c r="G217" i="10"/>
  <c r="D217" i="10"/>
  <c r="G216" i="10"/>
  <c r="D216" i="10"/>
  <c r="G215" i="10"/>
  <c r="G224" i="10" s="1"/>
  <c r="D215" i="10"/>
  <c r="D224" i="10" s="1"/>
  <c r="F209" i="10"/>
  <c r="E209" i="10"/>
  <c r="C209" i="10"/>
  <c r="B209" i="10"/>
  <c r="G208" i="10"/>
  <c r="D208" i="10"/>
  <c r="G207" i="10"/>
  <c r="D207" i="10"/>
  <c r="G206" i="10"/>
  <c r="D206" i="10"/>
  <c r="G205" i="10"/>
  <c r="D205" i="10"/>
  <c r="G204" i="10"/>
  <c r="D204" i="10"/>
  <c r="G203" i="10"/>
  <c r="D203" i="10"/>
  <c r="G202" i="10"/>
  <c r="D202" i="10"/>
  <c r="G201" i="10"/>
  <c r="D201" i="10"/>
  <c r="G200" i="10"/>
  <c r="G209" i="10" s="1"/>
  <c r="D200" i="10"/>
  <c r="D209" i="10" s="1"/>
  <c r="F194" i="10"/>
  <c r="E194" i="10"/>
  <c r="C194" i="10"/>
  <c r="B194" i="10"/>
  <c r="G193" i="10"/>
  <c r="D193" i="10"/>
  <c r="G192" i="10"/>
  <c r="D192" i="10"/>
  <c r="G191" i="10"/>
  <c r="D191" i="10"/>
  <c r="G190" i="10"/>
  <c r="D190" i="10"/>
  <c r="G189" i="10"/>
  <c r="D189" i="10"/>
  <c r="G188" i="10"/>
  <c r="D188" i="10"/>
  <c r="G187" i="10"/>
  <c r="D187" i="10"/>
  <c r="G186" i="10"/>
  <c r="D186" i="10"/>
  <c r="G185" i="10"/>
  <c r="G194" i="10" s="1"/>
  <c r="D185" i="10"/>
  <c r="D194" i="10" s="1"/>
  <c r="F179" i="10"/>
  <c r="E179" i="10"/>
  <c r="C179" i="10"/>
  <c r="B179" i="10"/>
  <c r="G178" i="10"/>
  <c r="D178" i="10"/>
  <c r="G177" i="10"/>
  <c r="D177" i="10"/>
  <c r="G176" i="10"/>
  <c r="D176" i="10"/>
  <c r="G175" i="10"/>
  <c r="D175" i="10"/>
  <c r="G174" i="10"/>
  <c r="D174" i="10"/>
  <c r="G173" i="10"/>
  <c r="D173" i="10"/>
  <c r="G172" i="10"/>
  <c r="D172" i="10"/>
  <c r="G171" i="10"/>
  <c r="D171" i="10"/>
  <c r="G170" i="10"/>
  <c r="G179" i="10" s="1"/>
  <c r="D170" i="10"/>
  <c r="D179" i="10" s="1"/>
  <c r="F164" i="10"/>
  <c r="E164" i="10"/>
  <c r="C164" i="10"/>
  <c r="B164" i="10"/>
  <c r="G163" i="10"/>
  <c r="D163" i="10"/>
  <c r="G162" i="10"/>
  <c r="D162" i="10"/>
  <c r="G161" i="10"/>
  <c r="D161" i="10"/>
  <c r="G160" i="10"/>
  <c r="D160" i="10"/>
  <c r="G159" i="10"/>
  <c r="D159" i="10"/>
  <c r="G158" i="10"/>
  <c r="D158" i="10"/>
  <c r="G157" i="10"/>
  <c r="D157" i="10"/>
  <c r="G156" i="10"/>
  <c r="D156" i="10"/>
  <c r="G155" i="10"/>
  <c r="G164" i="10" s="1"/>
  <c r="D155" i="10"/>
  <c r="D164" i="10" s="1"/>
  <c r="F149" i="10"/>
  <c r="E149" i="10"/>
  <c r="C149" i="10"/>
  <c r="B149" i="10"/>
  <c r="G148" i="10"/>
  <c r="D148" i="10"/>
  <c r="G147" i="10"/>
  <c r="D147" i="10"/>
  <c r="G146" i="10"/>
  <c r="D146" i="10"/>
  <c r="G145" i="10"/>
  <c r="D145" i="10"/>
  <c r="G144" i="10"/>
  <c r="D144" i="10"/>
  <c r="G143" i="10"/>
  <c r="D143" i="10"/>
  <c r="G142" i="10"/>
  <c r="D142" i="10"/>
  <c r="G141" i="10"/>
  <c r="D141" i="10"/>
  <c r="G140" i="10"/>
  <c r="G149" i="10" s="1"/>
  <c r="D140" i="10"/>
  <c r="D149" i="10" s="1"/>
  <c r="F134" i="10"/>
  <c r="E134" i="10"/>
  <c r="C134" i="10"/>
  <c r="B134" i="10"/>
  <c r="G133" i="10"/>
  <c r="D133" i="10"/>
  <c r="G132" i="10"/>
  <c r="D132" i="10"/>
  <c r="G131" i="10"/>
  <c r="D131" i="10"/>
  <c r="G130" i="10"/>
  <c r="D130" i="10"/>
  <c r="G129" i="10"/>
  <c r="D129" i="10"/>
  <c r="G128" i="10"/>
  <c r="D128" i="10"/>
  <c r="G127" i="10"/>
  <c r="D127" i="10"/>
  <c r="G126" i="10"/>
  <c r="D126" i="10"/>
  <c r="G125" i="10"/>
  <c r="G134" i="10" s="1"/>
  <c r="D125" i="10"/>
  <c r="D134" i="10" s="1"/>
  <c r="F119" i="10"/>
  <c r="E119" i="10"/>
  <c r="C119" i="10"/>
  <c r="B119" i="10"/>
  <c r="G118" i="10"/>
  <c r="D118" i="10"/>
  <c r="G117" i="10"/>
  <c r="D117" i="10"/>
  <c r="G116" i="10"/>
  <c r="D116" i="10"/>
  <c r="G115" i="10"/>
  <c r="D115" i="10"/>
  <c r="G114" i="10"/>
  <c r="D114" i="10"/>
  <c r="G113" i="10"/>
  <c r="D113" i="10"/>
  <c r="G112" i="10"/>
  <c r="D112" i="10"/>
  <c r="G111" i="10"/>
  <c r="D111" i="10"/>
  <c r="G110" i="10"/>
  <c r="G119" i="10" s="1"/>
  <c r="D110" i="10"/>
  <c r="D119" i="10" s="1"/>
  <c r="F104" i="10"/>
  <c r="E104" i="10"/>
  <c r="C104" i="10"/>
  <c r="B104" i="10"/>
  <c r="G103" i="10"/>
  <c r="D103" i="10"/>
  <c r="G102" i="10"/>
  <c r="D102" i="10"/>
  <c r="G101" i="10"/>
  <c r="D101" i="10"/>
  <c r="G100" i="10"/>
  <c r="D100" i="10"/>
  <c r="G99" i="10"/>
  <c r="D99" i="10"/>
  <c r="G98" i="10"/>
  <c r="D98" i="10"/>
  <c r="G97" i="10"/>
  <c r="D97" i="10"/>
  <c r="G96" i="10"/>
  <c r="D96" i="10"/>
  <c r="G95" i="10"/>
  <c r="D95" i="10"/>
  <c r="D104" i="10" s="1"/>
  <c r="F89" i="10"/>
  <c r="E89" i="10"/>
  <c r="C89" i="10"/>
  <c r="B89" i="10"/>
  <c r="G88" i="10"/>
  <c r="D88" i="10"/>
  <c r="G87" i="10"/>
  <c r="D87" i="10"/>
  <c r="G86" i="10"/>
  <c r="D86" i="10"/>
  <c r="G85" i="10"/>
  <c r="D85" i="10"/>
  <c r="G84" i="10"/>
  <c r="D84" i="10"/>
  <c r="G83" i="10"/>
  <c r="D83" i="10"/>
  <c r="G82" i="10"/>
  <c r="D82" i="10"/>
  <c r="G81" i="10"/>
  <c r="D81" i="10"/>
  <c r="G80" i="10"/>
  <c r="G89" i="10" s="1"/>
  <c r="D80" i="10"/>
  <c r="D89" i="10" s="1"/>
  <c r="F74" i="10"/>
  <c r="E74" i="10"/>
  <c r="C74" i="10"/>
  <c r="B74" i="10"/>
  <c r="G73" i="10"/>
  <c r="D73" i="10"/>
  <c r="G72" i="10"/>
  <c r="D72" i="10"/>
  <c r="G71" i="10"/>
  <c r="D71" i="10"/>
  <c r="G70" i="10"/>
  <c r="D70" i="10"/>
  <c r="G69" i="10"/>
  <c r="D69" i="10"/>
  <c r="G68" i="10"/>
  <c r="D68" i="10"/>
  <c r="G67" i="10"/>
  <c r="D67" i="10"/>
  <c r="G66" i="10"/>
  <c r="D66" i="10"/>
  <c r="G65" i="10"/>
  <c r="G74" i="10" s="1"/>
  <c r="D65" i="10"/>
  <c r="D74" i="10" s="1"/>
  <c r="F59" i="10"/>
  <c r="E59" i="10"/>
  <c r="C59" i="10"/>
  <c r="B59" i="10"/>
  <c r="G58" i="10"/>
  <c r="D58" i="10"/>
  <c r="G57" i="10"/>
  <c r="D57" i="10"/>
  <c r="G56" i="10"/>
  <c r="D56" i="10"/>
  <c r="G55" i="10"/>
  <c r="D55" i="10"/>
  <c r="G54" i="10"/>
  <c r="D54" i="10"/>
  <c r="G53" i="10"/>
  <c r="D53" i="10"/>
  <c r="G52" i="10"/>
  <c r="D52" i="10"/>
  <c r="G51" i="10"/>
  <c r="D51" i="10"/>
  <c r="G50" i="10"/>
  <c r="G59" i="10" s="1"/>
  <c r="D50" i="10"/>
  <c r="D59" i="10" s="1"/>
  <c r="F44" i="10"/>
  <c r="E44" i="10"/>
  <c r="C44" i="10"/>
  <c r="B44" i="10"/>
  <c r="G43" i="10"/>
  <c r="D43" i="10"/>
  <c r="G42" i="10"/>
  <c r="D42" i="10"/>
  <c r="G41" i="10"/>
  <c r="D41" i="10"/>
  <c r="G40" i="10"/>
  <c r="D40" i="10"/>
  <c r="G39" i="10"/>
  <c r="D39" i="10"/>
  <c r="G38" i="10"/>
  <c r="D38" i="10"/>
  <c r="G37" i="10"/>
  <c r="D37" i="10"/>
  <c r="G36" i="10"/>
  <c r="D36" i="10"/>
  <c r="G35" i="10"/>
  <c r="G44" i="10" s="1"/>
  <c r="D35" i="10"/>
  <c r="D44" i="10" s="1"/>
  <c r="F29" i="10"/>
  <c r="E29" i="10"/>
  <c r="C29" i="10"/>
  <c r="B29" i="10"/>
  <c r="G29" i="10"/>
  <c r="D29" i="10"/>
  <c r="F14" i="10"/>
  <c r="E14" i="10"/>
  <c r="C14" i="10"/>
  <c r="B14" i="10"/>
  <c r="G13" i="10"/>
  <c r="D13" i="10"/>
  <c r="G12" i="10"/>
  <c r="D12" i="10"/>
  <c r="G11" i="10"/>
  <c r="D11" i="10"/>
  <c r="G10" i="10"/>
  <c r="D10" i="10"/>
  <c r="G9" i="10"/>
  <c r="D9" i="10"/>
  <c r="G8" i="10"/>
  <c r="D8" i="10"/>
  <c r="G7" i="10"/>
  <c r="D7" i="10"/>
  <c r="G6" i="10"/>
  <c r="D6" i="10"/>
  <c r="G5" i="10"/>
  <c r="G14" i="10" s="1"/>
  <c r="D5" i="10"/>
  <c r="D14" i="10" s="1"/>
  <c r="D102" i="27"/>
  <c r="C102" i="27"/>
  <c r="I1131" i="32" l="1"/>
  <c r="I1135" i="32"/>
  <c r="D1131" i="32"/>
  <c r="D1132" i="32"/>
  <c r="D1133" i="32"/>
  <c r="D1135" i="32"/>
  <c r="D1136" i="32"/>
  <c r="D1137" i="32"/>
  <c r="D1138" i="32"/>
  <c r="D1132" i="10"/>
  <c r="D1134" i="10"/>
  <c r="D1136" i="10"/>
  <c r="D1138" i="10"/>
  <c r="G1133" i="10"/>
  <c r="G1135" i="10"/>
  <c r="I1132" i="32"/>
  <c r="I1136" i="32"/>
  <c r="G749" i="10"/>
  <c r="D1124" i="10"/>
  <c r="F1139" i="10"/>
  <c r="G569" i="10"/>
  <c r="D1131" i="10"/>
  <c r="D1135" i="10"/>
  <c r="G1130" i="10"/>
  <c r="G1139" i="10" s="1"/>
  <c r="G1132" i="10"/>
  <c r="G1136" i="10"/>
  <c r="D1064" i="10"/>
  <c r="G899" i="10"/>
  <c r="G1079" i="10"/>
  <c r="G959" i="10"/>
  <c r="G1019" i="10"/>
  <c r="G764" i="10"/>
  <c r="G809" i="10"/>
  <c r="G869" i="10"/>
  <c r="G944" i="10"/>
  <c r="G884" i="10"/>
  <c r="D314" i="10"/>
  <c r="G104" i="10"/>
  <c r="D1049" i="10"/>
  <c r="D1109" i="10"/>
  <c r="C1139" i="10"/>
  <c r="D1133" i="10"/>
  <c r="D1137" i="10"/>
  <c r="G1139" i="32"/>
  <c r="C1139" i="32"/>
  <c r="D14" i="32"/>
  <c r="D74" i="32"/>
  <c r="D104" i="32"/>
  <c r="D149" i="32"/>
  <c r="D194" i="32"/>
  <c r="D299" i="32"/>
  <c r="D344" i="32"/>
  <c r="D389" i="32"/>
  <c r="D434" i="32"/>
  <c r="D539" i="32"/>
  <c r="D584" i="32"/>
  <c r="D629" i="32"/>
  <c r="D674" i="32"/>
  <c r="D779" i="32"/>
  <c r="D824" i="32"/>
  <c r="D869" i="32"/>
  <c r="D914" i="32"/>
  <c r="D1019" i="32"/>
  <c r="D1064" i="32"/>
  <c r="D1109" i="32"/>
  <c r="D29" i="32"/>
  <c r="D89" i="32"/>
  <c r="D119" i="32"/>
  <c r="D164" i="32"/>
  <c r="D209" i="32"/>
  <c r="D254" i="32"/>
  <c r="D359" i="32"/>
  <c r="D404" i="32"/>
  <c r="D449" i="32"/>
  <c r="D494" i="32"/>
  <c r="D599" i="32"/>
  <c r="D644" i="32"/>
  <c r="D689" i="32"/>
  <c r="D734" i="32"/>
  <c r="D839" i="32"/>
  <c r="D884" i="32"/>
  <c r="D929" i="32"/>
  <c r="D974" i="32"/>
  <c r="D1079" i="32"/>
  <c r="D1124" i="32"/>
  <c r="D44" i="32"/>
  <c r="D179" i="32"/>
  <c r="D224" i="32"/>
  <c r="D269" i="32"/>
  <c r="D314" i="32"/>
  <c r="D419" i="32"/>
  <c r="D464" i="32"/>
  <c r="D509" i="32"/>
  <c r="D554" i="32"/>
  <c r="D659" i="32"/>
  <c r="D704" i="32"/>
  <c r="D749" i="32"/>
  <c r="D794" i="32"/>
  <c r="D899" i="32"/>
  <c r="D944" i="32"/>
  <c r="D989" i="32"/>
  <c r="D1034" i="32"/>
  <c r="D59" i="32"/>
  <c r="D134" i="32"/>
  <c r="D239" i="32"/>
  <c r="D284" i="32"/>
  <c r="D329" i="32"/>
  <c r="D374" i="32"/>
  <c r="D479" i="32"/>
  <c r="D524" i="32"/>
  <c r="D569" i="32"/>
  <c r="D614" i="32"/>
  <c r="D719" i="32"/>
  <c r="D764" i="32"/>
  <c r="D809" i="32"/>
  <c r="D854" i="32"/>
  <c r="D959" i="32"/>
  <c r="D1004" i="32"/>
  <c r="D1049" i="32"/>
  <c r="D1094" i="32"/>
  <c r="D1130" i="32"/>
  <c r="I1133" i="32"/>
  <c r="I1137" i="32"/>
  <c r="I1134" i="32"/>
  <c r="I1138" i="32"/>
  <c r="I1130" i="32"/>
  <c r="D1130" i="10"/>
  <c r="G1064" i="10"/>
  <c r="D779" i="10"/>
  <c r="D794" i="10"/>
  <c r="D839" i="10"/>
  <c r="D854" i="10"/>
  <c r="D899" i="10"/>
  <c r="D914" i="10"/>
  <c r="D959" i="10"/>
  <c r="D974" i="10"/>
  <c r="G1004" i="10"/>
  <c r="D809" i="10"/>
  <c r="D824" i="10"/>
  <c r="D869" i="10"/>
  <c r="D884" i="10"/>
  <c r="G914" i="10"/>
  <c r="G929" i="10"/>
  <c r="G974" i="10"/>
  <c r="G989" i="10"/>
  <c r="D1019" i="10"/>
  <c r="D1034" i="10"/>
  <c r="D1079" i="10"/>
  <c r="D1094" i="10"/>
  <c r="D764" i="10"/>
  <c r="G779" i="10"/>
  <c r="G824" i="10"/>
  <c r="G839" i="10"/>
  <c r="D929" i="10"/>
  <c r="D944" i="10"/>
  <c r="D989" i="10"/>
  <c r="D1004" i="10"/>
  <c r="G1034" i="10"/>
  <c r="G1049" i="10"/>
  <c r="G1094" i="10"/>
  <c r="G1109" i="10"/>
  <c r="B1139" i="10"/>
  <c r="E1139" i="10"/>
  <c r="F1513" i="16"/>
  <c r="E1513" i="16"/>
  <c r="F1512" i="16"/>
  <c r="E1512" i="16"/>
  <c r="F1511" i="16"/>
  <c r="E1511" i="16"/>
  <c r="F1510" i="16"/>
  <c r="E1510" i="16"/>
  <c r="F1509" i="16"/>
  <c r="E1509" i="16"/>
  <c r="F1508" i="16"/>
  <c r="E1508" i="16"/>
  <c r="F1507" i="16"/>
  <c r="E1507" i="16"/>
  <c r="F1506" i="16"/>
  <c r="F1514" i="16" s="1"/>
  <c r="E1506" i="16"/>
  <c r="F1505" i="16"/>
  <c r="E1505" i="16"/>
  <c r="C1513" i="16"/>
  <c r="B1513" i="16"/>
  <c r="C1512" i="16"/>
  <c r="B1512" i="16"/>
  <c r="C1511" i="16"/>
  <c r="B1511" i="16"/>
  <c r="C1510" i="16"/>
  <c r="B1510" i="16"/>
  <c r="C1509" i="16"/>
  <c r="B1509" i="16"/>
  <c r="C1508" i="16"/>
  <c r="B1508" i="16"/>
  <c r="C1507" i="16"/>
  <c r="B1507" i="16"/>
  <c r="C1506" i="16"/>
  <c r="B1506" i="16"/>
  <c r="C1505" i="16"/>
  <c r="B1505" i="16"/>
  <c r="D1512" i="16"/>
  <c r="G1509" i="16"/>
  <c r="D1508" i="16"/>
  <c r="F1499" i="16"/>
  <c r="E1499" i="16"/>
  <c r="C1499" i="16"/>
  <c r="B1499" i="16"/>
  <c r="G1498" i="16"/>
  <c r="D1498" i="16"/>
  <c r="G1497" i="16"/>
  <c r="D1497" i="16"/>
  <c r="G1496" i="16"/>
  <c r="D1496" i="16"/>
  <c r="G1495" i="16"/>
  <c r="D1495" i="16"/>
  <c r="G1494" i="16"/>
  <c r="D1494" i="16"/>
  <c r="G1493" i="16"/>
  <c r="D1493" i="16"/>
  <c r="G1492" i="16"/>
  <c r="D1492" i="16"/>
  <c r="G1491" i="16"/>
  <c r="D1491" i="16"/>
  <c r="G1490" i="16"/>
  <c r="D1490" i="16"/>
  <c r="F1484" i="16"/>
  <c r="E1484" i="16"/>
  <c r="C1484" i="16"/>
  <c r="B1484" i="16"/>
  <c r="G1483" i="16"/>
  <c r="D1483" i="16"/>
  <c r="G1482" i="16"/>
  <c r="D1482" i="16"/>
  <c r="G1481" i="16"/>
  <c r="D1481" i="16"/>
  <c r="G1480" i="16"/>
  <c r="D1480" i="16"/>
  <c r="G1479" i="16"/>
  <c r="D1479" i="16"/>
  <c r="G1478" i="16"/>
  <c r="D1478" i="16"/>
  <c r="G1477" i="16"/>
  <c r="D1477" i="16"/>
  <c r="G1476" i="16"/>
  <c r="D1476" i="16"/>
  <c r="G1475" i="16"/>
  <c r="D1475" i="16"/>
  <c r="F1469" i="16"/>
  <c r="E1469" i="16"/>
  <c r="C1469" i="16"/>
  <c r="B1469" i="16"/>
  <c r="G1468" i="16"/>
  <c r="D1468" i="16"/>
  <c r="G1467" i="16"/>
  <c r="D1467" i="16"/>
  <c r="G1466" i="16"/>
  <c r="D1466" i="16"/>
  <c r="G1465" i="16"/>
  <c r="D1465" i="16"/>
  <c r="G1464" i="16"/>
  <c r="D1464" i="16"/>
  <c r="G1463" i="16"/>
  <c r="D1463" i="16"/>
  <c r="G1462" i="16"/>
  <c r="D1462" i="16"/>
  <c r="G1461" i="16"/>
  <c r="D1461" i="16"/>
  <c r="G1460" i="16"/>
  <c r="D1460" i="16"/>
  <c r="F1454" i="16"/>
  <c r="E1454" i="16"/>
  <c r="C1454" i="16"/>
  <c r="B1454" i="16"/>
  <c r="G1453" i="16"/>
  <c r="D1453" i="16"/>
  <c r="G1452" i="16"/>
  <c r="D1452" i="16"/>
  <c r="G1451" i="16"/>
  <c r="D1451" i="16"/>
  <c r="G1450" i="16"/>
  <c r="D1450" i="16"/>
  <c r="G1449" i="16"/>
  <c r="D1449" i="16"/>
  <c r="G1448" i="16"/>
  <c r="D1448" i="16"/>
  <c r="G1447" i="16"/>
  <c r="D1447" i="16"/>
  <c r="G1446" i="16"/>
  <c r="D1446" i="16"/>
  <c r="G1445" i="16"/>
  <c r="D1445" i="16"/>
  <c r="F1439" i="16"/>
  <c r="E1439" i="16"/>
  <c r="C1439" i="16"/>
  <c r="B1439" i="16"/>
  <c r="G1438" i="16"/>
  <c r="D1438" i="16"/>
  <c r="G1437" i="16"/>
  <c r="D1437" i="16"/>
  <c r="G1436" i="16"/>
  <c r="D1436" i="16"/>
  <c r="G1435" i="16"/>
  <c r="D1435" i="16"/>
  <c r="G1434" i="16"/>
  <c r="D1434" i="16"/>
  <c r="G1433" i="16"/>
  <c r="D1433" i="16"/>
  <c r="G1432" i="16"/>
  <c r="D1432" i="16"/>
  <c r="G1431" i="16"/>
  <c r="D1431" i="16"/>
  <c r="G1430" i="16"/>
  <c r="D1430" i="16"/>
  <c r="F1424" i="16"/>
  <c r="E1424" i="16"/>
  <c r="C1424" i="16"/>
  <c r="B1424" i="16"/>
  <c r="G1423" i="16"/>
  <c r="D1423" i="16"/>
  <c r="G1422" i="16"/>
  <c r="D1422" i="16"/>
  <c r="G1421" i="16"/>
  <c r="D1421" i="16"/>
  <c r="G1420" i="16"/>
  <c r="D1420" i="16"/>
  <c r="G1419" i="16"/>
  <c r="D1419" i="16"/>
  <c r="G1418" i="16"/>
  <c r="D1418" i="16"/>
  <c r="G1417" i="16"/>
  <c r="D1417" i="16"/>
  <c r="G1416" i="16"/>
  <c r="D1416" i="16"/>
  <c r="G1415" i="16"/>
  <c r="D1415" i="16"/>
  <c r="F1409" i="16"/>
  <c r="E1409" i="16"/>
  <c r="C1409" i="16"/>
  <c r="B1409" i="16"/>
  <c r="G1408" i="16"/>
  <c r="D1408" i="16"/>
  <c r="G1407" i="16"/>
  <c r="D1407" i="16"/>
  <c r="G1406" i="16"/>
  <c r="D1406" i="16"/>
  <c r="G1405" i="16"/>
  <c r="D1405" i="16"/>
  <c r="G1404" i="16"/>
  <c r="D1404" i="16"/>
  <c r="G1403" i="16"/>
  <c r="D1403" i="16"/>
  <c r="G1402" i="16"/>
  <c r="D1402" i="16"/>
  <c r="G1401" i="16"/>
  <c r="D1401" i="16"/>
  <c r="G1400" i="16"/>
  <c r="D1400" i="16"/>
  <c r="F1394" i="16"/>
  <c r="E1394" i="16"/>
  <c r="C1394" i="16"/>
  <c r="B1394" i="16"/>
  <c r="G1393" i="16"/>
  <c r="D1393" i="16"/>
  <c r="G1392" i="16"/>
  <c r="D1392" i="16"/>
  <c r="G1391" i="16"/>
  <c r="D1391" i="16"/>
  <c r="G1390" i="16"/>
  <c r="D1390" i="16"/>
  <c r="G1389" i="16"/>
  <c r="D1389" i="16"/>
  <c r="G1388" i="16"/>
  <c r="D1388" i="16"/>
  <c r="G1387" i="16"/>
  <c r="D1387" i="16"/>
  <c r="G1386" i="16"/>
  <c r="D1386" i="16"/>
  <c r="G1385" i="16"/>
  <c r="D1385" i="16"/>
  <c r="F1379" i="16"/>
  <c r="E1379" i="16"/>
  <c r="C1379" i="16"/>
  <c r="B1379" i="16"/>
  <c r="G1378" i="16"/>
  <c r="D1378" i="16"/>
  <c r="G1377" i="16"/>
  <c r="D1377" i="16"/>
  <c r="G1376" i="16"/>
  <c r="D1376" i="16"/>
  <c r="G1375" i="16"/>
  <c r="D1375" i="16"/>
  <c r="G1374" i="16"/>
  <c r="D1374" i="16"/>
  <c r="G1373" i="16"/>
  <c r="D1373" i="16"/>
  <c r="G1372" i="16"/>
  <c r="D1372" i="16"/>
  <c r="G1371" i="16"/>
  <c r="D1371" i="16"/>
  <c r="G1370" i="16"/>
  <c r="D1370" i="16"/>
  <c r="F1364" i="16"/>
  <c r="E1364" i="16"/>
  <c r="C1364" i="16"/>
  <c r="B1364" i="16"/>
  <c r="G1363" i="16"/>
  <c r="D1363" i="16"/>
  <c r="G1362" i="16"/>
  <c r="D1362" i="16"/>
  <c r="G1361" i="16"/>
  <c r="D1361" i="16"/>
  <c r="G1360" i="16"/>
  <c r="D1360" i="16"/>
  <c r="G1359" i="16"/>
  <c r="D1359" i="16"/>
  <c r="G1358" i="16"/>
  <c r="D1358" i="16"/>
  <c r="G1357" i="16"/>
  <c r="D1357" i="16"/>
  <c r="G1356" i="16"/>
  <c r="D1356" i="16"/>
  <c r="G1355" i="16"/>
  <c r="D1355" i="16"/>
  <c r="F1349" i="16"/>
  <c r="E1349" i="16"/>
  <c r="C1349" i="16"/>
  <c r="B1349" i="16"/>
  <c r="G1348" i="16"/>
  <c r="D1348" i="16"/>
  <c r="G1347" i="16"/>
  <c r="D1347" i="16"/>
  <c r="G1346" i="16"/>
  <c r="D1346" i="16"/>
  <c r="G1345" i="16"/>
  <c r="D1345" i="16"/>
  <c r="G1344" i="16"/>
  <c r="D1344" i="16"/>
  <c r="G1343" i="16"/>
  <c r="D1343" i="16"/>
  <c r="G1342" i="16"/>
  <c r="D1342" i="16"/>
  <c r="G1341" i="16"/>
  <c r="D1341" i="16"/>
  <c r="G1340" i="16"/>
  <c r="D1340" i="16"/>
  <c r="F1334" i="16"/>
  <c r="E1334" i="16"/>
  <c r="C1334" i="16"/>
  <c r="B1334" i="16"/>
  <c r="G1333" i="16"/>
  <c r="D1333" i="16"/>
  <c r="G1332" i="16"/>
  <c r="D1332" i="16"/>
  <c r="G1331" i="16"/>
  <c r="D1331" i="16"/>
  <c r="G1330" i="16"/>
  <c r="D1330" i="16"/>
  <c r="G1329" i="16"/>
  <c r="D1329" i="16"/>
  <c r="G1328" i="16"/>
  <c r="D1328" i="16"/>
  <c r="G1327" i="16"/>
  <c r="D1327" i="16"/>
  <c r="G1326" i="16"/>
  <c r="D1326" i="16"/>
  <c r="G1325" i="16"/>
  <c r="D1325" i="16"/>
  <c r="F1319" i="16"/>
  <c r="E1319" i="16"/>
  <c r="C1319" i="16"/>
  <c r="B1319" i="16"/>
  <c r="G1318" i="16"/>
  <c r="D1318" i="16"/>
  <c r="G1317" i="16"/>
  <c r="D1317" i="16"/>
  <c r="G1316" i="16"/>
  <c r="D1316" i="16"/>
  <c r="G1315" i="16"/>
  <c r="D1315" i="16"/>
  <c r="G1314" i="16"/>
  <c r="D1314" i="16"/>
  <c r="G1313" i="16"/>
  <c r="D1313" i="16"/>
  <c r="G1312" i="16"/>
  <c r="D1312" i="16"/>
  <c r="G1311" i="16"/>
  <c r="D1311" i="16"/>
  <c r="G1310" i="16"/>
  <c r="D1310" i="16"/>
  <c r="F1304" i="16"/>
  <c r="E1304" i="16"/>
  <c r="C1304" i="16"/>
  <c r="B1304" i="16"/>
  <c r="G1303" i="16"/>
  <c r="D1303" i="16"/>
  <c r="G1302" i="16"/>
  <c r="D1302" i="16"/>
  <c r="G1301" i="16"/>
  <c r="D1301" i="16"/>
  <c r="G1300" i="16"/>
  <c r="D1300" i="16"/>
  <c r="G1299" i="16"/>
  <c r="D1299" i="16"/>
  <c r="G1298" i="16"/>
  <c r="D1298" i="16"/>
  <c r="G1297" i="16"/>
  <c r="D1297" i="16"/>
  <c r="G1296" i="16"/>
  <c r="D1296" i="16"/>
  <c r="G1295" i="16"/>
  <c r="D1295" i="16"/>
  <c r="F1289" i="16"/>
  <c r="E1289" i="16"/>
  <c r="C1289" i="16"/>
  <c r="B1289" i="16"/>
  <c r="G1288" i="16"/>
  <c r="D1288" i="16"/>
  <c r="G1287" i="16"/>
  <c r="D1287" i="16"/>
  <c r="G1286" i="16"/>
  <c r="D1286" i="16"/>
  <c r="G1285" i="16"/>
  <c r="D1285" i="16"/>
  <c r="G1284" i="16"/>
  <c r="D1284" i="16"/>
  <c r="G1283" i="16"/>
  <c r="D1283" i="16"/>
  <c r="G1282" i="16"/>
  <c r="D1282" i="16"/>
  <c r="G1281" i="16"/>
  <c r="D1281" i="16"/>
  <c r="G1280" i="16"/>
  <c r="D1280" i="16"/>
  <c r="F1274" i="16"/>
  <c r="E1274" i="16"/>
  <c r="C1274" i="16"/>
  <c r="B1274" i="16"/>
  <c r="G1273" i="16"/>
  <c r="D1273" i="16"/>
  <c r="G1272" i="16"/>
  <c r="D1272" i="16"/>
  <c r="G1271" i="16"/>
  <c r="D1271" i="16"/>
  <c r="G1270" i="16"/>
  <c r="D1270" i="16"/>
  <c r="G1269" i="16"/>
  <c r="D1269" i="16"/>
  <c r="G1268" i="16"/>
  <c r="D1268" i="16"/>
  <c r="G1267" i="16"/>
  <c r="D1267" i="16"/>
  <c r="G1266" i="16"/>
  <c r="D1266" i="16"/>
  <c r="G1265" i="16"/>
  <c r="D1265" i="16"/>
  <c r="F1259" i="16"/>
  <c r="E1259" i="16"/>
  <c r="C1259" i="16"/>
  <c r="B1259" i="16"/>
  <c r="G1258" i="16"/>
  <c r="D1258" i="16"/>
  <c r="G1257" i="16"/>
  <c r="D1257" i="16"/>
  <c r="G1256" i="16"/>
  <c r="D1256" i="16"/>
  <c r="G1255" i="16"/>
  <c r="D1255" i="16"/>
  <c r="G1254" i="16"/>
  <c r="D1254" i="16"/>
  <c r="G1253" i="16"/>
  <c r="D1253" i="16"/>
  <c r="G1252" i="16"/>
  <c r="D1252" i="16"/>
  <c r="G1251" i="16"/>
  <c r="D1251" i="16"/>
  <c r="G1250" i="16"/>
  <c r="D1250" i="16"/>
  <c r="F1244" i="16"/>
  <c r="E1244" i="16"/>
  <c r="C1244" i="16"/>
  <c r="B1244" i="16"/>
  <c r="G1243" i="16"/>
  <c r="D1243" i="16"/>
  <c r="G1242" i="16"/>
  <c r="D1242" i="16"/>
  <c r="G1241" i="16"/>
  <c r="D1241" i="16"/>
  <c r="G1240" i="16"/>
  <c r="D1240" i="16"/>
  <c r="G1239" i="16"/>
  <c r="D1239" i="16"/>
  <c r="G1238" i="16"/>
  <c r="D1238" i="16"/>
  <c r="G1237" i="16"/>
  <c r="D1237" i="16"/>
  <c r="G1236" i="16"/>
  <c r="D1236" i="16"/>
  <c r="G1235" i="16"/>
  <c r="D1235" i="16"/>
  <c r="F1229" i="16"/>
  <c r="E1229" i="16"/>
  <c r="C1229" i="16"/>
  <c r="B1229" i="16"/>
  <c r="G1228" i="16"/>
  <c r="D1228" i="16"/>
  <c r="G1227" i="16"/>
  <c r="D1227" i="16"/>
  <c r="G1226" i="16"/>
  <c r="D1226" i="16"/>
  <c r="G1225" i="16"/>
  <c r="D1225" i="16"/>
  <c r="G1224" i="16"/>
  <c r="D1224" i="16"/>
  <c r="G1223" i="16"/>
  <c r="D1223" i="16"/>
  <c r="G1222" i="16"/>
  <c r="D1222" i="16"/>
  <c r="G1221" i="16"/>
  <c r="D1221" i="16"/>
  <c r="G1220" i="16"/>
  <c r="D1220" i="16"/>
  <c r="F1214" i="16"/>
  <c r="E1214" i="16"/>
  <c r="C1214" i="16"/>
  <c r="B1214" i="16"/>
  <c r="G1213" i="16"/>
  <c r="D1213" i="16"/>
  <c r="G1212" i="16"/>
  <c r="D1212" i="16"/>
  <c r="G1211" i="16"/>
  <c r="D1211" i="16"/>
  <c r="G1210" i="16"/>
  <c r="D1210" i="16"/>
  <c r="G1209" i="16"/>
  <c r="D1209" i="16"/>
  <c r="G1208" i="16"/>
  <c r="D1208" i="16"/>
  <c r="G1207" i="16"/>
  <c r="D1207" i="16"/>
  <c r="G1206" i="16"/>
  <c r="D1206" i="16"/>
  <c r="G1205" i="16"/>
  <c r="D1205" i="16"/>
  <c r="F1199" i="16"/>
  <c r="E1199" i="16"/>
  <c r="C1199" i="16"/>
  <c r="B1199" i="16"/>
  <c r="G1198" i="16"/>
  <c r="D1198" i="16"/>
  <c r="G1197" i="16"/>
  <c r="D1197" i="16"/>
  <c r="G1196" i="16"/>
  <c r="D1196" i="16"/>
  <c r="G1195" i="16"/>
  <c r="D1195" i="16"/>
  <c r="G1194" i="16"/>
  <c r="D1194" i="16"/>
  <c r="G1193" i="16"/>
  <c r="D1193" i="16"/>
  <c r="G1192" i="16"/>
  <c r="D1192" i="16"/>
  <c r="G1191" i="16"/>
  <c r="D1191" i="16"/>
  <c r="G1190" i="16"/>
  <c r="D1190" i="16"/>
  <c r="F1184" i="16"/>
  <c r="E1184" i="16"/>
  <c r="C1184" i="16"/>
  <c r="B1184" i="16"/>
  <c r="G1183" i="16"/>
  <c r="D1183" i="16"/>
  <c r="G1182" i="16"/>
  <c r="D1182" i="16"/>
  <c r="G1181" i="16"/>
  <c r="D1181" i="16"/>
  <c r="G1180" i="16"/>
  <c r="D1180" i="16"/>
  <c r="G1179" i="16"/>
  <c r="D1179" i="16"/>
  <c r="G1178" i="16"/>
  <c r="D1178" i="16"/>
  <c r="G1177" i="16"/>
  <c r="D1177" i="16"/>
  <c r="G1176" i="16"/>
  <c r="D1176" i="16"/>
  <c r="G1175" i="16"/>
  <c r="D1175" i="16"/>
  <c r="F1169" i="16"/>
  <c r="E1169" i="16"/>
  <c r="C1169" i="16"/>
  <c r="B1169" i="16"/>
  <c r="G1168" i="16"/>
  <c r="D1168" i="16"/>
  <c r="G1167" i="16"/>
  <c r="D1167" i="16"/>
  <c r="G1166" i="16"/>
  <c r="D1166" i="16"/>
  <c r="G1165" i="16"/>
  <c r="D1165" i="16"/>
  <c r="G1164" i="16"/>
  <c r="D1164" i="16"/>
  <c r="G1163" i="16"/>
  <c r="D1163" i="16"/>
  <c r="G1162" i="16"/>
  <c r="D1162" i="16"/>
  <c r="G1161" i="16"/>
  <c r="D1161" i="16"/>
  <c r="G1160" i="16"/>
  <c r="D1160" i="16"/>
  <c r="F1154" i="16"/>
  <c r="E1154" i="16"/>
  <c r="C1154" i="16"/>
  <c r="B1154" i="16"/>
  <c r="G1153" i="16"/>
  <c r="D1153" i="16"/>
  <c r="G1152" i="16"/>
  <c r="D1152" i="16"/>
  <c r="G1151" i="16"/>
  <c r="D1151" i="16"/>
  <c r="G1150" i="16"/>
  <c r="D1150" i="16"/>
  <c r="G1149" i="16"/>
  <c r="D1149" i="16"/>
  <c r="G1148" i="16"/>
  <c r="D1148" i="16"/>
  <c r="G1147" i="16"/>
  <c r="D1147" i="16"/>
  <c r="G1146" i="16"/>
  <c r="D1146" i="16"/>
  <c r="G1145" i="16"/>
  <c r="D1145" i="16"/>
  <c r="F1139" i="16"/>
  <c r="E1139" i="16"/>
  <c r="C1139" i="16"/>
  <c r="B1139" i="16"/>
  <c r="G1138" i="16"/>
  <c r="D1138" i="16"/>
  <c r="G1137" i="16"/>
  <c r="D1137" i="16"/>
  <c r="G1136" i="16"/>
  <c r="D1136" i="16"/>
  <c r="G1135" i="16"/>
  <c r="D1135" i="16"/>
  <c r="G1134" i="16"/>
  <c r="D1134" i="16"/>
  <c r="G1133" i="16"/>
  <c r="D1133" i="16"/>
  <c r="G1132" i="16"/>
  <c r="D1132" i="16"/>
  <c r="G1131" i="16"/>
  <c r="D1131" i="16"/>
  <c r="G1130" i="16"/>
  <c r="D1130" i="16"/>
  <c r="F1124" i="16"/>
  <c r="E1124" i="16"/>
  <c r="C1124" i="16"/>
  <c r="B1124" i="16"/>
  <c r="G1123" i="16"/>
  <c r="D1123" i="16"/>
  <c r="G1122" i="16"/>
  <c r="D1122" i="16"/>
  <c r="G1121" i="16"/>
  <c r="D1121" i="16"/>
  <c r="G1120" i="16"/>
  <c r="D1120" i="16"/>
  <c r="G1119" i="16"/>
  <c r="D1119" i="16"/>
  <c r="G1118" i="16"/>
  <c r="D1118" i="16"/>
  <c r="G1117" i="16"/>
  <c r="D1117" i="16"/>
  <c r="G1116" i="16"/>
  <c r="D1116" i="16"/>
  <c r="G1115" i="16"/>
  <c r="D1115" i="16"/>
  <c r="F1109" i="16"/>
  <c r="E1109" i="16"/>
  <c r="C1109" i="16"/>
  <c r="B1109" i="16"/>
  <c r="G1108" i="16"/>
  <c r="D1108" i="16"/>
  <c r="G1107" i="16"/>
  <c r="D1107" i="16"/>
  <c r="G1106" i="16"/>
  <c r="D1106" i="16"/>
  <c r="G1105" i="16"/>
  <c r="D1105" i="16"/>
  <c r="G1104" i="16"/>
  <c r="D1104" i="16"/>
  <c r="G1103" i="16"/>
  <c r="D1103" i="16"/>
  <c r="G1102" i="16"/>
  <c r="D1102" i="16"/>
  <c r="G1101" i="16"/>
  <c r="D1101" i="16"/>
  <c r="G1100" i="16"/>
  <c r="D1100" i="16"/>
  <c r="F1094" i="16"/>
  <c r="E1094" i="16"/>
  <c r="C1094" i="16"/>
  <c r="B1094" i="16"/>
  <c r="G1093" i="16"/>
  <c r="D1093" i="16"/>
  <c r="G1092" i="16"/>
  <c r="D1092" i="16"/>
  <c r="G1091" i="16"/>
  <c r="D1091" i="16"/>
  <c r="G1090" i="16"/>
  <c r="D1090" i="16"/>
  <c r="G1089" i="16"/>
  <c r="D1089" i="16"/>
  <c r="G1088" i="16"/>
  <c r="D1088" i="16"/>
  <c r="G1087" i="16"/>
  <c r="D1087" i="16"/>
  <c r="G1086" i="16"/>
  <c r="D1086" i="16"/>
  <c r="G1085" i="16"/>
  <c r="D1085" i="16"/>
  <c r="F1079" i="16"/>
  <c r="E1079" i="16"/>
  <c r="C1079" i="16"/>
  <c r="B1079" i="16"/>
  <c r="G1078" i="16"/>
  <c r="D1078" i="16"/>
  <c r="G1077" i="16"/>
  <c r="D1077" i="16"/>
  <c r="G1076" i="16"/>
  <c r="D1076" i="16"/>
  <c r="G1075" i="16"/>
  <c r="D1075" i="16"/>
  <c r="G1074" i="16"/>
  <c r="D1074" i="16"/>
  <c r="G1073" i="16"/>
  <c r="D1073" i="16"/>
  <c r="G1072" i="16"/>
  <c r="D1072" i="16"/>
  <c r="G1071" i="16"/>
  <c r="D1071" i="16"/>
  <c r="G1070" i="16"/>
  <c r="D1070" i="16"/>
  <c r="F1064" i="16"/>
  <c r="E1064" i="16"/>
  <c r="C1064" i="16"/>
  <c r="B1064" i="16"/>
  <c r="G1063" i="16"/>
  <c r="D1063" i="16"/>
  <c r="G1062" i="16"/>
  <c r="D1062" i="16"/>
  <c r="G1061" i="16"/>
  <c r="D1061" i="16"/>
  <c r="G1060" i="16"/>
  <c r="D1060" i="16"/>
  <c r="G1059" i="16"/>
  <c r="D1059" i="16"/>
  <c r="G1058" i="16"/>
  <c r="D1058" i="16"/>
  <c r="G1057" i="16"/>
  <c r="D1057" i="16"/>
  <c r="G1056" i="16"/>
  <c r="D1056" i="16"/>
  <c r="G1055" i="16"/>
  <c r="D1055" i="16"/>
  <c r="F1049" i="16"/>
  <c r="E1049" i="16"/>
  <c r="C1049" i="16"/>
  <c r="B1049" i="16"/>
  <c r="G1048" i="16"/>
  <c r="D1048" i="16"/>
  <c r="G1047" i="16"/>
  <c r="D1047" i="16"/>
  <c r="G1046" i="16"/>
  <c r="D1046" i="16"/>
  <c r="G1045" i="16"/>
  <c r="D1045" i="16"/>
  <c r="G1044" i="16"/>
  <c r="D1044" i="16"/>
  <c r="G1043" i="16"/>
  <c r="D1043" i="16"/>
  <c r="G1042" i="16"/>
  <c r="D1042" i="16"/>
  <c r="G1041" i="16"/>
  <c r="D1041" i="16"/>
  <c r="G1040" i="16"/>
  <c r="D1040" i="16"/>
  <c r="F1034" i="16"/>
  <c r="E1034" i="16"/>
  <c r="C1034" i="16"/>
  <c r="B1034" i="16"/>
  <c r="G1033" i="16"/>
  <c r="D1033" i="16"/>
  <c r="G1032" i="16"/>
  <c r="D1032" i="16"/>
  <c r="G1031" i="16"/>
  <c r="D1031" i="16"/>
  <c r="G1030" i="16"/>
  <c r="D1030" i="16"/>
  <c r="G1029" i="16"/>
  <c r="D1029" i="16"/>
  <c r="G1028" i="16"/>
  <c r="D1028" i="16"/>
  <c r="G1027" i="16"/>
  <c r="D1027" i="16"/>
  <c r="G1026" i="16"/>
  <c r="D1026" i="16"/>
  <c r="G1025" i="16"/>
  <c r="D1025" i="16"/>
  <c r="F1019" i="16"/>
  <c r="E1019" i="16"/>
  <c r="C1019" i="16"/>
  <c r="B1019" i="16"/>
  <c r="G1018" i="16"/>
  <c r="D1018" i="16"/>
  <c r="G1017" i="16"/>
  <c r="D1017" i="16"/>
  <c r="G1016" i="16"/>
  <c r="D1016" i="16"/>
  <c r="G1015" i="16"/>
  <c r="D1015" i="16"/>
  <c r="G1014" i="16"/>
  <c r="D1014" i="16"/>
  <c r="G1013" i="16"/>
  <c r="D1013" i="16"/>
  <c r="G1012" i="16"/>
  <c r="D1012" i="16"/>
  <c r="G1011" i="16"/>
  <c r="D1011" i="16"/>
  <c r="G1010" i="16"/>
  <c r="D1010" i="16"/>
  <c r="F1004" i="16"/>
  <c r="E1004" i="16"/>
  <c r="C1004" i="16"/>
  <c r="B1004" i="16"/>
  <c r="G1003" i="16"/>
  <c r="D1003" i="16"/>
  <c r="G1002" i="16"/>
  <c r="D1002" i="16"/>
  <c r="G1001" i="16"/>
  <c r="D1001" i="16"/>
  <c r="G1000" i="16"/>
  <c r="D1000" i="16"/>
  <c r="G999" i="16"/>
  <c r="D999" i="16"/>
  <c r="G998" i="16"/>
  <c r="D998" i="16"/>
  <c r="G997" i="16"/>
  <c r="D997" i="16"/>
  <c r="G996" i="16"/>
  <c r="D996" i="16"/>
  <c r="G995" i="16"/>
  <c r="D995" i="16"/>
  <c r="F989" i="16"/>
  <c r="E989" i="16"/>
  <c r="C989" i="16"/>
  <c r="B989" i="16"/>
  <c r="G988" i="16"/>
  <c r="D988" i="16"/>
  <c r="G987" i="16"/>
  <c r="D987" i="16"/>
  <c r="G986" i="16"/>
  <c r="D986" i="16"/>
  <c r="G985" i="16"/>
  <c r="D985" i="16"/>
  <c r="G984" i="16"/>
  <c r="D984" i="16"/>
  <c r="G983" i="16"/>
  <c r="D983" i="16"/>
  <c r="G982" i="16"/>
  <c r="D982" i="16"/>
  <c r="G981" i="16"/>
  <c r="D981" i="16"/>
  <c r="G980" i="16"/>
  <c r="D980" i="16"/>
  <c r="F974" i="16"/>
  <c r="E974" i="16"/>
  <c r="C974" i="16"/>
  <c r="B974" i="16"/>
  <c r="G973" i="16"/>
  <c r="D973" i="16"/>
  <c r="G972" i="16"/>
  <c r="D972" i="16"/>
  <c r="G971" i="16"/>
  <c r="D971" i="16"/>
  <c r="G970" i="16"/>
  <c r="D970" i="16"/>
  <c r="G969" i="16"/>
  <c r="D969" i="16"/>
  <c r="G968" i="16"/>
  <c r="D968" i="16"/>
  <c r="G967" i="16"/>
  <c r="D967" i="16"/>
  <c r="G966" i="16"/>
  <c r="D966" i="16"/>
  <c r="G965" i="16"/>
  <c r="D965" i="16"/>
  <c r="F959" i="16"/>
  <c r="E959" i="16"/>
  <c r="C959" i="16"/>
  <c r="B959" i="16"/>
  <c r="G958" i="16"/>
  <c r="D958" i="16"/>
  <c r="G957" i="16"/>
  <c r="D957" i="16"/>
  <c r="G956" i="16"/>
  <c r="D956" i="16"/>
  <c r="G955" i="16"/>
  <c r="D955" i="16"/>
  <c r="G954" i="16"/>
  <c r="D954" i="16"/>
  <c r="G953" i="16"/>
  <c r="D953" i="16"/>
  <c r="G952" i="16"/>
  <c r="D952" i="16"/>
  <c r="G951" i="16"/>
  <c r="D951" i="16"/>
  <c r="G950" i="16"/>
  <c r="D950" i="16"/>
  <c r="F944" i="16"/>
  <c r="E944" i="16"/>
  <c r="C944" i="16"/>
  <c r="B944" i="16"/>
  <c r="G943" i="16"/>
  <c r="D943" i="16"/>
  <c r="G942" i="16"/>
  <c r="D942" i="16"/>
  <c r="G941" i="16"/>
  <c r="D941" i="16"/>
  <c r="G940" i="16"/>
  <c r="D940" i="16"/>
  <c r="G939" i="16"/>
  <c r="D939" i="16"/>
  <c r="G938" i="16"/>
  <c r="D938" i="16"/>
  <c r="G937" i="16"/>
  <c r="D937" i="16"/>
  <c r="G936" i="16"/>
  <c r="D936" i="16"/>
  <c r="G935" i="16"/>
  <c r="D935" i="16"/>
  <c r="F929" i="16"/>
  <c r="E929" i="16"/>
  <c r="C929" i="16"/>
  <c r="B929" i="16"/>
  <c r="G928" i="16"/>
  <c r="D928" i="16"/>
  <c r="G927" i="16"/>
  <c r="D927" i="16"/>
  <c r="G926" i="16"/>
  <c r="D926" i="16"/>
  <c r="G925" i="16"/>
  <c r="D925" i="16"/>
  <c r="G924" i="16"/>
  <c r="D924" i="16"/>
  <c r="G923" i="16"/>
  <c r="D923" i="16"/>
  <c r="G922" i="16"/>
  <c r="D922" i="16"/>
  <c r="G921" i="16"/>
  <c r="D921" i="16"/>
  <c r="G920" i="16"/>
  <c r="D920" i="16"/>
  <c r="F914" i="16"/>
  <c r="E914" i="16"/>
  <c r="C914" i="16"/>
  <c r="B914" i="16"/>
  <c r="G913" i="16"/>
  <c r="D913" i="16"/>
  <c r="G912" i="16"/>
  <c r="D912" i="16"/>
  <c r="G911" i="16"/>
  <c r="D911" i="16"/>
  <c r="G910" i="16"/>
  <c r="D910" i="16"/>
  <c r="G909" i="16"/>
  <c r="D909" i="16"/>
  <c r="G908" i="16"/>
  <c r="D908" i="16"/>
  <c r="G907" i="16"/>
  <c r="D907" i="16"/>
  <c r="G906" i="16"/>
  <c r="D906" i="16"/>
  <c r="G905" i="16"/>
  <c r="D905" i="16"/>
  <c r="F899" i="16"/>
  <c r="E899" i="16"/>
  <c r="C899" i="16"/>
  <c r="B899" i="16"/>
  <c r="G898" i="16"/>
  <c r="D898" i="16"/>
  <c r="G897" i="16"/>
  <c r="D897" i="16"/>
  <c r="G896" i="16"/>
  <c r="D896" i="16"/>
  <c r="G895" i="16"/>
  <c r="D895" i="16"/>
  <c r="G894" i="16"/>
  <c r="D894" i="16"/>
  <c r="G893" i="16"/>
  <c r="D893" i="16"/>
  <c r="G892" i="16"/>
  <c r="D892" i="16"/>
  <c r="G891" i="16"/>
  <c r="D891" i="16"/>
  <c r="G890" i="16"/>
  <c r="D890" i="16"/>
  <c r="F884" i="16"/>
  <c r="E884" i="16"/>
  <c r="C884" i="16"/>
  <c r="B884" i="16"/>
  <c r="G883" i="16"/>
  <c r="D883" i="16"/>
  <c r="G882" i="16"/>
  <c r="D882" i="16"/>
  <c r="G881" i="16"/>
  <c r="D881" i="16"/>
  <c r="G880" i="16"/>
  <c r="D880" i="16"/>
  <c r="G879" i="16"/>
  <c r="D879" i="16"/>
  <c r="G878" i="16"/>
  <c r="D878" i="16"/>
  <c r="G877" i="16"/>
  <c r="D877" i="16"/>
  <c r="G876" i="16"/>
  <c r="D876" i="16"/>
  <c r="G875" i="16"/>
  <c r="D875" i="16"/>
  <c r="F869" i="16"/>
  <c r="E869" i="16"/>
  <c r="C869" i="16"/>
  <c r="B869" i="16"/>
  <c r="G868" i="16"/>
  <c r="D868" i="16"/>
  <c r="G867" i="16"/>
  <c r="D867" i="16"/>
  <c r="G866" i="16"/>
  <c r="D866" i="16"/>
  <c r="G865" i="16"/>
  <c r="D865" i="16"/>
  <c r="G864" i="16"/>
  <c r="D864" i="16"/>
  <c r="G863" i="16"/>
  <c r="D863" i="16"/>
  <c r="G862" i="16"/>
  <c r="D862" i="16"/>
  <c r="G861" i="16"/>
  <c r="D861" i="16"/>
  <c r="G860" i="16"/>
  <c r="D860" i="16"/>
  <c r="F854" i="16"/>
  <c r="E854" i="16"/>
  <c r="C854" i="16"/>
  <c r="B854" i="16"/>
  <c r="G853" i="16"/>
  <c r="D853" i="16"/>
  <c r="G852" i="16"/>
  <c r="D852" i="16"/>
  <c r="G851" i="16"/>
  <c r="D851" i="16"/>
  <c r="G850" i="16"/>
  <c r="D850" i="16"/>
  <c r="G849" i="16"/>
  <c r="D849" i="16"/>
  <c r="G848" i="16"/>
  <c r="D848" i="16"/>
  <c r="G847" i="16"/>
  <c r="D847" i="16"/>
  <c r="G846" i="16"/>
  <c r="D846" i="16"/>
  <c r="G845" i="16"/>
  <c r="D845" i="16"/>
  <c r="F839" i="16"/>
  <c r="E839" i="16"/>
  <c r="C839" i="16"/>
  <c r="B839" i="16"/>
  <c r="G838" i="16"/>
  <c r="D838" i="16"/>
  <c r="G837" i="16"/>
  <c r="D837" i="16"/>
  <c r="G836" i="16"/>
  <c r="D836" i="16"/>
  <c r="G835" i="16"/>
  <c r="D835" i="16"/>
  <c r="G834" i="16"/>
  <c r="D834" i="16"/>
  <c r="G833" i="16"/>
  <c r="D833" i="16"/>
  <c r="G832" i="16"/>
  <c r="D832" i="16"/>
  <c r="G831" i="16"/>
  <c r="D831" i="16"/>
  <c r="G830" i="16"/>
  <c r="D830" i="16"/>
  <c r="F824" i="16"/>
  <c r="E824" i="16"/>
  <c r="C824" i="16"/>
  <c r="B824" i="16"/>
  <c r="G823" i="16"/>
  <c r="D823" i="16"/>
  <c r="G822" i="16"/>
  <c r="D822" i="16"/>
  <c r="G821" i="16"/>
  <c r="D821" i="16"/>
  <c r="G820" i="16"/>
  <c r="D820" i="16"/>
  <c r="G819" i="16"/>
  <c r="D819" i="16"/>
  <c r="G818" i="16"/>
  <c r="D818" i="16"/>
  <c r="G817" i="16"/>
  <c r="D817" i="16"/>
  <c r="G816" i="16"/>
  <c r="D816" i="16"/>
  <c r="G815" i="16"/>
  <c r="D815" i="16"/>
  <c r="F809" i="16"/>
  <c r="E809" i="16"/>
  <c r="C809" i="16"/>
  <c r="B809" i="16"/>
  <c r="G808" i="16"/>
  <c r="D808" i="16"/>
  <c r="G807" i="16"/>
  <c r="D807" i="16"/>
  <c r="G806" i="16"/>
  <c r="D806" i="16"/>
  <c r="G805" i="16"/>
  <c r="D805" i="16"/>
  <c r="G804" i="16"/>
  <c r="D804" i="16"/>
  <c r="G803" i="16"/>
  <c r="D803" i="16"/>
  <c r="G802" i="16"/>
  <c r="D802" i="16"/>
  <c r="G801" i="16"/>
  <c r="D801" i="16"/>
  <c r="G800" i="16"/>
  <c r="D800" i="16"/>
  <c r="F794" i="16"/>
  <c r="E794" i="16"/>
  <c r="C794" i="16"/>
  <c r="B794" i="16"/>
  <c r="G793" i="16"/>
  <c r="D793" i="16"/>
  <c r="G792" i="16"/>
  <c r="D792" i="16"/>
  <c r="G791" i="16"/>
  <c r="D791" i="16"/>
  <c r="G790" i="16"/>
  <c r="D790" i="16"/>
  <c r="G789" i="16"/>
  <c r="D789" i="16"/>
  <c r="G788" i="16"/>
  <c r="D788" i="16"/>
  <c r="G787" i="16"/>
  <c r="D787" i="16"/>
  <c r="G786" i="16"/>
  <c r="D786" i="16"/>
  <c r="G785" i="16"/>
  <c r="D785" i="16"/>
  <c r="F779" i="16"/>
  <c r="E779" i="16"/>
  <c r="C779" i="16"/>
  <c r="B779" i="16"/>
  <c r="G778" i="16"/>
  <c r="D778" i="16"/>
  <c r="G777" i="16"/>
  <c r="D777" i="16"/>
  <c r="G776" i="16"/>
  <c r="D776" i="16"/>
  <c r="G775" i="16"/>
  <c r="D775" i="16"/>
  <c r="G774" i="16"/>
  <c r="D774" i="16"/>
  <c r="G773" i="16"/>
  <c r="D773" i="16"/>
  <c r="G772" i="16"/>
  <c r="D772" i="16"/>
  <c r="G771" i="16"/>
  <c r="D771" i="16"/>
  <c r="G770" i="16"/>
  <c r="D770" i="16"/>
  <c r="F764" i="16"/>
  <c r="E764" i="16"/>
  <c r="C764" i="16"/>
  <c r="B764" i="16"/>
  <c r="G763" i="16"/>
  <c r="D763" i="16"/>
  <c r="G762" i="16"/>
  <c r="D762" i="16"/>
  <c r="G761" i="16"/>
  <c r="D761" i="16"/>
  <c r="G760" i="16"/>
  <c r="D760" i="16"/>
  <c r="G759" i="16"/>
  <c r="D759" i="16"/>
  <c r="G758" i="16"/>
  <c r="D758" i="16"/>
  <c r="G757" i="16"/>
  <c r="D757" i="16"/>
  <c r="G756" i="16"/>
  <c r="D756" i="16"/>
  <c r="G755" i="16"/>
  <c r="D755" i="16"/>
  <c r="F749" i="16"/>
  <c r="E749" i="16"/>
  <c r="C749" i="16"/>
  <c r="B749" i="16"/>
  <c r="G748" i="16"/>
  <c r="D748" i="16"/>
  <c r="G747" i="16"/>
  <c r="D747" i="16"/>
  <c r="G746" i="16"/>
  <c r="D746" i="16"/>
  <c r="G745" i="16"/>
  <c r="D745" i="16"/>
  <c r="G744" i="16"/>
  <c r="D744" i="16"/>
  <c r="G743" i="16"/>
  <c r="D743" i="16"/>
  <c r="G742" i="16"/>
  <c r="D742" i="16"/>
  <c r="G741" i="16"/>
  <c r="D741" i="16"/>
  <c r="G740" i="16"/>
  <c r="D740" i="16"/>
  <c r="F734" i="16"/>
  <c r="E734" i="16"/>
  <c r="C734" i="16"/>
  <c r="B734" i="16"/>
  <c r="G733" i="16"/>
  <c r="D733" i="16"/>
  <c r="G732" i="16"/>
  <c r="D732" i="16"/>
  <c r="G731" i="16"/>
  <c r="D731" i="16"/>
  <c r="G730" i="16"/>
  <c r="D730" i="16"/>
  <c r="G729" i="16"/>
  <c r="D729" i="16"/>
  <c r="G728" i="16"/>
  <c r="D728" i="16"/>
  <c r="G727" i="16"/>
  <c r="D727" i="16"/>
  <c r="G726" i="16"/>
  <c r="D726" i="16"/>
  <c r="G725" i="16"/>
  <c r="D725" i="16"/>
  <c r="F719" i="16"/>
  <c r="E719" i="16"/>
  <c r="C719" i="16"/>
  <c r="B719" i="16"/>
  <c r="G718" i="16"/>
  <c r="D718" i="16"/>
  <c r="G717" i="16"/>
  <c r="D717" i="16"/>
  <c r="G716" i="16"/>
  <c r="D716" i="16"/>
  <c r="G715" i="16"/>
  <c r="D715" i="16"/>
  <c r="G714" i="16"/>
  <c r="D714" i="16"/>
  <c r="G713" i="16"/>
  <c r="D713" i="16"/>
  <c r="G712" i="16"/>
  <c r="D712" i="16"/>
  <c r="G711" i="16"/>
  <c r="D711" i="16"/>
  <c r="G710" i="16"/>
  <c r="D710" i="16"/>
  <c r="F704" i="16"/>
  <c r="E704" i="16"/>
  <c r="C704" i="16"/>
  <c r="B704" i="16"/>
  <c r="G703" i="16"/>
  <c r="D703" i="16"/>
  <c r="G702" i="16"/>
  <c r="D702" i="16"/>
  <c r="G701" i="16"/>
  <c r="D701" i="16"/>
  <c r="G700" i="16"/>
  <c r="D700" i="16"/>
  <c r="G699" i="16"/>
  <c r="D699" i="16"/>
  <c r="G698" i="16"/>
  <c r="D698" i="16"/>
  <c r="G697" i="16"/>
  <c r="D697" i="16"/>
  <c r="G696" i="16"/>
  <c r="D696" i="16"/>
  <c r="G695" i="16"/>
  <c r="D695" i="16"/>
  <c r="F689" i="16"/>
  <c r="E689" i="16"/>
  <c r="C689" i="16"/>
  <c r="B689" i="16"/>
  <c r="G688" i="16"/>
  <c r="D688" i="16"/>
  <c r="G687" i="16"/>
  <c r="D687" i="16"/>
  <c r="G686" i="16"/>
  <c r="D686" i="16"/>
  <c r="G685" i="16"/>
  <c r="D685" i="16"/>
  <c r="G684" i="16"/>
  <c r="D684" i="16"/>
  <c r="G683" i="16"/>
  <c r="D683" i="16"/>
  <c r="G682" i="16"/>
  <c r="D682" i="16"/>
  <c r="G681" i="16"/>
  <c r="D681" i="16"/>
  <c r="G680" i="16"/>
  <c r="D680" i="16"/>
  <c r="F674" i="16"/>
  <c r="E674" i="16"/>
  <c r="C674" i="16"/>
  <c r="B674" i="16"/>
  <c r="G673" i="16"/>
  <c r="D673" i="16"/>
  <c r="G672" i="16"/>
  <c r="D672" i="16"/>
  <c r="G671" i="16"/>
  <c r="D671" i="16"/>
  <c r="G670" i="16"/>
  <c r="D670" i="16"/>
  <c r="G669" i="16"/>
  <c r="D669" i="16"/>
  <c r="G668" i="16"/>
  <c r="D668" i="16"/>
  <c r="G667" i="16"/>
  <c r="D667" i="16"/>
  <c r="G666" i="16"/>
  <c r="D666" i="16"/>
  <c r="G665" i="16"/>
  <c r="D665" i="16"/>
  <c r="F659" i="16"/>
  <c r="E659" i="16"/>
  <c r="C659" i="16"/>
  <c r="B659" i="16"/>
  <c r="G658" i="16"/>
  <c r="D658" i="16"/>
  <c r="G657" i="16"/>
  <c r="D657" i="16"/>
  <c r="G656" i="16"/>
  <c r="D656" i="16"/>
  <c r="G655" i="16"/>
  <c r="D655" i="16"/>
  <c r="G654" i="16"/>
  <c r="D654" i="16"/>
  <c r="G653" i="16"/>
  <c r="D653" i="16"/>
  <c r="G652" i="16"/>
  <c r="D652" i="16"/>
  <c r="G651" i="16"/>
  <c r="D651" i="16"/>
  <c r="G650" i="16"/>
  <c r="D650" i="16"/>
  <c r="F644" i="16"/>
  <c r="E644" i="16"/>
  <c r="C644" i="16"/>
  <c r="B644" i="16"/>
  <c r="G643" i="16"/>
  <c r="D643" i="16"/>
  <c r="G642" i="16"/>
  <c r="D642" i="16"/>
  <c r="G641" i="16"/>
  <c r="D641" i="16"/>
  <c r="G640" i="16"/>
  <c r="D640" i="16"/>
  <c r="G639" i="16"/>
  <c r="D639" i="16"/>
  <c r="G638" i="16"/>
  <c r="D638" i="16"/>
  <c r="G637" i="16"/>
  <c r="D637" i="16"/>
  <c r="G636" i="16"/>
  <c r="D636" i="16"/>
  <c r="G635" i="16"/>
  <c r="D635" i="16"/>
  <c r="F629" i="16"/>
  <c r="E629" i="16"/>
  <c r="C629" i="16"/>
  <c r="B629" i="16"/>
  <c r="G628" i="16"/>
  <c r="D628" i="16"/>
  <c r="G627" i="16"/>
  <c r="D627" i="16"/>
  <c r="G626" i="16"/>
  <c r="D626" i="16"/>
  <c r="G625" i="16"/>
  <c r="D625" i="16"/>
  <c r="G624" i="16"/>
  <c r="D624" i="16"/>
  <c r="G623" i="16"/>
  <c r="D623" i="16"/>
  <c r="G622" i="16"/>
  <c r="D622" i="16"/>
  <c r="G621" i="16"/>
  <c r="D621" i="16"/>
  <c r="G620" i="16"/>
  <c r="D620" i="16"/>
  <c r="F614" i="16"/>
  <c r="E614" i="16"/>
  <c r="C614" i="16"/>
  <c r="B614" i="16"/>
  <c r="G613" i="16"/>
  <c r="D613" i="16"/>
  <c r="G612" i="16"/>
  <c r="D612" i="16"/>
  <c r="G611" i="16"/>
  <c r="D611" i="16"/>
  <c r="G610" i="16"/>
  <c r="D610" i="16"/>
  <c r="G609" i="16"/>
  <c r="D609" i="16"/>
  <c r="G608" i="16"/>
  <c r="D608" i="16"/>
  <c r="G607" i="16"/>
  <c r="D607" i="16"/>
  <c r="G606" i="16"/>
  <c r="D606" i="16"/>
  <c r="G605" i="16"/>
  <c r="D605" i="16"/>
  <c r="F599" i="16"/>
  <c r="E599" i="16"/>
  <c r="C599" i="16"/>
  <c r="B599" i="16"/>
  <c r="G598" i="16"/>
  <c r="D598" i="16"/>
  <c r="G597" i="16"/>
  <c r="D597" i="16"/>
  <c r="G596" i="16"/>
  <c r="D596" i="16"/>
  <c r="G595" i="16"/>
  <c r="D595" i="16"/>
  <c r="G594" i="16"/>
  <c r="D594" i="16"/>
  <c r="G593" i="16"/>
  <c r="D593" i="16"/>
  <c r="G592" i="16"/>
  <c r="D592" i="16"/>
  <c r="G591" i="16"/>
  <c r="D591" i="16"/>
  <c r="G590" i="16"/>
  <c r="D590" i="16"/>
  <c r="F584" i="16"/>
  <c r="E584" i="16"/>
  <c r="C584" i="16"/>
  <c r="B584" i="16"/>
  <c r="G583" i="16"/>
  <c r="D583" i="16"/>
  <c r="G582" i="16"/>
  <c r="D582" i="16"/>
  <c r="G581" i="16"/>
  <c r="D581" i="16"/>
  <c r="G580" i="16"/>
  <c r="D580" i="16"/>
  <c r="G579" i="16"/>
  <c r="D579" i="16"/>
  <c r="G578" i="16"/>
  <c r="D578" i="16"/>
  <c r="G577" i="16"/>
  <c r="D577" i="16"/>
  <c r="G576" i="16"/>
  <c r="D576" i="16"/>
  <c r="G575" i="16"/>
  <c r="D575" i="16"/>
  <c r="F569" i="16"/>
  <c r="E569" i="16"/>
  <c r="C569" i="16"/>
  <c r="B569" i="16"/>
  <c r="G568" i="16"/>
  <c r="D568" i="16"/>
  <c r="G567" i="16"/>
  <c r="D567" i="16"/>
  <c r="G566" i="16"/>
  <c r="D566" i="16"/>
  <c r="G565" i="16"/>
  <c r="D565" i="16"/>
  <c r="G564" i="16"/>
  <c r="D564" i="16"/>
  <c r="G563" i="16"/>
  <c r="D563" i="16"/>
  <c r="G562" i="16"/>
  <c r="D562" i="16"/>
  <c r="G561" i="16"/>
  <c r="D561" i="16"/>
  <c r="G560" i="16"/>
  <c r="D560" i="16"/>
  <c r="F554" i="16"/>
  <c r="E554" i="16"/>
  <c r="C554" i="16"/>
  <c r="B554" i="16"/>
  <c r="G553" i="16"/>
  <c r="D553" i="16"/>
  <c r="G552" i="16"/>
  <c r="D552" i="16"/>
  <c r="G551" i="16"/>
  <c r="D551" i="16"/>
  <c r="G550" i="16"/>
  <c r="D550" i="16"/>
  <c r="G549" i="16"/>
  <c r="D549" i="16"/>
  <c r="G548" i="16"/>
  <c r="D548" i="16"/>
  <c r="G547" i="16"/>
  <c r="D547" i="16"/>
  <c r="G546" i="16"/>
  <c r="D546" i="16"/>
  <c r="G545" i="16"/>
  <c r="D545" i="16"/>
  <c r="F539" i="16"/>
  <c r="E539" i="16"/>
  <c r="C539" i="16"/>
  <c r="B539" i="16"/>
  <c r="G538" i="16"/>
  <c r="D538" i="16"/>
  <c r="G537" i="16"/>
  <c r="D537" i="16"/>
  <c r="G536" i="16"/>
  <c r="D536" i="16"/>
  <c r="G535" i="16"/>
  <c r="D535" i="16"/>
  <c r="G534" i="16"/>
  <c r="D534" i="16"/>
  <c r="G533" i="16"/>
  <c r="D533" i="16"/>
  <c r="G532" i="16"/>
  <c r="D532" i="16"/>
  <c r="G531" i="16"/>
  <c r="D531" i="16"/>
  <c r="G530" i="16"/>
  <c r="D530" i="16"/>
  <c r="F524" i="16"/>
  <c r="E524" i="16"/>
  <c r="C524" i="16"/>
  <c r="B524" i="16"/>
  <c r="G523" i="16"/>
  <c r="D523" i="16"/>
  <c r="G522" i="16"/>
  <c r="D522" i="16"/>
  <c r="G521" i="16"/>
  <c r="D521" i="16"/>
  <c r="G520" i="16"/>
  <c r="D520" i="16"/>
  <c r="G519" i="16"/>
  <c r="D519" i="16"/>
  <c r="G518" i="16"/>
  <c r="D518" i="16"/>
  <c r="G517" i="16"/>
  <c r="D517" i="16"/>
  <c r="G516" i="16"/>
  <c r="D516" i="16"/>
  <c r="G515" i="16"/>
  <c r="D515" i="16"/>
  <c r="F509" i="16"/>
  <c r="E509" i="16"/>
  <c r="C509" i="16"/>
  <c r="B509" i="16"/>
  <c r="G508" i="16"/>
  <c r="D508" i="16"/>
  <c r="G507" i="16"/>
  <c r="D507" i="16"/>
  <c r="G506" i="16"/>
  <c r="D506" i="16"/>
  <c r="G505" i="16"/>
  <c r="D505" i="16"/>
  <c r="G504" i="16"/>
  <c r="D504" i="16"/>
  <c r="G503" i="16"/>
  <c r="D503" i="16"/>
  <c r="G502" i="16"/>
  <c r="D502" i="16"/>
  <c r="G501" i="16"/>
  <c r="D501" i="16"/>
  <c r="G500" i="16"/>
  <c r="D500" i="16"/>
  <c r="F494" i="16"/>
  <c r="E494" i="16"/>
  <c r="C494" i="16"/>
  <c r="B494" i="16"/>
  <c r="G493" i="16"/>
  <c r="D493" i="16"/>
  <c r="G492" i="16"/>
  <c r="D492" i="16"/>
  <c r="G491" i="16"/>
  <c r="D491" i="16"/>
  <c r="G490" i="16"/>
  <c r="D490" i="16"/>
  <c r="G489" i="16"/>
  <c r="D489" i="16"/>
  <c r="G488" i="16"/>
  <c r="D488" i="16"/>
  <c r="G487" i="16"/>
  <c r="D487" i="16"/>
  <c r="G486" i="16"/>
  <c r="D486" i="16"/>
  <c r="G485" i="16"/>
  <c r="D485" i="16"/>
  <c r="F479" i="16"/>
  <c r="E479" i="16"/>
  <c r="C479" i="16"/>
  <c r="B479" i="16"/>
  <c r="G478" i="16"/>
  <c r="D478" i="16"/>
  <c r="G477" i="16"/>
  <c r="D477" i="16"/>
  <c r="G476" i="16"/>
  <c r="D476" i="16"/>
  <c r="G475" i="16"/>
  <c r="D475" i="16"/>
  <c r="G474" i="16"/>
  <c r="D474" i="16"/>
  <c r="G473" i="16"/>
  <c r="D473" i="16"/>
  <c r="G472" i="16"/>
  <c r="D472" i="16"/>
  <c r="G471" i="16"/>
  <c r="D471" i="16"/>
  <c r="G470" i="16"/>
  <c r="D470" i="16"/>
  <c r="F464" i="16"/>
  <c r="E464" i="16"/>
  <c r="C464" i="16"/>
  <c r="B464" i="16"/>
  <c r="G463" i="16"/>
  <c r="D463" i="16"/>
  <c r="G462" i="16"/>
  <c r="D462" i="16"/>
  <c r="G461" i="16"/>
  <c r="D461" i="16"/>
  <c r="G460" i="16"/>
  <c r="D460" i="16"/>
  <c r="G459" i="16"/>
  <c r="D459" i="16"/>
  <c r="G458" i="16"/>
  <c r="D458" i="16"/>
  <c r="G457" i="16"/>
  <c r="D457" i="16"/>
  <c r="G456" i="16"/>
  <c r="D456" i="16"/>
  <c r="G455" i="16"/>
  <c r="D455" i="16"/>
  <c r="F449" i="16"/>
  <c r="E449" i="16"/>
  <c r="C449" i="16"/>
  <c r="B449" i="16"/>
  <c r="G448" i="16"/>
  <c r="D448" i="16"/>
  <c r="G447" i="16"/>
  <c r="D447" i="16"/>
  <c r="G446" i="16"/>
  <c r="D446" i="16"/>
  <c r="G445" i="16"/>
  <c r="D445" i="16"/>
  <c r="G444" i="16"/>
  <c r="D444" i="16"/>
  <c r="G443" i="16"/>
  <c r="D443" i="16"/>
  <c r="G442" i="16"/>
  <c r="D442" i="16"/>
  <c r="G441" i="16"/>
  <c r="D441" i="16"/>
  <c r="G440" i="16"/>
  <c r="D440" i="16"/>
  <c r="F434" i="16"/>
  <c r="E434" i="16"/>
  <c r="C434" i="16"/>
  <c r="B434" i="16"/>
  <c r="G433" i="16"/>
  <c r="D433" i="16"/>
  <c r="G432" i="16"/>
  <c r="D432" i="16"/>
  <c r="G431" i="16"/>
  <c r="D431" i="16"/>
  <c r="G430" i="16"/>
  <c r="D430" i="16"/>
  <c r="G429" i="16"/>
  <c r="D429" i="16"/>
  <c r="G428" i="16"/>
  <c r="D428" i="16"/>
  <c r="G427" i="16"/>
  <c r="D427" i="16"/>
  <c r="G426" i="16"/>
  <c r="D426" i="16"/>
  <c r="G425" i="16"/>
  <c r="D425" i="16"/>
  <c r="F419" i="16"/>
  <c r="E419" i="16"/>
  <c r="C419" i="16"/>
  <c r="B419" i="16"/>
  <c r="G418" i="16"/>
  <c r="D418" i="16"/>
  <c r="G417" i="16"/>
  <c r="D417" i="16"/>
  <c r="G416" i="16"/>
  <c r="D416" i="16"/>
  <c r="G415" i="16"/>
  <c r="D415" i="16"/>
  <c r="G414" i="16"/>
  <c r="D414" i="16"/>
  <c r="G413" i="16"/>
  <c r="D413" i="16"/>
  <c r="G412" i="16"/>
  <c r="D412" i="16"/>
  <c r="G411" i="16"/>
  <c r="D411" i="16"/>
  <c r="G410" i="16"/>
  <c r="D410" i="16"/>
  <c r="F404" i="16"/>
  <c r="E404" i="16"/>
  <c r="C404" i="16"/>
  <c r="B404" i="16"/>
  <c r="G403" i="16"/>
  <c r="D403" i="16"/>
  <c r="G402" i="16"/>
  <c r="D402" i="16"/>
  <c r="G401" i="16"/>
  <c r="D401" i="16"/>
  <c r="G400" i="16"/>
  <c r="D400" i="16"/>
  <c r="G399" i="16"/>
  <c r="D399" i="16"/>
  <c r="G398" i="16"/>
  <c r="D398" i="16"/>
  <c r="G397" i="16"/>
  <c r="D397" i="16"/>
  <c r="G396" i="16"/>
  <c r="D396" i="16"/>
  <c r="G395" i="16"/>
  <c r="D395" i="16"/>
  <c r="F389" i="16"/>
  <c r="E389" i="16"/>
  <c r="C389" i="16"/>
  <c r="B389" i="16"/>
  <c r="G388" i="16"/>
  <c r="D388" i="16"/>
  <c r="G387" i="16"/>
  <c r="D387" i="16"/>
  <c r="G386" i="16"/>
  <c r="D386" i="16"/>
  <c r="G385" i="16"/>
  <c r="D385" i="16"/>
  <c r="G384" i="16"/>
  <c r="D384" i="16"/>
  <c r="G383" i="16"/>
  <c r="D383" i="16"/>
  <c r="G382" i="16"/>
  <c r="D382" i="16"/>
  <c r="G381" i="16"/>
  <c r="D381" i="16"/>
  <c r="G380" i="16"/>
  <c r="D380" i="16"/>
  <c r="F374" i="16"/>
  <c r="E374" i="16"/>
  <c r="C374" i="16"/>
  <c r="B374" i="16"/>
  <c r="G373" i="16"/>
  <c r="D373" i="16"/>
  <c r="G372" i="16"/>
  <c r="D372" i="16"/>
  <c r="G371" i="16"/>
  <c r="D371" i="16"/>
  <c r="G370" i="16"/>
  <c r="D370" i="16"/>
  <c r="G369" i="16"/>
  <c r="D369" i="16"/>
  <c r="G368" i="16"/>
  <c r="D368" i="16"/>
  <c r="G367" i="16"/>
  <c r="D367" i="16"/>
  <c r="G366" i="16"/>
  <c r="D366" i="16"/>
  <c r="G365" i="16"/>
  <c r="D365" i="16"/>
  <c r="F359" i="16"/>
  <c r="E359" i="16"/>
  <c r="C359" i="16"/>
  <c r="B359" i="16"/>
  <c r="G358" i="16"/>
  <c r="D358" i="16"/>
  <c r="G357" i="16"/>
  <c r="D357" i="16"/>
  <c r="G356" i="16"/>
  <c r="D356" i="16"/>
  <c r="G355" i="16"/>
  <c r="D355" i="16"/>
  <c r="G354" i="16"/>
  <c r="D354" i="16"/>
  <c r="G353" i="16"/>
  <c r="D353" i="16"/>
  <c r="G352" i="16"/>
  <c r="D352" i="16"/>
  <c r="G351" i="16"/>
  <c r="D351" i="16"/>
  <c r="G350" i="16"/>
  <c r="D350" i="16"/>
  <c r="F344" i="16"/>
  <c r="E344" i="16"/>
  <c r="C344" i="16"/>
  <c r="B344" i="16"/>
  <c r="G343" i="16"/>
  <c r="D343" i="16"/>
  <c r="G342" i="16"/>
  <c r="D342" i="16"/>
  <c r="G341" i="16"/>
  <c r="D341" i="16"/>
  <c r="G340" i="16"/>
  <c r="D340" i="16"/>
  <c r="G339" i="16"/>
  <c r="D339" i="16"/>
  <c r="G338" i="16"/>
  <c r="D338" i="16"/>
  <c r="G337" i="16"/>
  <c r="D337" i="16"/>
  <c r="G336" i="16"/>
  <c r="D336" i="16"/>
  <c r="G335" i="16"/>
  <c r="D335" i="16"/>
  <c r="F329" i="16"/>
  <c r="E329" i="16"/>
  <c r="C329" i="16"/>
  <c r="B329" i="16"/>
  <c r="G328" i="16"/>
  <c r="D328" i="16"/>
  <c r="G327" i="16"/>
  <c r="D327" i="16"/>
  <c r="G326" i="16"/>
  <c r="D326" i="16"/>
  <c r="G325" i="16"/>
  <c r="D325" i="16"/>
  <c r="G324" i="16"/>
  <c r="D324" i="16"/>
  <c r="G323" i="16"/>
  <c r="D323" i="16"/>
  <c r="G322" i="16"/>
  <c r="D322" i="16"/>
  <c r="G321" i="16"/>
  <c r="D321" i="16"/>
  <c r="G320" i="16"/>
  <c r="D320" i="16"/>
  <c r="F314" i="16"/>
  <c r="E314" i="16"/>
  <c r="C314" i="16"/>
  <c r="B314" i="16"/>
  <c r="G313" i="16"/>
  <c r="D313" i="16"/>
  <c r="G312" i="16"/>
  <c r="D312" i="16"/>
  <c r="G311" i="16"/>
  <c r="D311" i="16"/>
  <c r="G310" i="16"/>
  <c r="D310" i="16"/>
  <c r="G309" i="16"/>
  <c r="D309" i="16"/>
  <c r="G308" i="16"/>
  <c r="D308" i="16"/>
  <c r="G307" i="16"/>
  <c r="D307" i="16"/>
  <c r="G306" i="16"/>
  <c r="D306" i="16"/>
  <c r="G305" i="16"/>
  <c r="D305" i="16"/>
  <c r="F299" i="16"/>
  <c r="E299" i="16"/>
  <c r="C299" i="16"/>
  <c r="B299" i="16"/>
  <c r="G298" i="16"/>
  <c r="D298" i="16"/>
  <c r="G297" i="16"/>
  <c r="D297" i="16"/>
  <c r="G296" i="16"/>
  <c r="D296" i="16"/>
  <c r="G295" i="16"/>
  <c r="D295" i="16"/>
  <c r="G294" i="16"/>
  <c r="D294" i="16"/>
  <c r="G293" i="16"/>
  <c r="D293" i="16"/>
  <c r="G292" i="16"/>
  <c r="D292" i="16"/>
  <c r="G291" i="16"/>
  <c r="D291" i="16"/>
  <c r="G290" i="16"/>
  <c r="D290" i="16"/>
  <c r="F284" i="16"/>
  <c r="E284" i="16"/>
  <c r="C284" i="16"/>
  <c r="B284" i="16"/>
  <c r="G283" i="16"/>
  <c r="D283" i="16"/>
  <c r="G282" i="16"/>
  <c r="D282" i="16"/>
  <c r="G281" i="16"/>
  <c r="D281" i="16"/>
  <c r="G280" i="16"/>
  <c r="D280" i="16"/>
  <c r="G279" i="16"/>
  <c r="D279" i="16"/>
  <c r="G278" i="16"/>
  <c r="D278" i="16"/>
  <c r="G277" i="16"/>
  <c r="D277" i="16"/>
  <c r="G276" i="16"/>
  <c r="D276" i="16"/>
  <c r="G275" i="16"/>
  <c r="D275" i="16"/>
  <c r="F269" i="16"/>
  <c r="E269" i="16"/>
  <c r="C269" i="16"/>
  <c r="B269" i="16"/>
  <c r="G268" i="16"/>
  <c r="D268" i="16"/>
  <c r="G267" i="16"/>
  <c r="D267" i="16"/>
  <c r="G266" i="16"/>
  <c r="D266" i="16"/>
  <c r="G265" i="16"/>
  <c r="D265" i="16"/>
  <c r="G264" i="16"/>
  <c r="D264" i="16"/>
  <c r="G263" i="16"/>
  <c r="D263" i="16"/>
  <c r="G262" i="16"/>
  <c r="D262" i="16"/>
  <c r="G261" i="16"/>
  <c r="D261" i="16"/>
  <c r="G260" i="16"/>
  <c r="D260" i="16"/>
  <c r="F254" i="16"/>
  <c r="E254" i="16"/>
  <c r="C254" i="16"/>
  <c r="B254" i="16"/>
  <c r="G253" i="16"/>
  <c r="D253" i="16"/>
  <c r="G252" i="16"/>
  <c r="D252" i="16"/>
  <c r="G251" i="16"/>
  <c r="D251" i="16"/>
  <c r="G250" i="16"/>
  <c r="D250" i="16"/>
  <c r="G249" i="16"/>
  <c r="D249" i="16"/>
  <c r="G248" i="16"/>
  <c r="D248" i="16"/>
  <c r="G247" i="16"/>
  <c r="D247" i="16"/>
  <c r="G246" i="16"/>
  <c r="D246" i="16"/>
  <c r="G245" i="16"/>
  <c r="D245" i="16"/>
  <c r="F239" i="16"/>
  <c r="E239" i="16"/>
  <c r="C239" i="16"/>
  <c r="B239" i="16"/>
  <c r="G238" i="16"/>
  <c r="D238" i="16"/>
  <c r="G237" i="16"/>
  <c r="D237" i="16"/>
  <c r="G236" i="16"/>
  <c r="D236" i="16"/>
  <c r="G235" i="16"/>
  <c r="D235" i="16"/>
  <c r="G234" i="16"/>
  <c r="D234" i="16"/>
  <c r="G233" i="16"/>
  <c r="D233" i="16"/>
  <c r="G232" i="16"/>
  <c r="D232" i="16"/>
  <c r="G231" i="16"/>
  <c r="D231" i="16"/>
  <c r="G230" i="16"/>
  <c r="D230" i="16"/>
  <c r="F224" i="16"/>
  <c r="E224" i="16"/>
  <c r="C224" i="16"/>
  <c r="B224" i="16"/>
  <c r="G223" i="16"/>
  <c r="D223" i="16"/>
  <c r="G222" i="16"/>
  <c r="D222" i="16"/>
  <c r="G221" i="16"/>
  <c r="D221" i="16"/>
  <c r="G220" i="16"/>
  <c r="D220" i="16"/>
  <c r="G219" i="16"/>
  <c r="D219" i="16"/>
  <c r="G218" i="16"/>
  <c r="D218" i="16"/>
  <c r="G217" i="16"/>
  <c r="D217" i="16"/>
  <c r="G216" i="16"/>
  <c r="D216" i="16"/>
  <c r="G215" i="16"/>
  <c r="D215" i="16"/>
  <c r="F209" i="16"/>
  <c r="E209" i="16"/>
  <c r="C209" i="16"/>
  <c r="B209" i="16"/>
  <c r="G208" i="16"/>
  <c r="D208" i="16"/>
  <c r="G207" i="16"/>
  <c r="D207" i="16"/>
  <c r="G206" i="16"/>
  <c r="D206" i="16"/>
  <c r="G205" i="16"/>
  <c r="D205" i="16"/>
  <c r="G204" i="16"/>
  <c r="D204" i="16"/>
  <c r="G203" i="16"/>
  <c r="D203" i="16"/>
  <c r="G202" i="16"/>
  <c r="D202" i="16"/>
  <c r="G201" i="16"/>
  <c r="D201" i="16"/>
  <c r="G200" i="16"/>
  <c r="D200" i="16"/>
  <c r="F194" i="16"/>
  <c r="E194" i="16"/>
  <c r="C194" i="16"/>
  <c r="B194" i="16"/>
  <c r="G193" i="16"/>
  <c r="D193" i="16"/>
  <c r="G192" i="16"/>
  <c r="D192" i="16"/>
  <c r="G191" i="16"/>
  <c r="D191" i="16"/>
  <c r="G190" i="16"/>
  <c r="D190" i="16"/>
  <c r="G189" i="16"/>
  <c r="D189" i="16"/>
  <c r="G188" i="16"/>
  <c r="D188" i="16"/>
  <c r="G187" i="16"/>
  <c r="D187" i="16"/>
  <c r="G186" i="16"/>
  <c r="D186" i="16"/>
  <c r="G185" i="16"/>
  <c r="D185" i="16"/>
  <c r="F179" i="16"/>
  <c r="E179" i="16"/>
  <c r="C179" i="16"/>
  <c r="B179" i="16"/>
  <c r="G178" i="16"/>
  <c r="D178" i="16"/>
  <c r="G177" i="16"/>
  <c r="D177" i="16"/>
  <c r="G176" i="16"/>
  <c r="D176" i="16"/>
  <c r="G175" i="16"/>
  <c r="D175" i="16"/>
  <c r="G174" i="16"/>
  <c r="D174" i="16"/>
  <c r="G173" i="16"/>
  <c r="D173" i="16"/>
  <c r="G172" i="16"/>
  <c r="D172" i="16"/>
  <c r="G171" i="16"/>
  <c r="D171" i="16"/>
  <c r="G170" i="16"/>
  <c r="D170" i="16"/>
  <c r="F164" i="16"/>
  <c r="E164" i="16"/>
  <c r="C164" i="16"/>
  <c r="B164" i="16"/>
  <c r="G163" i="16"/>
  <c r="D163" i="16"/>
  <c r="G162" i="16"/>
  <c r="D162" i="16"/>
  <c r="G161" i="16"/>
  <c r="D161" i="16"/>
  <c r="G160" i="16"/>
  <c r="D160" i="16"/>
  <c r="G159" i="16"/>
  <c r="D159" i="16"/>
  <c r="G158" i="16"/>
  <c r="D158" i="16"/>
  <c r="G157" i="16"/>
  <c r="D157" i="16"/>
  <c r="G156" i="16"/>
  <c r="D156" i="16"/>
  <c r="G155" i="16"/>
  <c r="D155" i="16"/>
  <c r="F149" i="16"/>
  <c r="E149" i="16"/>
  <c r="C149" i="16"/>
  <c r="B149" i="16"/>
  <c r="G148" i="16"/>
  <c r="D148" i="16"/>
  <c r="G147" i="16"/>
  <c r="D147" i="16"/>
  <c r="G146" i="16"/>
  <c r="D146" i="16"/>
  <c r="G145" i="16"/>
  <c r="D145" i="16"/>
  <c r="G144" i="16"/>
  <c r="D144" i="16"/>
  <c r="G143" i="16"/>
  <c r="D143" i="16"/>
  <c r="G142" i="16"/>
  <c r="D142" i="16"/>
  <c r="G141" i="16"/>
  <c r="D141" i="16"/>
  <c r="G140" i="16"/>
  <c r="D140" i="16"/>
  <c r="F134" i="16"/>
  <c r="E134" i="16"/>
  <c r="C134" i="16"/>
  <c r="B134" i="16"/>
  <c r="G133" i="16"/>
  <c r="D133" i="16"/>
  <c r="G132" i="16"/>
  <c r="D132" i="16"/>
  <c r="G131" i="16"/>
  <c r="D131" i="16"/>
  <c r="G130" i="16"/>
  <c r="D130" i="16"/>
  <c r="G129" i="16"/>
  <c r="D129" i="16"/>
  <c r="G128" i="16"/>
  <c r="D128" i="16"/>
  <c r="G127" i="16"/>
  <c r="D127" i="16"/>
  <c r="G126" i="16"/>
  <c r="D126" i="16"/>
  <c r="G125" i="16"/>
  <c r="D125" i="16"/>
  <c r="F119" i="16"/>
  <c r="E119" i="16"/>
  <c r="C119" i="16"/>
  <c r="B119" i="16"/>
  <c r="G118" i="16"/>
  <c r="D118" i="16"/>
  <c r="G117" i="16"/>
  <c r="D117" i="16"/>
  <c r="G116" i="16"/>
  <c r="D116" i="16"/>
  <c r="G115" i="16"/>
  <c r="D115" i="16"/>
  <c r="G114" i="16"/>
  <c r="D114" i="16"/>
  <c r="G113" i="16"/>
  <c r="D113" i="16"/>
  <c r="G112" i="16"/>
  <c r="D112" i="16"/>
  <c r="G111" i="16"/>
  <c r="D111" i="16"/>
  <c r="G110" i="16"/>
  <c r="D110" i="16"/>
  <c r="F104" i="16"/>
  <c r="E104" i="16"/>
  <c r="C104" i="16"/>
  <c r="B104" i="16"/>
  <c r="G103" i="16"/>
  <c r="D103" i="16"/>
  <c r="G102" i="16"/>
  <c r="D102" i="16"/>
  <c r="G101" i="16"/>
  <c r="D101" i="16"/>
  <c r="G100" i="16"/>
  <c r="D100" i="16"/>
  <c r="G99" i="16"/>
  <c r="D99" i="16"/>
  <c r="G98" i="16"/>
  <c r="D98" i="16"/>
  <c r="G97" i="16"/>
  <c r="D97" i="16"/>
  <c r="G96" i="16"/>
  <c r="D96" i="16"/>
  <c r="G95" i="16"/>
  <c r="D95" i="16"/>
  <c r="F89" i="16"/>
  <c r="E89" i="16"/>
  <c r="C89" i="16"/>
  <c r="B89" i="16"/>
  <c r="G88" i="16"/>
  <c r="D88" i="16"/>
  <c r="G87" i="16"/>
  <c r="D87" i="16"/>
  <c r="G86" i="16"/>
  <c r="D86" i="16"/>
  <c r="G85" i="16"/>
  <c r="D85" i="16"/>
  <c r="G84" i="16"/>
  <c r="D84" i="16"/>
  <c r="G83" i="16"/>
  <c r="D83" i="16"/>
  <c r="G82" i="16"/>
  <c r="D82" i="16"/>
  <c r="G81" i="16"/>
  <c r="D81" i="16"/>
  <c r="G80" i="16"/>
  <c r="D80" i="16"/>
  <c r="F74" i="16"/>
  <c r="E74" i="16"/>
  <c r="C74" i="16"/>
  <c r="B74" i="16"/>
  <c r="G73" i="16"/>
  <c r="D73" i="16"/>
  <c r="G72" i="16"/>
  <c r="D72" i="16"/>
  <c r="G71" i="16"/>
  <c r="D71" i="16"/>
  <c r="G70" i="16"/>
  <c r="D70" i="16"/>
  <c r="G69" i="16"/>
  <c r="D69" i="16"/>
  <c r="G68" i="16"/>
  <c r="D68" i="16"/>
  <c r="G67" i="16"/>
  <c r="D67" i="16"/>
  <c r="G66" i="16"/>
  <c r="D66" i="16"/>
  <c r="G65" i="16"/>
  <c r="D65" i="16"/>
  <c r="F59" i="16"/>
  <c r="E59" i="16"/>
  <c r="C59" i="16"/>
  <c r="B59" i="16"/>
  <c r="G58" i="16"/>
  <c r="D58" i="16"/>
  <c r="G57" i="16"/>
  <c r="D57" i="16"/>
  <c r="G56" i="16"/>
  <c r="D56" i="16"/>
  <c r="G55" i="16"/>
  <c r="D55" i="16"/>
  <c r="G54" i="16"/>
  <c r="D54" i="16"/>
  <c r="G53" i="16"/>
  <c r="D53" i="16"/>
  <c r="G52" i="16"/>
  <c r="D52" i="16"/>
  <c r="G51" i="16"/>
  <c r="D51" i="16"/>
  <c r="G50" i="16"/>
  <c r="D50" i="16"/>
  <c r="F44" i="16"/>
  <c r="E44" i="16"/>
  <c r="C44" i="16"/>
  <c r="B44" i="16"/>
  <c r="G43" i="16"/>
  <c r="D43" i="16"/>
  <c r="G42" i="16"/>
  <c r="D42" i="16"/>
  <c r="G41" i="16"/>
  <c r="D41" i="16"/>
  <c r="G40" i="16"/>
  <c r="D40" i="16"/>
  <c r="G39" i="16"/>
  <c r="D39" i="16"/>
  <c r="G38" i="16"/>
  <c r="D38" i="16"/>
  <c r="G37" i="16"/>
  <c r="D37" i="16"/>
  <c r="G36" i="16"/>
  <c r="D36" i="16"/>
  <c r="G35" i="16"/>
  <c r="D35" i="16"/>
  <c r="F29" i="16"/>
  <c r="E29" i="16"/>
  <c r="C29" i="16"/>
  <c r="B29" i="16"/>
  <c r="G28" i="16"/>
  <c r="D28" i="16"/>
  <c r="G27" i="16"/>
  <c r="D27" i="16"/>
  <c r="G26" i="16"/>
  <c r="D26" i="16"/>
  <c r="G25" i="16"/>
  <c r="D25" i="16"/>
  <c r="G24" i="16"/>
  <c r="D24" i="16"/>
  <c r="G23" i="16"/>
  <c r="D23" i="16"/>
  <c r="G22" i="16"/>
  <c r="D22" i="16"/>
  <c r="G21" i="16"/>
  <c r="D21" i="16"/>
  <c r="G20" i="16"/>
  <c r="D20" i="16"/>
  <c r="F14" i="16"/>
  <c r="E14" i="16"/>
  <c r="C14" i="16"/>
  <c r="B14" i="16"/>
  <c r="G13" i="16"/>
  <c r="D13" i="16"/>
  <c r="G12" i="16"/>
  <c r="D12" i="16"/>
  <c r="G11" i="16"/>
  <c r="D11" i="16"/>
  <c r="G10" i="16"/>
  <c r="D10" i="16"/>
  <c r="G9" i="16"/>
  <c r="D9" i="16"/>
  <c r="G8" i="16"/>
  <c r="D8" i="16"/>
  <c r="G7" i="16"/>
  <c r="D7" i="16"/>
  <c r="G6" i="16"/>
  <c r="D6" i="16"/>
  <c r="G5" i="16"/>
  <c r="D5" i="16"/>
  <c r="D1139" i="32" l="1"/>
  <c r="D1139" i="16"/>
  <c r="D1199" i="16"/>
  <c r="D1319" i="16"/>
  <c r="D1379" i="16"/>
  <c r="D1439" i="16"/>
  <c r="D1499" i="16"/>
  <c r="D1513" i="16"/>
  <c r="G1512" i="16"/>
  <c r="D1274" i="16"/>
  <c r="D1304" i="16"/>
  <c r="D1334" i="16"/>
  <c r="D1394" i="16"/>
  <c r="D1484" i="16"/>
  <c r="E1514" i="16"/>
  <c r="D44" i="16"/>
  <c r="D104" i="16"/>
  <c r="D164" i="16"/>
  <c r="D284" i="16"/>
  <c r="D344" i="16"/>
  <c r="D404" i="16"/>
  <c r="D464" i="16"/>
  <c r="D524" i="16"/>
  <c r="D704" i="16"/>
  <c r="D764" i="16"/>
  <c r="D884" i="16"/>
  <c r="D944" i="16"/>
  <c r="D1004" i="16"/>
  <c r="D1064" i="16"/>
  <c r="D1124" i="16"/>
  <c r="G1184" i="16"/>
  <c r="G1244" i="16"/>
  <c r="G1304" i="16"/>
  <c r="G1364" i="16"/>
  <c r="G1424" i="16"/>
  <c r="G1484" i="16"/>
  <c r="D1259" i="16"/>
  <c r="D1506" i="16"/>
  <c r="D1510" i="16"/>
  <c r="G1139" i="16"/>
  <c r="G1169" i="16"/>
  <c r="G1199" i="16"/>
  <c r="G1229" i="16"/>
  <c r="G1259" i="16"/>
  <c r="G1289" i="16"/>
  <c r="G1319" i="16"/>
  <c r="G1349" i="16"/>
  <c r="G1379" i="16"/>
  <c r="G1409" i="16"/>
  <c r="G1469" i="16"/>
  <c r="G1499" i="16"/>
  <c r="G44" i="16"/>
  <c r="G104" i="16"/>
  <c r="G164" i="16"/>
  <c r="G224" i="16"/>
  <c r="G284" i="16"/>
  <c r="G464" i="16"/>
  <c r="G584" i="16"/>
  <c r="G644" i="16"/>
  <c r="G704" i="16"/>
  <c r="G764" i="16"/>
  <c r="G824" i="16"/>
  <c r="G884" i="16"/>
  <c r="G1004" i="16"/>
  <c r="G1064" i="16"/>
  <c r="D1154" i="16"/>
  <c r="D1184" i="16"/>
  <c r="D1214" i="16"/>
  <c r="D1244" i="16"/>
  <c r="D1364" i="16"/>
  <c r="D1424" i="16"/>
  <c r="D1507" i="16"/>
  <c r="D1509" i="16"/>
  <c r="D1511" i="16"/>
  <c r="G89" i="16"/>
  <c r="G209" i="16"/>
  <c r="G269" i="16"/>
  <c r="G329" i="16"/>
  <c r="G389" i="16"/>
  <c r="G449" i="16"/>
  <c r="G509" i="16"/>
  <c r="G569" i="16"/>
  <c r="G629" i="16"/>
  <c r="G749" i="16"/>
  <c r="G809" i="16"/>
  <c r="G869" i="16"/>
  <c r="G929" i="16"/>
  <c r="G989" i="16"/>
  <c r="G1049" i="16"/>
  <c r="G1109" i="16"/>
  <c r="D1169" i="16"/>
  <c r="D1229" i="16"/>
  <c r="D1289" i="16"/>
  <c r="D1349" i="16"/>
  <c r="D1409" i="16"/>
  <c r="D1469" i="16"/>
  <c r="D59" i="16"/>
  <c r="D119" i="16"/>
  <c r="D239" i="16"/>
  <c r="D299" i="16"/>
  <c r="D359" i="16"/>
  <c r="D419" i="16"/>
  <c r="D479" i="16"/>
  <c r="D539" i="16"/>
  <c r="D599" i="16"/>
  <c r="D719" i="16"/>
  <c r="D779" i="16"/>
  <c r="D839" i="16"/>
  <c r="D899" i="16"/>
  <c r="D959" i="16"/>
  <c r="D1019" i="16"/>
  <c r="D1079" i="16"/>
  <c r="G1154" i="16"/>
  <c r="G1214" i="16"/>
  <c r="G1274" i="16"/>
  <c r="G1334" i="16"/>
  <c r="G1394" i="16"/>
  <c r="D1139" i="10"/>
  <c r="G1506" i="16"/>
  <c r="G1507" i="16"/>
  <c r="G1508" i="16"/>
  <c r="G1510" i="16"/>
  <c r="G1511" i="16"/>
  <c r="G1513" i="16"/>
  <c r="C1514" i="16"/>
  <c r="I1139" i="32"/>
  <c r="B1514" i="16"/>
  <c r="G1505" i="16"/>
  <c r="D1505" i="16"/>
  <c r="G1439" i="16"/>
  <c r="D1454" i="16"/>
  <c r="G1454" i="16"/>
  <c r="G149" i="16"/>
  <c r="G344" i="16"/>
  <c r="G404" i="16"/>
  <c r="G689" i="16"/>
  <c r="G14" i="16"/>
  <c r="G134" i="16"/>
  <c r="G194" i="16"/>
  <c r="G254" i="16"/>
  <c r="G314" i="16"/>
  <c r="G374" i="16"/>
  <c r="G539" i="16"/>
  <c r="G599" i="16"/>
  <c r="G614" i="16"/>
  <c r="G734" i="16"/>
  <c r="G779" i="16"/>
  <c r="G794" i="16"/>
  <c r="G839" i="16"/>
  <c r="G854" i="16"/>
  <c r="G899" i="16"/>
  <c r="G914" i="16"/>
  <c r="G959" i="16"/>
  <c r="G974" i="16"/>
  <c r="G1019" i="16"/>
  <c r="G1034" i="16"/>
  <c r="G1079" i="16"/>
  <c r="G1094" i="16"/>
  <c r="G1124" i="16"/>
  <c r="G29" i="16"/>
  <c r="G524" i="16"/>
  <c r="G944" i="16"/>
  <c r="D179" i="16"/>
  <c r="D224" i="16"/>
  <c r="D584" i="16"/>
  <c r="D644" i="16"/>
  <c r="D659" i="16"/>
  <c r="D824" i="16"/>
  <c r="G59" i="16"/>
  <c r="G74" i="16"/>
  <c r="G119" i="16"/>
  <c r="G179" i="16"/>
  <c r="G239" i="16"/>
  <c r="G299" i="16"/>
  <c r="G359" i="16"/>
  <c r="G419" i="16"/>
  <c r="G434" i="16"/>
  <c r="G479" i="16"/>
  <c r="G494" i="16"/>
  <c r="G554" i="16"/>
  <c r="G659" i="16"/>
  <c r="G674" i="16"/>
  <c r="G719" i="16"/>
  <c r="D14" i="16"/>
  <c r="D29" i="16"/>
  <c r="D74" i="16"/>
  <c r="D89" i="16"/>
  <c r="D134" i="16"/>
  <c r="D149" i="16"/>
  <c r="D194" i="16"/>
  <c r="D209" i="16"/>
  <c r="D254" i="16"/>
  <c r="D269" i="16"/>
  <c r="D314" i="16"/>
  <c r="D329" i="16"/>
  <c r="D374" i="16"/>
  <c r="D389" i="16"/>
  <c r="D434" i="16"/>
  <c r="D449" i="16"/>
  <c r="D494" i="16"/>
  <c r="D509" i="16"/>
  <c r="D554" i="16"/>
  <c r="D569" i="16"/>
  <c r="D614" i="16"/>
  <c r="D629" i="16"/>
  <c r="D674" i="16"/>
  <c r="D689" i="16"/>
  <c r="D734" i="16"/>
  <c r="D749" i="16"/>
  <c r="D794" i="16"/>
  <c r="D809" i="16"/>
  <c r="D854" i="16"/>
  <c r="D869" i="16"/>
  <c r="D914" i="16"/>
  <c r="D929" i="16"/>
  <c r="D974" i="16"/>
  <c r="D989" i="16"/>
  <c r="D1034" i="16"/>
  <c r="D1049" i="16"/>
  <c r="D1094" i="16"/>
  <c r="D1109" i="16"/>
  <c r="C1138" i="30"/>
  <c r="B1138" i="30"/>
  <c r="C1137" i="30"/>
  <c r="B1137" i="30"/>
  <c r="D1137" i="30" s="1"/>
  <c r="C1136" i="30"/>
  <c r="B1136" i="30"/>
  <c r="C1135" i="30"/>
  <c r="B1135" i="30"/>
  <c r="D1135" i="30" s="1"/>
  <c r="C1134" i="30"/>
  <c r="B1134" i="30"/>
  <c r="C1133" i="30"/>
  <c r="B1133" i="30"/>
  <c r="D1133" i="30" s="1"/>
  <c r="C1132" i="30"/>
  <c r="B1132" i="30"/>
  <c r="C1131" i="30"/>
  <c r="B1131" i="30"/>
  <c r="D1131" i="30" s="1"/>
  <c r="C1130" i="30"/>
  <c r="C1139" i="30" s="1"/>
  <c r="B1130" i="30"/>
  <c r="J203" i="28"/>
  <c r="F203" i="28"/>
  <c r="E203" i="28"/>
  <c r="D203" i="28"/>
  <c r="I203" i="28"/>
  <c r="H203" i="28"/>
  <c r="G203" i="28"/>
  <c r="C203" i="28"/>
  <c r="I203" i="29"/>
  <c r="H203" i="29"/>
  <c r="G203" i="29"/>
  <c r="D203" i="29"/>
  <c r="E203" i="29"/>
  <c r="C203" i="29"/>
  <c r="F4" i="29"/>
  <c r="F5" i="29"/>
  <c r="F6" i="29"/>
  <c r="F7" i="29"/>
  <c r="F8" i="29"/>
  <c r="F9" i="29"/>
  <c r="F10" i="29"/>
  <c r="F11" i="29"/>
  <c r="F12" i="29"/>
  <c r="F13" i="29"/>
  <c r="F14" i="29"/>
  <c r="F15" i="29"/>
  <c r="F16" i="29"/>
  <c r="F17" i="29"/>
  <c r="F18" i="29"/>
  <c r="F19" i="29"/>
  <c r="F20" i="29"/>
  <c r="F21" i="29"/>
  <c r="F22" i="29"/>
  <c r="F23" i="29"/>
  <c r="F24" i="29"/>
  <c r="F25" i="29"/>
  <c r="F26" i="29"/>
  <c r="F27" i="29"/>
  <c r="F28" i="29"/>
  <c r="F29" i="29"/>
  <c r="F30" i="29"/>
  <c r="F31" i="29"/>
  <c r="F32" i="29"/>
  <c r="F33" i="29"/>
  <c r="F34" i="29"/>
  <c r="F35" i="29"/>
  <c r="F36" i="29"/>
  <c r="F37" i="29"/>
  <c r="F38" i="29"/>
  <c r="F39" i="29"/>
  <c r="F40" i="29"/>
  <c r="F41" i="29"/>
  <c r="F42" i="29"/>
  <c r="F43" i="29"/>
  <c r="F44" i="29"/>
  <c r="F45" i="29"/>
  <c r="F46" i="29"/>
  <c r="F47" i="29"/>
  <c r="F48" i="29"/>
  <c r="F49" i="29"/>
  <c r="F50" i="29"/>
  <c r="F51" i="29"/>
  <c r="F52" i="29"/>
  <c r="F53" i="29"/>
  <c r="F54" i="29"/>
  <c r="F55" i="29"/>
  <c r="F56" i="29"/>
  <c r="F57" i="29"/>
  <c r="F58" i="29"/>
  <c r="F59" i="29"/>
  <c r="F60" i="29"/>
  <c r="F61" i="29"/>
  <c r="F62" i="29"/>
  <c r="F63" i="29"/>
  <c r="F64" i="29"/>
  <c r="F65" i="29"/>
  <c r="F66" i="29"/>
  <c r="F67" i="29"/>
  <c r="F68" i="29"/>
  <c r="F69" i="29"/>
  <c r="F70" i="29"/>
  <c r="F71" i="29"/>
  <c r="F72" i="29"/>
  <c r="F73" i="29"/>
  <c r="F74" i="29"/>
  <c r="F75" i="29"/>
  <c r="F76" i="29"/>
  <c r="F77" i="29"/>
  <c r="F78" i="29"/>
  <c r="F79" i="29"/>
  <c r="F80" i="29"/>
  <c r="F81" i="29"/>
  <c r="F82" i="29"/>
  <c r="F83" i="29"/>
  <c r="F84" i="29"/>
  <c r="F85" i="29"/>
  <c r="F86" i="29"/>
  <c r="F87" i="29"/>
  <c r="F88" i="29"/>
  <c r="F89" i="29"/>
  <c r="F90" i="29"/>
  <c r="F91" i="29"/>
  <c r="F92" i="29"/>
  <c r="F93" i="29"/>
  <c r="F94" i="29"/>
  <c r="F95" i="29"/>
  <c r="F96" i="29"/>
  <c r="F97" i="29"/>
  <c r="F98" i="29"/>
  <c r="F99" i="29"/>
  <c r="F100" i="29"/>
  <c r="F101" i="29"/>
  <c r="F102" i="29"/>
  <c r="F103" i="29"/>
  <c r="F104" i="29"/>
  <c r="F105" i="29"/>
  <c r="F106" i="29"/>
  <c r="F107" i="29"/>
  <c r="F108" i="29"/>
  <c r="F109" i="29"/>
  <c r="F110" i="29"/>
  <c r="F111" i="29"/>
  <c r="F112" i="29"/>
  <c r="F113" i="29"/>
  <c r="F114" i="29"/>
  <c r="F115" i="29"/>
  <c r="F116" i="29"/>
  <c r="F117" i="29"/>
  <c r="F118" i="29"/>
  <c r="F119" i="29"/>
  <c r="F120" i="29"/>
  <c r="F121" i="29"/>
  <c r="F122" i="29"/>
  <c r="F123" i="29"/>
  <c r="F124" i="29"/>
  <c r="F125" i="29"/>
  <c r="F126" i="29"/>
  <c r="F127" i="29"/>
  <c r="F128" i="29"/>
  <c r="F129" i="29"/>
  <c r="F130" i="29"/>
  <c r="F131" i="29"/>
  <c r="F132" i="29"/>
  <c r="F133" i="29"/>
  <c r="F134" i="29"/>
  <c r="F135" i="29"/>
  <c r="F136" i="29"/>
  <c r="F137" i="29"/>
  <c r="F138" i="29"/>
  <c r="F139" i="29"/>
  <c r="F140" i="29"/>
  <c r="F141" i="29"/>
  <c r="F142" i="29"/>
  <c r="F143" i="29"/>
  <c r="F144" i="29"/>
  <c r="F145" i="29"/>
  <c r="F146" i="29"/>
  <c r="F147" i="29"/>
  <c r="F148" i="29"/>
  <c r="F149" i="29"/>
  <c r="F150" i="29"/>
  <c r="F151" i="29"/>
  <c r="F152" i="29"/>
  <c r="F153" i="29"/>
  <c r="F154" i="29"/>
  <c r="F155" i="29"/>
  <c r="F156" i="29"/>
  <c r="F157" i="29"/>
  <c r="F158" i="29"/>
  <c r="F159" i="29"/>
  <c r="F160" i="29"/>
  <c r="F161" i="29"/>
  <c r="F162" i="29"/>
  <c r="F163" i="29"/>
  <c r="F164" i="29"/>
  <c r="F165" i="29"/>
  <c r="F166" i="29"/>
  <c r="F167" i="29"/>
  <c r="F168" i="29"/>
  <c r="F169" i="29"/>
  <c r="F170" i="29"/>
  <c r="F171" i="29"/>
  <c r="F172" i="29"/>
  <c r="F173" i="29"/>
  <c r="F174" i="29"/>
  <c r="F175" i="29"/>
  <c r="F176" i="29"/>
  <c r="F177" i="29"/>
  <c r="F178" i="29"/>
  <c r="F179" i="29"/>
  <c r="F180" i="29"/>
  <c r="F181" i="29"/>
  <c r="F182" i="29"/>
  <c r="F183" i="29"/>
  <c r="F184" i="29"/>
  <c r="F185" i="29"/>
  <c r="F186" i="29"/>
  <c r="F187" i="29"/>
  <c r="F188" i="29"/>
  <c r="F189" i="29"/>
  <c r="F190" i="29"/>
  <c r="F191" i="29"/>
  <c r="F192" i="29"/>
  <c r="F193" i="29"/>
  <c r="F194" i="29"/>
  <c r="F195" i="29"/>
  <c r="F196" i="29"/>
  <c r="F197" i="29"/>
  <c r="F198" i="29"/>
  <c r="F199" i="29"/>
  <c r="F200" i="29"/>
  <c r="F201" i="29"/>
  <c r="F202" i="29"/>
  <c r="F3" i="29"/>
  <c r="B202" i="29"/>
  <c r="B201" i="29"/>
  <c r="B200" i="29"/>
  <c r="B199" i="29"/>
  <c r="B198" i="29"/>
  <c r="B197" i="29"/>
  <c r="B196" i="29"/>
  <c r="B195" i="29"/>
  <c r="B194" i="29"/>
  <c r="B193" i="29"/>
  <c r="B192" i="29"/>
  <c r="B191" i="29"/>
  <c r="B190" i="29"/>
  <c r="B189" i="29"/>
  <c r="B188" i="29"/>
  <c r="B187" i="29"/>
  <c r="B186" i="29"/>
  <c r="B185" i="29"/>
  <c r="B184" i="29"/>
  <c r="B183" i="29"/>
  <c r="B182" i="29"/>
  <c r="B181" i="29"/>
  <c r="B180" i="29"/>
  <c r="B179" i="29"/>
  <c r="B178" i="29"/>
  <c r="B177" i="29"/>
  <c r="B176" i="29"/>
  <c r="B175" i="29"/>
  <c r="B174" i="29"/>
  <c r="B173" i="29"/>
  <c r="B172" i="29"/>
  <c r="B171" i="29"/>
  <c r="B170" i="29"/>
  <c r="B169" i="29"/>
  <c r="B168" i="29"/>
  <c r="B167" i="29"/>
  <c r="B166" i="29"/>
  <c r="B165" i="29"/>
  <c r="B164" i="29"/>
  <c r="B163" i="29"/>
  <c r="B162" i="29"/>
  <c r="B161" i="29"/>
  <c r="B160" i="29"/>
  <c r="B159" i="29"/>
  <c r="B158" i="29"/>
  <c r="B157" i="29"/>
  <c r="B156" i="29"/>
  <c r="B155" i="29"/>
  <c r="B154" i="29"/>
  <c r="B153" i="29"/>
  <c r="B152" i="29"/>
  <c r="B151" i="29"/>
  <c r="B150" i="29"/>
  <c r="B149" i="29"/>
  <c r="B148" i="29"/>
  <c r="B147" i="29"/>
  <c r="B146" i="29"/>
  <c r="B145" i="29"/>
  <c r="B144" i="29"/>
  <c r="B143" i="29"/>
  <c r="B142" i="29"/>
  <c r="B141" i="29"/>
  <c r="B140" i="29"/>
  <c r="B139" i="29"/>
  <c r="B138" i="29"/>
  <c r="B137" i="29"/>
  <c r="B136" i="29"/>
  <c r="B135" i="29"/>
  <c r="B134" i="29"/>
  <c r="B133" i="29"/>
  <c r="B132" i="29"/>
  <c r="B131" i="29"/>
  <c r="B130" i="29"/>
  <c r="B129" i="29"/>
  <c r="B128" i="29"/>
  <c r="B127" i="29"/>
  <c r="B126" i="29"/>
  <c r="B125" i="29"/>
  <c r="B124" i="29"/>
  <c r="B123" i="29"/>
  <c r="B122" i="29"/>
  <c r="B121" i="29"/>
  <c r="B120" i="29"/>
  <c r="B119" i="29"/>
  <c r="B118" i="29"/>
  <c r="B117" i="29"/>
  <c r="B116" i="29"/>
  <c r="B115" i="29"/>
  <c r="B114" i="29"/>
  <c r="B113" i="29"/>
  <c r="B112" i="29"/>
  <c r="B111" i="29"/>
  <c r="B110" i="29"/>
  <c r="B109" i="29"/>
  <c r="B108" i="29"/>
  <c r="B107" i="29"/>
  <c r="B106" i="29"/>
  <c r="B105" i="29"/>
  <c r="B104" i="29"/>
  <c r="B103" i="29"/>
  <c r="B102" i="29"/>
  <c r="B101" i="29"/>
  <c r="B100" i="29"/>
  <c r="B99" i="29"/>
  <c r="B98" i="29"/>
  <c r="B97" i="29"/>
  <c r="B96" i="29"/>
  <c r="B95" i="29"/>
  <c r="B94" i="29"/>
  <c r="B93" i="29"/>
  <c r="B92" i="29"/>
  <c r="B91" i="29"/>
  <c r="B90" i="29"/>
  <c r="B89" i="29"/>
  <c r="B88" i="29"/>
  <c r="B87" i="29"/>
  <c r="B86" i="29"/>
  <c r="B85" i="29"/>
  <c r="B84" i="29"/>
  <c r="B83" i="29"/>
  <c r="B82" i="29"/>
  <c r="B81" i="29"/>
  <c r="B80" i="29"/>
  <c r="B79" i="29"/>
  <c r="B78" i="29"/>
  <c r="B77" i="29"/>
  <c r="B76" i="29"/>
  <c r="B75" i="29"/>
  <c r="B74" i="29"/>
  <c r="B73" i="29"/>
  <c r="B72" i="29"/>
  <c r="B71" i="29"/>
  <c r="B70" i="29"/>
  <c r="B69" i="29"/>
  <c r="B68" i="29"/>
  <c r="B67" i="29"/>
  <c r="B66" i="29"/>
  <c r="B65" i="29"/>
  <c r="B64" i="29"/>
  <c r="B63" i="29"/>
  <c r="B62" i="29"/>
  <c r="B61" i="29"/>
  <c r="B60" i="29"/>
  <c r="B59" i="29"/>
  <c r="B58" i="29"/>
  <c r="B57" i="29"/>
  <c r="B56" i="29"/>
  <c r="B55" i="29"/>
  <c r="B54" i="29"/>
  <c r="B53" i="29"/>
  <c r="B52" i="29"/>
  <c r="B51" i="29"/>
  <c r="B50" i="29"/>
  <c r="B49" i="29"/>
  <c r="B48" i="29"/>
  <c r="B47" i="29"/>
  <c r="B46" i="29"/>
  <c r="B45" i="29"/>
  <c r="B44" i="29"/>
  <c r="B43" i="29"/>
  <c r="B42" i="29"/>
  <c r="B41" i="29"/>
  <c r="B40" i="29"/>
  <c r="B39" i="29"/>
  <c r="B38" i="29"/>
  <c r="B37" i="29"/>
  <c r="B36" i="29"/>
  <c r="B35" i="29"/>
  <c r="B34" i="29"/>
  <c r="B33" i="29"/>
  <c r="B32" i="29"/>
  <c r="B31" i="29"/>
  <c r="B30" i="29"/>
  <c r="B29" i="29"/>
  <c r="B28" i="29"/>
  <c r="B27" i="29"/>
  <c r="B26" i="29"/>
  <c r="B25" i="29"/>
  <c r="B24" i="29"/>
  <c r="B23" i="29"/>
  <c r="B22" i="29"/>
  <c r="B21" i="29"/>
  <c r="B20" i="29"/>
  <c r="B19" i="29"/>
  <c r="B18" i="29"/>
  <c r="B17" i="29"/>
  <c r="B16" i="29"/>
  <c r="B15" i="29"/>
  <c r="B14" i="29"/>
  <c r="B13" i="29"/>
  <c r="B12" i="29"/>
  <c r="B11" i="29"/>
  <c r="B10" i="29"/>
  <c r="B9" i="29"/>
  <c r="B8" i="29"/>
  <c r="B7" i="29"/>
  <c r="B6" i="29"/>
  <c r="B5" i="29"/>
  <c r="B4" i="29"/>
  <c r="B3" i="29"/>
  <c r="B5" i="28"/>
  <c r="K5" i="28"/>
  <c r="B6" i="28"/>
  <c r="K6" i="28"/>
  <c r="B7" i="28"/>
  <c r="K7" i="28"/>
  <c r="B8" i="28"/>
  <c r="K8" i="28"/>
  <c r="B9" i="28"/>
  <c r="K9" i="28"/>
  <c r="B10" i="28"/>
  <c r="K10" i="28"/>
  <c r="B11" i="28"/>
  <c r="K11" i="28"/>
  <c r="B12" i="28"/>
  <c r="K12" i="28"/>
  <c r="B13" i="28"/>
  <c r="K13" i="28"/>
  <c r="B14" i="28"/>
  <c r="K14" i="28"/>
  <c r="B15" i="28"/>
  <c r="K15" i="28"/>
  <c r="B16" i="28"/>
  <c r="K16" i="28"/>
  <c r="B17" i="28"/>
  <c r="K17" i="28"/>
  <c r="B18" i="28"/>
  <c r="K18" i="28"/>
  <c r="B19" i="28"/>
  <c r="K19" i="28"/>
  <c r="B20" i="28"/>
  <c r="K20" i="28"/>
  <c r="B21" i="28"/>
  <c r="K21" i="28"/>
  <c r="B22" i="28"/>
  <c r="K22" i="28"/>
  <c r="B23" i="28"/>
  <c r="K23" i="28"/>
  <c r="B24" i="28"/>
  <c r="K24" i="28"/>
  <c r="B25" i="28"/>
  <c r="K25" i="28"/>
  <c r="B26" i="28"/>
  <c r="K26" i="28"/>
  <c r="B27" i="28"/>
  <c r="K27" i="28"/>
  <c r="B28" i="28"/>
  <c r="K28" i="28"/>
  <c r="B29" i="28"/>
  <c r="K29" i="28"/>
  <c r="B30" i="28"/>
  <c r="K30" i="28"/>
  <c r="B31" i="28"/>
  <c r="K31" i="28"/>
  <c r="B32" i="28"/>
  <c r="K32" i="28"/>
  <c r="B33" i="28"/>
  <c r="K33" i="28"/>
  <c r="B34" i="28"/>
  <c r="K34" i="28"/>
  <c r="B35" i="28"/>
  <c r="K35" i="28"/>
  <c r="B36" i="28"/>
  <c r="K36" i="28"/>
  <c r="B37" i="28"/>
  <c r="K37" i="28"/>
  <c r="B38" i="28"/>
  <c r="K38" i="28"/>
  <c r="B39" i="28"/>
  <c r="K39" i="28"/>
  <c r="B40" i="28"/>
  <c r="K40" i="28"/>
  <c r="B41" i="28"/>
  <c r="K41" i="28"/>
  <c r="B42" i="28"/>
  <c r="K42" i="28"/>
  <c r="B43" i="28"/>
  <c r="K43" i="28"/>
  <c r="B44" i="28"/>
  <c r="K44" i="28"/>
  <c r="B45" i="28"/>
  <c r="K45" i="28"/>
  <c r="B46" i="28"/>
  <c r="K46" i="28"/>
  <c r="B47" i="28"/>
  <c r="K47" i="28"/>
  <c r="B48" i="28"/>
  <c r="K48" i="28"/>
  <c r="B49" i="28"/>
  <c r="K49" i="28"/>
  <c r="B50" i="28"/>
  <c r="K50" i="28"/>
  <c r="B51" i="28"/>
  <c r="K51" i="28"/>
  <c r="B52" i="28"/>
  <c r="K52" i="28"/>
  <c r="B53" i="28"/>
  <c r="K53" i="28"/>
  <c r="B54" i="28"/>
  <c r="K54" i="28"/>
  <c r="B55" i="28"/>
  <c r="K55" i="28"/>
  <c r="B56" i="28"/>
  <c r="K56" i="28"/>
  <c r="B57" i="28"/>
  <c r="K57" i="28"/>
  <c r="B58" i="28"/>
  <c r="K58" i="28"/>
  <c r="B59" i="28"/>
  <c r="K59" i="28"/>
  <c r="B60" i="28"/>
  <c r="K60" i="28"/>
  <c r="B61" i="28"/>
  <c r="K61" i="28"/>
  <c r="B62" i="28"/>
  <c r="K62" i="28"/>
  <c r="B63" i="28"/>
  <c r="K63" i="28"/>
  <c r="B64" i="28"/>
  <c r="K64" i="28"/>
  <c r="B65" i="28"/>
  <c r="K65" i="28"/>
  <c r="B66" i="28"/>
  <c r="K66" i="28"/>
  <c r="B67" i="28"/>
  <c r="K67" i="28"/>
  <c r="B68" i="28"/>
  <c r="K68" i="28"/>
  <c r="B69" i="28"/>
  <c r="K69" i="28"/>
  <c r="B70" i="28"/>
  <c r="K70" i="28"/>
  <c r="B71" i="28"/>
  <c r="K71" i="28"/>
  <c r="B72" i="28"/>
  <c r="K72" i="28"/>
  <c r="B73" i="28"/>
  <c r="K73" i="28"/>
  <c r="B74" i="28"/>
  <c r="K74" i="28"/>
  <c r="B75" i="28"/>
  <c r="K75" i="28"/>
  <c r="B76" i="28"/>
  <c r="K76" i="28"/>
  <c r="B77" i="28"/>
  <c r="K77" i="28"/>
  <c r="B78" i="28"/>
  <c r="K78" i="28"/>
  <c r="B79" i="28"/>
  <c r="K79" i="28"/>
  <c r="B80" i="28"/>
  <c r="K80" i="28"/>
  <c r="B81" i="28"/>
  <c r="K81" i="28"/>
  <c r="B82" i="28"/>
  <c r="K82" i="28"/>
  <c r="B83" i="28"/>
  <c r="K83" i="28"/>
  <c r="B84" i="28"/>
  <c r="K84" i="28"/>
  <c r="B85" i="28"/>
  <c r="K85" i="28"/>
  <c r="B86" i="28"/>
  <c r="K86" i="28"/>
  <c r="B87" i="28"/>
  <c r="K87" i="28"/>
  <c r="B88" i="28"/>
  <c r="K88" i="28"/>
  <c r="B89" i="28"/>
  <c r="K89" i="28"/>
  <c r="B90" i="28"/>
  <c r="K90" i="28"/>
  <c r="B91" i="28"/>
  <c r="K91" i="28"/>
  <c r="B92" i="28"/>
  <c r="K92" i="28"/>
  <c r="B93" i="28"/>
  <c r="K93" i="28"/>
  <c r="B94" i="28"/>
  <c r="K94" i="28"/>
  <c r="B95" i="28"/>
  <c r="K95" i="28"/>
  <c r="B96" i="28"/>
  <c r="K96" i="28"/>
  <c r="B97" i="28"/>
  <c r="K97" i="28"/>
  <c r="B98" i="28"/>
  <c r="K98" i="28"/>
  <c r="B99" i="28"/>
  <c r="K99" i="28"/>
  <c r="B100" i="28"/>
  <c r="K100" i="28"/>
  <c r="B101" i="28"/>
  <c r="K101" i="28"/>
  <c r="B102" i="28"/>
  <c r="K102" i="28"/>
  <c r="B103" i="28"/>
  <c r="K103" i="28"/>
  <c r="B104" i="28"/>
  <c r="K104" i="28"/>
  <c r="B105" i="28"/>
  <c r="K105" i="28"/>
  <c r="B106" i="28"/>
  <c r="K106" i="28"/>
  <c r="B107" i="28"/>
  <c r="K107" i="28"/>
  <c r="B108" i="28"/>
  <c r="K108" i="28"/>
  <c r="B109" i="28"/>
  <c r="K109" i="28"/>
  <c r="B110" i="28"/>
  <c r="K110" i="28"/>
  <c r="B111" i="28"/>
  <c r="K111" i="28"/>
  <c r="B112" i="28"/>
  <c r="K112" i="28"/>
  <c r="B113" i="28"/>
  <c r="K113" i="28"/>
  <c r="B114" i="28"/>
  <c r="K114" i="28"/>
  <c r="B115" i="28"/>
  <c r="K115" i="28"/>
  <c r="B116" i="28"/>
  <c r="K116" i="28"/>
  <c r="B117" i="28"/>
  <c r="K117" i="28"/>
  <c r="B118" i="28"/>
  <c r="K118" i="28"/>
  <c r="B119" i="28"/>
  <c r="K119" i="28"/>
  <c r="B120" i="28"/>
  <c r="K120" i="28"/>
  <c r="B121" i="28"/>
  <c r="K121" i="28"/>
  <c r="B122" i="28"/>
  <c r="K122" i="28"/>
  <c r="B123" i="28"/>
  <c r="K123" i="28"/>
  <c r="B124" i="28"/>
  <c r="K124" i="28"/>
  <c r="B125" i="28"/>
  <c r="K125" i="28"/>
  <c r="B126" i="28"/>
  <c r="K126" i="28"/>
  <c r="B127" i="28"/>
  <c r="K127" i="28"/>
  <c r="B128" i="28"/>
  <c r="K128" i="28"/>
  <c r="B129" i="28"/>
  <c r="K129" i="28"/>
  <c r="B130" i="28"/>
  <c r="K130" i="28"/>
  <c r="B131" i="28"/>
  <c r="K131" i="28"/>
  <c r="B132" i="28"/>
  <c r="K132" i="28"/>
  <c r="B133" i="28"/>
  <c r="K133" i="28"/>
  <c r="B134" i="28"/>
  <c r="K134" i="28"/>
  <c r="B135" i="28"/>
  <c r="K135" i="28"/>
  <c r="B136" i="28"/>
  <c r="K136" i="28"/>
  <c r="B137" i="28"/>
  <c r="K137" i="28"/>
  <c r="B138" i="28"/>
  <c r="K138" i="28"/>
  <c r="B139" i="28"/>
  <c r="K139" i="28"/>
  <c r="B140" i="28"/>
  <c r="K140" i="28"/>
  <c r="B141" i="28"/>
  <c r="K141" i="28"/>
  <c r="B142" i="28"/>
  <c r="K142" i="28"/>
  <c r="B143" i="28"/>
  <c r="K143" i="28"/>
  <c r="B144" i="28"/>
  <c r="K144" i="28"/>
  <c r="B145" i="28"/>
  <c r="K145" i="28"/>
  <c r="B146" i="28"/>
  <c r="K146" i="28"/>
  <c r="B147" i="28"/>
  <c r="K147" i="28"/>
  <c r="B148" i="28"/>
  <c r="K148" i="28"/>
  <c r="B149" i="28"/>
  <c r="K149" i="28"/>
  <c r="B150" i="28"/>
  <c r="K150" i="28"/>
  <c r="B151" i="28"/>
  <c r="K151" i="28"/>
  <c r="B152" i="28"/>
  <c r="K152" i="28"/>
  <c r="B153" i="28"/>
  <c r="K153" i="28"/>
  <c r="B154" i="28"/>
  <c r="K154" i="28"/>
  <c r="B155" i="28"/>
  <c r="K155" i="28"/>
  <c r="B156" i="28"/>
  <c r="K156" i="28"/>
  <c r="B157" i="28"/>
  <c r="K157" i="28"/>
  <c r="B158" i="28"/>
  <c r="K158" i="28"/>
  <c r="B159" i="28"/>
  <c r="K159" i="28"/>
  <c r="B160" i="28"/>
  <c r="K160" i="28"/>
  <c r="B161" i="28"/>
  <c r="K161" i="28"/>
  <c r="B162" i="28"/>
  <c r="K162" i="28"/>
  <c r="B163" i="28"/>
  <c r="K163" i="28"/>
  <c r="B164" i="28"/>
  <c r="K164" i="28"/>
  <c r="B165" i="28"/>
  <c r="K165" i="28"/>
  <c r="B166" i="28"/>
  <c r="K166" i="28"/>
  <c r="B167" i="28"/>
  <c r="K167" i="28"/>
  <c r="B168" i="28"/>
  <c r="K168" i="28"/>
  <c r="B169" i="28"/>
  <c r="K169" i="28"/>
  <c r="B170" i="28"/>
  <c r="K170" i="28"/>
  <c r="B171" i="28"/>
  <c r="K171" i="28"/>
  <c r="B172" i="28"/>
  <c r="K172" i="28"/>
  <c r="B173" i="28"/>
  <c r="K173" i="28"/>
  <c r="B174" i="28"/>
  <c r="K174" i="28"/>
  <c r="B175" i="28"/>
  <c r="K175" i="28"/>
  <c r="B176" i="28"/>
  <c r="K176" i="28"/>
  <c r="B177" i="28"/>
  <c r="K177" i="28"/>
  <c r="B178" i="28"/>
  <c r="K178" i="28"/>
  <c r="B179" i="28"/>
  <c r="K179" i="28"/>
  <c r="B180" i="28"/>
  <c r="K180" i="28"/>
  <c r="B181" i="28"/>
  <c r="K181" i="28"/>
  <c r="B182" i="28"/>
  <c r="K182" i="28"/>
  <c r="B183" i="28"/>
  <c r="K183" i="28"/>
  <c r="B184" i="28"/>
  <c r="K184" i="28"/>
  <c r="B185" i="28"/>
  <c r="K185" i="28"/>
  <c r="B186" i="28"/>
  <c r="K186" i="28"/>
  <c r="B187" i="28"/>
  <c r="K187" i="28"/>
  <c r="B188" i="28"/>
  <c r="K188" i="28"/>
  <c r="B189" i="28"/>
  <c r="K189" i="28"/>
  <c r="B190" i="28"/>
  <c r="K190" i="28"/>
  <c r="B191" i="28"/>
  <c r="K191" i="28"/>
  <c r="B192" i="28"/>
  <c r="K192" i="28"/>
  <c r="B193" i="28"/>
  <c r="K193" i="28"/>
  <c r="B194" i="28"/>
  <c r="K194" i="28"/>
  <c r="B195" i="28"/>
  <c r="K195" i="28"/>
  <c r="B196" i="28"/>
  <c r="K196" i="28"/>
  <c r="B197" i="28"/>
  <c r="K197" i="28"/>
  <c r="B198" i="28"/>
  <c r="K198" i="28"/>
  <c r="B199" i="28"/>
  <c r="K199" i="28"/>
  <c r="B200" i="28"/>
  <c r="K200" i="28"/>
  <c r="B201" i="28"/>
  <c r="K201" i="28"/>
  <c r="B202" i="28"/>
  <c r="K202" i="28"/>
  <c r="K4" i="28"/>
  <c r="B4" i="28"/>
  <c r="B3" i="28"/>
  <c r="K3" i="28"/>
  <c r="D1130" i="30" l="1"/>
  <c r="D1132" i="30"/>
  <c r="D1134" i="30"/>
  <c r="D1136" i="30"/>
  <c r="D1138" i="30"/>
  <c r="D1514" i="16"/>
  <c r="G1514" i="16"/>
  <c r="B1139" i="30"/>
  <c r="F203" i="29"/>
  <c r="K203" i="28"/>
  <c r="D1139" i="30" l="1"/>
  <c r="B530" i="2"/>
  <c r="E37" i="8"/>
  <c r="D37" i="8"/>
  <c r="C37" i="8"/>
  <c r="J37" i="7"/>
  <c r="I37" i="7"/>
  <c r="H37" i="7"/>
  <c r="E37" i="7"/>
  <c r="D37" i="7"/>
  <c r="C37" i="7"/>
  <c r="H538" i="2" l="1"/>
  <c r="G538" i="2"/>
  <c r="H537" i="2"/>
  <c r="G537" i="2"/>
  <c r="H536" i="2"/>
  <c r="G536" i="2"/>
  <c r="H535" i="2"/>
  <c r="G535" i="2"/>
  <c r="H534" i="2"/>
  <c r="G534" i="2"/>
  <c r="H533" i="2"/>
  <c r="G533" i="2"/>
  <c r="H532" i="2"/>
  <c r="G532" i="2"/>
  <c r="H531" i="2"/>
  <c r="G531" i="2"/>
  <c r="H530" i="2"/>
  <c r="G530" i="2"/>
  <c r="B531" i="2"/>
  <c r="C531" i="2"/>
  <c r="B532" i="2"/>
  <c r="C532" i="2"/>
  <c r="B533" i="2"/>
  <c r="C533" i="2"/>
  <c r="B534" i="2"/>
  <c r="C534" i="2"/>
  <c r="B535" i="2"/>
  <c r="C535" i="2"/>
  <c r="B536" i="2"/>
  <c r="C536" i="2"/>
  <c r="B537" i="2"/>
  <c r="C537" i="2"/>
  <c r="B538" i="2"/>
  <c r="C538" i="2"/>
  <c r="C530" i="2"/>
  <c r="G539" i="2" l="1"/>
  <c r="D532" i="2"/>
  <c r="I532" i="2"/>
  <c r="I534" i="2"/>
  <c r="D537" i="2"/>
  <c r="D535" i="2"/>
  <c r="H539" i="2"/>
  <c r="D533" i="2"/>
  <c r="D531" i="2"/>
  <c r="C539" i="2"/>
  <c r="D538" i="2"/>
  <c r="D536" i="2"/>
  <c r="D534" i="2"/>
  <c r="I530" i="2"/>
  <c r="I536" i="2"/>
  <c r="B539" i="2"/>
  <c r="I538" i="2"/>
  <c r="I531" i="2"/>
  <c r="I533" i="2"/>
  <c r="I535" i="2"/>
  <c r="I537" i="2"/>
  <c r="D530" i="2"/>
  <c r="I523" i="2"/>
  <c r="D523" i="2"/>
  <c r="I522" i="2"/>
  <c r="D522" i="2"/>
  <c r="I521" i="2"/>
  <c r="D521" i="2"/>
  <c r="I520" i="2"/>
  <c r="D520" i="2"/>
  <c r="I519" i="2"/>
  <c r="D519" i="2"/>
  <c r="I518" i="2"/>
  <c r="D518" i="2"/>
  <c r="I517" i="2"/>
  <c r="D517" i="2"/>
  <c r="I516" i="2"/>
  <c r="D516" i="2"/>
  <c r="I515" i="2"/>
  <c r="D515" i="2"/>
  <c r="D508" i="2"/>
  <c r="D507" i="2"/>
  <c r="D506" i="2"/>
  <c r="D505" i="2"/>
  <c r="D504" i="2"/>
  <c r="D503" i="2"/>
  <c r="D502" i="2"/>
  <c r="D501" i="2"/>
  <c r="D500" i="2"/>
  <c r="D493" i="2"/>
  <c r="D492" i="2"/>
  <c r="D491" i="2"/>
  <c r="D490" i="2"/>
  <c r="D489" i="2"/>
  <c r="D488" i="2"/>
  <c r="D487" i="2"/>
  <c r="D486" i="2"/>
  <c r="D485" i="2"/>
  <c r="D478" i="2"/>
  <c r="D477" i="2"/>
  <c r="D476" i="2"/>
  <c r="D475" i="2"/>
  <c r="D474" i="2"/>
  <c r="D473" i="2"/>
  <c r="D472" i="2"/>
  <c r="D471" i="2"/>
  <c r="D470" i="2"/>
  <c r="D463" i="2"/>
  <c r="D462" i="2"/>
  <c r="D461" i="2"/>
  <c r="D460" i="2"/>
  <c r="D459" i="2"/>
  <c r="D458" i="2"/>
  <c r="D457" i="2"/>
  <c r="D456" i="2"/>
  <c r="D455" i="2"/>
  <c r="D448" i="2"/>
  <c r="D447" i="2"/>
  <c r="D446" i="2"/>
  <c r="D445" i="2"/>
  <c r="D444" i="2"/>
  <c r="D443" i="2"/>
  <c r="D442" i="2"/>
  <c r="D441" i="2"/>
  <c r="D440" i="2"/>
  <c r="D433" i="2"/>
  <c r="D432" i="2"/>
  <c r="D431" i="2"/>
  <c r="D430" i="2"/>
  <c r="D429" i="2"/>
  <c r="D428" i="2"/>
  <c r="D427" i="2"/>
  <c r="D426" i="2"/>
  <c r="D425" i="2"/>
  <c r="D418" i="2"/>
  <c r="D417" i="2"/>
  <c r="D416" i="2"/>
  <c r="D415" i="2"/>
  <c r="D414" i="2"/>
  <c r="D413" i="2"/>
  <c r="D412" i="2"/>
  <c r="D411" i="2"/>
  <c r="D410" i="2"/>
  <c r="D403" i="2"/>
  <c r="D402" i="2"/>
  <c r="D401" i="2"/>
  <c r="D400" i="2"/>
  <c r="D399" i="2"/>
  <c r="D398" i="2"/>
  <c r="D397" i="2"/>
  <c r="D396" i="2"/>
  <c r="D395" i="2"/>
  <c r="D388" i="2"/>
  <c r="D387" i="2"/>
  <c r="D386" i="2"/>
  <c r="D385" i="2"/>
  <c r="D384" i="2"/>
  <c r="D383" i="2"/>
  <c r="D382" i="2"/>
  <c r="D381" i="2"/>
  <c r="D380" i="2"/>
  <c r="D373" i="2"/>
  <c r="D372" i="2"/>
  <c r="D371" i="2"/>
  <c r="D370" i="2"/>
  <c r="D369" i="2"/>
  <c r="D368" i="2"/>
  <c r="D367" i="2"/>
  <c r="D366" i="2"/>
  <c r="D365" i="2"/>
  <c r="D358" i="2"/>
  <c r="D357" i="2"/>
  <c r="D356" i="2"/>
  <c r="D355" i="2"/>
  <c r="D354" i="2"/>
  <c r="D353" i="2"/>
  <c r="D352" i="2"/>
  <c r="D351" i="2"/>
  <c r="D350" i="2"/>
  <c r="D343" i="2"/>
  <c r="D342" i="2"/>
  <c r="D341" i="2"/>
  <c r="D340" i="2"/>
  <c r="D339" i="2"/>
  <c r="D338" i="2"/>
  <c r="D337" i="2"/>
  <c r="D336" i="2"/>
  <c r="D335" i="2"/>
  <c r="D328" i="2"/>
  <c r="D327" i="2"/>
  <c r="D326" i="2"/>
  <c r="D325" i="2"/>
  <c r="D324" i="2"/>
  <c r="D323" i="2"/>
  <c r="D322" i="2"/>
  <c r="D321" i="2"/>
  <c r="D320" i="2"/>
  <c r="D313" i="2"/>
  <c r="D312" i="2"/>
  <c r="D311" i="2"/>
  <c r="D310" i="2"/>
  <c r="D309" i="2"/>
  <c r="D308" i="2"/>
  <c r="D307" i="2"/>
  <c r="D306" i="2"/>
  <c r="D305" i="2"/>
  <c r="D298" i="2"/>
  <c r="D297" i="2"/>
  <c r="D296" i="2"/>
  <c r="D295" i="2"/>
  <c r="D294" i="2"/>
  <c r="D293" i="2"/>
  <c r="D292" i="2"/>
  <c r="D291" i="2"/>
  <c r="D290" i="2"/>
  <c r="D283" i="2"/>
  <c r="D282" i="2"/>
  <c r="D281" i="2"/>
  <c r="D280" i="2"/>
  <c r="D279" i="2"/>
  <c r="D278" i="2"/>
  <c r="D277" i="2"/>
  <c r="D276" i="2"/>
  <c r="D275" i="2"/>
  <c r="D268" i="2"/>
  <c r="D267" i="2"/>
  <c r="D266" i="2"/>
  <c r="D265" i="2"/>
  <c r="D264" i="2"/>
  <c r="D263" i="2"/>
  <c r="D262" i="2"/>
  <c r="D261" i="2"/>
  <c r="D260" i="2"/>
  <c r="D253" i="2"/>
  <c r="D252" i="2"/>
  <c r="D251" i="2"/>
  <c r="D250" i="2"/>
  <c r="D249" i="2"/>
  <c r="D248" i="2"/>
  <c r="D247" i="2"/>
  <c r="D246" i="2"/>
  <c r="D245" i="2"/>
  <c r="D238" i="2"/>
  <c r="D237" i="2"/>
  <c r="D236" i="2"/>
  <c r="D235" i="2"/>
  <c r="D234" i="2"/>
  <c r="D233" i="2"/>
  <c r="D232" i="2"/>
  <c r="D231" i="2"/>
  <c r="D230" i="2"/>
  <c r="D223" i="2"/>
  <c r="D222" i="2"/>
  <c r="D221" i="2"/>
  <c r="D220" i="2"/>
  <c r="D219" i="2"/>
  <c r="D218" i="2"/>
  <c r="D217" i="2"/>
  <c r="D216" i="2"/>
  <c r="D215" i="2"/>
  <c r="D208" i="2"/>
  <c r="D207" i="2"/>
  <c r="D206" i="2"/>
  <c r="D205" i="2"/>
  <c r="D204" i="2"/>
  <c r="D203" i="2"/>
  <c r="D202" i="2"/>
  <c r="D201" i="2"/>
  <c r="D200" i="2"/>
  <c r="D193" i="2"/>
  <c r="D192" i="2"/>
  <c r="D191" i="2"/>
  <c r="D190" i="2"/>
  <c r="D189" i="2"/>
  <c r="D188" i="2"/>
  <c r="D187" i="2"/>
  <c r="D186" i="2"/>
  <c r="D185" i="2"/>
  <c r="D178" i="2"/>
  <c r="D177" i="2"/>
  <c r="D176" i="2"/>
  <c r="D175" i="2"/>
  <c r="D174" i="2"/>
  <c r="D173" i="2"/>
  <c r="D172" i="2"/>
  <c r="D171" i="2"/>
  <c r="D170" i="2"/>
  <c r="D163" i="2"/>
  <c r="D162" i="2"/>
  <c r="D161" i="2"/>
  <c r="D160" i="2"/>
  <c r="D159" i="2"/>
  <c r="D158" i="2"/>
  <c r="D157" i="2"/>
  <c r="D156" i="2"/>
  <c r="D155" i="2"/>
  <c r="D148" i="2"/>
  <c r="D147" i="2"/>
  <c r="D146" i="2"/>
  <c r="D145" i="2"/>
  <c r="D144" i="2"/>
  <c r="D143" i="2"/>
  <c r="D142" i="2"/>
  <c r="D141" i="2"/>
  <c r="D140" i="2"/>
  <c r="D133" i="2"/>
  <c r="D132" i="2"/>
  <c r="D131" i="2"/>
  <c r="D130" i="2"/>
  <c r="D129" i="2"/>
  <c r="D128" i="2"/>
  <c r="D127" i="2"/>
  <c r="D126" i="2"/>
  <c r="D125" i="2"/>
  <c r="D118" i="2"/>
  <c r="D117" i="2"/>
  <c r="D116" i="2"/>
  <c r="D115" i="2"/>
  <c r="D114" i="2"/>
  <c r="D113" i="2"/>
  <c r="D112" i="2"/>
  <c r="D111" i="2"/>
  <c r="D110" i="2"/>
  <c r="D103" i="2"/>
  <c r="D102" i="2"/>
  <c r="D101" i="2"/>
  <c r="D100" i="2"/>
  <c r="D99" i="2"/>
  <c r="D98" i="2"/>
  <c r="D97" i="2"/>
  <c r="D96" i="2"/>
  <c r="D95" i="2"/>
  <c r="D88" i="2"/>
  <c r="D87" i="2"/>
  <c r="D86" i="2"/>
  <c r="D85" i="2"/>
  <c r="D84" i="2"/>
  <c r="D83" i="2"/>
  <c r="D82" i="2"/>
  <c r="D81" i="2"/>
  <c r="D80" i="2"/>
  <c r="D73" i="2"/>
  <c r="D72" i="2"/>
  <c r="D71" i="2"/>
  <c r="D70" i="2"/>
  <c r="D69" i="2"/>
  <c r="D68" i="2"/>
  <c r="D67" i="2"/>
  <c r="D66" i="2"/>
  <c r="D65" i="2"/>
  <c r="D58" i="2"/>
  <c r="D57" i="2"/>
  <c r="D56" i="2"/>
  <c r="D55" i="2"/>
  <c r="D54" i="2"/>
  <c r="D53" i="2"/>
  <c r="D52" i="2"/>
  <c r="D51" i="2"/>
  <c r="D50" i="2"/>
  <c r="D43" i="2"/>
  <c r="D42" i="2"/>
  <c r="D41" i="2"/>
  <c r="D40" i="2"/>
  <c r="D39" i="2"/>
  <c r="D38" i="2"/>
  <c r="D37" i="2"/>
  <c r="D36" i="2"/>
  <c r="D35" i="2"/>
  <c r="D28" i="2"/>
  <c r="D27" i="2"/>
  <c r="D26" i="2"/>
  <c r="D25" i="2"/>
  <c r="D24" i="2"/>
  <c r="D23" i="2"/>
  <c r="D22" i="2"/>
  <c r="D21" i="2"/>
  <c r="D20" i="2"/>
  <c r="D6" i="2"/>
  <c r="D539" i="2" l="1"/>
  <c r="I539" i="2"/>
  <c r="H524" i="2" l="1"/>
  <c r="G524" i="2"/>
  <c r="C524" i="2"/>
  <c r="B524" i="2"/>
  <c r="I524" i="2"/>
  <c r="D524" i="2"/>
  <c r="C509" i="2"/>
  <c r="B509" i="2"/>
  <c r="D509" i="2"/>
  <c r="C494" i="2"/>
  <c r="B494" i="2"/>
  <c r="D494" i="2"/>
  <c r="C479" i="2"/>
  <c r="B479" i="2"/>
  <c r="D479" i="2"/>
  <c r="C464" i="2"/>
  <c r="B464" i="2"/>
  <c r="D464" i="2"/>
  <c r="C449" i="2"/>
  <c r="B449" i="2"/>
  <c r="D449" i="2"/>
  <c r="C434" i="2"/>
  <c r="B434" i="2"/>
  <c r="D434" i="2"/>
  <c r="C419" i="2"/>
  <c r="B419" i="2"/>
  <c r="D419" i="2"/>
  <c r="C404" i="2"/>
  <c r="B404" i="2"/>
  <c r="D404" i="2"/>
  <c r="C389" i="2"/>
  <c r="B389" i="2"/>
  <c r="D389" i="2"/>
  <c r="C374" i="2"/>
  <c r="B374" i="2"/>
  <c r="D374" i="2"/>
  <c r="C359" i="2"/>
  <c r="B359" i="2"/>
  <c r="D359" i="2"/>
  <c r="C344" i="2"/>
  <c r="B344" i="2"/>
  <c r="C329" i="2"/>
  <c r="B329" i="2"/>
  <c r="D329" i="2"/>
  <c r="C314" i="2"/>
  <c r="B314" i="2"/>
  <c r="D314" i="2"/>
  <c r="C299" i="2"/>
  <c r="B299" i="2"/>
  <c r="D299" i="2"/>
  <c r="C284" i="2"/>
  <c r="B284" i="2"/>
  <c r="D284" i="2"/>
  <c r="C269" i="2"/>
  <c r="B269" i="2"/>
  <c r="D269" i="2"/>
  <c r="C254" i="2"/>
  <c r="B254" i="2"/>
  <c r="D254" i="2"/>
  <c r="C239" i="2"/>
  <c r="B239" i="2"/>
  <c r="D239" i="2"/>
  <c r="C224" i="2"/>
  <c r="B224" i="2"/>
  <c r="C209" i="2"/>
  <c r="B209" i="2"/>
  <c r="D209" i="2"/>
  <c r="C194" i="2"/>
  <c r="B194" i="2"/>
  <c r="D194" i="2"/>
  <c r="C179" i="2"/>
  <c r="B179" i="2"/>
  <c r="D179" i="2"/>
  <c r="C164" i="2"/>
  <c r="B164" i="2"/>
  <c r="C149" i="2"/>
  <c r="B149" i="2"/>
  <c r="D149" i="2"/>
  <c r="C134" i="2"/>
  <c r="B134" i="2"/>
  <c r="D134" i="2"/>
  <c r="C119" i="2"/>
  <c r="B119" i="2"/>
  <c r="C104" i="2"/>
  <c r="B104" i="2"/>
  <c r="D104" i="2"/>
  <c r="C89" i="2"/>
  <c r="B89" i="2"/>
  <c r="D89" i="2"/>
  <c r="C74" i="2"/>
  <c r="B74" i="2"/>
  <c r="D74" i="2"/>
  <c r="C59" i="2"/>
  <c r="B59" i="2"/>
  <c r="D59" i="2"/>
  <c r="C44" i="2"/>
  <c r="B44" i="2"/>
  <c r="D44" i="2"/>
  <c r="C29" i="2"/>
  <c r="B29" i="2"/>
  <c r="D29" i="2"/>
  <c r="D13" i="2"/>
  <c r="D12" i="2"/>
  <c r="D11" i="2"/>
  <c r="D10" i="2"/>
  <c r="D9" i="2"/>
  <c r="D8" i="2"/>
  <c r="D7" i="2"/>
  <c r="D5" i="2"/>
  <c r="D119" i="2" l="1"/>
  <c r="D164" i="2"/>
  <c r="D224" i="2"/>
  <c r="D344" i="2"/>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2" i="8"/>
  <c r="C14" i="2"/>
  <c r="B14" i="2"/>
  <c r="D14" i="2"/>
  <c r="D29" i="31"/>
  <c r="D254" i="3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<sst xmlns="http://schemas.openxmlformats.org/spreadsheetml/2006/main" count="30513" uniqueCount="976">
  <si>
    <t>Description of Race/Ethnicity</t>
  </si>
  <si>
    <r>
      <t>American Indian or Alaska Native</t>
    </r>
    <r>
      <rPr>
        <sz val="16"/>
        <color rgb="FF1F3864"/>
        <rFont val="Calibri Light"/>
        <family val="2"/>
      </rPr>
      <t>: A person having origins in any of the original peoples of North and South America (including Central America), and who maintains tribal affiliation or community attachment.</t>
    </r>
  </si>
  <si>
    <r>
      <t>Asian</t>
    </r>
    <r>
      <rPr>
        <sz val="16"/>
        <color rgb="FF1F3864"/>
        <rFont val="Calibri Light"/>
        <family val="2"/>
      </rPr>
      <t>: A person having origins in any of the original peoples of the Far East, Southeast Asia, or the Indian subcontinent including, for example, Cambodia, China, India, Japan, Korea, Malaysia, Pakistan, the Philippine Islands, Thailand, and Vietnam.</t>
    </r>
  </si>
  <si>
    <r>
      <t>Black or African American</t>
    </r>
    <r>
      <rPr>
        <sz val="16"/>
        <color rgb="FF1F3864"/>
        <rFont val="Calibri Light"/>
        <family val="2"/>
      </rPr>
      <t>: A person having origins in any of the black racial groups of Africa. Terms such as "Haitian" or "Negro" can be used in addition to "Black or African American."</t>
    </r>
  </si>
  <si>
    <r>
      <t>Hispanic or Latino</t>
    </r>
    <r>
      <rPr>
        <sz val="16"/>
        <color rgb="FF1F3864"/>
        <rFont val="Calibri Light"/>
        <family val="2"/>
      </rPr>
      <t>: A person of Cuban, Mexican, Puerto Rican, South or Central American, or other Spanish culture or origin, regardless of race. The term, "Spanish origin," can be used in addition to "Hispanic or Latino."</t>
    </r>
  </si>
  <si>
    <r>
      <t>Native Hawaiian or Other Pacific Islander</t>
    </r>
    <r>
      <rPr>
        <sz val="16"/>
        <color rgb="FF1F3864"/>
        <rFont val="Calibri Light"/>
        <family val="2"/>
      </rPr>
      <t>: A person having origins in any of the original peoples of Hawaii, Guam, Samoa, or other Pacific Islands.</t>
    </r>
  </si>
  <si>
    <r>
      <t>White</t>
    </r>
    <r>
      <rPr>
        <sz val="16"/>
        <color rgb="FF1F3864"/>
        <rFont val="Calibri Light"/>
        <family val="2"/>
      </rPr>
      <t>: A person having origins in any of the original peoples of Europe, the Middle East, or North Africa.</t>
    </r>
  </si>
  <si>
    <r>
      <t>Nonresident alien</t>
    </r>
    <r>
      <rPr>
        <sz val="16"/>
        <color rgb="FF1F3864"/>
        <rFont val="Calibri Light"/>
        <family val="2"/>
      </rPr>
      <t>: A person who is not a citizen or a national of the United States and who is in this country on a visa or temporary basis and does not have the right to remain indefinitely.</t>
    </r>
  </si>
  <si>
    <r>
      <t>Two or more</t>
    </r>
    <r>
      <rPr>
        <sz val="16"/>
        <color rgb="FF1F3864"/>
        <rFont val="Calibri Light"/>
        <family val="2"/>
      </rPr>
      <t>: Any person who reported themselves as belonging to more than one of the race categories. These individuals should only be counted in this field and not any of the race categories.</t>
    </r>
  </si>
  <si>
    <t>Enter your institution name here:</t>
  </si>
  <si>
    <t>Total</t>
  </si>
  <si>
    <t>Unknown</t>
  </si>
  <si>
    <t>Hispanic</t>
  </si>
  <si>
    <t>American Indian</t>
  </si>
  <si>
    <t>Asian</t>
  </si>
  <si>
    <t>Black</t>
  </si>
  <si>
    <t>Pacific Islander</t>
  </si>
  <si>
    <t>White</t>
  </si>
  <si>
    <t>Two or more</t>
  </si>
  <si>
    <t>Male</t>
  </si>
  <si>
    <t>Female</t>
  </si>
  <si>
    <t>Engineering Dept Name</t>
  </si>
  <si>
    <t>Engineering Technology Dept Name</t>
  </si>
  <si>
    <t>TA</t>
  </si>
  <si>
    <t>Fellowships</t>
  </si>
  <si>
    <t>RA</t>
  </si>
  <si>
    <t>Other</t>
  </si>
  <si>
    <t>State</t>
  </si>
  <si>
    <t>Foreign</t>
  </si>
  <si>
    <t>Industry</t>
  </si>
  <si>
    <t>Individual</t>
  </si>
  <si>
    <t>Local</t>
  </si>
  <si>
    <t xml:space="preserve">  Full Professors</t>
  </si>
  <si>
    <t xml:space="preserve">  Associate Professors</t>
  </si>
  <si>
    <t xml:space="preserve">  Assistant Professors</t>
  </si>
  <si>
    <t>Full-Time Instructor and Other Teaching Personnel</t>
  </si>
  <si>
    <t>Part-Time Instructor and Other Teaching Personnel</t>
  </si>
  <si>
    <t>FTE of All Part-Time Teaching Personnel</t>
  </si>
  <si>
    <t>Full-Time
Non-Teaching
Research Personnel</t>
  </si>
  <si>
    <t>Part-Time
Non-Teaching
Research Personnel</t>
  </si>
  <si>
    <t>FTE of 
All Part-Time
Research Personnel</t>
  </si>
  <si>
    <t>Total number of grants (count)</t>
  </si>
  <si>
    <t>Master's without Thesis or
with Project/Report</t>
  </si>
  <si>
    <t>Master's with Thesis</t>
  </si>
  <si>
    <t>Masters Engineering Degree Program</t>
  </si>
  <si>
    <t>Hispanic/Latino includes individuals of any race who identify as Hispanic or Latino. The five race categories include only persons who reported one of those fields as their sole race and did not report Hispanic/Latino ethnicity. Nonresident aliens should not be included in any of the race or ethnicity fields.</t>
  </si>
  <si>
    <r>
      <t xml:space="preserve">Canadian institutions should report students under two categories: </t>
    </r>
    <r>
      <rPr>
        <b/>
        <sz val="16"/>
        <color rgb="FF1F3864"/>
        <rFont val="Calibri Light"/>
        <family val="2"/>
      </rPr>
      <t>Unknown</t>
    </r>
    <r>
      <rPr>
        <sz val="16"/>
        <color rgb="FF1F3864"/>
        <rFont val="Calibri Light"/>
        <family val="2"/>
      </rPr>
      <t xml:space="preserve"> and </t>
    </r>
    <r>
      <rPr>
        <b/>
        <sz val="16"/>
        <color rgb="FF1F3864"/>
        <rFont val="Calibri Light"/>
        <family val="2"/>
      </rPr>
      <t>Nonresident Alien</t>
    </r>
    <r>
      <rPr>
        <sz val="16"/>
        <color rgb="FF1F3864"/>
        <rFont val="Calibri Light"/>
        <family val="2"/>
      </rPr>
      <t xml:space="preserve">. Please report all Canadian/Permanent Residents under </t>
    </r>
    <r>
      <rPr>
        <b/>
        <sz val="16"/>
        <color rgb="FF1F3864"/>
        <rFont val="Calibri Light"/>
        <family val="2"/>
      </rPr>
      <t>Unknown</t>
    </r>
    <r>
      <rPr>
        <sz val="16"/>
        <color rgb="FF1F3864"/>
        <rFont val="Calibri Light"/>
        <family val="2"/>
      </rPr>
      <t>.</t>
    </r>
  </si>
  <si>
    <t>Nonresident Alien</t>
  </si>
  <si>
    <t>Grand Total - All Departments</t>
  </si>
  <si>
    <t>Grand Total</t>
  </si>
  <si>
    <t>Federal/
National</t>
  </si>
  <si>
    <t>Private
Non-Profit</t>
  </si>
  <si>
    <t>Number of Appointments</t>
  </si>
  <si>
    <t>Average Monthly Stipend</t>
  </si>
  <si>
    <t>Research Center Expenditures</t>
  </si>
  <si>
    <t>Engineering Research Center Name</t>
  </si>
  <si>
    <t>All Doctoral Students</t>
  </si>
  <si>
    <t>Full-Time Doctoral Students</t>
  </si>
  <si>
    <t>Part-Time Doctoral Students</t>
  </si>
  <si>
    <t>Engineering Technology Grand Total - All Programs</t>
  </si>
  <si>
    <t>Engineering Grand Total - All Programs</t>
  </si>
  <si>
    <t>Full-Time Masters Students</t>
  </si>
  <si>
    <t>Part-Time Masters Students</t>
  </si>
  <si>
    <t>All Masters Students</t>
  </si>
  <si>
    <t>Full-Time Freshman Students</t>
  </si>
  <si>
    <t>Part-Time Freshman Students</t>
  </si>
  <si>
    <t>Full-Time Sophomore Students</t>
  </si>
  <si>
    <t>Part-Time Sophomore Students</t>
  </si>
  <si>
    <t>Full-Time Junior Students</t>
  </si>
  <si>
    <t>Part-Time Junior Students</t>
  </si>
  <si>
    <t>Full-Time Senior Students</t>
  </si>
  <si>
    <t>Part-Time Senior Students</t>
  </si>
  <si>
    <t>All Undergraduate Students</t>
  </si>
  <si>
    <t>Engineering Department Name</t>
  </si>
  <si>
    <t>Engineering Department Expenditures</t>
  </si>
  <si>
    <t>Table of Content</t>
  </si>
  <si>
    <t>Enter Institution Name</t>
  </si>
  <si>
    <t>A. Overall Information</t>
  </si>
  <si>
    <t>B. Department Information</t>
  </si>
  <si>
    <t>C. Undergraduate Program Information</t>
  </si>
  <si>
    <t>D. Master's Program Information</t>
  </si>
  <si>
    <t>E. Doctoral Program Information</t>
  </si>
  <si>
    <t>F. Research Center Information</t>
  </si>
  <si>
    <t>Enter Faculty Count for Each Department (Full Professors)</t>
  </si>
  <si>
    <t>Enter Faculty Count for Each Department (Associate Professors)</t>
  </si>
  <si>
    <t>Enter Faculty Count for Each Department (Assistant Professors)</t>
  </si>
  <si>
    <t>Enter Staff Count for Each Department (Teaching, Non-Tenure Personnel)</t>
  </si>
  <si>
    <t>Enter Staff Count for Each Department (Non-Teaching Personnel)</t>
  </si>
  <si>
    <t>Enter Number of Staff Appointments and Stipend for Each Department</t>
  </si>
  <si>
    <t>Enter Departmental Expenditure Information</t>
  </si>
  <si>
    <t>Enter Full-Time/Part-Time Student Enrollment in Each Doctoral Program</t>
  </si>
  <si>
    <t>Enter Full-Time/Part-Time Student Enrollment in Each Master's Program</t>
  </si>
  <si>
    <t>Enter Full-Time/Part-Time Student Enrollment in Each Program (Freshmen)</t>
  </si>
  <si>
    <t>Enter Full-Time/Part-Time Student Enrollment in Each Program (Sophomores)</t>
  </si>
  <si>
    <t>Enter Full-Time/Part-Time Student Enrollment in Each Program (Juniors)</t>
  </si>
  <si>
    <t>Enter Full-Time/Part-Time Student Enrollment in Each Program (Seniors)</t>
  </si>
  <si>
    <t>Enter Bachelor's Degree Awarded in Each Program</t>
  </si>
  <si>
    <t>Enter Master's Degree Awarded in Each Program</t>
  </si>
  <si>
    <t>Enter Master's Degree Awarded, With and Without Thesis, in Each Program</t>
  </si>
  <si>
    <t>Enter Doctoral Degree Awarded in Each Engineering Program</t>
  </si>
  <si>
    <t>Enter Number of Staff Appointments and Stipend for Each Research Center</t>
  </si>
  <si>
    <t>Enter Research Center Expenditure Information</t>
  </si>
  <si>
    <t>Class</t>
  </si>
  <si>
    <t>Head</t>
  </si>
  <si>
    <t>Engineering Research Center/Lab Name</t>
  </si>
  <si>
    <t>Research Center</t>
  </si>
  <si>
    <t>1 - WITHIN the college of engineering</t>
  </si>
  <si>
    <t>2 - WITHN an engineering department</t>
  </si>
  <si>
    <t>3 - WITHIN university system</t>
  </si>
  <si>
    <t>4 - OUTSIDE the university</t>
  </si>
  <si>
    <t>1 - Aerospace Engineering</t>
  </si>
  <si>
    <t>2 - Architectural Engineering</t>
  </si>
  <si>
    <t>3 - Biological Engineering and Agricultural Engineering</t>
  </si>
  <si>
    <t>4 - Biomedical Engineering</t>
  </si>
  <si>
    <t>5 - Chemical Engineering</t>
  </si>
  <si>
    <t>6 - Civil Engineering</t>
  </si>
  <si>
    <t>7 - Civil/Environmental Engineering</t>
  </si>
  <si>
    <t>8 - Computer Engineering</t>
  </si>
  <si>
    <t>9 - Computer Science (inside engineering)</t>
  </si>
  <si>
    <t>10 - Computer Science (outside engineering)</t>
  </si>
  <si>
    <t>11 - Electrical Engineering</t>
  </si>
  <si>
    <t>12 - Electrical/Computer Engineering</t>
  </si>
  <si>
    <t>13 - Engineering (General)</t>
  </si>
  <si>
    <t>14 - Engineering Management</t>
  </si>
  <si>
    <t>15 - Engineering Science and Engineering Physics</t>
  </si>
  <si>
    <t>16 - Environmental Engineering</t>
  </si>
  <si>
    <t>17 - Industrial/Manufacturing/Systems Engineering</t>
  </si>
  <si>
    <t>18 - Mechanical Engineering</t>
  </si>
  <si>
    <t>20 - Mining Engineering</t>
  </si>
  <si>
    <t>21 - Nuclear Engineering</t>
  </si>
  <si>
    <t>22 - Other Engineering Disciplines</t>
  </si>
  <si>
    <t>23 - Petroleum Engineering</t>
  </si>
  <si>
    <t>99 - Other</t>
  </si>
  <si>
    <t>Class Droplist</t>
  </si>
  <si>
    <t>Research Description</t>
  </si>
  <si>
    <t>Discipline* Droplist
(click to see notes)</t>
  </si>
  <si>
    <t>Engineering Tech. Department Droplist</t>
  </si>
  <si>
    <t>Department</t>
  </si>
  <si>
    <t>Engineering</t>
  </si>
  <si>
    <t>Engineering Tech</t>
  </si>
  <si>
    <t>CIP Code</t>
  </si>
  <si>
    <t>Discipline (Eng.)</t>
  </si>
  <si>
    <t>Discipline (Eng. Tech.)</t>
  </si>
  <si>
    <t>1 - Aerospace Engineering Technology</t>
  </si>
  <si>
    <t>2 - Agricultural Engineering Technology</t>
  </si>
  <si>
    <t>3 - Architectural Engineering Technology</t>
  </si>
  <si>
    <t>4 - Civil Engineering Technology</t>
  </si>
  <si>
    <t>5 - Computer Engineering Technology</t>
  </si>
  <si>
    <t>6 - Construction Engineering Technology</t>
  </si>
  <si>
    <t>7 - Electrical/Electronics Engineering Technology</t>
  </si>
  <si>
    <t>8 - Engineering Technology (General)</t>
  </si>
  <si>
    <t>9 - Industrial/Manufacturing Engineering Technology</t>
  </si>
  <si>
    <t>10 - Mechanical Engineering Technology</t>
  </si>
  <si>
    <t>11 - Other Engineering Technology Disciplines</t>
  </si>
  <si>
    <t>Discipline Droplist</t>
  </si>
  <si>
    <t>Program Comparison</t>
  </si>
  <si>
    <t>ABET/CEAB Accreditation</t>
  </si>
  <si>
    <t>Time Droplist</t>
  </si>
  <si>
    <t>Co-Op Droplist</t>
  </si>
  <si>
    <t>Graduates
in Co-Op</t>
  </si>
  <si>
    <t>Nominal Program Length</t>
  </si>
  <si>
    <t>Average Program Length</t>
  </si>
  <si>
    <t>Undergraduate Degree Program</t>
  </si>
  <si>
    <t>Undergraduate Engineering Degree Programs
Droplist</t>
  </si>
  <si>
    <t>Time</t>
  </si>
  <si>
    <t>Co-Op</t>
  </si>
  <si>
    <t>1 - Both</t>
  </si>
  <si>
    <t>2 - Day</t>
  </si>
  <si>
    <t>3 - Evening</t>
  </si>
  <si>
    <t>1 - None</t>
  </si>
  <si>
    <t>2 - Optional</t>
  </si>
  <si>
    <t>3 - Required</t>
  </si>
  <si>
    <t>Undergraduate Engineering Technology Degree Programs Droplist</t>
  </si>
  <si>
    <t>Undergraduate Degree Engineering Technology Programs</t>
  </si>
  <si>
    <t>Doctoral Degree Engineering Technology Programs</t>
  </si>
  <si>
    <t>Masters Degree Engineering Technology Programs</t>
  </si>
  <si>
    <t>Engineering Technology Departments Name</t>
  </si>
  <si>
    <t>Granting Degree Droplist</t>
  </si>
  <si>
    <t>Department Chair</t>
  </si>
  <si>
    <t>Granting Degree</t>
  </si>
  <si>
    <t>1 - Undergraduate</t>
  </si>
  <si>
    <t>2 - Graduate</t>
  </si>
  <si>
    <t>3 - Both</t>
  </si>
  <si>
    <t>Area of Expertise</t>
  </si>
  <si>
    <t>Enter Area of Expertise for Each Department</t>
  </si>
  <si>
    <t>Enter Research Description by Graduate Engineering Department</t>
  </si>
  <si>
    <r>
      <t xml:space="preserve">A </t>
    </r>
    <r>
      <rPr>
        <b/>
        <sz val="16"/>
        <color rgb="FF1F3864"/>
        <rFont val="Calibri Light"/>
        <family val="2"/>
        <scheme val="major"/>
      </rPr>
      <t>degree program</t>
    </r>
    <r>
      <rPr>
        <sz val="16"/>
        <color rgb="FF1F3864"/>
        <rFont val="Calibri Light"/>
        <family val="2"/>
        <scheme val="major"/>
      </rPr>
      <t xml:space="preserve"> is a collection of courses leading to a degree.</t>
    </r>
  </si>
  <si>
    <r>
      <t xml:space="preserve">A </t>
    </r>
    <r>
      <rPr>
        <b/>
        <sz val="16"/>
        <color rgb="FF1F3864"/>
        <rFont val="Calibri Light"/>
        <family val="2"/>
        <scheme val="major"/>
      </rPr>
      <t>department</t>
    </r>
    <r>
      <rPr>
        <sz val="16"/>
        <color rgb="FF1F3864"/>
        <rFont val="Calibri Light"/>
        <family val="2"/>
        <scheme val="major"/>
      </rPr>
      <t xml:space="preserve"> is a collection of faculty members who are organized into a unit for management and course planning purposes. Some institutions do not have “departments”, but instead are organized into schools. For ASEE purposes, those schools should be reported as “departments” under this definition. </t>
    </r>
  </si>
  <si>
    <t>--- Engineering (14) ---</t>
  </si>
  <si>
    <t>14.01 - Engineering, General</t>
  </si>
  <si>
    <t>14.02 - Aerospace, Aeronautical, and Astronautical/Space Engineering</t>
  </si>
  <si>
    <t>14.03 - Agricultural Engineering</t>
  </si>
  <si>
    <t>14.04 - Architectural Engineering</t>
  </si>
  <si>
    <t>14.05 - Biomedical/Medical Engineering</t>
  </si>
  <si>
    <t>14.06 - Ceramic Sciences and Engineering</t>
  </si>
  <si>
    <t>14.07 - Chemical Engineering</t>
  </si>
  <si>
    <t>14.08 - Civil Engineering</t>
  </si>
  <si>
    <t>14.09 - Computer Engineering</t>
  </si>
  <si>
    <t>14.10 - Electrical, Electronics, and Communications Engineering</t>
  </si>
  <si>
    <t>14.11 - Engineering Mechanics</t>
  </si>
  <si>
    <t>14.12 - Engineering Physics</t>
  </si>
  <si>
    <t>14.13 - Engineering Science</t>
  </si>
  <si>
    <t>14.14 - Environmental/Environmental Health Engineering</t>
  </si>
  <si>
    <t>14.18 - Materials Engineering</t>
  </si>
  <si>
    <t>14.19 - Mechanical Engineering</t>
  </si>
  <si>
    <t>14.20 - Metallurgical Engineering</t>
  </si>
  <si>
    <t>14.21 - Mining and Mineral Engineering</t>
  </si>
  <si>
    <t>14.22 - Naval Architecture and Marine Engineering</t>
  </si>
  <si>
    <t>14.23 - Nuclear Engineering</t>
  </si>
  <si>
    <t>14.24 - Ocean Engineering</t>
  </si>
  <si>
    <t>14.25 - Petroleum Engineering</t>
  </si>
  <si>
    <t>14.27 - Systems Engineering</t>
  </si>
  <si>
    <t>14.28 - Textile Sciences and Engineering</t>
  </si>
  <si>
    <t>14.32 - Polymer/Plastics Engineering</t>
  </si>
  <si>
    <t>14.33 - Construction Engineering</t>
  </si>
  <si>
    <t>14.34 - Forest Engineering</t>
  </si>
  <si>
    <t>14.35 - Industrial Engineering</t>
  </si>
  <si>
    <t>14.36 - Manufacturing Engineering</t>
  </si>
  <si>
    <t>14.37 - Operations Research</t>
  </si>
  <si>
    <t>14.38 - Surveying Engineering</t>
  </si>
  <si>
    <t>14.39 - Geological/Geophysical Engineering</t>
  </si>
  <si>
    <t>14.40 - Paper Science and Engineering</t>
  </si>
  <si>
    <t>14.41 - Electromechanical Engineering</t>
  </si>
  <si>
    <t>14.42 - Mechatronics, Robotics, and Automation Engineering</t>
  </si>
  <si>
    <t>14.43 - Biochemical Engineering</t>
  </si>
  <si>
    <t>14.44 - Engineering Chemistry</t>
  </si>
  <si>
    <t>14.45 - Biological/Biosystems Engineering</t>
  </si>
  <si>
    <t>14.47 - Electrical and Computer Engineering</t>
  </si>
  <si>
    <t>14.48 - Energy Systems Engineering</t>
  </si>
  <si>
    <t>14.99 - Engineering, Other</t>
  </si>
  <si>
    <t>--- Engineering/Engineering-Related Technologies/Technicians (15) ---</t>
  </si>
  <si>
    <t>15.00 - Engineering Technologies/Technicians, General</t>
  </si>
  <si>
    <t>15.01 - Architectural Engineering Technologies/Technicians</t>
  </si>
  <si>
    <t>15.02 - Civil Engineering Technologies/Technicians</t>
  </si>
  <si>
    <t>15.03 - Electrical/Electronic Engineering Technologies/Technicians</t>
  </si>
  <si>
    <t>15.04 - Electromechanical Technologies/Technicians</t>
  </si>
  <si>
    <t>15.05 - Environmental Control Technologies/Technicians</t>
  </si>
  <si>
    <t>15.06 - Industrial Production Technologies/Technicians</t>
  </si>
  <si>
    <t>15.07 - Quality Control and Safety Technologies/Technicians</t>
  </si>
  <si>
    <t>15.08 - Mechanical Engineering Related Technologies/Technicians</t>
  </si>
  <si>
    <t>15.09 - Mining and Petroleum Technologies/Technicians</t>
  </si>
  <si>
    <t>15.10 - Construction Engineering Technology/Technician</t>
  </si>
  <si>
    <t>15.11 - Engineering-Related Technologies/Technicians</t>
  </si>
  <si>
    <t>15.12 - Computer Engineering Technologies/Technicians</t>
  </si>
  <si>
    <t>15.13 - Drafting/Design Engineering Technologies/Technicians</t>
  </si>
  <si>
    <t>15.14 - Nuclear Engineering Technology/Technician</t>
  </si>
  <si>
    <t>15.15 - Engineering-Related Fields</t>
  </si>
  <si>
    <t>15.16 - Nanotechnology</t>
  </si>
  <si>
    <t>15.17 - Energy Systems Technologies/Technicians</t>
  </si>
  <si>
    <t>15.99 - Engineering/Engineering-Related Technologies/Technicians, Other</t>
  </si>
  <si>
    <t>--- Computer and Information Sciences and Support Services (11) ---</t>
  </si>
  <si>
    <t>11.01 - Computer and Information Sciences, General</t>
  </si>
  <si>
    <t>11.02 - Computer Programming</t>
  </si>
  <si>
    <t>11.03 - Data Processing</t>
  </si>
  <si>
    <t>11.04 - Information Science/Studies</t>
  </si>
  <si>
    <t>11.05 - Computer Systems Analysis</t>
  </si>
  <si>
    <t>11.06 - Data Entry/Microcomputer Applications</t>
  </si>
  <si>
    <t>11.07 - Computer Science</t>
  </si>
  <si>
    <t>11.08 - Computer Software and Media Applications</t>
  </si>
  <si>
    <t>11.09 - Computer Systems Networking and Telecommunications</t>
  </si>
  <si>
    <t>11.10 - Computer/Information Technology Administration and Management</t>
  </si>
  <si>
    <t>11.99 - Computer and Information Sciences and Support Services, Other</t>
  </si>
  <si>
    <t>--- Agricultural/Animal/Plant/Veterinary Science and Related Fields (01) ---</t>
  </si>
  <si>
    <t>01.00 - Agriculture, General</t>
  </si>
  <si>
    <t>01.01 - Agricultural Business and Management</t>
  </si>
  <si>
    <t>01.02 - Agricultural Mechanization</t>
  </si>
  <si>
    <t>01.03 - Agricultural Production Operations</t>
  </si>
  <si>
    <t>01.04 - Agricultural and Food Products Processing</t>
  </si>
  <si>
    <t>01.05 - Agricultural and Domestic Animal Services</t>
  </si>
  <si>
    <t>01.06 - Applied Horticulture and Horticultural Business Services</t>
  </si>
  <si>
    <t>01.07 - International Agriculture</t>
  </si>
  <si>
    <t>01.08 - Agricultural Public Services</t>
  </si>
  <si>
    <t>01.09 - Animal Sciences</t>
  </si>
  <si>
    <t>01.10 - Food Science and Technology</t>
  </si>
  <si>
    <t>01.11 - Plant Sciences</t>
  </si>
  <si>
    <t>01.12 - Soil Sciences</t>
  </si>
  <si>
    <t>01.13 - Agriculture/Veterinary Preparatory Programs</t>
  </si>
  <si>
    <t>01.80 - Veterinary Medicine</t>
  </si>
  <si>
    <t>01.81 - Veterinary Biomedical and Clinical Sciences</t>
  </si>
  <si>
    <t>01.82 - Veterinary Administrative Services</t>
  </si>
  <si>
    <t>01.83 - Veterinary/Animal Health Technologies/Technicians</t>
  </si>
  <si>
    <t>01.99 - Agricultural/Animal/Plant/Veterinary Science and Related Fields, Other</t>
  </si>
  <si>
    <t>--- Natural Resources and Conservation (03) ---</t>
  </si>
  <si>
    <t>03.01 - Natural Resources Conservation and Research</t>
  </si>
  <si>
    <t>03.02 - Environmental/Natural Resources Management and Policy</t>
  </si>
  <si>
    <t>03.03 - Fishing and Fisheries Sciences and Management</t>
  </si>
  <si>
    <t>03.05 - Forestry</t>
  </si>
  <si>
    <t>03.06 - Wildlife and Wildlands Science and Management</t>
  </si>
  <si>
    <t>03.99 - Natural Resources and Conservation, Other</t>
  </si>
  <si>
    <t>--- Architecture and Related Services (04) ---</t>
  </si>
  <si>
    <t>04.02 - Architecture</t>
  </si>
  <si>
    <t>04.03 - City/Urban, Community, and Regional Planning</t>
  </si>
  <si>
    <t>04.04 - Environmental Design</t>
  </si>
  <si>
    <t>04.05 - Interior Architecture</t>
  </si>
  <si>
    <t>04.06 - Landscape Architecture</t>
  </si>
  <si>
    <t>04.08 - Architectural History, Criticism, and Conservation</t>
  </si>
  <si>
    <t>04.09 - Architectural Sciences and Technology</t>
  </si>
  <si>
    <t>04.10 - Real Estate Development</t>
  </si>
  <si>
    <t>04.99 - Architecture and Related Services, Other</t>
  </si>
  <si>
    <t>--- Area, Ethnic, Cultural, Gender, and Group Studies (05) ---</t>
  </si>
  <si>
    <t>05.01 - Area Studies</t>
  </si>
  <si>
    <t>05.02 - Ethnic, Cultural Minority, Gender, and Group Studies</t>
  </si>
  <si>
    <t>05.99 - Area, Ethnic, Cultural, Gender, and Group Studies, Other</t>
  </si>
  <si>
    <t>--- Communication, Journalism, and Related Programs (09) ---</t>
  </si>
  <si>
    <t>09.01 - Communication and Media Studies</t>
  </si>
  <si>
    <t>09.04 - Journalism</t>
  </si>
  <si>
    <t>09.07 - Radio, Television, and Digital Communication</t>
  </si>
  <si>
    <t>09.09 - Public Relations, Advertising, and Applied Communication</t>
  </si>
  <si>
    <t>09.10 - Publishing</t>
  </si>
  <si>
    <t>09.99 - Communication, Journalism, and Related Programs, Other</t>
  </si>
  <si>
    <t>--- Communications Technologies/Technicians and Support Services (10) ---</t>
  </si>
  <si>
    <t>10.01 - Communications Technologies/Technicians</t>
  </si>
  <si>
    <t>10.02 - Audiovisual Communications Technologies/Technicians</t>
  </si>
  <si>
    <t>10.03 - Graphic Communications</t>
  </si>
  <si>
    <t>10.99 - Communications Technologies/Technicians and Support Services, Other</t>
  </si>
  <si>
    <t>--- Culinary, Entertainment, and Personal Services (12) ---</t>
  </si>
  <si>
    <t>12.03 - Funeral Service and Mortuary Science</t>
  </si>
  <si>
    <t>12.04 - Cosmetology and Related Personal Grooming Services</t>
  </si>
  <si>
    <t>12.05 - Culinary Arts and Related Services</t>
  </si>
  <si>
    <t>12.06 - Casino Operations and Services</t>
  </si>
  <si>
    <t>12.99 - Culinary, Entertainment, and Personal Services, Other</t>
  </si>
  <si>
    <t>--- Education (13) ---</t>
  </si>
  <si>
    <t>13.01 - Education, General</t>
  </si>
  <si>
    <t>13.02 - Bilingual, Multilingual, and Multicultural Education</t>
  </si>
  <si>
    <t>13.03 - Curriculum and Instruction</t>
  </si>
  <si>
    <t>13.04 - Educational Administration and Supervision</t>
  </si>
  <si>
    <t>13.05 - Educational/Instructional Media Design</t>
  </si>
  <si>
    <t>13.06 - Educational Assessment, Evaluation, and Research</t>
  </si>
  <si>
    <t>13.07 - International and Comparative Education</t>
  </si>
  <si>
    <t>13.09 - Social and Philosophical Foundations of Education</t>
  </si>
  <si>
    <t>13.10 - Special Education and Teaching</t>
  </si>
  <si>
    <t>13.11 - Student Counseling and Personnel Services</t>
  </si>
  <si>
    <t>13.12 - Teacher Education and Professional Development, Specific Levels and Methods</t>
  </si>
  <si>
    <t>13.13 - Teacher Education and Professional Development, Specific Subject Areas</t>
  </si>
  <si>
    <t>13.14 - Teaching English or French as a Second or Foreign Language</t>
  </si>
  <si>
    <t>13.15 - Teaching Assistants/Aides</t>
  </si>
  <si>
    <t>13.99 - Education, Other</t>
  </si>
  <si>
    <t>--- Foreign Languages, Literatures, and Linguistics (16) ---</t>
  </si>
  <si>
    <t>16.01 - Linguistic, Comparative, and Related Language Studies and Services</t>
  </si>
  <si>
    <t>16.02 - African Languages, Literatures, and Linguistics</t>
  </si>
  <si>
    <t>16.03 - East Asian Languages, Literatures, and Linguistics</t>
  </si>
  <si>
    <t>16.04 - Slavic, Baltic and Albanian Languages, Literatures, and Linguistics</t>
  </si>
  <si>
    <t>16.05 - Germanic Languages, Literatures, and Linguistics</t>
  </si>
  <si>
    <t>16.06 - Modern Greek Language and Literature</t>
  </si>
  <si>
    <t>16.07 - South Asian Languages, Literatures, and Linguistics</t>
  </si>
  <si>
    <t>16.08 - Iranian/Persian Languages, Literatures, and Linguistics</t>
  </si>
  <si>
    <t>16.09 - Romance Languages, Literatures, and Linguistics</t>
  </si>
  <si>
    <t>16.10 - American Indian/Native American Languages, Literatures, and Linguistics</t>
  </si>
  <si>
    <t>16.11 - Middle/Near Eastern and Semitic Languages, Literatures, and Linguistics</t>
  </si>
  <si>
    <t>16.12 - Classics and Classical Languages, Literatures, and Linguistics</t>
  </si>
  <si>
    <t>16.13 - Celtic Languages, Literatures, and Linguistics</t>
  </si>
  <si>
    <t>16.14 - Southeast Asian and Australasian/Pacific Languages, Literatures, and Linguistics</t>
  </si>
  <si>
    <t>16.15 - Turkic, Uralic-Altaic, Caucasian, and Central Asian Languages, Literatures, and Linguistics</t>
  </si>
  <si>
    <t>16.16 - American Sign Language</t>
  </si>
  <si>
    <t>16.17 - Second Language Learning</t>
  </si>
  <si>
    <t>16.18 - Armenian Languages, Literatures, and Linguistics</t>
  </si>
  <si>
    <t>16.99 - Foreign Languages, Literatures, and Linguistics, Other</t>
  </si>
  <si>
    <t>--- Family and Consumer Sciences/Human Sciences (19) ---</t>
  </si>
  <si>
    <t>19.00 - Work and Family Studies</t>
  </si>
  <si>
    <t>19.01 - Family and Consumer Sciences/Human Sciences, General</t>
  </si>
  <si>
    <t>19.02 - Family and Consumer Sciences/Human Sciences Business Services</t>
  </si>
  <si>
    <t>19.04 - Family and Consumer Economics and Related Studies</t>
  </si>
  <si>
    <t>19.05 - Foods, Nutrition, and Related Services</t>
  </si>
  <si>
    <t>19.06 - Housing and Human Environments</t>
  </si>
  <si>
    <t>19.07 - Human Development, Family Studies, and Related Services</t>
  </si>
  <si>
    <t>19.09 - Apparel and Textiles</t>
  </si>
  <si>
    <t>19.10 - Work and Family Studies</t>
  </si>
  <si>
    <t>19.99 - Family and Consumer Sciences/Human Sciences, Other</t>
  </si>
  <si>
    <t>--- Reserved (21) ---</t>
  </si>
  <si>
    <t>21.01 - Reserved</t>
  </si>
  <si>
    <t>--- Legal Professions and Studies (22) ---</t>
  </si>
  <si>
    <t>22.00 - Non-Professional Legal Studies</t>
  </si>
  <si>
    <t>22.01 - Law</t>
  </si>
  <si>
    <t>22.02 - Legal Research and Advanced Professional Studies</t>
  </si>
  <si>
    <t>22.03 - Legal Support Services</t>
  </si>
  <si>
    <t>22.99 - Legal Professions and Studies, Other</t>
  </si>
  <si>
    <t>--- English Language and Literature/Letters (23) ---</t>
  </si>
  <si>
    <t>23.01 - English Language and Literature, General</t>
  </si>
  <si>
    <t>23.13 - Rhetoric and Composition/Writing Studies</t>
  </si>
  <si>
    <t>23.14 - Literature</t>
  </si>
  <si>
    <t>23.99 - English Language and Literature/Letters, Other</t>
  </si>
  <si>
    <t>--- Liberal Arts and Sciences, General Studies and Humanities (24) ---</t>
  </si>
  <si>
    <t>24.01 - Liberal Arts and Sciences, General Studies and Humanities</t>
  </si>
  <si>
    <t>--- Library Science (25) ---</t>
  </si>
  <si>
    <t>25.01 - Library Science and Administration</t>
  </si>
  <si>
    <t>25.03 - Library and Archives Assisting</t>
  </si>
  <si>
    <t>25.99 - Library Science, Other</t>
  </si>
  <si>
    <t>--- Biological and Biomedical Sciences (26) ---</t>
  </si>
  <si>
    <t>26.01 - Biology, General</t>
  </si>
  <si>
    <t>26.02 - Biochemistry, Biophysics and Molecular Biology</t>
  </si>
  <si>
    <t>26.03 - Botany/Plant Biology</t>
  </si>
  <si>
    <t>26.04 - Cell/Cellular Biology and Anatomical Sciences</t>
  </si>
  <si>
    <t>26.05 - Microbiological Sciences and Immunology</t>
  </si>
  <si>
    <t>26.07 - Zoology/Animal Biology</t>
  </si>
  <si>
    <t>26.08 - Genetics</t>
  </si>
  <si>
    <t>26.09 - Physiology, Pathology and Related Sciences</t>
  </si>
  <si>
    <t>26.10 - Pharmacology and Toxicology</t>
  </si>
  <si>
    <t>26.11 - Biomathematics, Bioinformatics, and Computational Biology</t>
  </si>
  <si>
    <t>26.12 - Biotechnology</t>
  </si>
  <si>
    <t>26.13 - Ecology, Evolution, Systematics, and Population Biology</t>
  </si>
  <si>
    <t>26.14 - Molecular Medicine</t>
  </si>
  <si>
    <t>26.15 - Neurobiology and Neurosciences</t>
  </si>
  <si>
    <t>26.99 - Biological and Biomedical Sciences, Other</t>
  </si>
  <si>
    <t>--- Mathematics and Statistics (27) ---</t>
  </si>
  <si>
    <t>27.01 - Mathematics</t>
  </si>
  <si>
    <t>27.03 - Applied Mathematics</t>
  </si>
  <si>
    <t>27.05 - Statistics</t>
  </si>
  <si>
    <t>27.06 - Applied Statistics</t>
  </si>
  <si>
    <t>27.99 - Mathematics and Statistics, Other</t>
  </si>
  <si>
    <t>--- Military Science, Leadership and Operational Art (28) ---</t>
  </si>
  <si>
    <t>28.01 - Air Force ROTC, Air Science and Operations</t>
  </si>
  <si>
    <t>28.03 - Army ROTC, Military Science and Operations</t>
  </si>
  <si>
    <t>28.04 - Navy/Marine ROTC, Naval Science and Operations</t>
  </si>
  <si>
    <t>28.05 - Military Science and Operational Studies</t>
  </si>
  <si>
    <t>28.06 - Security Policy and Strategy</t>
  </si>
  <si>
    <t>28.07 - Military Economics and Management</t>
  </si>
  <si>
    <t>28.08 - Reserved</t>
  </si>
  <si>
    <t>28.99 - Military Science, Leadership and Operational Art, Other</t>
  </si>
  <si>
    <t>--- Military Technologies and Applied Sciences (29) ---</t>
  </si>
  <si>
    <t>29.02 - Intelligence, Command Control and Information Operations</t>
  </si>
  <si>
    <t>29.03 - Military Applied Sciences</t>
  </si>
  <si>
    <t>29.04 - Military Systems and Maintenance Technology</t>
  </si>
  <si>
    <t>29.05 - Reserved</t>
  </si>
  <si>
    <t>29.06 - Military Technology and Applied Sciences Management</t>
  </si>
  <si>
    <t>29.99 - Military Technologies and Applied Sciences, Other</t>
  </si>
  <si>
    <t>--- Multi/Interdisciplinary Studies (30) ---</t>
  </si>
  <si>
    <t>30.00 - Multi-/Interdisciplinary Studies, General</t>
  </si>
  <si>
    <t>30.01 - Biological and Physical Sciences</t>
  </si>
  <si>
    <t>30.05 - Peace Studies and Conflict Resolution</t>
  </si>
  <si>
    <t>30.06 - Systems Science and Theory</t>
  </si>
  <si>
    <t>30.08 - Mathematics and Computer Science</t>
  </si>
  <si>
    <t>30.10 - Biopsychology</t>
  </si>
  <si>
    <t>30.11 - Gerontology</t>
  </si>
  <si>
    <t>30.12 - Historic Preservation and Conservation</t>
  </si>
  <si>
    <t>30.13 - Medieval and Renaissance Studies</t>
  </si>
  <si>
    <t>30.14 - Museology/Museum Studies</t>
  </si>
  <si>
    <t>30.15 - Science, Technology and Society</t>
  </si>
  <si>
    <t>30.16 - Accounting and Computer Science</t>
  </si>
  <si>
    <t>30.17 - Behavioral Sciences</t>
  </si>
  <si>
    <t>30.18 - Natural Sciences</t>
  </si>
  <si>
    <t>30.19 - Nutrition Sciences</t>
  </si>
  <si>
    <t>30.20 - International/Globalization Studies</t>
  </si>
  <si>
    <t>30.21 - Holocaust and Related Studies</t>
  </si>
  <si>
    <t>30.22 - Classical and Ancient Studies</t>
  </si>
  <si>
    <t>30.23 - Intercultural/Multicultural and Diversity Studies</t>
  </si>
  <si>
    <t>30.25 - Cognitive Science</t>
  </si>
  <si>
    <t>30.26 - Cultural Studies/Critical Theory and Analysis</t>
  </si>
  <si>
    <t>30.27 - Human Biology</t>
  </si>
  <si>
    <t>30.28 - Dispute Resolution</t>
  </si>
  <si>
    <t>30.29 - Maritime Studies</t>
  </si>
  <si>
    <t>30.30 - Computational Science</t>
  </si>
  <si>
    <t>30.31 - Human Computer Interaction</t>
  </si>
  <si>
    <t>30.32 - Marine Sciences</t>
  </si>
  <si>
    <t>30.33 - Sustainability Studies</t>
  </si>
  <si>
    <t>30.34 - Anthrozoology</t>
  </si>
  <si>
    <t>30.35 - Climate Science</t>
  </si>
  <si>
    <t>30.36 - Cultural Studies and Comparative Literature</t>
  </si>
  <si>
    <t>30.37 - Design for Human Health</t>
  </si>
  <si>
    <t>30.38 - Earth Systems Science</t>
  </si>
  <si>
    <t>30.39 - Economics and Computer Science</t>
  </si>
  <si>
    <t>30.40 - Economics and Foreign Language/Literature</t>
  </si>
  <si>
    <t>30.41 - Environmental Geosciences</t>
  </si>
  <si>
    <t>30.42 - Geoarcheaology</t>
  </si>
  <si>
    <t>30.43 - Geobiology</t>
  </si>
  <si>
    <t>30.44 - Geography and Environmental Studies</t>
  </si>
  <si>
    <t>30.45 - History and Language/Literature</t>
  </si>
  <si>
    <t>30.46 - History and Political Science</t>
  </si>
  <si>
    <t>30.47 - Linguistics and Anthropology</t>
  </si>
  <si>
    <t>30.48 - Linguistics and Computer Science</t>
  </si>
  <si>
    <t>30.49 - Mathematical Economics</t>
  </si>
  <si>
    <t>30.50 - Mathematics and Atmospheric/Oceanic Science</t>
  </si>
  <si>
    <t>30.51 - Philosophy, Politics, and Economics</t>
  </si>
  <si>
    <t>30.52 - Digital Humanities and Textual Studies</t>
  </si>
  <si>
    <t>30.53 - Thanatology</t>
  </si>
  <si>
    <t>30.70 - Data Science</t>
  </si>
  <si>
    <t>30.71 - Data Analytics</t>
  </si>
  <si>
    <t>30.99 - Multi/Interdisciplinary Studies, Other</t>
  </si>
  <si>
    <t>--- Parks, Recreation, Leisure, Fitness, and Kinesiology (31) ---</t>
  </si>
  <si>
    <t>31.01 - Parks, Recreation, and Leisure Studies</t>
  </si>
  <si>
    <t>31.03 - Parks, Recreation, and Leisure Facilities Management</t>
  </si>
  <si>
    <t>31.05 - Sports, Kinesiology, and Physical Education/Fitness</t>
  </si>
  <si>
    <t>31.06 - Outdoor Education</t>
  </si>
  <si>
    <t>31.99 - Parks, Recreation, Leisure, Fitness, and Kinesiology, Other</t>
  </si>
  <si>
    <t>--- Basic Skills and Developmental/Remedial Education (32) ---</t>
  </si>
  <si>
    <t>32.01 - Basic Skills and Developmental/Remedial Education</t>
  </si>
  <si>
    <t>32.02 - General Exam Preparation and Test-Taking Skills</t>
  </si>
  <si>
    <t>--- Citizenship Activities (33) ---</t>
  </si>
  <si>
    <t>33.01 - Citizenship Activities</t>
  </si>
  <si>
    <t>--- Health-Related Knowledge and Skills (34) ---</t>
  </si>
  <si>
    <t>34.01 - Health-Related Knowledge and Skills</t>
  </si>
  <si>
    <t>--- Interpersonal and Social Skills (35) ---</t>
  </si>
  <si>
    <t>35.01 - Interpersonal and Social Skills</t>
  </si>
  <si>
    <t>--- Leisure and Recreational Activities (36) ---</t>
  </si>
  <si>
    <t>36.01 - Leisure and Recreational Activities</t>
  </si>
  <si>
    <t>36.02 - Noncommercial Vehicle Operation</t>
  </si>
  <si>
    <t>--- Personal Awareness and Self-Improvement (37) ---</t>
  </si>
  <si>
    <t>37.01 - Personal Awareness and Self-Improvement</t>
  </si>
  <si>
    <t>--- Philosophy and Religious Studies (38) ---</t>
  </si>
  <si>
    <t>38.00 - Philosophy and Religious Studies, General</t>
  </si>
  <si>
    <t>38.01 - Philosophy</t>
  </si>
  <si>
    <t>38.02 - Religion/Religious Studies</t>
  </si>
  <si>
    <t>38.99 - Philosophy and Religious Studies, Other</t>
  </si>
  <si>
    <t>--- Theology and Religious Vocations (39) ---</t>
  </si>
  <si>
    <t>39.02 - Bible/Biblical Studies</t>
  </si>
  <si>
    <t>39.03 - Missions/Missionary Studies and Missiology</t>
  </si>
  <si>
    <t>39.04 - Religious Education</t>
  </si>
  <si>
    <t>39.05 - Religious Music and Worship</t>
  </si>
  <si>
    <t>39.06 - Theological and Ministerial Studies</t>
  </si>
  <si>
    <t>39.07 - Pastoral Counseling and Specialized Ministries</t>
  </si>
  <si>
    <t>39.08 - Religious Institution Administration and Law</t>
  </si>
  <si>
    <t>39.99 - Theology and Religious Vocations, Other</t>
  </si>
  <si>
    <t>--- Physical Sciences (40) ---</t>
  </si>
  <si>
    <t>40.01 - Physical Sciences, General</t>
  </si>
  <si>
    <t>40.02 - Astronomy and Astrophysics</t>
  </si>
  <si>
    <t>40.04 - Atmospheric Sciences and Meteorology</t>
  </si>
  <si>
    <t>40.05 - Chemistry</t>
  </si>
  <si>
    <t>40.06 - Geological and Earth Sciences/Geosciences</t>
  </si>
  <si>
    <t>40.08 - Physics</t>
  </si>
  <si>
    <t>40.10 - Materials Sciences</t>
  </si>
  <si>
    <t>40.11 - Physics and Astronomy</t>
  </si>
  <si>
    <t>40.99 - Physical Sciences, Other</t>
  </si>
  <si>
    <t>--- Science Technologies/Technicians (41) ---</t>
  </si>
  <si>
    <t>41.00 - Science Technologies/Technicians, General</t>
  </si>
  <si>
    <t>41.01 - Biology/Biotechnology Technologies/Technicians</t>
  </si>
  <si>
    <t>41.02 - Nuclear and Industrial Radiologic Technologies/Technicians</t>
  </si>
  <si>
    <t>41.03 - Physical Science Technologies/Technicians</t>
  </si>
  <si>
    <t>41.99 - Science Technologies/Technicians, Other</t>
  </si>
  <si>
    <t>--- Psychology (42) ---</t>
  </si>
  <si>
    <t>42.01 - Psychology, General</t>
  </si>
  <si>
    <t>42.27 - Research and Experimental Psychology</t>
  </si>
  <si>
    <t>42.28 - Clinical, Counseling and Applied Psychology</t>
  </si>
  <si>
    <t>42.99 - Psychology, Other</t>
  </si>
  <si>
    <t>--- Homeland Security, Law Enforcement, Firefighting and Related Protective Services (43) ---</t>
  </si>
  <si>
    <t>43.01 - Criminal Justice and Corrections</t>
  </si>
  <si>
    <t>43.02 - Fire Protection</t>
  </si>
  <si>
    <t>43.03 - Homeland Security</t>
  </si>
  <si>
    <t>43.04 - Security Science and Technology</t>
  </si>
  <si>
    <t>43.99 - Homeland Security, Law Enforcement, Firefighting and Related Protective Services, Other</t>
  </si>
  <si>
    <t>--- Public Administration and Social Service Professions (44) ---</t>
  </si>
  <si>
    <t>44.00 - Human Services, General</t>
  </si>
  <si>
    <t>44.02 - Community Organization and Advocacy</t>
  </si>
  <si>
    <t>44.04 - Public Administration</t>
  </si>
  <si>
    <t>44.05 - Public Policy Analysis</t>
  </si>
  <si>
    <t>44.07 - Social Work</t>
  </si>
  <si>
    <t>44.99 - Public Administration and Social Service Professions, Other</t>
  </si>
  <si>
    <t>--- Social Sciences (45) ---</t>
  </si>
  <si>
    <t>45.01 - Social Sciences, General</t>
  </si>
  <si>
    <t>45.02 - Anthropology</t>
  </si>
  <si>
    <t>45.03 - Archeology</t>
  </si>
  <si>
    <t>45.04 - Criminology</t>
  </si>
  <si>
    <t>45.05 - Demography</t>
  </si>
  <si>
    <t>45.06 - Economics</t>
  </si>
  <si>
    <t>45.07 - Geography and Cartography</t>
  </si>
  <si>
    <t>45.09 - International Relations and National Security Studies</t>
  </si>
  <si>
    <t>45.10 - Political Science and Government</t>
  </si>
  <si>
    <t>45.11 - Sociology</t>
  </si>
  <si>
    <t>45.12 - Urban Studies/Affairs</t>
  </si>
  <si>
    <t>45.13 - Sociology and Anthropology</t>
  </si>
  <si>
    <t>45.14 - Rural Sociology</t>
  </si>
  <si>
    <t>45.15 - Geography and Anthropology</t>
  </si>
  <si>
    <t>45.99 - Social Sciences, Other</t>
  </si>
  <si>
    <t>--- Construction Trades (46) ---</t>
  </si>
  <si>
    <t>46.00 - Construction Trades, General</t>
  </si>
  <si>
    <t>46.01 - Mason/Masonry</t>
  </si>
  <si>
    <t>46.02 - Carpenters</t>
  </si>
  <si>
    <t>46.03 - Electrical and Power Transmission Installers</t>
  </si>
  <si>
    <t>46.04 - Building/Construction Finishing, Management, and Inspection</t>
  </si>
  <si>
    <t>46.05 - Plumbing and Related Water Supply Services</t>
  </si>
  <si>
    <t>46.99 - Construction Trades, Other</t>
  </si>
  <si>
    <t>--- Mechanic and Repair Technologies/Technicians (47) ---</t>
  </si>
  <si>
    <t>47.00 - Mechanics and Repairers, General</t>
  </si>
  <si>
    <t>47.01 - Electrical/Electronics Maintenance and Repair Technologies/Technicians</t>
  </si>
  <si>
    <t>47.02 - Heating, Air Conditioning, Ventilation and Refrigeration Maintenance Technology/Technician (HAC, HACR, HVAC, HVACR)</t>
  </si>
  <si>
    <t>47.03 - Heavy/Industrial Equipment Maintenance Technologies/Technicians</t>
  </si>
  <si>
    <t>47.04 - Precision Systems Maintenance and Repair Technologies/Technicians</t>
  </si>
  <si>
    <t>47.06 - Vehicle Maintenance and Repair Technologies/Technicians</t>
  </si>
  <si>
    <t>47.07 - Energy Systems Maintenance and Repair Technologies/Technicians</t>
  </si>
  <si>
    <t>47.99 - Mechanic and Repair Technologies/Technicians, Other</t>
  </si>
  <si>
    <t>--- Precision Production (48) ---</t>
  </si>
  <si>
    <t>48.00 - Precision Production Trades, General</t>
  </si>
  <si>
    <t>48.03 - Leatherworking and Upholstery</t>
  </si>
  <si>
    <t>48.05 - Precision Metal Working</t>
  </si>
  <si>
    <t>48.07 - Woodworking</t>
  </si>
  <si>
    <t>48.08 - Boilermaking/Boilermaker</t>
  </si>
  <si>
    <t>48.99 - Precision Production, Other</t>
  </si>
  <si>
    <t>--- Transportation and Materials Moving (49) ---</t>
  </si>
  <si>
    <t>49.01 - Air Transportation</t>
  </si>
  <si>
    <t>49.02 - Ground Transportation</t>
  </si>
  <si>
    <t>49.03 - Marine Transportation</t>
  </si>
  <si>
    <t>49.99 - Transportation and Materials Moving, Other</t>
  </si>
  <si>
    <t>--- Visual and Performing Arts (50) ---</t>
  </si>
  <si>
    <t>50.01 - Visual and Performing Arts, General</t>
  </si>
  <si>
    <t>50.02 - Crafts/Craft Design, Folk Art and Artisanry</t>
  </si>
  <si>
    <t>50.03 - Dance</t>
  </si>
  <si>
    <t>50.04 - Design and Applied Arts</t>
  </si>
  <si>
    <t>50.05 - Drama/Theatre Arts and Stagecraft</t>
  </si>
  <si>
    <t>50.06 - Film/Video and Photographic Arts</t>
  </si>
  <si>
    <t>50.07 - Fine and Studio Arts</t>
  </si>
  <si>
    <t>50.09 - Music</t>
  </si>
  <si>
    <t>50.10 - Arts, Entertainment, and Media Management</t>
  </si>
  <si>
    <t>50.11 - Community/Environmental/Socially-Engaged Art</t>
  </si>
  <si>
    <t>50.99 - Visual and Performing Arts, Other</t>
  </si>
  <si>
    <t>--- Health Professions and Related Programs (51) ---</t>
  </si>
  <si>
    <t>51.00 - Health Services/Allied Health/Health Sciences, General</t>
  </si>
  <si>
    <t>51.01 - Chiropractic</t>
  </si>
  <si>
    <t>51.02 - Communication Disorders Sciences and Services</t>
  </si>
  <si>
    <t>51.04 - Dentistry</t>
  </si>
  <si>
    <t>51.05 - Advanced/Graduate Dentistry and Oral Sciences</t>
  </si>
  <si>
    <t>51.06 - Dental Support Services and Allied Professions</t>
  </si>
  <si>
    <t>51.07 - Health and Medical Administrative Services</t>
  </si>
  <si>
    <t>51.08 - Allied Health and Medical Assisting Services</t>
  </si>
  <si>
    <t>51.09 - Allied Health Diagnostic, Intervention, and Treatment Professions</t>
  </si>
  <si>
    <t>51.10 - Clinical/Medical Laboratory Science/Research and Allied Professions</t>
  </si>
  <si>
    <t>51.11 - Health/Medical Preparatory Programs</t>
  </si>
  <si>
    <t>51.12 - Medicine</t>
  </si>
  <si>
    <t>51.14 - Medical Clinical Sciences/Graduate Medical Studies</t>
  </si>
  <si>
    <t>51.15 - Mental and Social Health Services and Allied Professions</t>
  </si>
  <si>
    <t>51.17 - Optometry</t>
  </si>
  <si>
    <t>51.18 - Ophthalmic and Optometric Support Services and Allied Professions</t>
  </si>
  <si>
    <t>51.19 - Osteopathic Medicine/Osteopathy</t>
  </si>
  <si>
    <t>51.20 - Pharmacy, Pharmaceutical Sciences, and Administration</t>
  </si>
  <si>
    <t>51.21 - Podiatric Medicine/Podiatry</t>
  </si>
  <si>
    <t>51.22 - Public Health</t>
  </si>
  <si>
    <t>51.23 - Rehabilitation and Therapeutic Professions</t>
  </si>
  <si>
    <t>51.24 - Veterinary Medicine</t>
  </si>
  <si>
    <t>51.25 - Veterinary Biomedical and Clinical Sciences</t>
  </si>
  <si>
    <t>51.26 - Health Aides/Attendants/Orderlies</t>
  </si>
  <si>
    <t>51.27 - Medical Illustration and Informatics</t>
  </si>
  <si>
    <t>51.31 - Dietetics and Clinical Nutrition Services</t>
  </si>
  <si>
    <t>51.32 - Health Professions Education, Ethics, and Humanities</t>
  </si>
  <si>
    <t>51.33 - Alternative and Complementary Medicine and Medical Systems</t>
  </si>
  <si>
    <t>51.34 - Alternative and Complementary Medical Support Services</t>
  </si>
  <si>
    <t>51.35 - Somatic Bodywork and Related Therapeutic Services</t>
  </si>
  <si>
    <t>51.36 - Movement and Mind-Body Therapies and Education</t>
  </si>
  <si>
    <t>51.37 - Energy and Biologically Based Therapies</t>
  </si>
  <si>
    <t>51.38 - Registered Nursing, Nursing Administration, Nursing Research and Clinical Nursing</t>
  </si>
  <si>
    <t>51.39 - Practical Nursing, Vocational Nursing and Nursing Assistants</t>
  </si>
  <si>
    <t>51.99 - Health Professions and Related Clinical Sciences, Other</t>
  </si>
  <si>
    <t>--- Business, Management, Marketing, and Related Support Services (52) ---</t>
  </si>
  <si>
    <t>52.01 - Business/Commerce, General</t>
  </si>
  <si>
    <t>52.02 - Business Administration, Management and Operations</t>
  </si>
  <si>
    <t>52.03 - Accounting and Related Services</t>
  </si>
  <si>
    <t>52.04 - Business Operations Support and Assistant Services</t>
  </si>
  <si>
    <t>52.05 - Business/Corporate Communications</t>
  </si>
  <si>
    <t>52.06 - Business/Managerial Economics</t>
  </si>
  <si>
    <t>52.07 - Entrepreneurial and Small Business Operations</t>
  </si>
  <si>
    <t>52.08 - Finance and Financial Management Services</t>
  </si>
  <si>
    <t>52.09 - Hospitality Administration/Management</t>
  </si>
  <si>
    <t>52.10 - Human Resources Management and Services</t>
  </si>
  <si>
    <t>52.11 - International Business</t>
  </si>
  <si>
    <t>52.12 - Management Information Systems and Services</t>
  </si>
  <si>
    <t>52.13 - Management Sciences and Quantitative Methods</t>
  </si>
  <si>
    <t>52.14 - Marketing</t>
  </si>
  <si>
    <t>52.15 - Real Estate</t>
  </si>
  <si>
    <t>52.16 - Taxation</t>
  </si>
  <si>
    <t>52.17 - Insurance</t>
  </si>
  <si>
    <t>52.18 - General Sales, Merchandising and Related Marketing Operations</t>
  </si>
  <si>
    <t>52.19 - Specialized Sales, Merchandising and Marketing Operations</t>
  </si>
  <si>
    <t>52.20 - Construction Management</t>
  </si>
  <si>
    <t>52.21 - Telecommunications Management</t>
  </si>
  <si>
    <t>52.99 - Business, Management, Marketing, and Related Support Services, Other</t>
  </si>
  <si>
    <t>--- High School/Secondary Diplomas and Certificates (53) ---</t>
  </si>
  <si>
    <t>53.01 - High School/Secondary Diploma Programs</t>
  </si>
  <si>
    <t>53.02 - High School/Secondary Certificate Programs</t>
  </si>
  <si>
    <t>--- History (54) ---</t>
  </si>
  <si>
    <t>54.01 - History</t>
  </si>
  <si>
    <t>--- Reserved (55) ---</t>
  </si>
  <si>
    <t>55.01 - Reserved</t>
  </si>
  <si>
    <t>55.13 - Reserved</t>
  </si>
  <si>
    <t>55.14 - Reserved</t>
  </si>
  <si>
    <t>55.99 - Reserved</t>
  </si>
  <si>
    <t>--- Health Professions Residency/Fellowship Programs (60) ---</t>
  </si>
  <si>
    <t>60.01 - Dental Residency/Fellowship Programs</t>
  </si>
  <si>
    <t>60.03 - Veterinary Residency/Fellowship Programs</t>
  </si>
  <si>
    <t>60.04 - Medical Residency Programs - General Certificates</t>
  </si>
  <si>
    <t>60.05 - Medical Residency Programs - Subspecialty Certificates</t>
  </si>
  <si>
    <t>60.06 - Podiatric Medicine Residency Programs</t>
  </si>
  <si>
    <t>60.07 - Nurse Practitioner Residency/Fellowship Programs</t>
  </si>
  <si>
    <t>60.08 - Pharmacy Residency/Fellowship Programs</t>
  </si>
  <si>
    <t>60.09 - Physician Assistant Residency/Fellowship Programs</t>
  </si>
  <si>
    <t>60.99 - Health Professions Residency/Fellowship Programs, Other</t>
  </si>
  <si>
    <t>--- Medical Residency/Fellowship Programs (61) ---</t>
  </si>
  <si>
    <t>61.01 - Combined Medical Residency/Fellowship Programs</t>
  </si>
  <si>
    <t>61.02 - Multiple-Pathway Medical Fellowship Programs</t>
  </si>
  <si>
    <t>61.03 - Allergy and Immunology Residency/Fellowship Programs</t>
  </si>
  <si>
    <t>61.04 - Anesthesiology Residency/Fellowship Programs</t>
  </si>
  <si>
    <t>61.05 - Dermatology Residency/Fellowship Programs</t>
  </si>
  <si>
    <t>61.06 - Emergency Medicine Residency/Fellowship Programs</t>
  </si>
  <si>
    <t>61.07 - Family Medicine Residency/Fellowship Programs</t>
  </si>
  <si>
    <t>61.08 - Internal Medicine Residency/Fellowship Programs</t>
  </si>
  <si>
    <t>61.09 - Medical Genetics and Genomics Residency/Fellowship Programs</t>
  </si>
  <si>
    <t>61.10 - Neurological Surgery Residency/Fellowship Programs</t>
  </si>
  <si>
    <t>61.11 - Neurology Residency/Fellowship Programs</t>
  </si>
  <si>
    <t>61.12 - Nuclear Medicine Residency/Fellowship Programs</t>
  </si>
  <si>
    <t>61.13 - Obstetrics and Gynecology Residency/Fellowship Programs</t>
  </si>
  <si>
    <t>61.14 - Ophthalmology Residency/Fellowship Programs</t>
  </si>
  <si>
    <t>61.15 - Orthopedic Surgery Residency/Fellowship Programs</t>
  </si>
  <si>
    <t>61.16 - Osteopathic Medicine Residency/Fellowship Programs</t>
  </si>
  <si>
    <t>61.17 - Otolaryngology Residency/Fellowship Programs</t>
  </si>
  <si>
    <t>61.18 - Pathology Residency/Fellowship Programs</t>
  </si>
  <si>
    <t>61.19 - Pediatrics Residency/Fellowship Programs</t>
  </si>
  <si>
    <t>61.20 - Physical Medicine and Rehabilitation Residency/Fellowship Programs</t>
  </si>
  <si>
    <t>61.21 - Plastic Surgery Residency/Fellowship Programs</t>
  </si>
  <si>
    <t>61.22 - Podiatric Medicine Residency/Fellowship Programs</t>
  </si>
  <si>
    <t>61.23 - Preventive Medicine Residency/Fellowship Programs</t>
  </si>
  <si>
    <t>61.24 - Psychiatry Residency/Fellowship Programs</t>
  </si>
  <si>
    <t>61.25 - Radiation Oncology Residency/Fellowship Programs</t>
  </si>
  <si>
    <t>61.26 - Radiology Residency/Fellowship Programs</t>
  </si>
  <si>
    <t>61.27 - Surgery Residency/Fellowship Programs</t>
  </si>
  <si>
    <t>61.28 - Urology Residency/Fellowship Programs</t>
  </si>
  <si>
    <t>61.99 - Medical Residency/Fellowship Programs, Other</t>
  </si>
  <si>
    <r>
      <t>Enter List of Engineering/Engineering Technology Departments (</t>
    </r>
    <r>
      <rPr>
        <sz val="11"/>
        <color rgb="FFFF0000"/>
        <rFont val="Calibri"/>
        <family val="2"/>
        <scheme val="minor"/>
      </rPr>
      <t>must complete first</t>
    </r>
    <r>
      <rPr>
        <sz val="11"/>
        <color theme="1"/>
        <rFont val="Calibri"/>
        <family val="2"/>
        <scheme val="minor"/>
      </rPr>
      <t>)</t>
    </r>
  </si>
  <si>
    <r>
      <t>Enter List of Undergraduate Engineering Degree Programs (</t>
    </r>
    <r>
      <rPr>
        <sz val="11"/>
        <color rgb="FFFF0000"/>
        <rFont val="Calibri"/>
        <family val="2"/>
        <scheme val="minor"/>
      </rPr>
      <t>must complete first</t>
    </r>
    <r>
      <rPr>
        <sz val="11"/>
        <color theme="1"/>
        <rFont val="Calibri"/>
        <family val="2"/>
        <scheme val="minor"/>
      </rPr>
      <t>)</t>
    </r>
  </si>
  <si>
    <r>
      <t>Enter List of Master's Engineering Degree Programs (</t>
    </r>
    <r>
      <rPr>
        <sz val="11"/>
        <color rgb="FFFF0000"/>
        <rFont val="Calibri"/>
        <family val="2"/>
        <scheme val="minor"/>
      </rPr>
      <t>must complete first</t>
    </r>
    <r>
      <rPr>
        <sz val="11"/>
        <color theme="1"/>
        <rFont val="Calibri"/>
        <family val="2"/>
        <scheme val="minor"/>
      </rPr>
      <t>)</t>
    </r>
  </si>
  <si>
    <r>
      <t>Enter List of Doctoral Engineering Degree Programs (</t>
    </r>
    <r>
      <rPr>
        <sz val="11"/>
        <color rgb="FFFF0000"/>
        <rFont val="Calibri"/>
        <family val="2"/>
        <scheme val="minor"/>
      </rPr>
      <t>must complete first</t>
    </r>
    <r>
      <rPr>
        <sz val="11"/>
        <color theme="1"/>
        <rFont val="Calibri"/>
        <family val="2"/>
        <scheme val="minor"/>
      </rPr>
      <t>)</t>
    </r>
  </si>
  <si>
    <r>
      <t>Enter List of Engineering Research Centers at Your Institution (</t>
    </r>
    <r>
      <rPr>
        <sz val="11"/>
        <color rgb="FFFF0000"/>
        <rFont val="Calibri"/>
        <family val="2"/>
        <scheme val="minor"/>
      </rPr>
      <t>must complete first</t>
    </r>
    <r>
      <rPr>
        <sz val="11"/>
        <color theme="1"/>
        <rFont val="Calibri"/>
        <family val="2"/>
        <scheme val="minor"/>
      </rPr>
      <t>)</t>
    </r>
  </si>
  <si>
    <t>Engineering Department</t>
  </si>
  <si>
    <t>Engineering Technology Department</t>
  </si>
  <si>
    <t>Engineering Technology Dept
(Droplist)</t>
  </si>
  <si>
    <t>Engineering Dept Name
(Droplist)</t>
  </si>
  <si>
    <t>Graduate Engineering Dept Name
(Droplist)</t>
  </si>
  <si>
    <t>Undergraduate Engineering Degree Program</t>
  </si>
  <si>
    <t>Undergraduate Engineering Tech Degree Program</t>
  </si>
  <si>
    <t>Masters Engineering Tech Degree Program</t>
  </si>
  <si>
    <t>Race/Ethnicity</t>
  </si>
  <si>
    <t>Doctoral Engineering Degree Program</t>
  </si>
  <si>
    <t>Doctoral Engineering Tech Degree Program</t>
  </si>
  <si>
    <t>CIP Code Droplist</t>
  </si>
  <si>
    <t>https://ira.asee.org/profiles-of-engineering-and-engineering-technology-instructions/</t>
  </si>
  <si>
    <r>
      <t xml:space="preserve">Instructions: </t>
    </r>
    <r>
      <rPr>
        <sz val="18"/>
        <color theme="1"/>
        <rFont val="Calibri Light"/>
        <family val="2"/>
        <scheme val="major"/>
      </rPr>
      <t>for detailed instructions, please visit:</t>
    </r>
  </si>
  <si>
    <t>Engineering Departments Name</t>
  </si>
  <si>
    <t>Undergraduate Degree Engineering Programs
(click to see notes)</t>
  </si>
  <si>
    <t>Engineering Department Droplist</t>
  </si>
  <si>
    <t>Masters Degree Engineering Programs
(click to see notes)</t>
  </si>
  <si>
    <t>Doctoral Degree Engineering Programs
(click to see notes)</t>
  </si>
  <si>
    <t>Definitions and Instructions</t>
  </si>
  <si>
    <t>Description of Staff, Student, Department and Degree</t>
  </si>
  <si>
    <r>
      <rPr>
        <b/>
        <sz val="16"/>
        <color rgb="FF1F3864"/>
        <rFont val="Calibri Light"/>
        <family val="2"/>
        <scheme val="major"/>
      </rPr>
      <t>Full-time staff</t>
    </r>
    <r>
      <rPr>
        <sz val="16"/>
        <color rgb="FF1F3864"/>
        <rFont val="Calibri Light"/>
        <family val="2"/>
        <scheme val="major"/>
      </rPr>
      <t>: As defined by the institution. The type of appointment at the snapshot determines whether an employee is full-time or part-time. The employee’s term of contract is not considered in making the determination of full- or part-time.</t>
    </r>
  </si>
  <si>
    <r>
      <rPr>
        <b/>
        <sz val="16"/>
        <color rgb="FF1F3864"/>
        <rFont val="Calibri Light"/>
        <family val="2"/>
        <scheme val="major"/>
      </rPr>
      <t>Full-time student</t>
    </r>
    <r>
      <rPr>
        <sz val="16"/>
        <color rgb="FF1F3864"/>
        <rFont val="Calibri Light"/>
        <family val="2"/>
        <scheme val="major"/>
      </rPr>
      <t xml:space="preserve">: </t>
    </r>
    <r>
      <rPr>
        <u/>
        <sz val="16"/>
        <color rgb="FF1F3864"/>
        <rFont val="Calibri Light"/>
        <family val="2"/>
        <scheme val="major"/>
      </rPr>
      <t>Undergraduate</t>
    </r>
    <r>
      <rPr>
        <sz val="16"/>
        <color rgb="FF1F3864"/>
        <rFont val="Calibri Light"/>
        <family val="2"/>
        <scheme val="major"/>
      </rPr>
      <t xml:space="preserve">: A student enrolled for 12 or more semester credits or 12 or more quarter credits or 24 or more clock hours a week each term.
                                   </t>
    </r>
    <r>
      <rPr>
        <u/>
        <sz val="16"/>
        <color rgb="FF1F3864"/>
        <rFont val="Calibri Light"/>
        <family val="2"/>
        <scheme val="major"/>
      </rPr>
      <t>Graduate</t>
    </r>
    <r>
      <rPr>
        <sz val="16"/>
        <color rgb="FF1F3864"/>
        <rFont val="Calibri Light"/>
        <family val="2"/>
        <scheme val="major"/>
      </rPr>
      <t>: A student enrolled for 9 or more semester credits or 9 or a student involved in thesis or dissertation preparation that is considered 
                                   full-time by the institution.</t>
    </r>
  </si>
  <si>
    <r>
      <rPr>
        <b/>
        <sz val="16"/>
        <color rgb="FF1F3864"/>
        <rFont val="Calibri Light"/>
        <family val="2"/>
        <scheme val="major"/>
      </rPr>
      <t>Non-tenure track, teaching faculty</t>
    </r>
    <r>
      <rPr>
        <sz val="16"/>
        <color rgb="FF1F3864"/>
        <rFont val="Calibri Light"/>
        <family val="2"/>
        <scheme val="major"/>
      </rPr>
      <t>: Persons identified by the institution as such as typically those whose initial assignments are made for the purpose of conducting instructions as a principle activity (or activities). They may hold academic rank titles of professor, associate professor, assistant professor, instructor, lecturer, or the equivalent of any of those academic ranks. Graduate instruction (teaching) and research assistants are not included in this category.</t>
    </r>
  </si>
  <si>
    <r>
      <rPr>
        <b/>
        <sz val="16"/>
        <color rgb="FF1F3864"/>
        <rFont val="Calibri Light"/>
        <family val="2"/>
        <scheme val="major"/>
      </rPr>
      <t>Research personnel</t>
    </r>
    <r>
      <rPr>
        <sz val="16"/>
        <color rgb="FF1F3864"/>
        <rFont val="Calibri Light"/>
        <family val="2"/>
        <scheme val="major"/>
      </rPr>
      <t>: An occupational category used to classify persons whose specific assignments customarily are made for the purpose of conducting research. Regardless of title, academic rank, these employees formally spend the majority of their time conducting research (exclude tenure/tenure-track faculty from this count).</t>
    </r>
  </si>
  <si>
    <r>
      <rPr>
        <b/>
        <sz val="16"/>
        <color rgb="FF1F3864"/>
        <rFont val="Calibri Light"/>
        <family val="2"/>
        <scheme val="major"/>
      </rPr>
      <t>Part-time student</t>
    </r>
    <r>
      <rPr>
        <sz val="16"/>
        <color rgb="FF1F3864"/>
        <rFont val="Calibri Light"/>
        <family val="2"/>
        <scheme val="major"/>
      </rPr>
      <t xml:space="preserve">: </t>
    </r>
    <r>
      <rPr>
        <u/>
        <sz val="16"/>
        <color rgb="FF1F3864"/>
        <rFont val="Calibri Light"/>
        <family val="2"/>
        <scheme val="major"/>
      </rPr>
      <t>Undergraduate</t>
    </r>
    <r>
      <rPr>
        <sz val="16"/>
        <color rgb="FF1F3864"/>
        <rFont val="Calibri Light"/>
        <family val="2"/>
        <scheme val="major"/>
      </rPr>
      <t xml:space="preserve">: A student enrolled for either less than 12 semester or quarter hours or less that 24 clock hours a week each term.
                                    </t>
    </r>
    <r>
      <rPr>
        <u/>
        <sz val="16"/>
        <color rgb="FF1F3864"/>
        <rFont val="Calibri Light"/>
        <family val="2"/>
        <scheme val="major"/>
      </rPr>
      <t>Graduate</t>
    </r>
    <r>
      <rPr>
        <sz val="16"/>
        <color rgb="FF1F3864"/>
        <rFont val="Calibri Light"/>
        <family val="2"/>
        <scheme val="major"/>
      </rPr>
      <t>: A student enrolled for less than 9 semester or quarter credits.</t>
    </r>
  </si>
  <si>
    <t>19 - Metallurgical and Materials Engineering</t>
  </si>
  <si>
    <t>Stanford University</t>
  </si>
  <si>
    <t>Aeronautics &amp; Astronautics</t>
  </si>
  <si>
    <t>Bioengineering</t>
  </si>
  <si>
    <t>Chemical Engineering</t>
  </si>
  <si>
    <t>Civil and Environmental Engineering</t>
  </si>
  <si>
    <t>Computer Science</t>
  </si>
  <si>
    <t>Electrical Engineering</t>
  </si>
  <si>
    <t>Energy Resources Engineering</t>
  </si>
  <si>
    <t>Management Science and Engineering</t>
  </si>
  <si>
    <t>Materials Science &amp; Engineering</t>
  </si>
  <si>
    <t>Mechanical Engineering</t>
  </si>
  <si>
    <t>Institute for Computational and Mathematical Engineering (ICME)</t>
  </si>
  <si>
    <t>Undeclared</t>
  </si>
  <si>
    <t>Bioengineering B.S.</t>
  </si>
  <si>
    <t>Chemical Engineering B.S.</t>
  </si>
  <si>
    <t>Civil Engineering B.S.</t>
  </si>
  <si>
    <t>Environmental Systems Engineering B.S.</t>
  </si>
  <si>
    <t>Computer Science B.S.</t>
  </si>
  <si>
    <t>Electrical Engineering B.S.</t>
  </si>
  <si>
    <t>Energy Resources Engineering B.S.</t>
  </si>
  <si>
    <t>Management Science and Engineering B.S.</t>
  </si>
  <si>
    <t>Materials Science and Engineering B.S.</t>
  </si>
  <si>
    <t>Mechanical Engineering B.S.</t>
  </si>
  <si>
    <t>Engineering B.S.</t>
  </si>
  <si>
    <t>Individually Designed Major B.S.</t>
  </si>
  <si>
    <t>Aeronautics and Astronautics M.S.</t>
  </si>
  <si>
    <t>Bioengineering M.S.</t>
  </si>
  <si>
    <t>Chemical Engineering M.S.</t>
  </si>
  <si>
    <t>Computer Science M.S.</t>
  </si>
  <si>
    <t>Electrical Engineering M.S.</t>
  </si>
  <si>
    <t>Energy Resources Engineering M.S.</t>
  </si>
  <si>
    <t>Petroleum Engineering M.S.</t>
  </si>
  <si>
    <t>Management Science and Engineering M.S.</t>
  </si>
  <si>
    <t>Materials Science and Engineering M.S.</t>
  </si>
  <si>
    <t>Mechanical Engineering M.S.</t>
  </si>
  <si>
    <t>Engineering M.S.</t>
  </si>
  <si>
    <t>Computational and Mathematical Engineering M.S.</t>
  </si>
  <si>
    <t>Aeronautics and Astronautics Ph.D.</t>
  </si>
  <si>
    <t>Bioengineering Ph.D.</t>
  </si>
  <si>
    <t>Chemical Engineering Ph.D.</t>
  </si>
  <si>
    <t>Computer Science Ph.D.</t>
  </si>
  <si>
    <t>Electrical Engineering Ph.D.</t>
  </si>
  <si>
    <t>Energy Resources Engineering Ph.D.</t>
  </si>
  <si>
    <t>Petroleum Engineering Ph.D.</t>
  </si>
  <si>
    <t>Management Science and Engineering Ph.D.</t>
  </si>
  <si>
    <t>Materials Science and Engineering Ph.D.</t>
  </si>
  <si>
    <t>Mechanical Engineering Ph.D.</t>
  </si>
  <si>
    <t>Computational and Mathematical Engineering Ph.D.</t>
  </si>
  <si>
    <t>Advanced Energy Systems Lab</t>
  </si>
  <si>
    <t>Advanced Financial Technologies Laboratory</t>
  </si>
  <si>
    <t>Advanced Laser Diagnostics and Shock Tube Lab</t>
  </si>
  <si>
    <t>Advanced Propulsion Lab</t>
  </si>
  <si>
    <t>Aero Fluid Mechanics Laboratory</t>
  </si>
  <si>
    <t>Aerospace Computing Lab (ACL)</t>
  </si>
  <si>
    <t>Aerospace Design Laboratory (ADL)</t>
  </si>
  <si>
    <t>Aerospace Robotics Laboratory (ARL)</t>
  </si>
  <si>
    <t>Aircraft Aerodynamics and Design Group (AADG)</t>
  </si>
  <si>
    <t>Alex Tung Memorial Assistive Technology Laboratory at Stanford</t>
  </si>
  <si>
    <t>Army High Performance Computing Research Center (AHPCRC)</t>
  </si>
  <si>
    <t>Artificial Intelligence Laboratory (SAIL)</t>
  </si>
  <si>
    <t>Autonomous Systems Lab (ASL)</t>
  </si>
  <si>
    <t>Robotic Exploration Lab</t>
  </si>
  <si>
    <t>Bio-inspired Research and Design (BIRD) Lab / Lentinklab</t>
  </si>
  <si>
    <t>Bio-X</t>
  </si>
  <si>
    <t>Biomimetics and Dexterous Manipulation Laboratory (BDML)</t>
  </si>
  <si>
    <t>BioMotion Research Laboratory</t>
  </si>
  <si>
    <t>Blume Center: Earthquake Engineering Affiliates</t>
  </si>
  <si>
    <t>Brown Institute for Media Innovation</t>
  </si>
  <si>
    <t>Center for Advanced Molecular Photovoltaics (CAMP)</t>
  </si>
  <si>
    <t>Center for Automotive Research at Stanford (CARS)</t>
  </si>
  <si>
    <t>Center for Design Research (CDR)</t>
  </si>
  <si>
    <t>Center for Integrated Facility Engineering (CIFE)</t>
  </si>
  <si>
    <t>Center for Interface Science and Catalysis (SUNCAT)</t>
  </si>
  <si>
    <t>Center for Magnetic Nanotechnology (CMN)</t>
  </si>
  <si>
    <t>Center for Sustainable Development and Global Competitiveness (CSDGC)</t>
  </si>
  <si>
    <t>Center for Turbulence Research</t>
  </si>
  <si>
    <t>Center for Work, Technology and Organization (WTO)</t>
  </si>
  <si>
    <t>Assistive Robotics and Manipulation Lab</t>
  </si>
  <si>
    <t>Center on Nanostructuring for Efficient Energy Conversion (CNEEC)</t>
  </si>
  <si>
    <t>Chaudhuri Lab for Biomechanics and Mechanobiology</t>
  </si>
  <si>
    <t>Codiga Resources Recovery Center (CR2C)</t>
  </si>
  <si>
    <t>Collaborative Haptics And Robotics in Medicine (CHARM) Laboratory</t>
  </si>
  <si>
    <t>Computational Biomechanics Laboratory</t>
  </si>
  <si>
    <t>Biomedical Computation</t>
  </si>
  <si>
    <t>Biomedical Imaging</t>
  </si>
  <si>
    <t>Cell and Molecular Engineering</t>
  </si>
  <si>
    <t>Regenerative Medicine</t>
  </si>
  <si>
    <t>Computational Materials Science</t>
  </si>
  <si>
    <t>Atmosphere/Energy</t>
  </si>
  <si>
    <t>Data Science</t>
  </si>
  <si>
    <t>Optimization</t>
  </si>
  <si>
    <t>Artificial Intelligence</t>
  </si>
  <si>
    <t>Computational Social Science</t>
  </si>
  <si>
    <t>Computer Vision</t>
  </si>
  <si>
    <t>Database Systems</t>
  </si>
  <si>
    <t>Human-Computer Interaction</t>
  </si>
  <si>
    <t>Machine Learning</t>
  </si>
  <si>
    <t>Robotics</t>
  </si>
  <si>
    <t>Biomaterials</t>
  </si>
  <si>
    <t>Biomechanics</t>
  </si>
  <si>
    <t>Fluid Mechanics</t>
  </si>
  <si>
    <t>Manufacturing</t>
  </si>
  <si>
    <t>Carbon Storage</t>
  </si>
  <si>
    <t>Data Driven Modeling</t>
  </si>
  <si>
    <t>Environmental Assessment and Optimization</t>
  </si>
  <si>
    <t>Geothermal Reservoir Engineering</t>
  </si>
  <si>
    <t>Interdisciplinary Energy Systems</t>
  </si>
  <si>
    <t>Multiscale Physics in Energy</t>
  </si>
  <si>
    <t>Physics Based Energy Control</t>
  </si>
  <si>
    <t>Earth Resources Forecasting</t>
  </si>
  <si>
    <t>Smart Fields</t>
  </si>
  <si>
    <t>Innovation in Well Testing</t>
  </si>
  <si>
    <t>Analysis of Earth Tides</t>
  </si>
  <si>
    <t>Basin &amp; Petroleum System Modeling</t>
  </si>
  <si>
    <t>Earth Sciences Algorithms &amp; Architectures</t>
  </si>
  <si>
    <t>Acoustics, Aeroacoustics, Aerodynamics and Aeroelasticity</t>
  </si>
  <si>
    <t>Aircraft/Spacecraft Design and Space Systems</t>
  </si>
  <si>
    <t>Autonomy, Motion Planning and Trajectory Optimization</t>
  </si>
  <si>
    <t>Composite Materials, Smart Materials, Smart Structures and Extreme Environment Electronics</t>
  </si>
  <si>
    <t>Computational Fluid, Plasma and Structural Dynamics</t>
  </si>
  <si>
    <t>Propulsion and Electric Propulsion</t>
  </si>
  <si>
    <t>Guidance, Navigation and Control (inc GPS)</t>
  </si>
  <si>
    <t>Low Temperature Plasmas and Plasma Physics</t>
  </si>
  <si>
    <t>Meteor Scatters and Radar Reflections</t>
  </si>
  <si>
    <t>Spaceflight Dynamics and Spacecraft Formation-Flying</t>
  </si>
  <si>
    <t>Biomedical Device Design</t>
  </si>
  <si>
    <t>Synthetic Biology</t>
  </si>
  <si>
    <t>Quantitative Biology</t>
  </si>
  <si>
    <t>Biomedical Simulation</t>
  </si>
  <si>
    <t>Bioinformatics</t>
  </si>
  <si>
    <t>Systems Biology</t>
  </si>
  <si>
    <t>Colloid science</t>
  </si>
  <si>
    <t>Electronic materials</t>
  </si>
  <si>
    <t>Surface Reactivity</t>
  </si>
  <si>
    <t>Transport Processes</t>
  </si>
  <si>
    <t>Biotechnology</t>
  </si>
  <si>
    <t>Polymer Science</t>
  </si>
  <si>
    <t>Energy Science</t>
  </si>
  <si>
    <r>
      <t>M</t>
    </r>
    <r>
      <rPr>
        <sz val="9"/>
        <color rgb="FF000000"/>
        <rFont val="Calibri"/>
        <family val="2"/>
        <scheme val="minor"/>
      </rPr>
      <t>etabolism</t>
    </r>
  </si>
  <si>
    <t>Catalysis</t>
  </si>
  <si>
    <t>Bimolecular engineering</t>
  </si>
  <si>
    <t>Electrochemical engineering</t>
  </si>
  <si>
    <t>Environmental Engineering and Science</t>
  </si>
  <si>
    <t>Sustainable Design Construction</t>
  </si>
  <si>
    <t>Environmental Fluid Mechanics and Hydrology</t>
  </si>
  <si>
    <t>Structural Engineering and Geomechanics</t>
  </si>
  <si>
    <t>Architectural Design</t>
  </si>
  <si>
    <t>Infrastructure Resilience</t>
  </si>
  <si>
    <t>Sustainable Engineering</t>
  </si>
  <si>
    <t>Biomedical Devices and Bioimaging</t>
  </si>
  <si>
    <t>Energy: solar cells, smart grid, load control</t>
  </si>
  <si>
    <t>Environmental and Remote Sensing: sensor nets, radar systems, space</t>
  </si>
  <si>
    <t>Graphics, HCI, Computer Vision, Photography</t>
  </si>
  <si>
    <t>Web Applications, Data Management, Security/Privacy</t>
  </si>
  <si>
    <t>Systems Software: OS, compilers, languages</t>
  </si>
  <si>
    <t>Systems Hardware: architecture, VLSI, embedded systems</t>
  </si>
  <si>
    <t>Network Systems and Science: next gen internet, wireless networks</t>
  </si>
  <si>
    <t>Communication Systems: wireless, optical, wireline</t>
  </si>
  <si>
    <t>Information Theory and Coding: image and data compression, denoising</t>
  </si>
  <si>
    <t>Control, Learning, and Optimization</t>
  </si>
  <si>
    <t>Integrated Circuit design: MEMs, sensors, analog, RF</t>
  </si>
  <si>
    <t>Nano, Quantum Science and Engineering</t>
  </si>
  <si>
    <t>Electronic, Photonic and Magnetic Devices</t>
  </si>
  <si>
    <t>Nanofabrication Science and Technology</t>
  </si>
  <si>
    <t>Fields and Waves</t>
  </si>
  <si>
    <t>Algorithms &amp; Combinatorial Optimization</t>
  </si>
  <si>
    <t>Biocomputation</t>
  </si>
  <si>
    <t>Computational Linguistics &amp; Speech</t>
  </si>
  <si>
    <t>Computer Architecture &amp; VLSI</t>
  </si>
  <si>
    <t>Computer Graphics &amp; Visualization</t>
  </si>
  <si>
    <t>Computer Security and Cryptography</t>
  </si>
  <si>
    <t>Formal Methods and Tools</t>
  </si>
  <si>
    <t>Geometric Computing</t>
  </si>
  <si>
    <t>Networks</t>
  </si>
  <si>
    <t>Numerical Analysis &amp; Scientific Computing</t>
  </si>
  <si>
    <t>Operating Systems &amp; Distributed Systems</t>
  </si>
  <si>
    <t>Programming Systems &amp; Language</t>
  </si>
  <si>
    <t>Theory of Computation</t>
  </si>
  <si>
    <t>Computational Science and Engineering</t>
  </si>
  <si>
    <t>Mathematical Finance</t>
  </si>
  <si>
    <t>Discrete Mathematics and Graph Theory</t>
  </si>
  <si>
    <t>Probability Theory</t>
  </si>
  <si>
    <t>Artificial Intelligence, Machine Learning</t>
  </si>
  <si>
    <t>Theory of Computation and Algorithms</t>
  </si>
  <si>
    <t>Scientific Computing and Programming Models</t>
  </si>
  <si>
    <t>Solid Mechanics, and Materials Science</t>
  </si>
  <si>
    <t>Design</t>
  </si>
  <si>
    <t>Thermal Sciences</t>
  </si>
  <si>
    <t>Nanoscale Sciences</t>
  </si>
  <si>
    <t>Computational Engineering</t>
  </si>
  <si>
    <t>Decision Analysis and Risk Analysis</t>
  </si>
  <si>
    <t>Energy and Environment</t>
  </si>
  <si>
    <t>Health Systems Modeling and Policy</t>
  </si>
  <si>
    <t>National Security Policy</t>
  </si>
  <si>
    <t>Operations Management</t>
  </si>
  <si>
    <t>Organizations and Work</t>
  </si>
  <si>
    <t>Probability and Stochastic Systems</t>
  </si>
  <si>
    <t>Quantitative Finance</t>
  </si>
  <si>
    <t>Strategy, Innovation, and Entrepreneurship</t>
  </si>
  <si>
    <t>Systems Modeling and Optimization</t>
  </si>
  <si>
    <t>Bio-materials and Bio-interfaces</t>
  </si>
  <si>
    <t>Materials Computation, Theory and Design</t>
  </si>
  <si>
    <t>Electronic, Magnetic, and Photonic Materials</t>
  </si>
  <si>
    <t>Materials for Sustainability</t>
  </si>
  <si>
    <t>Mechanical Behavior &amp; Structural Materials</t>
  </si>
  <si>
    <t>Novel Characterization Methods</t>
  </si>
  <si>
    <t>Novel Synthesis &amp; Fabrication Methods</t>
  </si>
  <si>
    <t>Soft Matter &amp; Hybrid Materials</t>
  </si>
  <si>
    <t>Charbel Farhat</t>
  </si>
  <si>
    <t>Jennifer Cochran</t>
  </si>
  <si>
    <t>Zhenan Bao</t>
  </si>
  <si>
    <t>John Mitchell</t>
  </si>
  <si>
    <t>Hamdi Tchelepi</t>
  </si>
  <si>
    <t>Gianluca Iaccarino</t>
  </si>
  <si>
    <t>Pamela Hinds</t>
  </si>
  <si>
    <t>Albert Salleo</t>
  </si>
  <si>
    <t>Ellen Kuhl</t>
  </si>
  <si>
    <t>Sarah Billington</t>
  </si>
  <si>
    <t>Jelena Vuckovic</t>
  </si>
  <si>
    <t>The course offerings and research activities in the Department of Aeronautics and Astronautics cover most aspects of aircraft and spacecraft design, structures, fluid mechanics, dynamics and control, and navigation, with strong emphasis on fundamental principles as well as on systems engineering.</t>
  </si>
  <si>
    <t>The Department of Bioengineering creates a fusion of engineering and the life sciences to promote biomedical discovery and the development of new technologies and therapies. Bioengineering at Stanford embraces biology as a new engineering paradigm and applies engineering principles to medical problems and biological systems.</t>
  </si>
  <si>
    <t>The Department of Chemical Engineering uses knowledge of mathematics, chemistry, and other natural sciences to develop economical means of using materials and energy to benefit society.</t>
  </si>
  <si>
    <t>The Department of Civil and Environmental Engineering is comprised of seven programs: Construction Engineering and Management, Structural Engineering and Geomechanics, Environmental Engineering and Science, Environmental Fluid Mechanics and Hydrology, Atmosphere and Energy, Design and Construction Integration and Architectural Design. The department also offers a degree specialization in Design-Construction Integration.</t>
  </si>
  <si>
    <t>Strong research exists in the areas of systems, software, networking, databases, security, graphics, foundations of computer science, artificial intelligence, robotics, and scientific computing. In addition to basic research, interdisciplinary work on applications that stimulate basic research has been undertaken in fields of genetics, biology, linguistics, physics, medicine and various branches of engineering.</t>
  </si>
  <si>
    <t xml:space="preserve">Research in Electrical Engineering spans a diverse set of intellectual disciplines and applications. The disciplines can be grouped into three overlapping and interrelated areas: Physical Technology &amp; Science, Information Systems &amp; Science and Hardware/Software Systems. Stanford EE also has a unique culture of entrepreneurship. </t>
  </si>
  <si>
    <t>Energy Resources Engineering at Stanford trains leaders in the science and engineering of Earth’s energy resources.  We combine theory, experiments, and computation to understand and influence the global energy resources landscape.  We are committed to leading the way to provide the people, methods, and tools for sustainable management of the Earth’s energy resources.</t>
  </si>
  <si>
    <t>In ICME, we conduct groundbreaking research, train and advise our graduate students, provide consulting, and teach over 60 courses in computational mathematics and scientific computing at both the undergraduate and graduate level to the Stanford community. ICME has a holistic approach to providing graduate students the course work, research opportunities, support, and professional development to better prepare them for their careers in scientific computing.  The Institute is a home at Stanford for an increasingly critical multidisciplinary field that uses advanced mathematical and computing capabilities to understand and solve big, complex problems.</t>
  </si>
  <si>
    <t xml:space="preserve">The Department of Management Science and Engineering aims to promote research and education related to the information-intensive, technology-based economy. The department has great breadth, covering the knowledge, tools and methods required to make decisions and shape policies, configure organizational structures, design engineering systems and solve operational problems. </t>
  </si>
  <si>
    <t>The Department of Materials Science and Engineering is concerned with the relation between processing, structure, and properties of materials, with the goal of developing new materials and processes through fundamental understanding. It brings together in a unified discipline materials-related developments in physical metallurgy, polymer science, ceramics, biology and the physics and chemistry of solids.</t>
  </si>
  <si>
    <t>The programs in the Department of Mechanical Engineering are designed to provide background for a variety of careers. The discipline is very broad, but it is generally understood to include energy and thermal sciences; propulsion; solid mechanics, fluid mechanics and biomechanics; design and manufacturing; sensing, control and robotics; and computational and simulation-based engineering.</t>
  </si>
  <si>
    <t>Aeronautics and Astronautics B.S.</t>
  </si>
  <si>
    <t>Civil and Environmental Engineering M.S.</t>
  </si>
  <si>
    <t>Civil and Environmental Engineering Ph.D.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</si>
</sst>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2" formatCode="_(&quot;$&quot;* #,##0_);_(&quot;$&quot;* \(#,##0\);_(&quot;$&quot;* &quot;-&quot;_);_(@_)"/>
  </numFmts>
  <fonts count="37">
    <font>
      <sz val="11"/>
      <color theme="1"/>
      <name val="Calibri"/>
      <family val="2"/>
      <scheme val="minor"/>
    </font>
    <font>
      <sz val="12"/>
      <color theme="1"/>
      <name val="Calibri"/>
      <family val="2"/>
      <scheme val="minor"/>
    </font>
    <font>
      <b/>
      <sz val="16"/>
      <color rgb="FF1F3864"/>
      <name val="Calibri Light"/>
      <family val="2"/>
    </font>
    <font>
      <sz val="16"/>
      <color rgb="FF1F3864"/>
      <name val="Calibri Light"/>
      <family val="2"/>
    </font>
    <font>
      <sz val="16"/>
      <color theme="1"/>
      <name val="Calibri"/>
      <family val="2"/>
      <scheme val="minor"/>
    </font>
    <font>
      <b/>
      <sz val="11"/>
      <color theme="1"/>
      <name val="Calibri Light"/>
      <family val="2"/>
      <scheme val="major"/>
    </font>
    <font>
      <sz val="11"/>
      <color theme="1"/>
      <name val="Calibri Light"/>
      <family val="2"/>
      <scheme val="major"/>
    </font>
    <font>
      <b/>
      <sz val="14"/>
      <color theme="1"/>
      <name val="Calibri Light"/>
      <family val="2"/>
      <scheme val="major"/>
    </font>
    <font>
      <sz val="14"/>
      <color theme="1"/>
      <name val="Calibri Light"/>
      <family val="2"/>
      <scheme val="major"/>
    </font>
    <font>
      <sz val="12"/>
      <color theme="1"/>
      <name val="Calibri Light"/>
      <family val="2"/>
      <scheme val="major"/>
    </font>
    <font>
      <b/>
      <sz val="12"/>
      <color theme="1"/>
      <name val="Calibri Light"/>
      <family val="2"/>
      <scheme val="major"/>
    </font>
    <font>
      <u/>
      <sz val="11"/>
      <color theme="10"/>
      <name val="Calibri"/>
      <family val="2"/>
      <scheme val="minor"/>
    </font>
    <font>
      <u/>
      <sz val="11"/>
      <color theme="11"/>
      <name val="Calibri"/>
      <family val="2"/>
      <scheme val="minor"/>
    </font>
    <font>
      <b/>
      <sz val="12"/>
      <color theme="0"/>
      <name val="Calibri Light"/>
      <family val="2"/>
      <scheme val="major"/>
    </font>
    <font>
      <b/>
      <sz val="14"/>
      <color theme="0"/>
      <name val="Calibri Light"/>
      <family val="2"/>
      <scheme val="major"/>
    </font>
    <font>
      <b/>
      <sz val="16"/>
      <color theme="1"/>
      <name val="Calibri"/>
      <family val="2"/>
      <scheme val="minor"/>
    </font>
    <font>
      <b/>
      <sz val="14"/>
      <color theme="1"/>
      <name val="Calibri"/>
      <family val="2"/>
      <scheme val="minor"/>
    </font>
    <font>
      <b/>
      <sz val="11"/>
      <color theme="1"/>
      <name val="Calibri"/>
      <family val="2"/>
      <scheme val="minor"/>
    </font>
    <font>
      <sz val="14"/>
      <color theme="0"/>
      <name val="Calibri Light"/>
      <family val="2"/>
      <scheme val="major"/>
    </font>
    <font>
      <sz val="8"/>
      <name val="Calibri"/>
      <family val="2"/>
      <scheme val="minor"/>
    </font>
    <font>
      <sz val="16"/>
      <color rgb="FF1F3864"/>
      <name val="Calibri Light"/>
      <family val="2"/>
      <scheme val="major"/>
    </font>
    <font>
      <b/>
      <sz val="16"/>
      <color rgb="FF1F3864"/>
      <name val="Calibri Light"/>
      <family val="2"/>
      <scheme val="major"/>
    </font>
    <font>
      <sz val="11"/>
      <color rgb="FFFF0000"/>
      <name val="Calibri"/>
      <family val="2"/>
      <scheme val="minor"/>
    </font>
    <font>
      <b/>
      <u/>
      <sz val="12"/>
      <color theme="10"/>
      <name val="Calibri Light"/>
      <family val="2"/>
      <scheme val="major"/>
    </font>
    <font>
      <sz val="12"/>
      <color theme="0"/>
      <name val="Calibri Light"/>
      <family val="2"/>
      <scheme val="major"/>
    </font>
    <font>
      <b/>
      <sz val="16"/>
      <color theme="1"/>
      <name val="Calibri Light"/>
      <family val="2"/>
    </font>
    <font>
      <b/>
      <sz val="18"/>
      <color theme="1"/>
      <name val="Calibri Light"/>
      <family val="2"/>
      <scheme val="major"/>
    </font>
    <font>
      <sz val="18"/>
      <color theme="1"/>
      <name val="Calibri Light"/>
      <family val="2"/>
      <scheme val="major"/>
    </font>
    <font>
      <u/>
      <sz val="18"/>
      <color theme="10"/>
      <name val="Calibri Light"/>
      <family val="2"/>
      <scheme val="major"/>
    </font>
    <font>
      <u/>
      <sz val="16"/>
      <color rgb="FF1F3864"/>
      <name val="Calibri Light"/>
      <family val="2"/>
      <scheme val="major"/>
    </font>
    <font>
      <sz val="11"/>
      <color theme="1"/>
      <name val="Calibri"/>
      <family val="2"/>
    </font>
    <font>
      <sz val="15"/>
      <color rgb="FF000000"/>
      <name val="Calibri"/>
      <family val="2"/>
      <scheme val="minor"/>
    </font>
    <font>
      <sz val="9"/>
      <color rgb="FF000000"/>
      <name val="Calibri"/>
      <family val="2"/>
      <scheme val="minor"/>
    </font>
    <font>
      <sz val="15"/>
      <color rgb="FF000000"/>
      <name val="-webkit-standard"/>
    </font>
    <font>
      <sz val="16"/>
      <color rgb="FF000000"/>
      <name val="Times New Roman"/>
      <family val="1"/>
    </font>
    <font>
      <sz val="15"/>
      <color rgb="FF1F497D"/>
      <name val="Calibri"/>
      <family val="2"/>
      <scheme val="minor"/>
    </font>
    <font>
      <sz val="11"/>
      <color rgb="FF000000"/>
      <name val="-webkit-standard"/>
    </font>
  </fonts>
  <fills count="16">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rgb="FF0070C0"/>
        <bgColor indexed="64"/>
      </patternFill>
    </fill>
    <fill>
      <patternFill patternType="solid">
        <fgColor theme="5"/>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rgb="FFED7D31"/>
        <bgColor indexed="64"/>
      </patternFill>
    </fill>
    <fill>
      <patternFill patternType="solid">
        <fgColor theme="0"/>
        <bgColor indexed="64"/>
      </patternFill>
    </fill>
    <fill>
      <gradientFill degree="90">
        <stop position="0">
          <color theme="0"/>
        </stop>
        <stop position="1">
          <color rgb="FFFFFF00"/>
        </stop>
      </gradientFill>
    </fill>
    <fill>
      <patternFill patternType="solid">
        <fgColor theme="8" tint="0.79998168889431442"/>
        <bgColor indexed="64"/>
      </patternFill>
    </fill>
  </fills>
  <borders count="7">
    <border>
      <left/>
      <right/>
      <top/>
      <bottom/>
      <diagonal/>
    </border>
    <border>
      <left/>
      <right/>
      <top/>
      <bottom style="medium">
        <color auto="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6795556505021"/>
      </left>
      <right style="thin">
        <color theme="0" tint="-0.14996795556505021"/>
      </right>
      <top/>
      <bottom style="thin">
        <color theme="0" tint="-0.14996795556505021"/>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tint="-0.14990691854609822"/>
      </left>
      <right style="thin">
        <color theme="0" tint="-0.14990691854609822"/>
      </right>
      <top style="thin">
        <color theme="0" tint="-0.14993743705557422"/>
      </top>
      <bottom style="thin">
        <color theme="0" tint="-0.14990691854609822"/>
      </bottom>
      <diagonal/>
    </border>
  </borders>
  <cellStyleXfs count="38">
    <xf numFmtId="0" fontId="0"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cellStyleXfs>
  <cellXfs count="200">
    <xf numFmtId="0" fontId="0" fillId="0" borderId="0" xfId="0"/>
    <xf numFmtId="0" fontId="8" fillId="2" borderId="1" xfId="0" applyFont="1" applyFill="1" applyBorder="1" applyAlignment="1" applyProtection="1">
      <alignment vertical="center"/>
      <protection locked="0"/>
    </xf>
    <xf numFmtId="0" fontId="0" fillId="0" borderId="0" xfId="0" applyProtection="1"/>
    <xf numFmtId="0" fontId="0" fillId="0" borderId="0" xfId="0" applyAlignment="1" applyProtection="1">
      <alignment wrapText="1"/>
    </xf>
    <xf numFmtId="0" fontId="7" fillId="0" borderId="0" xfId="0" applyFont="1" applyAlignment="1" applyProtection="1">
      <alignment vertical="center"/>
    </xf>
    <xf numFmtId="0" fontId="8" fillId="0" borderId="0" xfId="0" applyFont="1" applyProtection="1"/>
    <xf numFmtId="0" fontId="9" fillId="0" borderId="0" xfId="0" applyFont="1" applyProtection="1"/>
    <xf numFmtId="0" fontId="9" fillId="0" borderId="0" xfId="0" applyFont="1" applyAlignment="1" applyProtection="1">
      <alignment horizontal="center"/>
    </xf>
    <xf numFmtId="3" fontId="9" fillId="0" borderId="0" xfId="0" applyNumberFormat="1" applyFont="1" applyProtection="1">
      <protection locked="0"/>
    </xf>
    <xf numFmtId="3" fontId="9" fillId="0" borderId="0" xfId="0" applyNumberFormat="1" applyFont="1" applyProtection="1"/>
    <xf numFmtId="3" fontId="9" fillId="0" borderId="0" xfId="0" applyNumberFormat="1" applyFont="1" applyAlignment="1" applyProtection="1">
      <alignment horizontal="center"/>
      <protection locked="0"/>
    </xf>
    <xf numFmtId="3" fontId="9" fillId="0" borderId="0" xfId="0" applyNumberFormat="1" applyFont="1" applyAlignment="1" applyProtection="1">
      <alignment horizontal="center"/>
    </xf>
    <xf numFmtId="0" fontId="6" fillId="0" borderId="0" xfId="0" applyFont="1" applyProtection="1"/>
    <xf numFmtId="0" fontId="9" fillId="0" borderId="0" xfId="0" applyFont="1" applyAlignment="1" applyProtection="1">
      <alignment horizontal="center" vertical="center"/>
    </xf>
    <xf numFmtId="0" fontId="7" fillId="0" borderId="0" xfId="0" applyFont="1" applyAlignment="1" applyProtection="1">
      <alignment horizontal="center" vertical="top" wrapText="1"/>
    </xf>
    <xf numFmtId="0" fontId="8" fillId="0" borderId="0" xfId="0" applyFont="1" applyAlignment="1" applyProtection="1">
      <alignment vertical="top" wrapText="1"/>
    </xf>
    <xf numFmtId="0" fontId="8" fillId="0" borderId="0" xfId="0" applyFont="1" applyAlignment="1" applyProtection="1">
      <alignment horizontal="center" wrapText="1"/>
    </xf>
    <xf numFmtId="0" fontId="8" fillId="0" borderId="0" xfId="0" applyFont="1" applyAlignment="1" applyProtection="1">
      <alignment horizontal="center" vertical="top" wrapText="1"/>
    </xf>
    <xf numFmtId="0" fontId="18" fillId="0" borderId="0" xfId="0" applyFont="1" applyAlignment="1" applyProtection="1">
      <alignment horizontal="left" vertical="top" wrapText="1"/>
    </xf>
    <xf numFmtId="2" fontId="8" fillId="0" borderId="0" xfId="0" applyNumberFormat="1" applyFont="1" applyAlignment="1" applyProtection="1">
      <alignment horizontal="center" vertical="top" wrapText="1"/>
    </xf>
    <xf numFmtId="1" fontId="8" fillId="0" borderId="0" xfId="0" applyNumberFormat="1" applyFont="1" applyAlignment="1" applyProtection="1">
      <alignment horizontal="center" vertical="top" wrapText="1"/>
    </xf>
    <xf numFmtId="0" fontId="7" fillId="0" borderId="0" xfId="0" applyNumberFormat="1" applyFont="1" applyAlignment="1" applyProtection="1">
      <alignment horizontal="center" vertical="top" wrapText="1"/>
    </xf>
    <xf numFmtId="3" fontId="9" fillId="0" borderId="0" xfId="0" applyNumberFormat="1" applyFont="1" applyAlignment="1" applyProtection="1">
      <alignment vertical="center"/>
    </xf>
    <xf numFmtId="0" fontId="9" fillId="0" borderId="0" xfId="0" applyFont="1" applyAlignment="1" applyProtection="1">
      <alignment wrapText="1"/>
    </xf>
    <xf numFmtId="0" fontId="9" fillId="0" borderId="0" xfId="0" applyFont="1" applyAlignment="1" applyProtection="1">
      <alignment horizontal="center" wrapText="1"/>
    </xf>
    <xf numFmtId="0" fontId="9" fillId="0" borderId="0" xfId="0" applyFont="1" applyAlignment="1" applyProtection="1">
      <alignment vertical="center" wrapText="1"/>
    </xf>
    <xf numFmtId="0" fontId="9" fillId="0" borderId="0" xfId="0" applyFont="1" applyAlignment="1" applyProtection="1">
      <alignment horizontal="center" vertical="center" wrapText="1"/>
    </xf>
    <xf numFmtId="3" fontId="9" fillId="0" borderId="0" xfId="0" applyNumberFormat="1" applyFont="1" applyAlignment="1" applyProtection="1">
      <alignment horizontal="left" vertical="center" wrapText="1"/>
    </xf>
    <xf numFmtId="0" fontId="10" fillId="0" borderId="0" xfId="0" applyFont="1" applyAlignment="1" applyProtection="1">
      <alignment horizontal="center" vertical="center" wrapText="1"/>
    </xf>
    <xf numFmtId="0" fontId="9" fillId="0" borderId="0" xfId="0" applyFont="1" applyAlignment="1" applyProtection="1">
      <alignment horizontal="left" vertical="center" wrapText="1"/>
    </xf>
    <xf numFmtId="0" fontId="10" fillId="0" borderId="0" xfId="0" applyFont="1" applyAlignment="1" applyProtection="1">
      <alignment horizontal="center" vertical="top" wrapText="1"/>
    </xf>
    <xf numFmtId="0" fontId="9" fillId="0" borderId="0" xfId="0" applyFont="1" applyAlignment="1" applyProtection="1">
      <alignment horizontal="left" vertical="top" wrapText="1"/>
    </xf>
    <xf numFmtId="0" fontId="9" fillId="0" borderId="0" xfId="0" applyFont="1" applyAlignment="1" applyProtection="1">
      <alignment horizontal="center" vertical="top" wrapText="1"/>
      <protection locked="0"/>
    </xf>
    <xf numFmtId="0" fontId="9" fillId="0" borderId="0" xfId="0" applyFont="1" applyAlignment="1" applyProtection="1">
      <alignment vertical="top" wrapText="1"/>
    </xf>
    <xf numFmtId="0" fontId="9" fillId="0" borderId="0" xfId="0" applyFont="1" applyAlignment="1" applyProtection="1">
      <alignment horizontal="center" vertical="top" wrapText="1"/>
    </xf>
    <xf numFmtId="0" fontId="14" fillId="5" borderId="2" xfId="0" applyFont="1" applyFill="1" applyBorder="1" applyAlignment="1" applyProtection="1">
      <alignment horizontal="center" wrapText="1"/>
    </xf>
    <xf numFmtId="0" fontId="14" fillId="12" borderId="2" xfId="0" applyFont="1" applyFill="1" applyBorder="1" applyAlignment="1" applyProtection="1">
      <alignment horizontal="center" wrapText="1"/>
    </xf>
    <xf numFmtId="0" fontId="10" fillId="2" borderId="2" xfId="0" applyFont="1" applyFill="1" applyBorder="1" applyAlignment="1" applyProtection="1">
      <alignment horizontal="center" vertical="center" wrapText="1"/>
    </xf>
    <xf numFmtId="0" fontId="9" fillId="0" borderId="2" xfId="0" applyFont="1" applyBorder="1" applyAlignment="1" applyProtection="1">
      <alignment horizontal="left" vertical="top" wrapText="1"/>
      <protection locked="0"/>
    </xf>
    <xf numFmtId="3" fontId="13" fillId="4" borderId="2" xfId="0" applyNumberFormat="1" applyFont="1" applyFill="1" applyBorder="1" applyAlignment="1" applyProtection="1">
      <alignment horizontal="center" wrapText="1"/>
    </xf>
    <xf numFmtId="3" fontId="6" fillId="0" borderId="2" xfId="0" applyNumberFormat="1" applyFont="1" applyBorder="1" applyAlignment="1" applyProtection="1">
      <alignment horizontal="center" vertical="center"/>
      <protection locked="0"/>
    </xf>
    <xf numFmtId="0" fontId="10" fillId="8" borderId="2" xfId="0" applyFont="1" applyFill="1" applyBorder="1" applyAlignment="1" applyProtection="1">
      <alignment horizontal="center" vertical="center"/>
    </xf>
    <xf numFmtId="3" fontId="10" fillId="8" borderId="2" xfId="0" applyNumberFormat="1" applyFont="1" applyFill="1" applyBorder="1" applyAlignment="1" applyProtection="1">
      <alignment horizontal="center" vertical="center"/>
    </xf>
    <xf numFmtId="0" fontId="10" fillId="8" borderId="2" xfId="0" applyFont="1" applyFill="1" applyBorder="1" applyAlignment="1" applyProtection="1">
      <alignment horizontal="center" vertical="center" wrapText="1"/>
    </xf>
    <xf numFmtId="3" fontId="13" fillId="5" borderId="2" xfId="0" applyNumberFormat="1" applyFont="1" applyFill="1" applyBorder="1" applyAlignment="1" applyProtection="1">
      <alignment horizontal="center" wrapText="1"/>
    </xf>
    <xf numFmtId="3" fontId="10" fillId="2" borderId="2" xfId="0" applyNumberFormat="1" applyFont="1" applyFill="1" applyBorder="1" applyAlignment="1" applyProtection="1">
      <alignment horizontal="center" wrapText="1"/>
    </xf>
    <xf numFmtId="3" fontId="9" fillId="0" borderId="2" xfId="0" applyNumberFormat="1" applyFont="1" applyBorder="1" applyAlignment="1" applyProtection="1">
      <alignment horizontal="left" vertical="center"/>
    </xf>
    <xf numFmtId="3" fontId="5" fillId="2" borderId="2" xfId="0" applyNumberFormat="1" applyFont="1" applyFill="1" applyBorder="1" applyAlignment="1" applyProtection="1">
      <alignment horizontal="center" vertical="center"/>
    </xf>
    <xf numFmtId="3" fontId="10" fillId="2" borderId="2" xfId="0" applyNumberFormat="1" applyFont="1" applyFill="1" applyBorder="1" applyAlignment="1" applyProtection="1">
      <alignment horizontal="right" vertical="center"/>
    </xf>
    <xf numFmtId="3" fontId="9" fillId="2" borderId="2" xfId="0" applyNumberFormat="1" applyFont="1" applyFill="1" applyBorder="1" applyAlignment="1" applyProtection="1">
      <alignment horizontal="left" vertical="center"/>
    </xf>
    <xf numFmtId="0" fontId="23" fillId="14" borderId="3" xfId="37" applyFont="1" applyFill="1" applyBorder="1" applyAlignment="1" applyProtection="1">
      <alignment horizontal="center" vertical="center" wrapText="1"/>
    </xf>
    <xf numFmtId="3" fontId="13" fillId="4" borderId="3" xfId="0" applyNumberFormat="1" applyFont="1" applyFill="1" applyBorder="1" applyAlignment="1" applyProtection="1">
      <alignment horizontal="center" wrapText="1"/>
    </xf>
    <xf numFmtId="0" fontId="10" fillId="2" borderId="3" xfId="0" applyFont="1" applyFill="1" applyBorder="1" applyAlignment="1" applyProtection="1">
      <alignment horizontal="center" vertical="center" wrapText="1"/>
    </xf>
    <xf numFmtId="3" fontId="6" fillId="0" borderId="3" xfId="0" applyNumberFormat="1" applyFont="1" applyBorder="1" applyAlignment="1" applyProtection="1">
      <alignment horizontal="center" vertical="center"/>
      <protection locked="0"/>
    </xf>
    <xf numFmtId="0" fontId="10" fillId="8" borderId="3" xfId="0" applyFont="1" applyFill="1" applyBorder="1" applyAlignment="1" applyProtection="1">
      <alignment horizontal="center" vertical="center"/>
    </xf>
    <xf numFmtId="3" fontId="10" fillId="8" borderId="3" xfId="0" applyNumberFormat="1" applyFont="1" applyFill="1" applyBorder="1" applyAlignment="1" applyProtection="1">
      <alignment horizontal="center" vertical="center"/>
    </xf>
    <xf numFmtId="0" fontId="14" fillId="4" borderId="3" xfId="0" applyFont="1" applyFill="1" applyBorder="1" applyAlignment="1" applyProtection="1">
      <alignment horizontal="center"/>
    </xf>
    <xf numFmtId="42" fontId="6" fillId="0" borderId="2" xfId="0" applyNumberFormat="1" applyFont="1" applyBorder="1" applyAlignment="1" applyProtection="1">
      <alignment horizontal="center" vertical="center"/>
      <protection locked="0"/>
    </xf>
    <xf numFmtId="0" fontId="10" fillId="8" borderId="2" xfId="0" applyFont="1" applyFill="1" applyBorder="1" applyAlignment="1" applyProtection="1">
      <alignment horizontal="right" vertical="center"/>
    </xf>
    <xf numFmtId="0" fontId="13" fillId="4" borderId="2" xfId="0" applyFont="1" applyFill="1" applyBorder="1" applyAlignment="1" applyProtection="1">
      <alignment horizontal="center"/>
    </xf>
    <xf numFmtId="3" fontId="14" fillId="4" borderId="2" xfId="0" applyNumberFormat="1" applyFont="1" applyFill="1" applyBorder="1" applyAlignment="1" applyProtection="1">
      <alignment horizontal="center" wrapText="1"/>
    </xf>
    <xf numFmtId="3" fontId="14" fillId="12" borderId="2" xfId="0" applyNumberFormat="1" applyFont="1" applyFill="1" applyBorder="1" applyAlignment="1" applyProtection="1">
      <alignment horizontal="center" wrapText="1"/>
    </xf>
    <xf numFmtId="3" fontId="6" fillId="0" borderId="2" xfId="0" applyNumberFormat="1" applyFont="1" applyBorder="1" applyAlignment="1" applyProtection="1">
      <alignment horizontal="left" vertical="center" wrapText="1"/>
      <protection locked="0"/>
    </xf>
    <xf numFmtId="3" fontId="6" fillId="0" borderId="2" xfId="0" applyNumberFormat="1" applyFont="1" applyBorder="1" applyAlignment="1" applyProtection="1">
      <alignment horizontal="left" vertical="top" wrapText="1"/>
      <protection locked="0"/>
    </xf>
    <xf numFmtId="0" fontId="9" fillId="0" borderId="0" xfId="0" applyFont="1" applyFill="1" applyAlignment="1" applyProtection="1">
      <alignment horizontal="center" vertical="center" wrapText="1"/>
    </xf>
    <xf numFmtId="0" fontId="13" fillId="12" borderId="2" xfId="0" applyFont="1" applyFill="1" applyBorder="1" applyAlignment="1" applyProtection="1">
      <alignment horizontal="center" wrapText="1"/>
    </xf>
    <xf numFmtId="0" fontId="9" fillId="0" borderId="2" xfId="0" applyFont="1" applyBorder="1" applyAlignment="1" applyProtection="1">
      <alignment horizontal="center" vertical="top" wrapText="1"/>
      <protection locked="0"/>
    </xf>
    <xf numFmtId="3" fontId="6" fillId="2" borderId="2" xfId="0" applyNumberFormat="1" applyFont="1" applyFill="1" applyBorder="1" applyAlignment="1" applyProtection="1">
      <alignment horizontal="center" vertical="center"/>
    </xf>
    <xf numFmtId="3" fontId="9" fillId="0" borderId="3" xfId="0" applyNumberFormat="1" applyFont="1" applyBorder="1" applyAlignment="1" applyProtection="1">
      <alignment horizontal="left" vertical="center"/>
    </xf>
    <xf numFmtId="3" fontId="5" fillId="2" borderId="3" xfId="0" applyNumberFormat="1" applyFont="1" applyFill="1" applyBorder="1" applyAlignment="1" applyProtection="1">
      <alignment horizontal="center" vertical="center"/>
    </xf>
    <xf numFmtId="3" fontId="10" fillId="2" borderId="3" xfId="0" applyNumberFormat="1" applyFont="1" applyFill="1" applyBorder="1" applyAlignment="1" applyProtection="1">
      <alignment horizontal="right" vertical="center"/>
    </xf>
    <xf numFmtId="3" fontId="23" fillId="14" borderId="3" xfId="37" applyNumberFormat="1" applyFont="1" applyFill="1" applyBorder="1" applyAlignment="1" applyProtection="1">
      <alignment horizontal="center" vertical="center"/>
    </xf>
    <xf numFmtId="3" fontId="10" fillId="2" borderId="3" xfId="0" applyNumberFormat="1" applyFont="1" applyFill="1" applyBorder="1" applyAlignment="1" applyProtection="1">
      <alignment horizontal="center" wrapText="1"/>
    </xf>
    <xf numFmtId="3" fontId="9" fillId="0" borderId="0" xfId="0" applyNumberFormat="1" applyFont="1" applyBorder="1" applyProtection="1">
      <protection locked="0"/>
    </xf>
    <xf numFmtId="3" fontId="9" fillId="0" borderId="0" xfId="0" applyNumberFormat="1" applyFont="1" applyBorder="1" applyProtection="1"/>
    <xf numFmtId="0" fontId="14" fillId="4" borderId="2" xfId="0" applyNumberFormat="1" applyFont="1" applyFill="1" applyBorder="1" applyAlignment="1" applyProtection="1">
      <alignment horizontal="center" wrapText="1"/>
    </xf>
    <xf numFmtId="0" fontId="14" fillId="12" borderId="2" xfId="0" applyNumberFormat="1" applyFont="1" applyFill="1" applyBorder="1" applyAlignment="1" applyProtection="1">
      <alignment horizontal="center" wrapText="1"/>
    </xf>
    <xf numFmtId="0" fontId="10" fillId="2" borderId="2" xfId="0" applyFont="1" applyFill="1" applyBorder="1" applyAlignment="1" applyProtection="1">
      <alignment horizontal="center" vertical="top" wrapText="1"/>
    </xf>
    <xf numFmtId="0" fontId="9" fillId="2" borderId="2" xfId="0" applyNumberFormat="1" applyFont="1" applyFill="1" applyBorder="1" applyAlignment="1" applyProtection="1">
      <alignment horizontal="left" vertical="top" wrapText="1"/>
    </xf>
    <xf numFmtId="2" fontId="9" fillId="0" borderId="2" xfId="0" applyNumberFormat="1" applyFont="1" applyBorder="1" applyAlignment="1" applyProtection="1">
      <alignment horizontal="center" vertical="top" wrapText="1"/>
      <protection locked="0"/>
    </xf>
    <xf numFmtId="1" fontId="9" fillId="0" borderId="2" xfId="0" applyNumberFormat="1" applyFont="1" applyBorder="1" applyAlignment="1" applyProtection="1">
      <alignment horizontal="center" vertical="top" wrapText="1"/>
      <protection locked="0"/>
    </xf>
    <xf numFmtId="0" fontId="24" fillId="0" borderId="0" xfId="0" applyFont="1" applyAlignment="1" applyProtection="1">
      <alignment horizontal="left" vertical="top" wrapText="1"/>
      <protection locked="0"/>
    </xf>
    <xf numFmtId="2" fontId="9" fillId="0" borderId="0" xfId="0" applyNumberFormat="1" applyFont="1" applyAlignment="1" applyProtection="1">
      <alignment horizontal="center" vertical="top" wrapText="1"/>
      <protection locked="0"/>
    </xf>
    <xf numFmtId="1" fontId="9" fillId="0" borderId="0" xfId="0" applyNumberFormat="1" applyFont="1" applyAlignment="1" applyProtection="1">
      <alignment horizontal="center" vertical="top" wrapText="1"/>
      <protection locked="0"/>
    </xf>
    <xf numFmtId="3" fontId="9" fillId="0" borderId="4" xfId="0" applyNumberFormat="1" applyFont="1" applyBorder="1" applyAlignment="1" applyProtection="1">
      <alignment horizontal="left" vertical="center"/>
    </xf>
    <xf numFmtId="3" fontId="6" fillId="0" borderId="4" xfId="0" applyNumberFormat="1" applyFont="1" applyBorder="1" applyAlignment="1" applyProtection="1">
      <alignment horizontal="center" vertical="center"/>
      <protection locked="0"/>
    </xf>
    <xf numFmtId="3" fontId="5" fillId="2" borderId="4" xfId="0" applyNumberFormat="1" applyFont="1" applyFill="1" applyBorder="1" applyAlignment="1" applyProtection="1">
      <alignment horizontal="center" vertical="center"/>
    </xf>
    <xf numFmtId="3" fontId="10" fillId="2" borderId="5" xfId="0" applyNumberFormat="1" applyFont="1" applyFill="1" applyBorder="1" applyAlignment="1" applyProtection="1">
      <alignment horizontal="center" wrapText="1"/>
    </xf>
    <xf numFmtId="3" fontId="9" fillId="0" borderId="5" xfId="0" applyNumberFormat="1" applyFont="1" applyBorder="1" applyAlignment="1" applyProtection="1">
      <alignment horizontal="left" vertical="center"/>
    </xf>
    <xf numFmtId="3" fontId="6" fillId="0" borderId="5" xfId="0" applyNumberFormat="1" applyFont="1" applyBorder="1" applyAlignment="1" applyProtection="1">
      <alignment horizontal="center" vertical="center"/>
      <protection locked="0"/>
    </xf>
    <xf numFmtId="3" fontId="5" fillId="2" borderId="5" xfId="0" applyNumberFormat="1" applyFont="1" applyFill="1" applyBorder="1" applyAlignment="1" applyProtection="1">
      <alignment horizontal="center" vertical="center"/>
    </xf>
    <xf numFmtId="3" fontId="10" fillId="2" borderId="5" xfId="0" applyNumberFormat="1" applyFont="1" applyFill="1" applyBorder="1" applyAlignment="1" applyProtection="1">
      <alignment horizontal="right" vertical="center"/>
    </xf>
    <xf numFmtId="3" fontId="23" fillId="14" borderId="5" xfId="37" applyNumberFormat="1" applyFont="1" applyFill="1" applyBorder="1" applyAlignment="1" applyProtection="1">
      <alignment horizontal="center" vertical="center"/>
    </xf>
    <xf numFmtId="0" fontId="9" fillId="2" borderId="2" xfId="0" applyFont="1" applyFill="1" applyBorder="1" applyAlignment="1" applyProtection="1">
      <alignment horizontal="left" vertical="top"/>
    </xf>
    <xf numFmtId="0" fontId="9" fillId="2" borderId="3" xfId="0" applyFont="1" applyFill="1" applyBorder="1" applyAlignment="1" applyProtection="1">
      <alignment horizontal="left" vertical="top"/>
    </xf>
    <xf numFmtId="0" fontId="9" fillId="2" borderId="2" xfId="0" applyFont="1" applyFill="1" applyBorder="1" applyAlignment="1" applyProtection="1">
      <alignment horizontal="left" vertical="top" wrapText="1"/>
    </xf>
    <xf numFmtId="2" fontId="13" fillId="4" borderId="2" xfId="0" applyNumberFormat="1" applyFont="1" applyFill="1" applyBorder="1" applyAlignment="1" applyProtection="1">
      <alignment horizontal="center" wrapText="1"/>
    </xf>
    <xf numFmtId="1" fontId="13" fillId="4" borderId="2" xfId="0" applyNumberFormat="1" applyFont="1" applyFill="1" applyBorder="1" applyAlignment="1" applyProtection="1">
      <alignment horizontal="center" wrapText="1"/>
    </xf>
    <xf numFmtId="2" fontId="13" fillId="12" borderId="2" xfId="0" applyNumberFormat="1" applyFont="1" applyFill="1" applyBorder="1" applyAlignment="1" applyProtection="1">
      <alignment horizontal="center" wrapText="1"/>
    </xf>
    <xf numFmtId="1" fontId="13" fillId="12" borderId="2" xfId="0" applyNumberFormat="1" applyFont="1" applyFill="1" applyBorder="1" applyAlignment="1" applyProtection="1">
      <alignment horizontal="center" wrapText="1"/>
    </xf>
    <xf numFmtId="0" fontId="10" fillId="2" borderId="2" xfId="0" applyFont="1" applyFill="1" applyBorder="1" applyAlignment="1" applyProtection="1">
      <alignment horizontal="center" vertical="center"/>
    </xf>
    <xf numFmtId="0" fontId="0" fillId="0" borderId="0" xfId="0" applyAlignment="1" applyProtection="1"/>
    <xf numFmtId="0" fontId="26" fillId="2" borderId="0" xfId="0" applyFont="1" applyFill="1" applyAlignment="1" applyProtection="1">
      <alignment horizontal="left" vertical="center" wrapText="1"/>
    </xf>
    <xf numFmtId="0" fontId="28" fillId="2" borderId="0" xfId="37" applyFont="1" applyFill="1" applyAlignment="1" applyProtection="1">
      <alignment horizontal="left" vertical="center" wrapText="1"/>
    </xf>
    <xf numFmtId="0" fontId="0" fillId="0" borderId="0" xfId="0" applyAlignment="1" applyProtection="1">
      <alignment vertical="top"/>
    </xf>
    <xf numFmtId="0" fontId="0" fillId="0" borderId="0" xfId="0" applyProtection="1">
      <protection locked="0"/>
    </xf>
    <xf numFmtId="0" fontId="0" fillId="0" borderId="0" xfId="0" applyAlignment="1" applyProtection="1">
      <protection locked="0"/>
    </xf>
    <xf numFmtId="0" fontId="0" fillId="0" borderId="0" xfId="0" applyAlignment="1" applyProtection="1">
      <alignment vertical="top"/>
      <protection locked="0"/>
    </xf>
    <xf numFmtId="0" fontId="8" fillId="0" borderId="0" xfId="0" applyFont="1" applyProtection="1">
      <protection locked="0"/>
    </xf>
    <xf numFmtId="0" fontId="11" fillId="0" borderId="0" xfId="37" applyProtection="1">
      <protection locked="0"/>
    </xf>
    <xf numFmtId="3" fontId="9" fillId="13" borderId="0" xfId="0" applyNumberFormat="1" applyFont="1" applyFill="1" applyAlignment="1" applyProtection="1">
      <alignment vertical="center"/>
      <protection locked="0"/>
    </xf>
    <xf numFmtId="0" fontId="10" fillId="8" borderId="2" xfId="0" applyFont="1" applyFill="1" applyBorder="1" applyAlignment="1" applyProtection="1">
      <alignment horizontal="center" vertical="center" wrapText="1"/>
      <protection locked="0"/>
    </xf>
    <xf numFmtId="0" fontId="10" fillId="8" borderId="3" xfId="0" applyFont="1" applyFill="1" applyBorder="1" applyAlignment="1" applyProtection="1">
      <alignment horizontal="center" vertical="center" wrapText="1"/>
      <protection locked="0"/>
    </xf>
    <xf numFmtId="42" fontId="5" fillId="8" borderId="2" xfId="0" applyNumberFormat="1" applyFont="1" applyFill="1" applyBorder="1" applyAlignment="1" applyProtection="1">
      <alignment horizontal="center" vertical="center"/>
    </xf>
    <xf numFmtId="0" fontId="9" fillId="8" borderId="2" xfId="0" applyFont="1" applyFill="1" applyBorder="1" applyProtection="1">
      <protection locked="0"/>
    </xf>
    <xf numFmtId="0" fontId="9" fillId="0" borderId="0" xfId="0" applyFont="1" applyProtection="1">
      <protection locked="0"/>
    </xf>
    <xf numFmtId="0" fontId="9" fillId="0" borderId="0" xfId="0" applyFont="1" applyAlignment="1" applyProtection="1">
      <alignment horizontal="center" vertical="center"/>
      <protection locked="0"/>
    </xf>
    <xf numFmtId="42" fontId="5" fillId="2" borderId="2" xfId="0" applyNumberFormat="1" applyFont="1" applyFill="1" applyBorder="1" applyAlignment="1" applyProtection="1">
      <alignment horizontal="center" vertical="center"/>
    </xf>
    <xf numFmtId="0" fontId="10" fillId="0" borderId="2" xfId="0" applyFont="1" applyFill="1" applyBorder="1" applyAlignment="1" applyProtection="1">
      <alignment horizontal="left" vertical="top" wrapText="1"/>
      <protection locked="0"/>
    </xf>
    <xf numFmtId="0" fontId="10" fillId="0" borderId="2" xfId="0" applyFont="1" applyFill="1" applyBorder="1" applyAlignment="1" applyProtection="1">
      <alignment horizontal="left" vertical="center" wrapText="1"/>
      <protection locked="0"/>
    </xf>
    <xf numFmtId="3" fontId="23" fillId="14" borderId="2" xfId="37" applyNumberFormat="1" applyFont="1" applyFill="1" applyBorder="1" applyAlignment="1" applyProtection="1">
      <alignment horizontal="center" vertical="center"/>
      <protection locked="0"/>
    </xf>
    <xf numFmtId="3" fontId="10" fillId="2" borderId="2" xfId="0" applyNumberFormat="1" applyFont="1" applyFill="1" applyBorder="1" applyAlignment="1" applyProtection="1">
      <alignment horizontal="center" wrapText="1"/>
      <protection locked="0"/>
    </xf>
    <xf numFmtId="3" fontId="10" fillId="2" borderId="2" xfId="0" applyNumberFormat="1" applyFont="1" applyFill="1" applyBorder="1" applyAlignment="1" applyProtection="1">
      <alignment horizontal="center"/>
      <protection locked="0"/>
    </xf>
    <xf numFmtId="0" fontId="10" fillId="0" borderId="0" xfId="0" applyFont="1" applyAlignment="1" applyProtection="1">
      <alignment horizontal="center" vertical="top" wrapText="1"/>
      <protection locked="0"/>
    </xf>
    <xf numFmtId="0" fontId="10" fillId="0" borderId="0" xfId="0" applyNumberFormat="1" applyFont="1" applyAlignment="1" applyProtection="1">
      <alignment horizontal="center" vertical="top" wrapText="1"/>
      <protection locked="0"/>
    </xf>
    <xf numFmtId="3" fontId="23" fillId="14" borderId="3" xfId="37" applyNumberFormat="1" applyFont="1" applyFill="1" applyBorder="1" applyAlignment="1" applyProtection="1">
      <alignment horizontal="center" vertical="center"/>
      <protection locked="0"/>
    </xf>
    <xf numFmtId="0" fontId="10" fillId="8" borderId="2" xfId="0" applyFont="1" applyFill="1" applyBorder="1" applyAlignment="1" applyProtection="1">
      <alignment horizontal="center" vertical="top" wrapText="1"/>
      <protection locked="0"/>
    </xf>
    <xf numFmtId="0" fontId="9" fillId="0" borderId="2" xfId="0" applyFont="1" applyBorder="1" applyAlignment="1" applyProtection="1">
      <alignment vertical="top" wrapText="1"/>
      <protection locked="0"/>
    </xf>
    <xf numFmtId="0" fontId="17" fillId="10" borderId="0" xfId="0" applyFont="1" applyFill="1" applyProtection="1"/>
    <xf numFmtId="0" fontId="17" fillId="2" borderId="0" xfId="0" applyFont="1" applyFill="1" applyProtection="1"/>
    <xf numFmtId="0" fontId="0" fillId="11" borderId="0" xfId="0" applyFill="1" applyProtection="1"/>
    <xf numFmtId="0" fontId="0" fillId="0" borderId="0" xfId="0" applyAlignment="1" applyProtection="1">
      <alignment horizontal="left" vertical="top"/>
      <protection locked="0"/>
    </xf>
    <xf numFmtId="3" fontId="10" fillId="2" borderId="2" xfId="0" applyNumberFormat="1" applyFont="1" applyFill="1" applyBorder="1" applyAlignment="1" applyProtection="1">
      <alignment horizontal="center"/>
    </xf>
    <xf numFmtId="0" fontId="23" fillId="14" borderId="2" xfId="37" applyFont="1" applyFill="1" applyBorder="1" applyAlignment="1" applyProtection="1">
      <alignment horizontal="center" vertical="center" wrapText="1"/>
    </xf>
    <xf numFmtId="0" fontId="14" fillId="4" borderId="2" xfId="0" applyFont="1" applyFill="1" applyBorder="1" applyAlignment="1" applyProtection="1">
      <alignment horizontal="center"/>
    </xf>
    <xf numFmtId="0" fontId="13" fillId="4" borderId="2" xfId="0" applyFont="1" applyFill="1" applyBorder="1" applyAlignment="1" applyProtection="1">
      <alignment horizontal="center" wrapText="1"/>
    </xf>
    <xf numFmtId="3" fontId="10" fillId="2" borderId="3" xfId="0" applyNumberFormat="1" applyFont="1" applyFill="1" applyBorder="1" applyAlignment="1" applyProtection="1">
      <alignment horizontal="center"/>
    </xf>
    <xf numFmtId="3" fontId="10" fillId="2" borderId="5" xfId="0" applyNumberFormat="1" applyFont="1" applyFill="1" applyBorder="1" applyAlignment="1" applyProtection="1">
      <alignment horizontal="center"/>
    </xf>
    <xf numFmtId="3" fontId="23" fillId="14" borderId="2" xfId="37" applyNumberFormat="1" applyFont="1" applyFill="1" applyBorder="1" applyAlignment="1" applyProtection="1">
      <alignment horizontal="center" vertical="center" wrapText="1"/>
    </xf>
    <xf numFmtId="0" fontId="14" fillId="4" borderId="2" xfId="0" applyFont="1" applyFill="1" applyBorder="1" applyAlignment="1" applyProtection="1">
      <alignment horizontal="center" wrapText="1"/>
    </xf>
    <xf numFmtId="0" fontId="16" fillId="0" borderId="0" xfId="0" applyFont="1" applyProtection="1"/>
    <xf numFmtId="0" fontId="11" fillId="0" borderId="0" xfId="37" applyAlignment="1" applyProtection="1">
      <alignment horizontal="center"/>
    </xf>
    <xf numFmtId="0" fontId="0" fillId="0" borderId="0" xfId="0" applyAlignment="1" applyProtection="1">
      <alignment horizontal="center"/>
    </xf>
    <xf numFmtId="0" fontId="16" fillId="0" borderId="0" xfId="0" applyFont="1" applyProtection="1">
      <protection locked="0"/>
    </xf>
    <xf numFmtId="0" fontId="0" fillId="0" borderId="0" xfId="0" applyAlignment="1" applyProtection="1">
      <alignment horizontal="center"/>
      <protection locked="0"/>
    </xf>
    <xf numFmtId="0" fontId="24" fillId="0" borderId="2" xfId="0" applyFont="1" applyBorder="1" applyAlignment="1" applyProtection="1">
      <alignment horizontal="left" vertical="top" wrapText="1"/>
      <protection locked="0"/>
    </xf>
    <xf numFmtId="0" fontId="10" fillId="0" borderId="2" xfId="0" applyFont="1" applyBorder="1" applyAlignment="1" applyProtection="1">
      <alignment horizontal="left" vertical="top" wrapText="1"/>
      <protection locked="0"/>
    </xf>
    <xf numFmtId="0" fontId="31" fillId="0" borderId="0" xfId="0" applyFont="1" applyProtection="1">
      <protection locked="0"/>
    </xf>
    <xf numFmtId="0" fontId="33" fillId="0" borderId="0" xfId="0" applyFont="1" applyProtection="1">
      <protection locked="0"/>
    </xf>
    <xf numFmtId="0" fontId="30" fillId="0" borderId="0" xfId="0" applyFont="1" applyProtection="1">
      <protection locked="0"/>
    </xf>
    <xf numFmtId="0" fontId="34" fillId="0" borderId="0" xfId="0" applyFont="1" applyProtection="1">
      <protection locked="0"/>
    </xf>
    <xf numFmtId="0" fontId="35" fillId="0" borderId="0" xfId="0" applyFont="1" applyProtection="1">
      <protection locked="0"/>
    </xf>
    <xf numFmtId="0" fontId="36" fillId="0" borderId="0" xfId="0" applyFont="1" applyProtection="1">
      <protection locked="0"/>
    </xf>
    <xf numFmtId="0" fontId="9" fillId="0" borderId="0" xfId="0" applyFont="1" applyAlignment="1" applyProtection="1">
      <alignment horizontal="left" vertical="top" wrapText="1"/>
      <protection locked="0"/>
    </xf>
    <xf numFmtId="0" fontId="9" fillId="0" borderId="0" xfId="0" applyFont="1" applyAlignment="1" applyProtection="1">
      <alignment horizontal="left" vertical="center" wrapText="1"/>
      <protection locked="0"/>
    </xf>
    <xf numFmtId="0" fontId="6" fillId="0" borderId="2" xfId="0" applyFont="1" applyBorder="1" applyAlignment="1" applyProtection="1">
      <alignment horizontal="center" vertical="center"/>
      <protection locked="0"/>
    </xf>
    <xf numFmtId="0" fontId="1" fillId="0" borderId="0" xfId="0" applyFont="1" applyProtection="1">
      <protection locked="0"/>
    </xf>
    <xf numFmtId="0" fontId="16" fillId="2" borderId="0" xfId="0" applyFont="1" applyFill="1" applyAlignment="1" applyProtection="1">
      <alignment horizontal="left"/>
    </xf>
    <xf numFmtId="0" fontId="15" fillId="9" borderId="0" xfId="0" applyFont="1" applyFill="1" applyAlignment="1" applyProtection="1">
      <alignment horizontal="center"/>
    </xf>
    <xf numFmtId="0" fontId="4" fillId="0" borderId="0" xfId="0" applyFont="1" applyAlignment="1" applyProtection="1">
      <alignment horizontal="left" vertical="top" wrapText="1"/>
      <protection locked="0"/>
    </xf>
    <xf numFmtId="0" fontId="0" fillId="0" borderId="0" xfId="0" applyAlignment="1" applyProtection="1">
      <alignment horizontal="left" vertical="top"/>
      <protection locked="0"/>
    </xf>
    <xf numFmtId="0" fontId="20" fillId="0" borderId="0" xfId="0" applyFont="1" applyAlignment="1" applyProtection="1">
      <alignment horizontal="left" vertical="top" wrapText="1"/>
    </xf>
    <xf numFmtId="0" fontId="25" fillId="15" borderId="0" xfId="0" applyFont="1" applyFill="1" applyAlignment="1" applyProtection="1">
      <alignment horizontal="center" vertical="center" wrapText="1"/>
    </xf>
    <xf numFmtId="0" fontId="2" fillId="0" borderId="0" xfId="0" applyFont="1" applyAlignment="1" applyProtection="1">
      <alignment horizontal="left" vertical="top" wrapText="1"/>
    </xf>
    <xf numFmtId="0" fontId="0" fillId="0" borderId="0" xfId="0" applyAlignment="1" applyProtection="1">
      <alignment horizontal="left" vertical="top" wrapText="1"/>
      <protection locked="0"/>
    </xf>
    <xf numFmtId="0" fontId="20" fillId="0" borderId="0" xfId="0" applyFont="1" applyAlignment="1" applyProtection="1">
      <alignment horizontal="left" vertical="top"/>
    </xf>
    <xf numFmtId="0" fontId="20" fillId="0" borderId="0" xfId="0" applyFont="1" applyAlignment="1" applyProtection="1">
      <alignment horizontal="left" vertical="top"/>
      <protection locked="0"/>
    </xf>
    <xf numFmtId="0" fontId="3" fillId="0" borderId="0" xfId="0" applyFont="1" applyAlignment="1" applyProtection="1">
      <alignment horizontal="left" vertical="top" wrapText="1"/>
    </xf>
    <xf numFmtId="3" fontId="10" fillId="2" borderId="2" xfId="0" applyNumberFormat="1" applyFont="1" applyFill="1" applyBorder="1" applyAlignment="1" applyProtection="1">
      <alignment horizontal="center"/>
    </xf>
    <xf numFmtId="3" fontId="13" fillId="4" borderId="2" xfId="0" applyNumberFormat="1" applyFont="1" applyFill="1" applyBorder="1" applyAlignment="1" applyProtection="1">
      <alignment horizontal="left" vertical="center"/>
    </xf>
    <xf numFmtId="3" fontId="13" fillId="5" borderId="2" xfId="0" applyNumberFormat="1" applyFont="1" applyFill="1" applyBorder="1" applyAlignment="1" applyProtection="1">
      <alignment horizontal="left" vertical="center"/>
    </xf>
    <xf numFmtId="3" fontId="13" fillId="4" borderId="2" xfId="0" applyNumberFormat="1" applyFont="1" applyFill="1" applyBorder="1" applyAlignment="1" applyProtection="1">
      <alignment horizontal="center" vertical="center"/>
    </xf>
    <xf numFmtId="3" fontId="13" fillId="5" borderId="2" xfId="0" applyNumberFormat="1" applyFont="1" applyFill="1" applyBorder="1" applyAlignment="1" applyProtection="1">
      <alignment horizontal="center" vertical="center"/>
    </xf>
    <xf numFmtId="0" fontId="23" fillId="14" borderId="2" xfId="37" applyFont="1" applyFill="1" applyBorder="1" applyAlignment="1" applyProtection="1">
      <alignment horizontal="center" vertical="center" wrapText="1"/>
    </xf>
    <xf numFmtId="0" fontId="13" fillId="14" borderId="2" xfId="0" applyFont="1" applyFill="1" applyBorder="1" applyAlignment="1" applyProtection="1">
      <alignment horizontal="center" vertical="center" wrapText="1"/>
    </xf>
    <xf numFmtId="0" fontId="14" fillId="4" borderId="2" xfId="0" applyFont="1" applyFill="1" applyBorder="1" applyAlignment="1" applyProtection="1">
      <alignment horizontal="center"/>
    </xf>
    <xf numFmtId="0" fontId="13" fillId="4" borderId="2" xfId="0" applyFont="1" applyFill="1" applyBorder="1" applyAlignment="1" applyProtection="1">
      <alignment horizontal="center" vertical="center"/>
    </xf>
    <xf numFmtId="0" fontId="13" fillId="4" borderId="2" xfId="0" applyFont="1" applyFill="1" applyBorder="1" applyAlignment="1" applyProtection="1">
      <alignment horizontal="center" wrapText="1"/>
    </xf>
    <xf numFmtId="3" fontId="13" fillId="4" borderId="3" xfId="0" applyNumberFormat="1" applyFont="1" applyFill="1" applyBorder="1" applyAlignment="1" applyProtection="1">
      <alignment horizontal="left" vertical="center"/>
    </xf>
    <xf numFmtId="3" fontId="13" fillId="5" borderId="3" xfId="0" applyNumberFormat="1" applyFont="1" applyFill="1" applyBorder="1" applyAlignment="1" applyProtection="1">
      <alignment horizontal="left" vertical="center"/>
    </xf>
    <xf numFmtId="3" fontId="13" fillId="7" borderId="2" xfId="0" applyNumberFormat="1" applyFont="1" applyFill="1" applyBorder="1" applyAlignment="1" applyProtection="1">
      <alignment horizontal="center" vertical="center"/>
    </xf>
    <xf numFmtId="3" fontId="13" fillId="6" borderId="2" xfId="0" applyNumberFormat="1" applyFont="1" applyFill="1" applyBorder="1" applyAlignment="1" applyProtection="1">
      <alignment horizontal="center" vertical="center"/>
    </xf>
    <xf numFmtId="3" fontId="14" fillId="4" borderId="2" xfId="0" applyNumberFormat="1" applyFont="1" applyFill="1" applyBorder="1" applyAlignment="1" applyProtection="1">
      <alignment horizontal="center"/>
    </xf>
    <xf numFmtId="3" fontId="14" fillId="5" borderId="2" xfId="0" applyNumberFormat="1" applyFont="1" applyFill="1" applyBorder="1" applyAlignment="1" applyProtection="1">
      <alignment horizontal="center"/>
    </xf>
    <xf numFmtId="3" fontId="10" fillId="2" borderId="3" xfId="0" applyNumberFormat="1" applyFont="1" applyFill="1" applyBorder="1" applyAlignment="1" applyProtection="1">
      <alignment horizontal="center"/>
    </xf>
    <xf numFmtId="3" fontId="14" fillId="4" borderId="3" xfId="0" applyNumberFormat="1" applyFont="1" applyFill="1" applyBorder="1" applyAlignment="1" applyProtection="1">
      <alignment horizontal="center"/>
    </xf>
    <xf numFmtId="3" fontId="14" fillId="5" borderId="3" xfId="0" applyNumberFormat="1" applyFont="1" applyFill="1" applyBorder="1" applyAlignment="1" applyProtection="1">
      <alignment horizontal="center"/>
    </xf>
    <xf numFmtId="3" fontId="13" fillId="12" borderId="2" xfId="0" applyNumberFormat="1" applyFont="1" applyFill="1" applyBorder="1" applyAlignment="1" applyProtection="1">
      <alignment horizontal="left" vertical="center"/>
    </xf>
    <xf numFmtId="3" fontId="10" fillId="3" borderId="2" xfId="0" applyNumberFormat="1" applyFont="1" applyFill="1" applyBorder="1" applyAlignment="1" applyProtection="1">
      <alignment horizontal="center"/>
    </xf>
    <xf numFmtId="3" fontId="13" fillId="5" borderId="6" xfId="0" applyNumberFormat="1" applyFont="1" applyFill="1" applyBorder="1" applyAlignment="1" applyProtection="1">
      <alignment horizontal="left" vertical="center"/>
    </xf>
    <xf numFmtId="3" fontId="13" fillId="4" borderId="5" xfId="0" applyNumberFormat="1" applyFont="1" applyFill="1" applyBorder="1" applyAlignment="1" applyProtection="1">
      <alignment horizontal="left" vertical="center"/>
    </xf>
    <xf numFmtId="3" fontId="10" fillId="2" borderId="5" xfId="0" applyNumberFormat="1" applyFont="1" applyFill="1" applyBorder="1" applyAlignment="1" applyProtection="1">
      <alignment horizontal="center"/>
    </xf>
    <xf numFmtId="3" fontId="10" fillId="3" borderId="5" xfId="0" applyNumberFormat="1" applyFont="1" applyFill="1" applyBorder="1" applyAlignment="1" applyProtection="1">
      <alignment horizontal="center"/>
    </xf>
    <xf numFmtId="3" fontId="14" fillId="4" borderId="5" xfId="0" applyNumberFormat="1" applyFont="1" applyFill="1" applyBorder="1" applyAlignment="1" applyProtection="1">
      <alignment horizontal="center"/>
    </xf>
    <xf numFmtId="3" fontId="23" fillId="14" borderId="2" xfId="37" applyNumberFormat="1" applyFont="1" applyFill="1" applyBorder="1" applyAlignment="1" applyProtection="1">
      <alignment horizontal="center" vertical="center" wrapText="1"/>
    </xf>
    <xf numFmtId="3" fontId="13" fillId="14" borderId="2" xfId="0" applyNumberFormat="1" applyFont="1" applyFill="1" applyBorder="1" applyAlignment="1" applyProtection="1">
      <alignment horizontal="center" vertical="center" wrapText="1"/>
    </xf>
    <xf numFmtId="0" fontId="14" fillId="4" borderId="2" xfId="0" applyFont="1" applyFill="1" applyBorder="1" applyAlignment="1" applyProtection="1">
      <alignment horizontal="left"/>
    </xf>
    <xf numFmtId="0" fontId="14" fillId="4" borderId="2" xfId="0" applyFont="1" applyFill="1" applyBorder="1" applyAlignment="1" applyProtection="1">
      <alignment horizontal="center" vertical="center"/>
    </xf>
    <xf numFmtId="0" fontId="14" fillId="4" borderId="2" xfId="0" applyFont="1" applyFill="1" applyBorder="1" applyAlignment="1" applyProtection="1">
      <alignment horizontal="center" wrapText="1"/>
    </xf>
    <xf numFmtId="0" fontId="17" fillId="10" borderId="0" xfId="0" applyFont="1" applyFill="1" applyAlignment="1" applyProtection="1">
      <alignment horizontal="center"/>
    </xf>
  </cellXfs>
  <cellStyles count="3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cellStyle name="Normal" xfId="0" builtinId="0"/>
  </cellStyles>
  <dxfs count="0"/>
  <tableStyles count="0" defaultTableStyle="TableStyleMedium2" defaultPivotStyle="PivotStyleLight16"/>
  <colors>
    <mruColors>
      <color rgb="FFED7D31"/>
      <color rgb="FF1F386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trlProps/ctrlProp1.xml><?xml version="1.0" encoding="utf-8"?>
<formControlPr xmlns="http://schemas.microsoft.com/office/spreadsheetml/2009/9/main" objectType="CheckBox" fmlaLink="C2" lockText="1" noThreeD="1"/>
</file>

<file path=xl/ctrlProps/ctrlProp2.xml><?xml version="1.0" encoding="utf-8"?>
<formControlPr xmlns="http://schemas.microsoft.com/office/spreadsheetml/2009/9/main" objectType="CheckBox" fmlaLink="C3" lockText="1" noThreeD="1"/>
</file>

<file path=xl/ctrlProps/ctrlProp3.xml><?xml version="1.0" encoding="utf-8"?>
<formControlPr xmlns="http://schemas.microsoft.com/office/spreadsheetml/2009/9/main" objectType="CheckBox" fmlaLink="C4" lockText="1" noThreeD="1"/>
</file>

<file path=xl/ctrlProps/ctrlProp4.xml><?xml version="1.0" encoding="utf-8"?>
<formControlPr xmlns="http://schemas.microsoft.com/office/spreadsheetml/2009/9/main" objectType="CheckBox" fmlaLink="C5" lockText="1" noThreeD="1"/>
</file>

<file path=xl/ctrlProps/ctrlProp5.xml><?xml version="1.0" encoding="utf-8"?>
<formControlPr xmlns="http://schemas.microsoft.com/office/spreadsheetml/2009/9/main" objectType="CheckBox" fmlaLink="C6" lockText="1" noThreeD="1"/>
</file>

<file path=xl/ctrlProps/ctrlProp6.xml><?xml version="1.0" encoding="utf-8"?>
<formControlPr xmlns="http://schemas.microsoft.com/office/spreadsheetml/2009/9/main" objectType="CheckBox" fmlaLink="C7" lockText="1" noThreeD="1"/>
</file>

<file path=xl/ctrlProps/ctrlProp7.xml><?xml version="1.0" encoding="utf-8"?>
<formControlPr xmlns="http://schemas.microsoft.com/office/spreadsheetml/2009/9/main" objectType="CheckBox" fmlaLink="C8" lockText="1" noThreeD="1"/>
</file>

<file path=xl/ctrlProps/ctrlProp8.xml><?xml version="1.0" encoding="utf-8"?>
<formControlPr xmlns="http://schemas.microsoft.com/office/spreadsheetml/2009/9/main" objectType="CheckBox" fmlaLink="C9" lockText="1" noThreeD="1"/>
</file>

<file path=xl/ctrlProps/ctrlProp9.xml><?xml version="1.0" encoding="utf-8"?>
<formControlPr xmlns="http://schemas.microsoft.com/office/spreadsheetml/2009/9/main" objectType="CheckBox" fmlaLink="C10" lockText="1" noThreeD="1"/>
</file>

<file path=xl/ctrlProps/ctrlProp10.xml><?xml version="1.0" encoding="utf-8"?>
<formControlPr xmlns="http://schemas.microsoft.com/office/spreadsheetml/2009/9/main" objectType="CheckBox" fmlaLink="$C$2:$C$10" lockText="1" noThreeD="1"/>
</file>

<file path=xl/ctrlProps/ctrlProp11.xml><?xml version="1.0" encoding="utf-8"?>
<formControlPr xmlns="http://schemas.microsoft.com/office/spreadsheetml/2009/9/main" objectType="CheckBox" fmlaLink="$C$2:$C$10" lockText="1" noThreeD="1"/>
</file>

<file path=xl/ctrlProps/ctrlProp12.xml><?xml version="1.0" encoding="utf-8"?>
<formControlPr xmlns="http://schemas.microsoft.com/office/spreadsheetml/2009/9/main" objectType="CheckBox" fmlaLink="$C$2:$C$10" lockText="1" noThreeD="1"/>
</file>

<file path=xl/ctrlProps/ctrlProp13.xml><?xml version="1.0" encoding="utf-8"?>
<formControlPr xmlns="http://schemas.microsoft.com/office/spreadsheetml/2009/9/main" objectType="CheckBox" fmlaLink="$C$2:$C$10" lockText="1" noThreeD="1"/>
</file>

<file path=xl/ctrlProps/ctrlProp14.xml><?xml version="1.0" encoding="utf-8"?>
<formControlPr xmlns="http://schemas.microsoft.com/office/spreadsheetml/2009/9/main" objectType="CheckBox" fmlaLink="$C$2:$C$10" lockText="1" noThreeD="1"/>
</file>

<file path=xl/ctrlProps/ctrlProp15.xml><?xml version="1.0" encoding="utf-8"?>
<formControlPr xmlns="http://schemas.microsoft.com/office/spreadsheetml/2009/9/main" objectType="CheckBox" fmlaLink="$C$2:$C$10" lockText="1" noThreeD="1"/>
</file>

<file path=xl/ctrlProps/ctrlProp16.xml><?xml version="1.0" encoding="utf-8"?>
<formControlPr xmlns="http://schemas.microsoft.com/office/spreadsheetml/2009/9/main" objectType="CheckBox" fmlaLink="$C$2:$C$10" lockText="1" noThreeD="1"/>
</file>

<file path=xl/ctrlProps/ctrlProp17.xml><?xml version="1.0" encoding="utf-8"?>
<formControlPr xmlns="http://schemas.microsoft.com/office/spreadsheetml/2009/9/main" objectType="CheckBox" fmlaLink="$C$2:$C$10" lockText="1" noThreeD="1"/>
</file>

<file path=xl/ctrlProps/ctrlProp18.xml><?xml version="1.0" encoding="utf-8"?>
<formControlPr xmlns="http://schemas.microsoft.com/office/spreadsheetml/2009/9/main" objectType="CheckBox" fmlaLink="$C$2:$C$10" lockText="1" noThreeD="1"/>
</file>

<file path=xl/ctrlProps/ctrlProp19.xml><?xml version="1.0" encoding="utf-8"?>
<formControlPr xmlns="http://schemas.microsoft.com/office/spreadsheetml/2009/9/main" objectType="CheckBox" fmlaLink="$C$2:$C$10" lockText="1" noThreeD="1"/>
</file>

<file path=xl/ctrlProps/ctrlProp20.xml><?xml version="1.0" encoding="utf-8"?>
<formControlPr xmlns="http://schemas.microsoft.com/office/spreadsheetml/2009/9/main" objectType="CheckBox" fmlaLink="$C$2:$C$10" lockText="1" noThreeD="1"/>
</file>

<file path=xl/ctrlProps/ctrlProp21.xml><?xml version="1.0" encoding="utf-8"?>
<formControlPr xmlns="http://schemas.microsoft.com/office/spreadsheetml/2009/9/main" objectType="CheckBox" fmlaLink="$C$2:$C$10" lockText="1" noThreeD="1"/>
</file>

<file path=xl/ctrlProps/ctrlProp22.xml><?xml version="1.0" encoding="utf-8"?>
<formControlPr xmlns="http://schemas.microsoft.com/office/spreadsheetml/2009/9/main" objectType="CheckBox" fmlaLink="$C$2:$C$10" lockText="1" noThreeD="1"/>
</file>

<file path=xl/ctrlProps/ctrlProp23.xml><?xml version="1.0" encoding="utf-8"?>
<formControlPr xmlns="http://schemas.microsoft.com/office/spreadsheetml/2009/9/main" objectType="CheckBox" fmlaLink="$C$2:$C$10" lockText="1" noThreeD="1"/>
</file>

<file path=xl/ctrlProps/ctrlProp24.xml><?xml version="1.0" encoding="utf-8"?>
<formControlPr xmlns="http://schemas.microsoft.com/office/spreadsheetml/2009/9/main" objectType="CheckBox" fmlaLink="$C$2:$C$10" lockText="1" noThreeD="1"/>
</file>

<file path=xl/ctrlProps/ctrlProp25.xml><?xml version="1.0" encoding="utf-8"?>
<formControlPr xmlns="http://schemas.microsoft.com/office/spreadsheetml/2009/9/main" objectType="CheckBox" fmlaLink="$C$2:$C$10" lockText="1" noThreeD="1"/>
</file>

<file path=xl/ctrlProps/ctrlProp26.xml><?xml version="1.0" encoding="utf-8"?>
<formControlPr xmlns="http://schemas.microsoft.com/office/spreadsheetml/2009/9/main" objectType="CheckBox" fmlaLink="$C$2:$C$10" lockText="1" noThreeD="1"/>
</file>

<file path=xl/ctrlProps/ctrlProp27.xml><?xml version="1.0" encoding="utf-8"?>
<formControlPr xmlns="http://schemas.microsoft.com/office/spreadsheetml/2009/9/main" objectType="CheckBox" fmlaLink="$C$2:$C$10" lockText="1" noThreeD="1"/>
</file>

<file path=xl/ctrlProps/ctrlProp28.xml><?xml version="1.0" encoding="utf-8"?>
<formControlPr xmlns="http://schemas.microsoft.com/office/spreadsheetml/2009/9/main" objectType="CheckBox" fmlaLink="$C$2:$C$10" lockText="1" noThreeD="1"/>
</file>

<file path=xl/ctrlProps/ctrlProp29.xml><?xml version="1.0" encoding="utf-8"?>
<formControlPr xmlns="http://schemas.microsoft.com/office/spreadsheetml/2009/9/main" objectType="CheckBox" fmlaLink="$C$2:$C$10" lockText="1" noThreeD="1"/>
</file>

<file path=xl/ctrlProps/ctrlProp30.xml><?xml version="1.0" encoding="utf-8"?>
<formControlPr xmlns="http://schemas.microsoft.com/office/spreadsheetml/2009/9/main" objectType="CheckBox" fmlaLink="$C$2:$C$10" lockText="1" noThreeD="1"/>
</file>

<file path=xl/ctrlProps/ctrlProp31.xml><?xml version="1.0" encoding="utf-8"?>
<formControlPr xmlns="http://schemas.microsoft.com/office/spreadsheetml/2009/9/main" objectType="CheckBox" fmlaLink="$C$2:$C$10" lockText="1" noThreeD="1"/>
</file>

<file path=xl/ctrlProps/ctrlProp32.xml><?xml version="1.0" encoding="utf-8"?>
<formControlPr xmlns="http://schemas.microsoft.com/office/spreadsheetml/2009/9/main" objectType="CheckBox" fmlaLink="$C$2:$C$10" lockText="1" noThreeD="1"/>
</file>

<file path=xl/ctrlProps/ctrlProp33.xml><?xml version="1.0" encoding="utf-8"?>
<formControlPr xmlns="http://schemas.microsoft.com/office/spreadsheetml/2009/9/main" objectType="CheckBox" fmlaLink="$C$2:$C$10" lockText="1" noThreeD="1"/>
</file>

<file path=xl/ctrlProps/ctrlProp34.xml><?xml version="1.0" encoding="utf-8"?>
<formControlPr xmlns="http://schemas.microsoft.com/office/spreadsheetml/2009/9/main" objectType="CheckBox" fmlaLink="$C$2:$C$10" lockText="1" noThreeD="1"/>
</file>

<file path=xl/ctrlProps/ctrlProp35.xml><?xml version="1.0" encoding="utf-8"?>
<formControlPr xmlns="http://schemas.microsoft.com/office/spreadsheetml/2009/9/main" objectType="CheckBox" fmlaLink="$C$2:$C$10" lockText="1" noThreeD="1"/>
</file>

<file path=xl/ctrlProps/ctrlProp36.xml><?xml version="1.0" encoding="utf-8"?>
<formControlPr xmlns="http://schemas.microsoft.com/office/spreadsheetml/2009/9/main" objectType="CheckBox" fmlaLink="$C$2:$C$10" lockText="1" noThreeD="1"/>
</file>

<file path=xl/ctrlProps/ctrlProp37.xml><?xml version="1.0" encoding="utf-8"?>
<formControlPr xmlns="http://schemas.microsoft.com/office/spreadsheetml/2009/9/main" objectType="CheckBox" fmlaLink="$C$2:$C$10" lockText="1" noThreeD="1"/>
</file>

<file path=xl/ctrlProps/ctrlProp38.xml><?xml version="1.0" encoding="utf-8"?>
<formControlPr xmlns="http://schemas.microsoft.com/office/spreadsheetml/2009/9/main" objectType="CheckBox" fmlaLink="$C$2:$C$10" lockText="1" noThreeD="1"/>
</file>

<file path=xl/ctrlProps/ctrlProp39.xml><?xml version="1.0" encoding="utf-8"?>
<formControlPr xmlns="http://schemas.microsoft.com/office/spreadsheetml/2009/9/main" objectType="CheckBox" fmlaLink="$C$2:$C$10" lockText="1" noThreeD="1"/>
</file>

<file path=xl/ctrlProps/ctrlProp40.xml><?xml version="1.0" encoding="utf-8"?>
<formControlPr xmlns="http://schemas.microsoft.com/office/spreadsheetml/2009/9/main" objectType="CheckBox" fmlaLink="$C$2:$C$10" lockText="1" noThreeD="1"/>
</file>

<file path=xl/ctrlProps/ctrlProp41.xml><?xml version="1.0" encoding="utf-8"?>
<formControlPr xmlns="http://schemas.microsoft.com/office/spreadsheetml/2009/9/main" objectType="CheckBox" fmlaLink="$C$2:$C$10" lockText="1" noThreeD="1"/>
</file>

<file path=xl/ctrlProps/ctrlProp42.xml><?xml version="1.0" encoding="utf-8"?>
<formControlPr xmlns="http://schemas.microsoft.com/office/spreadsheetml/2009/9/main" objectType="CheckBox" fmlaLink="$C$2:$C$10" lockText="1" noThreeD="1"/>
</file>

<file path=xl/ctrlProps/ctrlProp43.xml><?xml version="1.0" encoding="utf-8"?>
<formControlPr xmlns="http://schemas.microsoft.com/office/spreadsheetml/2009/9/main" objectType="CheckBox" fmlaLink="$C$2:$C$10" lockText="1" noThreeD="1"/>
</file>

<file path=xl/ctrlProps/ctrlProp44.xml><?xml version="1.0" encoding="utf-8"?>
<formControlPr xmlns="http://schemas.microsoft.com/office/spreadsheetml/2009/9/main" objectType="CheckBox" fmlaLink="$C$2:$C$10" lockText="1" noThreeD="1"/>
</file>

<file path=xl/ctrlProps/ctrlProp45.xml><?xml version="1.0" encoding="utf-8"?>
<formControlPr xmlns="http://schemas.microsoft.com/office/spreadsheetml/2009/9/main" objectType="CheckBox" fmlaLink="$C$2:$C$10" lockText="1" noThreeD="1"/>
</file>

<file path=xl/ctrlProps/ctrlProp46.xml><?xml version="1.0" encoding="utf-8"?>
<formControlPr xmlns="http://schemas.microsoft.com/office/spreadsheetml/2009/9/main" objectType="CheckBox" fmlaLink="$C$2:$C$10" lockText="1" noThreeD="1"/>
</file>

<file path=xl/ctrlProps/ctrlProp47.xml><?xml version="1.0" encoding="utf-8"?>
<formControlPr xmlns="http://schemas.microsoft.com/office/spreadsheetml/2009/9/main" objectType="CheckBox" fmlaLink="$C$2:$C$10" lockText="1" noThreeD="1"/>
</file>

<file path=xl/ctrlProps/ctrlProp48.xml><?xml version="1.0" encoding="utf-8"?>
<formControlPr xmlns="http://schemas.microsoft.com/office/spreadsheetml/2009/9/main" objectType="CheckBox" fmlaLink="$C$2:$C$10" lockText="1" noThreeD="1"/>
</file>

<file path=xl/ctrlProps/ctrlProp49.xml><?xml version="1.0" encoding="utf-8"?>
<formControlPr xmlns="http://schemas.microsoft.com/office/spreadsheetml/2009/9/main" objectType="CheckBox" fmlaLink="$C$2:$C$10" lockText="1" noThreeD="1"/>
</file>

<file path=xl/ctrlProps/ctrlProp50.xml><?xml version="1.0" encoding="utf-8"?>
<formControlPr xmlns="http://schemas.microsoft.com/office/spreadsheetml/2009/9/main" objectType="CheckBox" fmlaLink="$C$2:$C$10" lockText="1" noThreeD="1"/>
</file>

<file path=xl/ctrlProps/ctrlProp51.xml><?xml version="1.0" encoding="utf-8"?>
<formControlPr xmlns="http://schemas.microsoft.com/office/spreadsheetml/2009/9/main" objectType="CheckBox" fmlaLink="$C$2:$C$10" lockText="1" noThreeD="1"/>
</file>

<file path=xl/ctrlProps/ctrlProp52.xml><?xml version="1.0" encoding="utf-8"?>
<formControlPr xmlns="http://schemas.microsoft.com/office/spreadsheetml/2009/9/main" objectType="CheckBox" fmlaLink="$C$2:$C$10" lockText="1" noThreeD="1"/>
</file>

<file path=xl/ctrlProps/ctrlProp53.xml><?xml version="1.0" encoding="utf-8"?>
<formControlPr xmlns="http://schemas.microsoft.com/office/spreadsheetml/2009/9/main" objectType="CheckBox" fmlaLink="$C$2:$C$10" lockText="1" noThreeD="1"/>
</file>

<file path=xl/ctrlProps/ctrlProp54.xml><?xml version="1.0" encoding="utf-8"?>
<formControlPr xmlns="http://schemas.microsoft.com/office/spreadsheetml/2009/9/main" objectType="CheckBox" fmlaLink="$C$2:$C$10" lockText="1" noThreeD="1"/>
</file>

<file path=xl/ctrlProps/ctrlProp55.xml><?xml version="1.0" encoding="utf-8"?>
<formControlPr xmlns="http://schemas.microsoft.com/office/spreadsheetml/2009/9/main" objectType="CheckBox" fmlaLink="$C$2:$C$10" lockText="1" noThreeD="1"/>
</file>

<file path=xl/ctrlProps/ctrlProp56.xml><?xml version="1.0" encoding="utf-8"?>
<formControlPr xmlns="http://schemas.microsoft.com/office/spreadsheetml/2009/9/main" objectType="CheckBox" fmlaLink="$C$2:$C$10" lockText="1" noThreeD="1"/>
</file>

<file path=xl/ctrlProps/ctrlProp57.xml><?xml version="1.0" encoding="utf-8"?>
<formControlPr xmlns="http://schemas.microsoft.com/office/spreadsheetml/2009/9/main" objectType="CheckBox" fmlaLink="$C$2:$C$10" lockText="1" noThreeD="1"/>
</file>

<file path=xl/ctrlProps/ctrlProp58.xml><?xml version="1.0" encoding="utf-8"?>
<formControlPr xmlns="http://schemas.microsoft.com/office/spreadsheetml/2009/9/main" objectType="CheckBox" fmlaLink="$C$2:$C$10" lockText="1" noThreeD="1"/>
</file>

<file path=xl/ctrlProps/ctrlProp59.xml><?xml version="1.0" encoding="utf-8"?>
<formControlPr xmlns="http://schemas.microsoft.com/office/spreadsheetml/2009/9/main" objectType="CheckBox" fmlaLink="$C$2:$C$10" lockText="1" noThreeD="1"/>
</file>

<file path=xl/ctrlProps/ctrlProp60.xml><?xml version="1.0" encoding="utf-8"?>
<formControlPr xmlns="http://schemas.microsoft.com/office/spreadsheetml/2009/9/main" objectType="CheckBox" fmlaLink="$C$2:$C$10" lockText="1" noThreeD="1"/>
</file>

<file path=xl/ctrlProps/ctrlProp61.xml><?xml version="1.0" encoding="utf-8"?>
<formControlPr xmlns="http://schemas.microsoft.com/office/spreadsheetml/2009/9/main" objectType="CheckBox" fmlaLink="$C$2:$C$10" lockText="1" noThreeD="1"/>
</file>

<file path=xl/ctrlProps/ctrlProp62.xml><?xml version="1.0" encoding="utf-8"?>
<formControlPr xmlns="http://schemas.microsoft.com/office/spreadsheetml/2009/9/main" objectType="CheckBox" fmlaLink="$C$2:$C$10" lockText="1" noThreeD="1"/>
</file>

<file path=xl/ctrlProps/ctrlProp63.xml><?xml version="1.0" encoding="utf-8"?>
<formControlPr xmlns="http://schemas.microsoft.com/office/spreadsheetml/2009/9/main" objectType="CheckBox" fmlaLink="$C$2:$C$10" lockText="1" noThreeD="1"/>
</file>

<file path=xl/ctrlProps/ctrlProp64.xml><?xml version="1.0" encoding="utf-8"?>
<formControlPr xmlns="http://schemas.microsoft.com/office/spreadsheetml/2009/9/main" objectType="CheckBox" fmlaLink="$C$2:$C$10" lockText="1" noThreeD="1"/>
</file>

<file path=xl/ctrlProps/ctrlProp65.xml><?xml version="1.0" encoding="utf-8"?>
<formControlPr xmlns="http://schemas.microsoft.com/office/spreadsheetml/2009/9/main" objectType="CheckBox" fmlaLink="$C$2:$C$10" lockText="1" noThreeD="1"/>
</file>

<file path=xl/ctrlProps/ctrlProp66.xml><?xml version="1.0" encoding="utf-8"?>
<formControlPr xmlns="http://schemas.microsoft.com/office/spreadsheetml/2009/9/main" objectType="CheckBox" fmlaLink="$C$2:$C$10" lockText="1" noThreeD="1"/>
</file>

<file path=xl/ctrlProps/ctrlProp67.xml><?xml version="1.0" encoding="utf-8"?>
<formControlPr xmlns="http://schemas.microsoft.com/office/spreadsheetml/2009/9/main" objectType="CheckBox" fmlaLink="$C$2:$C$10" lockText="1" noThreeD="1"/>
</file>

<file path=xl/ctrlProps/ctrlProp68.xml><?xml version="1.0" encoding="utf-8"?>
<formControlPr xmlns="http://schemas.microsoft.com/office/spreadsheetml/2009/9/main" objectType="CheckBox" fmlaLink="$C$2:$C$10" lockText="1" noThreeD="1"/>
</file>

<file path=xl/ctrlProps/ctrlProp69.xml><?xml version="1.0" encoding="utf-8"?>
<formControlPr xmlns="http://schemas.microsoft.com/office/spreadsheetml/2009/9/main" objectType="CheckBox" fmlaLink="$C$2:$C$10" lockText="1" noThreeD="1"/>
</file>

<file path=xl/ctrlProps/ctrlProp70.xml><?xml version="1.0" encoding="utf-8"?>
<formControlPr xmlns="http://schemas.microsoft.com/office/spreadsheetml/2009/9/main" objectType="CheckBox" fmlaLink="$C$2:$C$10" lockText="1" noThreeD="1"/>
</file>

<file path=xl/ctrlProps/ctrlProp71.xml><?xml version="1.0" encoding="utf-8"?>
<formControlPr xmlns="http://schemas.microsoft.com/office/spreadsheetml/2009/9/main" objectType="CheckBox" fmlaLink="$C$2:$C$10" lockText="1" noThreeD="1"/>
</file>

<file path=xl/ctrlProps/ctrlProp72.xml><?xml version="1.0" encoding="utf-8"?>
<formControlPr xmlns="http://schemas.microsoft.com/office/spreadsheetml/2009/9/main" objectType="CheckBox" fmlaLink="$C$2:$C$10" lockText="1" noThreeD="1"/>
</file>

<file path=xl/ctrlProps/ctrlProp73.xml><?xml version="1.0" encoding="utf-8"?>
<formControlPr xmlns="http://schemas.microsoft.com/office/spreadsheetml/2009/9/main" objectType="CheckBox" fmlaLink="$C$2:$C$10" lockText="1" noThreeD="1"/>
</file>

<file path=xl/ctrlProps/ctrlProp74.xml><?xml version="1.0" encoding="utf-8"?>
<formControlPr xmlns="http://schemas.microsoft.com/office/spreadsheetml/2009/9/main" objectType="CheckBox" fmlaLink="$C$2:$C$10" lockText="1" noThreeD="1"/>
</file>

<file path=xl/ctrlProps/ctrlProp75.xml><?xml version="1.0" encoding="utf-8"?>
<formControlPr xmlns="http://schemas.microsoft.com/office/spreadsheetml/2009/9/main" objectType="CheckBox" fmlaLink="$C$2:$C$10" lockText="1" noThreeD="1"/>
</file>

<file path=xl/ctrlProps/ctrlProp76.xml><?xml version="1.0" encoding="utf-8"?>
<formControlPr xmlns="http://schemas.microsoft.com/office/spreadsheetml/2009/9/main" objectType="CheckBox" fmlaLink="C10" lockText="1" noThreeD="1"/>
</file>

<file path=xl/ctrlProps/ctrlProp77.xml><?xml version="1.0" encoding="utf-8"?>
<formControlPr xmlns="http://schemas.microsoft.com/office/spreadsheetml/2009/9/main" objectType="CheckBox" fmlaLink="C11" lockText="1" noThreeD="1"/>
</file>

<file path=xl/ctrlProps/ctrlProp78.xml><?xml version="1.0" encoding="utf-8"?>
<formControlPr xmlns="http://schemas.microsoft.com/office/spreadsheetml/2009/9/main" objectType="CheckBox" fmlaLink="C12" lockText="1" noThreeD="1"/>
</file>

<file path=xl/ctrlProps/ctrlProp79.xml><?xml version="1.0" encoding="utf-8"?>
<formControlPr xmlns="http://schemas.microsoft.com/office/spreadsheetml/2009/9/main" objectType="CheckBox" fmlaLink="C13" lockText="1" noThreeD="1"/>
</file>

<file path=xl/ctrlProps/ctrlProp80.xml><?xml version="1.0" encoding="utf-8"?>
<formControlPr xmlns="http://schemas.microsoft.com/office/spreadsheetml/2009/9/main" objectType="CheckBox" fmlaLink="C14" lockText="1" noThreeD="1"/>
</file>

<file path=xl/ctrlProps/ctrlProp81.xml><?xml version="1.0" encoding="utf-8"?>
<formControlPr xmlns="http://schemas.microsoft.com/office/spreadsheetml/2009/9/main" objectType="CheckBox" fmlaLink="C15" lockText="1" noThreeD="1"/>
</file>

<file path=xl/ctrlProps/ctrlProp82.xml><?xml version="1.0" encoding="utf-8"?>
<formControlPr xmlns="http://schemas.microsoft.com/office/spreadsheetml/2009/9/main" objectType="CheckBox" fmlaLink="C16" lockText="1" noThreeD="1"/>
</file>

<file path=xl/ctrlProps/ctrlProp83.xml><?xml version="1.0" encoding="utf-8"?>
<formControlPr xmlns="http://schemas.microsoft.com/office/spreadsheetml/2009/9/main" objectType="CheckBox" fmlaLink="C17" lockText="1" noThreeD="1"/>
</file>

<file path=xl/ctrlProps/ctrlProp84.xml><?xml version="1.0" encoding="utf-8"?>
<formControlPr xmlns="http://schemas.microsoft.com/office/spreadsheetml/2009/9/main" objectType="CheckBox" fmlaLink="C18" lockText="1" noThreeD="1"/>
</file>

<file path=xl/ctrlProps/ctrlProp85.xml><?xml version="1.0" encoding="utf-8"?>
<formControlPr xmlns="http://schemas.microsoft.com/office/spreadsheetml/2009/9/main" objectType="CheckBox" fmlaLink="C20" lockText="1" noThreeD="1"/>
</file>

<file path=xl/ctrlProps/ctrlProp86.xml><?xml version="1.0" encoding="utf-8"?>
<formControlPr xmlns="http://schemas.microsoft.com/office/spreadsheetml/2009/9/main" objectType="CheckBox" fmlaLink="C20" lockText="1" noThreeD="1"/>
</file>

<file path=xl/ctrlProps/ctrlProp87.xml><?xml version="1.0" encoding="utf-8"?>
<formControlPr xmlns="http://schemas.microsoft.com/office/spreadsheetml/2009/9/main" objectType="CheckBox" fmlaLink="C10" lockText="1" noThreeD="1"/>
</file>

<file path=xl/ctrlProps/ctrlProp88.xml><?xml version="1.0" encoding="utf-8"?>
<formControlPr xmlns="http://schemas.microsoft.com/office/spreadsheetml/2009/9/main" objectType="CheckBox" fmlaLink="C10" lockText="1" noThreeD="1"/>
</file>

<file path=xl/ctrlProps/ctrlProp89.xml><?xml version="1.0" encoding="utf-8"?>
<formControlPr xmlns="http://schemas.microsoft.com/office/spreadsheetml/2009/9/main" objectType="CheckBox" fmlaLink="C10" lockText="1" noThreeD="1"/>
</file>

<file path=xl/ctrlProps/ctrlProp90.xml><?xml version="1.0" encoding="utf-8"?>
<formControlPr xmlns="http://schemas.microsoft.com/office/spreadsheetml/2009/9/main" objectType="CheckBox" fmlaLink="C10" lockText="1" noThreeD="1"/>
</file>

<file path=xl/ctrlProps/ctrlProp91.xml><?xml version="1.0" encoding="utf-8"?>
<formControlPr xmlns="http://schemas.microsoft.com/office/spreadsheetml/2009/9/main" objectType="CheckBox" fmlaLink="C10" lockText="1" noThreeD="1"/>
</file>

<file path=xl/ctrlProps/ctrlProp92.xml><?xml version="1.0" encoding="utf-8"?>
<formControlPr xmlns="http://schemas.microsoft.com/office/spreadsheetml/2009/9/main" objectType="CheckBox" fmlaLink="C10" lockText="1" noThreeD="1"/>
</file>

<file path=xl/ctrlProps/ctrlProp93.xml><?xml version="1.0" encoding="utf-8"?>
<formControlPr xmlns="http://schemas.microsoft.com/office/spreadsheetml/2009/9/main" objectType="CheckBox" fmlaLink="C10" lockText="1" noThreeD="1"/>
</file>

<file path=xl/ctrlProps/ctrlProp94.xml><?xml version="1.0" encoding="utf-8"?>
<formControlPr xmlns="http://schemas.microsoft.com/office/spreadsheetml/2009/9/main" objectType="CheckBox" fmlaLink="C10" lockText="1" noThreeD="1"/>
</file>

<file path=xl/ctrlProps/ctrlProp95.xml><?xml version="1.0" encoding="utf-8"?>
<formControlPr xmlns="http://schemas.microsoft.com/office/spreadsheetml/2009/9/main" objectType="CheckBox" fmlaLink="C10" lockText="1" noThreeD="1"/>
</file>

<file path=xl/ctrlProps/ctrlProp96.xml><?xml version="1.0" encoding="utf-8"?>
<formControlPr xmlns="http://schemas.microsoft.com/office/spreadsheetml/2009/9/main" objectType="CheckBox" fmlaLink="C10" lockText="1" noThreeD="1"/>
</file>

<file path=xl/ctrlProps/ctrlProp97.xml><?xml version="1.0" encoding="utf-8"?>
<formControlPr xmlns="http://schemas.microsoft.com/office/spreadsheetml/2009/9/main" objectType="CheckBox" fmlaLink="C10" lockText="1" noThreeD="1"/>
</file>

<file path=xl/ctrlProps/ctrlProp98.xml><?xml version="1.0" encoding="utf-8"?>
<formControlPr xmlns="http://schemas.microsoft.com/office/spreadsheetml/2009/9/main" objectType="CheckBox" fmlaLink="C10" lockText="1" noThreeD="1"/>
</file>

<file path=xl/ctrlProps/ctrlProp99.xml><?xml version="1.0" encoding="utf-8"?>
<formControlPr xmlns="http://schemas.microsoft.com/office/spreadsheetml/2009/9/main" objectType="CheckBox" fmlaLink="C10" lockText="1" noThreeD="1"/>
</file>

<file path=xl/ctrlProps/ctrlProp100.xml><?xml version="1.0" encoding="utf-8"?>
<formControlPr xmlns="http://schemas.microsoft.com/office/spreadsheetml/2009/9/main" objectType="CheckBox" fmlaLink="C10" lockText="1" noThreeD="1"/>
</file>

<file path=xl/ctrlProps/ctrlProp101.xml><?xml version="1.0" encoding="utf-8"?>
<formControlPr xmlns="http://schemas.microsoft.com/office/spreadsheetml/2009/9/main" objectType="CheckBox" fmlaLink="C10" lockText="1" noThreeD="1"/>
</file>

<file path=xl/ctrlProps/ctrlProp102.xml><?xml version="1.0" encoding="utf-8"?>
<formControlPr xmlns="http://schemas.microsoft.com/office/spreadsheetml/2009/9/main" objectType="CheckBox" fmlaLink="C10" lockText="1" noThreeD="1"/>
</file>

<file path=xl/ctrlProps/ctrlProp103.xml><?xml version="1.0" encoding="utf-8"?>
<formControlPr xmlns="http://schemas.microsoft.com/office/spreadsheetml/2009/9/main" objectType="CheckBox" fmlaLink="C10" lockText="1" noThreeD="1"/>
</file>

<file path=xl/ctrlProps/ctrlProp104.xml><?xml version="1.0" encoding="utf-8"?>
<formControlPr xmlns="http://schemas.microsoft.com/office/spreadsheetml/2009/9/main" objectType="CheckBox" fmlaLink="C10" lockText="1" noThreeD="1"/>
</file>

<file path=xl/ctrlProps/ctrlProp105.xml><?xml version="1.0" encoding="utf-8"?>
<formControlPr xmlns="http://schemas.microsoft.com/office/spreadsheetml/2009/9/main" objectType="CheckBox" fmlaLink="C10" lockText="1" noThreeD="1"/>
</file>

<file path=xl/ctrlProps/ctrlProp106.xml><?xml version="1.0" encoding="utf-8"?>
<formControlPr xmlns="http://schemas.microsoft.com/office/spreadsheetml/2009/9/main" objectType="CheckBox" fmlaLink="C10" lockText="1" noThreeD="1"/>
</file>

<file path=xl/ctrlProps/ctrlProp107.xml><?xml version="1.0" encoding="utf-8"?>
<formControlPr xmlns="http://schemas.microsoft.com/office/spreadsheetml/2009/9/main" objectType="CheckBox" fmlaLink="C10" lockText="1" noThreeD="1"/>
</file>

<file path=xl/ctrlProps/ctrlProp108.xml><?xml version="1.0" encoding="utf-8"?>
<formControlPr xmlns="http://schemas.microsoft.com/office/spreadsheetml/2009/9/main" objectType="CheckBox" fmlaLink="C10" lockText="1" noThreeD="1"/>
</file>

<file path=xl/ctrlProps/ctrlProp109.xml><?xml version="1.0" encoding="utf-8"?>
<formControlPr xmlns="http://schemas.microsoft.com/office/spreadsheetml/2009/9/main" objectType="CheckBox" fmlaLink="C10" lockText="1" noThreeD="1"/>
</file>

<file path=xl/ctrlProps/ctrlProp110.xml><?xml version="1.0" encoding="utf-8"?>
<formControlPr xmlns="http://schemas.microsoft.com/office/spreadsheetml/2009/9/main" objectType="CheckBox" fmlaLink="C10" lockText="1" noThreeD="1"/>
</file>

<file path=xl/ctrlProps/ctrlProp111.xml><?xml version="1.0" encoding="utf-8"?>
<formControlPr xmlns="http://schemas.microsoft.com/office/spreadsheetml/2009/9/main" objectType="CheckBox" fmlaLink="C10" lockText="1" noThreeD="1"/>
</file>

<file path=xl/ctrlProps/ctrlProp112.xml><?xml version="1.0" encoding="utf-8"?>
<formControlPr xmlns="http://schemas.microsoft.com/office/spreadsheetml/2009/9/main" objectType="CheckBox" fmlaLink="C10" lockText="1" noThreeD="1"/>
</file>

<file path=xl/ctrlProps/ctrlProp113.xml><?xml version="1.0" encoding="utf-8"?>
<formControlPr xmlns="http://schemas.microsoft.com/office/spreadsheetml/2009/9/main" objectType="CheckBox" fmlaLink="C10" lockText="1" noThreeD="1"/>
</file>

<file path=xl/ctrlProps/ctrlProp114.xml><?xml version="1.0" encoding="utf-8"?>
<formControlPr xmlns="http://schemas.microsoft.com/office/spreadsheetml/2009/9/main" objectType="CheckBox" fmlaLink="C10" lockText="1" noThreeD="1"/>
</file>

<file path=xl/ctrlProps/ctrlProp115.xml><?xml version="1.0" encoding="utf-8"?>
<formControlPr xmlns="http://schemas.microsoft.com/office/spreadsheetml/2009/9/main" objectType="CheckBox" fmlaLink="C10" lockText="1" noThreeD="1"/>
</file>

<file path=xl/ctrlProps/ctrlProp116.xml><?xml version="1.0" encoding="utf-8"?>
<formControlPr xmlns="http://schemas.microsoft.com/office/spreadsheetml/2009/9/main" objectType="CheckBox" fmlaLink="C10" lockText="1" noThreeD="1"/>
</file>

<file path=xl/ctrlProps/ctrlProp117.xml><?xml version="1.0" encoding="utf-8"?>
<formControlPr xmlns="http://schemas.microsoft.com/office/spreadsheetml/2009/9/main" objectType="CheckBox" fmlaLink="C10" lockText="1" noThreeD="1"/>
</file>

<file path=xl/ctrlProps/ctrlProp118.xml><?xml version="1.0" encoding="utf-8"?>
<formControlPr xmlns="http://schemas.microsoft.com/office/spreadsheetml/2009/9/main" objectType="CheckBox" fmlaLink="C10" lockText="1" noThreeD="1"/>
</file>

<file path=xl/ctrlProps/ctrlProp119.xml><?xml version="1.0" encoding="utf-8"?>
<formControlPr xmlns="http://schemas.microsoft.com/office/spreadsheetml/2009/9/main" objectType="CheckBox" fmlaLink="C10" lockText="1" noThreeD="1"/>
</file>

<file path=xl/ctrlProps/ctrlProp120.xml><?xml version="1.0" encoding="utf-8"?>
<formControlPr xmlns="http://schemas.microsoft.com/office/spreadsheetml/2009/9/main" objectType="CheckBox" fmlaLink="C10" lockText="1" noThreeD="1"/>
</file>

<file path=xl/ctrlProps/ctrlProp121.xml><?xml version="1.0" encoding="utf-8"?>
<formControlPr xmlns="http://schemas.microsoft.com/office/spreadsheetml/2009/9/main" objectType="CheckBox" fmlaLink="C10" lockText="1" noThreeD="1"/>
</file>

<file path=xl/ctrlProps/ctrlProp122.xml><?xml version="1.0" encoding="utf-8"?>
<formControlPr xmlns="http://schemas.microsoft.com/office/spreadsheetml/2009/9/main" objectType="CheckBox" fmlaLink="C10" lockText="1" noThreeD="1"/>
</file>

<file path=xl/ctrlProps/ctrlProp123.xml><?xml version="1.0" encoding="utf-8"?>
<formControlPr xmlns="http://schemas.microsoft.com/office/spreadsheetml/2009/9/main" objectType="CheckBox" fmlaLink="C10" lockText="1" noThreeD="1"/>
</file>

<file path=xl/ctrlProps/ctrlProp124.xml><?xml version="1.0" encoding="utf-8"?>
<formControlPr xmlns="http://schemas.microsoft.com/office/spreadsheetml/2009/9/main" objectType="CheckBox" fmlaLink="C10" lockText="1" noThreeD="1"/>
</file>

<file path=xl/ctrlProps/ctrlProp125.xml><?xml version="1.0" encoding="utf-8"?>
<formControlPr xmlns="http://schemas.microsoft.com/office/spreadsheetml/2009/9/main" objectType="CheckBox" fmlaLink="C10" lockText="1" noThreeD="1"/>
</file>

<file path=xl/ctrlProps/ctrlProp126.xml><?xml version="1.0" encoding="utf-8"?>
<formControlPr xmlns="http://schemas.microsoft.com/office/spreadsheetml/2009/9/main" objectType="CheckBox" fmlaLink="C10" lockText="1" noThreeD="1"/>
</file>

<file path=xl/ctrlProps/ctrlProp127.xml><?xml version="1.0" encoding="utf-8"?>
<formControlPr xmlns="http://schemas.microsoft.com/office/spreadsheetml/2009/9/main" objectType="CheckBox" fmlaLink="C10" lockText="1" noThreeD="1"/>
</file>

<file path=xl/ctrlProps/ctrlProp128.xml><?xml version="1.0" encoding="utf-8"?>
<formControlPr xmlns="http://schemas.microsoft.com/office/spreadsheetml/2009/9/main" objectType="CheckBox" fmlaLink="C10" lockText="1" noThreeD="1"/>
</file>

<file path=xl/ctrlProps/ctrlProp129.xml><?xml version="1.0" encoding="utf-8"?>
<formControlPr xmlns="http://schemas.microsoft.com/office/spreadsheetml/2009/9/main" objectType="CheckBox" fmlaLink="C10" lockText="1" noThreeD="1"/>
</file>

<file path=xl/ctrlProps/ctrlProp130.xml><?xml version="1.0" encoding="utf-8"?>
<formControlPr xmlns="http://schemas.microsoft.com/office/spreadsheetml/2009/9/main" objectType="CheckBox" fmlaLink="C10" lockText="1" noThreeD="1"/>
</file>

<file path=xl/ctrlProps/ctrlProp131.xml><?xml version="1.0" encoding="utf-8"?>
<formControlPr xmlns="http://schemas.microsoft.com/office/spreadsheetml/2009/9/main" objectType="CheckBox" fmlaLink="C10" lockText="1" noThreeD="1"/>
</file>

<file path=xl/ctrlProps/ctrlProp132.xml><?xml version="1.0" encoding="utf-8"?>
<formControlPr xmlns="http://schemas.microsoft.com/office/spreadsheetml/2009/9/main" objectType="CheckBox" fmlaLink="C10" lockText="1" noThreeD="1"/>
</file>

<file path=xl/ctrlProps/ctrlProp133.xml><?xml version="1.0" encoding="utf-8"?>
<formControlPr xmlns="http://schemas.microsoft.com/office/spreadsheetml/2009/9/main" objectType="CheckBox" fmlaLink="C10" lockText="1" noThreeD="1"/>
</file>

<file path=xl/ctrlProps/ctrlProp134.xml><?xml version="1.0" encoding="utf-8"?>
<formControlPr xmlns="http://schemas.microsoft.com/office/spreadsheetml/2009/9/main" objectType="CheckBox" fmlaLink="C10" lockText="1" noThreeD="1"/>
</file>

<file path=xl/ctrlProps/ctrlProp135.xml><?xml version="1.0" encoding="utf-8"?>
<formControlPr xmlns="http://schemas.microsoft.com/office/spreadsheetml/2009/9/main" objectType="CheckBox" fmlaLink="C10" lockText="1" noThreeD="1"/>
</file>

<file path=xl/ctrlProps/ctrlProp136.xml><?xml version="1.0" encoding="utf-8"?>
<formControlPr xmlns="http://schemas.microsoft.com/office/spreadsheetml/2009/9/main" objectType="CheckBox" fmlaLink="C10" lockText="1" noThreeD="1"/>
</file>

<file path=xl/ctrlProps/ctrlProp137.xml><?xml version="1.0" encoding="utf-8"?>
<formControlPr xmlns="http://schemas.microsoft.com/office/spreadsheetml/2009/9/main" objectType="CheckBox" fmlaLink="C10" lockText="1" noThreeD="1"/>
</file>

<file path=xl/ctrlProps/ctrlProp138.xml><?xml version="1.0" encoding="utf-8"?>
<formControlPr xmlns="http://schemas.microsoft.com/office/spreadsheetml/2009/9/main" objectType="CheckBox" fmlaLink="C10" lockText="1" noThreeD="1"/>
</file>

<file path=xl/ctrlProps/ctrlProp139.xml><?xml version="1.0" encoding="utf-8"?>
<formControlPr xmlns="http://schemas.microsoft.com/office/spreadsheetml/2009/9/main" objectType="CheckBox" fmlaLink="C10" lockText="1" noThreeD="1"/>
</file>

<file path=xl/ctrlProps/ctrlProp140.xml><?xml version="1.0" encoding="utf-8"?>
<formControlPr xmlns="http://schemas.microsoft.com/office/spreadsheetml/2009/9/main" objectType="CheckBox" fmlaLink="C10" lockText="1" noThreeD="1"/>
</file>

<file path=xl/ctrlProps/ctrlProp141.xml><?xml version="1.0" encoding="utf-8"?>
<formControlPr xmlns="http://schemas.microsoft.com/office/spreadsheetml/2009/9/main" objectType="CheckBox" fmlaLink="C10" lockText="1" noThreeD="1"/>
</file>

<file path=xl/ctrlProps/ctrlProp142.xml><?xml version="1.0" encoding="utf-8"?>
<formControlPr xmlns="http://schemas.microsoft.com/office/spreadsheetml/2009/9/main" objectType="CheckBox" fmlaLink="$C$2:$C$10" lockText="1" noThreeD="1"/>
</file>

<file path=xl/ctrlProps/ctrlProp143.xml><?xml version="1.0" encoding="utf-8"?>
<formControlPr xmlns="http://schemas.microsoft.com/office/spreadsheetml/2009/9/main" objectType="CheckBox" fmlaLink="C21" lockText="1" noThreeD="1"/>
</file>

<file path=xl/ctrlProps/ctrlProp144.xml><?xml version="1.0" encoding="utf-8"?>
<formControlPr xmlns="http://schemas.microsoft.com/office/spreadsheetml/2009/9/main" objectType="CheckBox" fmlaLink="$C$2:$C$10" lockText="1" noThreeD="1"/>
</file>

<file path=xl/ctrlProps/ctrlProp145.xml><?xml version="1.0" encoding="utf-8"?>
<formControlPr xmlns="http://schemas.microsoft.com/office/spreadsheetml/2009/9/main" objectType="CheckBox" fmlaLink="C2" lockText="1" noThreeD="1"/>
</file>

<file path=xl/ctrlProps/ctrlProp146.xml><?xml version="1.0" encoding="utf-8"?>
<formControlPr xmlns="http://schemas.microsoft.com/office/spreadsheetml/2009/9/main" objectType="CheckBox" fmlaLink="$C$2:$C$10" lockText="1" noThreeD="1"/>
</file>

<file path=xl/ctrlProps/ctrlProp147.xml><?xml version="1.0" encoding="utf-8"?>
<formControlPr xmlns="http://schemas.microsoft.com/office/spreadsheetml/2009/9/main" objectType="CheckBox" fmlaLink="C2" lockText="1" noThreeD="1"/>
</file>

<file path=xl/ctrlProps/ctrlProp148.xml><?xml version="1.0" encoding="utf-8"?>
<formControlPr xmlns="http://schemas.microsoft.com/office/spreadsheetml/2009/9/main" objectType="CheckBox" fmlaLink="$C$2:$C$10" lockText="1" noThreeD="1"/>
</file>

<file path=xl/ctrlProps/ctrlProp149.xml><?xml version="1.0" encoding="utf-8"?>
<formControlPr xmlns="http://schemas.microsoft.com/office/spreadsheetml/2009/9/main" objectType="CheckBox" fmlaLink="C2" lockText="1" noThreeD="1"/>
</file>

<file path=xl/ctrlProps/ctrlProp150.xml><?xml version="1.0" encoding="utf-8"?>
<formControlPr xmlns="http://schemas.microsoft.com/office/spreadsheetml/2009/9/main" objectType="CheckBox" fmlaLink="$C$2:$C$10" lockText="1" noThreeD="1"/>
</file>

<file path=xl/ctrlProps/ctrlProp151.xml><?xml version="1.0" encoding="utf-8"?>
<formControlPr xmlns="http://schemas.microsoft.com/office/spreadsheetml/2009/9/main" objectType="CheckBox" fmlaLink="C2" lockText="1" noThreeD="1"/>
</file>

<file path=xl/ctrlProps/ctrlProp152.xml><?xml version="1.0" encoding="utf-8"?>
<formControlPr xmlns="http://schemas.microsoft.com/office/spreadsheetml/2009/9/main" objectType="CheckBox" fmlaLink="$C$2:$C$10" lockText="1" noThreeD="1"/>
</file>

<file path=xl/ctrlProps/ctrlProp153.xml><?xml version="1.0" encoding="utf-8"?>
<formControlPr xmlns="http://schemas.microsoft.com/office/spreadsheetml/2009/9/main" objectType="CheckBox" fmlaLink="C2" lockText="1" noThreeD="1"/>
</file>

<file path=xl/ctrlProps/ctrlProp154.xml><?xml version="1.0" encoding="utf-8"?>
<formControlPr xmlns="http://schemas.microsoft.com/office/spreadsheetml/2009/9/main" objectType="CheckBox" fmlaLink="$C$2:$C$10" lockText="1" noThreeD="1"/>
</file>

<file path=xl/ctrlProps/ctrlProp155.xml><?xml version="1.0" encoding="utf-8"?>
<formControlPr xmlns="http://schemas.microsoft.com/office/spreadsheetml/2009/9/main" objectType="CheckBox" fmlaLink="C2" lockText="1" noThreeD="1"/>
</file>

<file path=xl/ctrlProps/ctrlProp156.xml><?xml version="1.0" encoding="utf-8"?>
<formControlPr xmlns="http://schemas.microsoft.com/office/spreadsheetml/2009/9/main" objectType="CheckBox" fmlaLink="$C$2:$C$10" lockText="1" noThreeD="1"/>
</file>

<file path=xl/ctrlProps/ctrlProp157.xml><?xml version="1.0" encoding="utf-8"?>
<formControlPr xmlns="http://schemas.microsoft.com/office/spreadsheetml/2009/9/main" objectType="CheckBox" fmlaLink="C2" lockText="1" noThreeD="1"/>
</file>

<file path=xl/ctrlProps/ctrlProp158.xml><?xml version="1.0" encoding="utf-8"?>
<formControlPr xmlns="http://schemas.microsoft.com/office/spreadsheetml/2009/9/main" objectType="CheckBox" fmlaLink="$C$2:$C$10" lockText="1" noThreeD="1"/>
</file>

<file path=xl/ctrlProps/ctrlProp159.xml><?xml version="1.0" encoding="utf-8"?>
<formControlPr xmlns="http://schemas.microsoft.com/office/spreadsheetml/2009/9/main" objectType="CheckBox" fmlaLink="C2" lockText="1" noThreeD="1"/>
</file>

<file path=xl/ctrlProps/ctrlProp160.xml><?xml version="1.0" encoding="utf-8"?>
<formControlPr xmlns="http://schemas.microsoft.com/office/spreadsheetml/2009/9/main" objectType="CheckBox" fmlaLink="$C$2:$C$10" lockText="1" noThreeD="1"/>
</file>

<file path=xl/ctrlProps/ctrlProp161.xml><?xml version="1.0" encoding="utf-8"?>
<formControlPr xmlns="http://schemas.microsoft.com/office/spreadsheetml/2009/9/main" objectType="CheckBox" fmlaLink="C2" lockText="1" noThreeD="1"/>
</file>

<file path=xl/ctrlProps/ctrlProp162.xml><?xml version="1.0" encoding="utf-8"?>
<formControlPr xmlns="http://schemas.microsoft.com/office/spreadsheetml/2009/9/main" objectType="CheckBox" fmlaLink="C11" lockText="1" noThreeD="1"/>
</file>

<file path=xl/ctrlProps/ctrlProp163.xml><?xml version="1.0" encoding="utf-8"?>
<formControlPr xmlns="http://schemas.microsoft.com/office/spreadsheetml/2009/9/main" objectType="CheckBox" fmlaLink="C12" lockText="1" noThreeD="1"/>
</file>

<file path=xl/ctrlProps/ctrlProp164.xml><?xml version="1.0" encoding="utf-8"?>
<formControlPr xmlns="http://schemas.microsoft.com/office/spreadsheetml/2009/9/main" objectType="CheckBox" fmlaLink="C13" lockText="1" noThreeD="1"/>
</file>

<file path=xl/ctrlProps/ctrlProp165.xml><?xml version="1.0" encoding="utf-8"?>
<formControlPr xmlns="http://schemas.microsoft.com/office/spreadsheetml/2009/9/main" objectType="CheckBox" fmlaLink="C14" lockText="1" noThreeD="1"/>
</file>

<file path=xl/ctrlProps/ctrlProp166.xml><?xml version="1.0" encoding="utf-8"?>
<formControlPr xmlns="http://schemas.microsoft.com/office/spreadsheetml/2009/9/main" objectType="CheckBox" fmlaLink="C15" lockText="1" noThreeD="1"/>
</file>

<file path=xl/ctrlProps/ctrlProp167.xml><?xml version="1.0" encoding="utf-8"?>
<formControlPr xmlns="http://schemas.microsoft.com/office/spreadsheetml/2009/9/main" objectType="CheckBox" fmlaLink="C16" lockText="1" noThreeD="1"/>
</file>

<file path=xl/ctrlProps/ctrlProp168.xml><?xml version="1.0" encoding="utf-8"?>
<formControlPr xmlns="http://schemas.microsoft.com/office/spreadsheetml/2009/9/main" objectType="CheckBox" fmlaLink="C17" lockText="1" noThreeD="1"/>
</file>

<file path=xl/ctrlProps/ctrlProp169.xml><?xml version="1.0" encoding="utf-8"?>
<formControlPr xmlns="http://schemas.microsoft.com/office/spreadsheetml/2009/9/main" objectType="CheckBox" fmlaLink="C18" lockText="1" noThreeD="1"/>
</file>

<file path=xl/ctrlProps/ctrlProp170.xml><?xml version="1.0" encoding="utf-8"?>
<formControlPr xmlns="http://schemas.microsoft.com/office/spreadsheetml/2009/9/main" objectType="CheckBox" fmlaLink="C19" lockText="1" noThreeD="1"/>
</file>

<file path=xl/ctrlProps/ctrlProp171.xml><?xml version="1.0" encoding="utf-8"?>
<formControlPr xmlns="http://schemas.microsoft.com/office/spreadsheetml/2009/9/main" objectType="CheckBox" fmlaLink="$C$2:$C$10" lockText="1" noThreeD="1"/>
</file>

<file path=xl/ctrlProps/ctrlProp172.xml><?xml version="1.0" encoding="utf-8"?>
<formControlPr xmlns="http://schemas.microsoft.com/office/spreadsheetml/2009/9/main" objectType="CheckBox" fmlaLink="C21" lockText="1" noThreeD="1"/>
</file>

<file path=xl/ctrlProps/ctrlProp173.xml><?xml version="1.0" encoding="utf-8"?>
<formControlPr xmlns="http://schemas.microsoft.com/office/spreadsheetml/2009/9/main" objectType="CheckBox" fmlaLink="$C$2:$C$10" lockText="1" noThreeD="1"/>
</file>

<file path=xl/ctrlProps/ctrlProp174.xml><?xml version="1.0" encoding="utf-8"?>
<formControlPr xmlns="http://schemas.microsoft.com/office/spreadsheetml/2009/9/main" objectType="CheckBox" fmlaLink="C22" lockText="1" noThreeD="1"/>
</file>

<file path=xl/ctrlProps/ctrlProp175.xml><?xml version="1.0" encoding="utf-8"?>
<formControlPr xmlns="http://schemas.microsoft.com/office/spreadsheetml/2009/9/main" objectType="CheckBox" fmlaLink="$C$2:$C$10" lockText="1" noThreeD="1"/>
</file>

<file path=xl/ctrlProps/ctrlProp176.xml><?xml version="1.0" encoding="utf-8"?>
<formControlPr xmlns="http://schemas.microsoft.com/office/spreadsheetml/2009/9/main" objectType="CheckBox" fmlaLink="C23" lockText="1" noThreeD="1"/>
</file>

<file path=xl/ctrlProps/ctrlProp177.xml><?xml version="1.0" encoding="utf-8"?>
<formControlPr xmlns="http://schemas.microsoft.com/office/spreadsheetml/2009/9/main" objectType="CheckBox" fmlaLink="$C$2:$C$10" lockText="1" noThreeD="1"/>
</file>

<file path=xl/ctrlProps/ctrlProp178.xml><?xml version="1.0" encoding="utf-8"?>
<formControlPr xmlns="http://schemas.microsoft.com/office/spreadsheetml/2009/9/main" objectType="CheckBox" fmlaLink="C24" lockText="1" noThreeD="1"/>
</file>

<file path=xl/ctrlProps/ctrlProp179.xml><?xml version="1.0" encoding="utf-8"?>
<formControlPr xmlns="http://schemas.microsoft.com/office/spreadsheetml/2009/9/main" objectType="CheckBox" fmlaLink="$C$2:$C$10" lockText="1" noThreeD="1"/>
</file>

<file path=xl/ctrlProps/ctrlProp180.xml><?xml version="1.0" encoding="utf-8"?>
<formControlPr xmlns="http://schemas.microsoft.com/office/spreadsheetml/2009/9/main" objectType="CheckBox" fmlaLink="C25" lockText="1" noThreeD="1"/>
</file>

<file path=xl/ctrlProps/ctrlProp181.xml><?xml version="1.0" encoding="utf-8"?>
<formControlPr xmlns="http://schemas.microsoft.com/office/spreadsheetml/2009/9/main" objectType="CheckBox" fmlaLink="$C$2:$C$10" lockText="1" noThreeD="1"/>
</file>

<file path=xl/ctrlProps/ctrlProp182.xml><?xml version="1.0" encoding="utf-8"?>
<formControlPr xmlns="http://schemas.microsoft.com/office/spreadsheetml/2009/9/main" objectType="CheckBox" fmlaLink="C26" lockText="1" noThreeD="1"/>
</file>

<file path=xl/ctrlProps/ctrlProp183.xml><?xml version="1.0" encoding="utf-8"?>
<formControlPr xmlns="http://schemas.microsoft.com/office/spreadsheetml/2009/9/main" objectType="CheckBox" fmlaLink="$C$2:$C$10" lockText="1" noThreeD="1"/>
</file>

<file path=xl/ctrlProps/ctrlProp184.xml><?xml version="1.0" encoding="utf-8"?>
<formControlPr xmlns="http://schemas.microsoft.com/office/spreadsheetml/2009/9/main" objectType="CheckBox" fmlaLink="C27" lockText="1" noThreeD="1"/>
</file>

<file path=xl/ctrlProps/ctrlProp185.xml><?xml version="1.0" encoding="utf-8"?>
<formControlPr xmlns="http://schemas.microsoft.com/office/spreadsheetml/2009/9/main" objectType="CheckBox" fmlaLink="$C$2:$C$10" lockText="1" noThreeD="1"/>
</file>

<file path=xl/ctrlProps/ctrlProp186.xml><?xml version="1.0" encoding="utf-8"?>
<formControlPr xmlns="http://schemas.microsoft.com/office/spreadsheetml/2009/9/main" objectType="CheckBox" fmlaLink="C28" lockText="1" noThreeD="1"/>
</file>

<file path=xl/ctrlProps/ctrlProp187.xml><?xml version="1.0" encoding="utf-8"?>
<formControlPr xmlns="http://schemas.microsoft.com/office/spreadsheetml/2009/9/main" objectType="CheckBox" fmlaLink="$C$2:$C$10" lockText="1" noThreeD="1"/>
</file>

<file path=xl/ctrlProps/ctrlProp188.xml><?xml version="1.0" encoding="utf-8"?>
<formControlPr xmlns="http://schemas.microsoft.com/office/spreadsheetml/2009/9/main" objectType="CheckBox" fmlaLink="C29" lockText="1" noThreeD="1"/>
</file>

<file path=xl/ctrlProps/ctrlProp189.xml><?xml version="1.0" encoding="utf-8"?>
<formControlPr xmlns="http://schemas.microsoft.com/office/spreadsheetml/2009/9/main" objectType="CheckBox" fmlaLink="$C$2:$C$10" lockText="1" noThreeD="1"/>
</file>

<file path=xl/ctrlProps/ctrlProp190.xml><?xml version="1.0" encoding="utf-8"?>
<formControlPr xmlns="http://schemas.microsoft.com/office/spreadsheetml/2009/9/main" objectType="CheckBox" fmlaLink="C30" lockText="1" noThreeD="1"/>
</file>

<file path=xl/ctrlProps/ctrlProp191.xml><?xml version="1.0" encoding="utf-8"?>
<formControlPr xmlns="http://schemas.microsoft.com/office/spreadsheetml/2009/9/main" objectType="CheckBox" fmlaLink="$C$2:$C$10" lockText="1" noThreeD="1"/>
</file>

<file path=xl/ctrlProps/ctrlProp192.xml><?xml version="1.0" encoding="utf-8"?>
<formControlPr xmlns="http://schemas.microsoft.com/office/spreadsheetml/2009/9/main" objectType="CheckBox" fmlaLink="C10" lockText="1" noThreeD="1"/>
</file>

<file path=xl/ctrlProps/ctrlProp193.xml><?xml version="1.0" encoding="utf-8"?>
<formControlPr xmlns="http://schemas.microsoft.com/office/spreadsheetml/2009/9/main" objectType="CheckBox" fmlaLink="$C$2:$C$10" lockText="1" noThreeD="1"/>
</file>

<file path=xl/ctrlProps/ctrlProp194.xml><?xml version="1.0" encoding="utf-8"?>
<formControlPr xmlns="http://schemas.microsoft.com/office/spreadsheetml/2009/9/main" objectType="CheckBox" fmlaLink="C2" lockText="1" noThreeD="1"/>
</file>

<file path=xl/ctrlProps/ctrlProp195.xml><?xml version="1.0" encoding="utf-8"?>
<formControlPr xmlns="http://schemas.microsoft.com/office/spreadsheetml/2009/9/main" objectType="CheckBox" fmlaLink="$C$2:$C$10" lockText="1" noThreeD="1"/>
</file>

<file path=xl/ctrlProps/ctrlProp196.xml><?xml version="1.0" encoding="utf-8"?>
<formControlPr xmlns="http://schemas.microsoft.com/office/spreadsheetml/2009/9/main" objectType="CheckBox" fmlaLink="C31" lockText="1" noThreeD="1"/>
</file>

<file path=xl/ctrlProps/ctrlProp197.xml><?xml version="1.0" encoding="utf-8"?>
<formControlPr xmlns="http://schemas.microsoft.com/office/spreadsheetml/2009/9/main" objectType="CheckBox" fmlaLink="$C$2:$C$10" lockText="1" noThreeD="1"/>
</file>

<file path=xl/ctrlProps/ctrlProp198.xml><?xml version="1.0" encoding="utf-8"?>
<formControlPr xmlns="http://schemas.microsoft.com/office/spreadsheetml/2009/9/main" objectType="CheckBox" fmlaLink="C10" lockText="1" noThreeD="1"/>
</file>

<file path=xl/ctrlProps/ctrlProp199.xml><?xml version="1.0" encoding="utf-8"?>
<formControlPr xmlns="http://schemas.microsoft.com/office/spreadsheetml/2009/9/main" objectType="CheckBox" fmlaLink="$C$2:$C$10" lockText="1" noThreeD="1"/>
</file>

<file path=xl/ctrlProps/ctrlProp200.xml><?xml version="1.0" encoding="utf-8"?>
<formControlPr xmlns="http://schemas.microsoft.com/office/spreadsheetml/2009/9/main" objectType="CheckBox" fmlaLink="C2" lockText="1" noThreeD="1"/>
</file>

<file path=xl/ctrlProps/ctrlProp201.xml><?xml version="1.0" encoding="utf-8"?>
<formControlPr xmlns="http://schemas.microsoft.com/office/spreadsheetml/2009/9/main" objectType="CheckBox" fmlaLink="$C$2:$C$10" lockText="1" noThreeD="1"/>
</file>

<file path=xl/ctrlProps/ctrlProp202.xml><?xml version="1.0" encoding="utf-8"?>
<formControlPr xmlns="http://schemas.microsoft.com/office/spreadsheetml/2009/9/main" objectType="CheckBox" fmlaLink="C32" lockText="1" noThreeD="1"/>
</file>

<file path=xl/ctrlProps/ctrlProp203.xml><?xml version="1.0" encoding="utf-8"?>
<formControlPr xmlns="http://schemas.microsoft.com/office/spreadsheetml/2009/9/main" objectType="CheckBox" fmlaLink="$C$2:$C$10" lockText="1" noThreeD="1"/>
</file>

<file path=xl/ctrlProps/ctrlProp204.xml><?xml version="1.0" encoding="utf-8"?>
<formControlPr xmlns="http://schemas.microsoft.com/office/spreadsheetml/2009/9/main" objectType="CheckBox" fmlaLink="C10" lockText="1" noThreeD="1"/>
</file>

<file path=xl/ctrlProps/ctrlProp205.xml><?xml version="1.0" encoding="utf-8"?>
<formControlPr xmlns="http://schemas.microsoft.com/office/spreadsheetml/2009/9/main" objectType="CheckBox" fmlaLink="$C$2:$C$10" lockText="1" noThreeD="1"/>
</file>

<file path=xl/ctrlProps/ctrlProp206.xml><?xml version="1.0" encoding="utf-8"?>
<formControlPr xmlns="http://schemas.microsoft.com/office/spreadsheetml/2009/9/main" objectType="CheckBox" fmlaLink="C2" lockText="1" noThreeD="1"/>
</file>

<file path=xl/ctrlProps/ctrlProp207.xml><?xml version="1.0" encoding="utf-8"?>
<formControlPr xmlns="http://schemas.microsoft.com/office/spreadsheetml/2009/9/main" objectType="CheckBox" fmlaLink="$C$2:$C$10" lockText="1" noThreeD="1"/>
</file>

<file path=xl/ctrlProps/ctrlProp208.xml><?xml version="1.0" encoding="utf-8"?>
<formControlPr xmlns="http://schemas.microsoft.com/office/spreadsheetml/2009/9/main" objectType="CheckBox" fmlaLink="C33" lockText="1" noThreeD="1"/>
</file>

<file path=xl/ctrlProps/ctrlProp209.xml><?xml version="1.0" encoding="utf-8"?>
<formControlPr xmlns="http://schemas.microsoft.com/office/spreadsheetml/2009/9/main" objectType="CheckBox" fmlaLink="$C$2:$C$10" lockText="1" noThreeD="1"/>
</file>

<file path=xl/ctrlProps/ctrlProp210.xml><?xml version="1.0" encoding="utf-8"?>
<formControlPr xmlns="http://schemas.microsoft.com/office/spreadsheetml/2009/9/main" objectType="CheckBox" fmlaLink="C10" lockText="1" noThreeD="1"/>
</file>

<file path=xl/ctrlProps/ctrlProp211.xml><?xml version="1.0" encoding="utf-8"?>
<formControlPr xmlns="http://schemas.microsoft.com/office/spreadsheetml/2009/9/main" objectType="CheckBox" fmlaLink="$C$2:$C$10" lockText="1" noThreeD="1"/>
</file>

<file path=xl/ctrlProps/ctrlProp212.xml><?xml version="1.0" encoding="utf-8"?>
<formControlPr xmlns="http://schemas.microsoft.com/office/spreadsheetml/2009/9/main" objectType="CheckBox" fmlaLink="C2" lockText="1" noThreeD="1"/>
</file>

<file path=xl/ctrlProps/ctrlProp213.xml><?xml version="1.0" encoding="utf-8"?>
<formControlPr xmlns="http://schemas.microsoft.com/office/spreadsheetml/2009/9/main" objectType="CheckBox" fmlaLink="$C$2:$C$10" lockText="1" noThreeD="1"/>
</file>

<file path=xl/ctrlProps/ctrlProp214.xml><?xml version="1.0" encoding="utf-8"?>
<formControlPr xmlns="http://schemas.microsoft.com/office/spreadsheetml/2009/9/main" objectType="CheckBox" fmlaLink="C34" lockText="1" noThreeD="1"/>
</file>

<file path=xl/ctrlProps/ctrlProp215.xml><?xml version="1.0" encoding="utf-8"?>
<formControlPr xmlns="http://schemas.microsoft.com/office/spreadsheetml/2009/9/main" objectType="CheckBox" fmlaLink="$C$2:$C$10" lockText="1" noThreeD="1"/>
</file>

<file path=xl/ctrlProps/ctrlProp216.xml><?xml version="1.0" encoding="utf-8"?>
<formControlPr xmlns="http://schemas.microsoft.com/office/spreadsheetml/2009/9/main" objectType="CheckBox" fmlaLink="C10" lockText="1" noThreeD="1"/>
</file>

<file path=xl/ctrlProps/ctrlProp217.xml><?xml version="1.0" encoding="utf-8"?>
<formControlPr xmlns="http://schemas.microsoft.com/office/spreadsheetml/2009/9/main" objectType="CheckBox" fmlaLink="$C$2:$C$10" lockText="1" noThreeD="1"/>
</file>

<file path=xl/ctrlProps/ctrlProp218.xml><?xml version="1.0" encoding="utf-8"?>
<formControlPr xmlns="http://schemas.microsoft.com/office/spreadsheetml/2009/9/main" objectType="CheckBox" fmlaLink="C2" lockText="1" noThreeD="1"/>
</file>

<file path=xl/ctrlProps/ctrlProp219.xml><?xml version="1.0" encoding="utf-8"?>
<formControlPr xmlns="http://schemas.microsoft.com/office/spreadsheetml/2009/9/main" objectType="CheckBox" fmlaLink="$C$2:$C$10" lockText="1" noThreeD="1"/>
</file>

<file path=xl/ctrlProps/ctrlProp220.xml><?xml version="1.0" encoding="utf-8"?>
<formControlPr xmlns="http://schemas.microsoft.com/office/spreadsheetml/2009/9/main" objectType="CheckBox" fmlaLink="C35" lockText="1" noThreeD="1"/>
</file>

<file path=xl/ctrlProps/ctrlProp221.xml><?xml version="1.0" encoding="utf-8"?>
<formControlPr xmlns="http://schemas.microsoft.com/office/spreadsheetml/2009/9/main" objectType="CheckBox" fmlaLink="$C$2:$C$10" lockText="1" noThreeD="1"/>
</file>

<file path=xl/ctrlProps/ctrlProp222.xml><?xml version="1.0" encoding="utf-8"?>
<formControlPr xmlns="http://schemas.microsoft.com/office/spreadsheetml/2009/9/main" objectType="CheckBox" fmlaLink="C10" lockText="1" noThreeD="1"/>
</file>

<file path=xl/ctrlProps/ctrlProp223.xml><?xml version="1.0" encoding="utf-8"?>
<formControlPr xmlns="http://schemas.microsoft.com/office/spreadsheetml/2009/9/main" objectType="CheckBox" fmlaLink="$C$2:$C$10" lockText="1" noThreeD="1"/>
</file>

<file path=xl/ctrlProps/ctrlProp224.xml><?xml version="1.0" encoding="utf-8"?>
<formControlPr xmlns="http://schemas.microsoft.com/office/spreadsheetml/2009/9/main" objectType="CheckBox" fmlaLink="C2" lockText="1" noThreeD="1"/>
</file>

<file path=xl/ctrlProps/ctrlProp225.xml><?xml version="1.0" encoding="utf-8"?>
<formControlPr xmlns="http://schemas.microsoft.com/office/spreadsheetml/2009/9/main" objectType="CheckBox" fmlaLink="$C$2:$C$10" lockText="1" noThreeD="1"/>
</file>

<file path=xl/ctrlProps/ctrlProp226.xml><?xml version="1.0" encoding="utf-8"?>
<formControlPr xmlns="http://schemas.microsoft.com/office/spreadsheetml/2009/9/main" objectType="CheckBox" fmlaLink="C36" lockText="1" noThreeD="1"/>
</file>

<file path=xl/ctrlProps/ctrlProp227.xml><?xml version="1.0" encoding="utf-8"?>
<formControlPr xmlns="http://schemas.microsoft.com/office/spreadsheetml/2009/9/main" objectType="CheckBox" fmlaLink="$C$2:$C$10" lockText="1" noThreeD="1"/>
</file>

<file path=xl/ctrlProps/ctrlProp228.xml><?xml version="1.0" encoding="utf-8"?>
<formControlPr xmlns="http://schemas.microsoft.com/office/spreadsheetml/2009/9/main" objectType="CheckBox" fmlaLink="C10" lockText="1" noThreeD="1"/>
</file>

<file path=xl/ctrlProps/ctrlProp229.xml><?xml version="1.0" encoding="utf-8"?>
<formControlPr xmlns="http://schemas.microsoft.com/office/spreadsheetml/2009/9/main" objectType="CheckBox" fmlaLink="$C$2:$C$10" lockText="1" noThreeD="1"/>
</file>

<file path=xl/ctrlProps/ctrlProp230.xml><?xml version="1.0" encoding="utf-8"?>
<formControlPr xmlns="http://schemas.microsoft.com/office/spreadsheetml/2009/9/main" objectType="CheckBox" fmlaLink="C2" lockText="1" noThreeD="1"/>
</file>

<file path=xl/ctrlProps/ctrlProp231.xml><?xml version="1.0" encoding="utf-8"?>
<formControlPr xmlns="http://schemas.microsoft.com/office/spreadsheetml/2009/9/main" objectType="CheckBox" fmlaLink="$C$2:$C$10" lockText="1" noThreeD="1"/>
</file>

<file path=xl/ctrlProps/ctrlProp232.xml><?xml version="1.0" encoding="utf-8"?>
<formControlPr xmlns="http://schemas.microsoft.com/office/spreadsheetml/2009/9/main" objectType="CheckBox" fmlaLink="C37" lockText="1" noThreeD="1"/>
</file>

<file path=xl/ctrlProps/ctrlProp233.xml><?xml version="1.0" encoding="utf-8"?>
<formControlPr xmlns="http://schemas.microsoft.com/office/spreadsheetml/2009/9/main" objectType="CheckBox" fmlaLink="$C$2:$C$10" lockText="1" noThreeD="1"/>
</file>

<file path=xl/ctrlProps/ctrlProp234.xml><?xml version="1.0" encoding="utf-8"?>
<formControlPr xmlns="http://schemas.microsoft.com/office/spreadsheetml/2009/9/main" objectType="CheckBox" fmlaLink="C10" lockText="1" noThreeD="1"/>
</file>

<file path=xl/ctrlProps/ctrlProp235.xml><?xml version="1.0" encoding="utf-8"?>
<formControlPr xmlns="http://schemas.microsoft.com/office/spreadsheetml/2009/9/main" objectType="CheckBox" fmlaLink="$C$2:$C$10" lockText="1" noThreeD="1"/>
</file>

<file path=xl/ctrlProps/ctrlProp236.xml><?xml version="1.0" encoding="utf-8"?>
<formControlPr xmlns="http://schemas.microsoft.com/office/spreadsheetml/2009/9/main" objectType="CheckBox" fmlaLink="C2" lockText="1" noThreeD="1"/>
</file>

<file path=xl/ctrlProps/ctrlProp237.xml><?xml version="1.0" encoding="utf-8"?>
<formControlPr xmlns="http://schemas.microsoft.com/office/spreadsheetml/2009/9/main" objectType="CheckBox" fmlaLink="$C$2:$C$10" lockText="1" noThreeD="1"/>
</file>

<file path=xl/ctrlProps/ctrlProp238.xml><?xml version="1.0" encoding="utf-8"?>
<formControlPr xmlns="http://schemas.microsoft.com/office/spreadsheetml/2009/9/main" objectType="CheckBox" fmlaLink="C38" lockText="1" noThreeD="1"/>
</file>

<file path=xl/ctrlProps/ctrlProp239.xml><?xml version="1.0" encoding="utf-8"?>
<formControlPr xmlns="http://schemas.microsoft.com/office/spreadsheetml/2009/9/main" objectType="CheckBox" fmlaLink="$C$2:$C$10" lockText="1" noThreeD="1"/>
</file>

<file path=xl/ctrlProps/ctrlProp240.xml><?xml version="1.0" encoding="utf-8"?>
<formControlPr xmlns="http://schemas.microsoft.com/office/spreadsheetml/2009/9/main" objectType="CheckBox" fmlaLink="C10" lockText="1" noThreeD="1"/>
</file>

<file path=xl/ctrlProps/ctrlProp241.xml><?xml version="1.0" encoding="utf-8"?>
<formControlPr xmlns="http://schemas.microsoft.com/office/spreadsheetml/2009/9/main" objectType="CheckBox" fmlaLink="$C$2:$C$10" lockText="1" noThreeD="1"/>
</file>

<file path=xl/ctrlProps/ctrlProp242.xml><?xml version="1.0" encoding="utf-8"?>
<formControlPr xmlns="http://schemas.microsoft.com/office/spreadsheetml/2009/9/main" objectType="CheckBox" fmlaLink="C2" lockText="1" noThreeD="1"/>
</file>

<file path=xl/ctrlProps/ctrlProp243.xml><?xml version="1.0" encoding="utf-8"?>
<formControlPr xmlns="http://schemas.microsoft.com/office/spreadsheetml/2009/9/main" objectType="CheckBox" fmlaLink="$C$2:$C$10" lockText="1" noThreeD="1"/>
</file>

<file path=xl/ctrlProps/ctrlProp244.xml><?xml version="1.0" encoding="utf-8"?>
<formControlPr xmlns="http://schemas.microsoft.com/office/spreadsheetml/2009/9/main" objectType="CheckBox" fmlaLink="C39" lockText="1" noThreeD="1"/>
</file>

<file path=xl/ctrlProps/ctrlProp245.xml><?xml version="1.0" encoding="utf-8"?>
<formControlPr xmlns="http://schemas.microsoft.com/office/spreadsheetml/2009/9/main" objectType="CheckBox" fmlaLink="$C$2:$C$10" lockText="1" noThreeD="1"/>
</file>

<file path=xl/ctrlProps/ctrlProp246.xml><?xml version="1.0" encoding="utf-8"?>
<formControlPr xmlns="http://schemas.microsoft.com/office/spreadsheetml/2009/9/main" objectType="CheckBox" fmlaLink="C10" lockText="1" noThreeD="1"/>
</file>

<file path=xl/ctrlProps/ctrlProp247.xml><?xml version="1.0" encoding="utf-8"?>
<formControlPr xmlns="http://schemas.microsoft.com/office/spreadsheetml/2009/9/main" objectType="CheckBox" fmlaLink="$C$2:$C$10" lockText="1" noThreeD="1"/>
</file>

<file path=xl/ctrlProps/ctrlProp248.xml><?xml version="1.0" encoding="utf-8"?>
<formControlPr xmlns="http://schemas.microsoft.com/office/spreadsheetml/2009/9/main" objectType="CheckBox" fmlaLink="C2" lockText="1" noThreeD="1"/>
</file>

<file path=xl/ctrlProps/ctrlProp249.xml><?xml version="1.0" encoding="utf-8"?>
<formControlPr xmlns="http://schemas.microsoft.com/office/spreadsheetml/2009/9/main" objectType="CheckBox" fmlaLink="$C$2:$C$10" lockText="1" noThreeD="1"/>
</file>

<file path=xl/ctrlProps/ctrlProp250.xml><?xml version="1.0" encoding="utf-8"?>
<formControlPr xmlns="http://schemas.microsoft.com/office/spreadsheetml/2009/9/main" objectType="CheckBox" fmlaLink="C40" lockText="1" noThreeD="1"/>
</file>

<file path=xl/ctrlProps/ctrlProp251.xml><?xml version="1.0" encoding="utf-8"?>
<formControlPr xmlns="http://schemas.microsoft.com/office/spreadsheetml/2009/9/main" objectType="CheckBox" fmlaLink="$C$2:$C$10" lockText="1" noThreeD="1"/>
</file>

<file path=xl/ctrlProps/ctrlProp252.xml><?xml version="1.0" encoding="utf-8"?>
<formControlPr xmlns="http://schemas.microsoft.com/office/spreadsheetml/2009/9/main" objectType="CheckBox" fmlaLink="C10" lockText="1" noThreeD="1"/>
</file>

<file path=xl/ctrlProps/ctrlProp253.xml><?xml version="1.0" encoding="utf-8"?>
<formControlPr xmlns="http://schemas.microsoft.com/office/spreadsheetml/2009/9/main" objectType="CheckBox" fmlaLink="$C$2:$C$10" lockText="1" noThreeD="1"/>
</file>

<file path=xl/ctrlProps/ctrlProp254.xml><?xml version="1.0" encoding="utf-8"?>
<formControlPr xmlns="http://schemas.microsoft.com/office/spreadsheetml/2009/9/main" objectType="CheckBox" fmlaLink="C10" lockText="1" noThreeD="1"/>
</file>

<file path=xl/ctrlProps/ctrlProp255.xml><?xml version="1.0" encoding="utf-8"?>
<formControlPr xmlns="http://schemas.microsoft.com/office/spreadsheetml/2009/9/main" objectType="CheckBox" fmlaLink="$C$2:$C$10" lockText="1" noThreeD="1"/>
</file>

<file path=xl/ctrlProps/ctrlProp256.xml><?xml version="1.0" encoding="utf-8"?>
<formControlPr xmlns="http://schemas.microsoft.com/office/spreadsheetml/2009/9/main" objectType="CheckBox" fmlaLink="C2" lockText="1" noThreeD="1"/>
</file>

<file path=xl/ctrlProps/ctrlProp257.xml><?xml version="1.0" encoding="utf-8"?>
<formControlPr xmlns="http://schemas.microsoft.com/office/spreadsheetml/2009/9/main" objectType="CheckBox" fmlaLink="$C$2:$C$10" lockText="1" noThreeD="1"/>
</file>

<file path=xl/ctrlProps/ctrlProp258.xml><?xml version="1.0" encoding="utf-8"?>
<formControlPr xmlns="http://schemas.microsoft.com/office/spreadsheetml/2009/9/main" objectType="CheckBox" fmlaLink="C41" lockText="1" noThreeD="1"/>
</file>

<file path=xl/ctrlProps/ctrlProp259.xml><?xml version="1.0" encoding="utf-8"?>
<formControlPr xmlns="http://schemas.microsoft.com/office/spreadsheetml/2009/9/main" objectType="CheckBox" fmlaLink="$C$2:$C$10" lockText="1" noThreeD="1"/>
</file>

<file path=xl/ctrlProps/ctrlProp260.xml><?xml version="1.0" encoding="utf-8"?>
<formControlPr xmlns="http://schemas.microsoft.com/office/spreadsheetml/2009/9/main" objectType="CheckBox" fmlaLink="C10" lockText="1" noThreeD="1"/>
</file>

<file path=xl/ctrlProps/ctrlProp261.xml><?xml version="1.0" encoding="utf-8"?>
<formControlPr xmlns="http://schemas.microsoft.com/office/spreadsheetml/2009/9/main" objectType="CheckBox" fmlaLink="$C$2:$C$10" lockText="1" noThreeD="1"/>
</file>

<file path=xl/ctrlProps/ctrlProp262.xml><?xml version="1.0" encoding="utf-8"?>
<formControlPr xmlns="http://schemas.microsoft.com/office/spreadsheetml/2009/9/main" objectType="CheckBox" fmlaLink="C10" lockText="1" noThreeD="1"/>
</file>

<file path=xl/ctrlProps/ctrlProp263.xml><?xml version="1.0" encoding="utf-8"?>
<formControlPr xmlns="http://schemas.microsoft.com/office/spreadsheetml/2009/9/main" objectType="CheckBox" fmlaLink="$C$2:$C$10" lockText="1" noThreeD="1"/>
</file>

<file path=xl/ctrlProps/ctrlProp264.xml><?xml version="1.0" encoding="utf-8"?>
<formControlPr xmlns="http://schemas.microsoft.com/office/spreadsheetml/2009/9/main" objectType="CheckBox" fmlaLink="C2" lockText="1" noThreeD="1"/>
</file>

<file path=xl/ctrlProps/ctrlProp265.xml><?xml version="1.0" encoding="utf-8"?>
<formControlPr xmlns="http://schemas.microsoft.com/office/spreadsheetml/2009/9/main" objectType="CheckBox" fmlaLink="$C$2:$C$10" lockText="1" noThreeD="1"/>
</file>

<file path=xl/ctrlProps/ctrlProp266.xml><?xml version="1.0" encoding="utf-8"?>
<formControlPr xmlns="http://schemas.microsoft.com/office/spreadsheetml/2009/9/main" objectType="CheckBox" fmlaLink="C42" lockText="1" noThreeD="1"/>
</file>

<file path=xl/ctrlProps/ctrlProp267.xml><?xml version="1.0" encoding="utf-8"?>
<formControlPr xmlns="http://schemas.microsoft.com/office/spreadsheetml/2009/9/main" objectType="CheckBox" fmlaLink="$C$2:$C$10" lockText="1" noThreeD="1"/>
</file>

<file path=xl/ctrlProps/ctrlProp268.xml><?xml version="1.0" encoding="utf-8"?>
<formControlPr xmlns="http://schemas.microsoft.com/office/spreadsheetml/2009/9/main" objectType="CheckBox" fmlaLink="C10" lockText="1" noThreeD="1"/>
</file>

<file path=xl/ctrlProps/ctrlProp269.xml><?xml version="1.0" encoding="utf-8"?>
<formControlPr xmlns="http://schemas.microsoft.com/office/spreadsheetml/2009/9/main" objectType="CheckBox" fmlaLink="$C$2:$C$10" lockText="1" noThreeD="1"/>
</file>

<file path=xl/ctrlProps/ctrlProp270.xml><?xml version="1.0" encoding="utf-8"?>
<formControlPr xmlns="http://schemas.microsoft.com/office/spreadsheetml/2009/9/main" objectType="CheckBox" fmlaLink="C10" lockText="1" noThreeD="1"/>
</file>

<file path=xl/ctrlProps/ctrlProp271.xml><?xml version="1.0" encoding="utf-8"?>
<formControlPr xmlns="http://schemas.microsoft.com/office/spreadsheetml/2009/9/main" objectType="CheckBox" fmlaLink="$C$2:$C$10" lockText="1" noThreeD="1"/>
</file>

<file path=xl/ctrlProps/ctrlProp272.xml><?xml version="1.0" encoding="utf-8"?>
<formControlPr xmlns="http://schemas.microsoft.com/office/spreadsheetml/2009/9/main" objectType="CheckBox" fmlaLink="C2" lockText="1" noThreeD="1"/>
</file>

<file path=xl/ctrlProps/ctrlProp273.xml><?xml version="1.0" encoding="utf-8"?>
<formControlPr xmlns="http://schemas.microsoft.com/office/spreadsheetml/2009/9/main" objectType="CheckBox" fmlaLink="$C$2:$C$10" lockText="1" noThreeD="1"/>
</file>

<file path=xl/ctrlProps/ctrlProp274.xml><?xml version="1.0" encoding="utf-8"?>
<formControlPr xmlns="http://schemas.microsoft.com/office/spreadsheetml/2009/9/main" objectType="CheckBox" fmlaLink="C43" lockText="1" noThreeD="1"/>
</file>

<file path=xl/ctrlProps/ctrlProp275.xml><?xml version="1.0" encoding="utf-8"?>
<formControlPr xmlns="http://schemas.microsoft.com/office/spreadsheetml/2009/9/main" objectType="CheckBox" fmlaLink="$C$2:$C$10" lockText="1" noThreeD="1"/>
</file>

<file path=xl/ctrlProps/ctrlProp276.xml><?xml version="1.0" encoding="utf-8"?>
<formControlPr xmlns="http://schemas.microsoft.com/office/spreadsheetml/2009/9/main" objectType="CheckBox" fmlaLink="C10" lockText="1" noThreeD="1"/>
</file>

<file path=xl/ctrlProps/ctrlProp277.xml><?xml version="1.0" encoding="utf-8"?>
<formControlPr xmlns="http://schemas.microsoft.com/office/spreadsheetml/2009/9/main" objectType="CheckBox" fmlaLink="$C$2:$C$10" lockText="1" noThreeD="1"/>
</file>

<file path=xl/ctrlProps/ctrlProp278.xml><?xml version="1.0" encoding="utf-8"?>
<formControlPr xmlns="http://schemas.microsoft.com/office/spreadsheetml/2009/9/main" objectType="CheckBox" fmlaLink="C10" lockText="1" noThreeD="1"/>
</file>

<file path=xl/ctrlProps/ctrlProp279.xml><?xml version="1.0" encoding="utf-8"?>
<formControlPr xmlns="http://schemas.microsoft.com/office/spreadsheetml/2009/9/main" objectType="CheckBox" fmlaLink="$C$2:$C$10" lockText="1" noThreeD="1"/>
</file>

<file path=xl/ctrlProps/ctrlProp280.xml><?xml version="1.0" encoding="utf-8"?>
<formControlPr xmlns="http://schemas.microsoft.com/office/spreadsheetml/2009/9/main" objectType="CheckBox" fmlaLink="C2" lockText="1" noThreeD="1"/>
</file>

<file path=xl/ctrlProps/ctrlProp281.xml><?xml version="1.0" encoding="utf-8"?>
<formControlPr xmlns="http://schemas.microsoft.com/office/spreadsheetml/2009/9/main" objectType="CheckBox" fmlaLink="$C$2:$C$10" lockText="1" noThreeD="1"/>
</file>

<file path=xl/ctrlProps/ctrlProp282.xml><?xml version="1.0" encoding="utf-8"?>
<formControlPr xmlns="http://schemas.microsoft.com/office/spreadsheetml/2009/9/main" objectType="CheckBox" fmlaLink="C44" lockText="1" noThreeD="1"/>
</file>

<file path=xl/ctrlProps/ctrlProp283.xml><?xml version="1.0" encoding="utf-8"?>
<formControlPr xmlns="http://schemas.microsoft.com/office/spreadsheetml/2009/9/main" objectType="CheckBox" fmlaLink="$C$2:$C$10" lockText="1" noThreeD="1"/>
</file>

<file path=xl/ctrlProps/ctrlProp284.xml><?xml version="1.0" encoding="utf-8"?>
<formControlPr xmlns="http://schemas.microsoft.com/office/spreadsheetml/2009/9/main" objectType="CheckBox" fmlaLink="C10" lockText="1" noThreeD="1"/>
</file>

<file path=xl/ctrlProps/ctrlProp285.xml><?xml version="1.0" encoding="utf-8"?>
<formControlPr xmlns="http://schemas.microsoft.com/office/spreadsheetml/2009/9/main" objectType="CheckBox" fmlaLink="$C$2:$C$10" lockText="1" noThreeD="1"/>
</file>

<file path=xl/ctrlProps/ctrlProp286.xml><?xml version="1.0" encoding="utf-8"?>
<formControlPr xmlns="http://schemas.microsoft.com/office/spreadsheetml/2009/9/main" objectType="CheckBox" fmlaLink="C10" lockText="1" noThreeD="1"/>
</file>

<file path=xl/ctrlProps/ctrlProp287.xml><?xml version="1.0" encoding="utf-8"?>
<formControlPr xmlns="http://schemas.microsoft.com/office/spreadsheetml/2009/9/main" objectType="CheckBox" fmlaLink="$C$2:$C$10" lockText="1" noThreeD="1"/>
</file>

<file path=xl/ctrlProps/ctrlProp288.xml><?xml version="1.0" encoding="utf-8"?>
<formControlPr xmlns="http://schemas.microsoft.com/office/spreadsheetml/2009/9/main" objectType="CheckBox" fmlaLink="C2" lockText="1" noThreeD="1"/>
</file>

<file path=xl/ctrlProps/ctrlProp289.xml><?xml version="1.0" encoding="utf-8"?>
<formControlPr xmlns="http://schemas.microsoft.com/office/spreadsheetml/2009/9/main" objectType="CheckBox" fmlaLink="$C$2:$C$10" lockText="1" noThreeD="1"/>
</file>

<file path=xl/ctrlProps/ctrlProp290.xml><?xml version="1.0" encoding="utf-8"?>
<formControlPr xmlns="http://schemas.microsoft.com/office/spreadsheetml/2009/9/main" objectType="CheckBox" fmlaLink="C45" lockText="1" noThreeD="1"/>
</file>

<file path=xl/ctrlProps/ctrlProp291.xml><?xml version="1.0" encoding="utf-8"?>
<formControlPr xmlns="http://schemas.microsoft.com/office/spreadsheetml/2009/9/main" objectType="CheckBox" fmlaLink="$C$2:$C$10" lockText="1" noThreeD="1"/>
</file>

<file path=xl/ctrlProps/ctrlProp292.xml><?xml version="1.0" encoding="utf-8"?>
<formControlPr xmlns="http://schemas.microsoft.com/office/spreadsheetml/2009/9/main" objectType="CheckBox" fmlaLink="C10" lockText="1" noThreeD="1"/>
</file>

<file path=xl/ctrlProps/ctrlProp293.xml><?xml version="1.0" encoding="utf-8"?>
<formControlPr xmlns="http://schemas.microsoft.com/office/spreadsheetml/2009/9/main" objectType="CheckBox" fmlaLink="$C$2:$C$10" lockText="1" noThreeD="1"/>
</file>

<file path=xl/ctrlProps/ctrlProp294.xml><?xml version="1.0" encoding="utf-8"?>
<formControlPr xmlns="http://schemas.microsoft.com/office/spreadsheetml/2009/9/main" objectType="CheckBox" fmlaLink="C10" lockText="1" noThreeD="1"/>
</file>

<file path=xl/ctrlProps/ctrlProp295.xml><?xml version="1.0" encoding="utf-8"?>
<formControlPr xmlns="http://schemas.microsoft.com/office/spreadsheetml/2009/9/main" objectType="CheckBox" fmlaLink="$C$2:$C$10" lockText="1" noThreeD="1"/>
</file>

<file path=xl/ctrlProps/ctrlProp296.xml><?xml version="1.0" encoding="utf-8"?>
<formControlPr xmlns="http://schemas.microsoft.com/office/spreadsheetml/2009/9/main" objectType="CheckBox" fmlaLink="C2" lockText="1" noThreeD="1"/>
</file>

<file path=xl/ctrlProps/ctrlProp297.xml><?xml version="1.0" encoding="utf-8"?>
<formControlPr xmlns="http://schemas.microsoft.com/office/spreadsheetml/2009/9/main" objectType="CheckBox" fmlaLink="$C$2:$C$10" lockText="1" noThreeD="1"/>
</file>

<file path=xl/ctrlProps/ctrlProp298.xml><?xml version="1.0" encoding="utf-8"?>
<formControlPr xmlns="http://schemas.microsoft.com/office/spreadsheetml/2009/9/main" objectType="CheckBox" fmlaLink="C46" lockText="1" noThreeD="1"/>
</file>

<file path=xl/ctrlProps/ctrlProp299.xml><?xml version="1.0" encoding="utf-8"?>
<formControlPr xmlns="http://schemas.microsoft.com/office/spreadsheetml/2009/9/main" objectType="CheckBox" fmlaLink="$C$2:$C$10" lockText="1" noThreeD="1"/>
</file>

<file path=xl/ctrlProps/ctrlProp300.xml><?xml version="1.0" encoding="utf-8"?>
<formControlPr xmlns="http://schemas.microsoft.com/office/spreadsheetml/2009/9/main" objectType="CheckBox" fmlaLink="C10" lockText="1" noThreeD="1"/>
</file>

<file path=xl/ctrlProps/ctrlProp301.xml><?xml version="1.0" encoding="utf-8"?>
<formControlPr xmlns="http://schemas.microsoft.com/office/spreadsheetml/2009/9/main" objectType="CheckBox" fmlaLink="$C$2:$C$10" lockText="1" noThreeD="1"/>
</file>

<file path=xl/ctrlProps/ctrlProp302.xml><?xml version="1.0" encoding="utf-8"?>
<formControlPr xmlns="http://schemas.microsoft.com/office/spreadsheetml/2009/9/main" objectType="CheckBox" fmlaLink="C10" lockText="1" noThreeD="1"/>
</file>

<file path=xl/ctrlProps/ctrlProp303.xml><?xml version="1.0" encoding="utf-8"?>
<formControlPr xmlns="http://schemas.microsoft.com/office/spreadsheetml/2009/9/main" objectType="CheckBox" fmlaLink="$C$2:$C$10" lockText="1" noThreeD="1"/>
</file>

<file path=xl/ctrlProps/ctrlProp304.xml><?xml version="1.0" encoding="utf-8"?>
<formControlPr xmlns="http://schemas.microsoft.com/office/spreadsheetml/2009/9/main" objectType="CheckBox" fmlaLink="C2" lockText="1" noThreeD="1"/>
</file>

<file path=xl/ctrlProps/ctrlProp305.xml><?xml version="1.0" encoding="utf-8"?>
<formControlPr xmlns="http://schemas.microsoft.com/office/spreadsheetml/2009/9/main" objectType="CheckBox" fmlaLink="$C$2:$C$10" lockText="1" noThreeD="1"/>
</file>

<file path=xl/ctrlProps/ctrlProp306.xml><?xml version="1.0" encoding="utf-8"?>
<formControlPr xmlns="http://schemas.microsoft.com/office/spreadsheetml/2009/9/main" objectType="CheckBox" fmlaLink="C47" lockText="1" noThreeD="1"/>
</file>

<file path=xl/ctrlProps/ctrlProp307.xml><?xml version="1.0" encoding="utf-8"?>
<formControlPr xmlns="http://schemas.microsoft.com/office/spreadsheetml/2009/9/main" objectType="CheckBox" fmlaLink="$C$2:$C$10" lockText="1" noThreeD="1"/>
</file>

<file path=xl/ctrlProps/ctrlProp308.xml><?xml version="1.0" encoding="utf-8"?>
<formControlPr xmlns="http://schemas.microsoft.com/office/spreadsheetml/2009/9/main" objectType="CheckBox" fmlaLink="C10" lockText="1" noThreeD="1"/>
</file>

<file path=xl/ctrlProps/ctrlProp309.xml><?xml version="1.0" encoding="utf-8"?>
<formControlPr xmlns="http://schemas.microsoft.com/office/spreadsheetml/2009/9/main" objectType="CheckBox" fmlaLink="$C$2:$C$10" lockText="1" noThreeD="1"/>
</file>

<file path=xl/ctrlProps/ctrlProp310.xml><?xml version="1.0" encoding="utf-8"?>
<formControlPr xmlns="http://schemas.microsoft.com/office/spreadsheetml/2009/9/main" objectType="CheckBox" fmlaLink="C10" lockText="1" noThreeD="1"/>
</file>

<file path=xl/ctrlProps/ctrlProp311.xml><?xml version="1.0" encoding="utf-8"?>
<formControlPr xmlns="http://schemas.microsoft.com/office/spreadsheetml/2009/9/main" objectType="CheckBox" fmlaLink="$C$2:$C$10" lockText="1" noThreeD="1"/>
</file>

<file path=xl/ctrlProps/ctrlProp312.xml><?xml version="1.0" encoding="utf-8"?>
<formControlPr xmlns="http://schemas.microsoft.com/office/spreadsheetml/2009/9/main" objectType="CheckBox" fmlaLink="C2" lockText="1" noThreeD="1"/>
</file>

<file path=xl/ctrlProps/ctrlProp313.xml><?xml version="1.0" encoding="utf-8"?>
<formControlPr xmlns="http://schemas.microsoft.com/office/spreadsheetml/2009/9/main" objectType="CheckBox" fmlaLink="$C$2:$C$10" lockText="1" noThreeD="1"/>
</file>

<file path=xl/ctrlProps/ctrlProp314.xml><?xml version="1.0" encoding="utf-8"?>
<formControlPr xmlns="http://schemas.microsoft.com/office/spreadsheetml/2009/9/main" objectType="CheckBox" fmlaLink="C48" lockText="1" noThreeD="1"/>
</file>

<file path=xl/ctrlProps/ctrlProp315.xml><?xml version="1.0" encoding="utf-8"?>
<formControlPr xmlns="http://schemas.microsoft.com/office/spreadsheetml/2009/9/main" objectType="CheckBox" fmlaLink="$C$2:$C$10" lockText="1" noThreeD="1"/>
</file>

<file path=xl/ctrlProps/ctrlProp316.xml><?xml version="1.0" encoding="utf-8"?>
<formControlPr xmlns="http://schemas.microsoft.com/office/spreadsheetml/2009/9/main" objectType="CheckBox" fmlaLink="C10" lockText="1" noThreeD="1"/>
</file>

<file path=xl/ctrlProps/ctrlProp317.xml><?xml version="1.0" encoding="utf-8"?>
<formControlPr xmlns="http://schemas.microsoft.com/office/spreadsheetml/2009/9/main" objectType="CheckBox" fmlaLink="$C$2:$C$10" lockText="1" noThreeD="1"/>
</file>

<file path=xl/ctrlProps/ctrlProp318.xml><?xml version="1.0" encoding="utf-8"?>
<formControlPr xmlns="http://schemas.microsoft.com/office/spreadsheetml/2009/9/main" objectType="CheckBox" fmlaLink="C10" lockText="1" noThreeD="1"/>
</file>

<file path=xl/ctrlProps/ctrlProp319.xml><?xml version="1.0" encoding="utf-8"?>
<formControlPr xmlns="http://schemas.microsoft.com/office/spreadsheetml/2009/9/main" objectType="CheckBox" fmlaLink="$C$2:$C$10" lockText="1" noThreeD="1"/>
</file>

<file path=xl/ctrlProps/ctrlProp320.xml><?xml version="1.0" encoding="utf-8"?>
<formControlPr xmlns="http://schemas.microsoft.com/office/spreadsheetml/2009/9/main" objectType="CheckBox" fmlaLink="C2" lockText="1" noThreeD="1"/>
</file>

<file path=xl/ctrlProps/ctrlProp321.xml><?xml version="1.0" encoding="utf-8"?>
<formControlPr xmlns="http://schemas.microsoft.com/office/spreadsheetml/2009/9/main" objectType="CheckBox" fmlaLink="$C$2:$C$10" lockText="1" noThreeD="1"/>
</file>

<file path=xl/ctrlProps/ctrlProp322.xml><?xml version="1.0" encoding="utf-8"?>
<formControlPr xmlns="http://schemas.microsoft.com/office/spreadsheetml/2009/9/main" objectType="CheckBox" fmlaLink="C49" lockText="1" noThreeD="1"/>
</file>

<file path=xl/ctrlProps/ctrlProp323.xml><?xml version="1.0" encoding="utf-8"?>
<formControlPr xmlns="http://schemas.microsoft.com/office/spreadsheetml/2009/9/main" objectType="CheckBox" fmlaLink="$C$2:$C$10" lockText="1" noThreeD="1"/>
</file>

<file path=xl/ctrlProps/ctrlProp324.xml><?xml version="1.0" encoding="utf-8"?>
<formControlPr xmlns="http://schemas.microsoft.com/office/spreadsheetml/2009/9/main" objectType="CheckBox" fmlaLink="C10" lockText="1" noThreeD="1"/>
</file>

<file path=xl/ctrlProps/ctrlProp325.xml><?xml version="1.0" encoding="utf-8"?>
<formControlPr xmlns="http://schemas.microsoft.com/office/spreadsheetml/2009/9/main" objectType="CheckBox" fmlaLink="$C$2:$C$10" lockText="1" noThreeD="1"/>
</file>

<file path=xl/ctrlProps/ctrlProp326.xml><?xml version="1.0" encoding="utf-8"?>
<formControlPr xmlns="http://schemas.microsoft.com/office/spreadsheetml/2009/9/main" objectType="CheckBox" fmlaLink="C10" lockText="1" noThreeD="1"/>
</file>

<file path=xl/ctrlProps/ctrlProp327.xml><?xml version="1.0" encoding="utf-8"?>
<formControlPr xmlns="http://schemas.microsoft.com/office/spreadsheetml/2009/9/main" objectType="CheckBox" fmlaLink="$C$2:$C$10" lockText="1" noThreeD="1"/>
</file>

<file path=xl/ctrlProps/ctrlProp328.xml><?xml version="1.0" encoding="utf-8"?>
<formControlPr xmlns="http://schemas.microsoft.com/office/spreadsheetml/2009/9/main" objectType="CheckBox" fmlaLink="C2" lockText="1" noThreeD="1"/>
</file>

<file path=xl/ctrlProps/ctrlProp329.xml><?xml version="1.0" encoding="utf-8"?>
<formControlPr xmlns="http://schemas.microsoft.com/office/spreadsheetml/2009/9/main" objectType="CheckBox" fmlaLink="$C$2:$C$10" lockText="1" noThreeD="1"/>
</file>

<file path=xl/ctrlProps/ctrlProp330.xml><?xml version="1.0" encoding="utf-8"?>
<formControlPr xmlns="http://schemas.microsoft.com/office/spreadsheetml/2009/9/main" objectType="CheckBox" fmlaLink="C50" lockText="1" noThreeD="1"/>
</file>

<file path=xl/ctrlProps/ctrlProp331.xml><?xml version="1.0" encoding="utf-8"?>
<formControlPr xmlns="http://schemas.microsoft.com/office/spreadsheetml/2009/9/main" objectType="CheckBox" fmlaLink="$C$2:$C$10" lockText="1" noThreeD="1"/>
</file>

<file path=xl/ctrlProps/ctrlProp332.xml><?xml version="1.0" encoding="utf-8"?>
<formControlPr xmlns="http://schemas.microsoft.com/office/spreadsheetml/2009/9/main" objectType="CheckBox" fmlaLink="C10" lockText="1" noThreeD="1"/>
</file>

<file path=xl/ctrlProps/ctrlProp333.xml><?xml version="1.0" encoding="utf-8"?>
<formControlPr xmlns="http://schemas.microsoft.com/office/spreadsheetml/2009/9/main" objectType="CheckBox" fmlaLink="$C$2:$C$10" lockText="1" noThreeD="1"/>
</file>

<file path=xl/ctrlProps/ctrlProp334.xml><?xml version="1.0" encoding="utf-8"?>
<formControlPr xmlns="http://schemas.microsoft.com/office/spreadsheetml/2009/9/main" objectType="CheckBox" fmlaLink="C10" lockText="1" noThreeD="1"/>
</file>

<file path=xl/ctrlProps/ctrlProp335.xml><?xml version="1.0" encoding="utf-8"?>
<formControlPr xmlns="http://schemas.microsoft.com/office/spreadsheetml/2009/9/main" objectType="CheckBox" fmlaLink="$C$2:$C$10" lockText="1" noThreeD="1"/>
</file>

<file path=xl/ctrlProps/ctrlProp336.xml><?xml version="1.0" encoding="utf-8"?>
<formControlPr xmlns="http://schemas.microsoft.com/office/spreadsheetml/2009/9/main" objectType="CheckBox" fmlaLink="C10" lockText="1" noThreeD="1"/>
</file>

<file path=xl/ctrlProps/ctrlProp337.xml><?xml version="1.0" encoding="utf-8"?>
<formControlPr xmlns="http://schemas.microsoft.com/office/spreadsheetml/2009/9/main" objectType="CheckBox" fmlaLink="$C$2:$C$10" lockText="1" noThreeD="1"/>
</file>

<file path=xl/ctrlProps/ctrlProp338.xml><?xml version="1.0" encoding="utf-8"?>
<formControlPr xmlns="http://schemas.microsoft.com/office/spreadsheetml/2009/9/main" objectType="CheckBox" fmlaLink="C2" lockText="1" noThreeD="1"/>
</file>

<file path=xl/ctrlProps/ctrlProp339.xml><?xml version="1.0" encoding="utf-8"?>
<formControlPr xmlns="http://schemas.microsoft.com/office/spreadsheetml/2009/9/main" objectType="CheckBox" fmlaLink="$C$2:$C$10" lockText="1" noThreeD="1"/>
</file>

<file path=xl/ctrlProps/ctrlProp340.xml><?xml version="1.0" encoding="utf-8"?>
<formControlPr xmlns="http://schemas.microsoft.com/office/spreadsheetml/2009/9/main" objectType="CheckBox" fmlaLink="C51" lockText="1" noThreeD="1"/>
</file>

<file path=xl/ctrlProps/ctrlProp341.xml><?xml version="1.0" encoding="utf-8"?>
<formControlPr xmlns="http://schemas.microsoft.com/office/spreadsheetml/2009/9/main" objectType="CheckBox" fmlaLink="$C$2:$C$10" lockText="1" noThreeD="1"/>
</file>

<file path=xl/ctrlProps/ctrlProp342.xml><?xml version="1.0" encoding="utf-8"?>
<formControlPr xmlns="http://schemas.microsoft.com/office/spreadsheetml/2009/9/main" objectType="CheckBox" fmlaLink="C10" lockText="1" noThreeD="1"/>
</file>

<file path=xl/ctrlProps/ctrlProp343.xml><?xml version="1.0" encoding="utf-8"?>
<formControlPr xmlns="http://schemas.microsoft.com/office/spreadsheetml/2009/9/main" objectType="CheckBox" fmlaLink="$C$2:$C$10" lockText="1" noThreeD="1"/>
</file>

<file path=xl/ctrlProps/ctrlProp344.xml><?xml version="1.0" encoding="utf-8"?>
<formControlPr xmlns="http://schemas.microsoft.com/office/spreadsheetml/2009/9/main" objectType="CheckBox" fmlaLink="C10" lockText="1" noThreeD="1"/>
</file>

<file path=xl/ctrlProps/ctrlProp345.xml><?xml version="1.0" encoding="utf-8"?>
<formControlPr xmlns="http://schemas.microsoft.com/office/spreadsheetml/2009/9/main" objectType="CheckBox" fmlaLink="$C$2:$C$10" lockText="1" noThreeD="1"/>
</file>

<file path=xl/ctrlProps/ctrlProp346.xml><?xml version="1.0" encoding="utf-8"?>
<formControlPr xmlns="http://schemas.microsoft.com/office/spreadsheetml/2009/9/main" objectType="CheckBox" fmlaLink="C10" lockText="1" noThreeD="1"/>
</file>

<file path=xl/ctrlProps/ctrlProp347.xml><?xml version="1.0" encoding="utf-8"?>
<formControlPr xmlns="http://schemas.microsoft.com/office/spreadsheetml/2009/9/main" objectType="CheckBox" fmlaLink="$C$2:$C$10" lockText="1" noThreeD="1"/>
</file>

<file path=xl/ctrlProps/ctrlProp348.xml><?xml version="1.0" encoding="utf-8"?>
<formControlPr xmlns="http://schemas.microsoft.com/office/spreadsheetml/2009/9/main" objectType="CheckBox" fmlaLink="C2" lockText="1" noThreeD="1"/>
</file>

<file path=xl/ctrlProps/ctrlProp349.xml><?xml version="1.0" encoding="utf-8"?>
<formControlPr xmlns="http://schemas.microsoft.com/office/spreadsheetml/2009/9/main" objectType="CheckBox" fmlaLink="$C$2:$C$10" lockText="1" noThreeD="1"/>
</file>

<file path=xl/ctrlProps/ctrlProp350.xml><?xml version="1.0" encoding="utf-8"?>
<formControlPr xmlns="http://schemas.microsoft.com/office/spreadsheetml/2009/9/main" objectType="CheckBox" fmlaLink="C52" lockText="1" noThreeD="1"/>
</file>

<file path=xl/ctrlProps/ctrlProp351.xml><?xml version="1.0" encoding="utf-8"?>
<formControlPr xmlns="http://schemas.microsoft.com/office/spreadsheetml/2009/9/main" objectType="CheckBox" fmlaLink="$C$2:$C$10" lockText="1" noThreeD="1"/>
</file>

<file path=xl/ctrlProps/ctrlProp352.xml><?xml version="1.0" encoding="utf-8"?>
<formControlPr xmlns="http://schemas.microsoft.com/office/spreadsheetml/2009/9/main" objectType="CheckBox" fmlaLink="C10" lockText="1" noThreeD="1"/>
</file>

<file path=xl/ctrlProps/ctrlProp353.xml><?xml version="1.0" encoding="utf-8"?>
<formControlPr xmlns="http://schemas.microsoft.com/office/spreadsheetml/2009/9/main" objectType="CheckBox" fmlaLink="$C$2:$C$10" lockText="1" noThreeD="1"/>
</file>

<file path=xl/ctrlProps/ctrlProp354.xml><?xml version="1.0" encoding="utf-8"?>
<formControlPr xmlns="http://schemas.microsoft.com/office/spreadsheetml/2009/9/main" objectType="CheckBox" fmlaLink="C10" lockText="1" noThreeD="1"/>
</file>

<file path=xl/ctrlProps/ctrlProp355.xml><?xml version="1.0" encoding="utf-8"?>
<formControlPr xmlns="http://schemas.microsoft.com/office/spreadsheetml/2009/9/main" objectType="CheckBox" fmlaLink="$C$2:$C$10" lockText="1" noThreeD="1"/>
</file>

<file path=xl/ctrlProps/ctrlProp356.xml><?xml version="1.0" encoding="utf-8"?>
<formControlPr xmlns="http://schemas.microsoft.com/office/spreadsheetml/2009/9/main" objectType="CheckBox" fmlaLink="C10" lockText="1" noThreeD="1"/>
</file>

<file path=xl/ctrlProps/ctrlProp357.xml><?xml version="1.0" encoding="utf-8"?>
<formControlPr xmlns="http://schemas.microsoft.com/office/spreadsheetml/2009/9/main" objectType="CheckBox" fmlaLink="$C$2:$C$10" lockText="1" noThreeD="1"/>
</file>

<file path=xl/ctrlProps/ctrlProp358.xml><?xml version="1.0" encoding="utf-8"?>
<formControlPr xmlns="http://schemas.microsoft.com/office/spreadsheetml/2009/9/main" objectType="CheckBox" fmlaLink="C2" lockText="1" noThreeD="1"/>
</file>

<file path=xl/ctrlProps/ctrlProp359.xml><?xml version="1.0" encoding="utf-8"?>
<formControlPr xmlns="http://schemas.microsoft.com/office/spreadsheetml/2009/9/main" objectType="CheckBox" fmlaLink="$C$2:$C$10" lockText="1" noThreeD="1"/>
</file>

<file path=xl/ctrlProps/ctrlProp360.xml><?xml version="1.0" encoding="utf-8"?>
<formControlPr xmlns="http://schemas.microsoft.com/office/spreadsheetml/2009/9/main" objectType="CheckBox" fmlaLink="C53" lockText="1" noThreeD="1"/>
</file>

<file path=xl/ctrlProps/ctrlProp361.xml><?xml version="1.0" encoding="utf-8"?>
<formControlPr xmlns="http://schemas.microsoft.com/office/spreadsheetml/2009/9/main" objectType="CheckBox" fmlaLink="$C$2:$C$10" lockText="1" noThreeD="1"/>
</file>

<file path=xl/ctrlProps/ctrlProp362.xml><?xml version="1.0" encoding="utf-8"?>
<formControlPr xmlns="http://schemas.microsoft.com/office/spreadsheetml/2009/9/main" objectType="CheckBox" fmlaLink="C10" lockText="1" noThreeD="1"/>
</file>

<file path=xl/ctrlProps/ctrlProp363.xml><?xml version="1.0" encoding="utf-8"?>
<formControlPr xmlns="http://schemas.microsoft.com/office/spreadsheetml/2009/9/main" objectType="CheckBox" fmlaLink="$C$2:$C$10" lockText="1" noThreeD="1"/>
</file>

<file path=xl/ctrlProps/ctrlProp364.xml><?xml version="1.0" encoding="utf-8"?>
<formControlPr xmlns="http://schemas.microsoft.com/office/spreadsheetml/2009/9/main" objectType="CheckBox" fmlaLink="C10" lockText="1" noThreeD="1"/>
</file>

<file path=xl/ctrlProps/ctrlProp365.xml><?xml version="1.0" encoding="utf-8"?>
<formControlPr xmlns="http://schemas.microsoft.com/office/spreadsheetml/2009/9/main" objectType="CheckBox" fmlaLink="$C$2:$C$10" lockText="1" noThreeD="1"/>
</file>

<file path=xl/ctrlProps/ctrlProp366.xml><?xml version="1.0" encoding="utf-8"?>
<formControlPr xmlns="http://schemas.microsoft.com/office/spreadsheetml/2009/9/main" objectType="CheckBox" fmlaLink="C10" lockText="1" noThreeD="1"/>
</file>

<file path=xl/ctrlProps/ctrlProp367.xml><?xml version="1.0" encoding="utf-8"?>
<formControlPr xmlns="http://schemas.microsoft.com/office/spreadsheetml/2009/9/main" objectType="CheckBox" fmlaLink="$C$2:$C$10" lockText="1" noThreeD="1"/>
</file>

<file path=xl/ctrlProps/ctrlProp368.xml><?xml version="1.0" encoding="utf-8"?>
<formControlPr xmlns="http://schemas.microsoft.com/office/spreadsheetml/2009/9/main" objectType="CheckBox" fmlaLink="C2" lockText="1" noThreeD="1"/>
</file>

<file path=xl/ctrlProps/ctrlProp369.xml><?xml version="1.0" encoding="utf-8"?>
<formControlPr xmlns="http://schemas.microsoft.com/office/spreadsheetml/2009/9/main" objectType="CheckBox" fmlaLink="$C$2:$C$10" lockText="1" noThreeD="1"/>
</file>

<file path=xl/ctrlProps/ctrlProp370.xml><?xml version="1.0" encoding="utf-8"?>
<formControlPr xmlns="http://schemas.microsoft.com/office/spreadsheetml/2009/9/main" objectType="CheckBox" fmlaLink="C54" lockText="1" noThreeD="1"/>
</file>

<file path=xl/ctrlProps/ctrlProp371.xml><?xml version="1.0" encoding="utf-8"?>
<formControlPr xmlns="http://schemas.microsoft.com/office/spreadsheetml/2009/9/main" objectType="CheckBox" fmlaLink="$C$2:$C$10" lockText="1" noThreeD="1"/>
</file>

<file path=xl/ctrlProps/ctrlProp372.xml><?xml version="1.0" encoding="utf-8"?>
<formControlPr xmlns="http://schemas.microsoft.com/office/spreadsheetml/2009/9/main" objectType="CheckBox" fmlaLink="C10" lockText="1" noThreeD="1"/>
</file>

<file path=xl/ctrlProps/ctrlProp373.xml><?xml version="1.0" encoding="utf-8"?>
<formControlPr xmlns="http://schemas.microsoft.com/office/spreadsheetml/2009/9/main" objectType="CheckBox" fmlaLink="$C$2:$C$10" lockText="1" noThreeD="1"/>
</file>

<file path=xl/ctrlProps/ctrlProp374.xml><?xml version="1.0" encoding="utf-8"?>
<formControlPr xmlns="http://schemas.microsoft.com/office/spreadsheetml/2009/9/main" objectType="CheckBox" fmlaLink="C10" lockText="1" noThreeD="1"/>
</file>

<file path=xl/ctrlProps/ctrlProp375.xml><?xml version="1.0" encoding="utf-8"?>
<formControlPr xmlns="http://schemas.microsoft.com/office/spreadsheetml/2009/9/main" objectType="CheckBox" fmlaLink="$C$2:$C$10" lockText="1" noThreeD="1"/>
</file>

<file path=xl/ctrlProps/ctrlProp376.xml><?xml version="1.0" encoding="utf-8"?>
<formControlPr xmlns="http://schemas.microsoft.com/office/spreadsheetml/2009/9/main" objectType="CheckBox" fmlaLink="C10" lockText="1" noThreeD="1"/>
</file>

<file path=xl/ctrlProps/ctrlProp377.xml><?xml version="1.0" encoding="utf-8"?>
<formControlPr xmlns="http://schemas.microsoft.com/office/spreadsheetml/2009/9/main" objectType="CheckBox" fmlaLink="$C$2:$C$10" lockText="1" noThreeD="1"/>
</file>

<file path=xl/ctrlProps/ctrlProp378.xml><?xml version="1.0" encoding="utf-8"?>
<formControlPr xmlns="http://schemas.microsoft.com/office/spreadsheetml/2009/9/main" objectType="CheckBox" fmlaLink="C2" lockText="1" noThreeD="1"/>
</file>

<file path=xl/ctrlProps/ctrlProp379.xml><?xml version="1.0" encoding="utf-8"?>
<formControlPr xmlns="http://schemas.microsoft.com/office/spreadsheetml/2009/9/main" objectType="CheckBox" fmlaLink="$C$2:$C$10" lockText="1" noThreeD="1"/>
</file>

<file path=xl/ctrlProps/ctrlProp380.xml><?xml version="1.0" encoding="utf-8"?>
<formControlPr xmlns="http://schemas.microsoft.com/office/spreadsheetml/2009/9/main" objectType="CheckBox" fmlaLink="C55" lockText="1" noThreeD="1"/>
</file>

<file path=xl/ctrlProps/ctrlProp381.xml><?xml version="1.0" encoding="utf-8"?>
<formControlPr xmlns="http://schemas.microsoft.com/office/spreadsheetml/2009/9/main" objectType="CheckBox" fmlaLink="$C$2:$C$10" lockText="1" noThreeD="1"/>
</file>

<file path=xl/ctrlProps/ctrlProp382.xml><?xml version="1.0" encoding="utf-8"?>
<formControlPr xmlns="http://schemas.microsoft.com/office/spreadsheetml/2009/9/main" objectType="CheckBox" fmlaLink="C10" lockText="1" noThreeD="1"/>
</file>

<file path=xl/ctrlProps/ctrlProp383.xml><?xml version="1.0" encoding="utf-8"?>
<formControlPr xmlns="http://schemas.microsoft.com/office/spreadsheetml/2009/9/main" objectType="CheckBox" fmlaLink="$C$2:$C$10" lockText="1" noThreeD="1"/>
</file>

<file path=xl/ctrlProps/ctrlProp384.xml><?xml version="1.0" encoding="utf-8"?>
<formControlPr xmlns="http://schemas.microsoft.com/office/spreadsheetml/2009/9/main" objectType="CheckBox" fmlaLink="C10" lockText="1" noThreeD="1"/>
</file>

<file path=xl/ctrlProps/ctrlProp385.xml><?xml version="1.0" encoding="utf-8"?>
<formControlPr xmlns="http://schemas.microsoft.com/office/spreadsheetml/2009/9/main" objectType="CheckBox" fmlaLink="$C$2:$C$10" lockText="1" noThreeD="1"/>
</file>

<file path=xl/ctrlProps/ctrlProp386.xml><?xml version="1.0" encoding="utf-8"?>
<formControlPr xmlns="http://schemas.microsoft.com/office/spreadsheetml/2009/9/main" objectType="CheckBox" fmlaLink="C10" lockText="1" noThreeD="1"/>
</file>

<file path=xl/ctrlProps/ctrlProp387.xml><?xml version="1.0" encoding="utf-8"?>
<formControlPr xmlns="http://schemas.microsoft.com/office/spreadsheetml/2009/9/main" objectType="CheckBox" fmlaLink="$C$2:$C$10" lockText="1" noThreeD="1"/>
</file>

<file path=xl/ctrlProps/ctrlProp388.xml><?xml version="1.0" encoding="utf-8"?>
<formControlPr xmlns="http://schemas.microsoft.com/office/spreadsheetml/2009/9/main" objectType="CheckBox" fmlaLink="C2" lockText="1" noThreeD="1"/>
</file>

<file path=xl/ctrlProps/ctrlProp389.xml><?xml version="1.0" encoding="utf-8"?>
<formControlPr xmlns="http://schemas.microsoft.com/office/spreadsheetml/2009/9/main" objectType="CheckBox" fmlaLink="$C$2:$C$10" lockText="1" noThreeD="1"/>
</file>

<file path=xl/ctrlProps/ctrlProp390.xml><?xml version="1.0" encoding="utf-8"?>
<formControlPr xmlns="http://schemas.microsoft.com/office/spreadsheetml/2009/9/main" objectType="CheckBox" fmlaLink="C56" lockText="1" noThreeD="1"/>
</file>

<file path=xl/ctrlProps/ctrlProp391.xml><?xml version="1.0" encoding="utf-8"?>
<formControlPr xmlns="http://schemas.microsoft.com/office/spreadsheetml/2009/9/main" objectType="CheckBox" fmlaLink="$C$2:$C$10" lockText="1" noThreeD="1"/>
</file>

<file path=xl/ctrlProps/ctrlProp392.xml><?xml version="1.0" encoding="utf-8"?>
<formControlPr xmlns="http://schemas.microsoft.com/office/spreadsheetml/2009/9/main" objectType="CheckBox" fmlaLink="C10" lockText="1" noThreeD="1"/>
</file>

<file path=xl/ctrlProps/ctrlProp393.xml><?xml version="1.0" encoding="utf-8"?>
<formControlPr xmlns="http://schemas.microsoft.com/office/spreadsheetml/2009/9/main" objectType="CheckBox" fmlaLink="$C$2:$C$10" lockText="1" noThreeD="1"/>
</file>

<file path=xl/ctrlProps/ctrlProp394.xml><?xml version="1.0" encoding="utf-8"?>
<formControlPr xmlns="http://schemas.microsoft.com/office/spreadsheetml/2009/9/main" objectType="CheckBox" fmlaLink="C10" lockText="1" noThreeD="1"/>
</file>

<file path=xl/ctrlProps/ctrlProp395.xml><?xml version="1.0" encoding="utf-8"?>
<formControlPr xmlns="http://schemas.microsoft.com/office/spreadsheetml/2009/9/main" objectType="CheckBox" fmlaLink="$C$2:$C$10" lockText="1" noThreeD="1"/>
</file>

<file path=xl/ctrlProps/ctrlProp396.xml><?xml version="1.0" encoding="utf-8"?>
<formControlPr xmlns="http://schemas.microsoft.com/office/spreadsheetml/2009/9/main" objectType="CheckBox" fmlaLink="C10" lockText="1" noThreeD="1"/>
</file>

<file path=xl/ctrlProps/ctrlProp397.xml><?xml version="1.0" encoding="utf-8"?>
<formControlPr xmlns="http://schemas.microsoft.com/office/spreadsheetml/2009/9/main" objectType="CheckBox" fmlaLink="$C$2:$C$10" lockText="1" noThreeD="1"/>
</file>

<file path=xl/ctrlProps/ctrlProp398.xml><?xml version="1.0" encoding="utf-8"?>
<formControlPr xmlns="http://schemas.microsoft.com/office/spreadsheetml/2009/9/main" objectType="CheckBox" fmlaLink="C2" lockText="1" noThreeD="1"/>
</file>

<file path=xl/ctrlProps/ctrlProp399.xml><?xml version="1.0" encoding="utf-8"?>
<formControlPr xmlns="http://schemas.microsoft.com/office/spreadsheetml/2009/9/main" objectType="CheckBox" fmlaLink="$C$2:$C$10" lockText="1" noThreeD="1"/>
</file>

<file path=xl/ctrlProps/ctrlProp400.xml><?xml version="1.0" encoding="utf-8"?>
<formControlPr xmlns="http://schemas.microsoft.com/office/spreadsheetml/2009/9/main" objectType="CheckBox" fmlaLink="C57" lockText="1" noThreeD="1"/>
</file>

<file path=xl/ctrlProps/ctrlProp401.xml><?xml version="1.0" encoding="utf-8"?>
<formControlPr xmlns="http://schemas.microsoft.com/office/spreadsheetml/2009/9/main" objectType="CheckBox" fmlaLink="$C$2:$C$10" lockText="1" noThreeD="1"/>
</file>

<file path=xl/ctrlProps/ctrlProp402.xml><?xml version="1.0" encoding="utf-8"?>
<formControlPr xmlns="http://schemas.microsoft.com/office/spreadsheetml/2009/9/main" objectType="CheckBox" fmlaLink="C10" lockText="1" noThreeD="1"/>
</file>

<file path=xl/ctrlProps/ctrlProp403.xml><?xml version="1.0" encoding="utf-8"?>
<formControlPr xmlns="http://schemas.microsoft.com/office/spreadsheetml/2009/9/main" objectType="CheckBox" fmlaLink="$C$2:$C$10" lockText="1" noThreeD="1"/>
</file>

<file path=xl/ctrlProps/ctrlProp404.xml><?xml version="1.0" encoding="utf-8"?>
<formControlPr xmlns="http://schemas.microsoft.com/office/spreadsheetml/2009/9/main" objectType="CheckBox" fmlaLink="C10" lockText="1" noThreeD="1"/>
</file>

<file path=xl/ctrlProps/ctrlProp405.xml><?xml version="1.0" encoding="utf-8"?>
<formControlPr xmlns="http://schemas.microsoft.com/office/spreadsheetml/2009/9/main" objectType="CheckBox" fmlaLink="$C$2:$C$10" lockText="1" noThreeD="1"/>
</file>

<file path=xl/ctrlProps/ctrlProp406.xml><?xml version="1.0" encoding="utf-8"?>
<formControlPr xmlns="http://schemas.microsoft.com/office/spreadsheetml/2009/9/main" objectType="CheckBox" fmlaLink="C10" lockText="1" noThreeD="1"/>
</file>

<file path=xl/ctrlProps/ctrlProp407.xml><?xml version="1.0" encoding="utf-8"?>
<formControlPr xmlns="http://schemas.microsoft.com/office/spreadsheetml/2009/9/main" objectType="CheckBox" fmlaLink="$C$2:$C$10" lockText="1" noThreeD="1"/>
</file>

<file path=xl/ctrlProps/ctrlProp408.xml><?xml version="1.0" encoding="utf-8"?>
<formControlPr xmlns="http://schemas.microsoft.com/office/spreadsheetml/2009/9/main" objectType="CheckBox" fmlaLink="C2" lockText="1" noThreeD="1"/>
</file>

<file path=xl/ctrlProps/ctrlProp409.xml><?xml version="1.0" encoding="utf-8"?>
<formControlPr xmlns="http://schemas.microsoft.com/office/spreadsheetml/2009/9/main" objectType="CheckBox" fmlaLink="$C$2:$C$10" lockText="1" noThreeD="1"/>
</file>

<file path=xl/ctrlProps/ctrlProp410.xml><?xml version="1.0" encoding="utf-8"?>
<formControlPr xmlns="http://schemas.microsoft.com/office/spreadsheetml/2009/9/main" objectType="CheckBox" fmlaLink="C58" lockText="1" noThreeD="1"/>
</file>

<file path=xl/ctrlProps/ctrlProp411.xml><?xml version="1.0" encoding="utf-8"?>
<formControlPr xmlns="http://schemas.microsoft.com/office/spreadsheetml/2009/9/main" objectType="CheckBox" fmlaLink="$C$2:$C$10" lockText="1" noThreeD="1"/>
</file>

<file path=xl/ctrlProps/ctrlProp412.xml><?xml version="1.0" encoding="utf-8"?>
<formControlPr xmlns="http://schemas.microsoft.com/office/spreadsheetml/2009/9/main" objectType="CheckBox" fmlaLink="C10" lockText="1" noThreeD="1"/>
</file>

<file path=xl/ctrlProps/ctrlProp413.xml><?xml version="1.0" encoding="utf-8"?>
<formControlPr xmlns="http://schemas.microsoft.com/office/spreadsheetml/2009/9/main" objectType="CheckBox" fmlaLink="$C$2:$C$10" lockText="1" noThreeD="1"/>
</file>

<file path=xl/ctrlProps/ctrlProp414.xml><?xml version="1.0" encoding="utf-8"?>
<formControlPr xmlns="http://schemas.microsoft.com/office/spreadsheetml/2009/9/main" objectType="CheckBox" fmlaLink="C10" lockText="1" noThreeD="1"/>
</file>

<file path=xl/ctrlProps/ctrlProp415.xml><?xml version="1.0" encoding="utf-8"?>
<formControlPr xmlns="http://schemas.microsoft.com/office/spreadsheetml/2009/9/main" objectType="CheckBox" fmlaLink="$C$2:$C$10" lockText="1" noThreeD="1"/>
</file>

<file path=xl/ctrlProps/ctrlProp416.xml><?xml version="1.0" encoding="utf-8"?>
<formControlPr xmlns="http://schemas.microsoft.com/office/spreadsheetml/2009/9/main" objectType="CheckBox" fmlaLink="C10" lockText="1" noThreeD="1"/>
</file>

<file path=xl/ctrlProps/ctrlProp417.xml><?xml version="1.0" encoding="utf-8"?>
<formControlPr xmlns="http://schemas.microsoft.com/office/spreadsheetml/2009/9/main" objectType="CheckBox" fmlaLink="$C$2:$C$10" lockText="1" noThreeD="1"/>
</file>

<file path=xl/ctrlProps/ctrlProp418.xml><?xml version="1.0" encoding="utf-8"?>
<formControlPr xmlns="http://schemas.microsoft.com/office/spreadsheetml/2009/9/main" objectType="CheckBox" fmlaLink="C2" lockText="1" noThreeD="1"/>
</file>

<file path=xl/ctrlProps/ctrlProp419.xml><?xml version="1.0" encoding="utf-8"?>
<formControlPr xmlns="http://schemas.microsoft.com/office/spreadsheetml/2009/9/main" objectType="CheckBox" fmlaLink="$C$2:$C$10" lockText="1" noThreeD="1"/>
</file>

<file path=xl/ctrlProps/ctrlProp420.xml><?xml version="1.0" encoding="utf-8"?>
<formControlPr xmlns="http://schemas.microsoft.com/office/spreadsheetml/2009/9/main" objectType="CheckBox" fmlaLink="C59" lockText="1" noThreeD="1"/>
</file>

<file path=xl/ctrlProps/ctrlProp421.xml><?xml version="1.0" encoding="utf-8"?>
<formControlPr xmlns="http://schemas.microsoft.com/office/spreadsheetml/2009/9/main" objectType="CheckBox" fmlaLink="$C$2:$C$10" lockText="1" noThreeD="1"/>
</file>

<file path=xl/ctrlProps/ctrlProp422.xml><?xml version="1.0" encoding="utf-8"?>
<formControlPr xmlns="http://schemas.microsoft.com/office/spreadsheetml/2009/9/main" objectType="CheckBox" fmlaLink="C10" lockText="1" noThreeD="1"/>
</file>

<file path=xl/ctrlProps/ctrlProp423.xml><?xml version="1.0" encoding="utf-8"?>
<formControlPr xmlns="http://schemas.microsoft.com/office/spreadsheetml/2009/9/main" objectType="CheckBox" fmlaLink="$C$2:$C$10" lockText="1" noThreeD="1"/>
</file>

<file path=xl/ctrlProps/ctrlProp424.xml><?xml version="1.0" encoding="utf-8"?>
<formControlPr xmlns="http://schemas.microsoft.com/office/spreadsheetml/2009/9/main" objectType="CheckBox" fmlaLink="C10" lockText="1" noThreeD="1"/>
</file>

<file path=xl/ctrlProps/ctrlProp425.xml><?xml version="1.0" encoding="utf-8"?>
<formControlPr xmlns="http://schemas.microsoft.com/office/spreadsheetml/2009/9/main" objectType="CheckBox" fmlaLink="$C$2:$C$10" lockText="1" noThreeD="1"/>
</file>

<file path=xl/ctrlProps/ctrlProp426.xml><?xml version="1.0" encoding="utf-8"?>
<formControlPr xmlns="http://schemas.microsoft.com/office/spreadsheetml/2009/9/main" objectType="CheckBox" fmlaLink="C10" lockText="1" noThreeD="1"/>
</file>

<file path=xl/ctrlProps/ctrlProp427.xml><?xml version="1.0" encoding="utf-8"?>
<formControlPr xmlns="http://schemas.microsoft.com/office/spreadsheetml/2009/9/main" objectType="CheckBox" fmlaLink="$C$2:$C$10" lockText="1" noThreeD="1"/>
</file>

<file path=xl/ctrlProps/ctrlProp428.xml><?xml version="1.0" encoding="utf-8"?>
<formControlPr xmlns="http://schemas.microsoft.com/office/spreadsheetml/2009/9/main" objectType="CheckBox" fmlaLink="C2" lockText="1" noThreeD="1"/>
</file>

<file path=xl/ctrlProps/ctrlProp429.xml><?xml version="1.0" encoding="utf-8"?>
<formControlPr xmlns="http://schemas.microsoft.com/office/spreadsheetml/2009/9/main" objectType="CheckBox" fmlaLink="$C$2:$C$10" lockText="1" noThreeD="1"/>
</file>

<file path=xl/ctrlProps/ctrlProp430.xml><?xml version="1.0" encoding="utf-8"?>
<formControlPr xmlns="http://schemas.microsoft.com/office/spreadsheetml/2009/9/main" objectType="CheckBox" fmlaLink="C60" lockText="1" noThreeD="1"/>
</file>

<file path=xl/ctrlProps/ctrlProp431.xml><?xml version="1.0" encoding="utf-8"?>
<formControlPr xmlns="http://schemas.microsoft.com/office/spreadsheetml/2009/9/main" objectType="CheckBox" fmlaLink="$C$2:$C$10" lockText="1" noThreeD="1"/>
</file>

<file path=xl/ctrlProps/ctrlProp432.xml><?xml version="1.0" encoding="utf-8"?>
<formControlPr xmlns="http://schemas.microsoft.com/office/spreadsheetml/2009/9/main" objectType="CheckBox" fmlaLink="C10" lockText="1" noThreeD="1"/>
</file>

<file path=xl/ctrlProps/ctrlProp433.xml><?xml version="1.0" encoding="utf-8"?>
<formControlPr xmlns="http://schemas.microsoft.com/office/spreadsheetml/2009/9/main" objectType="CheckBox" fmlaLink="$C$2:$C$10" lockText="1" noThreeD="1"/>
</file>

<file path=xl/ctrlProps/ctrlProp434.xml><?xml version="1.0" encoding="utf-8"?>
<formControlPr xmlns="http://schemas.microsoft.com/office/spreadsheetml/2009/9/main" objectType="CheckBox" fmlaLink="C10" lockText="1" noThreeD="1"/>
</file>

<file path=xl/ctrlProps/ctrlProp435.xml><?xml version="1.0" encoding="utf-8"?>
<formControlPr xmlns="http://schemas.microsoft.com/office/spreadsheetml/2009/9/main" objectType="CheckBox" fmlaLink="$C$2:$C$10" lockText="1" noThreeD="1"/>
</file>

<file path=xl/ctrlProps/ctrlProp436.xml><?xml version="1.0" encoding="utf-8"?>
<formControlPr xmlns="http://schemas.microsoft.com/office/spreadsheetml/2009/9/main" objectType="CheckBox" fmlaLink="C10" lockText="1" noThreeD="1"/>
</file>

<file path=xl/ctrlProps/ctrlProp437.xml><?xml version="1.0" encoding="utf-8"?>
<formControlPr xmlns="http://schemas.microsoft.com/office/spreadsheetml/2009/9/main" objectType="CheckBox" fmlaLink="$C$2:$C$10" lockText="1" noThreeD="1"/>
</file>

<file path=xl/ctrlProps/ctrlProp438.xml><?xml version="1.0" encoding="utf-8"?>
<formControlPr xmlns="http://schemas.microsoft.com/office/spreadsheetml/2009/9/main" objectType="CheckBox" fmlaLink="C2" lockText="1" noThreeD="1"/>
</file>

<file path=xl/ctrlProps/ctrlProp439.xml><?xml version="1.0" encoding="utf-8"?>
<formControlPr xmlns="http://schemas.microsoft.com/office/spreadsheetml/2009/9/main" objectType="CheckBox" fmlaLink="$C$2:$C$10" lockText="1" noThreeD="1"/>
</file>

<file path=xl/ctrlProps/ctrlProp440.xml><?xml version="1.0" encoding="utf-8"?>
<formControlPr xmlns="http://schemas.microsoft.com/office/spreadsheetml/2009/9/main" objectType="CheckBox" fmlaLink="C50" lockText="1" noThreeD="1"/>
</file>

<file path=xl/ctrlProps/ctrlProp441.xml><?xml version="1.0" encoding="utf-8"?>
<formControlPr xmlns="http://schemas.microsoft.com/office/spreadsheetml/2009/9/main" objectType="CheckBox" fmlaLink="$C$2:$C$10" lockText="1" noThreeD="1"/>
</file>

<file path=xl/ctrlProps/ctrlProp442.xml><?xml version="1.0" encoding="utf-8"?>
<formControlPr xmlns="http://schemas.microsoft.com/office/spreadsheetml/2009/9/main" objectType="CheckBox" fmlaLink="C10" lockText="1" noThreeD="1"/>
</file>

<file path=xl/ctrlProps/ctrlProp443.xml><?xml version="1.0" encoding="utf-8"?>
<formControlPr xmlns="http://schemas.microsoft.com/office/spreadsheetml/2009/9/main" objectType="CheckBox" fmlaLink="$C$2:$C$10" lockText="1" noThreeD="1"/>
</file>

<file path=xl/ctrlProps/ctrlProp444.xml><?xml version="1.0" encoding="utf-8"?>
<formControlPr xmlns="http://schemas.microsoft.com/office/spreadsheetml/2009/9/main" objectType="CheckBox" fmlaLink="C10" lockText="1" noThreeD="1"/>
</file>

<file path=xl/ctrlProps/ctrlProp445.xml><?xml version="1.0" encoding="utf-8"?>
<formControlPr xmlns="http://schemas.microsoft.com/office/spreadsheetml/2009/9/main" objectType="CheckBox" fmlaLink="$C$2:$C$10" lockText="1" noThreeD="1"/>
</file>

<file path=xl/ctrlProps/ctrlProp446.xml><?xml version="1.0" encoding="utf-8"?>
<formControlPr xmlns="http://schemas.microsoft.com/office/spreadsheetml/2009/9/main" objectType="CheckBox" fmlaLink="C10" lockText="1" noThreeD="1"/>
</file>

<file path=xl/ctrlProps/ctrlProp447.xml><?xml version="1.0" encoding="utf-8"?>
<formControlPr xmlns="http://schemas.microsoft.com/office/spreadsheetml/2009/9/main" objectType="CheckBox" fmlaLink="$C$2:$C$10" lockText="1" noThreeD="1"/>
</file>

<file path=xl/ctrlProps/ctrlProp448.xml><?xml version="1.0" encoding="utf-8"?>
<formControlPr xmlns="http://schemas.microsoft.com/office/spreadsheetml/2009/9/main" objectType="CheckBox" fmlaLink="C10" lockText="1" noThreeD="1"/>
</file>

<file path=xl/ctrlProps/ctrlProp449.xml><?xml version="1.0" encoding="utf-8"?>
<formControlPr xmlns="http://schemas.microsoft.com/office/spreadsheetml/2009/9/main" objectType="CheckBox" fmlaLink="$C$2:$C$10" lockText="1" noThreeD="1"/>
</file>

<file path=xl/ctrlProps/ctrlProp450.xml><?xml version="1.0" encoding="utf-8"?>
<formControlPr xmlns="http://schemas.microsoft.com/office/spreadsheetml/2009/9/main" objectType="CheckBox" fmlaLink="C2" lockText="1" noThreeD="1"/>
</file>

<file path=xl/ctrlProps/ctrlProp451.xml><?xml version="1.0" encoding="utf-8"?>
<formControlPr xmlns="http://schemas.microsoft.com/office/spreadsheetml/2009/9/main" objectType="CheckBox" fmlaLink="$C$2:$C$10" lockText="1" noThreeD="1"/>
</file>

<file path=xl/ctrlProps/ctrlProp452.xml><?xml version="1.0" encoding="utf-8"?>
<formControlPr xmlns="http://schemas.microsoft.com/office/spreadsheetml/2009/9/main" objectType="CheckBox" fmlaLink="C61" lockText="1" noThreeD="1"/>
</file>

<file path=xl/ctrlProps/ctrlProp453.xml><?xml version="1.0" encoding="utf-8"?>
<formControlPr xmlns="http://schemas.microsoft.com/office/spreadsheetml/2009/9/main" objectType="CheckBox" fmlaLink="$C$2:$C$10" lockText="1" noThreeD="1"/>
</file>

<file path=xl/ctrlProps/ctrlProp454.xml><?xml version="1.0" encoding="utf-8"?>
<formControlPr xmlns="http://schemas.microsoft.com/office/spreadsheetml/2009/9/main" objectType="CheckBox" fmlaLink="C10" lockText="1" noThreeD="1"/>
</file>

<file path=xl/ctrlProps/ctrlProp455.xml><?xml version="1.0" encoding="utf-8"?>
<formControlPr xmlns="http://schemas.microsoft.com/office/spreadsheetml/2009/9/main" objectType="CheckBox" fmlaLink="$C$2:$C$10" lockText="1" noThreeD="1"/>
</file>

<file path=xl/ctrlProps/ctrlProp456.xml><?xml version="1.0" encoding="utf-8"?>
<formControlPr xmlns="http://schemas.microsoft.com/office/spreadsheetml/2009/9/main" objectType="CheckBox" fmlaLink="C10" lockText="1" noThreeD="1"/>
</file>

<file path=xl/ctrlProps/ctrlProp457.xml><?xml version="1.0" encoding="utf-8"?>
<formControlPr xmlns="http://schemas.microsoft.com/office/spreadsheetml/2009/9/main" objectType="CheckBox" fmlaLink="$C$2:$C$10" lockText="1" noThreeD="1"/>
</file>

<file path=xl/ctrlProps/ctrlProp458.xml><?xml version="1.0" encoding="utf-8"?>
<formControlPr xmlns="http://schemas.microsoft.com/office/spreadsheetml/2009/9/main" objectType="CheckBox" fmlaLink="C10" lockText="1" noThreeD="1"/>
</file>

<file path=xl/ctrlProps/ctrlProp459.xml><?xml version="1.0" encoding="utf-8"?>
<formControlPr xmlns="http://schemas.microsoft.com/office/spreadsheetml/2009/9/main" objectType="CheckBox" fmlaLink="$C$2:$C$10" lockText="1" noThreeD="1"/>
</file>

<file path=xl/ctrlProps/ctrlProp460.xml><?xml version="1.0" encoding="utf-8"?>
<formControlPr xmlns="http://schemas.microsoft.com/office/spreadsheetml/2009/9/main" objectType="CheckBox" fmlaLink="C10" lockText="1" noThreeD="1"/>
</file>

<file path=xl/ctrlProps/ctrlProp461.xml><?xml version="1.0" encoding="utf-8"?>
<formControlPr xmlns="http://schemas.microsoft.com/office/spreadsheetml/2009/9/main" objectType="CheckBox" fmlaLink="$C$2:$C$10" lockText="1" noThreeD="1"/>
</file>

<file path=xl/ctrlProps/ctrlProp462.xml><?xml version="1.0" encoding="utf-8"?>
<formControlPr xmlns="http://schemas.microsoft.com/office/spreadsheetml/2009/9/main" objectType="CheckBox" fmlaLink="C2" lockText="1" noThreeD="1"/>
</file>

<file path=xl/ctrlProps/ctrlProp463.xml><?xml version="1.0" encoding="utf-8"?>
<formControlPr xmlns="http://schemas.microsoft.com/office/spreadsheetml/2009/9/main" objectType="CheckBox" fmlaLink="$C$2:$C$10" lockText="1" noThreeD="1"/>
</file>

<file path=xl/ctrlProps/ctrlProp464.xml><?xml version="1.0" encoding="utf-8"?>
<formControlPr xmlns="http://schemas.microsoft.com/office/spreadsheetml/2009/9/main" objectType="CheckBox" fmlaLink="C62" lockText="1" noThreeD="1"/>
</file>

<file path=xl/ctrlProps/ctrlProp465.xml><?xml version="1.0" encoding="utf-8"?>
<formControlPr xmlns="http://schemas.microsoft.com/office/spreadsheetml/2009/9/main" objectType="CheckBox" fmlaLink="$C$2:$C$10" lockText="1" noThreeD="1"/>
</file>

<file path=xl/ctrlProps/ctrlProp466.xml><?xml version="1.0" encoding="utf-8"?>
<formControlPr xmlns="http://schemas.microsoft.com/office/spreadsheetml/2009/9/main" objectType="CheckBox" fmlaLink="C10" lockText="1" noThreeD="1"/>
</file>

<file path=xl/ctrlProps/ctrlProp467.xml><?xml version="1.0" encoding="utf-8"?>
<formControlPr xmlns="http://schemas.microsoft.com/office/spreadsheetml/2009/9/main" objectType="CheckBox" fmlaLink="$C$2:$C$10" lockText="1" noThreeD="1"/>
</file>

<file path=xl/ctrlProps/ctrlProp468.xml><?xml version="1.0" encoding="utf-8"?>
<formControlPr xmlns="http://schemas.microsoft.com/office/spreadsheetml/2009/9/main" objectType="CheckBox" fmlaLink="C10" lockText="1" noThreeD="1"/>
</file>

<file path=xl/ctrlProps/ctrlProp469.xml><?xml version="1.0" encoding="utf-8"?>
<formControlPr xmlns="http://schemas.microsoft.com/office/spreadsheetml/2009/9/main" objectType="CheckBox" fmlaLink="$C$2:$C$10" lockText="1" noThreeD="1"/>
</file>

<file path=xl/ctrlProps/ctrlProp470.xml><?xml version="1.0" encoding="utf-8"?>
<formControlPr xmlns="http://schemas.microsoft.com/office/spreadsheetml/2009/9/main" objectType="CheckBox" fmlaLink="C10" lockText="1" noThreeD="1"/>
</file>

<file path=xl/ctrlProps/ctrlProp471.xml><?xml version="1.0" encoding="utf-8"?>
<formControlPr xmlns="http://schemas.microsoft.com/office/spreadsheetml/2009/9/main" objectType="CheckBox" fmlaLink="$C$2:$C$10" lockText="1" noThreeD="1"/>
</file>

<file path=xl/ctrlProps/ctrlProp472.xml><?xml version="1.0" encoding="utf-8"?>
<formControlPr xmlns="http://schemas.microsoft.com/office/spreadsheetml/2009/9/main" objectType="CheckBox" fmlaLink="C10" lockText="1" noThreeD="1"/>
</file>

<file path=xl/ctrlProps/ctrlProp473.xml><?xml version="1.0" encoding="utf-8"?>
<formControlPr xmlns="http://schemas.microsoft.com/office/spreadsheetml/2009/9/main" objectType="CheckBox" fmlaLink="$C$2:$C$10" lockText="1" noThreeD="1"/>
</file>

<file path=xl/ctrlProps/ctrlProp474.xml><?xml version="1.0" encoding="utf-8"?>
<formControlPr xmlns="http://schemas.microsoft.com/office/spreadsheetml/2009/9/main" objectType="CheckBox" fmlaLink="C2" lockText="1" noThreeD="1"/>
</file>

<file path=xl/ctrlProps/ctrlProp475.xml><?xml version="1.0" encoding="utf-8"?>
<formControlPr xmlns="http://schemas.microsoft.com/office/spreadsheetml/2009/9/main" objectType="CheckBox" fmlaLink="$C$2:$C$10" lockText="1" noThreeD="1"/>
</file>

<file path=xl/ctrlProps/ctrlProp476.xml><?xml version="1.0" encoding="utf-8"?>
<formControlPr xmlns="http://schemas.microsoft.com/office/spreadsheetml/2009/9/main" objectType="CheckBox" fmlaLink="C63" lockText="1" noThreeD="1"/>
</file>

<file path=xl/ctrlProps/ctrlProp477.xml><?xml version="1.0" encoding="utf-8"?>
<formControlPr xmlns="http://schemas.microsoft.com/office/spreadsheetml/2009/9/main" objectType="CheckBox" fmlaLink="$C$2:$C$10" lockText="1" noThreeD="1"/>
</file>

<file path=xl/ctrlProps/ctrlProp478.xml><?xml version="1.0" encoding="utf-8"?>
<formControlPr xmlns="http://schemas.microsoft.com/office/spreadsheetml/2009/9/main" objectType="CheckBox" fmlaLink="C10" lockText="1" noThreeD="1"/>
</file>

<file path=xl/ctrlProps/ctrlProp479.xml><?xml version="1.0" encoding="utf-8"?>
<formControlPr xmlns="http://schemas.microsoft.com/office/spreadsheetml/2009/9/main" objectType="CheckBox" fmlaLink="$C$2:$C$10" lockText="1" noThreeD="1"/>
</file>

<file path=xl/ctrlProps/ctrlProp480.xml><?xml version="1.0" encoding="utf-8"?>
<formControlPr xmlns="http://schemas.microsoft.com/office/spreadsheetml/2009/9/main" objectType="CheckBox" fmlaLink="C10" lockText="1" noThreeD="1"/>
</file>

<file path=xl/ctrlProps/ctrlProp481.xml><?xml version="1.0" encoding="utf-8"?>
<formControlPr xmlns="http://schemas.microsoft.com/office/spreadsheetml/2009/9/main" objectType="CheckBox" fmlaLink="$C$2:$C$10" lockText="1" noThreeD="1"/>
</file>

<file path=xl/ctrlProps/ctrlProp482.xml><?xml version="1.0" encoding="utf-8"?>
<formControlPr xmlns="http://schemas.microsoft.com/office/spreadsheetml/2009/9/main" objectType="CheckBox" fmlaLink="C10" lockText="1" noThreeD="1"/>
</file>

<file path=xl/ctrlProps/ctrlProp483.xml><?xml version="1.0" encoding="utf-8"?>
<formControlPr xmlns="http://schemas.microsoft.com/office/spreadsheetml/2009/9/main" objectType="CheckBox" fmlaLink="$C$2:$C$10" lockText="1" noThreeD="1"/>
</file>

<file path=xl/ctrlProps/ctrlProp484.xml><?xml version="1.0" encoding="utf-8"?>
<formControlPr xmlns="http://schemas.microsoft.com/office/spreadsheetml/2009/9/main" objectType="CheckBox" fmlaLink="C10" lockText="1" noThreeD="1"/>
</file>

<file path=xl/ctrlProps/ctrlProp485.xml><?xml version="1.0" encoding="utf-8"?>
<formControlPr xmlns="http://schemas.microsoft.com/office/spreadsheetml/2009/9/main" objectType="CheckBox" fmlaLink="$C$2:$C$10" lockText="1" noThreeD="1"/>
</file>

<file path=xl/ctrlProps/ctrlProp486.xml><?xml version="1.0" encoding="utf-8"?>
<formControlPr xmlns="http://schemas.microsoft.com/office/spreadsheetml/2009/9/main" objectType="CheckBox" fmlaLink="C2" lockText="1" noThreeD="1"/>
</file>

<file path=xl/ctrlProps/ctrlProp487.xml><?xml version="1.0" encoding="utf-8"?>
<formControlPr xmlns="http://schemas.microsoft.com/office/spreadsheetml/2009/9/main" objectType="CheckBox" fmlaLink="$C$2:$C$10" lockText="1" noThreeD="1"/>
</file>

<file path=xl/ctrlProps/ctrlProp488.xml><?xml version="1.0" encoding="utf-8"?>
<formControlPr xmlns="http://schemas.microsoft.com/office/spreadsheetml/2009/9/main" objectType="CheckBox" fmlaLink="C64" lockText="1" noThreeD="1"/>
</file>

<file path=xl/ctrlProps/ctrlProp489.xml><?xml version="1.0" encoding="utf-8"?>
<formControlPr xmlns="http://schemas.microsoft.com/office/spreadsheetml/2009/9/main" objectType="CheckBox" fmlaLink="$C$2:$C$10" lockText="1" noThreeD="1"/>
</file>

<file path=xl/ctrlProps/ctrlProp490.xml><?xml version="1.0" encoding="utf-8"?>
<formControlPr xmlns="http://schemas.microsoft.com/office/spreadsheetml/2009/9/main" objectType="CheckBox" fmlaLink="C10" lockText="1" noThreeD="1"/>
</file>

<file path=xl/ctrlProps/ctrlProp491.xml><?xml version="1.0" encoding="utf-8"?>
<formControlPr xmlns="http://schemas.microsoft.com/office/spreadsheetml/2009/9/main" objectType="CheckBox" fmlaLink="$C$2:$C$10" lockText="1" noThreeD="1"/>
</file>

<file path=xl/ctrlProps/ctrlProp492.xml><?xml version="1.0" encoding="utf-8"?>
<formControlPr xmlns="http://schemas.microsoft.com/office/spreadsheetml/2009/9/main" objectType="CheckBox" fmlaLink="C10" lockText="1" noThreeD="1"/>
</file>

<file path=xl/ctrlProps/ctrlProp493.xml><?xml version="1.0" encoding="utf-8"?>
<formControlPr xmlns="http://schemas.microsoft.com/office/spreadsheetml/2009/9/main" objectType="CheckBox" fmlaLink="$C$2:$C$10" lockText="1" noThreeD="1"/>
</file>

<file path=xl/ctrlProps/ctrlProp494.xml><?xml version="1.0" encoding="utf-8"?>
<formControlPr xmlns="http://schemas.microsoft.com/office/spreadsheetml/2009/9/main" objectType="CheckBox" fmlaLink="C10" lockText="1" noThreeD="1"/>
</file>

<file path=xl/ctrlProps/ctrlProp495.xml><?xml version="1.0" encoding="utf-8"?>
<formControlPr xmlns="http://schemas.microsoft.com/office/spreadsheetml/2009/9/main" objectType="CheckBox" fmlaLink="$C$2:$C$10" lockText="1" noThreeD="1"/>
</file>

<file path=xl/ctrlProps/ctrlProp496.xml><?xml version="1.0" encoding="utf-8"?>
<formControlPr xmlns="http://schemas.microsoft.com/office/spreadsheetml/2009/9/main" objectType="CheckBox" fmlaLink="C10" lockText="1" noThreeD="1"/>
</file>

<file path=xl/ctrlProps/ctrlProp497.xml><?xml version="1.0" encoding="utf-8"?>
<formControlPr xmlns="http://schemas.microsoft.com/office/spreadsheetml/2009/9/main" objectType="CheckBox" fmlaLink="$C$2:$C$10" lockText="1" noThreeD="1"/>
</file>

<file path=xl/ctrlProps/ctrlProp498.xml><?xml version="1.0" encoding="utf-8"?>
<formControlPr xmlns="http://schemas.microsoft.com/office/spreadsheetml/2009/9/main" objectType="CheckBox" fmlaLink="C2" lockText="1" noThreeD="1"/>
</file>

<file path=xl/ctrlProps/ctrlProp499.xml><?xml version="1.0" encoding="utf-8"?>
<formControlPr xmlns="http://schemas.microsoft.com/office/spreadsheetml/2009/9/main" objectType="CheckBox" fmlaLink="$C$2:$C$10" lockText="1" noThreeD="1"/>
</file>

<file path=xl/ctrlProps/ctrlProp500.xml><?xml version="1.0" encoding="utf-8"?>
<formControlPr xmlns="http://schemas.microsoft.com/office/spreadsheetml/2009/9/main" objectType="CheckBox" fmlaLink="C65" lockText="1" noThreeD="1"/>
</file>

<file path=xl/ctrlProps/ctrlProp501.xml><?xml version="1.0" encoding="utf-8"?>
<formControlPr xmlns="http://schemas.microsoft.com/office/spreadsheetml/2009/9/main" objectType="CheckBox" fmlaLink="$C$2:$C$10" lockText="1" noThreeD="1"/>
</file>

<file path=xl/ctrlProps/ctrlProp502.xml><?xml version="1.0" encoding="utf-8"?>
<formControlPr xmlns="http://schemas.microsoft.com/office/spreadsheetml/2009/9/main" objectType="CheckBox" fmlaLink="C10" lockText="1" noThreeD="1"/>
</file>

<file path=xl/ctrlProps/ctrlProp503.xml><?xml version="1.0" encoding="utf-8"?>
<formControlPr xmlns="http://schemas.microsoft.com/office/spreadsheetml/2009/9/main" objectType="CheckBox" fmlaLink="$C$2:$C$10" lockText="1" noThreeD="1"/>
</file>

<file path=xl/ctrlProps/ctrlProp504.xml><?xml version="1.0" encoding="utf-8"?>
<formControlPr xmlns="http://schemas.microsoft.com/office/spreadsheetml/2009/9/main" objectType="CheckBox" fmlaLink="C10" lockText="1" noThreeD="1"/>
</file>

<file path=xl/ctrlProps/ctrlProp505.xml><?xml version="1.0" encoding="utf-8"?>
<formControlPr xmlns="http://schemas.microsoft.com/office/spreadsheetml/2009/9/main" objectType="CheckBox" fmlaLink="$C$2:$C$10" lockText="1" noThreeD="1"/>
</file>

<file path=xl/ctrlProps/ctrlProp506.xml><?xml version="1.0" encoding="utf-8"?>
<formControlPr xmlns="http://schemas.microsoft.com/office/spreadsheetml/2009/9/main" objectType="CheckBox" fmlaLink="C10" lockText="1" noThreeD="1"/>
</file>

<file path=xl/ctrlProps/ctrlProp507.xml><?xml version="1.0" encoding="utf-8"?>
<formControlPr xmlns="http://schemas.microsoft.com/office/spreadsheetml/2009/9/main" objectType="CheckBox" fmlaLink="$C$2:$C$10" lockText="1" noThreeD="1"/>
</file>

<file path=xl/ctrlProps/ctrlProp508.xml><?xml version="1.0" encoding="utf-8"?>
<formControlPr xmlns="http://schemas.microsoft.com/office/spreadsheetml/2009/9/main" objectType="CheckBox" fmlaLink="C10" lockText="1" noThreeD="1"/>
</file>

<file path=xl/ctrlProps/ctrlProp509.xml><?xml version="1.0" encoding="utf-8"?>
<formControlPr xmlns="http://schemas.microsoft.com/office/spreadsheetml/2009/9/main" objectType="CheckBox" fmlaLink="$C$2:$C$10" lockText="1" noThreeD="1"/>
</file>

<file path=xl/ctrlProps/ctrlProp510.xml><?xml version="1.0" encoding="utf-8"?>
<formControlPr xmlns="http://schemas.microsoft.com/office/spreadsheetml/2009/9/main" objectType="CheckBox" fmlaLink="C2" lockText="1" noThreeD="1"/>
</file>

<file path=xl/ctrlProps/ctrlProp511.xml><?xml version="1.0" encoding="utf-8"?>
<formControlPr xmlns="http://schemas.microsoft.com/office/spreadsheetml/2009/9/main" objectType="CheckBox" fmlaLink="$C$2:$C$10" lockText="1" noThreeD="1"/>
</file>

<file path=xl/ctrlProps/ctrlProp512.xml><?xml version="1.0" encoding="utf-8"?>
<formControlPr xmlns="http://schemas.microsoft.com/office/spreadsheetml/2009/9/main" objectType="CheckBox" fmlaLink="C66" lockText="1" noThreeD="1"/>
</file>

<file path=xl/ctrlProps/ctrlProp513.xml><?xml version="1.0" encoding="utf-8"?>
<formControlPr xmlns="http://schemas.microsoft.com/office/spreadsheetml/2009/9/main" objectType="CheckBox" fmlaLink="$C$2:$C$10" lockText="1" noThreeD="1"/>
</file>

<file path=xl/ctrlProps/ctrlProp514.xml><?xml version="1.0" encoding="utf-8"?>
<formControlPr xmlns="http://schemas.microsoft.com/office/spreadsheetml/2009/9/main" objectType="CheckBox" fmlaLink="C10" lockText="1" noThreeD="1"/>
</file>

<file path=xl/ctrlProps/ctrlProp515.xml><?xml version="1.0" encoding="utf-8"?>
<formControlPr xmlns="http://schemas.microsoft.com/office/spreadsheetml/2009/9/main" objectType="CheckBox" fmlaLink="$C$2:$C$10" lockText="1" noThreeD="1"/>
</file>

<file path=xl/ctrlProps/ctrlProp516.xml><?xml version="1.0" encoding="utf-8"?>
<formControlPr xmlns="http://schemas.microsoft.com/office/spreadsheetml/2009/9/main" objectType="CheckBox" fmlaLink="C10" lockText="1" noThreeD="1"/>
</file>

<file path=xl/ctrlProps/ctrlProp517.xml><?xml version="1.0" encoding="utf-8"?>
<formControlPr xmlns="http://schemas.microsoft.com/office/spreadsheetml/2009/9/main" objectType="CheckBox" fmlaLink="$C$2:$C$10" lockText="1" noThreeD="1"/>
</file>

<file path=xl/ctrlProps/ctrlProp518.xml><?xml version="1.0" encoding="utf-8"?>
<formControlPr xmlns="http://schemas.microsoft.com/office/spreadsheetml/2009/9/main" objectType="CheckBox" fmlaLink="C10" lockText="1" noThreeD="1"/>
</file>

<file path=xl/ctrlProps/ctrlProp519.xml><?xml version="1.0" encoding="utf-8"?>
<formControlPr xmlns="http://schemas.microsoft.com/office/spreadsheetml/2009/9/main" objectType="CheckBox" fmlaLink="$C$2:$C$10" lockText="1" noThreeD="1"/>
</file>

<file path=xl/ctrlProps/ctrlProp520.xml><?xml version="1.0" encoding="utf-8"?>
<formControlPr xmlns="http://schemas.microsoft.com/office/spreadsheetml/2009/9/main" objectType="CheckBox" fmlaLink="C10" lockText="1" noThreeD="1"/>
</file>

<file path=xl/ctrlProps/ctrlProp521.xml><?xml version="1.0" encoding="utf-8"?>
<formControlPr xmlns="http://schemas.microsoft.com/office/spreadsheetml/2009/9/main" objectType="CheckBox" fmlaLink="$C$2:$C$10" lockText="1" noThreeD="1"/>
</file>

<file path=xl/ctrlProps/ctrlProp522.xml><?xml version="1.0" encoding="utf-8"?>
<formControlPr xmlns="http://schemas.microsoft.com/office/spreadsheetml/2009/9/main" objectType="CheckBox" fmlaLink="C2" lockText="1" noThreeD="1"/>
</file>

<file path=xl/ctrlProps/ctrlProp523.xml><?xml version="1.0" encoding="utf-8"?>
<formControlPr xmlns="http://schemas.microsoft.com/office/spreadsheetml/2009/9/main" objectType="CheckBox" fmlaLink="$C$2:$C$10" lockText="1" noThreeD="1"/>
</file>

<file path=xl/ctrlProps/ctrlProp524.xml><?xml version="1.0" encoding="utf-8"?>
<formControlPr xmlns="http://schemas.microsoft.com/office/spreadsheetml/2009/9/main" objectType="CheckBox" fmlaLink="C67" lockText="1" noThreeD="1"/>
</file>

<file path=xl/ctrlProps/ctrlProp525.xml><?xml version="1.0" encoding="utf-8"?>
<formControlPr xmlns="http://schemas.microsoft.com/office/spreadsheetml/2009/9/main" objectType="CheckBox" fmlaLink="$C$2:$C$10" lockText="1" noThreeD="1"/>
</file>

<file path=xl/ctrlProps/ctrlProp526.xml><?xml version="1.0" encoding="utf-8"?>
<formControlPr xmlns="http://schemas.microsoft.com/office/spreadsheetml/2009/9/main" objectType="CheckBox" fmlaLink="C10" lockText="1" noThreeD="1"/>
</file>

<file path=xl/ctrlProps/ctrlProp527.xml><?xml version="1.0" encoding="utf-8"?>
<formControlPr xmlns="http://schemas.microsoft.com/office/spreadsheetml/2009/9/main" objectType="CheckBox" fmlaLink="$C$2:$C$10" lockText="1" noThreeD="1"/>
</file>

<file path=xl/ctrlProps/ctrlProp528.xml><?xml version="1.0" encoding="utf-8"?>
<formControlPr xmlns="http://schemas.microsoft.com/office/spreadsheetml/2009/9/main" objectType="CheckBox" fmlaLink="C10" lockText="1" noThreeD="1"/>
</file>

<file path=xl/ctrlProps/ctrlProp529.xml><?xml version="1.0" encoding="utf-8"?>
<formControlPr xmlns="http://schemas.microsoft.com/office/spreadsheetml/2009/9/main" objectType="CheckBox" fmlaLink="$C$2:$C$10" lockText="1" noThreeD="1"/>
</file>

<file path=xl/ctrlProps/ctrlProp530.xml><?xml version="1.0" encoding="utf-8"?>
<formControlPr xmlns="http://schemas.microsoft.com/office/spreadsheetml/2009/9/main" objectType="CheckBox" fmlaLink="C10" lockText="1" noThreeD="1"/>
</file>

<file path=xl/ctrlProps/ctrlProp531.xml><?xml version="1.0" encoding="utf-8"?>
<formControlPr xmlns="http://schemas.microsoft.com/office/spreadsheetml/2009/9/main" objectType="CheckBox" fmlaLink="$C$2:$C$10" lockText="1" noThreeD="1"/>
</file>

<file path=xl/ctrlProps/ctrlProp532.xml><?xml version="1.0" encoding="utf-8"?>
<formControlPr xmlns="http://schemas.microsoft.com/office/spreadsheetml/2009/9/main" objectType="CheckBox" fmlaLink="C10" lockText="1" noThreeD="1"/>
</file>

<file path=xl/ctrlProps/ctrlProp533.xml><?xml version="1.0" encoding="utf-8"?>
<formControlPr xmlns="http://schemas.microsoft.com/office/spreadsheetml/2009/9/main" objectType="CheckBox" fmlaLink="$C$2:$C$10" lockText="1" noThreeD="1"/>
</file>

<file path=xl/ctrlProps/ctrlProp534.xml><?xml version="1.0" encoding="utf-8"?>
<formControlPr xmlns="http://schemas.microsoft.com/office/spreadsheetml/2009/9/main" objectType="CheckBox" fmlaLink="C2" lockText="1" noThreeD="1"/>
</file>

<file path=xl/ctrlProps/ctrlProp535.xml><?xml version="1.0" encoding="utf-8"?>
<formControlPr xmlns="http://schemas.microsoft.com/office/spreadsheetml/2009/9/main" objectType="CheckBox" fmlaLink="$C$2:$C$10" lockText="1" noThreeD="1"/>
</file>

<file path=xl/ctrlProps/ctrlProp536.xml><?xml version="1.0" encoding="utf-8"?>
<formControlPr xmlns="http://schemas.microsoft.com/office/spreadsheetml/2009/9/main" objectType="CheckBox" fmlaLink="C68" lockText="1" noThreeD="1"/>
</file>

<file path=xl/ctrlProps/ctrlProp537.xml><?xml version="1.0" encoding="utf-8"?>
<formControlPr xmlns="http://schemas.microsoft.com/office/spreadsheetml/2009/9/main" objectType="CheckBox" fmlaLink="$C$2:$C$10" lockText="1" noThreeD="1"/>
</file>

<file path=xl/ctrlProps/ctrlProp538.xml><?xml version="1.0" encoding="utf-8"?>
<formControlPr xmlns="http://schemas.microsoft.com/office/spreadsheetml/2009/9/main" objectType="CheckBox" fmlaLink="C10" lockText="1" noThreeD="1"/>
</file>

<file path=xl/ctrlProps/ctrlProp539.xml><?xml version="1.0" encoding="utf-8"?>
<formControlPr xmlns="http://schemas.microsoft.com/office/spreadsheetml/2009/9/main" objectType="CheckBox" fmlaLink="$C$2:$C$10" lockText="1" noThreeD="1"/>
</file>

<file path=xl/ctrlProps/ctrlProp540.xml><?xml version="1.0" encoding="utf-8"?>
<formControlPr xmlns="http://schemas.microsoft.com/office/spreadsheetml/2009/9/main" objectType="CheckBox" fmlaLink="C10" lockText="1" noThreeD="1"/>
</file>

<file path=xl/ctrlProps/ctrlProp541.xml><?xml version="1.0" encoding="utf-8"?>
<formControlPr xmlns="http://schemas.microsoft.com/office/spreadsheetml/2009/9/main" objectType="CheckBox" fmlaLink="$C$2:$C$10" lockText="1" noThreeD="1"/>
</file>

<file path=xl/ctrlProps/ctrlProp542.xml><?xml version="1.0" encoding="utf-8"?>
<formControlPr xmlns="http://schemas.microsoft.com/office/spreadsheetml/2009/9/main" objectType="CheckBox" fmlaLink="C10" lockText="1" noThreeD="1"/>
</file>

<file path=xl/ctrlProps/ctrlProp543.xml><?xml version="1.0" encoding="utf-8"?>
<formControlPr xmlns="http://schemas.microsoft.com/office/spreadsheetml/2009/9/main" objectType="CheckBox" fmlaLink="$C$2:$C$10" lockText="1" noThreeD="1"/>
</file>

<file path=xl/ctrlProps/ctrlProp544.xml><?xml version="1.0" encoding="utf-8"?>
<formControlPr xmlns="http://schemas.microsoft.com/office/spreadsheetml/2009/9/main" objectType="CheckBox" fmlaLink="C10" lockText="1" noThreeD="1"/>
</file>

<file path=xl/ctrlProps/ctrlProp545.xml><?xml version="1.0" encoding="utf-8"?>
<formControlPr xmlns="http://schemas.microsoft.com/office/spreadsheetml/2009/9/main" objectType="CheckBox" fmlaLink="$C$2:$C$10" lockText="1" noThreeD="1"/>
</file>

<file path=xl/ctrlProps/ctrlProp546.xml><?xml version="1.0" encoding="utf-8"?>
<formControlPr xmlns="http://schemas.microsoft.com/office/spreadsheetml/2009/9/main" objectType="CheckBox" fmlaLink="C2" lockText="1" noThreeD="1"/>
</file>

<file path=xl/ctrlProps/ctrlProp547.xml><?xml version="1.0" encoding="utf-8"?>
<formControlPr xmlns="http://schemas.microsoft.com/office/spreadsheetml/2009/9/main" objectType="CheckBox" fmlaLink="$C$2:$C$10" lockText="1" noThreeD="1"/>
</file>

<file path=xl/ctrlProps/ctrlProp548.xml><?xml version="1.0" encoding="utf-8"?>
<formControlPr xmlns="http://schemas.microsoft.com/office/spreadsheetml/2009/9/main" objectType="CheckBox" fmlaLink="C69" lockText="1" noThreeD="1"/>
</file>

<file path=xl/ctrlProps/ctrlProp549.xml><?xml version="1.0" encoding="utf-8"?>
<formControlPr xmlns="http://schemas.microsoft.com/office/spreadsheetml/2009/9/main" objectType="CheckBox" fmlaLink="$C$2:$C$10" lockText="1" noThreeD="1"/>
</file>

<file path=xl/ctrlProps/ctrlProp550.xml><?xml version="1.0" encoding="utf-8"?>
<formControlPr xmlns="http://schemas.microsoft.com/office/spreadsheetml/2009/9/main" objectType="CheckBox" fmlaLink="C10" lockText="1" noThreeD="1"/>
</file>

<file path=xl/ctrlProps/ctrlProp551.xml><?xml version="1.0" encoding="utf-8"?>
<formControlPr xmlns="http://schemas.microsoft.com/office/spreadsheetml/2009/9/main" objectType="CheckBox" fmlaLink="$C$2:$C$10" lockText="1" noThreeD="1"/>
</file>

<file path=xl/ctrlProps/ctrlProp552.xml><?xml version="1.0" encoding="utf-8"?>
<formControlPr xmlns="http://schemas.microsoft.com/office/spreadsheetml/2009/9/main" objectType="CheckBox" fmlaLink="C10" lockText="1" noThreeD="1"/>
</file>

<file path=xl/ctrlProps/ctrlProp553.xml><?xml version="1.0" encoding="utf-8"?>
<formControlPr xmlns="http://schemas.microsoft.com/office/spreadsheetml/2009/9/main" objectType="CheckBox" fmlaLink="$C$2:$C$10" lockText="1" noThreeD="1"/>
</file>

<file path=xl/ctrlProps/ctrlProp554.xml><?xml version="1.0" encoding="utf-8"?>
<formControlPr xmlns="http://schemas.microsoft.com/office/spreadsheetml/2009/9/main" objectType="CheckBox" fmlaLink="C10" lockText="1" noThreeD="1"/>
</file>

<file path=xl/ctrlProps/ctrlProp555.xml><?xml version="1.0" encoding="utf-8"?>
<formControlPr xmlns="http://schemas.microsoft.com/office/spreadsheetml/2009/9/main" objectType="CheckBox" fmlaLink="$C$2:$C$10" lockText="1" noThreeD="1"/>
</file>

<file path=xl/ctrlProps/ctrlProp556.xml><?xml version="1.0" encoding="utf-8"?>
<formControlPr xmlns="http://schemas.microsoft.com/office/spreadsheetml/2009/9/main" objectType="CheckBox" fmlaLink="C10" lockText="1" noThreeD="1"/>
</file>

<file path=xl/ctrlProps/ctrlProp557.xml><?xml version="1.0" encoding="utf-8"?>
<formControlPr xmlns="http://schemas.microsoft.com/office/spreadsheetml/2009/9/main" objectType="CheckBox" fmlaLink="$C$2:$C$10" lockText="1" noThreeD="1"/>
</file>

<file path=xl/ctrlProps/ctrlProp558.xml><?xml version="1.0" encoding="utf-8"?>
<formControlPr xmlns="http://schemas.microsoft.com/office/spreadsheetml/2009/9/main" objectType="CheckBox" fmlaLink="C2" lockText="1" noThreeD="1"/>
</file>

<file path=xl/ctrlProps/ctrlProp559.xml><?xml version="1.0" encoding="utf-8"?>
<formControlPr xmlns="http://schemas.microsoft.com/office/spreadsheetml/2009/9/main" objectType="CheckBox" fmlaLink="$C$2:$C$10" lockText="1" noThreeD="1"/>
</file>

<file path=xl/ctrlProps/ctrlProp560.xml><?xml version="1.0" encoding="utf-8"?>
<formControlPr xmlns="http://schemas.microsoft.com/office/spreadsheetml/2009/9/main" objectType="CheckBox" fmlaLink="C70" lockText="1" noThreeD="1"/>
</file>

<file path=xl/ctrlProps/ctrlProp561.xml><?xml version="1.0" encoding="utf-8"?>
<formControlPr xmlns="http://schemas.microsoft.com/office/spreadsheetml/2009/9/main" objectType="CheckBox" fmlaLink="$C$2:$C$10" lockText="1" noThreeD="1"/>
</file>

<file path=xl/ctrlProps/ctrlProp562.xml><?xml version="1.0" encoding="utf-8"?>
<formControlPr xmlns="http://schemas.microsoft.com/office/spreadsheetml/2009/9/main" objectType="CheckBox" fmlaLink="C10" lockText="1" noThreeD="1"/>
</file>

<file path=xl/ctrlProps/ctrlProp563.xml><?xml version="1.0" encoding="utf-8"?>
<formControlPr xmlns="http://schemas.microsoft.com/office/spreadsheetml/2009/9/main" objectType="CheckBox" fmlaLink="$C$2:$C$10" lockText="1" noThreeD="1"/>
</file>

<file path=xl/ctrlProps/ctrlProp564.xml><?xml version="1.0" encoding="utf-8"?>
<formControlPr xmlns="http://schemas.microsoft.com/office/spreadsheetml/2009/9/main" objectType="CheckBox" fmlaLink="C10" lockText="1" noThreeD="1"/>
</file>

<file path=xl/ctrlProps/ctrlProp565.xml><?xml version="1.0" encoding="utf-8"?>
<formControlPr xmlns="http://schemas.microsoft.com/office/spreadsheetml/2009/9/main" objectType="CheckBox" fmlaLink="$C$2:$C$10" lockText="1" noThreeD="1"/>
</file>

<file path=xl/ctrlProps/ctrlProp566.xml><?xml version="1.0" encoding="utf-8"?>
<formControlPr xmlns="http://schemas.microsoft.com/office/spreadsheetml/2009/9/main" objectType="CheckBox" fmlaLink="C10" lockText="1" noThreeD="1"/>
</file>

<file path=xl/ctrlProps/ctrlProp567.xml><?xml version="1.0" encoding="utf-8"?>
<formControlPr xmlns="http://schemas.microsoft.com/office/spreadsheetml/2009/9/main" objectType="CheckBox" fmlaLink="$C$2:$C$10" lockText="1" noThreeD="1"/>
</file>

<file path=xl/ctrlProps/ctrlProp568.xml><?xml version="1.0" encoding="utf-8"?>
<formControlPr xmlns="http://schemas.microsoft.com/office/spreadsheetml/2009/9/main" objectType="CheckBox" fmlaLink="C10" lockText="1" noThreeD="1"/>
</file>

<file path=xl/ctrlProps/ctrlProp569.xml><?xml version="1.0" encoding="utf-8"?>
<formControlPr xmlns="http://schemas.microsoft.com/office/spreadsheetml/2009/9/main" objectType="CheckBox" fmlaLink="$C$2:$C$10" lockText="1" noThreeD="1"/>
</file>

<file path=xl/ctrlProps/ctrlProp570.xml><?xml version="1.0" encoding="utf-8"?>
<formControlPr xmlns="http://schemas.microsoft.com/office/spreadsheetml/2009/9/main" objectType="CheckBox" fmlaLink="C2" lockText="1" noThreeD="1"/>
</file>

<file path=xl/ctrlProps/ctrlProp571.xml><?xml version="1.0" encoding="utf-8"?>
<formControlPr xmlns="http://schemas.microsoft.com/office/spreadsheetml/2009/9/main" objectType="CheckBox" fmlaLink="$C$2:$C$10" lockText="1" noThreeD="1"/>
</file>

<file path=xl/ctrlProps/ctrlProp572.xml><?xml version="1.0" encoding="utf-8"?>
<formControlPr xmlns="http://schemas.microsoft.com/office/spreadsheetml/2009/9/main" objectType="CheckBox" fmlaLink="C71" lockText="1" noThreeD="1"/>
</file>

<file path=xl/ctrlProps/ctrlProp573.xml><?xml version="1.0" encoding="utf-8"?>
<formControlPr xmlns="http://schemas.microsoft.com/office/spreadsheetml/2009/9/main" objectType="CheckBox" fmlaLink="$C$2:$C$10" lockText="1" noThreeD="1"/>
</file>

<file path=xl/ctrlProps/ctrlProp574.xml><?xml version="1.0" encoding="utf-8"?>
<formControlPr xmlns="http://schemas.microsoft.com/office/spreadsheetml/2009/9/main" objectType="CheckBox" fmlaLink="C10" lockText="1" noThreeD="1"/>
</file>

<file path=xl/ctrlProps/ctrlProp575.xml><?xml version="1.0" encoding="utf-8"?>
<formControlPr xmlns="http://schemas.microsoft.com/office/spreadsheetml/2009/9/main" objectType="CheckBox" fmlaLink="$C$2:$C$10" lockText="1" noThreeD="1"/>
</file>

<file path=xl/ctrlProps/ctrlProp576.xml><?xml version="1.0" encoding="utf-8"?>
<formControlPr xmlns="http://schemas.microsoft.com/office/spreadsheetml/2009/9/main" objectType="CheckBox" fmlaLink="C10" lockText="1" noThreeD="1"/>
</file>

<file path=xl/ctrlProps/ctrlProp577.xml><?xml version="1.0" encoding="utf-8"?>
<formControlPr xmlns="http://schemas.microsoft.com/office/spreadsheetml/2009/9/main" objectType="CheckBox" fmlaLink="$C$2:$C$10" lockText="1" noThreeD="1"/>
</file>

<file path=xl/ctrlProps/ctrlProp578.xml><?xml version="1.0" encoding="utf-8"?>
<formControlPr xmlns="http://schemas.microsoft.com/office/spreadsheetml/2009/9/main" objectType="CheckBox" fmlaLink="C10" lockText="1" noThreeD="1"/>
</file>

<file path=xl/ctrlProps/ctrlProp579.xml><?xml version="1.0" encoding="utf-8"?>
<formControlPr xmlns="http://schemas.microsoft.com/office/spreadsheetml/2009/9/main" objectType="CheckBox" fmlaLink="$C$2:$C$10" lockText="1" noThreeD="1"/>
</file>

<file path=xl/ctrlProps/ctrlProp580.xml><?xml version="1.0" encoding="utf-8"?>
<formControlPr xmlns="http://schemas.microsoft.com/office/spreadsheetml/2009/9/main" objectType="CheckBox" fmlaLink="C10" lockText="1" noThreeD="1"/>
</file>

<file path=xl/ctrlProps/ctrlProp581.xml><?xml version="1.0" encoding="utf-8"?>
<formControlPr xmlns="http://schemas.microsoft.com/office/spreadsheetml/2009/9/main" objectType="CheckBox" fmlaLink="$C$2:$C$10" lockText="1" noThreeD="1"/>
</file>

<file path=xl/ctrlProps/ctrlProp582.xml><?xml version="1.0" encoding="utf-8"?>
<formControlPr xmlns="http://schemas.microsoft.com/office/spreadsheetml/2009/9/main" objectType="CheckBox" fmlaLink="C2" lockText="1" noThreeD="1"/>
</file>

<file path=xl/ctrlProps/ctrlProp583.xml><?xml version="1.0" encoding="utf-8"?>
<formControlPr xmlns="http://schemas.microsoft.com/office/spreadsheetml/2009/9/main" objectType="CheckBox" fmlaLink="$C$2:$C$10" lockText="1" noThreeD="1"/>
</file>

<file path=xl/ctrlProps/ctrlProp584.xml><?xml version="1.0" encoding="utf-8"?>
<formControlPr xmlns="http://schemas.microsoft.com/office/spreadsheetml/2009/9/main" objectType="CheckBox" fmlaLink="C72" lockText="1" noThreeD="1"/>
</file>

<file path=xl/ctrlProps/ctrlProp585.xml><?xml version="1.0" encoding="utf-8"?>
<formControlPr xmlns="http://schemas.microsoft.com/office/spreadsheetml/2009/9/main" objectType="CheckBox" fmlaLink="$C$2:$C$10" lockText="1" noThreeD="1"/>
</file>

<file path=xl/ctrlProps/ctrlProp586.xml><?xml version="1.0" encoding="utf-8"?>
<formControlPr xmlns="http://schemas.microsoft.com/office/spreadsheetml/2009/9/main" objectType="CheckBox" fmlaLink="C10" lockText="1" noThreeD="1"/>
</file>

<file path=xl/ctrlProps/ctrlProp587.xml><?xml version="1.0" encoding="utf-8"?>
<formControlPr xmlns="http://schemas.microsoft.com/office/spreadsheetml/2009/9/main" objectType="CheckBox" fmlaLink="$C$2:$C$10" lockText="1" noThreeD="1"/>
</file>

<file path=xl/ctrlProps/ctrlProp588.xml><?xml version="1.0" encoding="utf-8"?>
<formControlPr xmlns="http://schemas.microsoft.com/office/spreadsheetml/2009/9/main" objectType="CheckBox" fmlaLink="C10" lockText="1" noThreeD="1"/>
</file>

<file path=xl/ctrlProps/ctrlProp589.xml><?xml version="1.0" encoding="utf-8"?>
<formControlPr xmlns="http://schemas.microsoft.com/office/spreadsheetml/2009/9/main" objectType="CheckBox" fmlaLink="$C$2:$C$10" lockText="1" noThreeD="1"/>
</file>

<file path=xl/ctrlProps/ctrlProp590.xml><?xml version="1.0" encoding="utf-8"?>
<formControlPr xmlns="http://schemas.microsoft.com/office/spreadsheetml/2009/9/main" objectType="CheckBox" fmlaLink="C10" lockText="1" noThreeD="1"/>
</file>

<file path=xl/ctrlProps/ctrlProp591.xml><?xml version="1.0" encoding="utf-8"?>
<formControlPr xmlns="http://schemas.microsoft.com/office/spreadsheetml/2009/9/main" objectType="CheckBox" fmlaLink="$C$2:$C$10" lockText="1" noThreeD="1"/>
</file>

<file path=xl/ctrlProps/ctrlProp592.xml><?xml version="1.0" encoding="utf-8"?>
<formControlPr xmlns="http://schemas.microsoft.com/office/spreadsheetml/2009/9/main" objectType="CheckBox" fmlaLink="C10" lockText="1" noThreeD="1"/>
</file>

<file path=xl/ctrlProps/ctrlProp593.xml><?xml version="1.0" encoding="utf-8"?>
<formControlPr xmlns="http://schemas.microsoft.com/office/spreadsheetml/2009/9/main" objectType="CheckBox" fmlaLink="$C$2:$C$10" lockText="1" noThreeD="1"/>
</file>

<file path=xl/ctrlProps/ctrlProp594.xml><?xml version="1.0" encoding="utf-8"?>
<formControlPr xmlns="http://schemas.microsoft.com/office/spreadsheetml/2009/9/main" objectType="CheckBox" fmlaLink="C2" lockText="1" noThreeD="1"/>
</file>

<file path=xl/ctrlProps/ctrlProp595.xml><?xml version="1.0" encoding="utf-8"?>
<formControlPr xmlns="http://schemas.microsoft.com/office/spreadsheetml/2009/9/main" objectType="CheckBox" fmlaLink="$C$2:$C$10" lockText="1" noThreeD="1"/>
</file>

<file path=xl/ctrlProps/ctrlProp596.xml><?xml version="1.0" encoding="utf-8"?>
<formControlPr xmlns="http://schemas.microsoft.com/office/spreadsheetml/2009/9/main" objectType="CheckBox" fmlaLink="C73" lockText="1" noThreeD="1"/>
</file>

<file path=xl/ctrlProps/ctrlProp597.xml><?xml version="1.0" encoding="utf-8"?>
<formControlPr xmlns="http://schemas.microsoft.com/office/spreadsheetml/2009/9/main" objectType="CheckBox" fmlaLink="$C$2:$C$10" lockText="1" noThreeD="1"/>
</file>

<file path=xl/ctrlProps/ctrlProp598.xml><?xml version="1.0" encoding="utf-8"?>
<formControlPr xmlns="http://schemas.microsoft.com/office/spreadsheetml/2009/9/main" objectType="CheckBox" fmlaLink="C10" lockText="1" noThreeD="1"/>
</file>

<file path=xl/ctrlProps/ctrlProp599.xml><?xml version="1.0" encoding="utf-8"?>
<formControlPr xmlns="http://schemas.microsoft.com/office/spreadsheetml/2009/9/main" objectType="CheckBox" fmlaLink="$C$2:$C$10" lockText="1" noThreeD="1"/>
</file>

<file path=xl/ctrlProps/ctrlProp600.xml><?xml version="1.0" encoding="utf-8"?>
<formControlPr xmlns="http://schemas.microsoft.com/office/spreadsheetml/2009/9/main" objectType="CheckBox" fmlaLink="C10" lockText="1" noThreeD="1"/>
</file>

<file path=xl/ctrlProps/ctrlProp601.xml><?xml version="1.0" encoding="utf-8"?>
<formControlPr xmlns="http://schemas.microsoft.com/office/spreadsheetml/2009/9/main" objectType="CheckBox" fmlaLink="$C$2:$C$10" lockText="1" noThreeD="1"/>
</file>

<file path=xl/ctrlProps/ctrlProp602.xml><?xml version="1.0" encoding="utf-8"?>
<formControlPr xmlns="http://schemas.microsoft.com/office/spreadsheetml/2009/9/main" objectType="CheckBox" fmlaLink="C10" lockText="1" noThreeD="1"/>
</file>

<file path=xl/ctrlProps/ctrlProp603.xml><?xml version="1.0" encoding="utf-8"?>
<formControlPr xmlns="http://schemas.microsoft.com/office/spreadsheetml/2009/9/main" objectType="CheckBox" fmlaLink="$C$2:$C$10" lockText="1" noThreeD="1"/>
</file>

<file path=xl/ctrlProps/ctrlProp604.xml><?xml version="1.0" encoding="utf-8"?>
<formControlPr xmlns="http://schemas.microsoft.com/office/spreadsheetml/2009/9/main" objectType="CheckBox" fmlaLink="C10" lockText="1" noThreeD="1"/>
</file>

<file path=xl/ctrlProps/ctrlProp605.xml><?xml version="1.0" encoding="utf-8"?>
<formControlPr xmlns="http://schemas.microsoft.com/office/spreadsheetml/2009/9/main" objectType="CheckBox" fmlaLink="$C$2:$C$10" lockText="1" noThreeD="1"/>
</file>

<file path=xl/ctrlProps/ctrlProp606.xml><?xml version="1.0" encoding="utf-8"?>
<formControlPr xmlns="http://schemas.microsoft.com/office/spreadsheetml/2009/9/main" objectType="CheckBox" fmlaLink="C2" lockText="1" noThreeD="1"/>
</file>

<file path=xl/ctrlProps/ctrlProp607.xml><?xml version="1.0" encoding="utf-8"?>
<formControlPr xmlns="http://schemas.microsoft.com/office/spreadsheetml/2009/9/main" objectType="CheckBox" fmlaLink="$C$2:$C$10" lockText="1" noThreeD="1"/>
</file>

<file path=xl/ctrlProps/ctrlProp608.xml><?xml version="1.0" encoding="utf-8"?>
<formControlPr xmlns="http://schemas.microsoft.com/office/spreadsheetml/2009/9/main" objectType="CheckBox" fmlaLink="C74" lockText="1" noThreeD="1"/>
</file>

<file path=xl/ctrlProps/ctrlProp609.xml><?xml version="1.0" encoding="utf-8"?>
<formControlPr xmlns="http://schemas.microsoft.com/office/spreadsheetml/2009/9/main" objectType="CheckBox" fmlaLink="$C$2:$C$10" lockText="1" noThreeD="1"/>
</file>

<file path=xl/ctrlProps/ctrlProp610.xml><?xml version="1.0" encoding="utf-8"?>
<formControlPr xmlns="http://schemas.microsoft.com/office/spreadsheetml/2009/9/main" objectType="CheckBox" fmlaLink="C10" lockText="1" noThreeD="1"/>
</file>

<file path=xl/ctrlProps/ctrlProp611.xml><?xml version="1.0" encoding="utf-8"?>
<formControlPr xmlns="http://schemas.microsoft.com/office/spreadsheetml/2009/9/main" objectType="CheckBox" fmlaLink="$C$2:$C$10" lockText="1" noThreeD="1"/>
</file>

<file path=xl/ctrlProps/ctrlProp612.xml><?xml version="1.0" encoding="utf-8"?>
<formControlPr xmlns="http://schemas.microsoft.com/office/spreadsheetml/2009/9/main" objectType="CheckBox" fmlaLink="C10" lockText="1" noThreeD="1"/>
</file>

<file path=xl/ctrlProps/ctrlProp613.xml><?xml version="1.0" encoding="utf-8"?>
<formControlPr xmlns="http://schemas.microsoft.com/office/spreadsheetml/2009/9/main" objectType="CheckBox" fmlaLink="$C$2:$C$10" lockText="1" noThreeD="1"/>
</file>

<file path=xl/ctrlProps/ctrlProp614.xml><?xml version="1.0" encoding="utf-8"?>
<formControlPr xmlns="http://schemas.microsoft.com/office/spreadsheetml/2009/9/main" objectType="CheckBox" fmlaLink="C10" lockText="1" noThreeD="1"/>
</file>

<file path=xl/ctrlProps/ctrlProp615.xml><?xml version="1.0" encoding="utf-8"?>
<formControlPr xmlns="http://schemas.microsoft.com/office/spreadsheetml/2009/9/main" objectType="CheckBox" fmlaLink="$C$2:$C$10" lockText="1" noThreeD="1"/>
</file>

<file path=xl/ctrlProps/ctrlProp616.xml><?xml version="1.0" encoding="utf-8"?>
<formControlPr xmlns="http://schemas.microsoft.com/office/spreadsheetml/2009/9/main" objectType="CheckBox" fmlaLink="C10" lockText="1" noThreeD="1"/>
</file>

<file path=xl/ctrlProps/ctrlProp617.xml><?xml version="1.0" encoding="utf-8"?>
<formControlPr xmlns="http://schemas.microsoft.com/office/spreadsheetml/2009/9/main" objectType="CheckBox" fmlaLink="$C$2:$C$10" lockText="1" noThreeD="1"/>
</file>

<file path=xl/ctrlProps/ctrlProp618.xml><?xml version="1.0" encoding="utf-8"?>
<formControlPr xmlns="http://schemas.microsoft.com/office/spreadsheetml/2009/9/main" objectType="CheckBox" fmlaLink="C2" lockText="1" noThreeD="1"/>
</file>

<file path=xl/ctrlProps/ctrlProp619.xml><?xml version="1.0" encoding="utf-8"?>
<formControlPr xmlns="http://schemas.microsoft.com/office/spreadsheetml/2009/9/main" objectType="CheckBox" fmlaLink="$C$2:$C$10" lockText="1" noThreeD="1"/>
</file>

<file path=xl/ctrlProps/ctrlProp620.xml><?xml version="1.0" encoding="utf-8"?>
<formControlPr xmlns="http://schemas.microsoft.com/office/spreadsheetml/2009/9/main" objectType="CheckBox" fmlaLink="C75" lockText="1" noThreeD="1"/>
</file>

<file path=xl/ctrlProps/ctrlProp621.xml><?xml version="1.0" encoding="utf-8"?>
<formControlPr xmlns="http://schemas.microsoft.com/office/spreadsheetml/2009/9/main" objectType="CheckBox" fmlaLink="$C$2:$C$10" lockText="1" noThreeD="1"/>
</file>

<file path=xl/ctrlProps/ctrlProp622.xml><?xml version="1.0" encoding="utf-8"?>
<formControlPr xmlns="http://schemas.microsoft.com/office/spreadsheetml/2009/9/main" objectType="CheckBox" fmlaLink="C10" lockText="1" noThreeD="1"/>
</file>

<file path=xl/ctrlProps/ctrlProp623.xml><?xml version="1.0" encoding="utf-8"?>
<formControlPr xmlns="http://schemas.microsoft.com/office/spreadsheetml/2009/9/main" objectType="CheckBox" fmlaLink="$C$2:$C$10" lockText="1" noThreeD="1"/>
</file>

<file path=xl/ctrlProps/ctrlProp624.xml><?xml version="1.0" encoding="utf-8"?>
<formControlPr xmlns="http://schemas.microsoft.com/office/spreadsheetml/2009/9/main" objectType="CheckBox" fmlaLink="C10" lockText="1" noThreeD="1"/>
</file>

<file path=xl/ctrlProps/ctrlProp625.xml><?xml version="1.0" encoding="utf-8"?>
<formControlPr xmlns="http://schemas.microsoft.com/office/spreadsheetml/2009/9/main" objectType="CheckBox" fmlaLink="$C$2:$C$10" lockText="1" noThreeD="1"/>
</file>

<file path=xl/ctrlProps/ctrlProp626.xml><?xml version="1.0" encoding="utf-8"?>
<formControlPr xmlns="http://schemas.microsoft.com/office/spreadsheetml/2009/9/main" objectType="CheckBox" fmlaLink="C10" lockText="1" noThreeD="1"/>
</file>

<file path=xl/ctrlProps/ctrlProp627.xml><?xml version="1.0" encoding="utf-8"?>
<formControlPr xmlns="http://schemas.microsoft.com/office/spreadsheetml/2009/9/main" objectType="CheckBox" fmlaLink="$C$2:$C$10" lockText="1" noThreeD="1"/>
</file>

<file path=xl/ctrlProps/ctrlProp628.xml><?xml version="1.0" encoding="utf-8"?>
<formControlPr xmlns="http://schemas.microsoft.com/office/spreadsheetml/2009/9/main" objectType="CheckBox" fmlaLink="C10" lockText="1" noThreeD="1"/>
</file>

<file path=xl/ctrlProps/ctrlProp629.xml><?xml version="1.0" encoding="utf-8"?>
<formControlPr xmlns="http://schemas.microsoft.com/office/spreadsheetml/2009/9/main" objectType="CheckBox" fmlaLink="$C$2:$C$10" lockText="1" noThreeD="1"/>
</file>

<file path=xl/ctrlProps/ctrlProp630.xml><?xml version="1.0" encoding="utf-8"?>
<formControlPr xmlns="http://schemas.microsoft.com/office/spreadsheetml/2009/9/main" objectType="CheckBox" fmlaLink="C2" lockText="1" noThreeD="1"/>
</file>

<file path=xl/ctrlProps/ctrlProp631.xml><?xml version="1.0" encoding="utf-8"?>
<formControlPr xmlns="http://schemas.microsoft.com/office/spreadsheetml/2009/9/main" objectType="CheckBox" fmlaLink="$C$2:$C$10" lockText="1" noThreeD="1"/>
</file>

<file path=xl/ctrlProps/ctrlProp632.xml><?xml version="1.0" encoding="utf-8"?>
<formControlPr xmlns="http://schemas.microsoft.com/office/spreadsheetml/2009/9/main" objectType="CheckBox" fmlaLink="C76" lockText="1" noThreeD="1"/>
</file>

<file path=xl/ctrlProps/ctrlProp633.xml><?xml version="1.0" encoding="utf-8"?>
<formControlPr xmlns="http://schemas.microsoft.com/office/spreadsheetml/2009/9/main" objectType="CheckBox" fmlaLink="K2" lockText="1" noThreeD="1"/>
</file>

<file path=xl/ctrlProps/ctrlProp634.xml><?xml version="1.0" encoding="utf-8"?>
<formControlPr xmlns="http://schemas.microsoft.com/office/spreadsheetml/2009/9/main" objectType="CheckBox" fmlaLink="K3" lockText="1" noThreeD="1"/>
</file>

<file path=xl/ctrlProps/ctrlProp635.xml><?xml version="1.0" encoding="utf-8"?>
<formControlPr xmlns="http://schemas.microsoft.com/office/spreadsheetml/2009/9/main" objectType="CheckBox" fmlaLink="K4" lockText="1" noThreeD="1"/>
</file>

<file path=xl/ctrlProps/ctrlProp636.xml><?xml version="1.0" encoding="utf-8"?>
<formControlPr xmlns="http://schemas.microsoft.com/office/spreadsheetml/2009/9/main" objectType="CheckBox" fmlaLink="K5" lockText="1" noThreeD="1"/>
</file>

<file path=xl/ctrlProps/ctrlProp637.xml><?xml version="1.0" encoding="utf-8"?>
<formControlPr xmlns="http://schemas.microsoft.com/office/spreadsheetml/2009/9/main" objectType="CheckBox" fmlaLink="K6" lockText="1" noThreeD="1"/>
</file>

<file path=xl/ctrlProps/ctrlProp638.xml><?xml version="1.0" encoding="utf-8"?>
<formControlPr xmlns="http://schemas.microsoft.com/office/spreadsheetml/2009/9/main" objectType="CheckBox" fmlaLink="K7" lockText="1" noThreeD="1"/>
</file>

<file path=xl/ctrlProps/ctrlProp639.xml><?xml version="1.0" encoding="utf-8"?>
<formControlPr xmlns="http://schemas.microsoft.com/office/spreadsheetml/2009/9/main" objectType="CheckBox" fmlaLink="K8" lockText="1" noThreeD="1"/>
</file>

<file path=xl/ctrlProps/ctrlProp640.xml><?xml version="1.0" encoding="utf-8"?>
<formControlPr xmlns="http://schemas.microsoft.com/office/spreadsheetml/2009/9/main" objectType="CheckBox" fmlaLink="K9" lockText="1" noThreeD="1"/>
</file>

<file path=xl/ctrlProps/ctrlProp641.xml><?xml version="1.0" encoding="utf-8"?>
<formControlPr xmlns="http://schemas.microsoft.com/office/spreadsheetml/2009/9/main" objectType="CheckBox" fmlaLink="K10" lockText="1" noThreeD="1"/>
</file>

<file path=xl/ctrlProps/ctrlProp642.xml><?xml version="1.0" encoding="utf-8"?>
<formControlPr xmlns="http://schemas.microsoft.com/office/spreadsheetml/2009/9/main" objectType="CheckBox" fmlaLink="$C$2:$C$10" lockText="1" noThreeD="1"/>
</file>

<file path=xl/ctrlProps/ctrlProp643.xml><?xml version="1.0" encoding="utf-8"?>
<formControlPr xmlns="http://schemas.microsoft.com/office/spreadsheetml/2009/9/main" objectType="CheckBox" fmlaLink="$C$2:$C$10" lockText="1" noThreeD="1"/>
</file>

<file path=xl/ctrlProps/ctrlProp644.xml><?xml version="1.0" encoding="utf-8"?>
<formControlPr xmlns="http://schemas.microsoft.com/office/spreadsheetml/2009/9/main" objectType="CheckBox" fmlaLink="$C$2:$C$10" lockText="1" noThreeD="1"/>
</file>

<file path=xl/ctrlProps/ctrlProp645.xml><?xml version="1.0" encoding="utf-8"?>
<formControlPr xmlns="http://schemas.microsoft.com/office/spreadsheetml/2009/9/main" objectType="CheckBox" fmlaLink="$C$2:$C$10" lockText="1" noThreeD="1"/>
</file>

<file path=xl/ctrlProps/ctrlProp646.xml><?xml version="1.0" encoding="utf-8"?>
<formControlPr xmlns="http://schemas.microsoft.com/office/spreadsheetml/2009/9/main" objectType="CheckBox" fmlaLink="$C$2:$C$10" lockText="1" noThreeD="1"/>
</file>

<file path=xl/ctrlProps/ctrlProp647.xml><?xml version="1.0" encoding="utf-8"?>
<formControlPr xmlns="http://schemas.microsoft.com/office/spreadsheetml/2009/9/main" objectType="CheckBox" fmlaLink="$C$2:$C$10" lockText="1" noThreeD="1"/>
</file>

<file path=xl/ctrlProps/ctrlProp648.xml><?xml version="1.0" encoding="utf-8"?>
<formControlPr xmlns="http://schemas.microsoft.com/office/spreadsheetml/2009/9/main" objectType="CheckBox" fmlaLink="$C$2:$C$10" lockText="1" noThreeD="1"/>
</file>

<file path=xl/ctrlProps/ctrlProp649.xml><?xml version="1.0" encoding="utf-8"?>
<formControlPr xmlns="http://schemas.microsoft.com/office/spreadsheetml/2009/9/main" objectType="CheckBox" fmlaLink="$C$2:$C$10" lockText="1" noThreeD="1"/>
</file>

<file path=xl/ctrlProps/ctrlProp650.xml><?xml version="1.0" encoding="utf-8"?>
<formControlPr xmlns="http://schemas.microsoft.com/office/spreadsheetml/2009/9/main" objectType="CheckBox" fmlaLink="$C$2:$C$10" lockText="1" noThreeD="1"/>
</file>

<file path=xl/ctrlProps/ctrlProp651.xml><?xml version="1.0" encoding="utf-8"?>
<formControlPr xmlns="http://schemas.microsoft.com/office/spreadsheetml/2009/9/main" objectType="CheckBox" fmlaLink="$C$2:$C$10" lockText="1" noThreeD="1"/>
</file>

<file path=xl/ctrlProps/ctrlProp652.xml><?xml version="1.0" encoding="utf-8"?>
<formControlPr xmlns="http://schemas.microsoft.com/office/spreadsheetml/2009/9/main" objectType="CheckBox" fmlaLink="$C$2:$C$10" lockText="1" noThreeD="1"/>
</file>

<file path=xl/ctrlProps/ctrlProp653.xml><?xml version="1.0" encoding="utf-8"?>
<formControlPr xmlns="http://schemas.microsoft.com/office/spreadsheetml/2009/9/main" objectType="CheckBox" fmlaLink="$C$2:$C$10" lockText="1" noThreeD="1"/>
</file>

<file path=xl/ctrlProps/ctrlProp654.xml><?xml version="1.0" encoding="utf-8"?>
<formControlPr xmlns="http://schemas.microsoft.com/office/spreadsheetml/2009/9/main" objectType="CheckBox" fmlaLink="$C$2:$C$10" lockText="1" noThreeD="1"/>
</file>

<file path=xl/ctrlProps/ctrlProp655.xml><?xml version="1.0" encoding="utf-8"?>
<formControlPr xmlns="http://schemas.microsoft.com/office/spreadsheetml/2009/9/main" objectType="CheckBox" fmlaLink="$C$2:$C$10" lockText="1" noThreeD="1"/>
</file>

<file path=xl/ctrlProps/ctrlProp656.xml><?xml version="1.0" encoding="utf-8"?>
<formControlPr xmlns="http://schemas.microsoft.com/office/spreadsheetml/2009/9/main" objectType="CheckBox" fmlaLink="$C$2:$C$10" lockText="1" noThreeD="1"/>
</file>

<file path=xl/ctrlProps/ctrlProp657.xml><?xml version="1.0" encoding="utf-8"?>
<formControlPr xmlns="http://schemas.microsoft.com/office/spreadsheetml/2009/9/main" objectType="CheckBox" fmlaLink="$C$2:$C$10" lockText="1" noThreeD="1"/>
</file>

<file path=xl/ctrlProps/ctrlProp658.xml><?xml version="1.0" encoding="utf-8"?>
<formControlPr xmlns="http://schemas.microsoft.com/office/spreadsheetml/2009/9/main" objectType="CheckBox" fmlaLink="$C$2:$C$10" lockText="1" noThreeD="1"/>
</file>

<file path=xl/ctrlProps/ctrlProp659.xml><?xml version="1.0" encoding="utf-8"?>
<formControlPr xmlns="http://schemas.microsoft.com/office/spreadsheetml/2009/9/main" objectType="CheckBox" fmlaLink="$C$2:$C$10" lockText="1" noThreeD="1"/>
</file>

<file path=xl/ctrlProps/ctrlProp660.xml><?xml version="1.0" encoding="utf-8"?>
<formControlPr xmlns="http://schemas.microsoft.com/office/spreadsheetml/2009/9/main" objectType="CheckBox" fmlaLink="$C$2:$C$10" lockText="1" noThreeD="1"/>
</file>

<file path=xl/ctrlProps/ctrlProp661.xml><?xml version="1.0" encoding="utf-8"?>
<formControlPr xmlns="http://schemas.microsoft.com/office/spreadsheetml/2009/9/main" objectType="CheckBox" fmlaLink="$C$2:$C$10" lockText="1" noThreeD="1"/>
</file>

<file path=xl/ctrlProps/ctrlProp662.xml><?xml version="1.0" encoding="utf-8"?>
<formControlPr xmlns="http://schemas.microsoft.com/office/spreadsheetml/2009/9/main" objectType="CheckBox" fmlaLink="$C$2:$C$10" lockText="1" noThreeD="1"/>
</file>

<file path=xl/ctrlProps/ctrlProp663.xml><?xml version="1.0" encoding="utf-8"?>
<formControlPr xmlns="http://schemas.microsoft.com/office/spreadsheetml/2009/9/main" objectType="CheckBox" fmlaLink="$C$2:$C$10" lockText="1" noThreeD="1"/>
</file>

<file path=xl/ctrlProps/ctrlProp664.xml><?xml version="1.0" encoding="utf-8"?>
<formControlPr xmlns="http://schemas.microsoft.com/office/spreadsheetml/2009/9/main" objectType="CheckBox" fmlaLink="$C$2:$C$10" lockText="1" noThreeD="1"/>
</file>

<file path=xl/ctrlProps/ctrlProp665.xml><?xml version="1.0" encoding="utf-8"?>
<formControlPr xmlns="http://schemas.microsoft.com/office/spreadsheetml/2009/9/main" objectType="CheckBox" fmlaLink="$C$2:$C$10" lockText="1" noThreeD="1"/>
</file>

<file path=xl/ctrlProps/ctrlProp666.xml><?xml version="1.0" encoding="utf-8"?>
<formControlPr xmlns="http://schemas.microsoft.com/office/spreadsheetml/2009/9/main" objectType="CheckBox" fmlaLink="$C$2:$C$10" lockText="1" noThreeD="1"/>
</file>

<file path=xl/ctrlProps/ctrlProp667.xml><?xml version="1.0" encoding="utf-8"?>
<formControlPr xmlns="http://schemas.microsoft.com/office/spreadsheetml/2009/9/main" objectType="CheckBox" fmlaLink="$C$2:$C$10" lockText="1" noThreeD="1"/>
</file>

<file path=xl/ctrlProps/ctrlProp668.xml><?xml version="1.0" encoding="utf-8"?>
<formControlPr xmlns="http://schemas.microsoft.com/office/spreadsheetml/2009/9/main" objectType="CheckBox" fmlaLink="$C$2:$C$10" lockText="1" noThreeD="1"/>
</file>

<file path=xl/ctrlProps/ctrlProp669.xml><?xml version="1.0" encoding="utf-8"?>
<formControlPr xmlns="http://schemas.microsoft.com/office/spreadsheetml/2009/9/main" objectType="CheckBox" fmlaLink="$C$2:$C$10" lockText="1" noThreeD="1"/>
</file>

<file path=xl/ctrlProps/ctrlProp670.xml><?xml version="1.0" encoding="utf-8"?>
<formControlPr xmlns="http://schemas.microsoft.com/office/spreadsheetml/2009/9/main" objectType="CheckBox" fmlaLink="$C$2:$C$10" lockText="1" noThreeD="1"/>
</file>

<file path=xl/ctrlProps/ctrlProp671.xml><?xml version="1.0" encoding="utf-8"?>
<formControlPr xmlns="http://schemas.microsoft.com/office/spreadsheetml/2009/9/main" objectType="CheckBox" fmlaLink="$C$2:$C$10" lockText="1" noThreeD="1"/>
</file>

<file path=xl/ctrlProps/ctrlProp672.xml><?xml version="1.0" encoding="utf-8"?>
<formControlPr xmlns="http://schemas.microsoft.com/office/spreadsheetml/2009/9/main" objectType="CheckBox" fmlaLink="$C$2:$C$10" lockText="1" noThreeD="1"/>
</file>

<file path=xl/ctrlProps/ctrlProp673.xml><?xml version="1.0" encoding="utf-8"?>
<formControlPr xmlns="http://schemas.microsoft.com/office/spreadsheetml/2009/9/main" objectType="CheckBox" fmlaLink="$C$2:$C$10" lockText="1" noThreeD="1"/>
</file>

<file path=xl/ctrlProps/ctrlProp674.xml><?xml version="1.0" encoding="utf-8"?>
<formControlPr xmlns="http://schemas.microsoft.com/office/spreadsheetml/2009/9/main" objectType="CheckBox" fmlaLink="$C$2:$C$10" lockText="1" noThreeD="1"/>
</file>

<file path=xl/ctrlProps/ctrlProp675.xml><?xml version="1.0" encoding="utf-8"?>
<formControlPr xmlns="http://schemas.microsoft.com/office/spreadsheetml/2009/9/main" objectType="CheckBox" fmlaLink="$C$2:$C$10" lockText="1" noThreeD="1"/>
</file>

<file path=xl/ctrlProps/ctrlProp676.xml><?xml version="1.0" encoding="utf-8"?>
<formControlPr xmlns="http://schemas.microsoft.com/office/spreadsheetml/2009/9/main" objectType="CheckBox" fmlaLink="$C$2:$C$10" lockText="1" noThreeD="1"/>
</file>

<file path=xl/ctrlProps/ctrlProp677.xml><?xml version="1.0" encoding="utf-8"?>
<formControlPr xmlns="http://schemas.microsoft.com/office/spreadsheetml/2009/9/main" objectType="CheckBox" fmlaLink="$C$2:$C$10" lockText="1" noThreeD="1"/>
</file>

<file path=xl/ctrlProps/ctrlProp678.xml><?xml version="1.0" encoding="utf-8"?>
<formControlPr xmlns="http://schemas.microsoft.com/office/spreadsheetml/2009/9/main" objectType="CheckBox" fmlaLink="$C$2:$C$10" lockText="1" noThreeD="1"/>
</file>

<file path=xl/ctrlProps/ctrlProp679.xml><?xml version="1.0" encoding="utf-8"?>
<formControlPr xmlns="http://schemas.microsoft.com/office/spreadsheetml/2009/9/main" objectType="CheckBox" fmlaLink="$C$2:$C$10" lockText="1" noThreeD="1"/>
</file>

<file path=xl/ctrlProps/ctrlProp680.xml><?xml version="1.0" encoding="utf-8"?>
<formControlPr xmlns="http://schemas.microsoft.com/office/spreadsheetml/2009/9/main" objectType="CheckBox" fmlaLink="$C$2:$C$10" lockText="1" noThreeD="1"/>
</file>

<file path=xl/ctrlProps/ctrlProp681.xml><?xml version="1.0" encoding="utf-8"?>
<formControlPr xmlns="http://schemas.microsoft.com/office/spreadsheetml/2009/9/main" objectType="CheckBox" fmlaLink="$C$2:$C$10" lockText="1" noThreeD="1"/>
</file>

<file path=xl/ctrlProps/ctrlProp682.xml><?xml version="1.0" encoding="utf-8"?>
<formControlPr xmlns="http://schemas.microsoft.com/office/spreadsheetml/2009/9/main" objectType="CheckBox" fmlaLink="$C$2:$C$10" lockText="1" noThreeD="1"/>
</file>

<file path=xl/ctrlProps/ctrlProp683.xml><?xml version="1.0" encoding="utf-8"?>
<formControlPr xmlns="http://schemas.microsoft.com/office/spreadsheetml/2009/9/main" objectType="CheckBox" fmlaLink="$C$2:$C$10" lockText="1" noThreeD="1"/>
</file>

<file path=xl/ctrlProps/ctrlProp684.xml><?xml version="1.0" encoding="utf-8"?>
<formControlPr xmlns="http://schemas.microsoft.com/office/spreadsheetml/2009/9/main" objectType="CheckBox" fmlaLink="$C$2:$C$10" lockText="1" noThreeD="1"/>
</file>

<file path=xl/ctrlProps/ctrlProp685.xml><?xml version="1.0" encoding="utf-8"?>
<formControlPr xmlns="http://schemas.microsoft.com/office/spreadsheetml/2009/9/main" objectType="CheckBox" fmlaLink="$C$2:$C$10" lockText="1" noThreeD="1"/>
</file>

<file path=xl/ctrlProps/ctrlProp686.xml><?xml version="1.0" encoding="utf-8"?>
<formControlPr xmlns="http://schemas.microsoft.com/office/spreadsheetml/2009/9/main" objectType="CheckBox" fmlaLink="$C$2:$C$10" lockText="1" noThreeD="1"/>
</file>

<file path=xl/ctrlProps/ctrlProp687.xml><?xml version="1.0" encoding="utf-8"?>
<formControlPr xmlns="http://schemas.microsoft.com/office/spreadsheetml/2009/9/main" objectType="CheckBox" fmlaLink="$C$2:$C$10" lockText="1" noThreeD="1"/>
</file>

<file path=xl/ctrlProps/ctrlProp688.xml><?xml version="1.0" encoding="utf-8"?>
<formControlPr xmlns="http://schemas.microsoft.com/office/spreadsheetml/2009/9/main" objectType="CheckBox" fmlaLink="$C$2:$C$10" lockText="1" noThreeD="1"/>
</file>

<file path=xl/ctrlProps/ctrlProp689.xml><?xml version="1.0" encoding="utf-8"?>
<formControlPr xmlns="http://schemas.microsoft.com/office/spreadsheetml/2009/9/main" objectType="CheckBox" fmlaLink="$C$2:$C$10" lockText="1" noThreeD="1"/>
</file>

<file path=xl/ctrlProps/ctrlProp690.xml><?xml version="1.0" encoding="utf-8"?>
<formControlPr xmlns="http://schemas.microsoft.com/office/spreadsheetml/2009/9/main" objectType="CheckBox" fmlaLink="$C$2:$C$10" lockText="1" noThreeD="1"/>
</file>

<file path=xl/ctrlProps/ctrlProp691.xml><?xml version="1.0" encoding="utf-8"?>
<formControlPr xmlns="http://schemas.microsoft.com/office/spreadsheetml/2009/9/main" objectType="CheckBox" fmlaLink="$C$2:$C$10" lockText="1" noThreeD="1"/>
</file>

<file path=xl/ctrlProps/ctrlProp692.xml><?xml version="1.0" encoding="utf-8"?>
<formControlPr xmlns="http://schemas.microsoft.com/office/spreadsheetml/2009/9/main" objectType="CheckBox" fmlaLink="$C$2:$C$10" lockText="1" noThreeD="1"/>
</file>

<file path=xl/ctrlProps/ctrlProp693.xml><?xml version="1.0" encoding="utf-8"?>
<formControlPr xmlns="http://schemas.microsoft.com/office/spreadsheetml/2009/9/main" objectType="CheckBox" fmlaLink="$C$2:$C$10" lockText="1" noThreeD="1"/>
</file>

<file path=xl/ctrlProps/ctrlProp694.xml><?xml version="1.0" encoding="utf-8"?>
<formControlPr xmlns="http://schemas.microsoft.com/office/spreadsheetml/2009/9/main" objectType="CheckBox" fmlaLink="$C$2:$C$10" lockText="1" noThreeD="1"/>
</file>

<file path=xl/ctrlProps/ctrlProp695.xml><?xml version="1.0" encoding="utf-8"?>
<formControlPr xmlns="http://schemas.microsoft.com/office/spreadsheetml/2009/9/main" objectType="CheckBox" fmlaLink="$C$2:$C$10" lockText="1" noThreeD="1"/>
</file>

<file path=xl/ctrlProps/ctrlProp696.xml><?xml version="1.0" encoding="utf-8"?>
<formControlPr xmlns="http://schemas.microsoft.com/office/spreadsheetml/2009/9/main" objectType="CheckBox" fmlaLink="$C$2:$C$10" lockText="1" noThreeD="1"/>
</file>

<file path=xl/ctrlProps/ctrlProp697.xml><?xml version="1.0" encoding="utf-8"?>
<formControlPr xmlns="http://schemas.microsoft.com/office/spreadsheetml/2009/9/main" objectType="CheckBox" fmlaLink="$C$2:$C$10" lockText="1" noThreeD="1"/>
</file>

<file path=xl/ctrlProps/ctrlProp698.xml><?xml version="1.0" encoding="utf-8"?>
<formControlPr xmlns="http://schemas.microsoft.com/office/spreadsheetml/2009/9/main" objectType="CheckBox" fmlaLink="$C$2:$C$10" lockText="1" noThreeD="1"/>
</file>

<file path=xl/ctrlProps/ctrlProp699.xml><?xml version="1.0" encoding="utf-8"?>
<formControlPr xmlns="http://schemas.microsoft.com/office/spreadsheetml/2009/9/main" objectType="CheckBox" fmlaLink="$C$2:$C$10" lockText="1" noThreeD="1"/>
</file>

<file path=xl/ctrlProps/ctrlProp700.xml><?xml version="1.0" encoding="utf-8"?>
<formControlPr xmlns="http://schemas.microsoft.com/office/spreadsheetml/2009/9/main" objectType="CheckBox" fmlaLink="$C$2:$C$10" lockText="1" noThreeD="1"/>
</file>

<file path=xl/ctrlProps/ctrlProp701.xml><?xml version="1.0" encoding="utf-8"?>
<formControlPr xmlns="http://schemas.microsoft.com/office/spreadsheetml/2009/9/main" objectType="CheckBox" fmlaLink="$C$2:$C$10" lockText="1" noThreeD="1"/>
</file>

<file path=xl/ctrlProps/ctrlProp702.xml><?xml version="1.0" encoding="utf-8"?>
<formControlPr xmlns="http://schemas.microsoft.com/office/spreadsheetml/2009/9/main" objectType="CheckBox" fmlaLink="$C$2:$C$10" lockText="1" noThreeD="1"/>
</file>

<file path=xl/ctrlProps/ctrlProp703.xml><?xml version="1.0" encoding="utf-8"?>
<formControlPr xmlns="http://schemas.microsoft.com/office/spreadsheetml/2009/9/main" objectType="CheckBox" fmlaLink="$C$2:$C$10" lockText="1" noThreeD="1"/>
</file>

<file path=xl/ctrlProps/ctrlProp704.xml><?xml version="1.0" encoding="utf-8"?>
<formControlPr xmlns="http://schemas.microsoft.com/office/spreadsheetml/2009/9/main" objectType="CheckBox" fmlaLink="$C$2:$C$10" lockText="1" noThreeD="1"/>
</file>

<file path=xl/ctrlProps/ctrlProp705.xml><?xml version="1.0" encoding="utf-8"?>
<formControlPr xmlns="http://schemas.microsoft.com/office/spreadsheetml/2009/9/main" objectType="CheckBox" fmlaLink="$C$2:$C$10" lockText="1" noThreeD="1"/>
</file>

<file path=xl/ctrlProps/ctrlProp706.xml><?xml version="1.0" encoding="utf-8"?>
<formControlPr xmlns="http://schemas.microsoft.com/office/spreadsheetml/2009/9/main" objectType="CheckBox" fmlaLink="$C$2:$C$10" lockText="1" noThreeD="1"/>
</file>

<file path=xl/ctrlProps/ctrlProp707.xml><?xml version="1.0" encoding="utf-8"?>
<formControlPr xmlns="http://schemas.microsoft.com/office/spreadsheetml/2009/9/main" objectType="CheckBox" fmlaLink="$C$2:$C$10" lockText="1" noThreeD="1"/>
</file>

<file path=xl/ctrlProps/ctrlProp708.xml><?xml version="1.0" encoding="utf-8"?>
<formControlPr xmlns="http://schemas.microsoft.com/office/spreadsheetml/2009/9/main" objectType="CheckBox" fmlaLink="C10" lockText="1" noThreeD="1"/>
</file>

<file path=xl/ctrlProps/ctrlProp709.xml><?xml version="1.0" encoding="utf-8"?>
<formControlPr xmlns="http://schemas.microsoft.com/office/spreadsheetml/2009/9/main" objectType="CheckBox" fmlaLink="C11" lockText="1" noThreeD="1"/>
</file>

<file path=xl/ctrlProps/ctrlProp710.xml><?xml version="1.0" encoding="utf-8"?>
<formControlPr xmlns="http://schemas.microsoft.com/office/spreadsheetml/2009/9/main" objectType="CheckBox" fmlaLink="C12" lockText="1" noThreeD="1"/>
</file>

<file path=xl/ctrlProps/ctrlProp711.xml><?xml version="1.0" encoding="utf-8"?>
<formControlPr xmlns="http://schemas.microsoft.com/office/spreadsheetml/2009/9/main" objectType="CheckBox" fmlaLink="C13" lockText="1" noThreeD="1"/>
</file>

<file path=xl/ctrlProps/ctrlProp712.xml><?xml version="1.0" encoding="utf-8"?>
<formControlPr xmlns="http://schemas.microsoft.com/office/spreadsheetml/2009/9/main" objectType="CheckBox" fmlaLink="C14" lockText="1" noThreeD="1"/>
</file>

<file path=xl/ctrlProps/ctrlProp713.xml><?xml version="1.0" encoding="utf-8"?>
<formControlPr xmlns="http://schemas.microsoft.com/office/spreadsheetml/2009/9/main" objectType="CheckBox" fmlaLink="C15" lockText="1" noThreeD="1"/>
</file>

<file path=xl/ctrlProps/ctrlProp714.xml><?xml version="1.0" encoding="utf-8"?>
<formControlPr xmlns="http://schemas.microsoft.com/office/spreadsheetml/2009/9/main" objectType="CheckBox" fmlaLink="C16" lockText="1" noThreeD="1"/>
</file>

<file path=xl/ctrlProps/ctrlProp715.xml><?xml version="1.0" encoding="utf-8"?>
<formControlPr xmlns="http://schemas.microsoft.com/office/spreadsheetml/2009/9/main" objectType="CheckBox" fmlaLink="C17" lockText="1" noThreeD="1"/>
</file>

<file path=xl/ctrlProps/ctrlProp716.xml><?xml version="1.0" encoding="utf-8"?>
<formControlPr xmlns="http://schemas.microsoft.com/office/spreadsheetml/2009/9/main" objectType="CheckBox" fmlaLink="C18" lockText="1" noThreeD="1"/>
</file>

<file path=xl/ctrlProps/ctrlProp717.xml><?xml version="1.0" encoding="utf-8"?>
<formControlPr xmlns="http://schemas.microsoft.com/office/spreadsheetml/2009/9/main" objectType="CheckBox" fmlaLink="K20" lockText="1" noThreeD="1"/>
</file>

<file path=xl/ctrlProps/ctrlProp718.xml><?xml version="1.0" encoding="utf-8"?>
<formControlPr xmlns="http://schemas.microsoft.com/office/spreadsheetml/2009/9/main" objectType="CheckBox" fmlaLink="C20" lockText="1" noThreeD="1"/>
</file>

<file path=xl/ctrlProps/ctrlProp719.xml><?xml version="1.0" encoding="utf-8"?>
<formControlPr xmlns="http://schemas.microsoft.com/office/spreadsheetml/2009/9/main" objectType="CheckBox" fmlaLink="C10" lockText="1" noThreeD="1"/>
</file>

<file path=xl/ctrlProps/ctrlProp720.xml><?xml version="1.0" encoding="utf-8"?>
<formControlPr xmlns="http://schemas.microsoft.com/office/spreadsheetml/2009/9/main" objectType="CheckBox" fmlaLink="C10" lockText="1" noThreeD="1"/>
</file>

<file path=xl/ctrlProps/ctrlProp721.xml><?xml version="1.0" encoding="utf-8"?>
<formControlPr xmlns="http://schemas.microsoft.com/office/spreadsheetml/2009/9/main" objectType="CheckBox" fmlaLink="C10" lockText="1" noThreeD="1"/>
</file>

<file path=xl/ctrlProps/ctrlProp722.xml><?xml version="1.0" encoding="utf-8"?>
<formControlPr xmlns="http://schemas.microsoft.com/office/spreadsheetml/2009/9/main" objectType="CheckBox" fmlaLink="C10" lockText="1" noThreeD="1"/>
</file>

<file path=xl/ctrlProps/ctrlProp723.xml><?xml version="1.0" encoding="utf-8"?>
<formControlPr xmlns="http://schemas.microsoft.com/office/spreadsheetml/2009/9/main" objectType="CheckBox" fmlaLink="C10" lockText="1" noThreeD="1"/>
</file>

<file path=xl/ctrlProps/ctrlProp724.xml><?xml version="1.0" encoding="utf-8"?>
<formControlPr xmlns="http://schemas.microsoft.com/office/spreadsheetml/2009/9/main" objectType="CheckBox" fmlaLink="C10" lockText="1" noThreeD="1"/>
</file>

<file path=xl/ctrlProps/ctrlProp725.xml><?xml version="1.0" encoding="utf-8"?>
<formControlPr xmlns="http://schemas.microsoft.com/office/spreadsheetml/2009/9/main" objectType="CheckBox" fmlaLink="C10" lockText="1" noThreeD="1"/>
</file>

<file path=xl/ctrlProps/ctrlProp726.xml><?xml version="1.0" encoding="utf-8"?>
<formControlPr xmlns="http://schemas.microsoft.com/office/spreadsheetml/2009/9/main" objectType="CheckBox" fmlaLink="C10" lockText="1" noThreeD="1"/>
</file>

<file path=xl/ctrlProps/ctrlProp727.xml><?xml version="1.0" encoding="utf-8"?>
<formControlPr xmlns="http://schemas.microsoft.com/office/spreadsheetml/2009/9/main" objectType="CheckBox" fmlaLink="C10" lockText="1" noThreeD="1"/>
</file>

<file path=xl/ctrlProps/ctrlProp728.xml><?xml version="1.0" encoding="utf-8"?>
<formControlPr xmlns="http://schemas.microsoft.com/office/spreadsheetml/2009/9/main" objectType="CheckBox" fmlaLink="C10" lockText="1" noThreeD="1"/>
</file>

<file path=xl/ctrlProps/ctrlProp729.xml><?xml version="1.0" encoding="utf-8"?>
<formControlPr xmlns="http://schemas.microsoft.com/office/spreadsheetml/2009/9/main" objectType="CheckBox" fmlaLink="C10" lockText="1" noThreeD="1"/>
</file>

<file path=xl/ctrlProps/ctrlProp730.xml><?xml version="1.0" encoding="utf-8"?>
<formControlPr xmlns="http://schemas.microsoft.com/office/spreadsheetml/2009/9/main" objectType="CheckBox" fmlaLink="C10" lockText="1" noThreeD="1"/>
</file>

<file path=xl/ctrlProps/ctrlProp731.xml><?xml version="1.0" encoding="utf-8"?>
<formControlPr xmlns="http://schemas.microsoft.com/office/spreadsheetml/2009/9/main" objectType="CheckBox" fmlaLink="C10" lockText="1" noThreeD="1"/>
</file>

<file path=xl/ctrlProps/ctrlProp732.xml><?xml version="1.0" encoding="utf-8"?>
<formControlPr xmlns="http://schemas.microsoft.com/office/spreadsheetml/2009/9/main" objectType="CheckBox" fmlaLink="C10" lockText="1" noThreeD="1"/>
</file>

<file path=xl/ctrlProps/ctrlProp733.xml><?xml version="1.0" encoding="utf-8"?>
<formControlPr xmlns="http://schemas.microsoft.com/office/spreadsheetml/2009/9/main" objectType="CheckBox" fmlaLink="C10" lockText="1" noThreeD="1"/>
</file>

<file path=xl/ctrlProps/ctrlProp734.xml><?xml version="1.0" encoding="utf-8"?>
<formControlPr xmlns="http://schemas.microsoft.com/office/spreadsheetml/2009/9/main" objectType="CheckBox" fmlaLink="C10" lockText="1" noThreeD="1"/>
</file>

<file path=xl/ctrlProps/ctrlProp735.xml><?xml version="1.0" encoding="utf-8"?>
<formControlPr xmlns="http://schemas.microsoft.com/office/spreadsheetml/2009/9/main" objectType="CheckBox" fmlaLink="C10" lockText="1" noThreeD="1"/>
</file>

<file path=xl/ctrlProps/ctrlProp736.xml><?xml version="1.0" encoding="utf-8"?>
<formControlPr xmlns="http://schemas.microsoft.com/office/spreadsheetml/2009/9/main" objectType="CheckBox" fmlaLink="C10" lockText="1" noThreeD="1"/>
</file>

<file path=xl/ctrlProps/ctrlProp737.xml><?xml version="1.0" encoding="utf-8"?>
<formControlPr xmlns="http://schemas.microsoft.com/office/spreadsheetml/2009/9/main" objectType="CheckBox" fmlaLink="C10" lockText="1" noThreeD="1"/>
</file>

<file path=xl/ctrlProps/ctrlProp738.xml><?xml version="1.0" encoding="utf-8"?>
<formControlPr xmlns="http://schemas.microsoft.com/office/spreadsheetml/2009/9/main" objectType="CheckBox" fmlaLink="C10" lockText="1" noThreeD="1"/>
</file>

<file path=xl/ctrlProps/ctrlProp739.xml><?xml version="1.0" encoding="utf-8"?>
<formControlPr xmlns="http://schemas.microsoft.com/office/spreadsheetml/2009/9/main" objectType="CheckBox" fmlaLink="C10" lockText="1" noThreeD="1"/>
</file>

<file path=xl/ctrlProps/ctrlProp740.xml><?xml version="1.0" encoding="utf-8"?>
<formControlPr xmlns="http://schemas.microsoft.com/office/spreadsheetml/2009/9/main" objectType="CheckBox" fmlaLink="C10" lockText="1" noThreeD="1"/>
</file>

<file path=xl/ctrlProps/ctrlProp741.xml><?xml version="1.0" encoding="utf-8"?>
<formControlPr xmlns="http://schemas.microsoft.com/office/spreadsheetml/2009/9/main" objectType="CheckBox" fmlaLink="C10" lockText="1" noThreeD="1"/>
</file>

<file path=xl/ctrlProps/ctrlProp742.xml><?xml version="1.0" encoding="utf-8"?>
<formControlPr xmlns="http://schemas.microsoft.com/office/spreadsheetml/2009/9/main" objectType="CheckBox" fmlaLink="C10" lockText="1" noThreeD="1"/>
</file>

<file path=xl/ctrlProps/ctrlProp743.xml><?xml version="1.0" encoding="utf-8"?>
<formControlPr xmlns="http://schemas.microsoft.com/office/spreadsheetml/2009/9/main" objectType="CheckBox" fmlaLink="C10" lockText="1" noThreeD="1"/>
</file>

<file path=xl/ctrlProps/ctrlProp744.xml><?xml version="1.0" encoding="utf-8"?>
<formControlPr xmlns="http://schemas.microsoft.com/office/spreadsheetml/2009/9/main" objectType="CheckBox" fmlaLink="C10" lockText="1" noThreeD="1"/>
</file>

<file path=xl/ctrlProps/ctrlProp745.xml><?xml version="1.0" encoding="utf-8"?>
<formControlPr xmlns="http://schemas.microsoft.com/office/spreadsheetml/2009/9/main" objectType="CheckBox" fmlaLink="C10" lockText="1" noThreeD="1"/>
</file>

<file path=xl/ctrlProps/ctrlProp746.xml><?xml version="1.0" encoding="utf-8"?>
<formControlPr xmlns="http://schemas.microsoft.com/office/spreadsheetml/2009/9/main" objectType="CheckBox" fmlaLink="C10" lockText="1" noThreeD="1"/>
</file>

<file path=xl/ctrlProps/ctrlProp747.xml><?xml version="1.0" encoding="utf-8"?>
<formControlPr xmlns="http://schemas.microsoft.com/office/spreadsheetml/2009/9/main" objectType="CheckBox" fmlaLink="C10" lockText="1" noThreeD="1"/>
</file>

<file path=xl/ctrlProps/ctrlProp748.xml><?xml version="1.0" encoding="utf-8"?>
<formControlPr xmlns="http://schemas.microsoft.com/office/spreadsheetml/2009/9/main" objectType="CheckBox" fmlaLink="C10" lockText="1" noThreeD="1"/>
</file>

<file path=xl/ctrlProps/ctrlProp749.xml><?xml version="1.0" encoding="utf-8"?>
<formControlPr xmlns="http://schemas.microsoft.com/office/spreadsheetml/2009/9/main" objectType="CheckBox" fmlaLink="C10" lockText="1" noThreeD="1"/>
</file>

<file path=xl/ctrlProps/ctrlProp750.xml><?xml version="1.0" encoding="utf-8"?>
<formControlPr xmlns="http://schemas.microsoft.com/office/spreadsheetml/2009/9/main" objectType="CheckBox" fmlaLink="C10" lockText="1" noThreeD="1"/>
</file>

<file path=xl/ctrlProps/ctrlProp751.xml><?xml version="1.0" encoding="utf-8"?>
<formControlPr xmlns="http://schemas.microsoft.com/office/spreadsheetml/2009/9/main" objectType="CheckBox" fmlaLink="C10" lockText="1" noThreeD="1"/>
</file>

<file path=xl/ctrlProps/ctrlProp752.xml><?xml version="1.0" encoding="utf-8"?>
<formControlPr xmlns="http://schemas.microsoft.com/office/spreadsheetml/2009/9/main" objectType="CheckBox" fmlaLink="C10" lockText="1" noThreeD="1"/>
</file>

<file path=xl/ctrlProps/ctrlProp753.xml><?xml version="1.0" encoding="utf-8"?>
<formControlPr xmlns="http://schemas.microsoft.com/office/spreadsheetml/2009/9/main" objectType="CheckBox" fmlaLink="C10" lockText="1" noThreeD="1"/>
</file>

<file path=xl/ctrlProps/ctrlProp754.xml><?xml version="1.0" encoding="utf-8"?>
<formControlPr xmlns="http://schemas.microsoft.com/office/spreadsheetml/2009/9/main" objectType="CheckBox" fmlaLink="C10" lockText="1" noThreeD="1"/>
</file>

<file path=xl/ctrlProps/ctrlProp755.xml><?xml version="1.0" encoding="utf-8"?>
<formControlPr xmlns="http://schemas.microsoft.com/office/spreadsheetml/2009/9/main" objectType="CheckBox" fmlaLink="C10" lockText="1" noThreeD="1"/>
</file>

<file path=xl/ctrlProps/ctrlProp756.xml><?xml version="1.0" encoding="utf-8"?>
<formControlPr xmlns="http://schemas.microsoft.com/office/spreadsheetml/2009/9/main" objectType="CheckBox" fmlaLink="C10" lockText="1" noThreeD="1"/>
</file>

<file path=xl/ctrlProps/ctrlProp757.xml><?xml version="1.0" encoding="utf-8"?>
<formControlPr xmlns="http://schemas.microsoft.com/office/spreadsheetml/2009/9/main" objectType="CheckBox" fmlaLink="C10" lockText="1" noThreeD="1"/>
</file>

<file path=xl/ctrlProps/ctrlProp758.xml><?xml version="1.0" encoding="utf-8"?>
<formControlPr xmlns="http://schemas.microsoft.com/office/spreadsheetml/2009/9/main" objectType="CheckBox" fmlaLink="C10" lockText="1" noThreeD="1"/>
</file>

<file path=xl/ctrlProps/ctrlProp759.xml><?xml version="1.0" encoding="utf-8"?>
<formControlPr xmlns="http://schemas.microsoft.com/office/spreadsheetml/2009/9/main" objectType="CheckBox" fmlaLink="C10" lockText="1" noThreeD="1"/>
</file>

<file path=xl/ctrlProps/ctrlProp760.xml><?xml version="1.0" encoding="utf-8"?>
<formControlPr xmlns="http://schemas.microsoft.com/office/spreadsheetml/2009/9/main" objectType="CheckBox" fmlaLink="C10" lockText="1" noThreeD="1"/>
</file>

<file path=xl/ctrlProps/ctrlProp761.xml><?xml version="1.0" encoding="utf-8"?>
<formControlPr xmlns="http://schemas.microsoft.com/office/spreadsheetml/2009/9/main" objectType="CheckBox" fmlaLink="C10" lockText="1" noThreeD="1"/>
</file>

<file path=xl/ctrlProps/ctrlProp762.xml><?xml version="1.0" encoding="utf-8"?>
<formControlPr xmlns="http://schemas.microsoft.com/office/spreadsheetml/2009/9/main" objectType="CheckBox" fmlaLink="C10" lockText="1" noThreeD="1"/>
</file>

<file path=xl/ctrlProps/ctrlProp763.xml><?xml version="1.0" encoding="utf-8"?>
<formControlPr xmlns="http://schemas.microsoft.com/office/spreadsheetml/2009/9/main" objectType="CheckBox" fmlaLink="C10" lockText="1" noThreeD="1"/>
</file>

<file path=xl/ctrlProps/ctrlProp764.xml><?xml version="1.0" encoding="utf-8"?>
<formControlPr xmlns="http://schemas.microsoft.com/office/spreadsheetml/2009/9/main" objectType="CheckBox" fmlaLink="C10" lockText="1" noThreeD="1"/>
</file>

<file path=xl/ctrlProps/ctrlProp765.xml><?xml version="1.0" encoding="utf-8"?>
<formControlPr xmlns="http://schemas.microsoft.com/office/spreadsheetml/2009/9/main" objectType="CheckBox" fmlaLink="C10" lockText="1" noThreeD="1"/>
</file>

<file path=xl/ctrlProps/ctrlProp766.xml><?xml version="1.0" encoding="utf-8"?>
<formControlPr xmlns="http://schemas.microsoft.com/office/spreadsheetml/2009/9/main" objectType="CheckBox" fmlaLink="C10" lockText="1" noThreeD="1"/>
</file>

<file path=xl/ctrlProps/ctrlProp767.xml><?xml version="1.0" encoding="utf-8"?>
<formControlPr xmlns="http://schemas.microsoft.com/office/spreadsheetml/2009/9/main" objectType="CheckBox" fmlaLink="C10" lockText="1" noThreeD="1"/>
</file>

<file path=xl/ctrlProps/ctrlProp768.xml><?xml version="1.0" encoding="utf-8"?>
<formControlPr xmlns="http://schemas.microsoft.com/office/spreadsheetml/2009/9/main" objectType="CheckBox" fmlaLink="C10" lockText="1" noThreeD="1"/>
</file>

<file path=xl/ctrlProps/ctrlProp769.xml><?xml version="1.0" encoding="utf-8"?>
<formControlPr xmlns="http://schemas.microsoft.com/office/spreadsheetml/2009/9/main" objectType="CheckBox" fmlaLink="C10" lockText="1" noThreeD="1"/>
</file>

<file path=xl/ctrlProps/ctrlProp770.xml><?xml version="1.0" encoding="utf-8"?>
<formControlPr xmlns="http://schemas.microsoft.com/office/spreadsheetml/2009/9/main" objectType="CheckBox" fmlaLink="C10" lockText="1" noThreeD="1"/>
</file>

<file path=xl/ctrlProps/ctrlProp771.xml><?xml version="1.0" encoding="utf-8"?>
<formControlPr xmlns="http://schemas.microsoft.com/office/spreadsheetml/2009/9/main" objectType="CheckBox" fmlaLink="C10" lockText="1" noThreeD="1"/>
</file>

<file path=xl/ctrlProps/ctrlProp772.xml><?xml version="1.0" encoding="utf-8"?>
<formControlPr xmlns="http://schemas.microsoft.com/office/spreadsheetml/2009/9/main" objectType="CheckBox" fmlaLink="C10" lockText="1" noThreeD="1"/>
</file>

<file path=xl/ctrlProps/ctrlProp773.xml><?xml version="1.0" encoding="utf-8"?>
<formControlPr xmlns="http://schemas.microsoft.com/office/spreadsheetml/2009/9/main" objectType="CheckBox" fmlaLink="C10" lockText="1" noThreeD="1"/>
</file>

<file path=xl/ctrlProps/ctrlProp774.xml><?xml version="1.0" encoding="utf-8"?>
<formControlPr xmlns="http://schemas.microsoft.com/office/spreadsheetml/2009/9/main" objectType="CheckBox" fmlaLink="$C$2:$C$10" lockText="1" noThreeD="1"/>
</file>

<file path=xl/ctrlProps/ctrlProp775.xml><?xml version="1.0" encoding="utf-8"?>
<formControlPr xmlns="http://schemas.microsoft.com/office/spreadsheetml/2009/9/main" objectType="CheckBox" fmlaLink="C21" lockText="1" noThreeD="1"/>
</file>

<file path=xl/ctrlProps/ctrlProp776.xml><?xml version="1.0" encoding="utf-8"?>
<formControlPr xmlns="http://schemas.microsoft.com/office/spreadsheetml/2009/9/main" objectType="CheckBox" fmlaLink="$C$2:$C$10" lockText="1" noThreeD="1"/>
</file>

<file path=xl/ctrlProps/ctrlProp777.xml><?xml version="1.0" encoding="utf-8"?>
<formControlPr xmlns="http://schemas.microsoft.com/office/spreadsheetml/2009/9/main" objectType="CheckBox" fmlaLink="C2" lockText="1" noThreeD="1"/>
</file>

<file path=xl/ctrlProps/ctrlProp778.xml><?xml version="1.0" encoding="utf-8"?>
<formControlPr xmlns="http://schemas.microsoft.com/office/spreadsheetml/2009/9/main" objectType="CheckBox" fmlaLink="$C$2:$C$10" lockText="1" noThreeD="1"/>
</file>

<file path=xl/ctrlProps/ctrlProp779.xml><?xml version="1.0" encoding="utf-8"?>
<formControlPr xmlns="http://schemas.microsoft.com/office/spreadsheetml/2009/9/main" objectType="CheckBox" fmlaLink="C2" lockText="1" noThreeD="1"/>
</file>

<file path=xl/ctrlProps/ctrlProp780.xml><?xml version="1.0" encoding="utf-8"?>
<formControlPr xmlns="http://schemas.microsoft.com/office/spreadsheetml/2009/9/main" objectType="CheckBox" fmlaLink="$C$2:$C$10" lockText="1" noThreeD="1"/>
</file>

<file path=xl/ctrlProps/ctrlProp781.xml><?xml version="1.0" encoding="utf-8"?>
<formControlPr xmlns="http://schemas.microsoft.com/office/spreadsheetml/2009/9/main" objectType="CheckBox" fmlaLink="C2" lockText="1" noThreeD="1"/>
</file>

<file path=xl/ctrlProps/ctrlProp782.xml><?xml version="1.0" encoding="utf-8"?>
<formControlPr xmlns="http://schemas.microsoft.com/office/spreadsheetml/2009/9/main" objectType="CheckBox" fmlaLink="$C$2:$C$10" lockText="1" noThreeD="1"/>
</file>

<file path=xl/ctrlProps/ctrlProp783.xml><?xml version="1.0" encoding="utf-8"?>
<formControlPr xmlns="http://schemas.microsoft.com/office/spreadsheetml/2009/9/main" objectType="CheckBox" fmlaLink="C2" lockText="1" noThreeD="1"/>
</file>

<file path=xl/ctrlProps/ctrlProp784.xml><?xml version="1.0" encoding="utf-8"?>
<formControlPr xmlns="http://schemas.microsoft.com/office/spreadsheetml/2009/9/main" objectType="CheckBox" fmlaLink="$C$2:$C$10" lockText="1" noThreeD="1"/>
</file>

<file path=xl/ctrlProps/ctrlProp785.xml><?xml version="1.0" encoding="utf-8"?>
<formControlPr xmlns="http://schemas.microsoft.com/office/spreadsheetml/2009/9/main" objectType="CheckBox" fmlaLink="C2" lockText="1" noThreeD="1"/>
</file>

<file path=xl/ctrlProps/ctrlProp786.xml><?xml version="1.0" encoding="utf-8"?>
<formControlPr xmlns="http://schemas.microsoft.com/office/spreadsheetml/2009/9/main" objectType="CheckBox" fmlaLink="$C$2:$C$10" lockText="1" noThreeD="1"/>
</file>

<file path=xl/ctrlProps/ctrlProp787.xml><?xml version="1.0" encoding="utf-8"?>
<formControlPr xmlns="http://schemas.microsoft.com/office/spreadsheetml/2009/9/main" objectType="CheckBox" fmlaLink="C2" lockText="1" noThreeD="1"/>
</file>

<file path=xl/ctrlProps/ctrlProp788.xml><?xml version="1.0" encoding="utf-8"?>
<formControlPr xmlns="http://schemas.microsoft.com/office/spreadsheetml/2009/9/main" objectType="CheckBox" fmlaLink="$C$2:$C$10" lockText="1" noThreeD="1"/>
</file>

<file path=xl/ctrlProps/ctrlProp789.xml><?xml version="1.0" encoding="utf-8"?>
<formControlPr xmlns="http://schemas.microsoft.com/office/spreadsheetml/2009/9/main" objectType="CheckBox" fmlaLink="C2" lockText="1" noThreeD="1"/>
</file>

<file path=xl/ctrlProps/ctrlProp790.xml><?xml version="1.0" encoding="utf-8"?>
<formControlPr xmlns="http://schemas.microsoft.com/office/spreadsheetml/2009/9/main" objectType="CheckBox" fmlaLink="$C$2:$C$10" lockText="1" noThreeD="1"/>
</file>

<file path=xl/ctrlProps/ctrlProp791.xml><?xml version="1.0" encoding="utf-8"?>
<formControlPr xmlns="http://schemas.microsoft.com/office/spreadsheetml/2009/9/main" objectType="CheckBox" fmlaLink="C2" lockText="1" noThreeD="1"/>
</file>

<file path=xl/ctrlProps/ctrlProp792.xml><?xml version="1.0" encoding="utf-8"?>
<formControlPr xmlns="http://schemas.microsoft.com/office/spreadsheetml/2009/9/main" objectType="CheckBox" fmlaLink="$C$2:$C$10" lockText="1" noThreeD="1"/>
</file>

<file path=xl/ctrlProps/ctrlProp793.xml><?xml version="1.0" encoding="utf-8"?>
<formControlPr xmlns="http://schemas.microsoft.com/office/spreadsheetml/2009/9/main" objectType="CheckBox" fmlaLink="C2" lockText="1" noThreeD="1"/>
</file>

<file path=xl/ctrlProps/ctrlProp794.xml><?xml version="1.0" encoding="utf-8"?>
<formControlPr xmlns="http://schemas.microsoft.com/office/spreadsheetml/2009/9/main" objectType="CheckBox" fmlaLink="K11" lockText="1" noThreeD="1"/>
</file>

<file path=xl/ctrlProps/ctrlProp795.xml><?xml version="1.0" encoding="utf-8"?>
<formControlPr xmlns="http://schemas.microsoft.com/office/spreadsheetml/2009/9/main" objectType="CheckBox" fmlaLink="K12" lockText="1" noThreeD="1"/>
</file>

<file path=xl/ctrlProps/ctrlProp796.xml><?xml version="1.0" encoding="utf-8"?>
<formControlPr xmlns="http://schemas.microsoft.com/office/spreadsheetml/2009/9/main" objectType="CheckBox" fmlaLink="K13" lockText="1" noThreeD="1"/>
</file>

<file path=xl/ctrlProps/ctrlProp797.xml><?xml version="1.0" encoding="utf-8"?>
<formControlPr xmlns="http://schemas.microsoft.com/office/spreadsheetml/2009/9/main" objectType="CheckBox" fmlaLink="K14" lockText="1" noThreeD="1"/>
</file>

<file path=xl/ctrlProps/ctrlProp798.xml><?xml version="1.0" encoding="utf-8"?>
<formControlPr xmlns="http://schemas.microsoft.com/office/spreadsheetml/2009/9/main" objectType="CheckBox" fmlaLink="K15" lockText="1" noThreeD="1"/>
</file>

<file path=xl/ctrlProps/ctrlProp799.xml><?xml version="1.0" encoding="utf-8"?>
<formControlPr xmlns="http://schemas.microsoft.com/office/spreadsheetml/2009/9/main" objectType="CheckBox" fmlaLink="K16" lockText="1" noThreeD="1"/>
</file>

<file path=xl/ctrlProps/ctrlProp800.xml><?xml version="1.0" encoding="utf-8"?>
<formControlPr xmlns="http://schemas.microsoft.com/office/spreadsheetml/2009/9/main" objectType="CheckBox" fmlaLink="K17" lockText="1" noThreeD="1"/>
</file>

<file path=xl/ctrlProps/ctrlProp801.xml><?xml version="1.0" encoding="utf-8"?>
<formControlPr xmlns="http://schemas.microsoft.com/office/spreadsheetml/2009/9/main" objectType="CheckBox" fmlaLink="K18" lockText="1" noThreeD="1"/>
</file>

<file path=xl/ctrlProps/ctrlProp802.xml><?xml version="1.0" encoding="utf-8"?>
<formControlPr xmlns="http://schemas.microsoft.com/office/spreadsheetml/2009/9/main" objectType="CheckBox" fmlaLink="K19" lockText="1" noThreeD="1"/>
</file>

<file path=xl/ctrlProps/ctrlProp803.xml><?xml version="1.0" encoding="utf-8"?>
<formControlPr xmlns="http://schemas.microsoft.com/office/spreadsheetml/2009/9/main" objectType="CheckBox" fmlaLink="$C$2:$C$10" lockText="1" noThreeD="1"/>
</file>

<file path=xl/ctrlProps/ctrlProp804.xml><?xml version="1.0" encoding="utf-8"?>
<formControlPr xmlns="http://schemas.microsoft.com/office/spreadsheetml/2009/9/main" objectType="CheckBox" fmlaLink="K21" lockText="1" noThreeD="1"/>
</file>

<file path=xl/ctrlProps/ctrlProp805.xml><?xml version="1.0" encoding="utf-8"?>
<formControlPr xmlns="http://schemas.microsoft.com/office/spreadsheetml/2009/9/main" objectType="CheckBox" fmlaLink="$C$2:$C$10" lockText="1" noThreeD="1"/>
</file>

<file path=xl/ctrlProps/ctrlProp806.xml><?xml version="1.0" encoding="utf-8"?>
<formControlPr xmlns="http://schemas.microsoft.com/office/spreadsheetml/2009/9/main" objectType="CheckBox" fmlaLink="K22" lockText="1" noThreeD="1"/>
</file>

<file path=xl/ctrlProps/ctrlProp807.xml><?xml version="1.0" encoding="utf-8"?>
<formControlPr xmlns="http://schemas.microsoft.com/office/spreadsheetml/2009/9/main" objectType="CheckBox" fmlaLink="$C$2:$C$10" lockText="1" noThreeD="1"/>
</file>

<file path=xl/ctrlProps/ctrlProp808.xml><?xml version="1.0" encoding="utf-8"?>
<formControlPr xmlns="http://schemas.microsoft.com/office/spreadsheetml/2009/9/main" objectType="CheckBox" fmlaLink="K23" lockText="1" noThreeD="1"/>
</file>

<file path=xl/ctrlProps/ctrlProp809.xml><?xml version="1.0" encoding="utf-8"?>
<formControlPr xmlns="http://schemas.microsoft.com/office/spreadsheetml/2009/9/main" objectType="CheckBox" fmlaLink="$C$2:$C$10" lockText="1" noThreeD="1"/>
</file>

<file path=xl/ctrlProps/ctrlProp810.xml><?xml version="1.0" encoding="utf-8"?>
<formControlPr xmlns="http://schemas.microsoft.com/office/spreadsheetml/2009/9/main" objectType="CheckBox" fmlaLink="K24" lockText="1" noThreeD="1"/>
</file>

<file path=xl/ctrlProps/ctrlProp811.xml><?xml version="1.0" encoding="utf-8"?>
<formControlPr xmlns="http://schemas.microsoft.com/office/spreadsheetml/2009/9/main" objectType="CheckBox" fmlaLink="$C$2:$C$10" lockText="1" noThreeD="1"/>
</file>

<file path=xl/ctrlProps/ctrlProp812.xml><?xml version="1.0" encoding="utf-8"?>
<formControlPr xmlns="http://schemas.microsoft.com/office/spreadsheetml/2009/9/main" objectType="CheckBox" fmlaLink="K25" lockText="1" noThreeD="1"/>
</file>

<file path=xl/ctrlProps/ctrlProp813.xml><?xml version="1.0" encoding="utf-8"?>
<formControlPr xmlns="http://schemas.microsoft.com/office/spreadsheetml/2009/9/main" objectType="CheckBox" fmlaLink="$C$2:$C$10" lockText="1" noThreeD="1"/>
</file>

<file path=xl/ctrlProps/ctrlProp814.xml><?xml version="1.0" encoding="utf-8"?>
<formControlPr xmlns="http://schemas.microsoft.com/office/spreadsheetml/2009/9/main" objectType="CheckBox" fmlaLink="K26" lockText="1" noThreeD="1"/>
</file>

<file path=xl/ctrlProps/ctrlProp815.xml><?xml version="1.0" encoding="utf-8"?>
<formControlPr xmlns="http://schemas.microsoft.com/office/spreadsheetml/2009/9/main" objectType="CheckBox" fmlaLink="$C$2:$C$10" lockText="1" noThreeD="1"/>
</file>

<file path=xl/ctrlProps/ctrlProp816.xml><?xml version="1.0" encoding="utf-8"?>
<formControlPr xmlns="http://schemas.microsoft.com/office/spreadsheetml/2009/9/main" objectType="CheckBox" fmlaLink="K27" lockText="1" noThreeD="1"/>
</file>

<file path=xl/ctrlProps/ctrlProp817.xml><?xml version="1.0" encoding="utf-8"?>
<formControlPr xmlns="http://schemas.microsoft.com/office/spreadsheetml/2009/9/main" objectType="CheckBox" fmlaLink="$C$2:$C$10" lockText="1" noThreeD="1"/>
</file>

<file path=xl/ctrlProps/ctrlProp818.xml><?xml version="1.0" encoding="utf-8"?>
<formControlPr xmlns="http://schemas.microsoft.com/office/spreadsheetml/2009/9/main" objectType="CheckBox" fmlaLink="K28" lockText="1" noThreeD="1"/>
</file>

<file path=xl/ctrlProps/ctrlProp819.xml><?xml version="1.0" encoding="utf-8"?>
<formControlPr xmlns="http://schemas.microsoft.com/office/spreadsheetml/2009/9/main" objectType="CheckBox" fmlaLink="$C$2:$C$10" lockText="1" noThreeD="1"/>
</file>

<file path=xl/ctrlProps/ctrlProp820.xml><?xml version="1.0" encoding="utf-8"?>
<formControlPr xmlns="http://schemas.microsoft.com/office/spreadsheetml/2009/9/main" objectType="CheckBox" fmlaLink="K29" lockText="1" noThreeD="1"/>
</file>

<file path=xl/ctrlProps/ctrlProp821.xml><?xml version="1.0" encoding="utf-8"?>
<formControlPr xmlns="http://schemas.microsoft.com/office/spreadsheetml/2009/9/main" objectType="CheckBox" fmlaLink="$C$2:$C$10" lockText="1" noThreeD="1"/>
</file>

<file path=xl/ctrlProps/ctrlProp822.xml><?xml version="1.0" encoding="utf-8"?>
<formControlPr xmlns="http://schemas.microsoft.com/office/spreadsheetml/2009/9/main" objectType="CheckBox" fmlaLink="K30" lockText="1" noThreeD="1"/>
</file>

<file path=xl/ctrlProps/ctrlProp823.xml><?xml version="1.0" encoding="utf-8"?>
<formControlPr xmlns="http://schemas.microsoft.com/office/spreadsheetml/2009/9/main" objectType="CheckBox" fmlaLink="$C$2:$C$10" lockText="1" noThreeD="1"/>
</file>

<file path=xl/ctrlProps/ctrlProp824.xml><?xml version="1.0" encoding="utf-8"?>
<formControlPr xmlns="http://schemas.microsoft.com/office/spreadsheetml/2009/9/main" objectType="CheckBox" fmlaLink="C10" lockText="1" noThreeD="1"/>
</file>

<file path=xl/ctrlProps/ctrlProp825.xml><?xml version="1.0" encoding="utf-8"?>
<formControlPr xmlns="http://schemas.microsoft.com/office/spreadsheetml/2009/9/main" objectType="CheckBox" fmlaLink="$C$2:$C$10" lockText="1" noThreeD="1"/>
</file>

<file path=xl/ctrlProps/ctrlProp826.xml><?xml version="1.0" encoding="utf-8"?>
<formControlPr xmlns="http://schemas.microsoft.com/office/spreadsheetml/2009/9/main" objectType="CheckBox" fmlaLink="C2" lockText="1" noThreeD="1"/>
</file>

<file path=xl/ctrlProps/ctrlProp827.xml><?xml version="1.0" encoding="utf-8"?>
<formControlPr xmlns="http://schemas.microsoft.com/office/spreadsheetml/2009/9/main" objectType="CheckBox" fmlaLink="$C$2:$C$10" lockText="1" noThreeD="1"/>
</file>

<file path=xl/ctrlProps/ctrlProp828.xml><?xml version="1.0" encoding="utf-8"?>
<formControlPr xmlns="http://schemas.microsoft.com/office/spreadsheetml/2009/9/main" objectType="CheckBox" fmlaLink="K31" lockText="1" noThreeD="1"/>
</file>

<file path=xl/ctrlProps/ctrlProp829.xml><?xml version="1.0" encoding="utf-8"?>
<formControlPr xmlns="http://schemas.microsoft.com/office/spreadsheetml/2009/9/main" objectType="CheckBox" fmlaLink="$C$2:$C$10" lockText="1" noThreeD="1"/>
</file>

<file path=xl/ctrlProps/ctrlProp830.xml><?xml version="1.0" encoding="utf-8"?>
<formControlPr xmlns="http://schemas.microsoft.com/office/spreadsheetml/2009/9/main" objectType="CheckBox" fmlaLink="C10" lockText="1" noThreeD="1"/>
</file>

<file path=xl/ctrlProps/ctrlProp831.xml><?xml version="1.0" encoding="utf-8"?>
<formControlPr xmlns="http://schemas.microsoft.com/office/spreadsheetml/2009/9/main" objectType="CheckBox" fmlaLink="$C$2:$C$10" lockText="1" noThreeD="1"/>
</file>

<file path=xl/ctrlProps/ctrlProp832.xml><?xml version="1.0" encoding="utf-8"?>
<formControlPr xmlns="http://schemas.microsoft.com/office/spreadsheetml/2009/9/main" objectType="CheckBox" fmlaLink="C2" lockText="1" noThreeD="1"/>
</file>

<file path=xl/ctrlProps/ctrlProp833.xml><?xml version="1.0" encoding="utf-8"?>
<formControlPr xmlns="http://schemas.microsoft.com/office/spreadsheetml/2009/9/main" objectType="CheckBox" fmlaLink="$C$2:$C$10" lockText="1" noThreeD="1"/>
</file>

<file path=xl/ctrlProps/ctrlProp834.xml><?xml version="1.0" encoding="utf-8"?>
<formControlPr xmlns="http://schemas.microsoft.com/office/spreadsheetml/2009/9/main" objectType="CheckBox" fmlaLink="K32" lockText="1" noThreeD="1"/>
</file>

<file path=xl/ctrlProps/ctrlProp835.xml><?xml version="1.0" encoding="utf-8"?>
<formControlPr xmlns="http://schemas.microsoft.com/office/spreadsheetml/2009/9/main" objectType="CheckBox" fmlaLink="$C$2:$C$10" lockText="1" noThreeD="1"/>
</file>

<file path=xl/ctrlProps/ctrlProp836.xml><?xml version="1.0" encoding="utf-8"?>
<formControlPr xmlns="http://schemas.microsoft.com/office/spreadsheetml/2009/9/main" objectType="CheckBox" fmlaLink="C10" lockText="1" noThreeD="1"/>
</file>

<file path=xl/ctrlProps/ctrlProp837.xml><?xml version="1.0" encoding="utf-8"?>
<formControlPr xmlns="http://schemas.microsoft.com/office/spreadsheetml/2009/9/main" objectType="CheckBox" fmlaLink="$C$2:$C$10" lockText="1" noThreeD="1"/>
</file>

<file path=xl/ctrlProps/ctrlProp838.xml><?xml version="1.0" encoding="utf-8"?>
<formControlPr xmlns="http://schemas.microsoft.com/office/spreadsheetml/2009/9/main" objectType="CheckBox" fmlaLink="C2" lockText="1" noThreeD="1"/>
</file>

<file path=xl/ctrlProps/ctrlProp839.xml><?xml version="1.0" encoding="utf-8"?>
<formControlPr xmlns="http://schemas.microsoft.com/office/spreadsheetml/2009/9/main" objectType="CheckBox" fmlaLink="$C$2:$C$10" lockText="1" noThreeD="1"/>
</file>

<file path=xl/ctrlProps/ctrlProp840.xml><?xml version="1.0" encoding="utf-8"?>
<formControlPr xmlns="http://schemas.microsoft.com/office/spreadsheetml/2009/9/main" objectType="CheckBox" fmlaLink="K33" lockText="1" noThreeD="1"/>
</file>

<file path=xl/ctrlProps/ctrlProp841.xml><?xml version="1.0" encoding="utf-8"?>
<formControlPr xmlns="http://schemas.microsoft.com/office/spreadsheetml/2009/9/main" objectType="CheckBox" fmlaLink="$C$2:$C$10" lockText="1" noThreeD="1"/>
</file>

<file path=xl/ctrlProps/ctrlProp842.xml><?xml version="1.0" encoding="utf-8"?>
<formControlPr xmlns="http://schemas.microsoft.com/office/spreadsheetml/2009/9/main" objectType="CheckBox" fmlaLink="C10" lockText="1" noThreeD="1"/>
</file>

<file path=xl/ctrlProps/ctrlProp843.xml><?xml version="1.0" encoding="utf-8"?>
<formControlPr xmlns="http://schemas.microsoft.com/office/spreadsheetml/2009/9/main" objectType="CheckBox" fmlaLink="$C$2:$C$10" lockText="1" noThreeD="1"/>
</file>

<file path=xl/ctrlProps/ctrlProp844.xml><?xml version="1.0" encoding="utf-8"?>
<formControlPr xmlns="http://schemas.microsoft.com/office/spreadsheetml/2009/9/main" objectType="CheckBox" fmlaLink="C2" lockText="1" noThreeD="1"/>
</file>

<file path=xl/ctrlProps/ctrlProp845.xml><?xml version="1.0" encoding="utf-8"?>
<formControlPr xmlns="http://schemas.microsoft.com/office/spreadsheetml/2009/9/main" objectType="CheckBox" fmlaLink="$C$2:$C$10" lockText="1" noThreeD="1"/>
</file>

<file path=xl/ctrlProps/ctrlProp846.xml><?xml version="1.0" encoding="utf-8"?>
<formControlPr xmlns="http://schemas.microsoft.com/office/spreadsheetml/2009/9/main" objectType="CheckBox" fmlaLink="K34" lockText="1" noThreeD="1"/>
</file>

<file path=xl/ctrlProps/ctrlProp847.xml><?xml version="1.0" encoding="utf-8"?>
<formControlPr xmlns="http://schemas.microsoft.com/office/spreadsheetml/2009/9/main" objectType="CheckBox" fmlaLink="$C$2:$C$10" lockText="1" noThreeD="1"/>
</file>

<file path=xl/ctrlProps/ctrlProp848.xml><?xml version="1.0" encoding="utf-8"?>
<formControlPr xmlns="http://schemas.microsoft.com/office/spreadsheetml/2009/9/main" objectType="CheckBox" fmlaLink="C10" lockText="1" noThreeD="1"/>
</file>

<file path=xl/ctrlProps/ctrlProp849.xml><?xml version="1.0" encoding="utf-8"?>
<formControlPr xmlns="http://schemas.microsoft.com/office/spreadsheetml/2009/9/main" objectType="CheckBox" fmlaLink="$C$2:$C$10" lockText="1" noThreeD="1"/>
</file>

<file path=xl/ctrlProps/ctrlProp850.xml><?xml version="1.0" encoding="utf-8"?>
<formControlPr xmlns="http://schemas.microsoft.com/office/spreadsheetml/2009/9/main" objectType="CheckBox" fmlaLink="C2" lockText="1" noThreeD="1"/>
</file>

<file path=xl/ctrlProps/ctrlProp851.xml><?xml version="1.0" encoding="utf-8"?>
<formControlPr xmlns="http://schemas.microsoft.com/office/spreadsheetml/2009/9/main" objectType="CheckBox" fmlaLink="$C$2:$C$10" lockText="1" noThreeD="1"/>
</file>

<file path=xl/ctrlProps/ctrlProp852.xml><?xml version="1.0" encoding="utf-8"?>
<formControlPr xmlns="http://schemas.microsoft.com/office/spreadsheetml/2009/9/main" objectType="CheckBox" fmlaLink="K35" lockText="1" noThreeD="1"/>
</file>

<file path=xl/ctrlProps/ctrlProp853.xml><?xml version="1.0" encoding="utf-8"?>
<formControlPr xmlns="http://schemas.microsoft.com/office/spreadsheetml/2009/9/main" objectType="CheckBox" fmlaLink="$C$2:$C$10" lockText="1" noThreeD="1"/>
</file>

<file path=xl/ctrlProps/ctrlProp854.xml><?xml version="1.0" encoding="utf-8"?>
<formControlPr xmlns="http://schemas.microsoft.com/office/spreadsheetml/2009/9/main" objectType="CheckBox" fmlaLink="C10" lockText="1" noThreeD="1"/>
</file>

<file path=xl/ctrlProps/ctrlProp855.xml><?xml version="1.0" encoding="utf-8"?>
<formControlPr xmlns="http://schemas.microsoft.com/office/spreadsheetml/2009/9/main" objectType="CheckBox" fmlaLink="$C$2:$C$10" lockText="1" noThreeD="1"/>
</file>

<file path=xl/ctrlProps/ctrlProp856.xml><?xml version="1.0" encoding="utf-8"?>
<formControlPr xmlns="http://schemas.microsoft.com/office/spreadsheetml/2009/9/main" objectType="CheckBox" fmlaLink="C2" lockText="1" noThreeD="1"/>
</file>

<file path=xl/ctrlProps/ctrlProp857.xml><?xml version="1.0" encoding="utf-8"?>
<formControlPr xmlns="http://schemas.microsoft.com/office/spreadsheetml/2009/9/main" objectType="CheckBox" fmlaLink="$C$2:$C$10" lockText="1" noThreeD="1"/>
</file>

<file path=xl/ctrlProps/ctrlProp858.xml><?xml version="1.0" encoding="utf-8"?>
<formControlPr xmlns="http://schemas.microsoft.com/office/spreadsheetml/2009/9/main" objectType="CheckBox" fmlaLink="K36" lockText="1" noThreeD="1"/>
</file>

<file path=xl/ctrlProps/ctrlProp859.xml><?xml version="1.0" encoding="utf-8"?>
<formControlPr xmlns="http://schemas.microsoft.com/office/spreadsheetml/2009/9/main" objectType="CheckBox" fmlaLink="$C$2:$C$10" lockText="1" noThreeD="1"/>
</file>

<file path=xl/ctrlProps/ctrlProp860.xml><?xml version="1.0" encoding="utf-8"?>
<formControlPr xmlns="http://schemas.microsoft.com/office/spreadsheetml/2009/9/main" objectType="CheckBox" fmlaLink="C10" lockText="1" noThreeD="1"/>
</file>

<file path=xl/ctrlProps/ctrlProp861.xml><?xml version="1.0" encoding="utf-8"?>
<formControlPr xmlns="http://schemas.microsoft.com/office/spreadsheetml/2009/9/main" objectType="CheckBox" fmlaLink="$C$2:$C$10" lockText="1" noThreeD="1"/>
</file>

<file path=xl/ctrlProps/ctrlProp862.xml><?xml version="1.0" encoding="utf-8"?>
<formControlPr xmlns="http://schemas.microsoft.com/office/spreadsheetml/2009/9/main" objectType="CheckBox" fmlaLink="C2" lockText="1" noThreeD="1"/>
</file>

<file path=xl/ctrlProps/ctrlProp863.xml><?xml version="1.0" encoding="utf-8"?>
<formControlPr xmlns="http://schemas.microsoft.com/office/spreadsheetml/2009/9/main" objectType="CheckBox" fmlaLink="$C$2:$C$10" lockText="1" noThreeD="1"/>
</file>

<file path=xl/ctrlProps/ctrlProp864.xml><?xml version="1.0" encoding="utf-8"?>
<formControlPr xmlns="http://schemas.microsoft.com/office/spreadsheetml/2009/9/main" objectType="CheckBox" fmlaLink="K37" lockText="1" noThreeD="1"/>
</file>

<file path=xl/ctrlProps/ctrlProp865.xml><?xml version="1.0" encoding="utf-8"?>
<formControlPr xmlns="http://schemas.microsoft.com/office/spreadsheetml/2009/9/main" objectType="CheckBox" fmlaLink="$C$2:$C$10" lockText="1" noThreeD="1"/>
</file>

<file path=xl/ctrlProps/ctrlProp866.xml><?xml version="1.0" encoding="utf-8"?>
<formControlPr xmlns="http://schemas.microsoft.com/office/spreadsheetml/2009/9/main" objectType="CheckBox" fmlaLink="C10" lockText="1" noThreeD="1"/>
</file>

<file path=xl/ctrlProps/ctrlProp867.xml><?xml version="1.0" encoding="utf-8"?>
<formControlPr xmlns="http://schemas.microsoft.com/office/spreadsheetml/2009/9/main" objectType="CheckBox" fmlaLink="$C$2:$C$10" lockText="1" noThreeD="1"/>
</file>

<file path=xl/ctrlProps/ctrlProp868.xml><?xml version="1.0" encoding="utf-8"?>
<formControlPr xmlns="http://schemas.microsoft.com/office/spreadsheetml/2009/9/main" objectType="CheckBox" fmlaLink="C2" lockText="1" noThreeD="1"/>
</file>

<file path=xl/ctrlProps/ctrlProp869.xml><?xml version="1.0" encoding="utf-8"?>
<formControlPr xmlns="http://schemas.microsoft.com/office/spreadsheetml/2009/9/main" objectType="CheckBox" fmlaLink="$C$2:$C$10" lockText="1" noThreeD="1"/>
</file>

<file path=xl/ctrlProps/ctrlProp870.xml><?xml version="1.0" encoding="utf-8"?>
<formControlPr xmlns="http://schemas.microsoft.com/office/spreadsheetml/2009/9/main" objectType="CheckBox" fmlaLink="K38" lockText="1" noThreeD="1"/>
</file>

<file path=xl/ctrlProps/ctrlProp871.xml><?xml version="1.0" encoding="utf-8"?>
<formControlPr xmlns="http://schemas.microsoft.com/office/spreadsheetml/2009/9/main" objectType="CheckBox" fmlaLink="$C$2:$C$10" lockText="1" noThreeD="1"/>
</file>

<file path=xl/ctrlProps/ctrlProp872.xml><?xml version="1.0" encoding="utf-8"?>
<formControlPr xmlns="http://schemas.microsoft.com/office/spreadsheetml/2009/9/main" objectType="CheckBox" fmlaLink="C10" lockText="1" noThreeD="1"/>
</file>

<file path=xl/ctrlProps/ctrlProp873.xml><?xml version="1.0" encoding="utf-8"?>
<formControlPr xmlns="http://schemas.microsoft.com/office/spreadsheetml/2009/9/main" objectType="CheckBox" fmlaLink="$C$2:$C$10" lockText="1" noThreeD="1"/>
</file>

<file path=xl/ctrlProps/ctrlProp874.xml><?xml version="1.0" encoding="utf-8"?>
<formControlPr xmlns="http://schemas.microsoft.com/office/spreadsheetml/2009/9/main" objectType="CheckBox" fmlaLink="C2" lockText="1" noThreeD="1"/>
</file>

<file path=xl/ctrlProps/ctrlProp875.xml><?xml version="1.0" encoding="utf-8"?>
<formControlPr xmlns="http://schemas.microsoft.com/office/spreadsheetml/2009/9/main" objectType="CheckBox" fmlaLink="$C$2:$C$10" lockText="1" noThreeD="1"/>
</file>

<file path=xl/ctrlProps/ctrlProp876.xml><?xml version="1.0" encoding="utf-8"?>
<formControlPr xmlns="http://schemas.microsoft.com/office/spreadsheetml/2009/9/main" objectType="CheckBox" fmlaLink="K39" lockText="1" noThreeD="1"/>
</file>

<file path=xl/ctrlProps/ctrlProp877.xml><?xml version="1.0" encoding="utf-8"?>
<formControlPr xmlns="http://schemas.microsoft.com/office/spreadsheetml/2009/9/main" objectType="CheckBox" fmlaLink="$C$2:$C$10" lockText="1" noThreeD="1"/>
</file>

<file path=xl/ctrlProps/ctrlProp878.xml><?xml version="1.0" encoding="utf-8"?>
<formControlPr xmlns="http://schemas.microsoft.com/office/spreadsheetml/2009/9/main" objectType="CheckBox" fmlaLink="C10" lockText="1" noThreeD="1"/>
</file>

<file path=xl/ctrlProps/ctrlProp879.xml><?xml version="1.0" encoding="utf-8"?>
<formControlPr xmlns="http://schemas.microsoft.com/office/spreadsheetml/2009/9/main" objectType="CheckBox" fmlaLink="$C$2:$C$10" lockText="1" noThreeD="1"/>
</file>

<file path=xl/ctrlProps/ctrlProp880.xml><?xml version="1.0" encoding="utf-8"?>
<formControlPr xmlns="http://schemas.microsoft.com/office/spreadsheetml/2009/9/main" objectType="CheckBox" fmlaLink="C2" lockText="1" noThreeD="1"/>
</file>

<file path=xl/ctrlProps/ctrlProp881.xml><?xml version="1.0" encoding="utf-8"?>
<formControlPr xmlns="http://schemas.microsoft.com/office/spreadsheetml/2009/9/main" objectType="CheckBox" fmlaLink="$C$2:$C$10" lockText="1" noThreeD="1"/>
</file>

<file path=xl/ctrlProps/ctrlProp882.xml><?xml version="1.0" encoding="utf-8"?>
<formControlPr xmlns="http://schemas.microsoft.com/office/spreadsheetml/2009/9/main" objectType="CheckBox" fmlaLink="K40" lockText="1" noThreeD="1"/>
</file>

<file path=xl/ctrlProps/ctrlProp883.xml><?xml version="1.0" encoding="utf-8"?>
<formControlPr xmlns="http://schemas.microsoft.com/office/spreadsheetml/2009/9/main" objectType="CheckBox" fmlaLink="$C$2:$C$10" lockText="1" noThreeD="1"/>
</file>

<file path=xl/ctrlProps/ctrlProp884.xml><?xml version="1.0" encoding="utf-8"?>
<formControlPr xmlns="http://schemas.microsoft.com/office/spreadsheetml/2009/9/main" objectType="CheckBox" fmlaLink="C10" lockText="1" noThreeD="1"/>
</file>

<file path=xl/ctrlProps/ctrlProp885.xml><?xml version="1.0" encoding="utf-8"?>
<formControlPr xmlns="http://schemas.microsoft.com/office/spreadsheetml/2009/9/main" objectType="CheckBox" fmlaLink="$C$2:$C$10" lockText="1" noThreeD="1"/>
</file>

<file path=xl/ctrlProps/ctrlProp886.xml><?xml version="1.0" encoding="utf-8"?>
<formControlPr xmlns="http://schemas.microsoft.com/office/spreadsheetml/2009/9/main" objectType="CheckBox" fmlaLink="C10" lockText="1" noThreeD="1"/>
</file>

<file path=xl/ctrlProps/ctrlProp887.xml><?xml version="1.0" encoding="utf-8"?>
<formControlPr xmlns="http://schemas.microsoft.com/office/spreadsheetml/2009/9/main" objectType="CheckBox" fmlaLink="$C$2:$C$10" lockText="1" noThreeD="1"/>
</file>

<file path=xl/ctrlProps/ctrlProp888.xml><?xml version="1.0" encoding="utf-8"?>
<formControlPr xmlns="http://schemas.microsoft.com/office/spreadsheetml/2009/9/main" objectType="CheckBox" fmlaLink="C2" lockText="1" noThreeD="1"/>
</file>

<file path=xl/ctrlProps/ctrlProp889.xml><?xml version="1.0" encoding="utf-8"?>
<formControlPr xmlns="http://schemas.microsoft.com/office/spreadsheetml/2009/9/main" objectType="CheckBox" fmlaLink="$C$2:$C$10" lockText="1" noThreeD="1"/>
</file>

<file path=xl/ctrlProps/ctrlProp890.xml><?xml version="1.0" encoding="utf-8"?>
<formControlPr xmlns="http://schemas.microsoft.com/office/spreadsheetml/2009/9/main" objectType="CheckBox" fmlaLink="K41" lockText="1" noThreeD="1"/>
</file>

<file path=xl/ctrlProps/ctrlProp891.xml><?xml version="1.0" encoding="utf-8"?>
<formControlPr xmlns="http://schemas.microsoft.com/office/spreadsheetml/2009/9/main" objectType="CheckBox" fmlaLink="$C$2:$C$10" lockText="1" noThreeD="1"/>
</file>

<file path=xl/ctrlProps/ctrlProp892.xml><?xml version="1.0" encoding="utf-8"?>
<formControlPr xmlns="http://schemas.microsoft.com/office/spreadsheetml/2009/9/main" objectType="CheckBox" fmlaLink="C10" lockText="1" noThreeD="1"/>
</file>

<file path=xl/ctrlProps/ctrlProp893.xml><?xml version="1.0" encoding="utf-8"?>
<formControlPr xmlns="http://schemas.microsoft.com/office/spreadsheetml/2009/9/main" objectType="CheckBox" fmlaLink="$C$2:$C$10" lockText="1" noThreeD="1"/>
</file>

<file path=xl/ctrlProps/ctrlProp894.xml><?xml version="1.0" encoding="utf-8"?>
<formControlPr xmlns="http://schemas.microsoft.com/office/spreadsheetml/2009/9/main" objectType="CheckBox" fmlaLink="C10" lockText="1" noThreeD="1"/>
</file>

<file path=xl/ctrlProps/ctrlProp895.xml><?xml version="1.0" encoding="utf-8"?>
<formControlPr xmlns="http://schemas.microsoft.com/office/spreadsheetml/2009/9/main" objectType="CheckBox" fmlaLink="$C$2:$C$10" lockText="1" noThreeD="1"/>
</file>

<file path=xl/ctrlProps/ctrlProp896.xml><?xml version="1.0" encoding="utf-8"?>
<formControlPr xmlns="http://schemas.microsoft.com/office/spreadsheetml/2009/9/main" objectType="CheckBox" fmlaLink="C2" lockText="1" noThreeD="1"/>
</file>

<file path=xl/ctrlProps/ctrlProp897.xml><?xml version="1.0" encoding="utf-8"?>
<formControlPr xmlns="http://schemas.microsoft.com/office/spreadsheetml/2009/9/main" objectType="CheckBox" fmlaLink="$C$2:$C$10" lockText="1" noThreeD="1"/>
</file>

<file path=xl/ctrlProps/ctrlProp898.xml><?xml version="1.0" encoding="utf-8"?>
<formControlPr xmlns="http://schemas.microsoft.com/office/spreadsheetml/2009/9/main" objectType="CheckBox" fmlaLink="K42" lockText="1" noThreeD="1"/>
</file>

<file path=xl/ctrlProps/ctrlProp899.xml><?xml version="1.0" encoding="utf-8"?>
<formControlPr xmlns="http://schemas.microsoft.com/office/spreadsheetml/2009/9/main" objectType="CheckBox" fmlaLink="$C$2:$C$10" lockText="1" noThreeD="1"/>
</file>

<file path=xl/ctrlProps/ctrlProp900.xml><?xml version="1.0" encoding="utf-8"?>
<formControlPr xmlns="http://schemas.microsoft.com/office/spreadsheetml/2009/9/main" objectType="CheckBox" fmlaLink="C10" lockText="1" noThreeD="1"/>
</file>

<file path=xl/ctrlProps/ctrlProp901.xml><?xml version="1.0" encoding="utf-8"?>
<formControlPr xmlns="http://schemas.microsoft.com/office/spreadsheetml/2009/9/main" objectType="CheckBox" fmlaLink="$C$2:$C$10" lockText="1" noThreeD="1"/>
</file>

<file path=xl/ctrlProps/ctrlProp902.xml><?xml version="1.0" encoding="utf-8"?>
<formControlPr xmlns="http://schemas.microsoft.com/office/spreadsheetml/2009/9/main" objectType="CheckBox" fmlaLink="C10" lockText="1" noThreeD="1"/>
</file>

<file path=xl/ctrlProps/ctrlProp903.xml><?xml version="1.0" encoding="utf-8"?>
<formControlPr xmlns="http://schemas.microsoft.com/office/spreadsheetml/2009/9/main" objectType="CheckBox" fmlaLink="$C$2:$C$10" lockText="1" noThreeD="1"/>
</file>

<file path=xl/ctrlProps/ctrlProp904.xml><?xml version="1.0" encoding="utf-8"?>
<formControlPr xmlns="http://schemas.microsoft.com/office/spreadsheetml/2009/9/main" objectType="CheckBox" fmlaLink="C2" lockText="1" noThreeD="1"/>
</file>

<file path=xl/ctrlProps/ctrlProp905.xml><?xml version="1.0" encoding="utf-8"?>
<formControlPr xmlns="http://schemas.microsoft.com/office/spreadsheetml/2009/9/main" objectType="CheckBox" fmlaLink="$C$2:$C$10" lockText="1" noThreeD="1"/>
</file>

<file path=xl/ctrlProps/ctrlProp906.xml><?xml version="1.0" encoding="utf-8"?>
<formControlPr xmlns="http://schemas.microsoft.com/office/spreadsheetml/2009/9/main" objectType="CheckBox" fmlaLink="K43" lockText="1" noThreeD="1"/>
</file>

<file path=xl/ctrlProps/ctrlProp907.xml><?xml version="1.0" encoding="utf-8"?>
<formControlPr xmlns="http://schemas.microsoft.com/office/spreadsheetml/2009/9/main" objectType="CheckBox" fmlaLink="$C$2:$C$10" lockText="1" noThreeD="1"/>
</file>

<file path=xl/ctrlProps/ctrlProp908.xml><?xml version="1.0" encoding="utf-8"?>
<formControlPr xmlns="http://schemas.microsoft.com/office/spreadsheetml/2009/9/main" objectType="CheckBox" fmlaLink="C10" lockText="1" noThreeD="1"/>
</file>

<file path=xl/ctrlProps/ctrlProp909.xml><?xml version="1.0" encoding="utf-8"?>
<formControlPr xmlns="http://schemas.microsoft.com/office/spreadsheetml/2009/9/main" objectType="CheckBox" fmlaLink="$C$2:$C$10" lockText="1" noThreeD="1"/>
</file>

<file path=xl/ctrlProps/ctrlProp910.xml><?xml version="1.0" encoding="utf-8"?>
<formControlPr xmlns="http://schemas.microsoft.com/office/spreadsheetml/2009/9/main" objectType="CheckBox" fmlaLink="C10" lockText="1" noThreeD="1"/>
</file>

<file path=xl/ctrlProps/ctrlProp911.xml><?xml version="1.0" encoding="utf-8"?>
<formControlPr xmlns="http://schemas.microsoft.com/office/spreadsheetml/2009/9/main" objectType="CheckBox" fmlaLink="$C$2:$C$10" lockText="1" noThreeD="1"/>
</file>

<file path=xl/ctrlProps/ctrlProp912.xml><?xml version="1.0" encoding="utf-8"?>
<formControlPr xmlns="http://schemas.microsoft.com/office/spreadsheetml/2009/9/main" objectType="CheckBox" fmlaLink="C2" lockText="1" noThreeD="1"/>
</file>

<file path=xl/ctrlProps/ctrlProp913.xml><?xml version="1.0" encoding="utf-8"?>
<formControlPr xmlns="http://schemas.microsoft.com/office/spreadsheetml/2009/9/main" objectType="CheckBox" fmlaLink="$C$2:$C$10" lockText="1" noThreeD="1"/>
</file>

<file path=xl/ctrlProps/ctrlProp914.xml><?xml version="1.0" encoding="utf-8"?>
<formControlPr xmlns="http://schemas.microsoft.com/office/spreadsheetml/2009/9/main" objectType="CheckBox" fmlaLink="K44" lockText="1" noThreeD="1"/>
</file>

<file path=xl/ctrlProps/ctrlProp915.xml><?xml version="1.0" encoding="utf-8"?>
<formControlPr xmlns="http://schemas.microsoft.com/office/spreadsheetml/2009/9/main" objectType="CheckBox" fmlaLink="$C$2:$C$10" lockText="1" noThreeD="1"/>
</file>

<file path=xl/ctrlProps/ctrlProp916.xml><?xml version="1.0" encoding="utf-8"?>
<formControlPr xmlns="http://schemas.microsoft.com/office/spreadsheetml/2009/9/main" objectType="CheckBox" fmlaLink="C10" lockText="1" noThreeD="1"/>
</file>

<file path=xl/ctrlProps/ctrlProp917.xml><?xml version="1.0" encoding="utf-8"?>
<formControlPr xmlns="http://schemas.microsoft.com/office/spreadsheetml/2009/9/main" objectType="CheckBox" fmlaLink="$C$2:$C$10" lockText="1" noThreeD="1"/>
</file>

<file path=xl/ctrlProps/ctrlProp918.xml><?xml version="1.0" encoding="utf-8"?>
<formControlPr xmlns="http://schemas.microsoft.com/office/spreadsheetml/2009/9/main" objectType="CheckBox" fmlaLink="C10" lockText="1" noThreeD="1"/>
</file>

<file path=xl/ctrlProps/ctrlProp919.xml><?xml version="1.0" encoding="utf-8"?>
<formControlPr xmlns="http://schemas.microsoft.com/office/spreadsheetml/2009/9/main" objectType="CheckBox" fmlaLink="$C$2:$C$10" lockText="1" noThreeD="1"/>
</file>

<file path=xl/ctrlProps/ctrlProp920.xml><?xml version="1.0" encoding="utf-8"?>
<formControlPr xmlns="http://schemas.microsoft.com/office/spreadsheetml/2009/9/main" objectType="CheckBox" fmlaLink="C2" lockText="1" noThreeD="1"/>
</file>

<file path=xl/ctrlProps/ctrlProp921.xml><?xml version="1.0" encoding="utf-8"?>
<formControlPr xmlns="http://schemas.microsoft.com/office/spreadsheetml/2009/9/main" objectType="CheckBox" fmlaLink="$C$2:$C$10" lockText="1" noThreeD="1"/>
</file>

<file path=xl/ctrlProps/ctrlProp922.xml><?xml version="1.0" encoding="utf-8"?>
<formControlPr xmlns="http://schemas.microsoft.com/office/spreadsheetml/2009/9/main" objectType="CheckBox" fmlaLink="K45" lockText="1" noThreeD="1"/>
</file>

<file path=xl/ctrlProps/ctrlProp923.xml><?xml version="1.0" encoding="utf-8"?>
<formControlPr xmlns="http://schemas.microsoft.com/office/spreadsheetml/2009/9/main" objectType="CheckBox" fmlaLink="$C$2:$C$10" lockText="1" noThreeD="1"/>
</file>

<file path=xl/ctrlProps/ctrlProp924.xml><?xml version="1.0" encoding="utf-8"?>
<formControlPr xmlns="http://schemas.microsoft.com/office/spreadsheetml/2009/9/main" objectType="CheckBox" fmlaLink="C10" lockText="1" noThreeD="1"/>
</file>

<file path=xl/ctrlProps/ctrlProp925.xml><?xml version="1.0" encoding="utf-8"?>
<formControlPr xmlns="http://schemas.microsoft.com/office/spreadsheetml/2009/9/main" objectType="CheckBox" fmlaLink="$C$2:$C$10" lockText="1" noThreeD="1"/>
</file>

<file path=xl/ctrlProps/ctrlProp926.xml><?xml version="1.0" encoding="utf-8"?>
<formControlPr xmlns="http://schemas.microsoft.com/office/spreadsheetml/2009/9/main" objectType="CheckBox" fmlaLink="C10" lockText="1" noThreeD="1"/>
</file>

<file path=xl/ctrlProps/ctrlProp927.xml><?xml version="1.0" encoding="utf-8"?>
<formControlPr xmlns="http://schemas.microsoft.com/office/spreadsheetml/2009/9/main" objectType="CheckBox" fmlaLink="$C$2:$C$10" lockText="1" noThreeD="1"/>
</file>

<file path=xl/ctrlProps/ctrlProp928.xml><?xml version="1.0" encoding="utf-8"?>
<formControlPr xmlns="http://schemas.microsoft.com/office/spreadsheetml/2009/9/main" objectType="CheckBox" fmlaLink="C2" lockText="1" noThreeD="1"/>
</file>

<file path=xl/ctrlProps/ctrlProp929.xml><?xml version="1.0" encoding="utf-8"?>
<formControlPr xmlns="http://schemas.microsoft.com/office/spreadsheetml/2009/9/main" objectType="CheckBox" fmlaLink="$C$2:$C$10" lockText="1" noThreeD="1"/>
</file>

<file path=xl/ctrlProps/ctrlProp930.xml><?xml version="1.0" encoding="utf-8"?>
<formControlPr xmlns="http://schemas.microsoft.com/office/spreadsheetml/2009/9/main" objectType="CheckBox" fmlaLink="K46" lockText="1" noThreeD="1"/>
</file>

<file path=xl/ctrlProps/ctrlProp931.xml><?xml version="1.0" encoding="utf-8"?>
<formControlPr xmlns="http://schemas.microsoft.com/office/spreadsheetml/2009/9/main" objectType="CheckBox" fmlaLink="$C$2:$C$10" lockText="1" noThreeD="1"/>
</file>

<file path=xl/ctrlProps/ctrlProp932.xml><?xml version="1.0" encoding="utf-8"?>
<formControlPr xmlns="http://schemas.microsoft.com/office/spreadsheetml/2009/9/main" objectType="CheckBox" fmlaLink="C10" lockText="1" noThreeD="1"/>
</file>

<file path=xl/ctrlProps/ctrlProp933.xml><?xml version="1.0" encoding="utf-8"?>
<formControlPr xmlns="http://schemas.microsoft.com/office/spreadsheetml/2009/9/main" objectType="CheckBox" fmlaLink="$C$2:$C$10" lockText="1" noThreeD="1"/>
</file>

<file path=xl/ctrlProps/ctrlProp934.xml><?xml version="1.0" encoding="utf-8"?>
<formControlPr xmlns="http://schemas.microsoft.com/office/spreadsheetml/2009/9/main" objectType="CheckBox" fmlaLink="C10" lockText="1" noThreeD="1"/>
</file>

<file path=xl/ctrlProps/ctrlProp935.xml><?xml version="1.0" encoding="utf-8"?>
<formControlPr xmlns="http://schemas.microsoft.com/office/spreadsheetml/2009/9/main" objectType="CheckBox" fmlaLink="$C$2:$C$10" lockText="1" noThreeD="1"/>
</file>

<file path=xl/ctrlProps/ctrlProp936.xml><?xml version="1.0" encoding="utf-8"?>
<formControlPr xmlns="http://schemas.microsoft.com/office/spreadsheetml/2009/9/main" objectType="CheckBox" fmlaLink="C2" lockText="1" noThreeD="1"/>
</file>

<file path=xl/ctrlProps/ctrlProp937.xml><?xml version="1.0" encoding="utf-8"?>
<formControlPr xmlns="http://schemas.microsoft.com/office/spreadsheetml/2009/9/main" objectType="CheckBox" fmlaLink="$C$2:$C$10" lockText="1" noThreeD="1"/>
</file>

<file path=xl/ctrlProps/ctrlProp938.xml><?xml version="1.0" encoding="utf-8"?>
<formControlPr xmlns="http://schemas.microsoft.com/office/spreadsheetml/2009/9/main" objectType="CheckBox" fmlaLink="K47" lockText="1" noThreeD="1"/>
</file>

<file path=xl/ctrlProps/ctrlProp939.xml><?xml version="1.0" encoding="utf-8"?>
<formControlPr xmlns="http://schemas.microsoft.com/office/spreadsheetml/2009/9/main" objectType="CheckBox" fmlaLink="$C$2:$C$10" lockText="1" noThreeD="1"/>
</file>

<file path=xl/ctrlProps/ctrlProp940.xml><?xml version="1.0" encoding="utf-8"?>
<formControlPr xmlns="http://schemas.microsoft.com/office/spreadsheetml/2009/9/main" objectType="CheckBox" fmlaLink="C10" lockText="1" noThreeD="1"/>
</file>

<file path=xl/ctrlProps/ctrlProp941.xml><?xml version="1.0" encoding="utf-8"?>
<formControlPr xmlns="http://schemas.microsoft.com/office/spreadsheetml/2009/9/main" objectType="CheckBox" fmlaLink="$C$2:$C$10" lockText="1" noThreeD="1"/>
</file>

<file path=xl/ctrlProps/ctrlProp942.xml><?xml version="1.0" encoding="utf-8"?>
<formControlPr xmlns="http://schemas.microsoft.com/office/spreadsheetml/2009/9/main" objectType="CheckBox" fmlaLink="C10" lockText="1" noThreeD="1"/>
</file>

<file path=xl/ctrlProps/ctrlProp943.xml><?xml version="1.0" encoding="utf-8"?>
<formControlPr xmlns="http://schemas.microsoft.com/office/spreadsheetml/2009/9/main" objectType="CheckBox" fmlaLink="$C$2:$C$10" lockText="1" noThreeD="1"/>
</file>

<file path=xl/ctrlProps/ctrlProp944.xml><?xml version="1.0" encoding="utf-8"?>
<formControlPr xmlns="http://schemas.microsoft.com/office/spreadsheetml/2009/9/main" objectType="CheckBox" fmlaLink="C2" lockText="1" noThreeD="1"/>
</file>

<file path=xl/ctrlProps/ctrlProp945.xml><?xml version="1.0" encoding="utf-8"?>
<formControlPr xmlns="http://schemas.microsoft.com/office/spreadsheetml/2009/9/main" objectType="CheckBox" fmlaLink="$C$2:$C$10" lockText="1" noThreeD="1"/>
</file>

<file path=xl/ctrlProps/ctrlProp946.xml><?xml version="1.0" encoding="utf-8"?>
<formControlPr xmlns="http://schemas.microsoft.com/office/spreadsheetml/2009/9/main" objectType="CheckBox" fmlaLink="K48" lockText="1" noThreeD="1"/>
</file>

<file path=xl/ctrlProps/ctrlProp947.xml><?xml version="1.0" encoding="utf-8"?>
<formControlPr xmlns="http://schemas.microsoft.com/office/spreadsheetml/2009/9/main" objectType="CheckBox" fmlaLink="$C$2:$C$10" lockText="1" noThreeD="1"/>
</file>

<file path=xl/ctrlProps/ctrlProp948.xml><?xml version="1.0" encoding="utf-8"?>
<formControlPr xmlns="http://schemas.microsoft.com/office/spreadsheetml/2009/9/main" objectType="CheckBox" fmlaLink="C10" lockText="1" noThreeD="1"/>
</file>

<file path=xl/ctrlProps/ctrlProp949.xml><?xml version="1.0" encoding="utf-8"?>
<formControlPr xmlns="http://schemas.microsoft.com/office/spreadsheetml/2009/9/main" objectType="CheckBox" fmlaLink="$C$2:$C$10" lockText="1" noThreeD="1"/>
</file>

<file path=xl/ctrlProps/ctrlProp950.xml><?xml version="1.0" encoding="utf-8"?>
<formControlPr xmlns="http://schemas.microsoft.com/office/spreadsheetml/2009/9/main" objectType="CheckBox" fmlaLink="C10" lockText="1" noThreeD="1"/>
</file>

<file path=xl/ctrlProps/ctrlProp951.xml><?xml version="1.0" encoding="utf-8"?>
<formControlPr xmlns="http://schemas.microsoft.com/office/spreadsheetml/2009/9/main" objectType="CheckBox" fmlaLink="$C$2:$C$10" lockText="1" noThreeD="1"/>
</file>

<file path=xl/ctrlProps/ctrlProp952.xml><?xml version="1.0" encoding="utf-8"?>
<formControlPr xmlns="http://schemas.microsoft.com/office/spreadsheetml/2009/9/main" objectType="CheckBox" fmlaLink="C2" lockText="1" noThreeD="1"/>
</file>

<file path=xl/ctrlProps/ctrlProp953.xml><?xml version="1.0" encoding="utf-8"?>
<formControlPr xmlns="http://schemas.microsoft.com/office/spreadsheetml/2009/9/main" objectType="CheckBox" fmlaLink="$C$2:$C$10" lockText="1" noThreeD="1"/>
</file>

<file path=xl/ctrlProps/ctrlProp954.xml><?xml version="1.0" encoding="utf-8"?>
<formControlPr xmlns="http://schemas.microsoft.com/office/spreadsheetml/2009/9/main" objectType="CheckBox" fmlaLink="K49" lockText="1" noThreeD="1"/>
</file>

<file path=xl/ctrlProps/ctrlProp955.xml><?xml version="1.0" encoding="utf-8"?>
<formControlPr xmlns="http://schemas.microsoft.com/office/spreadsheetml/2009/9/main" objectType="CheckBox" fmlaLink="$C$2:$C$10" lockText="1" noThreeD="1"/>
</file>

<file path=xl/ctrlProps/ctrlProp956.xml><?xml version="1.0" encoding="utf-8"?>
<formControlPr xmlns="http://schemas.microsoft.com/office/spreadsheetml/2009/9/main" objectType="CheckBox" fmlaLink="C10" lockText="1" noThreeD="1"/>
</file>

<file path=xl/ctrlProps/ctrlProp957.xml><?xml version="1.0" encoding="utf-8"?>
<formControlPr xmlns="http://schemas.microsoft.com/office/spreadsheetml/2009/9/main" objectType="CheckBox" fmlaLink="$C$2:$C$10" lockText="1" noThreeD="1"/>
</file>

<file path=xl/ctrlProps/ctrlProp958.xml><?xml version="1.0" encoding="utf-8"?>
<formControlPr xmlns="http://schemas.microsoft.com/office/spreadsheetml/2009/9/main" objectType="CheckBox" fmlaLink="C10" lockText="1" noThreeD="1"/>
</file>

<file path=xl/ctrlProps/ctrlProp959.xml><?xml version="1.0" encoding="utf-8"?>
<formControlPr xmlns="http://schemas.microsoft.com/office/spreadsheetml/2009/9/main" objectType="CheckBox" fmlaLink="$C$2:$C$10" lockText="1" noThreeD="1"/>
</file>

<file path=xl/ctrlProps/ctrlProp960.xml><?xml version="1.0" encoding="utf-8"?>
<formControlPr xmlns="http://schemas.microsoft.com/office/spreadsheetml/2009/9/main" objectType="CheckBox" fmlaLink="C2" lockText="1" noThreeD="1"/>
</file>

<file path=xl/ctrlProps/ctrlProp961.xml><?xml version="1.0" encoding="utf-8"?>
<formControlPr xmlns="http://schemas.microsoft.com/office/spreadsheetml/2009/9/main" objectType="CheckBox" fmlaLink="$C$2:$C$10" lockText="1" noThreeD="1"/>
</file>

<file path=xl/ctrlProps/ctrlProp962.xml><?xml version="1.0" encoding="utf-8"?>
<formControlPr xmlns="http://schemas.microsoft.com/office/spreadsheetml/2009/9/main" objectType="CheckBox" fmlaLink="K50" lockText="1" noThreeD="1"/>
</file>

<file path=xl/ctrlProps/ctrlProp963.xml><?xml version="1.0" encoding="utf-8"?>
<formControlPr xmlns="http://schemas.microsoft.com/office/spreadsheetml/2009/9/main" objectType="CheckBox" fmlaLink="$C$2:$C$10" lockText="1" noThreeD="1"/>
</file>

<file path=xl/ctrlProps/ctrlProp964.xml><?xml version="1.0" encoding="utf-8"?>
<formControlPr xmlns="http://schemas.microsoft.com/office/spreadsheetml/2009/9/main" objectType="CheckBox" fmlaLink="C10" lockText="1" noThreeD="1"/>
</file>

<file path=xl/ctrlProps/ctrlProp965.xml><?xml version="1.0" encoding="utf-8"?>
<formControlPr xmlns="http://schemas.microsoft.com/office/spreadsheetml/2009/9/main" objectType="CheckBox" fmlaLink="$C$2:$C$10" lockText="1" noThreeD="1"/>
</file>

<file path=xl/ctrlProps/ctrlProp966.xml><?xml version="1.0" encoding="utf-8"?>
<formControlPr xmlns="http://schemas.microsoft.com/office/spreadsheetml/2009/9/main" objectType="CheckBox" fmlaLink="C10" lockText="1" noThreeD="1"/>
</file>

<file path=xl/ctrlProps/ctrlProp967.xml><?xml version="1.0" encoding="utf-8"?>
<formControlPr xmlns="http://schemas.microsoft.com/office/spreadsheetml/2009/9/main" objectType="CheckBox" fmlaLink="$C$2:$C$10" lockText="1" noThreeD="1"/>
</file>

<file path=xl/ctrlProps/ctrlProp968.xml><?xml version="1.0" encoding="utf-8"?>
<formControlPr xmlns="http://schemas.microsoft.com/office/spreadsheetml/2009/9/main" objectType="CheckBox" fmlaLink="C10" lockText="1" noThreeD="1"/>
</file>

<file path=xl/ctrlProps/ctrlProp969.xml><?xml version="1.0" encoding="utf-8"?>
<formControlPr xmlns="http://schemas.microsoft.com/office/spreadsheetml/2009/9/main" objectType="CheckBox" fmlaLink="$C$2:$C$10" lockText="1" noThreeD="1"/>
</file>

<file path=xl/ctrlProps/ctrlProp970.xml><?xml version="1.0" encoding="utf-8"?>
<formControlPr xmlns="http://schemas.microsoft.com/office/spreadsheetml/2009/9/main" objectType="CheckBox" fmlaLink="C2" lockText="1" noThreeD="1"/>
</file>

<file path=xl/ctrlProps/ctrlProp971.xml><?xml version="1.0" encoding="utf-8"?>
<formControlPr xmlns="http://schemas.microsoft.com/office/spreadsheetml/2009/9/main" objectType="CheckBox" fmlaLink="$C$2:$C$10" lockText="1" noThreeD="1"/>
</file>

<file path=xl/ctrlProps/ctrlProp972.xml><?xml version="1.0" encoding="utf-8"?>
<formControlPr xmlns="http://schemas.microsoft.com/office/spreadsheetml/2009/9/main" objectType="CheckBox" fmlaLink="K51" lockText="1" noThreeD="1"/>
</file>

<file path=xl/ctrlProps/ctrlProp973.xml><?xml version="1.0" encoding="utf-8"?>
<formControlPr xmlns="http://schemas.microsoft.com/office/spreadsheetml/2009/9/main" objectType="CheckBox" fmlaLink="$C$2:$C$10" lockText="1" noThreeD="1"/>
</file>

<file path=xl/ctrlProps/ctrlProp974.xml><?xml version="1.0" encoding="utf-8"?>
<formControlPr xmlns="http://schemas.microsoft.com/office/spreadsheetml/2009/9/main" objectType="CheckBox" fmlaLink="C10" lockText="1" noThreeD="1"/>
</file>

<file path=xl/ctrlProps/ctrlProp975.xml><?xml version="1.0" encoding="utf-8"?>
<formControlPr xmlns="http://schemas.microsoft.com/office/spreadsheetml/2009/9/main" objectType="CheckBox" fmlaLink="$C$2:$C$10" lockText="1" noThreeD="1"/>
</file>

<file path=xl/ctrlProps/ctrlProp976.xml><?xml version="1.0" encoding="utf-8"?>
<formControlPr xmlns="http://schemas.microsoft.com/office/spreadsheetml/2009/9/main" objectType="CheckBox" fmlaLink="C10" lockText="1" noThreeD="1"/>
</file>

<file path=xl/ctrlProps/ctrlProp977.xml><?xml version="1.0" encoding="utf-8"?>
<formControlPr xmlns="http://schemas.microsoft.com/office/spreadsheetml/2009/9/main" objectType="CheckBox" fmlaLink="$C$2:$C$10" lockText="1" noThreeD="1"/>
</file>

<file path=xl/ctrlProps/ctrlProp978.xml><?xml version="1.0" encoding="utf-8"?>
<formControlPr xmlns="http://schemas.microsoft.com/office/spreadsheetml/2009/9/main" objectType="CheckBox" fmlaLink="C10" lockText="1" noThreeD="1"/>
</file>

<file path=xl/ctrlProps/ctrlProp979.xml><?xml version="1.0" encoding="utf-8"?>
<formControlPr xmlns="http://schemas.microsoft.com/office/spreadsheetml/2009/9/main" objectType="CheckBox" fmlaLink="$C$2:$C$10" lockText="1" noThreeD="1"/>
</file>

<file path=xl/ctrlProps/ctrlProp980.xml><?xml version="1.0" encoding="utf-8"?>
<formControlPr xmlns="http://schemas.microsoft.com/office/spreadsheetml/2009/9/main" objectType="CheckBox" fmlaLink="C2" lockText="1" noThreeD="1"/>
</file>

<file path=xl/ctrlProps/ctrlProp981.xml><?xml version="1.0" encoding="utf-8"?>
<formControlPr xmlns="http://schemas.microsoft.com/office/spreadsheetml/2009/9/main" objectType="CheckBox" fmlaLink="$C$2:$C$10" lockText="1" noThreeD="1"/>
</file>

<file path=xl/ctrlProps/ctrlProp982.xml><?xml version="1.0" encoding="utf-8"?>
<formControlPr xmlns="http://schemas.microsoft.com/office/spreadsheetml/2009/9/main" objectType="CheckBox" fmlaLink="K52" lockText="1" noThreeD="1"/>
</file>

<file path=xl/ctrlProps/ctrlProp983.xml><?xml version="1.0" encoding="utf-8"?>
<formControlPr xmlns="http://schemas.microsoft.com/office/spreadsheetml/2009/9/main" objectType="CheckBox" fmlaLink="$C$2:$C$10" lockText="1" noThreeD="1"/>
</file>

<file path=xl/ctrlProps/ctrlProp984.xml><?xml version="1.0" encoding="utf-8"?>
<formControlPr xmlns="http://schemas.microsoft.com/office/spreadsheetml/2009/9/main" objectType="CheckBox" fmlaLink="C10" lockText="1" noThreeD="1"/>
</file>

<file path=xl/ctrlProps/ctrlProp985.xml><?xml version="1.0" encoding="utf-8"?>
<formControlPr xmlns="http://schemas.microsoft.com/office/spreadsheetml/2009/9/main" objectType="CheckBox" fmlaLink="$C$2:$C$10" lockText="1" noThreeD="1"/>
</file>

<file path=xl/ctrlProps/ctrlProp986.xml><?xml version="1.0" encoding="utf-8"?>
<formControlPr xmlns="http://schemas.microsoft.com/office/spreadsheetml/2009/9/main" objectType="CheckBox" fmlaLink="C10" lockText="1" noThreeD="1"/>
</file>

<file path=xl/ctrlProps/ctrlProp987.xml><?xml version="1.0" encoding="utf-8"?>
<formControlPr xmlns="http://schemas.microsoft.com/office/spreadsheetml/2009/9/main" objectType="CheckBox" fmlaLink="$C$2:$C$10" lockText="1" noThreeD="1"/>
</file>

<file path=xl/ctrlProps/ctrlProp988.xml><?xml version="1.0" encoding="utf-8"?>
<formControlPr xmlns="http://schemas.microsoft.com/office/spreadsheetml/2009/9/main" objectType="CheckBox" fmlaLink="C10" lockText="1" noThreeD="1"/>
</file>

<file path=xl/ctrlProps/ctrlProp989.xml><?xml version="1.0" encoding="utf-8"?>
<formControlPr xmlns="http://schemas.microsoft.com/office/spreadsheetml/2009/9/main" objectType="CheckBox" fmlaLink="$C$2:$C$10" lockText="1" noThreeD="1"/>
</file>

<file path=xl/ctrlProps/ctrlProp990.xml><?xml version="1.0" encoding="utf-8"?>
<formControlPr xmlns="http://schemas.microsoft.com/office/spreadsheetml/2009/9/main" objectType="CheckBox" fmlaLink="C2" lockText="1" noThreeD="1"/>
</file>

<file path=xl/ctrlProps/ctrlProp991.xml><?xml version="1.0" encoding="utf-8"?>
<formControlPr xmlns="http://schemas.microsoft.com/office/spreadsheetml/2009/9/main" objectType="CheckBox" fmlaLink="$C$2:$C$10" lockText="1" noThreeD="1"/>
</file>

<file path=xl/ctrlProps/ctrlProp992.xml><?xml version="1.0" encoding="utf-8"?>
<formControlPr xmlns="http://schemas.microsoft.com/office/spreadsheetml/2009/9/main" objectType="CheckBox" fmlaLink="K53" lockText="1" noThreeD="1"/>
</file>

<file path=xl/ctrlProps/ctrlProp993.xml><?xml version="1.0" encoding="utf-8"?>
<formControlPr xmlns="http://schemas.microsoft.com/office/spreadsheetml/2009/9/main" objectType="CheckBox" fmlaLink="$C$2:$C$10" lockText="1" noThreeD="1"/>
</file>

<file path=xl/ctrlProps/ctrlProp994.xml><?xml version="1.0" encoding="utf-8"?>
<formControlPr xmlns="http://schemas.microsoft.com/office/spreadsheetml/2009/9/main" objectType="CheckBox" fmlaLink="C10" lockText="1" noThreeD="1"/>
</file>

<file path=xl/ctrlProps/ctrlProp995.xml><?xml version="1.0" encoding="utf-8"?>
<formControlPr xmlns="http://schemas.microsoft.com/office/spreadsheetml/2009/9/main" objectType="CheckBox" fmlaLink="$C$2:$C$10" lockText="1" noThreeD="1"/>
</file>

<file path=xl/ctrlProps/ctrlProp996.xml><?xml version="1.0" encoding="utf-8"?>
<formControlPr xmlns="http://schemas.microsoft.com/office/spreadsheetml/2009/9/main" objectType="CheckBox" fmlaLink="C10" lockText="1" noThreeD="1"/>
</file>

<file path=xl/ctrlProps/ctrlProp997.xml><?xml version="1.0" encoding="utf-8"?>
<formControlPr xmlns="http://schemas.microsoft.com/office/spreadsheetml/2009/9/main" objectType="CheckBox" fmlaLink="$C$2:$C$10" lockText="1" noThreeD="1"/>
</file>

<file path=xl/ctrlProps/ctrlProp998.xml><?xml version="1.0" encoding="utf-8"?>
<formControlPr xmlns="http://schemas.microsoft.com/office/spreadsheetml/2009/9/main" objectType="CheckBox" fmlaLink="C10" lockText="1" noThreeD="1"/>
</file>

<file path=xl/ctrlProps/ctrlProp999.xml><?xml version="1.0" encoding="utf-8"?>
<formControlPr xmlns="http://schemas.microsoft.com/office/spreadsheetml/2009/9/main" objectType="CheckBox" fmlaLink="$C$2:$C$10" lockText="1" noThreeD="1"/>
</file>

<file path=xl/ctrlProps/ctrlProp1000.xml><?xml version="1.0" encoding="utf-8"?>
<formControlPr xmlns="http://schemas.microsoft.com/office/spreadsheetml/2009/9/main" objectType="CheckBox" fmlaLink="C2" lockText="1" noThreeD="1"/>
</file>

<file path=xl/ctrlProps/ctrlProp1001.xml><?xml version="1.0" encoding="utf-8"?>
<formControlPr xmlns="http://schemas.microsoft.com/office/spreadsheetml/2009/9/main" objectType="CheckBox" fmlaLink="$C$2:$C$10" lockText="1" noThreeD="1"/>
</file>

<file path=xl/ctrlProps/ctrlProp1002.xml><?xml version="1.0" encoding="utf-8"?>
<formControlPr xmlns="http://schemas.microsoft.com/office/spreadsheetml/2009/9/main" objectType="CheckBox" fmlaLink="K54" lockText="1" noThreeD="1"/>
</file>

<file path=xl/ctrlProps/ctrlProp1003.xml><?xml version="1.0" encoding="utf-8"?>
<formControlPr xmlns="http://schemas.microsoft.com/office/spreadsheetml/2009/9/main" objectType="CheckBox" fmlaLink="$C$2:$C$10" lockText="1" noThreeD="1"/>
</file>

<file path=xl/ctrlProps/ctrlProp1004.xml><?xml version="1.0" encoding="utf-8"?>
<formControlPr xmlns="http://schemas.microsoft.com/office/spreadsheetml/2009/9/main" objectType="CheckBox" fmlaLink="C10" lockText="1" noThreeD="1"/>
</file>

<file path=xl/ctrlProps/ctrlProp1005.xml><?xml version="1.0" encoding="utf-8"?>
<formControlPr xmlns="http://schemas.microsoft.com/office/spreadsheetml/2009/9/main" objectType="CheckBox" fmlaLink="$C$2:$C$10" lockText="1" noThreeD="1"/>
</file>

<file path=xl/ctrlProps/ctrlProp1006.xml><?xml version="1.0" encoding="utf-8"?>
<formControlPr xmlns="http://schemas.microsoft.com/office/spreadsheetml/2009/9/main" objectType="CheckBox" fmlaLink="C10" lockText="1" noThreeD="1"/>
</file>

<file path=xl/ctrlProps/ctrlProp1007.xml><?xml version="1.0" encoding="utf-8"?>
<formControlPr xmlns="http://schemas.microsoft.com/office/spreadsheetml/2009/9/main" objectType="CheckBox" fmlaLink="$C$2:$C$10" lockText="1" noThreeD="1"/>
</file>

<file path=xl/ctrlProps/ctrlProp1008.xml><?xml version="1.0" encoding="utf-8"?>
<formControlPr xmlns="http://schemas.microsoft.com/office/spreadsheetml/2009/9/main" objectType="CheckBox" fmlaLink="C10" lockText="1" noThreeD="1"/>
</file>

<file path=xl/ctrlProps/ctrlProp1009.xml><?xml version="1.0" encoding="utf-8"?>
<formControlPr xmlns="http://schemas.microsoft.com/office/spreadsheetml/2009/9/main" objectType="CheckBox" fmlaLink="$C$2:$C$10" lockText="1" noThreeD="1"/>
</file>

<file path=xl/ctrlProps/ctrlProp1010.xml><?xml version="1.0" encoding="utf-8"?>
<formControlPr xmlns="http://schemas.microsoft.com/office/spreadsheetml/2009/9/main" objectType="CheckBox" fmlaLink="C2" lockText="1" noThreeD="1"/>
</file>

<file path=xl/ctrlProps/ctrlProp1011.xml><?xml version="1.0" encoding="utf-8"?>
<formControlPr xmlns="http://schemas.microsoft.com/office/spreadsheetml/2009/9/main" objectType="CheckBox" fmlaLink="$C$2:$C$10" lockText="1" noThreeD="1"/>
</file>

<file path=xl/ctrlProps/ctrlProp1012.xml><?xml version="1.0" encoding="utf-8"?>
<formControlPr xmlns="http://schemas.microsoft.com/office/spreadsheetml/2009/9/main" objectType="CheckBox" fmlaLink="K55" lockText="1" noThreeD="1"/>
</file>

<file path=xl/ctrlProps/ctrlProp1013.xml><?xml version="1.0" encoding="utf-8"?>
<formControlPr xmlns="http://schemas.microsoft.com/office/spreadsheetml/2009/9/main" objectType="CheckBox" fmlaLink="$C$2:$C$10" lockText="1" noThreeD="1"/>
</file>

<file path=xl/ctrlProps/ctrlProp1014.xml><?xml version="1.0" encoding="utf-8"?>
<formControlPr xmlns="http://schemas.microsoft.com/office/spreadsheetml/2009/9/main" objectType="CheckBox" fmlaLink="C10" lockText="1" noThreeD="1"/>
</file>

<file path=xl/ctrlProps/ctrlProp1015.xml><?xml version="1.0" encoding="utf-8"?>
<formControlPr xmlns="http://schemas.microsoft.com/office/spreadsheetml/2009/9/main" objectType="CheckBox" fmlaLink="$C$2:$C$10" lockText="1" noThreeD="1"/>
</file>

<file path=xl/ctrlProps/ctrlProp1016.xml><?xml version="1.0" encoding="utf-8"?>
<formControlPr xmlns="http://schemas.microsoft.com/office/spreadsheetml/2009/9/main" objectType="CheckBox" fmlaLink="C10" lockText="1" noThreeD="1"/>
</file>

<file path=xl/ctrlProps/ctrlProp1017.xml><?xml version="1.0" encoding="utf-8"?>
<formControlPr xmlns="http://schemas.microsoft.com/office/spreadsheetml/2009/9/main" objectType="CheckBox" fmlaLink="$C$2:$C$10" lockText="1" noThreeD="1"/>
</file>

<file path=xl/ctrlProps/ctrlProp1018.xml><?xml version="1.0" encoding="utf-8"?>
<formControlPr xmlns="http://schemas.microsoft.com/office/spreadsheetml/2009/9/main" objectType="CheckBox" fmlaLink="C10" lockText="1" noThreeD="1"/>
</file>

<file path=xl/ctrlProps/ctrlProp1019.xml><?xml version="1.0" encoding="utf-8"?>
<formControlPr xmlns="http://schemas.microsoft.com/office/spreadsheetml/2009/9/main" objectType="CheckBox" fmlaLink="$C$2:$C$10" lockText="1" noThreeD="1"/>
</file>

<file path=xl/ctrlProps/ctrlProp1020.xml><?xml version="1.0" encoding="utf-8"?>
<formControlPr xmlns="http://schemas.microsoft.com/office/spreadsheetml/2009/9/main" objectType="CheckBox" fmlaLink="C2" lockText="1" noThreeD="1"/>
</file>

<file path=xl/ctrlProps/ctrlProp1021.xml><?xml version="1.0" encoding="utf-8"?>
<formControlPr xmlns="http://schemas.microsoft.com/office/spreadsheetml/2009/9/main" objectType="CheckBox" fmlaLink="$C$2:$C$10" lockText="1" noThreeD="1"/>
</file>

<file path=xl/ctrlProps/ctrlProp1022.xml><?xml version="1.0" encoding="utf-8"?>
<formControlPr xmlns="http://schemas.microsoft.com/office/spreadsheetml/2009/9/main" objectType="CheckBox" fmlaLink="K56" lockText="1" noThreeD="1"/>
</file>

<file path=xl/ctrlProps/ctrlProp1023.xml><?xml version="1.0" encoding="utf-8"?>
<formControlPr xmlns="http://schemas.microsoft.com/office/spreadsheetml/2009/9/main" objectType="CheckBox" fmlaLink="$C$2:$C$10" lockText="1" noThreeD="1"/>
</file>

<file path=xl/ctrlProps/ctrlProp1024.xml><?xml version="1.0" encoding="utf-8"?>
<formControlPr xmlns="http://schemas.microsoft.com/office/spreadsheetml/2009/9/main" objectType="CheckBox" fmlaLink="C10" lockText="1" noThreeD="1"/>
</file>

<file path=xl/ctrlProps/ctrlProp1025.xml><?xml version="1.0" encoding="utf-8"?>
<formControlPr xmlns="http://schemas.microsoft.com/office/spreadsheetml/2009/9/main" objectType="CheckBox" fmlaLink="$C$2:$C$10" lockText="1" noThreeD="1"/>
</file>

<file path=xl/ctrlProps/ctrlProp1026.xml><?xml version="1.0" encoding="utf-8"?>
<formControlPr xmlns="http://schemas.microsoft.com/office/spreadsheetml/2009/9/main" objectType="CheckBox" fmlaLink="C10" lockText="1" noThreeD="1"/>
</file>

<file path=xl/ctrlProps/ctrlProp1027.xml><?xml version="1.0" encoding="utf-8"?>
<formControlPr xmlns="http://schemas.microsoft.com/office/spreadsheetml/2009/9/main" objectType="CheckBox" fmlaLink="$C$2:$C$10" lockText="1" noThreeD="1"/>
</file>

<file path=xl/ctrlProps/ctrlProp1028.xml><?xml version="1.0" encoding="utf-8"?>
<formControlPr xmlns="http://schemas.microsoft.com/office/spreadsheetml/2009/9/main" objectType="CheckBox" fmlaLink="C10" lockText="1" noThreeD="1"/>
</file>

<file path=xl/ctrlProps/ctrlProp1029.xml><?xml version="1.0" encoding="utf-8"?>
<formControlPr xmlns="http://schemas.microsoft.com/office/spreadsheetml/2009/9/main" objectType="CheckBox" fmlaLink="$C$2:$C$10" lockText="1" noThreeD="1"/>
</file>

<file path=xl/ctrlProps/ctrlProp1030.xml><?xml version="1.0" encoding="utf-8"?>
<formControlPr xmlns="http://schemas.microsoft.com/office/spreadsheetml/2009/9/main" objectType="CheckBox" fmlaLink="C2" lockText="1" noThreeD="1"/>
</file>

<file path=xl/ctrlProps/ctrlProp1031.xml><?xml version="1.0" encoding="utf-8"?>
<formControlPr xmlns="http://schemas.microsoft.com/office/spreadsheetml/2009/9/main" objectType="CheckBox" fmlaLink="$C$2:$C$10" lockText="1" noThreeD="1"/>
</file>

<file path=xl/ctrlProps/ctrlProp1032.xml><?xml version="1.0" encoding="utf-8"?>
<formControlPr xmlns="http://schemas.microsoft.com/office/spreadsheetml/2009/9/main" objectType="CheckBox" fmlaLink="K57" lockText="1" noThreeD="1"/>
</file>

<file path=xl/ctrlProps/ctrlProp1033.xml><?xml version="1.0" encoding="utf-8"?>
<formControlPr xmlns="http://schemas.microsoft.com/office/spreadsheetml/2009/9/main" objectType="CheckBox" fmlaLink="$C$2:$C$10" lockText="1" noThreeD="1"/>
</file>

<file path=xl/ctrlProps/ctrlProp1034.xml><?xml version="1.0" encoding="utf-8"?>
<formControlPr xmlns="http://schemas.microsoft.com/office/spreadsheetml/2009/9/main" objectType="CheckBox" fmlaLink="C10" lockText="1" noThreeD="1"/>
</file>

<file path=xl/ctrlProps/ctrlProp1035.xml><?xml version="1.0" encoding="utf-8"?>
<formControlPr xmlns="http://schemas.microsoft.com/office/spreadsheetml/2009/9/main" objectType="CheckBox" fmlaLink="$C$2:$C$10" lockText="1" noThreeD="1"/>
</file>

<file path=xl/ctrlProps/ctrlProp1036.xml><?xml version="1.0" encoding="utf-8"?>
<formControlPr xmlns="http://schemas.microsoft.com/office/spreadsheetml/2009/9/main" objectType="CheckBox" fmlaLink="C10" lockText="1" noThreeD="1"/>
</file>

<file path=xl/ctrlProps/ctrlProp1037.xml><?xml version="1.0" encoding="utf-8"?>
<formControlPr xmlns="http://schemas.microsoft.com/office/spreadsheetml/2009/9/main" objectType="CheckBox" fmlaLink="$C$2:$C$10" lockText="1" noThreeD="1"/>
</file>

<file path=xl/ctrlProps/ctrlProp1038.xml><?xml version="1.0" encoding="utf-8"?>
<formControlPr xmlns="http://schemas.microsoft.com/office/spreadsheetml/2009/9/main" objectType="CheckBox" fmlaLink="C10" lockText="1" noThreeD="1"/>
</file>

<file path=xl/ctrlProps/ctrlProp1039.xml><?xml version="1.0" encoding="utf-8"?>
<formControlPr xmlns="http://schemas.microsoft.com/office/spreadsheetml/2009/9/main" objectType="CheckBox" fmlaLink="$C$2:$C$10" lockText="1" noThreeD="1"/>
</file>

<file path=xl/ctrlProps/ctrlProp1040.xml><?xml version="1.0" encoding="utf-8"?>
<formControlPr xmlns="http://schemas.microsoft.com/office/spreadsheetml/2009/9/main" objectType="CheckBox" fmlaLink="C2" lockText="1" noThreeD="1"/>
</file>

<file path=xl/ctrlProps/ctrlProp1041.xml><?xml version="1.0" encoding="utf-8"?>
<formControlPr xmlns="http://schemas.microsoft.com/office/spreadsheetml/2009/9/main" objectType="CheckBox" fmlaLink="$C$2:$C$10" lockText="1" noThreeD="1"/>
</file>

<file path=xl/ctrlProps/ctrlProp1042.xml><?xml version="1.0" encoding="utf-8"?>
<formControlPr xmlns="http://schemas.microsoft.com/office/spreadsheetml/2009/9/main" objectType="CheckBox" fmlaLink="K58" lockText="1" noThreeD="1"/>
</file>

<file path=xl/ctrlProps/ctrlProp1043.xml><?xml version="1.0" encoding="utf-8"?>
<formControlPr xmlns="http://schemas.microsoft.com/office/spreadsheetml/2009/9/main" objectType="CheckBox" fmlaLink="$C$2:$C$10" lockText="1" noThreeD="1"/>
</file>

<file path=xl/ctrlProps/ctrlProp1044.xml><?xml version="1.0" encoding="utf-8"?>
<formControlPr xmlns="http://schemas.microsoft.com/office/spreadsheetml/2009/9/main" objectType="CheckBox" fmlaLink="C10" lockText="1" noThreeD="1"/>
</file>

<file path=xl/ctrlProps/ctrlProp1045.xml><?xml version="1.0" encoding="utf-8"?>
<formControlPr xmlns="http://schemas.microsoft.com/office/spreadsheetml/2009/9/main" objectType="CheckBox" fmlaLink="$C$2:$C$10" lockText="1" noThreeD="1"/>
</file>

<file path=xl/ctrlProps/ctrlProp1046.xml><?xml version="1.0" encoding="utf-8"?>
<formControlPr xmlns="http://schemas.microsoft.com/office/spreadsheetml/2009/9/main" objectType="CheckBox" fmlaLink="C10" lockText="1" noThreeD="1"/>
</file>

<file path=xl/ctrlProps/ctrlProp1047.xml><?xml version="1.0" encoding="utf-8"?>
<formControlPr xmlns="http://schemas.microsoft.com/office/spreadsheetml/2009/9/main" objectType="CheckBox" fmlaLink="$C$2:$C$10" lockText="1" noThreeD="1"/>
</file>

<file path=xl/ctrlProps/ctrlProp1048.xml><?xml version="1.0" encoding="utf-8"?>
<formControlPr xmlns="http://schemas.microsoft.com/office/spreadsheetml/2009/9/main" objectType="CheckBox" fmlaLink="C10" lockText="1" noThreeD="1"/>
</file>

<file path=xl/ctrlProps/ctrlProp1049.xml><?xml version="1.0" encoding="utf-8"?>
<formControlPr xmlns="http://schemas.microsoft.com/office/spreadsheetml/2009/9/main" objectType="CheckBox" fmlaLink="$C$2:$C$10" lockText="1" noThreeD="1"/>
</file>

<file path=xl/ctrlProps/ctrlProp1050.xml><?xml version="1.0" encoding="utf-8"?>
<formControlPr xmlns="http://schemas.microsoft.com/office/spreadsheetml/2009/9/main" objectType="CheckBox" fmlaLink="C2" lockText="1" noThreeD="1"/>
</file>

<file path=xl/ctrlProps/ctrlProp1051.xml><?xml version="1.0" encoding="utf-8"?>
<formControlPr xmlns="http://schemas.microsoft.com/office/spreadsheetml/2009/9/main" objectType="CheckBox" fmlaLink="$C$2:$C$10" lockText="1" noThreeD="1"/>
</file>

<file path=xl/ctrlProps/ctrlProp1052.xml><?xml version="1.0" encoding="utf-8"?>
<formControlPr xmlns="http://schemas.microsoft.com/office/spreadsheetml/2009/9/main" objectType="CheckBox" fmlaLink="K59" lockText="1" noThreeD="1"/>
</file>

<file path=xl/ctrlProps/ctrlProp1053.xml><?xml version="1.0" encoding="utf-8"?>
<formControlPr xmlns="http://schemas.microsoft.com/office/spreadsheetml/2009/9/main" objectType="CheckBox" fmlaLink="$C$2:$C$10" lockText="1" noThreeD="1"/>
</file>

<file path=xl/ctrlProps/ctrlProp1054.xml><?xml version="1.0" encoding="utf-8"?>
<formControlPr xmlns="http://schemas.microsoft.com/office/spreadsheetml/2009/9/main" objectType="CheckBox" fmlaLink="C10" lockText="1" noThreeD="1"/>
</file>

<file path=xl/ctrlProps/ctrlProp1055.xml><?xml version="1.0" encoding="utf-8"?>
<formControlPr xmlns="http://schemas.microsoft.com/office/spreadsheetml/2009/9/main" objectType="CheckBox" fmlaLink="$C$2:$C$10" lockText="1" noThreeD="1"/>
</file>

<file path=xl/ctrlProps/ctrlProp1056.xml><?xml version="1.0" encoding="utf-8"?>
<formControlPr xmlns="http://schemas.microsoft.com/office/spreadsheetml/2009/9/main" objectType="CheckBox" fmlaLink="C10" lockText="1" noThreeD="1"/>
</file>

<file path=xl/ctrlProps/ctrlProp1057.xml><?xml version="1.0" encoding="utf-8"?>
<formControlPr xmlns="http://schemas.microsoft.com/office/spreadsheetml/2009/9/main" objectType="CheckBox" fmlaLink="$C$2:$C$10" lockText="1" noThreeD="1"/>
</file>

<file path=xl/ctrlProps/ctrlProp1058.xml><?xml version="1.0" encoding="utf-8"?>
<formControlPr xmlns="http://schemas.microsoft.com/office/spreadsheetml/2009/9/main" objectType="CheckBox" fmlaLink="C10" lockText="1" noThreeD="1"/>
</file>

<file path=xl/ctrlProps/ctrlProp1059.xml><?xml version="1.0" encoding="utf-8"?>
<formControlPr xmlns="http://schemas.microsoft.com/office/spreadsheetml/2009/9/main" objectType="CheckBox" fmlaLink="$C$2:$C$10" lockText="1" noThreeD="1"/>
</file>

<file path=xl/ctrlProps/ctrlProp1060.xml><?xml version="1.0" encoding="utf-8"?>
<formControlPr xmlns="http://schemas.microsoft.com/office/spreadsheetml/2009/9/main" objectType="CheckBox" fmlaLink="C2" lockText="1" noThreeD="1"/>
</file>

<file path=xl/ctrlProps/ctrlProp1061.xml><?xml version="1.0" encoding="utf-8"?>
<formControlPr xmlns="http://schemas.microsoft.com/office/spreadsheetml/2009/9/main" objectType="CheckBox" fmlaLink="$C$2:$C$10" lockText="1" noThreeD="1"/>
</file>

<file path=xl/ctrlProps/ctrlProp1062.xml><?xml version="1.0" encoding="utf-8"?>
<formControlPr xmlns="http://schemas.microsoft.com/office/spreadsheetml/2009/9/main" objectType="CheckBox" fmlaLink="K60" lockText="1" noThreeD="1"/>
</file>

<file path=xl/ctrlProps/ctrlProp1063.xml><?xml version="1.0" encoding="utf-8"?>
<formControlPr xmlns="http://schemas.microsoft.com/office/spreadsheetml/2009/9/main" objectType="CheckBox" fmlaLink="$C$2:$C$10" lockText="1" noThreeD="1"/>
</file>

<file path=xl/ctrlProps/ctrlProp1064.xml><?xml version="1.0" encoding="utf-8"?>
<formControlPr xmlns="http://schemas.microsoft.com/office/spreadsheetml/2009/9/main" objectType="CheckBox" fmlaLink="C10" lockText="1" noThreeD="1"/>
</file>

<file path=xl/ctrlProps/ctrlProp1065.xml><?xml version="1.0" encoding="utf-8"?>
<formControlPr xmlns="http://schemas.microsoft.com/office/spreadsheetml/2009/9/main" objectType="CheckBox" fmlaLink="$C$2:$C$10" lockText="1" noThreeD="1"/>
</file>

<file path=xl/ctrlProps/ctrlProp1066.xml><?xml version="1.0" encoding="utf-8"?>
<formControlPr xmlns="http://schemas.microsoft.com/office/spreadsheetml/2009/9/main" objectType="CheckBox" fmlaLink="C10" lockText="1" noThreeD="1"/>
</file>

<file path=xl/ctrlProps/ctrlProp1067.xml><?xml version="1.0" encoding="utf-8"?>
<formControlPr xmlns="http://schemas.microsoft.com/office/spreadsheetml/2009/9/main" objectType="CheckBox" fmlaLink="$C$2:$C$10" lockText="1" noThreeD="1"/>
</file>

<file path=xl/ctrlProps/ctrlProp1068.xml><?xml version="1.0" encoding="utf-8"?>
<formControlPr xmlns="http://schemas.microsoft.com/office/spreadsheetml/2009/9/main" objectType="CheckBox" fmlaLink="C10" lockText="1" noThreeD="1"/>
</file>

<file path=xl/ctrlProps/ctrlProp1069.xml><?xml version="1.0" encoding="utf-8"?>
<formControlPr xmlns="http://schemas.microsoft.com/office/spreadsheetml/2009/9/main" objectType="CheckBox" fmlaLink="$C$2:$C$10" lockText="1" noThreeD="1"/>
</file>

<file path=xl/ctrlProps/ctrlProp1070.xml><?xml version="1.0" encoding="utf-8"?>
<formControlPr xmlns="http://schemas.microsoft.com/office/spreadsheetml/2009/9/main" objectType="CheckBox" fmlaLink="C2" lockText="1" noThreeD="1"/>
</file>

<file path=xl/ctrlProps/ctrlProp1071.xml><?xml version="1.0" encoding="utf-8"?>
<formControlPr xmlns="http://schemas.microsoft.com/office/spreadsheetml/2009/9/main" objectType="CheckBox" fmlaLink="$C$2:$C$10" lockText="1" noThreeD="1"/>
</file>

<file path=xl/ctrlProps/ctrlProp1072.xml><?xml version="1.0" encoding="utf-8"?>
<formControlPr xmlns="http://schemas.microsoft.com/office/spreadsheetml/2009/9/main" objectType="CheckBox" fmlaLink="C50" lockText="1" noThreeD="1"/>
</file>

<file path=xl/ctrlProps/ctrlProp1073.xml><?xml version="1.0" encoding="utf-8"?>
<formControlPr xmlns="http://schemas.microsoft.com/office/spreadsheetml/2009/9/main" objectType="CheckBox" fmlaLink="$C$2:$C$10" lockText="1" noThreeD="1"/>
</file>

<file path=xl/ctrlProps/ctrlProp1074.xml><?xml version="1.0" encoding="utf-8"?>
<formControlPr xmlns="http://schemas.microsoft.com/office/spreadsheetml/2009/9/main" objectType="CheckBox" fmlaLink="C10" lockText="1" noThreeD="1"/>
</file>

<file path=xl/ctrlProps/ctrlProp1075.xml><?xml version="1.0" encoding="utf-8"?>
<formControlPr xmlns="http://schemas.microsoft.com/office/spreadsheetml/2009/9/main" objectType="CheckBox" fmlaLink="$C$2:$C$10" lockText="1" noThreeD="1"/>
</file>

<file path=xl/ctrlProps/ctrlProp1076.xml><?xml version="1.0" encoding="utf-8"?>
<formControlPr xmlns="http://schemas.microsoft.com/office/spreadsheetml/2009/9/main" objectType="CheckBox" fmlaLink="C10" lockText="1" noThreeD="1"/>
</file>

<file path=xl/ctrlProps/ctrlProp1077.xml><?xml version="1.0" encoding="utf-8"?>
<formControlPr xmlns="http://schemas.microsoft.com/office/spreadsheetml/2009/9/main" objectType="CheckBox" fmlaLink="$C$2:$C$10" lockText="1" noThreeD="1"/>
</file>

<file path=xl/ctrlProps/ctrlProp1078.xml><?xml version="1.0" encoding="utf-8"?>
<formControlPr xmlns="http://schemas.microsoft.com/office/spreadsheetml/2009/9/main" objectType="CheckBox" fmlaLink="C10" lockText="1" noThreeD="1"/>
</file>

<file path=xl/ctrlProps/ctrlProp1079.xml><?xml version="1.0" encoding="utf-8"?>
<formControlPr xmlns="http://schemas.microsoft.com/office/spreadsheetml/2009/9/main" objectType="CheckBox" fmlaLink="$C$2:$C$10" lockText="1" noThreeD="1"/>
</file>

<file path=xl/ctrlProps/ctrlProp1080.xml><?xml version="1.0" encoding="utf-8"?>
<formControlPr xmlns="http://schemas.microsoft.com/office/spreadsheetml/2009/9/main" objectType="CheckBox" fmlaLink="C10" lockText="1" noThreeD="1"/>
</file>

<file path=xl/ctrlProps/ctrlProp1081.xml><?xml version="1.0" encoding="utf-8"?>
<formControlPr xmlns="http://schemas.microsoft.com/office/spreadsheetml/2009/9/main" objectType="CheckBox" fmlaLink="$C$2:$C$10" lockText="1" noThreeD="1"/>
</file>

<file path=xl/ctrlProps/ctrlProp1082.xml><?xml version="1.0" encoding="utf-8"?>
<formControlPr xmlns="http://schemas.microsoft.com/office/spreadsheetml/2009/9/main" objectType="CheckBox" fmlaLink="C2" lockText="1" noThreeD="1"/>
</file>

<file path=xl/ctrlProps/ctrlProp1083.xml><?xml version="1.0" encoding="utf-8"?>
<formControlPr xmlns="http://schemas.microsoft.com/office/spreadsheetml/2009/9/main" objectType="CheckBox" fmlaLink="$C$2:$C$10" lockText="1" noThreeD="1"/>
</file>

<file path=xl/ctrlProps/ctrlProp1084.xml><?xml version="1.0" encoding="utf-8"?>
<formControlPr xmlns="http://schemas.microsoft.com/office/spreadsheetml/2009/9/main" objectType="CheckBox" fmlaLink="K61" lockText="1" noThreeD="1"/>
</file>

<file path=xl/ctrlProps/ctrlProp1085.xml><?xml version="1.0" encoding="utf-8"?>
<formControlPr xmlns="http://schemas.microsoft.com/office/spreadsheetml/2009/9/main" objectType="CheckBox" fmlaLink="$C$2:$C$10" lockText="1" noThreeD="1"/>
</file>

<file path=xl/ctrlProps/ctrlProp1086.xml><?xml version="1.0" encoding="utf-8"?>
<formControlPr xmlns="http://schemas.microsoft.com/office/spreadsheetml/2009/9/main" objectType="CheckBox" fmlaLink="C10" lockText="1" noThreeD="1"/>
</file>

<file path=xl/ctrlProps/ctrlProp1087.xml><?xml version="1.0" encoding="utf-8"?>
<formControlPr xmlns="http://schemas.microsoft.com/office/spreadsheetml/2009/9/main" objectType="CheckBox" fmlaLink="$C$2:$C$10" lockText="1" noThreeD="1"/>
</file>

<file path=xl/ctrlProps/ctrlProp1088.xml><?xml version="1.0" encoding="utf-8"?>
<formControlPr xmlns="http://schemas.microsoft.com/office/spreadsheetml/2009/9/main" objectType="CheckBox" fmlaLink="C10" lockText="1" noThreeD="1"/>
</file>

<file path=xl/ctrlProps/ctrlProp1089.xml><?xml version="1.0" encoding="utf-8"?>
<formControlPr xmlns="http://schemas.microsoft.com/office/spreadsheetml/2009/9/main" objectType="CheckBox" fmlaLink="$C$2:$C$10" lockText="1" noThreeD="1"/>
</file>

<file path=xl/ctrlProps/ctrlProp1090.xml><?xml version="1.0" encoding="utf-8"?>
<formControlPr xmlns="http://schemas.microsoft.com/office/spreadsheetml/2009/9/main" objectType="CheckBox" fmlaLink="C10" lockText="1" noThreeD="1"/>
</file>

<file path=xl/ctrlProps/ctrlProp1091.xml><?xml version="1.0" encoding="utf-8"?>
<formControlPr xmlns="http://schemas.microsoft.com/office/spreadsheetml/2009/9/main" objectType="CheckBox" fmlaLink="$C$2:$C$10" lockText="1" noThreeD="1"/>
</file>

<file path=xl/ctrlProps/ctrlProp1092.xml><?xml version="1.0" encoding="utf-8"?>
<formControlPr xmlns="http://schemas.microsoft.com/office/spreadsheetml/2009/9/main" objectType="CheckBox" fmlaLink="C10" lockText="1" noThreeD="1"/>
</file>

<file path=xl/ctrlProps/ctrlProp1093.xml><?xml version="1.0" encoding="utf-8"?>
<formControlPr xmlns="http://schemas.microsoft.com/office/spreadsheetml/2009/9/main" objectType="CheckBox" fmlaLink="$C$2:$C$10" lockText="1" noThreeD="1"/>
</file>

<file path=xl/ctrlProps/ctrlProp1094.xml><?xml version="1.0" encoding="utf-8"?>
<formControlPr xmlns="http://schemas.microsoft.com/office/spreadsheetml/2009/9/main" objectType="CheckBox" fmlaLink="C2" lockText="1" noThreeD="1"/>
</file>

<file path=xl/ctrlProps/ctrlProp1095.xml><?xml version="1.0" encoding="utf-8"?>
<formControlPr xmlns="http://schemas.microsoft.com/office/spreadsheetml/2009/9/main" objectType="CheckBox" fmlaLink="$C$2:$C$10" lockText="1" noThreeD="1"/>
</file>

<file path=xl/ctrlProps/ctrlProp1096.xml><?xml version="1.0" encoding="utf-8"?>
<formControlPr xmlns="http://schemas.microsoft.com/office/spreadsheetml/2009/9/main" objectType="CheckBox" fmlaLink="K62" lockText="1" noThreeD="1"/>
</file>

<file path=xl/ctrlProps/ctrlProp1097.xml><?xml version="1.0" encoding="utf-8"?>
<formControlPr xmlns="http://schemas.microsoft.com/office/spreadsheetml/2009/9/main" objectType="CheckBox" fmlaLink="$C$2:$C$10" lockText="1" noThreeD="1"/>
</file>

<file path=xl/ctrlProps/ctrlProp1098.xml><?xml version="1.0" encoding="utf-8"?>
<formControlPr xmlns="http://schemas.microsoft.com/office/spreadsheetml/2009/9/main" objectType="CheckBox" fmlaLink="C10" lockText="1" noThreeD="1"/>
</file>

<file path=xl/ctrlProps/ctrlProp1099.xml><?xml version="1.0" encoding="utf-8"?>
<formControlPr xmlns="http://schemas.microsoft.com/office/spreadsheetml/2009/9/main" objectType="CheckBox" fmlaLink="$C$2:$C$10" lockText="1" noThreeD="1"/>
</file>

<file path=xl/ctrlProps/ctrlProp1100.xml><?xml version="1.0" encoding="utf-8"?>
<formControlPr xmlns="http://schemas.microsoft.com/office/spreadsheetml/2009/9/main" objectType="CheckBox" fmlaLink="C10" lockText="1" noThreeD="1"/>
</file>

<file path=xl/ctrlProps/ctrlProp1101.xml><?xml version="1.0" encoding="utf-8"?>
<formControlPr xmlns="http://schemas.microsoft.com/office/spreadsheetml/2009/9/main" objectType="CheckBox" fmlaLink="$C$2:$C$10" lockText="1" noThreeD="1"/>
</file>

<file path=xl/ctrlProps/ctrlProp1102.xml><?xml version="1.0" encoding="utf-8"?>
<formControlPr xmlns="http://schemas.microsoft.com/office/spreadsheetml/2009/9/main" objectType="CheckBox" fmlaLink="C10" lockText="1" noThreeD="1"/>
</file>

<file path=xl/ctrlProps/ctrlProp1103.xml><?xml version="1.0" encoding="utf-8"?>
<formControlPr xmlns="http://schemas.microsoft.com/office/spreadsheetml/2009/9/main" objectType="CheckBox" fmlaLink="$C$2:$C$10" lockText="1" noThreeD="1"/>
</file>

<file path=xl/ctrlProps/ctrlProp1104.xml><?xml version="1.0" encoding="utf-8"?>
<formControlPr xmlns="http://schemas.microsoft.com/office/spreadsheetml/2009/9/main" objectType="CheckBox" fmlaLink="C10" lockText="1" noThreeD="1"/>
</file>

<file path=xl/ctrlProps/ctrlProp1105.xml><?xml version="1.0" encoding="utf-8"?>
<formControlPr xmlns="http://schemas.microsoft.com/office/spreadsheetml/2009/9/main" objectType="CheckBox" fmlaLink="$C$2:$C$10" lockText="1" noThreeD="1"/>
</file>

<file path=xl/ctrlProps/ctrlProp1106.xml><?xml version="1.0" encoding="utf-8"?>
<formControlPr xmlns="http://schemas.microsoft.com/office/spreadsheetml/2009/9/main" objectType="CheckBox" fmlaLink="C2" lockText="1" noThreeD="1"/>
</file>

<file path=xl/ctrlProps/ctrlProp1107.xml><?xml version="1.0" encoding="utf-8"?>
<formControlPr xmlns="http://schemas.microsoft.com/office/spreadsheetml/2009/9/main" objectType="CheckBox" fmlaLink="$C$2:$C$10" lockText="1" noThreeD="1"/>
</file>

<file path=xl/ctrlProps/ctrlProp1108.xml><?xml version="1.0" encoding="utf-8"?>
<formControlPr xmlns="http://schemas.microsoft.com/office/spreadsheetml/2009/9/main" objectType="CheckBox" fmlaLink="K63" lockText="1" noThreeD="1"/>
</file>

<file path=xl/ctrlProps/ctrlProp1109.xml><?xml version="1.0" encoding="utf-8"?>
<formControlPr xmlns="http://schemas.microsoft.com/office/spreadsheetml/2009/9/main" objectType="CheckBox" fmlaLink="$C$2:$C$10" lockText="1" noThreeD="1"/>
</file>

<file path=xl/ctrlProps/ctrlProp1110.xml><?xml version="1.0" encoding="utf-8"?>
<formControlPr xmlns="http://schemas.microsoft.com/office/spreadsheetml/2009/9/main" objectType="CheckBox" fmlaLink="C10" lockText="1" noThreeD="1"/>
</file>

<file path=xl/ctrlProps/ctrlProp1111.xml><?xml version="1.0" encoding="utf-8"?>
<formControlPr xmlns="http://schemas.microsoft.com/office/spreadsheetml/2009/9/main" objectType="CheckBox" fmlaLink="$C$2:$C$10" lockText="1" noThreeD="1"/>
</file>

<file path=xl/ctrlProps/ctrlProp1112.xml><?xml version="1.0" encoding="utf-8"?>
<formControlPr xmlns="http://schemas.microsoft.com/office/spreadsheetml/2009/9/main" objectType="CheckBox" fmlaLink="C10" lockText="1" noThreeD="1"/>
</file>

<file path=xl/ctrlProps/ctrlProp1113.xml><?xml version="1.0" encoding="utf-8"?>
<formControlPr xmlns="http://schemas.microsoft.com/office/spreadsheetml/2009/9/main" objectType="CheckBox" fmlaLink="$C$2:$C$10" lockText="1" noThreeD="1"/>
</file>

<file path=xl/ctrlProps/ctrlProp1114.xml><?xml version="1.0" encoding="utf-8"?>
<formControlPr xmlns="http://schemas.microsoft.com/office/spreadsheetml/2009/9/main" objectType="CheckBox" fmlaLink="C10" lockText="1" noThreeD="1"/>
</file>

<file path=xl/ctrlProps/ctrlProp1115.xml><?xml version="1.0" encoding="utf-8"?>
<formControlPr xmlns="http://schemas.microsoft.com/office/spreadsheetml/2009/9/main" objectType="CheckBox" fmlaLink="$C$2:$C$10" lockText="1" noThreeD="1"/>
</file>

<file path=xl/ctrlProps/ctrlProp1116.xml><?xml version="1.0" encoding="utf-8"?>
<formControlPr xmlns="http://schemas.microsoft.com/office/spreadsheetml/2009/9/main" objectType="CheckBox" fmlaLink="C10" lockText="1" noThreeD="1"/>
</file>

<file path=xl/ctrlProps/ctrlProp1117.xml><?xml version="1.0" encoding="utf-8"?>
<formControlPr xmlns="http://schemas.microsoft.com/office/spreadsheetml/2009/9/main" objectType="CheckBox" fmlaLink="$C$2:$C$10" lockText="1" noThreeD="1"/>
</file>

<file path=xl/ctrlProps/ctrlProp1118.xml><?xml version="1.0" encoding="utf-8"?>
<formControlPr xmlns="http://schemas.microsoft.com/office/spreadsheetml/2009/9/main" objectType="CheckBox" fmlaLink="C2" lockText="1" noThreeD="1"/>
</file>

<file path=xl/ctrlProps/ctrlProp1119.xml><?xml version="1.0" encoding="utf-8"?>
<formControlPr xmlns="http://schemas.microsoft.com/office/spreadsheetml/2009/9/main" objectType="CheckBox" fmlaLink="$C$2:$C$10" lockText="1" noThreeD="1"/>
</file>

<file path=xl/ctrlProps/ctrlProp1120.xml><?xml version="1.0" encoding="utf-8"?>
<formControlPr xmlns="http://schemas.microsoft.com/office/spreadsheetml/2009/9/main" objectType="CheckBox" fmlaLink="K64" lockText="1" noThreeD="1"/>
</file>

<file path=xl/ctrlProps/ctrlProp1121.xml><?xml version="1.0" encoding="utf-8"?>
<formControlPr xmlns="http://schemas.microsoft.com/office/spreadsheetml/2009/9/main" objectType="CheckBox" fmlaLink="$C$2:$C$10" lockText="1" noThreeD="1"/>
</file>

<file path=xl/ctrlProps/ctrlProp1122.xml><?xml version="1.0" encoding="utf-8"?>
<formControlPr xmlns="http://schemas.microsoft.com/office/spreadsheetml/2009/9/main" objectType="CheckBox" fmlaLink="C10" lockText="1" noThreeD="1"/>
</file>

<file path=xl/ctrlProps/ctrlProp1123.xml><?xml version="1.0" encoding="utf-8"?>
<formControlPr xmlns="http://schemas.microsoft.com/office/spreadsheetml/2009/9/main" objectType="CheckBox" fmlaLink="$C$2:$C$10" lockText="1" noThreeD="1"/>
</file>

<file path=xl/ctrlProps/ctrlProp1124.xml><?xml version="1.0" encoding="utf-8"?>
<formControlPr xmlns="http://schemas.microsoft.com/office/spreadsheetml/2009/9/main" objectType="CheckBox" fmlaLink="C10" lockText="1" noThreeD="1"/>
</file>

<file path=xl/ctrlProps/ctrlProp1125.xml><?xml version="1.0" encoding="utf-8"?>
<formControlPr xmlns="http://schemas.microsoft.com/office/spreadsheetml/2009/9/main" objectType="CheckBox" fmlaLink="$C$2:$C$10" lockText="1" noThreeD="1"/>
</file>

<file path=xl/ctrlProps/ctrlProp1126.xml><?xml version="1.0" encoding="utf-8"?>
<formControlPr xmlns="http://schemas.microsoft.com/office/spreadsheetml/2009/9/main" objectType="CheckBox" fmlaLink="C10" lockText="1" noThreeD="1"/>
</file>

<file path=xl/ctrlProps/ctrlProp1127.xml><?xml version="1.0" encoding="utf-8"?>
<formControlPr xmlns="http://schemas.microsoft.com/office/spreadsheetml/2009/9/main" objectType="CheckBox" fmlaLink="$C$2:$C$10" lockText="1" noThreeD="1"/>
</file>

<file path=xl/ctrlProps/ctrlProp1128.xml><?xml version="1.0" encoding="utf-8"?>
<formControlPr xmlns="http://schemas.microsoft.com/office/spreadsheetml/2009/9/main" objectType="CheckBox" fmlaLink="C10" lockText="1" noThreeD="1"/>
</file>

<file path=xl/ctrlProps/ctrlProp1129.xml><?xml version="1.0" encoding="utf-8"?>
<formControlPr xmlns="http://schemas.microsoft.com/office/spreadsheetml/2009/9/main" objectType="CheckBox" fmlaLink="$C$2:$C$10" lockText="1" noThreeD="1"/>
</file>

<file path=xl/ctrlProps/ctrlProp1130.xml><?xml version="1.0" encoding="utf-8"?>
<formControlPr xmlns="http://schemas.microsoft.com/office/spreadsheetml/2009/9/main" objectType="CheckBox" fmlaLink="C2" lockText="1" noThreeD="1"/>
</file>

<file path=xl/ctrlProps/ctrlProp1131.xml><?xml version="1.0" encoding="utf-8"?>
<formControlPr xmlns="http://schemas.microsoft.com/office/spreadsheetml/2009/9/main" objectType="CheckBox" fmlaLink="$C$2:$C$10" lockText="1" noThreeD="1"/>
</file>

<file path=xl/ctrlProps/ctrlProp1132.xml><?xml version="1.0" encoding="utf-8"?>
<formControlPr xmlns="http://schemas.microsoft.com/office/spreadsheetml/2009/9/main" objectType="CheckBox" fmlaLink="K65" lockText="1" noThreeD="1"/>
</file>

<file path=xl/ctrlProps/ctrlProp1133.xml><?xml version="1.0" encoding="utf-8"?>
<formControlPr xmlns="http://schemas.microsoft.com/office/spreadsheetml/2009/9/main" objectType="CheckBox" fmlaLink="$C$2:$C$10" lockText="1" noThreeD="1"/>
</file>

<file path=xl/ctrlProps/ctrlProp1134.xml><?xml version="1.0" encoding="utf-8"?>
<formControlPr xmlns="http://schemas.microsoft.com/office/spreadsheetml/2009/9/main" objectType="CheckBox" fmlaLink="C10" lockText="1" noThreeD="1"/>
</file>

<file path=xl/ctrlProps/ctrlProp1135.xml><?xml version="1.0" encoding="utf-8"?>
<formControlPr xmlns="http://schemas.microsoft.com/office/spreadsheetml/2009/9/main" objectType="CheckBox" fmlaLink="$C$2:$C$10" lockText="1" noThreeD="1"/>
</file>

<file path=xl/ctrlProps/ctrlProp1136.xml><?xml version="1.0" encoding="utf-8"?>
<formControlPr xmlns="http://schemas.microsoft.com/office/spreadsheetml/2009/9/main" objectType="CheckBox" fmlaLink="C10" lockText="1" noThreeD="1"/>
</file>

<file path=xl/ctrlProps/ctrlProp1137.xml><?xml version="1.0" encoding="utf-8"?>
<formControlPr xmlns="http://schemas.microsoft.com/office/spreadsheetml/2009/9/main" objectType="CheckBox" fmlaLink="$C$2:$C$10" lockText="1" noThreeD="1"/>
</file>

<file path=xl/ctrlProps/ctrlProp1138.xml><?xml version="1.0" encoding="utf-8"?>
<formControlPr xmlns="http://schemas.microsoft.com/office/spreadsheetml/2009/9/main" objectType="CheckBox" fmlaLink="C10" lockText="1" noThreeD="1"/>
</file>

<file path=xl/ctrlProps/ctrlProp1139.xml><?xml version="1.0" encoding="utf-8"?>
<formControlPr xmlns="http://schemas.microsoft.com/office/spreadsheetml/2009/9/main" objectType="CheckBox" fmlaLink="$C$2:$C$10" lockText="1" noThreeD="1"/>
</file>

<file path=xl/ctrlProps/ctrlProp1140.xml><?xml version="1.0" encoding="utf-8"?>
<formControlPr xmlns="http://schemas.microsoft.com/office/spreadsheetml/2009/9/main" objectType="CheckBox" fmlaLink="C10" lockText="1" noThreeD="1"/>
</file>

<file path=xl/ctrlProps/ctrlProp1141.xml><?xml version="1.0" encoding="utf-8"?>
<formControlPr xmlns="http://schemas.microsoft.com/office/spreadsheetml/2009/9/main" objectType="CheckBox" fmlaLink="$C$2:$C$10" lockText="1" noThreeD="1"/>
</file>

<file path=xl/ctrlProps/ctrlProp1142.xml><?xml version="1.0" encoding="utf-8"?>
<formControlPr xmlns="http://schemas.microsoft.com/office/spreadsheetml/2009/9/main" objectType="CheckBox" fmlaLink="C2" lockText="1" noThreeD="1"/>
</file>

<file path=xl/ctrlProps/ctrlProp1143.xml><?xml version="1.0" encoding="utf-8"?>
<formControlPr xmlns="http://schemas.microsoft.com/office/spreadsheetml/2009/9/main" objectType="CheckBox" fmlaLink="$C$2:$C$10" lockText="1" noThreeD="1"/>
</file>

<file path=xl/ctrlProps/ctrlProp1144.xml><?xml version="1.0" encoding="utf-8"?>
<formControlPr xmlns="http://schemas.microsoft.com/office/spreadsheetml/2009/9/main" objectType="CheckBox" fmlaLink="K66" lockText="1" noThreeD="1"/>
</file>

<file path=xl/ctrlProps/ctrlProp1145.xml><?xml version="1.0" encoding="utf-8"?>
<formControlPr xmlns="http://schemas.microsoft.com/office/spreadsheetml/2009/9/main" objectType="CheckBox" fmlaLink="$C$2:$C$10" lockText="1" noThreeD="1"/>
</file>

<file path=xl/ctrlProps/ctrlProp1146.xml><?xml version="1.0" encoding="utf-8"?>
<formControlPr xmlns="http://schemas.microsoft.com/office/spreadsheetml/2009/9/main" objectType="CheckBox" fmlaLink="C10" lockText="1" noThreeD="1"/>
</file>

<file path=xl/ctrlProps/ctrlProp1147.xml><?xml version="1.0" encoding="utf-8"?>
<formControlPr xmlns="http://schemas.microsoft.com/office/spreadsheetml/2009/9/main" objectType="CheckBox" fmlaLink="$C$2:$C$10" lockText="1" noThreeD="1"/>
</file>

<file path=xl/ctrlProps/ctrlProp1148.xml><?xml version="1.0" encoding="utf-8"?>
<formControlPr xmlns="http://schemas.microsoft.com/office/spreadsheetml/2009/9/main" objectType="CheckBox" fmlaLink="C10" lockText="1" noThreeD="1"/>
</file>

<file path=xl/ctrlProps/ctrlProp1149.xml><?xml version="1.0" encoding="utf-8"?>
<formControlPr xmlns="http://schemas.microsoft.com/office/spreadsheetml/2009/9/main" objectType="CheckBox" fmlaLink="$C$2:$C$10" lockText="1" noThreeD="1"/>
</file>

<file path=xl/ctrlProps/ctrlProp1150.xml><?xml version="1.0" encoding="utf-8"?>
<formControlPr xmlns="http://schemas.microsoft.com/office/spreadsheetml/2009/9/main" objectType="CheckBox" fmlaLink="C10" lockText="1" noThreeD="1"/>
</file>

<file path=xl/ctrlProps/ctrlProp1151.xml><?xml version="1.0" encoding="utf-8"?>
<formControlPr xmlns="http://schemas.microsoft.com/office/spreadsheetml/2009/9/main" objectType="CheckBox" fmlaLink="$C$2:$C$10" lockText="1" noThreeD="1"/>
</file>

<file path=xl/ctrlProps/ctrlProp1152.xml><?xml version="1.0" encoding="utf-8"?>
<formControlPr xmlns="http://schemas.microsoft.com/office/spreadsheetml/2009/9/main" objectType="CheckBox" fmlaLink="C10" lockText="1" noThreeD="1"/>
</file>

<file path=xl/ctrlProps/ctrlProp1153.xml><?xml version="1.0" encoding="utf-8"?>
<formControlPr xmlns="http://schemas.microsoft.com/office/spreadsheetml/2009/9/main" objectType="CheckBox" fmlaLink="$C$2:$C$10" lockText="1" noThreeD="1"/>
</file>

<file path=xl/ctrlProps/ctrlProp1154.xml><?xml version="1.0" encoding="utf-8"?>
<formControlPr xmlns="http://schemas.microsoft.com/office/spreadsheetml/2009/9/main" objectType="CheckBox" fmlaLink="C2" lockText="1" noThreeD="1"/>
</file>

<file path=xl/ctrlProps/ctrlProp1155.xml><?xml version="1.0" encoding="utf-8"?>
<formControlPr xmlns="http://schemas.microsoft.com/office/spreadsheetml/2009/9/main" objectType="CheckBox" fmlaLink="$C$2:$C$10" lockText="1" noThreeD="1"/>
</file>

<file path=xl/ctrlProps/ctrlProp1156.xml><?xml version="1.0" encoding="utf-8"?>
<formControlPr xmlns="http://schemas.microsoft.com/office/spreadsheetml/2009/9/main" objectType="CheckBox" fmlaLink="K67" lockText="1" noThreeD="1"/>
</file>

<file path=xl/ctrlProps/ctrlProp1157.xml><?xml version="1.0" encoding="utf-8"?>
<formControlPr xmlns="http://schemas.microsoft.com/office/spreadsheetml/2009/9/main" objectType="CheckBox" fmlaLink="$C$2:$C$10" lockText="1" noThreeD="1"/>
</file>

<file path=xl/ctrlProps/ctrlProp1158.xml><?xml version="1.0" encoding="utf-8"?>
<formControlPr xmlns="http://schemas.microsoft.com/office/spreadsheetml/2009/9/main" objectType="CheckBox" fmlaLink="C10" lockText="1" noThreeD="1"/>
</file>

<file path=xl/ctrlProps/ctrlProp1159.xml><?xml version="1.0" encoding="utf-8"?>
<formControlPr xmlns="http://schemas.microsoft.com/office/spreadsheetml/2009/9/main" objectType="CheckBox" fmlaLink="$C$2:$C$10" lockText="1" noThreeD="1"/>
</file>

<file path=xl/ctrlProps/ctrlProp1160.xml><?xml version="1.0" encoding="utf-8"?>
<formControlPr xmlns="http://schemas.microsoft.com/office/spreadsheetml/2009/9/main" objectType="CheckBox" fmlaLink="C10" lockText="1" noThreeD="1"/>
</file>

<file path=xl/ctrlProps/ctrlProp1161.xml><?xml version="1.0" encoding="utf-8"?>
<formControlPr xmlns="http://schemas.microsoft.com/office/spreadsheetml/2009/9/main" objectType="CheckBox" fmlaLink="$C$2:$C$10" lockText="1" noThreeD="1"/>
</file>

<file path=xl/ctrlProps/ctrlProp1162.xml><?xml version="1.0" encoding="utf-8"?>
<formControlPr xmlns="http://schemas.microsoft.com/office/spreadsheetml/2009/9/main" objectType="CheckBox" fmlaLink="C10" lockText="1" noThreeD="1"/>
</file>

<file path=xl/ctrlProps/ctrlProp1163.xml><?xml version="1.0" encoding="utf-8"?>
<formControlPr xmlns="http://schemas.microsoft.com/office/spreadsheetml/2009/9/main" objectType="CheckBox" fmlaLink="$C$2:$C$10" lockText="1" noThreeD="1"/>
</file>

<file path=xl/ctrlProps/ctrlProp1164.xml><?xml version="1.0" encoding="utf-8"?>
<formControlPr xmlns="http://schemas.microsoft.com/office/spreadsheetml/2009/9/main" objectType="CheckBox" fmlaLink="C10" lockText="1" noThreeD="1"/>
</file>

<file path=xl/ctrlProps/ctrlProp1165.xml><?xml version="1.0" encoding="utf-8"?>
<formControlPr xmlns="http://schemas.microsoft.com/office/spreadsheetml/2009/9/main" objectType="CheckBox" fmlaLink="$C$2:$C$10" lockText="1" noThreeD="1"/>
</file>

<file path=xl/ctrlProps/ctrlProp1166.xml><?xml version="1.0" encoding="utf-8"?>
<formControlPr xmlns="http://schemas.microsoft.com/office/spreadsheetml/2009/9/main" objectType="CheckBox" fmlaLink="C2" lockText="1" noThreeD="1"/>
</file>

<file path=xl/ctrlProps/ctrlProp1167.xml><?xml version="1.0" encoding="utf-8"?>
<formControlPr xmlns="http://schemas.microsoft.com/office/spreadsheetml/2009/9/main" objectType="CheckBox" fmlaLink="$C$2:$C$10" lockText="1" noThreeD="1"/>
</file>

<file path=xl/ctrlProps/ctrlProp1168.xml><?xml version="1.0" encoding="utf-8"?>
<formControlPr xmlns="http://schemas.microsoft.com/office/spreadsheetml/2009/9/main" objectType="CheckBox" fmlaLink="K68" lockText="1" noThreeD="1"/>
</file>

<file path=xl/ctrlProps/ctrlProp1169.xml><?xml version="1.0" encoding="utf-8"?>
<formControlPr xmlns="http://schemas.microsoft.com/office/spreadsheetml/2009/9/main" objectType="CheckBox" fmlaLink="$C$2:$C$10" lockText="1" noThreeD="1"/>
</file>

<file path=xl/ctrlProps/ctrlProp1170.xml><?xml version="1.0" encoding="utf-8"?>
<formControlPr xmlns="http://schemas.microsoft.com/office/spreadsheetml/2009/9/main" objectType="CheckBox" fmlaLink="C10" lockText="1" noThreeD="1"/>
</file>

<file path=xl/ctrlProps/ctrlProp1171.xml><?xml version="1.0" encoding="utf-8"?>
<formControlPr xmlns="http://schemas.microsoft.com/office/spreadsheetml/2009/9/main" objectType="CheckBox" fmlaLink="$C$2:$C$10" lockText="1" noThreeD="1"/>
</file>

<file path=xl/ctrlProps/ctrlProp1172.xml><?xml version="1.0" encoding="utf-8"?>
<formControlPr xmlns="http://schemas.microsoft.com/office/spreadsheetml/2009/9/main" objectType="CheckBox" fmlaLink="C10" lockText="1" noThreeD="1"/>
</file>

<file path=xl/ctrlProps/ctrlProp1173.xml><?xml version="1.0" encoding="utf-8"?>
<formControlPr xmlns="http://schemas.microsoft.com/office/spreadsheetml/2009/9/main" objectType="CheckBox" fmlaLink="$C$2:$C$10" lockText="1" noThreeD="1"/>
</file>

<file path=xl/ctrlProps/ctrlProp1174.xml><?xml version="1.0" encoding="utf-8"?>
<formControlPr xmlns="http://schemas.microsoft.com/office/spreadsheetml/2009/9/main" objectType="CheckBox" fmlaLink="C10" lockText="1" noThreeD="1"/>
</file>

<file path=xl/ctrlProps/ctrlProp1175.xml><?xml version="1.0" encoding="utf-8"?>
<formControlPr xmlns="http://schemas.microsoft.com/office/spreadsheetml/2009/9/main" objectType="CheckBox" fmlaLink="$C$2:$C$10" lockText="1" noThreeD="1"/>
</file>

<file path=xl/ctrlProps/ctrlProp1176.xml><?xml version="1.0" encoding="utf-8"?>
<formControlPr xmlns="http://schemas.microsoft.com/office/spreadsheetml/2009/9/main" objectType="CheckBox" fmlaLink="C10" lockText="1" noThreeD="1"/>
</file>

<file path=xl/ctrlProps/ctrlProp1177.xml><?xml version="1.0" encoding="utf-8"?>
<formControlPr xmlns="http://schemas.microsoft.com/office/spreadsheetml/2009/9/main" objectType="CheckBox" fmlaLink="$C$2:$C$10" lockText="1" noThreeD="1"/>
</file>

<file path=xl/ctrlProps/ctrlProp1178.xml><?xml version="1.0" encoding="utf-8"?>
<formControlPr xmlns="http://schemas.microsoft.com/office/spreadsheetml/2009/9/main" objectType="CheckBox" fmlaLink="C2" lockText="1" noThreeD="1"/>
</file>

<file path=xl/ctrlProps/ctrlProp1179.xml><?xml version="1.0" encoding="utf-8"?>
<formControlPr xmlns="http://schemas.microsoft.com/office/spreadsheetml/2009/9/main" objectType="CheckBox" fmlaLink="$C$2:$C$10" lockText="1" noThreeD="1"/>
</file>

<file path=xl/ctrlProps/ctrlProp1180.xml><?xml version="1.0" encoding="utf-8"?>
<formControlPr xmlns="http://schemas.microsoft.com/office/spreadsheetml/2009/9/main" objectType="CheckBox" fmlaLink="K69" lockText="1" noThreeD="1"/>
</file>

<file path=xl/ctrlProps/ctrlProp1181.xml><?xml version="1.0" encoding="utf-8"?>
<formControlPr xmlns="http://schemas.microsoft.com/office/spreadsheetml/2009/9/main" objectType="CheckBox" fmlaLink="$C$2:$C$10" lockText="1" noThreeD="1"/>
</file>

<file path=xl/ctrlProps/ctrlProp1182.xml><?xml version="1.0" encoding="utf-8"?>
<formControlPr xmlns="http://schemas.microsoft.com/office/spreadsheetml/2009/9/main" objectType="CheckBox" fmlaLink="C10" lockText="1" noThreeD="1"/>
</file>

<file path=xl/ctrlProps/ctrlProp1183.xml><?xml version="1.0" encoding="utf-8"?>
<formControlPr xmlns="http://schemas.microsoft.com/office/spreadsheetml/2009/9/main" objectType="CheckBox" fmlaLink="$C$2:$C$10" lockText="1" noThreeD="1"/>
</file>

<file path=xl/ctrlProps/ctrlProp1184.xml><?xml version="1.0" encoding="utf-8"?>
<formControlPr xmlns="http://schemas.microsoft.com/office/spreadsheetml/2009/9/main" objectType="CheckBox" fmlaLink="C10" lockText="1" noThreeD="1"/>
</file>

<file path=xl/ctrlProps/ctrlProp1185.xml><?xml version="1.0" encoding="utf-8"?>
<formControlPr xmlns="http://schemas.microsoft.com/office/spreadsheetml/2009/9/main" objectType="CheckBox" fmlaLink="$C$2:$C$10" lockText="1" noThreeD="1"/>
</file>

<file path=xl/ctrlProps/ctrlProp1186.xml><?xml version="1.0" encoding="utf-8"?>
<formControlPr xmlns="http://schemas.microsoft.com/office/spreadsheetml/2009/9/main" objectType="CheckBox" fmlaLink="C10" lockText="1" noThreeD="1"/>
</file>

<file path=xl/ctrlProps/ctrlProp1187.xml><?xml version="1.0" encoding="utf-8"?>
<formControlPr xmlns="http://schemas.microsoft.com/office/spreadsheetml/2009/9/main" objectType="CheckBox" fmlaLink="$C$2:$C$10" lockText="1" noThreeD="1"/>
</file>

<file path=xl/ctrlProps/ctrlProp1188.xml><?xml version="1.0" encoding="utf-8"?>
<formControlPr xmlns="http://schemas.microsoft.com/office/spreadsheetml/2009/9/main" objectType="CheckBox" fmlaLink="C10" lockText="1" noThreeD="1"/>
</file>

<file path=xl/ctrlProps/ctrlProp1189.xml><?xml version="1.0" encoding="utf-8"?>
<formControlPr xmlns="http://schemas.microsoft.com/office/spreadsheetml/2009/9/main" objectType="CheckBox" fmlaLink="$C$2:$C$10" lockText="1" noThreeD="1"/>
</file>

<file path=xl/ctrlProps/ctrlProp1190.xml><?xml version="1.0" encoding="utf-8"?>
<formControlPr xmlns="http://schemas.microsoft.com/office/spreadsheetml/2009/9/main" objectType="CheckBox" fmlaLink="C2" lockText="1" noThreeD="1"/>
</file>

<file path=xl/ctrlProps/ctrlProp1191.xml><?xml version="1.0" encoding="utf-8"?>
<formControlPr xmlns="http://schemas.microsoft.com/office/spreadsheetml/2009/9/main" objectType="CheckBox" fmlaLink="$C$2:$C$10" lockText="1" noThreeD="1"/>
</file>

<file path=xl/ctrlProps/ctrlProp1192.xml><?xml version="1.0" encoding="utf-8"?>
<formControlPr xmlns="http://schemas.microsoft.com/office/spreadsheetml/2009/9/main" objectType="CheckBox" fmlaLink="K70" lockText="1" noThreeD="1"/>
</file>

<file path=xl/ctrlProps/ctrlProp1193.xml><?xml version="1.0" encoding="utf-8"?>
<formControlPr xmlns="http://schemas.microsoft.com/office/spreadsheetml/2009/9/main" objectType="CheckBox" fmlaLink="$C$2:$C$10" lockText="1" noThreeD="1"/>
</file>

<file path=xl/ctrlProps/ctrlProp1194.xml><?xml version="1.0" encoding="utf-8"?>
<formControlPr xmlns="http://schemas.microsoft.com/office/spreadsheetml/2009/9/main" objectType="CheckBox" fmlaLink="C10" lockText="1" noThreeD="1"/>
</file>

<file path=xl/ctrlProps/ctrlProp1195.xml><?xml version="1.0" encoding="utf-8"?>
<formControlPr xmlns="http://schemas.microsoft.com/office/spreadsheetml/2009/9/main" objectType="CheckBox" fmlaLink="$C$2:$C$10" lockText="1" noThreeD="1"/>
</file>

<file path=xl/ctrlProps/ctrlProp1196.xml><?xml version="1.0" encoding="utf-8"?>
<formControlPr xmlns="http://schemas.microsoft.com/office/spreadsheetml/2009/9/main" objectType="CheckBox" fmlaLink="C10" lockText="1" noThreeD="1"/>
</file>

<file path=xl/ctrlProps/ctrlProp1197.xml><?xml version="1.0" encoding="utf-8"?>
<formControlPr xmlns="http://schemas.microsoft.com/office/spreadsheetml/2009/9/main" objectType="CheckBox" fmlaLink="$C$2:$C$10" lockText="1" noThreeD="1"/>
</file>

<file path=xl/ctrlProps/ctrlProp1198.xml><?xml version="1.0" encoding="utf-8"?>
<formControlPr xmlns="http://schemas.microsoft.com/office/spreadsheetml/2009/9/main" objectType="CheckBox" fmlaLink="C10" lockText="1" noThreeD="1"/>
</file>

<file path=xl/ctrlProps/ctrlProp1199.xml><?xml version="1.0" encoding="utf-8"?>
<formControlPr xmlns="http://schemas.microsoft.com/office/spreadsheetml/2009/9/main" objectType="CheckBox" fmlaLink="$C$2:$C$10" lockText="1" noThreeD="1"/>
</file>

<file path=xl/ctrlProps/ctrlProp1200.xml><?xml version="1.0" encoding="utf-8"?>
<formControlPr xmlns="http://schemas.microsoft.com/office/spreadsheetml/2009/9/main" objectType="CheckBox" fmlaLink="C10" lockText="1" noThreeD="1"/>
</file>

<file path=xl/ctrlProps/ctrlProp1201.xml><?xml version="1.0" encoding="utf-8"?>
<formControlPr xmlns="http://schemas.microsoft.com/office/spreadsheetml/2009/9/main" objectType="CheckBox" fmlaLink="$C$2:$C$10" lockText="1" noThreeD="1"/>
</file>

<file path=xl/ctrlProps/ctrlProp1202.xml><?xml version="1.0" encoding="utf-8"?>
<formControlPr xmlns="http://schemas.microsoft.com/office/spreadsheetml/2009/9/main" objectType="CheckBox" fmlaLink="C2" lockText="1" noThreeD="1"/>
</file>

<file path=xl/ctrlProps/ctrlProp1203.xml><?xml version="1.0" encoding="utf-8"?>
<formControlPr xmlns="http://schemas.microsoft.com/office/spreadsheetml/2009/9/main" objectType="CheckBox" fmlaLink="$C$2:$C$10" lockText="1" noThreeD="1"/>
</file>

<file path=xl/ctrlProps/ctrlProp1204.xml><?xml version="1.0" encoding="utf-8"?>
<formControlPr xmlns="http://schemas.microsoft.com/office/spreadsheetml/2009/9/main" objectType="CheckBox" fmlaLink="K71" lockText="1" noThreeD="1"/>
</file>

<file path=xl/ctrlProps/ctrlProp1205.xml><?xml version="1.0" encoding="utf-8"?>
<formControlPr xmlns="http://schemas.microsoft.com/office/spreadsheetml/2009/9/main" objectType="CheckBox" fmlaLink="$C$2:$C$10" lockText="1" noThreeD="1"/>
</file>

<file path=xl/ctrlProps/ctrlProp1206.xml><?xml version="1.0" encoding="utf-8"?>
<formControlPr xmlns="http://schemas.microsoft.com/office/spreadsheetml/2009/9/main" objectType="CheckBox" fmlaLink="C10" lockText="1" noThreeD="1"/>
</file>

<file path=xl/ctrlProps/ctrlProp1207.xml><?xml version="1.0" encoding="utf-8"?>
<formControlPr xmlns="http://schemas.microsoft.com/office/spreadsheetml/2009/9/main" objectType="CheckBox" fmlaLink="$C$2:$C$10" lockText="1" noThreeD="1"/>
</file>

<file path=xl/ctrlProps/ctrlProp1208.xml><?xml version="1.0" encoding="utf-8"?>
<formControlPr xmlns="http://schemas.microsoft.com/office/spreadsheetml/2009/9/main" objectType="CheckBox" fmlaLink="C10" lockText="1" noThreeD="1"/>
</file>

<file path=xl/ctrlProps/ctrlProp1209.xml><?xml version="1.0" encoding="utf-8"?>
<formControlPr xmlns="http://schemas.microsoft.com/office/spreadsheetml/2009/9/main" objectType="CheckBox" fmlaLink="$C$2:$C$10" lockText="1" noThreeD="1"/>
</file>

<file path=xl/ctrlProps/ctrlProp1210.xml><?xml version="1.0" encoding="utf-8"?>
<formControlPr xmlns="http://schemas.microsoft.com/office/spreadsheetml/2009/9/main" objectType="CheckBox" fmlaLink="C10" lockText="1" noThreeD="1"/>
</file>

<file path=xl/ctrlProps/ctrlProp1211.xml><?xml version="1.0" encoding="utf-8"?>
<formControlPr xmlns="http://schemas.microsoft.com/office/spreadsheetml/2009/9/main" objectType="CheckBox" fmlaLink="$C$2:$C$10" lockText="1" noThreeD="1"/>
</file>

<file path=xl/ctrlProps/ctrlProp1212.xml><?xml version="1.0" encoding="utf-8"?>
<formControlPr xmlns="http://schemas.microsoft.com/office/spreadsheetml/2009/9/main" objectType="CheckBox" fmlaLink="C10" lockText="1" noThreeD="1"/>
</file>

<file path=xl/ctrlProps/ctrlProp1213.xml><?xml version="1.0" encoding="utf-8"?>
<formControlPr xmlns="http://schemas.microsoft.com/office/spreadsheetml/2009/9/main" objectType="CheckBox" fmlaLink="$C$2:$C$10" lockText="1" noThreeD="1"/>
</file>

<file path=xl/ctrlProps/ctrlProp1214.xml><?xml version="1.0" encoding="utf-8"?>
<formControlPr xmlns="http://schemas.microsoft.com/office/spreadsheetml/2009/9/main" objectType="CheckBox" fmlaLink="C2" lockText="1" noThreeD="1"/>
</file>

<file path=xl/ctrlProps/ctrlProp1215.xml><?xml version="1.0" encoding="utf-8"?>
<formControlPr xmlns="http://schemas.microsoft.com/office/spreadsheetml/2009/9/main" objectType="CheckBox" fmlaLink="$C$2:$C$10" lockText="1" noThreeD="1"/>
</file>

<file path=xl/ctrlProps/ctrlProp1216.xml><?xml version="1.0" encoding="utf-8"?>
<formControlPr xmlns="http://schemas.microsoft.com/office/spreadsheetml/2009/9/main" objectType="CheckBox" fmlaLink="K72" lockText="1" noThreeD="1"/>
</file>

<file path=xl/ctrlProps/ctrlProp1217.xml><?xml version="1.0" encoding="utf-8"?>
<formControlPr xmlns="http://schemas.microsoft.com/office/spreadsheetml/2009/9/main" objectType="CheckBox" fmlaLink="$C$2:$C$10" lockText="1" noThreeD="1"/>
</file>

<file path=xl/ctrlProps/ctrlProp1218.xml><?xml version="1.0" encoding="utf-8"?>
<formControlPr xmlns="http://schemas.microsoft.com/office/spreadsheetml/2009/9/main" objectType="CheckBox" fmlaLink="C10" lockText="1" noThreeD="1"/>
</file>

<file path=xl/ctrlProps/ctrlProp1219.xml><?xml version="1.0" encoding="utf-8"?>
<formControlPr xmlns="http://schemas.microsoft.com/office/spreadsheetml/2009/9/main" objectType="CheckBox" fmlaLink="$C$2:$C$10" lockText="1" noThreeD="1"/>
</file>

<file path=xl/ctrlProps/ctrlProp1220.xml><?xml version="1.0" encoding="utf-8"?>
<formControlPr xmlns="http://schemas.microsoft.com/office/spreadsheetml/2009/9/main" objectType="CheckBox" fmlaLink="C10" lockText="1" noThreeD="1"/>
</file>

<file path=xl/ctrlProps/ctrlProp1221.xml><?xml version="1.0" encoding="utf-8"?>
<formControlPr xmlns="http://schemas.microsoft.com/office/spreadsheetml/2009/9/main" objectType="CheckBox" fmlaLink="$C$2:$C$10" lockText="1" noThreeD="1"/>
</file>

<file path=xl/ctrlProps/ctrlProp1222.xml><?xml version="1.0" encoding="utf-8"?>
<formControlPr xmlns="http://schemas.microsoft.com/office/spreadsheetml/2009/9/main" objectType="CheckBox" fmlaLink="C10" lockText="1" noThreeD="1"/>
</file>

<file path=xl/ctrlProps/ctrlProp1223.xml><?xml version="1.0" encoding="utf-8"?>
<formControlPr xmlns="http://schemas.microsoft.com/office/spreadsheetml/2009/9/main" objectType="CheckBox" fmlaLink="$C$2:$C$10" lockText="1" noThreeD="1"/>
</file>

<file path=xl/ctrlProps/ctrlProp1224.xml><?xml version="1.0" encoding="utf-8"?>
<formControlPr xmlns="http://schemas.microsoft.com/office/spreadsheetml/2009/9/main" objectType="CheckBox" fmlaLink="C10" lockText="1" noThreeD="1"/>
</file>

<file path=xl/ctrlProps/ctrlProp1225.xml><?xml version="1.0" encoding="utf-8"?>
<formControlPr xmlns="http://schemas.microsoft.com/office/spreadsheetml/2009/9/main" objectType="CheckBox" fmlaLink="$C$2:$C$10" lockText="1" noThreeD="1"/>
</file>

<file path=xl/ctrlProps/ctrlProp1226.xml><?xml version="1.0" encoding="utf-8"?>
<formControlPr xmlns="http://schemas.microsoft.com/office/spreadsheetml/2009/9/main" objectType="CheckBox" fmlaLink="C2" lockText="1" noThreeD="1"/>
</file>

<file path=xl/ctrlProps/ctrlProp1227.xml><?xml version="1.0" encoding="utf-8"?>
<formControlPr xmlns="http://schemas.microsoft.com/office/spreadsheetml/2009/9/main" objectType="CheckBox" fmlaLink="$C$2:$C$10" lockText="1" noThreeD="1"/>
</file>

<file path=xl/ctrlProps/ctrlProp1228.xml><?xml version="1.0" encoding="utf-8"?>
<formControlPr xmlns="http://schemas.microsoft.com/office/spreadsheetml/2009/9/main" objectType="CheckBox" fmlaLink="K73" lockText="1" noThreeD="1"/>
</file>

<file path=xl/ctrlProps/ctrlProp1229.xml><?xml version="1.0" encoding="utf-8"?>
<formControlPr xmlns="http://schemas.microsoft.com/office/spreadsheetml/2009/9/main" objectType="CheckBox" fmlaLink="$C$2:$C$10" lockText="1" noThreeD="1"/>
</file>

<file path=xl/ctrlProps/ctrlProp1230.xml><?xml version="1.0" encoding="utf-8"?>
<formControlPr xmlns="http://schemas.microsoft.com/office/spreadsheetml/2009/9/main" objectType="CheckBox" fmlaLink="C10" lockText="1" noThreeD="1"/>
</file>

<file path=xl/ctrlProps/ctrlProp1231.xml><?xml version="1.0" encoding="utf-8"?>
<formControlPr xmlns="http://schemas.microsoft.com/office/spreadsheetml/2009/9/main" objectType="CheckBox" fmlaLink="$C$2:$C$10" lockText="1" noThreeD="1"/>
</file>

<file path=xl/ctrlProps/ctrlProp1232.xml><?xml version="1.0" encoding="utf-8"?>
<formControlPr xmlns="http://schemas.microsoft.com/office/spreadsheetml/2009/9/main" objectType="CheckBox" fmlaLink="C10" lockText="1" noThreeD="1"/>
</file>

<file path=xl/ctrlProps/ctrlProp1233.xml><?xml version="1.0" encoding="utf-8"?>
<formControlPr xmlns="http://schemas.microsoft.com/office/spreadsheetml/2009/9/main" objectType="CheckBox" fmlaLink="$C$2:$C$10" lockText="1" noThreeD="1"/>
</file>

<file path=xl/ctrlProps/ctrlProp1234.xml><?xml version="1.0" encoding="utf-8"?>
<formControlPr xmlns="http://schemas.microsoft.com/office/spreadsheetml/2009/9/main" objectType="CheckBox" fmlaLink="C10" lockText="1" noThreeD="1"/>
</file>

<file path=xl/ctrlProps/ctrlProp1235.xml><?xml version="1.0" encoding="utf-8"?>
<formControlPr xmlns="http://schemas.microsoft.com/office/spreadsheetml/2009/9/main" objectType="CheckBox" fmlaLink="$C$2:$C$10" lockText="1" noThreeD="1"/>
</file>

<file path=xl/ctrlProps/ctrlProp1236.xml><?xml version="1.0" encoding="utf-8"?>
<formControlPr xmlns="http://schemas.microsoft.com/office/spreadsheetml/2009/9/main" objectType="CheckBox" fmlaLink="C10" lockText="1" noThreeD="1"/>
</file>

<file path=xl/ctrlProps/ctrlProp1237.xml><?xml version="1.0" encoding="utf-8"?>
<formControlPr xmlns="http://schemas.microsoft.com/office/spreadsheetml/2009/9/main" objectType="CheckBox" fmlaLink="$C$2:$C$10" lockText="1" noThreeD="1"/>
</file>

<file path=xl/ctrlProps/ctrlProp1238.xml><?xml version="1.0" encoding="utf-8"?>
<formControlPr xmlns="http://schemas.microsoft.com/office/spreadsheetml/2009/9/main" objectType="CheckBox" fmlaLink="C2" lockText="1" noThreeD="1"/>
</file>

<file path=xl/ctrlProps/ctrlProp1239.xml><?xml version="1.0" encoding="utf-8"?>
<formControlPr xmlns="http://schemas.microsoft.com/office/spreadsheetml/2009/9/main" objectType="CheckBox" fmlaLink="$C$2:$C$10" lockText="1" noThreeD="1"/>
</file>

<file path=xl/ctrlProps/ctrlProp1240.xml><?xml version="1.0" encoding="utf-8"?>
<formControlPr xmlns="http://schemas.microsoft.com/office/spreadsheetml/2009/9/main" objectType="CheckBox" fmlaLink="K74" lockText="1" noThreeD="1"/>
</file>

<file path=xl/ctrlProps/ctrlProp1241.xml><?xml version="1.0" encoding="utf-8"?>
<formControlPr xmlns="http://schemas.microsoft.com/office/spreadsheetml/2009/9/main" objectType="CheckBox" fmlaLink="$C$2:$C$10" lockText="1" noThreeD="1"/>
</file>

<file path=xl/ctrlProps/ctrlProp1242.xml><?xml version="1.0" encoding="utf-8"?>
<formControlPr xmlns="http://schemas.microsoft.com/office/spreadsheetml/2009/9/main" objectType="CheckBox" fmlaLink="C10" lockText="1" noThreeD="1"/>
</file>

<file path=xl/ctrlProps/ctrlProp1243.xml><?xml version="1.0" encoding="utf-8"?>
<formControlPr xmlns="http://schemas.microsoft.com/office/spreadsheetml/2009/9/main" objectType="CheckBox" fmlaLink="$C$2:$C$10" lockText="1" noThreeD="1"/>
</file>

<file path=xl/ctrlProps/ctrlProp1244.xml><?xml version="1.0" encoding="utf-8"?>
<formControlPr xmlns="http://schemas.microsoft.com/office/spreadsheetml/2009/9/main" objectType="CheckBox" fmlaLink="C10" lockText="1" noThreeD="1"/>
</file>

<file path=xl/ctrlProps/ctrlProp1245.xml><?xml version="1.0" encoding="utf-8"?>
<formControlPr xmlns="http://schemas.microsoft.com/office/spreadsheetml/2009/9/main" objectType="CheckBox" fmlaLink="$C$2:$C$10" lockText="1" noThreeD="1"/>
</file>

<file path=xl/ctrlProps/ctrlProp1246.xml><?xml version="1.0" encoding="utf-8"?>
<formControlPr xmlns="http://schemas.microsoft.com/office/spreadsheetml/2009/9/main" objectType="CheckBox" fmlaLink="C10" lockText="1" noThreeD="1"/>
</file>

<file path=xl/ctrlProps/ctrlProp1247.xml><?xml version="1.0" encoding="utf-8"?>
<formControlPr xmlns="http://schemas.microsoft.com/office/spreadsheetml/2009/9/main" objectType="CheckBox" fmlaLink="$C$2:$C$10" lockText="1" noThreeD="1"/>
</file>

<file path=xl/ctrlProps/ctrlProp1248.xml><?xml version="1.0" encoding="utf-8"?>
<formControlPr xmlns="http://schemas.microsoft.com/office/spreadsheetml/2009/9/main" objectType="CheckBox" fmlaLink="C10" lockText="1" noThreeD="1"/>
</file>

<file path=xl/ctrlProps/ctrlProp1249.xml><?xml version="1.0" encoding="utf-8"?>
<formControlPr xmlns="http://schemas.microsoft.com/office/spreadsheetml/2009/9/main" objectType="CheckBox" fmlaLink="$C$2:$C$10" lockText="1" noThreeD="1"/>
</file>

<file path=xl/ctrlProps/ctrlProp1250.xml><?xml version="1.0" encoding="utf-8"?>
<formControlPr xmlns="http://schemas.microsoft.com/office/spreadsheetml/2009/9/main" objectType="CheckBox" fmlaLink="C2" lockText="1" noThreeD="1"/>
</file>

<file path=xl/ctrlProps/ctrlProp1251.xml><?xml version="1.0" encoding="utf-8"?>
<formControlPr xmlns="http://schemas.microsoft.com/office/spreadsheetml/2009/9/main" objectType="CheckBox" fmlaLink="$C$2:$C$10" lockText="1" noThreeD="1"/>
</file>

<file path=xl/ctrlProps/ctrlProp1252.xml><?xml version="1.0" encoding="utf-8"?>
<formControlPr xmlns="http://schemas.microsoft.com/office/spreadsheetml/2009/9/main" objectType="CheckBox" fmlaLink="K75" lockText="1" noThreeD="1"/>
</file>

<file path=xl/ctrlProps/ctrlProp1253.xml><?xml version="1.0" encoding="utf-8"?>
<formControlPr xmlns="http://schemas.microsoft.com/office/spreadsheetml/2009/9/main" objectType="CheckBox" fmlaLink="$C$2:$C$10" lockText="1" noThreeD="1"/>
</file>

<file path=xl/ctrlProps/ctrlProp1254.xml><?xml version="1.0" encoding="utf-8"?>
<formControlPr xmlns="http://schemas.microsoft.com/office/spreadsheetml/2009/9/main" objectType="CheckBox" fmlaLink="C10" lockText="1" noThreeD="1"/>
</file>

<file path=xl/ctrlProps/ctrlProp1255.xml><?xml version="1.0" encoding="utf-8"?>
<formControlPr xmlns="http://schemas.microsoft.com/office/spreadsheetml/2009/9/main" objectType="CheckBox" fmlaLink="$C$2:$C$10" lockText="1" noThreeD="1"/>
</file>

<file path=xl/ctrlProps/ctrlProp1256.xml><?xml version="1.0" encoding="utf-8"?>
<formControlPr xmlns="http://schemas.microsoft.com/office/spreadsheetml/2009/9/main" objectType="CheckBox" fmlaLink="C10" lockText="1" noThreeD="1"/>
</file>

<file path=xl/ctrlProps/ctrlProp1257.xml><?xml version="1.0" encoding="utf-8"?>
<formControlPr xmlns="http://schemas.microsoft.com/office/spreadsheetml/2009/9/main" objectType="CheckBox" fmlaLink="$C$2:$C$10" lockText="1" noThreeD="1"/>
</file>

<file path=xl/ctrlProps/ctrlProp1258.xml><?xml version="1.0" encoding="utf-8"?>
<formControlPr xmlns="http://schemas.microsoft.com/office/spreadsheetml/2009/9/main" objectType="CheckBox" fmlaLink="C10" lockText="1" noThreeD="1"/>
</file>

<file path=xl/ctrlProps/ctrlProp1259.xml><?xml version="1.0" encoding="utf-8"?>
<formControlPr xmlns="http://schemas.microsoft.com/office/spreadsheetml/2009/9/main" objectType="CheckBox" fmlaLink="$C$2:$C$10" lockText="1" noThreeD="1"/>
</file>

<file path=xl/ctrlProps/ctrlProp1260.xml><?xml version="1.0" encoding="utf-8"?>
<formControlPr xmlns="http://schemas.microsoft.com/office/spreadsheetml/2009/9/main" objectType="CheckBox" fmlaLink="C10" lockText="1" noThreeD="1"/>
</file>

<file path=xl/ctrlProps/ctrlProp1261.xml><?xml version="1.0" encoding="utf-8"?>
<formControlPr xmlns="http://schemas.microsoft.com/office/spreadsheetml/2009/9/main" objectType="CheckBox" fmlaLink="$C$2:$C$10" lockText="1" noThreeD="1"/>
</file>

<file path=xl/ctrlProps/ctrlProp1262.xml><?xml version="1.0" encoding="utf-8"?>
<formControlPr xmlns="http://schemas.microsoft.com/office/spreadsheetml/2009/9/main" objectType="CheckBox" fmlaLink="C2" lockText="1" noThreeD="1"/>
</file>

<file path=xl/ctrlProps/ctrlProp1263.xml><?xml version="1.0" encoding="utf-8"?>
<formControlPr xmlns="http://schemas.microsoft.com/office/spreadsheetml/2009/9/main" objectType="CheckBox" fmlaLink="$C$2:$C$10" lockText="1" noThreeD="1"/>
</file>

<file path=xl/ctrlProps/ctrlProp1264.xml><?xml version="1.0" encoding="utf-8"?>
<formControlPr xmlns="http://schemas.microsoft.com/office/spreadsheetml/2009/9/main" objectType="CheckBox" fmlaLink="K76" lockText="1" noThreeD="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533400</xdr:colOff>
          <xdr:row>1</xdr:row>
          <xdr:rowOff>25400</xdr:rowOff>
        </xdr:from>
        <xdr:to>
          <xdr:col>2</xdr:col>
          <xdr:colOff>1130300</xdr:colOff>
          <xdr:row>1</xdr:row>
          <xdr:rowOff>266700</xdr:rowOff>
        </xdr:to>
        <xdr:sp macro="" textlink="">
          <xdr:nvSpPr>
            <xdr:cNvPr id="30728" name="Check Box 8" hidden="1">
              <a:extLst>
                <a:ext uri="{63B3BB69-23CF-44E3-9099-C40C66FF867C}">
                  <a14:compatExt spid="_x0000_s30728"/>
                </a:ext>
                <a:ext uri="{FF2B5EF4-FFF2-40B4-BE49-F238E27FC236}">
                  <a16:creationId xmlns:a16="http://schemas.microsoft.com/office/drawing/2014/main" id="{00000000-0008-0000-1300-000008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xdr:row>
          <xdr:rowOff>25400</xdr:rowOff>
        </xdr:from>
        <xdr:to>
          <xdr:col>2</xdr:col>
          <xdr:colOff>1130300</xdr:colOff>
          <xdr:row>2</xdr:row>
          <xdr:rowOff>266700</xdr:rowOff>
        </xdr:to>
        <xdr:sp macro="" textlink="">
          <xdr:nvSpPr>
            <xdr:cNvPr id="30744" name="Check Box 24" hidden="1">
              <a:extLst>
                <a:ext uri="{63B3BB69-23CF-44E3-9099-C40C66FF867C}">
                  <a14:compatExt spid="_x0000_s30744"/>
                </a:ext>
                <a:ext uri="{FF2B5EF4-FFF2-40B4-BE49-F238E27FC236}">
                  <a16:creationId xmlns:a16="http://schemas.microsoft.com/office/drawing/2014/main" id="{00000000-0008-0000-1300-000018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xdr:row>
          <xdr:rowOff>25400</xdr:rowOff>
        </xdr:from>
        <xdr:to>
          <xdr:col>2</xdr:col>
          <xdr:colOff>1130300</xdr:colOff>
          <xdr:row>3</xdr:row>
          <xdr:rowOff>266700</xdr:rowOff>
        </xdr:to>
        <xdr:sp macro="" textlink="">
          <xdr:nvSpPr>
            <xdr:cNvPr id="30745" name="Check Box 25" hidden="1">
              <a:extLst>
                <a:ext uri="{63B3BB69-23CF-44E3-9099-C40C66FF867C}">
                  <a14:compatExt spid="_x0000_s30745"/>
                </a:ext>
                <a:ext uri="{FF2B5EF4-FFF2-40B4-BE49-F238E27FC236}">
                  <a16:creationId xmlns:a16="http://schemas.microsoft.com/office/drawing/2014/main" id="{00000000-0008-0000-1300-000019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xdr:row>
          <xdr:rowOff>25400</xdr:rowOff>
        </xdr:from>
        <xdr:to>
          <xdr:col>2</xdr:col>
          <xdr:colOff>1130300</xdr:colOff>
          <xdr:row>4</xdr:row>
          <xdr:rowOff>266700</xdr:rowOff>
        </xdr:to>
        <xdr:sp macro="" textlink="">
          <xdr:nvSpPr>
            <xdr:cNvPr id="30746" name="Check Box 26" hidden="1">
              <a:extLst>
                <a:ext uri="{63B3BB69-23CF-44E3-9099-C40C66FF867C}">
                  <a14:compatExt spid="_x0000_s30746"/>
                </a:ext>
                <a:ext uri="{FF2B5EF4-FFF2-40B4-BE49-F238E27FC236}">
                  <a16:creationId xmlns:a16="http://schemas.microsoft.com/office/drawing/2014/main" id="{00000000-0008-0000-1300-00001A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xdr:row>
          <xdr:rowOff>25400</xdr:rowOff>
        </xdr:from>
        <xdr:to>
          <xdr:col>2</xdr:col>
          <xdr:colOff>1130300</xdr:colOff>
          <xdr:row>5</xdr:row>
          <xdr:rowOff>266700</xdr:rowOff>
        </xdr:to>
        <xdr:sp macro="" textlink="">
          <xdr:nvSpPr>
            <xdr:cNvPr id="30747" name="Check Box 27" hidden="1">
              <a:extLst>
                <a:ext uri="{63B3BB69-23CF-44E3-9099-C40C66FF867C}">
                  <a14:compatExt spid="_x0000_s30747"/>
                </a:ext>
                <a:ext uri="{FF2B5EF4-FFF2-40B4-BE49-F238E27FC236}">
                  <a16:creationId xmlns:a16="http://schemas.microsoft.com/office/drawing/2014/main" id="{00000000-0008-0000-1300-00001B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xdr:row>
          <xdr:rowOff>25400</xdr:rowOff>
        </xdr:from>
        <xdr:to>
          <xdr:col>2</xdr:col>
          <xdr:colOff>1130300</xdr:colOff>
          <xdr:row>6</xdr:row>
          <xdr:rowOff>266700</xdr:rowOff>
        </xdr:to>
        <xdr:sp macro="" textlink="">
          <xdr:nvSpPr>
            <xdr:cNvPr id="30748" name="Check Box 28" hidden="1">
              <a:extLst>
                <a:ext uri="{63B3BB69-23CF-44E3-9099-C40C66FF867C}">
                  <a14:compatExt spid="_x0000_s30748"/>
                </a:ext>
                <a:ext uri="{FF2B5EF4-FFF2-40B4-BE49-F238E27FC236}">
                  <a16:creationId xmlns:a16="http://schemas.microsoft.com/office/drawing/2014/main" id="{00000000-0008-0000-1300-00001C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xdr:row>
          <xdr:rowOff>25400</xdr:rowOff>
        </xdr:from>
        <xdr:to>
          <xdr:col>2</xdr:col>
          <xdr:colOff>1130300</xdr:colOff>
          <xdr:row>7</xdr:row>
          <xdr:rowOff>266700</xdr:rowOff>
        </xdr:to>
        <xdr:sp macro="" textlink="">
          <xdr:nvSpPr>
            <xdr:cNvPr id="30749" name="Check Box 29" hidden="1">
              <a:extLst>
                <a:ext uri="{63B3BB69-23CF-44E3-9099-C40C66FF867C}">
                  <a14:compatExt spid="_x0000_s30749"/>
                </a:ext>
                <a:ext uri="{FF2B5EF4-FFF2-40B4-BE49-F238E27FC236}">
                  <a16:creationId xmlns:a16="http://schemas.microsoft.com/office/drawing/2014/main" id="{00000000-0008-0000-1300-00001D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8</xdr:row>
          <xdr:rowOff>25400</xdr:rowOff>
        </xdr:from>
        <xdr:to>
          <xdr:col>2</xdr:col>
          <xdr:colOff>1130300</xdr:colOff>
          <xdr:row>8</xdr:row>
          <xdr:rowOff>266700</xdr:rowOff>
        </xdr:to>
        <xdr:sp macro="" textlink="">
          <xdr:nvSpPr>
            <xdr:cNvPr id="30750" name="Check Box 30" hidden="1">
              <a:extLst>
                <a:ext uri="{63B3BB69-23CF-44E3-9099-C40C66FF867C}">
                  <a14:compatExt spid="_x0000_s30750"/>
                </a:ext>
                <a:ext uri="{FF2B5EF4-FFF2-40B4-BE49-F238E27FC236}">
                  <a16:creationId xmlns:a16="http://schemas.microsoft.com/office/drawing/2014/main" id="{00000000-0008-0000-1300-00001E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9</xdr:row>
          <xdr:rowOff>25400</xdr:rowOff>
        </xdr:from>
        <xdr:to>
          <xdr:col>2</xdr:col>
          <xdr:colOff>1130300</xdr:colOff>
          <xdr:row>9</xdr:row>
          <xdr:rowOff>266700</xdr:rowOff>
        </xdr:to>
        <xdr:sp macro="" textlink="">
          <xdr:nvSpPr>
            <xdr:cNvPr id="30751" name="Check Box 31" hidden="1">
              <a:extLst>
                <a:ext uri="{63B3BB69-23CF-44E3-9099-C40C66FF867C}">
                  <a14:compatExt spid="_x0000_s30751"/>
                </a:ext>
                <a:ext uri="{FF2B5EF4-FFF2-40B4-BE49-F238E27FC236}">
                  <a16:creationId xmlns:a16="http://schemas.microsoft.com/office/drawing/2014/main" id="{00000000-0008-0000-1300-00001F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10</xdr:row>
          <xdr:rowOff>25400</xdr:rowOff>
        </xdr:from>
        <xdr:to>
          <xdr:col>2</xdr:col>
          <xdr:colOff>1130300</xdr:colOff>
          <xdr:row>10</xdr:row>
          <xdr:rowOff>266700</xdr:rowOff>
        </xdr:to>
        <xdr:sp macro="" textlink="">
          <xdr:nvSpPr>
            <xdr:cNvPr id="30752" name="Check Box 32" hidden="1">
              <a:extLst>
                <a:ext uri="{63B3BB69-23CF-44E3-9099-C40C66FF867C}">
                  <a14:compatExt spid="_x0000_s30752"/>
                </a:ext>
                <a:ext uri="{FF2B5EF4-FFF2-40B4-BE49-F238E27FC236}">
                  <a16:creationId xmlns:a16="http://schemas.microsoft.com/office/drawing/2014/main" id="{00000000-0008-0000-1300-000020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11</xdr:row>
          <xdr:rowOff>25400</xdr:rowOff>
        </xdr:from>
        <xdr:to>
          <xdr:col>2</xdr:col>
          <xdr:colOff>1130300</xdr:colOff>
          <xdr:row>11</xdr:row>
          <xdr:rowOff>266700</xdr:rowOff>
        </xdr:to>
        <xdr:sp macro="" textlink="">
          <xdr:nvSpPr>
            <xdr:cNvPr id="30753" name="Check Box 33" hidden="1">
              <a:extLst>
                <a:ext uri="{63B3BB69-23CF-44E3-9099-C40C66FF867C}">
                  <a14:compatExt spid="_x0000_s30753"/>
                </a:ext>
                <a:ext uri="{FF2B5EF4-FFF2-40B4-BE49-F238E27FC236}">
                  <a16:creationId xmlns:a16="http://schemas.microsoft.com/office/drawing/2014/main" id="{00000000-0008-0000-1300-000021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12</xdr:row>
          <xdr:rowOff>25400</xdr:rowOff>
        </xdr:from>
        <xdr:to>
          <xdr:col>2</xdr:col>
          <xdr:colOff>1130300</xdr:colOff>
          <xdr:row>12</xdr:row>
          <xdr:rowOff>266700</xdr:rowOff>
        </xdr:to>
        <xdr:sp macro="" textlink="">
          <xdr:nvSpPr>
            <xdr:cNvPr id="30754" name="Check Box 34" hidden="1">
              <a:extLst>
                <a:ext uri="{63B3BB69-23CF-44E3-9099-C40C66FF867C}">
                  <a14:compatExt spid="_x0000_s30754"/>
                </a:ext>
                <a:ext uri="{FF2B5EF4-FFF2-40B4-BE49-F238E27FC236}">
                  <a16:creationId xmlns:a16="http://schemas.microsoft.com/office/drawing/2014/main" id="{00000000-0008-0000-1300-000022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13</xdr:row>
          <xdr:rowOff>25400</xdr:rowOff>
        </xdr:from>
        <xdr:to>
          <xdr:col>2</xdr:col>
          <xdr:colOff>1130300</xdr:colOff>
          <xdr:row>13</xdr:row>
          <xdr:rowOff>266700</xdr:rowOff>
        </xdr:to>
        <xdr:sp macro="" textlink="">
          <xdr:nvSpPr>
            <xdr:cNvPr id="30755" name="Check Box 35" hidden="1">
              <a:extLst>
                <a:ext uri="{63B3BB69-23CF-44E3-9099-C40C66FF867C}">
                  <a14:compatExt spid="_x0000_s30755"/>
                </a:ext>
                <a:ext uri="{FF2B5EF4-FFF2-40B4-BE49-F238E27FC236}">
                  <a16:creationId xmlns:a16="http://schemas.microsoft.com/office/drawing/2014/main" id="{00000000-0008-0000-1300-000023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14</xdr:row>
          <xdr:rowOff>25400</xdr:rowOff>
        </xdr:from>
        <xdr:to>
          <xdr:col>2</xdr:col>
          <xdr:colOff>1130300</xdr:colOff>
          <xdr:row>14</xdr:row>
          <xdr:rowOff>266700</xdr:rowOff>
        </xdr:to>
        <xdr:sp macro="" textlink="">
          <xdr:nvSpPr>
            <xdr:cNvPr id="30756" name="Check Box 36" hidden="1">
              <a:extLst>
                <a:ext uri="{63B3BB69-23CF-44E3-9099-C40C66FF867C}">
                  <a14:compatExt spid="_x0000_s30756"/>
                </a:ext>
                <a:ext uri="{FF2B5EF4-FFF2-40B4-BE49-F238E27FC236}">
                  <a16:creationId xmlns:a16="http://schemas.microsoft.com/office/drawing/2014/main" id="{00000000-0008-0000-1300-000024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15</xdr:row>
          <xdr:rowOff>25400</xdr:rowOff>
        </xdr:from>
        <xdr:to>
          <xdr:col>2</xdr:col>
          <xdr:colOff>1130300</xdr:colOff>
          <xdr:row>15</xdr:row>
          <xdr:rowOff>266700</xdr:rowOff>
        </xdr:to>
        <xdr:sp macro="" textlink="">
          <xdr:nvSpPr>
            <xdr:cNvPr id="30757" name="Check Box 37" hidden="1">
              <a:extLst>
                <a:ext uri="{63B3BB69-23CF-44E3-9099-C40C66FF867C}">
                  <a14:compatExt spid="_x0000_s30757"/>
                </a:ext>
                <a:ext uri="{FF2B5EF4-FFF2-40B4-BE49-F238E27FC236}">
                  <a16:creationId xmlns:a16="http://schemas.microsoft.com/office/drawing/2014/main" id="{00000000-0008-0000-1300-000025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16</xdr:row>
          <xdr:rowOff>25400</xdr:rowOff>
        </xdr:from>
        <xdr:to>
          <xdr:col>2</xdr:col>
          <xdr:colOff>1130300</xdr:colOff>
          <xdr:row>16</xdr:row>
          <xdr:rowOff>266700</xdr:rowOff>
        </xdr:to>
        <xdr:sp macro="" textlink="">
          <xdr:nvSpPr>
            <xdr:cNvPr id="30758" name="Check Box 38" hidden="1">
              <a:extLst>
                <a:ext uri="{63B3BB69-23CF-44E3-9099-C40C66FF867C}">
                  <a14:compatExt spid="_x0000_s30758"/>
                </a:ext>
                <a:ext uri="{FF2B5EF4-FFF2-40B4-BE49-F238E27FC236}">
                  <a16:creationId xmlns:a16="http://schemas.microsoft.com/office/drawing/2014/main" id="{00000000-0008-0000-1300-000026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17</xdr:row>
          <xdr:rowOff>25400</xdr:rowOff>
        </xdr:from>
        <xdr:to>
          <xdr:col>2</xdr:col>
          <xdr:colOff>1130300</xdr:colOff>
          <xdr:row>17</xdr:row>
          <xdr:rowOff>266700</xdr:rowOff>
        </xdr:to>
        <xdr:sp macro="" textlink="">
          <xdr:nvSpPr>
            <xdr:cNvPr id="30759" name="Check Box 39" hidden="1">
              <a:extLst>
                <a:ext uri="{63B3BB69-23CF-44E3-9099-C40C66FF867C}">
                  <a14:compatExt spid="_x0000_s30759"/>
                </a:ext>
                <a:ext uri="{FF2B5EF4-FFF2-40B4-BE49-F238E27FC236}">
                  <a16:creationId xmlns:a16="http://schemas.microsoft.com/office/drawing/2014/main" id="{00000000-0008-0000-1300-000027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18</xdr:row>
          <xdr:rowOff>25400</xdr:rowOff>
        </xdr:from>
        <xdr:to>
          <xdr:col>2</xdr:col>
          <xdr:colOff>1130300</xdr:colOff>
          <xdr:row>18</xdr:row>
          <xdr:rowOff>266700</xdr:rowOff>
        </xdr:to>
        <xdr:sp macro="" textlink="">
          <xdr:nvSpPr>
            <xdr:cNvPr id="30760" name="Check Box 40" hidden="1">
              <a:extLst>
                <a:ext uri="{63B3BB69-23CF-44E3-9099-C40C66FF867C}">
                  <a14:compatExt spid="_x0000_s30760"/>
                </a:ext>
                <a:ext uri="{FF2B5EF4-FFF2-40B4-BE49-F238E27FC236}">
                  <a16:creationId xmlns:a16="http://schemas.microsoft.com/office/drawing/2014/main" id="{00000000-0008-0000-1300-000028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19</xdr:row>
          <xdr:rowOff>25400</xdr:rowOff>
        </xdr:from>
        <xdr:to>
          <xdr:col>2</xdr:col>
          <xdr:colOff>1130300</xdr:colOff>
          <xdr:row>19</xdr:row>
          <xdr:rowOff>266700</xdr:rowOff>
        </xdr:to>
        <xdr:sp macro="" textlink="">
          <xdr:nvSpPr>
            <xdr:cNvPr id="30761" name="Check Box 41" hidden="1">
              <a:extLst>
                <a:ext uri="{63B3BB69-23CF-44E3-9099-C40C66FF867C}">
                  <a14:compatExt spid="_x0000_s30761"/>
                </a:ext>
                <a:ext uri="{FF2B5EF4-FFF2-40B4-BE49-F238E27FC236}">
                  <a16:creationId xmlns:a16="http://schemas.microsoft.com/office/drawing/2014/main" id="{00000000-0008-0000-1300-000029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20</xdr:row>
          <xdr:rowOff>25400</xdr:rowOff>
        </xdr:from>
        <xdr:to>
          <xdr:col>2</xdr:col>
          <xdr:colOff>1130300</xdr:colOff>
          <xdr:row>20</xdr:row>
          <xdr:rowOff>266700</xdr:rowOff>
        </xdr:to>
        <xdr:sp macro="" textlink="">
          <xdr:nvSpPr>
            <xdr:cNvPr id="30762" name="Check Box 42" hidden="1">
              <a:extLst>
                <a:ext uri="{63B3BB69-23CF-44E3-9099-C40C66FF867C}">
                  <a14:compatExt spid="_x0000_s30762"/>
                </a:ext>
                <a:ext uri="{FF2B5EF4-FFF2-40B4-BE49-F238E27FC236}">
                  <a16:creationId xmlns:a16="http://schemas.microsoft.com/office/drawing/2014/main" id="{00000000-0008-0000-1300-00002A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21</xdr:row>
          <xdr:rowOff>25400</xdr:rowOff>
        </xdr:from>
        <xdr:to>
          <xdr:col>2</xdr:col>
          <xdr:colOff>1130300</xdr:colOff>
          <xdr:row>21</xdr:row>
          <xdr:rowOff>266700</xdr:rowOff>
        </xdr:to>
        <xdr:sp macro="" textlink="">
          <xdr:nvSpPr>
            <xdr:cNvPr id="30763" name="Check Box 43" hidden="1">
              <a:extLst>
                <a:ext uri="{63B3BB69-23CF-44E3-9099-C40C66FF867C}">
                  <a14:compatExt spid="_x0000_s30763"/>
                </a:ext>
                <a:ext uri="{FF2B5EF4-FFF2-40B4-BE49-F238E27FC236}">
                  <a16:creationId xmlns:a16="http://schemas.microsoft.com/office/drawing/2014/main" id="{00000000-0008-0000-1300-00002B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22</xdr:row>
          <xdr:rowOff>25400</xdr:rowOff>
        </xdr:from>
        <xdr:to>
          <xdr:col>2</xdr:col>
          <xdr:colOff>1130300</xdr:colOff>
          <xdr:row>22</xdr:row>
          <xdr:rowOff>266700</xdr:rowOff>
        </xdr:to>
        <xdr:sp macro="" textlink="">
          <xdr:nvSpPr>
            <xdr:cNvPr id="30764" name="Check Box 44" hidden="1">
              <a:extLst>
                <a:ext uri="{63B3BB69-23CF-44E3-9099-C40C66FF867C}">
                  <a14:compatExt spid="_x0000_s30764"/>
                </a:ext>
                <a:ext uri="{FF2B5EF4-FFF2-40B4-BE49-F238E27FC236}">
                  <a16:creationId xmlns:a16="http://schemas.microsoft.com/office/drawing/2014/main" id="{00000000-0008-0000-1300-00002C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23</xdr:row>
          <xdr:rowOff>25400</xdr:rowOff>
        </xdr:from>
        <xdr:to>
          <xdr:col>2</xdr:col>
          <xdr:colOff>1130300</xdr:colOff>
          <xdr:row>23</xdr:row>
          <xdr:rowOff>266700</xdr:rowOff>
        </xdr:to>
        <xdr:sp macro="" textlink="">
          <xdr:nvSpPr>
            <xdr:cNvPr id="30765" name="Check Box 45" hidden="1">
              <a:extLst>
                <a:ext uri="{63B3BB69-23CF-44E3-9099-C40C66FF867C}">
                  <a14:compatExt spid="_x0000_s30765"/>
                </a:ext>
                <a:ext uri="{FF2B5EF4-FFF2-40B4-BE49-F238E27FC236}">
                  <a16:creationId xmlns:a16="http://schemas.microsoft.com/office/drawing/2014/main" id="{00000000-0008-0000-1300-00002D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24</xdr:row>
          <xdr:rowOff>25400</xdr:rowOff>
        </xdr:from>
        <xdr:to>
          <xdr:col>2</xdr:col>
          <xdr:colOff>1130300</xdr:colOff>
          <xdr:row>24</xdr:row>
          <xdr:rowOff>266700</xdr:rowOff>
        </xdr:to>
        <xdr:sp macro="" textlink="">
          <xdr:nvSpPr>
            <xdr:cNvPr id="30766" name="Check Box 46" hidden="1">
              <a:extLst>
                <a:ext uri="{63B3BB69-23CF-44E3-9099-C40C66FF867C}">
                  <a14:compatExt spid="_x0000_s30766"/>
                </a:ext>
                <a:ext uri="{FF2B5EF4-FFF2-40B4-BE49-F238E27FC236}">
                  <a16:creationId xmlns:a16="http://schemas.microsoft.com/office/drawing/2014/main" id="{00000000-0008-0000-1300-00002E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25</xdr:row>
          <xdr:rowOff>25400</xdr:rowOff>
        </xdr:from>
        <xdr:to>
          <xdr:col>2</xdr:col>
          <xdr:colOff>1130300</xdr:colOff>
          <xdr:row>25</xdr:row>
          <xdr:rowOff>266700</xdr:rowOff>
        </xdr:to>
        <xdr:sp macro="" textlink="">
          <xdr:nvSpPr>
            <xdr:cNvPr id="30767" name="Check Box 47" hidden="1">
              <a:extLst>
                <a:ext uri="{63B3BB69-23CF-44E3-9099-C40C66FF867C}">
                  <a14:compatExt spid="_x0000_s30767"/>
                </a:ext>
                <a:ext uri="{FF2B5EF4-FFF2-40B4-BE49-F238E27FC236}">
                  <a16:creationId xmlns:a16="http://schemas.microsoft.com/office/drawing/2014/main" id="{00000000-0008-0000-1300-00002F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26</xdr:row>
          <xdr:rowOff>25400</xdr:rowOff>
        </xdr:from>
        <xdr:to>
          <xdr:col>2</xdr:col>
          <xdr:colOff>1130300</xdr:colOff>
          <xdr:row>26</xdr:row>
          <xdr:rowOff>266700</xdr:rowOff>
        </xdr:to>
        <xdr:sp macro="" textlink="">
          <xdr:nvSpPr>
            <xdr:cNvPr id="30768" name="Check Box 48" hidden="1">
              <a:extLst>
                <a:ext uri="{63B3BB69-23CF-44E3-9099-C40C66FF867C}">
                  <a14:compatExt spid="_x0000_s30768"/>
                </a:ext>
                <a:ext uri="{FF2B5EF4-FFF2-40B4-BE49-F238E27FC236}">
                  <a16:creationId xmlns:a16="http://schemas.microsoft.com/office/drawing/2014/main" id="{00000000-0008-0000-1300-000030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27</xdr:row>
          <xdr:rowOff>25400</xdr:rowOff>
        </xdr:from>
        <xdr:to>
          <xdr:col>2</xdr:col>
          <xdr:colOff>1130300</xdr:colOff>
          <xdr:row>27</xdr:row>
          <xdr:rowOff>266700</xdr:rowOff>
        </xdr:to>
        <xdr:sp macro="" textlink="">
          <xdr:nvSpPr>
            <xdr:cNvPr id="30769" name="Check Box 49" hidden="1">
              <a:extLst>
                <a:ext uri="{63B3BB69-23CF-44E3-9099-C40C66FF867C}">
                  <a14:compatExt spid="_x0000_s30769"/>
                </a:ext>
                <a:ext uri="{FF2B5EF4-FFF2-40B4-BE49-F238E27FC236}">
                  <a16:creationId xmlns:a16="http://schemas.microsoft.com/office/drawing/2014/main" id="{00000000-0008-0000-1300-000031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28</xdr:row>
          <xdr:rowOff>25400</xdr:rowOff>
        </xdr:from>
        <xdr:to>
          <xdr:col>2</xdr:col>
          <xdr:colOff>1130300</xdr:colOff>
          <xdr:row>28</xdr:row>
          <xdr:rowOff>266700</xdr:rowOff>
        </xdr:to>
        <xdr:sp macro="" textlink="">
          <xdr:nvSpPr>
            <xdr:cNvPr id="30770" name="Check Box 50" hidden="1">
              <a:extLst>
                <a:ext uri="{63B3BB69-23CF-44E3-9099-C40C66FF867C}">
                  <a14:compatExt spid="_x0000_s30770"/>
                </a:ext>
                <a:ext uri="{FF2B5EF4-FFF2-40B4-BE49-F238E27FC236}">
                  <a16:creationId xmlns:a16="http://schemas.microsoft.com/office/drawing/2014/main" id="{00000000-0008-0000-1300-000032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29</xdr:row>
          <xdr:rowOff>25400</xdr:rowOff>
        </xdr:from>
        <xdr:to>
          <xdr:col>2</xdr:col>
          <xdr:colOff>1130300</xdr:colOff>
          <xdr:row>29</xdr:row>
          <xdr:rowOff>266700</xdr:rowOff>
        </xdr:to>
        <xdr:sp macro="" textlink="">
          <xdr:nvSpPr>
            <xdr:cNvPr id="30771" name="Check Box 51" hidden="1">
              <a:extLst>
                <a:ext uri="{63B3BB69-23CF-44E3-9099-C40C66FF867C}">
                  <a14:compatExt spid="_x0000_s30771"/>
                </a:ext>
                <a:ext uri="{FF2B5EF4-FFF2-40B4-BE49-F238E27FC236}">
                  <a16:creationId xmlns:a16="http://schemas.microsoft.com/office/drawing/2014/main" id="{00000000-0008-0000-1300-000033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30</xdr:row>
          <xdr:rowOff>25400</xdr:rowOff>
        </xdr:from>
        <xdr:to>
          <xdr:col>2</xdr:col>
          <xdr:colOff>1130300</xdr:colOff>
          <xdr:row>30</xdr:row>
          <xdr:rowOff>266700</xdr:rowOff>
        </xdr:to>
        <xdr:sp macro="" textlink="">
          <xdr:nvSpPr>
            <xdr:cNvPr id="30772" name="Check Box 52" hidden="1">
              <a:extLst>
                <a:ext uri="{63B3BB69-23CF-44E3-9099-C40C66FF867C}">
                  <a14:compatExt spid="_x0000_s30772"/>
                </a:ext>
                <a:ext uri="{FF2B5EF4-FFF2-40B4-BE49-F238E27FC236}">
                  <a16:creationId xmlns:a16="http://schemas.microsoft.com/office/drawing/2014/main" id="{00000000-0008-0000-1300-000034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31</xdr:row>
          <xdr:rowOff>25400</xdr:rowOff>
        </xdr:from>
        <xdr:to>
          <xdr:col>2</xdr:col>
          <xdr:colOff>1130300</xdr:colOff>
          <xdr:row>31</xdr:row>
          <xdr:rowOff>266700</xdr:rowOff>
        </xdr:to>
        <xdr:sp macro="" textlink="">
          <xdr:nvSpPr>
            <xdr:cNvPr id="30773" name="Check Box 53" hidden="1">
              <a:extLst>
                <a:ext uri="{63B3BB69-23CF-44E3-9099-C40C66FF867C}">
                  <a14:compatExt spid="_x0000_s30773"/>
                </a:ext>
                <a:ext uri="{FF2B5EF4-FFF2-40B4-BE49-F238E27FC236}">
                  <a16:creationId xmlns:a16="http://schemas.microsoft.com/office/drawing/2014/main" id="{00000000-0008-0000-1300-000035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32</xdr:row>
          <xdr:rowOff>25400</xdr:rowOff>
        </xdr:from>
        <xdr:to>
          <xdr:col>2</xdr:col>
          <xdr:colOff>1130300</xdr:colOff>
          <xdr:row>32</xdr:row>
          <xdr:rowOff>266700</xdr:rowOff>
        </xdr:to>
        <xdr:sp macro="" textlink="">
          <xdr:nvSpPr>
            <xdr:cNvPr id="30774" name="Check Box 54" hidden="1">
              <a:extLst>
                <a:ext uri="{63B3BB69-23CF-44E3-9099-C40C66FF867C}">
                  <a14:compatExt spid="_x0000_s30774"/>
                </a:ext>
                <a:ext uri="{FF2B5EF4-FFF2-40B4-BE49-F238E27FC236}">
                  <a16:creationId xmlns:a16="http://schemas.microsoft.com/office/drawing/2014/main" id="{00000000-0008-0000-1300-000036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33</xdr:row>
          <xdr:rowOff>25400</xdr:rowOff>
        </xdr:from>
        <xdr:to>
          <xdr:col>2</xdr:col>
          <xdr:colOff>1130300</xdr:colOff>
          <xdr:row>33</xdr:row>
          <xdr:rowOff>266700</xdr:rowOff>
        </xdr:to>
        <xdr:sp macro="" textlink="">
          <xdr:nvSpPr>
            <xdr:cNvPr id="30775" name="Check Box 55" hidden="1">
              <a:extLst>
                <a:ext uri="{63B3BB69-23CF-44E3-9099-C40C66FF867C}">
                  <a14:compatExt spid="_x0000_s30775"/>
                </a:ext>
                <a:ext uri="{FF2B5EF4-FFF2-40B4-BE49-F238E27FC236}">
                  <a16:creationId xmlns:a16="http://schemas.microsoft.com/office/drawing/2014/main" id="{00000000-0008-0000-1300-000037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34</xdr:row>
          <xdr:rowOff>25400</xdr:rowOff>
        </xdr:from>
        <xdr:to>
          <xdr:col>2</xdr:col>
          <xdr:colOff>1130300</xdr:colOff>
          <xdr:row>34</xdr:row>
          <xdr:rowOff>266700</xdr:rowOff>
        </xdr:to>
        <xdr:sp macro="" textlink="">
          <xdr:nvSpPr>
            <xdr:cNvPr id="30776" name="Check Box 56" hidden="1">
              <a:extLst>
                <a:ext uri="{63B3BB69-23CF-44E3-9099-C40C66FF867C}">
                  <a14:compatExt spid="_x0000_s30776"/>
                </a:ext>
                <a:ext uri="{FF2B5EF4-FFF2-40B4-BE49-F238E27FC236}">
                  <a16:creationId xmlns:a16="http://schemas.microsoft.com/office/drawing/2014/main" id="{00000000-0008-0000-1300-000038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35</xdr:row>
          <xdr:rowOff>25400</xdr:rowOff>
        </xdr:from>
        <xdr:to>
          <xdr:col>2</xdr:col>
          <xdr:colOff>1130300</xdr:colOff>
          <xdr:row>35</xdr:row>
          <xdr:rowOff>266700</xdr:rowOff>
        </xdr:to>
        <xdr:sp macro="" textlink="">
          <xdr:nvSpPr>
            <xdr:cNvPr id="30777" name="Check Box 57" hidden="1">
              <a:extLst>
                <a:ext uri="{63B3BB69-23CF-44E3-9099-C40C66FF867C}">
                  <a14:compatExt spid="_x0000_s30777"/>
                </a:ext>
                <a:ext uri="{FF2B5EF4-FFF2-40B4-BE49-F238E27FC236}">
                  <a16:creationId xmlns:a16="http://schemas.microsoft.com/office/drawing/2014/main" id="{00000000-0008-0000-1300-000039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36</xdr:row>
          <xdr:rowOff>25400</xdr:rowOff>
        </xdr:from>
        <xdr:to>
          <xdr:col>2</xdr:col>
          <xdr:colOff>1130300</xdr:colOff>
          <xdr:row>36</xdr:row>
          <xdr:rowOff>266700</xdr:rowOff>
        </xdr:to>
        <xdr:sp macro="" textlink="">
          <xdr:nvSpPr>
            <xdr:cNvPr id="30778" name="Check Box 58" hidden="1">
              <a:extLst>
                <a:ext uri="{63B3BB69-23CF-44E3-9099-C40C66FF867C}">
                  <a14:compatExt spid="_x0000_s30778"/>
                </a:ext>
                <a:ext uri="{FF2B5EF4-FFF2-40B4-BE49-F238E27FC236}">
                  <a16:creationId xmlns:a16="http://schemas.microsoft.com/office/drawing/2014/main" id="{00000000-0008-0000-1300-00003A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37</xdr:row>
          <xdr:rowOff>25400</xdr:rowOff>
        </xdr:from>
        <xdr:to>
          <xdr:col>2</xdr:col>
          <xdr:colOff>1130300</xdr:colOff>
          <xdr:row>37</xdr:row>
          <xdr:rowOff>266700</xdr:rowOff>
        </xdr:to>
        <xdr:sp macro="" textlink="">
          <xdr:nvSpPr>
            <xdr:cNvPr id="30779" name="Check Box 59" hidden="1">
              <a:extLst>
                <a:ext uri="{63B3BB69-23CF-44E3-9099-C40C66FF867C}">
                  <a14:compatExt spid="_x0000_s30779"/>
                </a:ext>
                <a:ext uri="{FF2B5EF4-FFF2-40B4-BE49-F238E27FC236}">
                  <a16:creationId xmlns:a16="http://schemas.microsoft.com/office/drawing/2014/main" id="{00000000-0008-0000-1300-00003B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38</xdr:row>
          <xdr:rowOff>25400</xdr:rowOff>
        </xdr:from>
        <xdr:to>
          <xdr:col>2</xdr:col>
          <xdr:colOff>1130300</xdr:colOff>
          <xdr:row>38</xdr:row>
          <xdr:rowOff>266700</xdr:rowOff>
        </xdr:to>
        <xdr:sp macro="" textlink="">
          <xdr:nvSpPr>
            <xdr:cNvPr id="30780" name="Check Box 60" hidden="1">
              <a:extLst>
                <a:ext uri="{63B3BB69-23CF-44E3-9099-C40C66FF867C}">
                  <a14:compatExt spid="_x0000_s30780"/>
                </a:ext>
                <a:ext uri="{FF2B5EF4-FFF2-40B4-BE49-F238E27FC236}">
                  <a16:creationId xmlns:a16="http://schemas.microsoft.com/office/drawing/2014/main" id="{00000000-0008-0000-1300-00003C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39</xdr:row>
          <xdr:rowOff>25400</xdr:rowOff>
        </xdr:from>
        <xdr:to>
          <xdr:col>2</xdr:col>
          <xdr:colOff>1130300</xdr:colOff>
          <xdr:row>39</xdr:row>
          <xdr:rowOff>266700</xdr:rowOff>
        </xdr:to>
        <xdr:sp macro="" textlink="">
          <xdr:nvSpPr>
            <xdr:cNvPr id="30781" name="Check Box 61" hidden="1">
              <a:extLst>
                <a:ext uri="{63B3BB69-23CF-44E3-9099-C40C66FF867C}">
                  <a14:compatExt spid="_x0000_s30781"/>
                </a:ext>
                <a:ext uri="{FF2B5EF4-FFF2-40B4-BE49-F238E27FC236}">
                  <a16:creationId xmlns:a16="http://schemas.microsoft.com/office/drawing/2014/main" id="{00000000-0008-0000-1300-00003D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40</xdr:row>
          <xdr:rowOff>25400</xdr:rowOff>
        </xdr:from>
        <xdr:to>
          <xdr:col>2</xdr:col>
          <xdr:colOff>1130300</xdr:colOff>
          <xdr:row>40</xdr:row>
          <xdr:rowOff>266700</xdr:rowOff>
        </xdr:to>
        <xdr:sp macro="" textlink="">
          <xdr:nvSpPr>
            <xdr:cNvPr id="30782" name="Check Box 62" hidden="1">
              <a:extLst>
                <a:ext uri="{63B3BB69-23CF-44E3-9099-C40C66FF867C}">
                  <a14:compatExt spid="_x0000_s30782"/>
                </a:ext>
                <a:ext uri="{FF2B5EF4-FFF2-40B4-BE49-F238E27FC236}">
                  <a16:creationId xmlns:a16="http://schemas.microsoft.com/office/drawing/2014/main" id="{00000000-0008-0000-1300-00003E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41</xdr:row>
          <xdr:rowOff>25400</xdr:rowOff>
        </xdr:from>
        <xdr:to>
          <xdr:col>2</xdr:col>
          <xdr:colOff>1130300</xdr:colOff>
          <xdr:row>41</xdr:row>
          <xdr:rowOff>266700</xdr:rowOff>
        </xdr:to>
        <xdr:sp macro="" textlink="">
          <xdr:nvSpPr>
            <xdr:cNvPr id="30783" name="Check Box 63" hidden="1">
              <a:extLst>
                <a:ext uri="{63B3BB69-23CF-44E3-9099-C40C66FF867C}">
                  <a14:compatExt spid="_x0000_s30783"/>
                </a:ext>
                <a:ext uri="{FF2B5EF4-FFF2-40B4-BE49-F238E27FC236}">
                  <a16:creationId xmlns:a16="http://schemas.microsoft.com/office/drawing/2014/main" id="{00000000-0008-0000-1300-00003F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42</xdr:row>
          <xdr:rowOff>25400</xdr:rowOff>
        </xdr:from>
        <xdr:to>
          <xdr:col>2</xdr:col>
          <xdr:colOff>1130300</xdr:colOff>
          <xdr:row>42</xdr:row>
          <xdr:rowOff>266700</xdr:rowOff>
        </xdr:to>
        <xdr:sp macro="" textlink="">
          <xdr:nvSpPr>
            <xdr:cNvPr id="30784" name="Check Box 64" hidden="1">
              <a:extLst>
                <a:ext uri="{63B3BB69-23CF-44E3-9099-C40C66FF867C}">
                  <a14:compatExt spid="_x0000_s30784"/>
                </a:ext>
                <a:ext uri="{FF2B5EF4-FFF2-40B4-BE49-F238E27FC236}">
                  <a16:creationId xmlns:a16="http://schemas.microsoft.com/office/drawing/2014/main" id="{00000000-0008-0000-1300-000040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43</xdr:row>
          <xdr:rowOff>25400</xdr:rowOff>
        </xdr:from>
        <xdr:to>
          <xdr:col>2</xdr:col>
          <xdr:colOff>1130300</xdr:colOff>
          <xdr:row>43</xdr:row>
          <xdr:rowOff>266700</xdr:rowOff>
        </xdr:to>
        <xdr:sp macro="" textlink="">
          <xdr:nvSpPr>
            <xdr:cNvPr id="30785" name="Check Box 65" hidden="1">
              <a:extLst>
                <a:ext uri="{63B3BB69-23CF-44E3-9099-C40C66FF867C}">
                  <a14:compatExt spid="_x0000_s30785"/>
                </a:ext>
                <a:ext uri="{FF2B5EF4-FFF2-40B4-BE49-F238E27FC236}">
                  <a16:creationId xmlns:a16="http://schemas.microsoft.com/office/drawing/2014/main" id="{00000000-0008-0000-1300-000041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44</xdr:row>
          <xdr:rowOff>25400</xdr:rowOff>
        </xdr:from>
        <xdr:to>
          <xdr:col>2</xdr:col>
          <xdr:colOff>1130300</xdr:colOff>
          <xdr:row>44</xdr:row>
          <xdr:rowOff>266700</xdr:rowOff>
        </xdr:to>
        <xdr:sp macro="" textlink="">
          <xdr:nvSpPr>
            <xdr:cNvPr id="30786" name="Check Box 66" hidden="1">
              <a:extLst>
                <a:ext uri="{63B3BB69-23CF-44E3-9099-C40C66FF867C}">
                  <a14:compatExt spid="_x0000_s30786"/>
                </a:ext>
                <a:ext uri="{FF2B5EF4-FFF2-40B4-BE49-F238E27FC236}">
                  <a16:creationId xmlns:a16="http://schemas.microsoft.com/office/drawing/2014/main" id="{00000000-0008-0000-1300-000042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45</xdr:row>
          <xdr:rowOff>25400</xdr:rowOff>
        </xdr:from>
        <xdr:to>
          <xdr:col>2</xdr:col>
          <xdr:colOff>1130300</xdr:colOff>
          <xdr:row>45</xdr:row>
          <xdr:rowOff>266700</xdr:rowOff>
        </xdr:to>
        <xdr:sp macro="" textlink="">
          <xdr:nvSpPr>
            <xdr:cNvPr id="30787" name="Check Box 67" hidden="1">
              <a:extLst>
                <a:ext uri="{63B3BB69-23CF-44E3-9099-C40C66FF867C}">
                  <a14:compatExt spid="_x0000_s30787"/>
                </a:ext>
                <a:ext uri="{FF2B5EF4-FFF2-40B4-BE49-F238E27FC236}">
                  <a16:creationId xmlns:a16="http://schemas.microsoft.com/office/drawing/2014/main" id="{00000000-0008-0000-1300-000043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46</xdr:row>
          <xdr:rowOff>25400</xdr:rowOff>
        </xdr:from>
        <xdr:to>
          <xdr:col>2</xdr:col>
          <xdr:colOff>1130300</xdr:colOff>
          <xdr:row>46</xdr:row>
          <xdr:rowOff>266700</xdr:rowOff>
        </xdr:to>
        <xdr:sp macro="" textlink="">
          <xdr:nvSpPr>
            <xdr:cNvPr id="30788" name="Check Box 68" hidden="1">
              <a:extLst>
                <a:ext uri="{63B3BB69-23CF-44E3-9099-C40C66FF867C}">
                  <a14:compatExt spid="_x0000_s30788"/>
                </a:ext>
                <a:ext uri="{FF2B5EF4-FFF2-40B4-BE49-F238E27FC236}">
                  <a16:creationId xmlns:a16="http://schemas.microsoft.com/office/drawing/2014/main" id="{00000000-0008-0000-1300-000044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47</xdr:row>
          <xdr:rowOff>25400</xdr:rowOff>
        </xdr:from>
        <xdr:to>
          <xdr:col>2</xdr:col>
          <xdr:colOff>1130300</xdr:colOff>
          <xdr:row>47</xdr:row>
          <xdr:rowOff>266700</xdr:rowOff>
        </xdr:to>
        <xdr:sp macro="" textlink="">
          <xdr:nvSpPr>
            <xdr:cNvPr id="30789" name="Check Box 69" hidden="1">
              <a:extLst>
                <a:ext uri="{63B3BB69-23CF-44E3-9099-C40C66FF867C}">
                  <a14:compatExt spid="_x0000_s30789"/>
                </a:ext>
                <a:ext uri="{FF2B5EF4-FFF2-40B4-BE49-F238E27FC236}">
                  <a16:creationId xmlns:a16="http://schemas.microsoft.com/office/drawing/2014/main" id="{00000000-0008-0000-1300-000045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48</xdr:row>
          <xdr:rowOff>25400</xdr:rowOff>
        </xdr:from>
        <xdr:to>
          <xdr:col>2</xdr:col>
          <xdr:colOff>1130300</xdr:colOff>
          <xdr:row>48</xdr:row>
          <xdr:rowOff>266700</xdr:rowOff>
        </xdr:to>
        <xdr:sp macro="" textlink="">
          <xdr:nvSpPr>
            <xdr:cNvPr id="30790" name="Check Box 70" hidden="1">
              <a:extLst>
                <a:ext uri="{63B3BB69-23CF-44E3-9099-C40C66FF867C}">
                  <a14:compatExt spid="_x0000_s30790"/>
                </a:ext>
                <a:ext uri="{FF2B5EF4-FFF2-40B4-BE49-F238E27FC236}">
                  <a16:creationId xmlns:a16="http://schemas.microsoft.com/office/drawing/2014/main" id="{00000000-0008-0000-1300-000046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49</xdr:row>
          <xdr:rowOff>25400</xdr:rowOff>
        </xdr:from>
        <xdr:to>
          <xdr:col>2</xdr:col>
          <xdr:colOff>1130300</xdr:colOff>
          <xdr:row>49</xdr:row>
          <xdr:rowOff>266700</xdr:rowOff>
        </xdr:to>
        <xdr:sp macro="" textlink="">
          <xdr:nvSpPr>
            <xdr:cNvPr id="30791" name="Check Box 71" hidden="1">
              <a:extLst>
                <a:ext uri="{63B3BB69-23CF-44E3-9099-C40C66FF867C}">
                  <a14:compatExt spid="_x0000_s30791"/>
                </a:ext>
                <a:ext uri="{FF2B5EF4-FFF2-40B4-BE49-F238E27FC236}">
                  <a16:creationId xmlns:a16="http://schemas.microsoft.com/office/drawing/2014/main" id="{00000000-0008-0000-1300-000047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50</xdr:row>
          <xdr:rowOff>25400</xdr:rowOff>
        </xdr:from>
        <xdr:to>
          <xdr:col>2</xdr:col>
          <xdr:colOff>1130300</xdr:colOff>
          <xdr:row>50</xdr:row>
          <xdr:rowOff>266700</xdr:rowOff>
        </xdr:to>
        <xdr:sp macro="" textlink="">
          <xdr:nvSpPr>
            <xdr:cNvPr id="30792" name="Check Box 72" hidden="1">
              <a:extLst>
                <a:ext uri="{63B3BB69-23CF-44E3-9099-C40C66FF867C}">
                  <a14:compatExt spid="_x0000_s30792"/>
                </a:ext>
                <a:ext uri="{FF2B5EF4-FFF2-40B4-BE49-F238E27FC236}">
                  <a16:creationId xmlns:a16="http://schemas.microsoft.com/office/drawing/2014/main" id="{00000000-0008-0000-1300-000048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51</xdr:row>
          <xdr:rowOff>25400</xdr:rowOff>
        </xdr:from>
        <xdr:to>
          <xdr:col>2</xdr:col>
          <xdr:colOff>1130300</xdr:colOff>
          <xdr:row>51</xdr:row>
          <xdr:rowOff>266700</xdr:rowOff>
        </xdr:to>
        <xdr:sp macro="" textlink="">
          <xdr:nvSpPr>
            <xdr:cNvPr id="30793" name="Check Box 73" hidden="1">
              <a:extLst>
                <a:ext uri="{63B3BB69-23CF-44E3-9099-C40C66FF867C}">
                  <a14:compatExt spid="_x0000_s30793"/>
                </a:ext>
                <a:ext uri="{FF2B5EF4-FFF2-40B4-BE49-F238E27FC236}">
                  <a16:creationId xmlns:a16="http://schemas.microsoft.com/office/drawing/2014/main" id="{00000000-0008-0000-1300-000049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52</xdr:row>
          <xdr:rowOff>25400</xdr:rowOff>
        </xdr:from>
        <xdr:to>
          <xdr:col>2</xdr:col>
          <xdr:colOff>1130300</xdr:colOff>
          <xdr:row>52</xdr:row>
          <xdr:rowOff>266700</xdr:rowOff>
        </xdr:to>
        <xdr:sp macro="" textlink="">
          <xdr:nvSpPr>
            <xdr:cNvPr id="30794" name="Check Box 74" hidden="1">
              <a:extLst>
                <a:ext uri="{63B3BB69-23CF-44E3-9099-C40C66FF867C}">
                  <a14:compatExt spid="_x0000_s30794"/>
                </a:ext>
                <a:ext uri="{FF2B5EF4-FFF2-40B4-BE49-F238E27FC236}">
                  <a16:creationId xmlns:a16="http://schemas.microsoft.com/office/drawing/2014/main" id="{00000000-0008-0000-1300-00004A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53</xdr:row>
          <xdr:rowOff>25400</xdr:rowOff>
        </xdr:from>
        <xdr:to>
          <xdr:col>2</xdr:col>
          <xdr:colOff>1130300</xdr:colOff>
          <xdr:row>53</xdr:row>
          <xdr:rowOff>266700</xdr:rowOff>
        </xdr:to>
        <xdr:sp macro="" textlink="">
          <xdr:nvSpPr>
            <xdr:cNvPr id="30795" name="Check Box 75" hidden="1">
              <a:extLst>
                <a:ext uri="{63B3BB69-23CF-44E3-9099-C40C66FF867C}">
                  <a14:compatExt spid="_x0000_s30795"/>
                </a:ext>
                <a:ext uri="{FF2B5EF4-FFF2-40B4-BE49-F238E27FC236}">
                  <a16:creationId xmlns:a16="http://schemas.microsoft.com/office/drawing/2014/main" id="{00000000-0008-0000-1300-00004B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54</xdr:row>
          <xdr:rowOff>25400</xdr:rowOff>
        </xdr:from>
        <xdr:to>
          <xdr:col>2</xdr:col>
          <xdr:colOff>1130300</xdr:colOff>
          <xdr:row>54</xdr:row>
          <xdr:rowOff>266700</xdr:rowOff>
        </xdr:to>
        <xdr:sp macro="" textlink="">
          <xdr:nvSpPr>
            <xdr:cNvPr id="30796" name="Check Box 76" hidden="1">
              <a:extLst>
                <a:ext uri="{63B3BB69-23CF-44E3-9099-C40C66FF867C}">
                  <a14:compatExt spid="_x0000_s30796"/>
                </a:ext>
                <a:ext uri="{FF2B5EF4-FFF2-40B4-BE49-F238E27FC236}">
                  <a16:creationId xmlns:a16="http://schemas.microsoft.com/office/drawing/2014/main" id="{00000000-0008-0000-1300-00004C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55</xdr:row>
          <xdr:rowOff>25400</xdr:rowOff>
        </xdr:from>
        <xdr:to>
          <xdr:col>2</xdr:col>
          <xdr:colOff>1130300</xdr:colOff>
          <xdr:row>55</xdr:row>
          <xdr:rowOff>266700</xdr:rowOff>
        </xdr:to>
        <xdr:sp macro="" textlink="">
          <xdr:nvSpPr>
            <xdr:cNvPr id="30797" name="Check Box 77" hidden="1">
              <a:extLst>
                <a:ext uri="{63B3BB69-23CF-44E3-9099-C40C66FF867C}">
                  <a14:compatExt spid="_x0000_s30797"/>
                </a:ext>
                <a:ext uri="{FF2B5EF4-FFF2-40B4-BE49-F238E27FC236}">
                  <a16:creationId xmlns:a16="http://schemas.microsoft.com/office/drawing/2014/main" id="{00000000-0008-0000-1300-00004D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56</xdr:row>
          <xdr:rowOff>25400</xdr:rowOff>
        </xdr:from>
        <xdr:to>
          <xdr:col>2</xdr:col>
          <xdr:colOff>1130300</xdr:colOff>
          <xdr:row>56</xdr:row>
          <xdr:rowOff>266700</xdr:rowOff>
        </xdr:to>
        <xdr:sp macro="" textlink="">
          <xdr:nvSpPr>
            <xdr:cNvPr id="30798" name="Check Box 78" hidden="1">
              <a:extLst>
                <a:ext uri="{63B3BB69-23CF-44E3-9099-C40C66FF867C}">
                  <a14:compatExt spid="_x0000_s30798"/>
                </a:ext>
                <a:ext uri="{FF2B5EF4-FFF2-40B4-BE49-F238E27FC236}">
                  <a16:creationId xmlns:a16="http://schemas.microsoft.com/office/drawing/2014/main" id="{00000000-0008-0000-1300-00004E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57</xdr:row>
          <xdr:rowOff>25400</xdr:rowOff>
        </xdr:from>
        <xdr:to>
          <xdr:col>2</xdr:col>
          <xdr:colOff>1130300</xdr:colOff>
          <xdr:row>57</xdr:row>
          <xdr:rowOff>266700</xdr:rowOff>
        </xdr:to>
        <xdr:sp macro="" textlink="">
          <xdr:nvSpPr>
            <xdr:cNvPr id="30799" name="Check Box 79" hidden="1">
              <a:extLst>
                <a:ext uri="{63B3BB69-23CF-44E3-9099-C40C66FF867C}">
                  <a14:compatExt spid="_x0000_s30799"/>
                </a:ext>
                <a:ext uri="{FF2B5EF4-FFF2-40B4-BE49-F238E27FC236}">
                  <a16:creationId xmlns:a16="http://schemas.microsoft.com/office/drawing/2014/main" id="{00000000-0008-0000-1300-00004F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58</xdr:row>
          <xdr:rowOff>25400</xdr:rowOff>
        </xdr:from>
        <xdr:to>
          <xdr:col>2</xdr:col>
          <xdr:colOff>1130300</xdr:colOff>
          <xdr:row>58</xdr:row>
          <xdr:rowOff>266700</xdr:rowOff>
        </xdr:to>
        <xdr:sp macro="" textlink="">
          <xdr:nvSpPr>
            <xdr:cNvPr id="30800" name="Check Box 80" hidden="1">
              <a:extLst>
                <a:ext uri="{63B3BB69-23CF-44E3-9099-C40C66FF867C}">
                  <a14:compatExt spid="_x0000_s30800"/>
                </a:ext>
                <a:ext uri="{FF2B5EF4-FFF2-40B4-BE49-F238E27FC236}">
                  <a16:creationId xmlns:a16="http://schemas.microsoft.com/office/drawing/2014/main" id="{00000000-0008-0000-1300-000050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59</xdr:row>
          <xdr:rowOff>25400</xdr:rowOff>
        </xdr:from>
        <xdr:to>
          <xdr:col>2</xdr:col>
          <xdr:colOff>1130300</xdr:colOff>
          <xdr:row>59</xdr:row>
          <xdr:rowOff>266700</xdr:rowOff>
        </xdr:to>
        <xdr:sp macro="" textlink="">
          <xdr:nvSpPr>
            <xdr:cNvPr id="30801" name="Check Box 81" hidden="1">
              <a:extLst>
                <a:ext uri="{63B3BB69-23CF-44E3-9099-C40C66FF867C}">
                  <a14:compatExt spid="_x0000_s30801"/>
                </a:ext>
                <a:ext uri="{FF2B5EF4-FFF2-40B4-BE49-F238E27FC236}">
                  <a16:creationId xmlns:a16="http://schemas.microsoft.com/office/drawing/2014/main" id="{00000000-0008-0000-1300-000051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0802" name="Check Box 82" hidden="1">
              <a:extLst>
                <a:ext uri="{63B3BB69-23CF-44E3-9099-C40C66FF867C}">
                  <a14:compatExt spid="_x0000_s30802"/>
                </a:ext>
                <a:ext uri="{FF2B5EF4-FFF2-40B4-BE49-F238E27FC236}">
                  <a16:creationId xmlns:a16="http://schemas.microsoft.com/office/drawing/2014/main" id="{00000000-0008-0000-1300-000052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61</xdr:row>
          <xdr:rowOff>25400</xdr:rowOff>
        </xdr:from>
        <xdr:to>
          <xdr:col>2</xdr:col>
          <xdr:colOff>1130300</xdr:colOff>
          <xdr:row>61</xdr:row>
          <xdr:rowOff>266700</xdr:rowOff>
        </xdr:to>
        <xdr:sp macro="" textlink="">
          <xdr:nvSpPr>
            <xdr:cNvPr id="30803" name="Check Box 83" hidden="1">
              <a:extLst>
                <a:ext uri="{63B3BB69-23CF-44E3-9099-C40C66FF867C}">
                  <a14:compatExt spid="_x0000_s30803"/>
                </a:ext>
                <a:ext uri="{FF2B5EF4-FFF2-40B4-BE49-F238E27FC236}">
                  <a16:creationId xmlns:a16="http://schemas.microsoft.com/office/drawing/2014/main" id="{00000000-0008-0000-1300-000053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62</xdr:row>
          <xdr:rowOff>25400</xdr:rowOff>
        </xdr:from>
        <xdr:to>
          <xdr:col>2</xdr:col>
          <xdr:colOff>1130300</xdr:colOff>
          <xdr:row>62</xdr:row>
          <xdr:rowOff>266700</xdr:rowOff>
        </xdr:to>
        <xdr:sp macro="" textlink="">
          <xdr:nvSpPr>
            <xdr:cNvPr id="30804" name="Check Box 84" hidden="1">
              <a:extLst>
                <a:ext uri="{63B3BB69-23CF-44E3-9099-C40C66FF867C}">
                  <a14:compatExt spid="_x0000_s30804"/>
                </a:ext>
                <a:ext uri="{FF2B5EF4-FFF2-40B4-BE49-F238E27FC236}">
                  <a16:creationId xmlns:a16="http://schemas.microsoft.com/office/drawing/2014/main" id="{00000000-0008-0000-1300-000054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63</xdr:row>
          <xdr:rowOff>25400</xdr:rowOff>
        </xdr:from>
        <xdr:to>
          <xdr:col>2</xdr:col>
          <xdr:colOff>1130300</xdr:colOff>
          <xdr:row>63</xdr:row>
          <xdr:rowOff>266700</xdr:rowOff>
        </xdr:to>
        <xdr:sp macro="" textlink="">
          <xdr:nvSpPr>
            <xdr:cNvPr id="30805" name="Check Box 85" hidden="1">
              <a:extLst>
                <a:ext uri="{63B3BB69-23CF-44E3-9099-C40C66FF867C}">
                  <a14:compatExt spid="_x0000_s30805"/>
                </a:ext>
                <a:ext uri="{FF2B5EF4-FFF2-40B4-BE49-F238E27FC236}">
                  <a16:creationId xmlns:a16="http://schemas.microsoft.com/office/drawing/2014/main" id="{00000000-0008-0000-1300-000055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64</xdr:row>
          <xdr:rowOff>25400</xdr:rowOff>
        </xdr:from>
        <xdr:to>
          <xdr:col>2</xdr:col>
          <xdr:colOff>1130300</xdr:colOff>
          <xdr:row>64</xdr:row>
          <xdr:rowOff>266700</xdr:rowOff>
        </xdr:to>
        <xdr:sp macro="" textlink="">
          <xdr:nvSpPr>
            <xdr:cNvPr id="30806" name="Check Box 86" hidden="1">
              <a:extLst>
                <a:ext uri="{63B3BB69-23CF-44E3-9099-C40C66FF867C}">
                  <a14:compatExt spid="_x0000_s30806"/>
                </a:ext>
                <a:ext uri="{FF2B5EF4-FFF2-40B4-BE49-F238E27FC236}">
                  <a16:creationId xmlns:a16="http://schemas.microsoft.com/office/drawing/2014/main" id="{00000000-0008-0000-1300-000056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65</xdr:row>
          <xdr:rowOff>25400</xdr:rowOff>
        </xdr:from>
        <xdr:to>
          <xdr:col>2</xdr:col>
          <xdr:colOff>1130300</xdr:colOff>
          <xdr:row>65</xdr:row>
          <xdr:rowOff>266700</xdr:rowOff>
        </xdr:to>
        <xdr:sp macro="" textlink="">
          <xdr:nvSpPr>
            <xdr:cNvPr id="30807" name="Check Box 87" hidden="1">
              <a:extLst>
                <a:ext uri="{63B3BB69-23CF-44E3-9099-C40C66FF867C}">
                  <a14:compatExt spid="_x0000_s30807"/>
                </a:ext>
                <a:ext uri="{FF2B5EF4-FFF2-40B4-BE49-F238E27FC236}">
                  <a16:creationId xmlns:a16="http://schemas.microsoft.com/office/drawing/2014/main" id="{00000000-0008-0000-1300-000057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66</xdr:row>
          <xdr:rowOff>25400</xdr:rowOff>
        </xdr:from>
        <xdr:to>
          <xdr:col>2</xdr:col>
          <xdr:colOff>1130300</xdr:colOff>
          <xdr:row>66</xdr:row>
          <xdr:rowOff>266700</xdr:rowOff>
        </xdr:to>
        <xdr:sp macro="" textlink="">
          <xdr:nvSpPr>
            <xdr:cNvPr id="30808" name="Check Box 88" hidden="1">
              <a:extLst>
                <a:ext uri="{63B3BB69-23CF-44E3-9099-C40C66FF867C}">
                  <a14:compatExt spid="_x0000_s30808"/>
                </a:ext>
                <a:ext uri="{FF2B5EF4-FFF2-40B4-BE49-F238E27FC236}">
                  <a16:creationId xmlns:a16="http://schemas.microsoft.com/office/drawing/2014/main" id="{00000000-0008-0000-1300-000058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67</xdr:row>
          <xdr:rowOff>25400</xdr:rowOff>
        </xdr:from>
        <xdr:to>
          <xdr:col>2</xdr:col>
          <xdr:colOff>1130300</xdr:colOff>
          <xdr:row>67</xdr:row>
          <xdr:rowOff>266700</xdr:rowOff>
        </xdr:to>
        <xdr:sp macro="" textlink="">
          <xdr:nvSpPr>
            <xdr:cNvPr id="30809" name="Check Box 89" hidden="1">
              <a:extLst>
                <a:ext uri="{63B3BB69-23CF-44E3-9099-C40C66FF867C}">
                  <a14:compatExt spid="_x0000_s30809"/>
                </a:ext>
                <a:ext uri="{FF2B5EF4-FFF2-40B4-BE49-F238E27FC236}">
                  <a16:creationId xmlns:a16="http://schemas.microsoft.com/office/drawing/2014/main" id="{00000000-0008-0000-1300-000059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68</xdr:row>
          <xdr:rowOff>25400</xdr:rowOff>
        </xdr:from>
        <xdr:to>
          <xdr:col>2</xdr:col>
          <xdr:colOff>1130300</xdr:colOff>
          <xdr:row>68</xdr:row>
          <xdr:rowOff>266700</xdr:rowOff>
        </xdr:to>
        <xdr:sp macro="" textlink="">
          <xdr:nvSpPr>
            <xdr:cNvPr id="30810" name="Check Box 90" hidden="1">
              <a:extLst>
                <a:ext uri="{63B3BB69-23CF-44E3-9099-C40C66FF867C}">
                  <a14:compatExt spid="_x0000_s30810"/>
                </a:ext>
                <a:ext uri="{FF2B5EF4-FFF2-40B4-BE49-F238E27FC236}">
                  <a16:creationId xmlns:a16="http://schemas.microsoft.com/office/drawing/2014/main" id="{00000000-0008-0000-1300-00005A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69</xdr:row>
          <xdr:rowOff>25400</xdr:rowOff>
        </xdr:from>
        <xdr:to>
          <xdr:col>2</xdr:col>
          <xdr:colOff>1130300</xdr:colOff>
          <xdr:row>69</xdr:row>
          <xdr:rowOff>266700</xdr:rowOff>
        </xdr:to>
        <xdr:sp macro="" textlink="">
          <xdr:nvSpPr>
            <xdr:cNvPr id="30811" name="Check Box 91" hidden="1">
              <a:extLst>
                <a:ext uri="{63B3BB69-23CF-44E3-9099-C40C66FF867C}">
                  <a14:compatExt spid="_x0000_s30811"/>
                </a:ext>
                <a:ext uri="{FF2B5EF4-FFF2-40B4-BE49-F238E27FC236}">
                  <a16:creationId xmlns:a16="http://schemas.microsoft.com/office/drawing/2014/main" id="{00000000-0008-0000-1300-00005B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70</xdr:row>
          <xdr:rowOff>25400</xdr:rowOff>
        </xdr:from>
        <xdr:to>
          <xdr:col>2</xdr:col>
          <xdr:colOff>1130300</xdr:colOff>
          <xdr:row>70</xdr:row>
          <xdr:rowOff>266700</xdr:rowOff>
        </xdr:to>
        <xdr:sp macro="" textlink="">
          <xdr:nvSpPr>
            <xdr:cNvPr id="30812" name="Check Box 92" hidden="1">
              <a:extLst>
                <a:ext uri="{63B3BB69-23CF-44E3-9099-C40C66FF867C}">
                  <a14:compatExt spid="_x0000_s30812"/>
                </a:ext>
                <a:ext uri="{FF2B5EF4-FFF2-40B4-BE49-F238E27FC236}">
                  <a16:creationId xmlns:a16="http://schemas.microsoft.com/office/drawing/2014/main" id="{00000000-0008-0000-1300-00005C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71</xdr:row>
          <xdr:rowOff>25400</xdr:rowOff>
        </xdr:from>
        <xdr:to>
          <xdr:col>2</xdr:col>
          <xdr:colOff>1130300</xdr:colOff>
          <xdr:row>71</xdr:row>
          <xdr:rowOff>266700</xdr:rowOff>
        </xdr:to>
        <xdr:sp macro="" textlink="">
          <xdr:nvSpPr>
            <xdr:cNvPr id="30813" name="Check Box 93" hidden="1">
              <a:extLst>
                <a:ext uri="{63B3BB69-23CF-44E3-9099-C40C66FF867C}">
                  <a14:compatExt spid="_x0000_s30813"/>
                </a:ext>
                <a:ext uri="{FF2B5EF4-FFF2-40B4-BE49-F238E27FC236}">
                  <a16:creationId xmlns:a16="http://schemas.microsoft.com/office/drawing/2014/main" id="{00000000-0008-0000-1300-00005D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72</xdr:row>
          <xdr:rowOff>25400</xdr:rowOff>
        </xdr:from>
        <xdr:to>
          <xdr:col>2</xdr:col>
          <xdr:colOff>1130300</xdr:colOff>
          <xdr:row>72</xdr:row>
          <xdr:rowOff>266700</xdr:rowOff>
        </xdr:to>
        <xdr:sp macro="" textlink="">
          <xdr:nvSpPr>
            <xdr:cNvPr id="30814" name="Check Box 94" hidden="1">
              <a:extLst>
                <a:ext uri="{63B3BB69-23CF-44E3-9099-C40C66FF867C}">
                  <a14:compatExt spid="_x0000_s30814"/>
                </a:ext>
                <a:ext uri="{FF2B5EF4-FFF2-40B4-BE49-F238E27FC236}">
                  <a16:creationId xmlns:a16="http://schemas.microsoft.com/office/drawing/2014/main" id="{00000000-0008-0000-1300-00005E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73</xdr:row>
          <xdr:rowOff>25400</xdr:rowOff>
        </xdr:from>
        <xdr:to>
          <xdr:col>2</xdr:col>
          <xdr:colOff>1130300</xdr:colOff>
          <xdr:row>73</xdr:row>
          <xdr:rowOff>266700</xdr:rowOff>
        </xdr:to>
        <xdr:sp macro="" textlink="">
          <xdr:nvSpPr>
            <xdr:cNvPr id="30815" name="Check Box 95" hidden="1">
              <a:extLst>
                <a:ext uri="{63B3BB69-23CF-44E3-9099-C40C66FF867C}">
                  <a14:compatExt spid="_x0000_s30815"/>
                </a:ext>
                <a:ext uri="{FF2B5EF4-FFF2-40B4-BE49-F238E27FC236}">
                  <a16:creationId xmlns:a16="http://schemas.microsoft.com/office/drawing/2014/main" id="{00000000-0008-0000-1300-00005F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74</xdr:row>
          <xdr:rowOff>25400</xdr:rowOff>
        </xdr:from>
        <xdr:to>
          <xdr:col>2</xdr:col>
          <xdr:colOff>1130300</xdr:colOff>
          <xdr:row>74</xdr:row>
          <xdr:rowOff>266700</xdr:rowOff>
        </xdr:to>
        <xdr:sp macro="" textlink="">
          <xdr:nvSpPr>
            <xdr:cNvPr id="30816" name="Check Box 96" hidden="1">
              <a:extLst>
                <a:ext uri="{63B3BB69-23CF-44E3-9099-C40C66FF867C}">
                  <a14:compatExt spid="_x0000_s30816"/>
                </a:ext>
                <a:ext uri="{FF2B5EF4-FFF2-40B4-BE49-F238E27FC236}">
                  <a16:creationId xmlns:a16="http://schemas.microsoft.com/office/drawing/2014/main" id="{00000000-0008-0000-1300-000060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75</xdr:row>
          <xdr:rowOff>25400</xdr:rowOff>
        </xdr:from>
        <xdr:to>
          <xdr:col>2</xdr:col>
          <xdr:colOff>1130300</xdr:colOff>
          <xdr:row>75</xdr:row>
          <xdr:rowOff>266700</xdr:rowOff>
        </xdr:to>
        <xdr:sp macro="" textlink="">
          <xdr:nvSpPr>
            <xdr:cNvPr id="30817" name="Check Box 97" hidden="1">
              <a:extLst>
                <a:ext uri="{63B3BB69-23CF-44E3-9099-C40C66FF867C}">
                  <a14:compatExt spid="_x0000_s30817"/>
                </a:ext>
                <a:ext uri="{FF2B5EF4-FFF2-40B4-BE49-F238E27FC236}">
                  <a16:creationId xmlns:a16="http://schemas.microsoft.com/office/drawing/2014/main" id="{00000000-0008-0000-1300-000061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10</xdr:row>
          <xdr:rowOff>25400</xdr:rowOff>
        </xdr:from>
        <xdr:to>
          <xdr:col>2</xdr:col>
          <xdr:colOff>1130300</xdr:colOff>
          <xdr:row>10</xdr:row>
          <xdr:rowOff>266700</xdr:rowOff>
        </xdr:to>
        <xdr:sp macro="" textlink="">
          <xdr:nvSpPr>
            <xdr:cNvPr id="30818" name="Check Box 98" hidden="1">
              <a:extLst>
                <a:ext uri="{63B3BB69-23CF-44E3-9099-C40C66FF867C}">
                  <a14:compatExt spid="_x0000_s30818"/>
                </a:ext>
                <a:ext uri="{FF2B5EF4-FFF2-40B4-BE49-F238E27FC236}">
                  <a16:creationId xmlns:a16="http://schemas.microsoft.com/office/drawing/2014/main" id="{00000000-0008-0000-1300-000062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11</xdr:row>
          <xdr:rowOff>25400</xdr:rowOff>
        </xdr:from>
        <xdr:to>
          <xdr:col>2</xdr:col>
          <xdr:colOff>1130300</xdr:colOff>
          <xdr:row>11</xdr:row>
          <xdr:rowOff>266700</xdr:rowOff>
        </xdr:to>
        <xdr:sp macro="" textlink="">
          <xdr:nvSpPr>
            <xdr:cNvPr id="30819" name="Check Box 99" hidden="1">
              <a:extLst>
                <a:ext uri="{63B3BB69-23CF-44E3-9099-C40C66FF867C}">
                  <a14:compatExt spid="_x0000_s30819"/>
                </a:ext>
                <a:ext uri="{FF2B5EF4-FFF2-40B4-BE49-F238E27FC236}">
                  <a16:creationId xmlns:a16="http://schemas.microsoft.com/office/drawing/2014/main" id="{00000000-0008-0000-1300-000063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12</xdr:row>
          <xdr:rowOff>25400</xdr:rowOff>
        </xdr:from>
        <xdr:to>
          <xdr:col>2</xdr:col>
          <xdr:colOff>1130300</xdr:colOff>
          <xdr:row>12</xdr:row>
          <xdr:rowOff>266700</xdr:rowOff>
        </xdr:to>
        <xdr:sp macro="" textlink="">
          <xdr:nvSpPr>
            <xdr:cNvPr id="30820" name="Check Box 100" hidden="1">
              <a:extLst>
                <a:ext uri="{63B3BB69-23CF-44E3-9099-C40C66FF867C}">
                  <a14:compatExt spid="_x0000_s30820"/>
                </a:ext>
                <a:ext uri="{FF2B5EF4-FFF2-40B4-BE49-F238E27FC236}">
                  <a16:creationId xmlns:a16="http://schemas.microsoft.com/office/drawing/2014/main" id="{00000000-0008-0000-1300-000064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13</xdr:row>
          <xdr:rowOff>25400</xdr:rowOff>
        </xdr:from>
        <xdr:to>
          <xdr:col>2</xdr:col>
          <xdr:colOff>1130300</xdr:colOff>
          <xdr:row>13</xdr:row>
          <xdr:rowOff>266700</xdr:rowOff>
        </xdr:to>
        <xdr:sp macro="" textlink="">
          <xdr:nvSpPr>
            <xdr:cNvPr id="30821" name="Check Box 101" hidden="1">
              <a:extLst>
                <a:ext uri="{63B3BB69-23CF-44E3-9099-C40C66FF867C}">
                  <a14:compatExt spid="_x0000_s30821"/>
                </a:ext>
                <a:ext uri="{FF2B5EF4-FFF2-40B4-BE49-F238E27FC236}">
                  <a16:creationId xmlns:a16="http://schemas.microsoft.com/office/drawing/2014/main" id="{00000000-0008-0000-1300-000065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14</xdr:row>
          <xdr:rowOff>25400</xdr:rowOff>
        </xdr:from>
        <xdr:to>
          <xdr:col>2</xdr:col>
          <xdr:colOff>1130300</xdr:colOff>
          <xdr:row>14</xdr:row>
          <xdr:rowOff>266700</xdr:rowOff>
        </xdr:to>
        <xdr:sp macro="" textlink="">
          <xdr:nvSpPr>
            <xdr:cNvPr id="30822" name="Check Box 102" hidden="1">
              <a:extLst>
                <a:ext uri="{63B3BB69-23CF-44E3-9099-C40C66FF867C}">
                  <a14:compatExt spid="_x0000_s30822"/>
                </a:ext>
                <a:ext uri="{FF2B5EF4-FFF2-40B4-BE49-F238E27FC236}">
                  <a16:creationId xmlns:a16="http://schemas.microsoft.com/office/drawing/2014/main" id="{00000000-0008-0000-1300-000066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15</xdr:row>
          <xdr:rowOff>25400</xdr:rowOff>
        </xdr:from>
        <xdr:to>
          <xdr:col>2</xdr:col>
          <xdr:colOff>1130300</xdr:colOff>
          <xdr:row>15</xdr:row>
          <xdr:rowOff>266700</xdr:rowOff>
        </xdr:to>
        <xdr:sp macro="" textlink="">
          <xdr:nvSpPr>
            <xdr:cNvPr id="30823" name="Check Box 103" hidden="1">
              <a:extLst>
                <a:ext uri="{63B3BB69-23CF-44E3-9099-C40C66FF867C}">
                  <a14:compatExt spid="_x0000_s30823"/>
                </a:ext>
                <a:ext uri="{FF2B5EF4-FFF2-40B4-BE49-F238E27FC236}">
                  <a16:creationId xmlns:a16="http://schemas.microsoft.com/office/drawing/2014/main" id="{00000000-0008-0000-1300-000067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16</xdr:row>
          <xdr:rowOff>25400</xdr:rowOff>
        </xdr:from>
        <xdr:to>
          <xdr:col>2</xdr:col>
          <xdr:colOff>1130300</xdr:colOff>
          <xdr:row>16</xdr:row>
          <xdr:rowOff>266700</xdr:rowOff>
        </xdr:to>
        <xdr:sp macro="" textlink="">
          <xdr:nvSpPr>
            <xdr:cNvPr id="30824" name="Check Box 104" hidden="1">
              <a:extLst>
                <a:ext uri="{63B3BB69-23CF-44E3-9099-C40C66FF867C}">
                  <a14:compatExt spid="_x0000_s30824"/>
                </a:ext>
                <a:ext uri="{FF2B5EF4-FFF2-40B4-BE49-F238E27FC236}">
                  <a16:creationId xmlns:a16="http://schemas.microsoft.com/office/drawing/2014/main" id="{00000000-0008-0000-1300-000068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17</xdr:row>
          <xdr:rowOff>25400</xdr:rowOff>
        </xdr:from>
        <xdr:to>
          <xdr:col>2</xdr:col>
          <xdr:colOff>1130300</xdr:colOff>
          <xdr:row>17</xdr:row>
          <xdr:rowOff>266700</xdr:rowOff>
        </xdr:to>
        <xdr:sp macro="" textlink="">
          <xdr:nvSpPr>
            <xdr:cNvPr id="30825" name="Check Box 105" hidden="1">
              <a:extLst>
                <a:ext uri="{63B3BB69-23CF-44E3-9099-C40C66FF867C}">
                  <a14:compatExt spid="_x0000_s30825"/>
                </a:ext>
                <a:ext uri="{FF2B5EF4-FFF2-40B4-BE49-F238E27FC236}">
                  <a16:creationId xmlns:a16="http://schemas.microsoft.com/office/drawing/2014/main" id="{00000000-0008-0000-1300-000069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18</xdr:row>
          <xdr:rowOff>25400</xdr:rowOff>
        </xdr:from>
        <xdr:to>
          <xdr:col>2</xdr:col>
          <xdr:colOff>1130300</xdr:colOff>
          <xdr:row>18</xdr:row>
          <xdr:rowOff>266700</xdr:rowOff>
        </xdr:to>
        <xdr:sp macro="" textlink="">
          <xdr:nvSpPr>
            <xdr:cNvPr id="30826" name="Check Box 106" hidden="1">
              <a:extLst>
                <a:ext uri="{63B3BB69-23CF-44E3-9099-C40C66FF867C}">
                  <a14:compatExt spid="_x0000_s30826"/>
                </a:ext>
                <a:ext uri="{FF2B5EF4-FFF2-40B4-BE49-F238E27FC236}">
                  <a16:creationId xmlns:a16="http://schemas.microsoft.com/office/drawing/2014/main" id="{00000000-0008-0000-1300-00006A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19</xdr:row>
          <xdr:rowOff>25400</xdr:rowOff>
        </xdr:from>
        <xdr:to>
          <xdr:col>2</xdr:col>
          <xdr:colOff>1130300</xdr:colOff>
          <xdr:row>19</xdr:row>
          <xdr:rowOff>266700</xdr:rowOff>
        </xdr:to>
        <xdr:sp macro="" textlink="">
          <xdr:nvSpPr>
            <xdr:cNvPr id="30827" name="Check Box 107" hidden="1">
              <a:extLst>
                <a:ext uri="{63B3BB69-23CF-44E3-9099-C40C66FF867C}">
                  <a14:compatExt spid="_x0000_s30827"/>
                </a:ext>
                <a:ext uri="{FF2B5EF4-FFF2-40B4-BE49-F238E27FC236}">
                  <a16:creationId xmlns:a16="http://schemas.microsoft.com/office/drawing/2014/main" id="{00000000-0008-0000-1300-00006B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20</xdr:row>
          <xdr:rowOff>25400</xdr:rowOff>
        </xdr:from>
        <xdr:to>
          <xdr:col>2</xdr:col>
          <xdr:colOff>1130300</xdr:colOff>
          <xdr:row>20</xdr:row>
          <xdr:rowOff>266700</xdr:rowOff>
        </xdr:to>
        <xdr:sp macro="" textlink="">
          <xdr:nvSpPr>
            <xdr:cNvPr id="30828" name="Check Box 108" hidden="1">
              <a:extLst>
                <a:ext uri="{63B3BB69-23CF-44E3-9099-C40C66FF867C}">
                  <a14:compatExt spid="_x0000_s30828"/>
                </a:ext>
                <a:ext uri="{FF2B5EF4-FFF2-40B4-BE49-F238E27FC236}">
                  <a16:creationId xmlns:a16="http://schemas.microsoft.com/office/drawing/2014/main" id="{00000000-0008-0000-1300-00006C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21</xdr:row>
          <xdr:rowOff>25400</xdr:rowOff>
        </xdr:from>
        <xdr:to>
          <xdr:col>2</xdr:col>
          <xdr:colOff>1130300</xdr:colOff>
          <xdr:row>21</xdr:row>
          <xdr:rowOff>266700</xdr:rowOff>
        </xdr:to>
        <xdr:sp macro="" textlink="">
          <xdr:nvSpPr>
            <xdr:cNvPr id="30829" name="Check Box 109" hidden="1">
              <a:extLst>
                <a:ext uri="{63B3BB69-23CF-44E3-9099-C40C66FF867C}">
                  <a14:compatExt spid="_x0000_s30829"/>
                </a:ext>
                <a:ext uri="{FF2B5EF4-FFF2-40B4-BE49-F238E27FC236}">
                  <a16:creationId xmlns:a16="http://schemas.microsoft.com/office/drawing/2014/main" id="{00000000-0008-0000-1300-00006D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22</xdr:row>
          <xdr:rowOff>25400</xdr:rowOff>
        </xdr:from>
        <xdr:to>
          <xdr:col>2</xdr:col>
          <xdr:colOff>1130300</xdr:colOff>
          <xdr:row>22</xdr:row>
          <xdr:rowOff>266700</xdr:rowOff>
        </xdr:to>
        <xdr:sp macro="" textlink="">
          <xdr:nvSpPr>
            <xdr:cNvPr id="30830" name="Check Box 110" hidden="1">
              <a:extLst>
                <a:ext uri="{63B3BB69-23CF-44E3-9099-C40C66FF867C}">
                  <a14:compatExt spid="_x0000_s30830"/>
                </a:ext>
                <a:ext uri="{FF2B5EF4-FFF2-40B4-BE49-F238E27FC236}">
                  <a16:creationId xmlns:a16="http://schemas.microsoft.com/office/drawing/2014/main" id="{00000000-0008-0000-1300-00006E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23</xdr:row>
          <xdr:rowOff>25400</xdr:rowOff>
        </xdr:from>
        <xdr:to>
          <xdr:col>2</xdr:col>
          <xdr:colOff>1130300</xdr:colOff>
          <xdr:row>23</xdr:row>
          <xdr:rowOff>266700</xdr:rowOff>
        </xdr:to>
        <xdr:sp macro="" textlink="">
          <xdr:nvSpPr>
            <xdr:cNvPr id="30831" name="Check Box 111" hidden="1">
              <a:extLst>
                <a:ext uri="{63B3BB69-23CF-44E3-9099-C40C66FF867C}">
                  <a14:compatExt spid="_x0000_s30831"/>
                </a:ext>
                <a:ext uri="{FF2B5EF4-FFF2-40B4-BE49-F238E27FC236}">
                  <a16:creationId xmlns:a16="http://schemas.microsoft.com/office/drawing/2014/main" id="{00000000-0008-0000-1300-00006F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24</xdr:row>
          <xdr:rowOff>25400</xdr:rowOff>
        </xdr:from>
        <xdr:to>
          <xdr:col>2</xdr:col>
          <xdr:colOff>1130300</xdr:colOff>
          <xdr:row>24</xdr:row>
          <xdr:rowOff>266700</xdr:rowOff>
        </xdr:to>
        <xdr:sp macro="" textlink="">
          <xdr:nvSpPr>
            <xdr:cNvPr id="30832" name="Check Box 112" hidden="1">
              <a:extLst>
                <a:ext uri="{63B3BB69-23CF-44E3-9099-C40C66FF867C}">
                  <a14:compatExt spid="_x0000_s30832"/>
                </a:ext>
                <a:ext uri="{FF2B5EF4-FFF2-40B4-BE49-F238E27FC236}">
                  <a16:creationId xmlns:a16="http://schemas.microsoft.com/office/drawing/2014/main" id="{00000000-0008-0000-1300-000070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25</xdr:row>
          <xdr:rowOff>25400</xdr:rowOff>
        </xdr:from>
        <xdr:to>
          <xdr:col>2</xdr:col>
          <xdr:colOff>1130300</xdr:colOff>
          <xdr:row>25</xdr:row>
          <xdr:rowOff>266700</xdr:rowOff>
        </xdr:to>
        <xdr:sp macro="" textlink="">
          <xdr:nvSpPr>
            <xdr:cNvPr id="30833" name="Check Box 113" hidden="1">
              <a:extLst>
                <a:ext uri="{63B3BB69-23CF-44E3-9099-C40C66FF867C}">
                  <a14:compatExt spid="_x0000_s30833"/>
                </a:ext>
                <a:ext uri="{FF2B5EF4-FFF2-40B4-BE49-F238E27FC236}">
                  <a16:creationId xmlns:a16="http://schemas.microsoft.com/office/drawing/2014/main" id="{00000000-0008-0000-1300-000071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26</xdr:row>
          <xdr:rowOff>25400</xdr:rowOff>
        </xdr:from>
        <xdr:to>
          <xdr:col>2</xdr:col>
          <xdr:colOff>1130300</xdr:colOff>
          <xdr:row>26</xdr:row>
          <xdr:rowOff>266700</xdr:rowOff>
        </xdr:to>
        <xdr:sp macro="" textlink="">
          <xdr:nvSpPr>
            <xdr:cNvPr id="30834" name="Check Box 114" hidden="1">
              <a:extLst>
                <a:ext uri="{63B3BB69-23CF-44E3-9099-C40C66FF867C}">
                  <a14:compatExt spid="_x0000_s30834"/>
                </a:ext>
                <a:ext uri="{FF2B5EF4-FFF2-40B4-BE49-F238E27FC236}">
                  <a16:creationId xmlns:a16="http://schemas.microsoft.com/office/drawing/2014/main" id="{00000000-0008-0000-1300-000072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27</xdr:row>
          <xdr:rowOff>25400</xdr:rowOff>
        </xdr:from>
        <xdr:to>
          <xdr:col>2</xdr:col>
          <xdr:colOff>1130300</xdr:colOff>
          <xdr:row>27</xdr:row>
          <xdr:rowOff>266700</xdr:rowOff>
        </xdr:to>
        <xdr:sp macro="" textlink="">
          <xdr:nvSpPr>
            <xdr:cNvPr id="30835" name="Check Box 115" hidden="1">
              <a:extLst>
                <a:ext uri="{63B3BB69-23CF-44E3-9099-C40C66FF867C}">
                  <a14:compatExt spid="_x0000_s30835"/>
                </a:ext>
                <a:ext uri="{FF2B5EF4-FFF2-40B4-BE49-F238E27FC236}">
                  <a16:creationId xmlns:a16="http://schemas.microsoft.com/office/drawing/2014/main" id="{00000000-0008-0000-1300-000073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28</xdr:row>
          <xdr:rowOff>25400</xdr:rowOff>
        </xdr:from>
        <xdr:to>
          <xdr:col>2</xdr:col>
          <xdr:colOff>1130300</xdr:colOff>
          <xdr:row>28</xdr:row>
          <xdr:rowOff>266700</xdr:rowOff>
        </xdr:to>
        <xdr:sp macro="" textlink="">
          <xdr:nvSpPr>
            <xdr:cNvPr id="30836" name="Check Box 116" hidden="1">
              <a:extLst>
                <a:ext uri="{63B3BB69-23CF-44E3-9099-C40C66FF867C}">
                  <a14:compatExt spid="_x0000_s30836"/>
                </a:ext>
                <a:ext uri="{FF2B5EF4-FFF2-40B4-BE49-F238E27FC236}">
                  <a16:creationId xmlns:a16="http://schemas.microsoft.com/office/drawing/2014/main" id="{00000000-0008-0000-1300-000074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29</xdr:row>
          <xdr:rowOff>25400</xdr:rowOff>
        </xdr:from>
        <xdr:to>
          <xdr:col>2</xdr:col>
          <xdr:colOff>1130300</xdr:colOff>
          <xdr:row>29</xdr:row>
          <xdr:rowOff>266700</xdr:rowOff>
        </xdr:to>
        <xdr:sp macro="" textlink="">
          <xdr:nvSpPr>
            <xdr:cNvPr id="30837" name="Check Box 117" hidden="1">
              <a:extLst>
                <a:ext uri="{63B3BB69-23CF-44E3-9099-C40C66FF867C}">
                  <a14:compatExt spid="_x0000_s30837"/>
                </a:ext>
                <a:ext uri="{FF2B5EF4-FFF2-40B4-BE49-F238E27FC236}">
                  <a16:creationId xmlns:a16="http://schemas.microsoft.com/office/drawing/2014/main" id="{00000000-0008-0000-1300-000075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30</xdr:row>
          <xdr:rowOff>25400</xdr:rowOff>
        </xdr:from>
        <xdr:to>
          <xdr:col>2</xdr:col>
          <xdr:colOff>1130300</xdr:colOff>
          <xdr:row>30</xdr:row>
          <xdr:rowOff>266700</xdr:rowOff>
        </xdr:to>
        <xdr:sp macro="" textlink="">
          <xdr:nvSpPr>
            <xdr:cNvPr id="30838" name="Check Box 118" hidden="1">
              <a:extLst>
                <a:ext uri="{63B3BB69-23CF-44E3-9099-C40C66FF867C}">
                  <a14:compatExt spid="_x0000_s30838"/>
                </a:ext>
                <a:ext uri="{FF2B5EF4-FFF2-40B4-BE49-F238E27FC236}">
                  <a16:creationId xmlns:a16="http://schemas.microsoft.com/office/drawing/2014/main" id="{00000000-0008-0000-1300-000076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31</xdr:row>
          <xdr:rowOff>25400</xdr:rowOff>
        </xdr:from>
        <xdr:to>
          <xdr:col>2</xdr:col>
          <xdr:colOff>1130300</xdr:colOff>
          <xdr:row>31</xdr:row>
          <xdr:rowOff>266700</xdr:rowOff>
        </xdr:to>
        <xdr:sp macro="" textlink="">
          <xdr:nvSpPr>
            <xdr:cNvPr id="30839" name="Check Box 119" hidden="1">
              <a:extLst>
                <a:ext uri="{63B3BB69-23CF-44E3-9099-C40C66FF867C}">
                  <a14:compatExt spid="_x0000_s30839"/>
                </a:ext>
                <a:ext uri="{FF2B5EF4-FFF2-40B4-BE49-F238E27FC236}">
                  <a16:creationId xmlns:a16="http://schemas.microsoft.com/office/drawing/2014/main" id="{00000000-0008-0000-1300-000077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32</xdr:row>
          <xdr:rowOff>25400</xdr:rowOff>
        </xdr:from>
        <xdr:to>
          <xdr:col>2</xdr:col>
          <xdr:colOff>1130300</xdr:colOff>
          <xdr:row>32</xdr:row>
          <xdr:rowOff>266700</xdr:rowOff>
        </xdr:to>
        <xdr:sp macro="" textlink="">
          <xdr:nvSpPr>
            <xdr:cNvPr id="30840" name="Check Box 120" hidden="1">
              <a:extLst>
                <a:ext uri="{63B3BB69-23CF-44E3-9099-C40C66FF867C}">
                  <a14:compatExt spid="_x0000_s30840"/>
                </a:ext>
                <a:ext uri="{FF2B5EF4-FFF2-40B4-BE49-F238E27FC236}">
                  <a16:creationId xmlns:a16="http://schemas.microsoft.com/office/drawing/2014/main" id="{00000000-0008-0000-1300-000078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33</xdr:row>
          <xdr:rowOff>25400</xdr:rowOff>
        </xdr:from>
        <xdr:to>
          <xdr:col>2</xdr:col>
          <xdr:colOff>1130300</xdr:colOff>
          <xdr:row>33</xdr:row>
          <xdr:rowOff>266700</xdr:rowOff>
        </xdr:to>
        <xdr:sp macro="" textlink="">
          <xdr:nvSpPr>
            <xdr:cNvPr id="30841" name="Check Box 121" hidden="1">
              <a:extLst>
                <a:ext uri="{63B3BB69-23CF-44E3-9099-C40C66FF867C}">
                  <a14:compatExt spid="_x0000_s30841"/>
                </a:ext>
                <a:ext uri="{FF2B5EF4-FFF2-40B4-BE49-F238E27FC236}">
                  <a16:creationId xmlns:a16="http://schemas.microsoft.com/office/drawing/2014/main" id="{00000000-0008-0000-1300-000079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34</xdr:row>
          <xdr:rowOff>25400</xdr:rowOff>
        </xdr:from>
        <xdr:to>
          <xdr:col>2</xdr:col>
          <xdr:colOff>1130300</xdr:colOff>
          <xdr:row>34</xdr:row>
          <xdr:rowOff>266700</xdr:rowOff>
        </xdr:to>
        <xdr:sp macro="" textlink="">
          <xdr:nvSpPr>
            <xdr:cNvPr id="30842" name="Check Box 122" hidden="1">
              <a:extLst>
                <a:ext uri="{63B3BB69-23CF-44E3-9099-C40C66FF867C}">
                  <a14:compatExt spid="_x0000_s30842"/>
                </a:ext>
                <a:ext uri="{FF2B5EF4-FFF2-40B4-BE49-F238E27FC236}">
                  <a16:creationId xmlns:a16="http://schemas.microsoft.com/office/drawing/2014/main" id="{00000000-0008-0000-1300-00007A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35</xdr:row>
          <xdr:rowOff>25400</xdr:rowOff>
        </xdr:from>
        <xdr:to>
          <xdr:col>2</xdr:col>
          <xdr:colOff>1130300</xdr:colOff>
          <xdr:row>35</xdr:row>
          <xdr:rowOff>266700</xdr:rowOff>
        </xdr:to>
        <xdr:sp macro="" textlink="">
          <xdr:nvSpPr>
            <xdr:cNvPr id="30843" name="Check Box 123" hidden="1">
              <a:extLst>
                <a:ext uri="{63B3BB69-23CF-44E3-9099-C40C66FF867C}">
                  <a14:compatExt spid="_x0000_s30843"/>
                </a:ext>
                <a:ext uri="{FF2B5EF4-FFF2-40B4-BE49-F238E27FC236}">
                  <a16:creationId xmlns:a16="http://schemas.microsoft.com/office/drawing/2014/main" id="{00000000-0008-0000-1300-00007B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36</xdr:row>
          <xdr:rowOff>25400</xdr:rowOff>
        </xdr:from>
        <xdr:to>
          <xdr:col>2</xdr:col>
          <xdr:colOff>1130300</xdr:colOff>
          <xdr:row>36</xdr:row>
          <xdr:rowOff>266700</xdr:rowOff>
        </xdr:to>
        <xdr:sp macro="" textlink="">
          <xdr:nvSpPr>
            <xdr:cNvPr id="30844" name="Check Box 124" hidden="1">
              <a:extLst>
                <a:ext uri="{63B3BB69-23CF-44E3-9099-C40C66FF867C}">
                  <a14:compatExt spid="_x0000_s30844"/>
                </a:ext>
                <a:ext uri="{FF2B5EF4-FFF2-40B4-BE49-F238E27FC236}">
                  <a16:creationId xmlns:a16="http://schemas.microsoft.com/office/drawing/2014/main" id="{00000000-0008-0000-1300-00007C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37</xdr:row>
          <xdr:rowOff>25400</xdr:rowOff>
        </xdr:from>
        <xdr:to>
          <xdr:col>2</xdr:col>
          <xdr:colOff>1130300</xdr:colOff>
          <xdr:row>37</xdr:row>
          <xdr:rowOff>266700</xdr:rowOff>
        </xdr:to>
        <xdr:sp macro="" textlink="">
          <xdr:nvSpPr>
            <xdr:cNvPr id="30845" name="Check Box 125" hidden="1">
              <a:extLst>
                <a:ext uri="{63B3BB69-23CF-44E3-9099-C40C66FF867C}">
                  <a14:compatExt spid="_x0000_s30845"/>
                </a:ext>
                <a:ext uri="{FF2B5EF4-FFF2-40B4-BE49-F238E27FC236}">
                  <a16:creationId xmlns:a16="http://schemas.microsoft.com/office/drawing/2014/main" id="{00000000-0008-0000-1300-00007D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38</xdr:row>
          <xdr:rowOff>25400</xdr:rowOff>
        </xdr:from>
        <xdr:to>
          <xdr:col>2</xdr:col>
          <xdr:colOff>1130300</xdr:colOff>
          <xdr:row>38</xdr:row>
          <xdr:rowOff>266700</xdr:rowOff>
        </xdr:to>
        <xdr:sp macro="" textlink="">
          <xdr:nvSpPr>
            <xdr:cNvPr id="30846" name="Check Box 126" hidden="1">
              <a:extLst>
                <a:ext uri="{63B3BB69-23CF-44E3-9099-C40C66FF867C}">
                  <a14:compatExt spid="_x0000_s30846"/>
                </a:ext>
                <a:ext uri="{FF2B5EF4-FFF2-40B4-BE49-F238E27FC236}">
                  <a16:creationId xmlns:a16="http://schemas.microsoft.com/office/drawing/2014/main" id="{00000000-0008-0000-1300-00007E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39</xdr:row>
          <xdr:rowOff>25400</xdr:rowOff>
        </xdr:from>
        <xdr:to>
          <xdr:col>2</xdr:col>
          <xdr:colOff>1130300</xdr:colOff>
          <xdr:row>39</xdr:row>
          <xdr:rowOff>266700</xdr:rowOff>
        </xdr:to>
        <xdr:sp macro="" textlink="">
          <xdr:nvSpPr>
            <xdr:cNvPr id="30847" name="Check Box 127" hidden="1">
              <a:extLst>
                <a:ext uri="{63B3BB69-23CF-44E3-9099-C40C66FF867C}">
                  <a14:compatExt spid="_x0000_s30847"/>
                </a:ext>
                <a:ext uri="{FF2B5EF4-FFF2-40B4-BE49-F238E27FC236}">
                  <a16:creationId xmlns:a16="http://schemas.microsoft.com/office/drawing/2014/main" id="{00000000-0008-0000-1300-00007F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40</xdr:row>
          <xdr:rowOff>25400</xdr:rowOff>
        </xdr:from>
        <xdr:to>
          <xdr:col>2</xdr:col>
          <xdr:colOff>1130300</xdr:colOff>
          <xdr:row>40</xdr:row>
          <xdr:rowOff>266700</xdr:rowOff>
        </xdr:to>
        <xdr:sp macro="" textlink="">
          <xdr:nvSpPr>
            <xdr:cNvPr id="30848" name="Check Box 128" hidden="1">
              <a:extLst>
                <a:ext uri="{63B3BB69-23CF-44E3-9099-C40C66FF867C}">
                  <a14:compatExt spid="_x0000_s30848"/>
                </a:ext>
                <a:ext uri="{FF2B5EF4-FFF2-40B4-BE49-F238E27FC236}">
                  <a16:creationId xmlns:a16="http://schemas.microsoft.com/office/drawing/2014/main" id="{00000000-0008-0000-1300-000080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41</xdr:row>
          <xdr:rowOff>25400</xdr:rowOff>
        </xdr:from>
        <xdr:to>
          <xdr:col>2</xdr:col>
          <xdr:colOff>1130300</xdr:colOff>
          <xdr:row>41</xdr:row>
          <xdr:rowOff>266700</xdr:rowOff>
        </xdr:to>
        <xdr:sp macro="" textlink="">
          <xdr:nvSpPr>
            <xdr:cNvPr id="30849" name="Check Box 129" hidden="1">
              <a:extLst>
                <a:ext uri="{63B3BB69-23CF-44E3-9099-C40C66FF867C}">
                  <a14:compatExt spid="_x0000_s30849"/>
                </a:ext>
                <a:ext uri="{FF2B5EF4-FFF2-40B4-BE49-F238E27FC236}">
                  <a16:creationId xmlns:a16="http://schemas.microsoft.com/office/drawing/2014/main" id="{00000000-0008-0000-1300-000081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42</xdr:row>
          <xdr:rowOff>25400</xdr:rowOff>
        </xdr:from>
        <xdr:to>
          <xdr:col>2</xdr:col>
          <xdr:colOff>1130300</xdr:colOff>
          <xdr:row>42</xdr:row>
          <xdr:rowOff>266700</xdr:rowOff>
        </xdr:to>
        <xdr:sp macro="" textlink="">
          <xdr:nvSpPr>
            <xdr:cNvPr id="30850" name="Check Box 130" hidden="1">
              <a:extLst>
                <a:ext uri="{63B3BB69-23CF-44E3-9099-C40C66FF867C}">
                  <a14:compatExt spid="_x0000_s30850"/>
                </a:ext>
                <a:ext uri="{FF2B5EF4-FFF2-40B4-BE49-F238E27FC236}">
                  <a16:creationId xmlns:a16="http://schemas.microsoft.com/office/drawing/2014/main" id="{00000000-0008-0000-1300-000082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43</xdr:row>
          <xdr:rowOff>25400</xdr:rowOff>
        </xdr:from>
        <xdr:to>
          <xdr:col>2</xdr:col>
          <xdr:colOff>1130300</xdr:colOff>
          <xdr:row>43</xdr:row>
          <xdr:rowOff>266700</xdr:rowOff>
        </xdr:to>
        <xdr:sp macro="" textlink="">
          <xdr:nvSpPr>
            <xdr:cNvPr id="30851" name="Check Box 131" hidden="1">
              <a:extLst>
                <a:ext uri="{63B3BB69-23CF-44E3-9099-C40C66FF867C}">
                  <a14:compatExt spid="_x0000_s30851"/>
                </a:ext>
                <a:ext uri="{FF2B5EF4-FFF2-40B4-BE49-F238E27FC236}">
                  <a16:creationId xmlns:a16="http://schemas.microsoft.com/office/drawing/2014/main" id="{00000000-0008-0000-1300-000083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44</xdr:row>
          <xdr:rowOff>25400</xdr:rowOff>
        </xdr:from>
        <xdr:to>
          <xdr:col>2</xdr:col>
          <xdr:colOff>1130300</xdr:colOff>
          <xdr:row>44</xdr:row>
          <xdr:rowOff>266700</xdr:rowOff>
        </xdr:to>
        <xdr:sp macro="" textlink="">
          <xdr:nvSpPr>
            <xdr:cNvPr id="30852" name="Check Box 132" hidden="1">
              <a:extLst>
                <a:ext uri="{63B3BB69-23CF-44E3-9099-C40C66FF867C}">
                  <a14:compatExt spid="_x0000_s30852"/>
                </a:ext>
                <a:ext uri="{FF2B5EF4-FFF2-40B4-BE49-F238E27FC236}">
                  <a16:creationId xmlns:a16="http://schemas.microsoft.com/office/drawing/2014/main" id="{00000000-0008-0000-1300-000084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45</xdr:row>
          <xdr:rowOff>25400</xdr:rowOff>
        </xdr:from>
        <xdr:to>
          <xdr:col>2</xdr:col>
          <xdr:colOff>1130300</xdr:colOff>
          <xdr:row>45</xdr:row>
          <xdr:rowOff>266700</xdr:rowOff>
        </xdr:to>
        <xdr:sp macro="" textlink="">
          <xdr:nvSpPr>
            <xdr:cNvPr id="30853" name="Check Box 133" hidden="1">
              <a:extLst>
                <a:ext uri="{63B3BB69-23CF-44E3-9099-C40C66FF867C}">
                  <a14:compatExt spid="_x0000_s30853"/>
                </a:ext>
                <a:ext uri="{FF2B5EF4-FFF2-40B4-BE49-F238E27FC236}">
                  <a16:creationId xmlns:a16="http://schemas.microsoft.com/office/drawing/2014/main" id="{00000000-0008-0000-1300-000085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46</xdr:row>
          <xdr:rowOff>25400</xdr:rowOff>
        </xdr:from>
        <xdr:to>
          <xdr:col>2</xdr:col>
          <xdr:colOff>1130300</xdr:colOff>
          <xdr:row>46</xdr:row>
          <xdr:rowOff>266700</xdr:rowOff>
        </xdr:to>
        <xdr:sp macro="" textlink="">
          <xdr:nvSpPr>
            <xdr:cNvPr id="30854" name="Check Box 134" hidden="1">
              <a:extLst>
                <a:ext uri="{63B3BB69-23CF-44E3-9099-C40C66FF867C}">
                  <a14:compatExt spid="_x0000_s30854"/>
                </a:ext>
                <a:ext uri="{FF2B5EF4-FFF2-40B4-BE49-F238E27FC236}">
                  <a16:creationId xmlns:a16="http://schemas.microsoft.com/office/drawing/2014/main" id="{00000000-0008-0000-1300-000086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47</xdr:row>
          <xdr:rowOff>25400</xdr:rowOff>
        </xdr:from>
        <xdr:to>
          <xdr:col>2</xdr:col>
          <xdr:colOff>1130300</xdr:colOff>
          <xdr:row>47</xdr:row>
          <xdr:rowOff>266700</xdr:rowOff>
        </xdr:to>
        <xdr:sp macro="" textlink="">
          <xdr:nvSpPr>
            <xdr:cNvPr id="30855" name="Check Box 135" hidden="1">
              <a:extLst>
                <a:ext uri="{63B3BB69-23CF-44E3-9099-C40C66FF867C}">
                  <a14:compatExt spid="_x0000_s30855"/>
                </a:ext>
                <a:ext uri="{FF2B5EF4-FFF2-40B4-BE49-F238E27FC236}">
                  <a16:creationId xmlns:a16="http://schemas.microsoft.com/office/drawing/2014/main" id="{00000000-0008-0000-1300-000087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48</xdr:row>
          <xdr:rowOff>25400</xdr:rowOff>
        </xdr:from>
        <xdr:to>
          <xdr:col>2</xdr:col>
          <xdr:colOff>1130300</xdr:colOff>
          <xdr:row>48</xdr:row>
          <xdr:rowOff>266700</xdr:rowOff>
        </xdr:to>
        <xdr:sp macro="" textlink="">
          <xdr:nvSpPr>
            <xdr:cNvPr id="30856" name="Check Box 136" hidden="1">
              <a:extLst>
                <a:ext uri="{63B3BB69-23CF-44E3-9099-C40C66FF867C}">
                  <a14:compatExt spid="_x0000_s30856"/>
                </a:ext>
                <a:ext uri="{FF2B5EF4-FFF2-40B4-BE49-F238E27FC236}">
                  <a16:creationId xmlns:a16="http://schemas.microsoft.com/office/drawing/2014/main" id="{00000000-0008-0000-1300-000088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49</xdr:row>
          <xdr:rowOff>25400</xdr:rowOff>
        </xdr:from>
        <xdr:to>
          <xdr:col>2</xdr:col>
          <xdr:colOff>1130300</xdr:colOff>
          <xdr:row>49</xdr:row>
          <xdr:rowOff>266700</xdr:rowOff>
        </xdr:to>
        <xdr:sp macro="" textlink="">
          <xdr:nvSpPr>
            <xdr:cNvPr id="30857" name="Check Box 137" hidden="1">
              <a:extLst>
                <a:ext uri="{63B3BB69-23CF-44E3-9099-C40C66FF867C}">
                  <a14:compatExt spid="_x0000_s30857"/>
                </a:ext>
                <a:ext uri="{FF2B5EF4-FFF2-40B4-BE49-F238E27FC236}">
                  <a16:creationId xmlns:a16="http://schemas.microsoft.com/office/drawing/2014/main" id="{00000000-0008-0000-1300-000089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50</xdr:row>
          <xdr:rowOff>25400</xdr:rowOff>
        </xdr:from>
        <xdr:to>
          <xdr:col>2</xdr:col>
          <xdr:colOff>1130300</xdr:colOff>
          <xdr:row>50</xdr:row>
          <xdr:rowOff>266700</xdr:rowOff>
        </xdr:to>
        <xdr:sp macro="" textlink="">
          <xdr:nvSpPr>
            <xdr:cNvPr id="30858" name="Check Box 138" hidden="1">
              <a:extLst>
                <a:ext uri="{63B3BB69-23CF-44E3-9099-C40C66FF867C}">
                  <a14:compatExt spid="_x0000_s30858"/>
                </a:ext>
                <a:ext uri="{FF2B5EF4-FFF2-40B4-BE49-F238E27FC236}">
                  <a16:creationId xmlns:a16="http://schemas.microsoft.com/office/drawing/2014/main" id="{00000000-0008-0000-1300-00008A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51</xdr:row>
          <xdr:rowOff>25400</xdr:rowOff>
        </xdr:from>
        <xdr:to>
          <xdr:col>2</xdr:col>
          <xdr:colOff>1130300</xdr:colOff>
          <xdr:row>51</xdr:row>
          <xdr:rowOff>266700</xdr:rowOff>
        </xdr:to>
        <xdr:sp macro="" textlink="">
          <xdr:nvSpPr>
            <xdr:cNvPr id="30859" name="Check Box 139" hidden="1">
              <a:extLst>
                <a:ext uri="{63B3BB69-23CF-44E3-9099-C40C66FF867C}">
                  <a14:compatExt spid="_x0000_s30859"/>
                </a:ext>
                <a:ext uri="{FF2B5EF4-FFF2-40B4-BE49-F238E27FC236}">
                  <a16:creationId xmlns:a16="http://schemas.microsoft.com/office/drawing/2014/main" id="{00000000-0008-0000-1300-00008B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52</xdr:row>
          <xdr:rowOff>25400</xdr:rowOff>
        </xdr:from>
        <xdr:to>
          <xdr:col>2</xdr:col>
          <xdr:colOff>1130300</xdr:colOff>
          <xdr:row>52</xdr:row>
          <xdr:rowOff>266700</xdr:rowOff>
        </xdr:to>
        <xdr:sp macro="" textlink="">
          <xdr:nvSpPr>
            <xdr:cNvPr id="30860" name="Check Box 140" hidden="1">
              <a:extLst>
                <a:ext uri="{63B3BB69-23CF-44E3-9099-C40C66FF867C}">
                  <a14:compatExt spid="_x0000_s30860"/>
                </a:ext>
                <a:ext uri="{FF2B5EF4-FFF2-40B4-BE49-F238E27FC236}">
                  <a16:creationId xmlns:a16="http://schemas.microsoft.com/office/drawing/2014/main" id="{00000000-0008-0000-1300-00008C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53</xdr:row>
          <xdr:rowOff>25400</xdr:rowOff>
        </xdr:from>
        <xdr:to>
          <xdr:col>2</xdr:col>
          <xdr:colOff>1130300</xdr:colOff>
          <xdr:row>53</xdr:row>
          <xdr:rowOff>266700</xdr:rowOff>
        </xdr:to>
        <xdr:sp macro="" textlink="">
          <xdr:nvSpPr>
            <xdr:cNvPr id="30861" name="Check Box 141" hidden="1">
              <a:extLst>
                <a:ext uri="{63B3BB69-23CF-44E3-9099-C40C66FF867C}">
                  <a14:compatExt spid="_x0000_s30861"/>
                </a:ext>
                <a:ext uri="{FF2B5EF4-FFF2-40B4-BE49-F238E27FC236}">
                  <a16:creationId xmlns:a16="http://schemas.microsoft.com/office/drawing/2014/main" id="{00000000-0008-0000-1300-00008D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54</xdr:row>
          <xdr:rowOff>25400</xdr:rowOff>
        </xdr:from>
        <xdr:to>
          <xdr:col>2</xdr:col>
          <xdr:colOff>1130300</xdr:colOff>
          <xdr:row>54</xdr:row>
          <xdr:rowOff>266700</xdr:rowOff>
        </xdr:to>
        <xdr:sp macro="" textlink="">
          <xdr:nvSpPr>
            <xdr:cNvPr id="30862" name="Check Box 142" hidden="1">
              <a:extLst>
                <a:ext uri="{63B3BB69-23CF-44E3-9099-C40C66FF867C}">
                  <a14:compatExt spid="_x0000_s30862"/>
                </a:ext>
                <a:ext uri="{FF2B5EF4-FFF2-40B4-BE49-F238E27FC236}">
                  <a16:creationId xmlns:a16="http://schemas.microsoft.com/office/drawing/2014/main" id="{00000000-0008-0000-1300-00008E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55</xdr:row>
          <xdr:rowOff>25400</xdr:rowOff>
        </xdr:from>
        <xdr:to>
          <xdr:col>2</xdr:col>
          <xdr:colOff>1130300</xdr:colOff>
          <xdr:row>55</xdr:row>
          <xdr:rowOff>266700</xdr:rowOff>
        </xdr:to>
        <xdr:sp macro="" textlink="">
          <xdr:nvSpPr>
            <xdr:cNvPr id="30863" name="Check Box 143" hidden="1">
              <a:extLst>
                <a:ext uri="{63B3BB69-23CF-44E3-9099-C40C66FF867C}">
                  <a14:compatExt spid="_x0000_s30863"/>
                </a:ext>
                <a:ext uri="{FF2B5EF4-FFF2-40B4-BE49-F238E27FC236}">
                  <a16:creationId xmlns:a16="http://schemas.microsoft.com/office/drawing/2014/main" id="{00000000-0008-0000-1300-00008F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56</xdr:row>
          <xdr:rowOff>25400</xdr:rowOff>
        </xdr:from>
        <xdr:to>
          <xdr:col>2</xdr:col>
          <xdr:colOff>1130300</xdr:colOff>
          <xdr:row>56</xdr:row>
          <xdr:rowOff>266700</xdr:rowOff>
        </xdr:to>
        <xdr:sp macro="" textlink="">
          <xdr:nvSpPr>
            <xdr:cNvPr id="30864" name="Check Box 144" hidden="1">
              <a:extLst>
                <a:ext uri="{63B3BB69-23CF-44E3-9099-C40C66FF867C}">
                  <a14:compatExt spid="_x0000_s30864"/>
                </a:ext>
                <a:ext uri="{FF2B5EF4-FFF2-40B4-BE49-F238E27FC236}">
                  <a16:creationId xmlns:a16="http://schemas.microsoft.com/office/drawing/2014/main" id="{00000000-0008-0000-1300-000090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57</xdr:row>
          <xdr:rowOff>25400</xdr:rowOff>
        </xdr:from>
        <xdr:to>
          <xdr:col>2</xdr:col>
          <xdr:colOff>1130300</xdr:colOff>
          <xdr:row>57</xdr:row>
          <xdr:rowOff>266700</xdr:rowOff>
        </xdr:to>
        <xdr:sp macro="" textlink="">
          <xdr:nvSpPr>
            <xdr:cNvPr id="30865" name="Check Box 145" hidden="1">
              <a:extLst>
                <a:ext uri="{63B3BB69-23CF-44E3-9099-C40C66FF867C}">
                  <a14:compatExt spid="_x0000_s30865"/>
                </a:ext>
                <a:ext uri="{FF2B5EF4-FFF2-40B4-BE49-F238E27FC236}">
                  <a16:creationId xmlns:a16="http://schemas.microsoft.com/office/drawing/2014/main" id="{00000000-0008-0000-1300-000091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58</xdr:row>
          <xdr:rowOff>25400</xdr:rowOff>
        </xdr:from>
        <xdr:to>
          <xdr:col>2</xdr:col>
          <xdr:colOff>1130300</xdr:colOff>
          <xdr:row>58</xdr:row>
          <xdr:rowOff>266700</xdr:rowOff>
        </xdr:to>
        <xdr:sp macro="" textlink="">
          <xdr:nvSpPr>
            <xdr:cNvPr id="30866" name="Check Box 146" hidden="1">
              <a:extLst>
                <a:ext uri="{63B3BB69-23CF-44E3-9099-C40C66FF867C}">
                  <a14:compatExt spid="_x0000_s30866"/>
                </a:ext>
                <a:ext uri="{FF2B5EF4-FFF2-40B4-BE49-F238E27FC236}">
                  <a16:creationId xmlns:a16="http://schemas.microsoft.com/office/drawing/2014/main" id="{00000000-0008-0000-1300-000092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59</xdr:row>
          <xdr:rowOff>25400</xdr:rowOff>
        </xdr:from>
        <xdr:to>
          <xdr:col>2</xdr:col>
          <xdr:colOff>1130300</xdr:colOff>
          <xdr:row>59</xdr:row>
          <xdr:rowOff>266700</xdr:rowOff>
        </xdr:to>
        <xdr:sp macro="" textlink="">
          <xdr:nvSpPr>
            <xdr:cNvPr id="30867" name="Check Box 147" hidden="1">
              <a:extLst>
                <a:ext uri="{63B3BB69-23CF-44E3-9099-C40C66FF867C}">
                  <a14:compatExt spid="_x0000_s30867"/>
                </a:ext>
                <a:ext uri="{FF2B5EF4-FFF2-40B4-BE49-F238E27FC236}">
                  <a16:creationId xmlns:a16="http://schemas.microsoft.com/office/drawing/2014/main" id="{00000000-0008-0000-1300-000093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0868" name="Check Box 148" hidden="1">
              <a:extLst>
                <a:ext uri="{63B3BB69-23CF-44E3-9099-C40C66FF867C}">
                  <a14:compatExt spid="_x0000_s30868"/>
                </a:ext>
                <a:ext uri="{FF2B5EF4-FFF2-40B4-BE49-F238E27FC236}">
                  <a16:creationId xmlns:a16="http://schemas.microsoft.com/office/drawing/2014/main" id="{00000000-0008-0000-1300-000094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61</xdr:row>
          <xdr:rowOff>25400</xdr:rowOff>
        </xdr:from>
        <xdr:to>
          <xdr:col>2</xdr:col>
          <xdr:colOff>1130300</xdr:colOff>
          <xdr:row>61</xdr:row>
          <xdr:rowOff>266700</xdr:rowOff>
        </xdr:to>
        <xdr:sp macro="" textlink="">
          <xdr:nvSpPr>
            <xdr:cNvPr id="30869" name="Check Box 149" hidden="1">
              <a:extLst>
                <a:ext uri="{63B3BB69-23CF-44E3-9099-C40C66FF867C}">
                  <a14:compatExt spid="_x0000_s30869"/>
                </a:ext>
                <a:ext uri="{FF2B5EF4-FFF2-40B4-BE49-F238E27FC236}">
                  <a16:creationId xmlns:a16="http://schemas.microsoft.com/office/drawing/2014/main" id="{00000000-0008-0000-1300-000095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62</xdr:row>
          <xdr:rowOff>25400</xdr:rowOff>
        </xdr:from>
        <xdr:to>
          <xdr:col>2</xdr:col>
          <xdr:colOff>1130300</xdr:colOff>
          <xdr:row>62</xdr:row>
          <xdr:rowOff>266700</xdr:rowOff>
        </xdr:to>
        <xdr:sp macro="" textlink="">
          <xdr:nvSpPr>
            <xdr:cNvPr id="30870" name="Check Box 150" hidden="1">
              <a:extLst>
                <a:ext uri="{63B3BB69-23CF-44E3-9099-C40C66FF867C}">
                  <a14:compatExt spid="_x0000_s30870"/>
                </a:ext>
                <a:ext uri="{FF2B5EF4-FFF2-40B4-BE49-F238E27FC236}">
                  <a16:creationId xmlns:a16="http://schemas.microsoft.com/office/drawing/2014/main" id="{00000000-0008-0000-1300-000096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63</xdr:row>
          <xdr:rowOff>25400</xdr:rowOff>
        </xdr:from>
        <xdr:to>
          <xdr:col>2</xdr:col>
          <xdr:colOff>1130300</xdr:colOff>
          <xdr:row>63</xdr:row>
          <xdr:rowOff>266700</xdr:rowOff>
        </xdr:to>
        <xdr:sp macro="" textlink="">
          <xdr:nvSpPr>
            <xdr:cNvPr id="30871" name="Check Box 151" hidden="1">
              <a:extLst>
                <a:ext uri="{63B3BB69-23CF-44E3-9099-C40C66FF867C}">
                  <a14:compatExt spid="_x0000_s30871"/>
                </a:ext>
                <a:ext uri="{FF2B5EF4-FFF2-40B4-BE49-F238E27FC236}">
                  <a16:creationId xmlns:a16="http://schemas.microsoft.com/office/drawing/2014/main" id="{00000000-0008-0000-1300-000097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64</xdr:row>
          <xdr:rowOff>25400</xdr:rowOff>
        </xdr:from>
        <xdr:to>
          <xdr:col>2</xdr:col>
          <xdr:colOff>1130300</xdr:colOff>
          <xdr:row>64</xdr:row>
          <xdr:rowOff>266700</xdr:rowOff>
        </xdr:to>
        <xdr:sp macro="" textlink="">
          <xdr:nvSpPr>
            <xdr:cNvPr id="30872" name="Check Box 152" hidden="1">
              <a:extLst>
                <a:ext uri="{63B3BB69-23CF-44E3-9099-C40C66FF867C}">
                  <a14:compatExt spid="_x0000_s30872"/>
                </a:ext>
                <a:ext uri="{FF2B5EF4-FFF2-40B4-BE49-F238E27FC236}">
                  <a16:creationId xmlns:a16="http://schemas.microsoft.com/office/drawing/2014/main" id="{00000000-0008-0000-1300-000098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65</xdr:row>
          <xdr:rowOff>25400</xdr:rowOff>
        </xdr:from>
        <xdr:to>
          <xdr:col>2</xdr:col>
          <xdr:colOff>1130300</xdr:colOff>
          <xdr:row>65</xdr:row>
          <xdr:rowOff>266700</xdr:rowOff>
        </xdr:to>
        <xdr:sp macro="" textlink="">
          <xdr:nvSpPr>
            <xdr:cNvPr id="30873" name="Check Box 153" hidden="1">
              <a:extLst>
                <a:ext uri="{63B3BB69-23CF-44E3-9099-C40C66FF867C}">
                  <a14:compatExt spid="_x0000_s30873"/>
                </a:ext>
                <a:ext uri="{FF2B5EF4-FFF2-40B4-BE49-F238E27FC236}">
                  <a16:creationId xmlns:a16="http://schemas.microsoft.com/office/drawing/2014/main" id="{00000000-0008-0000-1300-000099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66</xdr:row>
          <xdr:rowOff>25400</xdr:rowOff>
        </xdr:from>
        <xdr:to>
          <xdr:col>2</xdr:col>
          <xdr:colOff>1130300</xdr:colOff>
          <xdr:row>66</xdr:row>
          <xdr:rowOff>266700</xdr:rowOff>
        </xdr:to>
        <xdr:sp macro="" textlink="">
          <xdr:nvSpPr>
            <xdr:cNvPr id="30874" name="Check Box 154" hidden="1">
              <a:extLst>
                <a:ext uri="{63B3BB69-23CF-44E3-9099-C40C66FF867C}">
                  <a14:compatExt spid="_x0000_s30874"/>
                </a:ext>
                <a:ext uri="{FF2B5EF4-FFF2-40B4-BE49-F238E27FC236}">
                  <a16:creationId xmlns:a16="http://schemas.microsoft.com/office/drawing/2014/main" id="{00000000-0008-0000-1300-00009A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67</xdr:row>
          <xdr:rowOff>25400</xdr:rowOff>
        </xdr:from>
        <xdr:to>
          <xdr:col>2</xdr:col>
          <xdr:colOff>1130300</xdr:colOff>
          <xdr:row>67</xdr:row>
          <xdr:rowOff>266700</xdr:rowOff>
        </xdr:to>
        <xdr:sp macro="" textlink="">
          <xdr:nvSpPr>
            <xdr:cNvPr id="30875" name="Check Box 155" hidden="1">
              <a:extLst>
                <a:ext uri="{63B3BB69-23CF-44E3-9099-C40C66FF867C}">
                  <a14:compatExt spid="_x0000_s30875"/>
                </a:ext>
                <a:ext uri="{FF2B5EF4-FFF2-40B4-BE49-F238E27FC236}">
                  <a16:creationId xmlns:a16="http://schemas.microsoft.com/office/drawing/2014/main" id="{00000000-0008-0000-1300-00009B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68</xdr:row>
          <xdr:rowOff>25400</xdr:rowOff>
        </xdr:from>
        <xdr:to>
          <xdr:col>2</xdr:col>
          <xdr:colOff>1130300</xdr:colOff>
          <xdr:row>68</xdr:row>
          <xdr:rowOff>266700</xdr:rowOff>
        </xdr:to>
        <xdr:sp macro="" textlink="">
          <xdr:nvSpPr>
            <xdr:cNvPr id="30876" name="Check Box 156" hidden="1">
              <a:extLst>
                <a:ext uri="{63B3BB69-23CF-44E3-9099-C40C66FF867C}">
                  <a14:compatExt spid="_x0000_s30876"/>
                </a:ext>
                <a:ext uri="{FF2B5EF4-FFF2-40B4-BE49-F238E27FC236}">
                  <a16:creationId xmlns:a16="http://schemas.microsoft.com/office/drawing/2014/main" id="{00000000-0008-0000-1300-00009C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69</xdr:row>
          <xdr:rowOff>25400</xdr:rowOff>
        </xdr:from>
        <xdr:to>
          <xdr:col>2</xdr:col>
          <xdr:colOff>1130300</xdr:colOff>
          <xdr:row>69</xdr:row>
          <xdr:rowOff>266700</xdr:rowOff>
        </xdr:to>
        <xdr:sp macro="" textlink="">
          <xdr:nvSpPr>
            <xdr:cNvPr id="30877" name="Check Box 157" hidden="1">
              <a:extLst>
                <a:ext uri="{63B3BB69-23CF-44E3-9099-C40C66FF867C}">
                  <a14:compatExt spid="_x0000_s30877"/>
                </a:ext>
                <a:ext uri="{FF2B5EF4-FFF2-40B4-BE49-F238E27FC236}">
                  <a16:creationId xmlns:a16="http://schemas.microsoft.com/office/drawing/2014/main" id="{00000000-0008-0000-1300-00009D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70</xdr:row>
          <xdr:rowOff>25400</xdr:rowOff>
        </xdr:from>
        <xdr:to>
          <xdr:col>2</xdr:col>
          <xdr:colOff>1130300</xdr:colOff>
          <xdr:row>70</xdr:row>
          <xdr:rowOff>266700</xdr:rowOff>
        </xdr:to>
        <xdr:sp macro="" textlink="">
          <xdr:nvSpPr>
            <xdr:cNvPr id="30878" name="Check Box 158" hidden="1">
              <a:extLst>
                <a:ext uri="{63B3BB69-23CF-44E3-9099-C40C66FF867C}">
                  <a14:compatExt spid="_x0000_s30878"/>
                </a:ext>
                <a:ext uri="{FF2B5EF4-FFF2-40B4-BE49-F238E27FC236}">
                  <a16:creationId xmlns:a16="http://schemas.microsoft.com/office/drawing/2014/main" id="{00000000-0008-0000-1300-00009E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71</xdr:row>
          <xdr:rowOff>25400</xdr:rowOff>
        </xdr:from>
        <xdr:to>
          <xdr:col>2</xdr:col>
          <xdr:colOff>1130300</xdr:colOff>
          <xdr:row>71</xdr:row>
          <xdr:rowOff>266700</xdr:rowOff>
        </xdr:to>
        <xdr:sp macro="" textlink="">
          <xdr:nvSpPr>
            <xdr:cNvPr id="30879" name="Check Box 159" hidden="1">
              <a:extLst>
                <a:ext uri="{63B3BB69-23CF-44E3-9099-C40C66FF867C}">
                  <a14:compatExt spid="_x0000_s30879"/>
                </a:ext>
                <a:ext uri="{FF2B5EF4-FFF2-40B4-BE49-F238E27FC236}">
                  <a16:creationId xmlns:a16="http://schemas.microsoft.com/office/drawing/2014/main" id="{00000000-0008-0000-1300-00009F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72</xdr:row>
          <xdr:rowOff>25400</xdr:rowOff>
        </xdr:from>
        <xdr:to>
          <xdr:col>2</xdr:col>
          <xdr:colOff>1130300</xdr:colOff>
          <xdr:row>72</xdr:row>
          <xdr:rowOff>266700</xdr:rowOff>
        </xdr:to>
        <xdr:sp macro="" textlink="">
          <xdr:nvSpPr>
            <xdr:cNvPr id="30880" name="Check Box 160" hidden="1">
              <a:extLst>
                <a:ext uri="{63B3BB69-23CF-44E3-9099-C40C66FF867C}">
                  <a14:compatExt spid="_x0000_s30880"/>
                </a:ext>
                <a:ext uri="{FF2B5EF4-FFF2-40B4-BE49-F238E27FC236}">
                  <a16:creationId xmlns:a16="http://schemas.microsoft.com/office/drawing/2014/main" id="{00000000-0008-0000-1300-0000A0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73</xdr:row>
          <xdr:rowOff>25400</xdr:rowOff>
        </xdr:from>
        <xdr:to>
          <xdr:col>2</xdr:col>
          <xdr:colOff>1130300</xdr:colOff>
          <xdr:row>73</xdr:row>
          <xdr:rowOff>266700</xdr:rowOff>
        </xdr:to>
        <xdr:sp macro="" textlink="">
          <xdr:nvSpPr>
            <xdr:cNvPr id="30881" name="Check Box 161" hidden="1">
              <a:extLst>
                <a:ext uri="{63B3BB69-23CF-44E3-9099-C40C66FF867C}">
                  <a14:compatExt spid="_x0000_s30881"/>
                </a:ext>
                <a:ext uri="{FF2B5EF4-FFF2-40B4-BE49-F238E27FC236}">
                  <a16:creationId xmlns:a16="http://schemas.microsoft.com/office/drawing/2014/main" id="{00000000-0008-0000-1300-0000A1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74</xdr:row>
          <xdr:rowOff>25400</xdr:rowOff>
        </xdr:from>
        <xdr:to>
          <xdr:col>2</xdr:col>
          <xdr:colOff>1130300</xdr:colOff>
          <xdr:row>74</xdr:row>
          <xdr:rowOff>266700</xdr:rowOff>
        </xdr:to>
        <xdr:sp macro="" textlink="">
          <xdr:nvSpPr>
            <xdr:cNvPr id="30882" name="Check Box 162" hidden="1">
              <a:extLst>
                <a:ext uri="{63B3BB69-23CF-44E3-9099-C40C66FF867C}">
                  <a14:compatExt spid="_x0000_s30882"/>
                </a:ext>
                <a:ext uri="{FF2B5EF4-FFF2-40B4-BE49-F238E27FC236}">
                  <a16:creationId xmlns:a16="http://schemas.microsoft.com/office/drawing/2014/main" id="{00000000-0008-0000-1300-0000A2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75</xdr:row>
          <xdr:rowOff>25400</xdr:rowOff>
        </xdr:from>
        <xdr:to>
          <xdr:col>2</xdr:col>
          <xdr:colOff>1130300</xdr:colOff>
          <xdr:row>75</xdr:row>
          <xdr:rowOff>266700</xdr:rowOff>
        </xdr:to>
        <xdr:sp macro="" textlink="">
          <xdr:nvSpPr>
            <xdr:cNvPr id="30883" name="Check Box 163" hidden="1">
              <a:extLst>
                <a:ext uri="{63B3BB69-23CF-44E3-9099-C40C66FF867C}">
                  <a14:compatExt spid="_x0000_s30883"/>
                </a:ext>
                <a:ext uri="{FF2B5EF4-FFF2-40B4-BE49-F238E27FC236}">
                  <a16:creationId xmlns:a16="http://schemas.microsoft.com/office/drawing/2014/main" id="{00000000-0008-0000-1300-0000A3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21</xdr:row>
          <xdr:rowOff>25400</xdr:rowOff>
        </xdr:from>
        <xdr:to>
          <xdr:col>2</xdr:col>
          <xdr:colOff>1130300</xdr:colOff>
          <xdr:row>21</xdr:row>
          <xdr:rowOff>266700</xdr:rowOff>
        </xdr:to>
        <xdr:sp macro="" textlink="">
          <xdr:nvSpPr>
            <xdr:cNvPr id="30884" name="Check Box 164" hidden="1">
              <a:extLst>
                <a:ext uri="{63B3BB69-23CF-44E3-9099-C40C66FF867C}">
                  <a14:compatExt spid="_x0000_s30884"/>
                </a:ext>
                <a:ext uri="{FF2B5EF4-FFF2-40B4-BE49-F238E27FC236}">
                  <a16:creationId xmlns:a16="http://schemas.microsoft.com/office/drawing/2014/main" id="{00000000-0008-0000-1300-0000A4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21</xdr:row>
          <xdr:rowOff>25400</xdr:rowOff>
        </xdr:from>
        <xdr:to>
          <xdr:col>2</xdr:col>
          <xdr:colOff>1130300</xdr:colOff>
          <xdr:row>21</xdr:row>
          <xdr:rowOff>266700</xdr:rowOff>
        </xdr:to>
        <xdr:sp macro="" textlink="">
          <xdr:nvSpPr>
            <xdr:cNvPr id="30885" name="Check Box 165" hidden="1">
              <a:extLst>
                <a:ext uri="{63B3BB69-23CF-44E3-9099-C40C66FF867C}">
                  <a14:compatExt spid="_x0000_s30885"/>
                </a:ext>
                <a:ext uri="{FF2B5EF4-FFF2-40B4-BE49-F238E27FC236}">
                  <a16:creationId xmlns:a16="http://schemas.microsoft.com/office/drawing/2014/main" id="{00000000-0008-0000-1300-0000A5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22</xdr:row>
          <xdr:rowOff>25400</xdr:rowOff>
        </xdr:from>
        <xdr:to>
          <xdr:col>2</xdr:col>
          <xdr:colOff>1130300</xdr:colOff>
          <xdr:row>22</xdr:row>
          <xdr:rowOff>266700</xdr:rowOff>
        </xdr:to>
        <xdr:sp macro="" textlink="">
          <xdr:nvSpPr>
            <xdr:cNvPr id="30886" name="Check Box 166" hidden="1">
              <a:extLst>
                <a:ext uri="{63B3BB69-23CF-44E3-9099-C40C66FF867C}">
                  <a14:compatExt spid="_x0000_s30886"/>
                </a:ext>
                <a:ext uri="{FF2B5EF4-FFF2-40B4-BE49-F238E27FC236}">
                  <a16:creationId xmlns:a16="http://schemas.microsoft.com/office/drawing/2014/main" id="{00000000-0008-0000-1300-0000A6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22</xdr:row>
          <xdr:rowOff>25400</xdr:rowOff>
        </xdr:from>
        <xdr:to>
          <xdr:col>2</xdr:col>
          <xdr:colOff>1130300</xdr:colOff>
          <xdr:row>22</xdr:row>
          <xdr:rowOff>266700</xdr:rowOff>
        </xdr:to>
        <xdr:sp macro="" textlink="">
          <xdr:nvSpPr>
            <xdr:cNvPr id="30887" name="Check Box 167" hidden="1">
              <a:extLst>
                <a:ext uri="{63B3BB69-23CF-44E3-9099-C40C66FF867C}">
                  <a14:compatExt spid="_x0000_s30887"/>
                </a:ext>
                <a:ext uri="{FF2B5EF4-FFF2-40B4-BE49-F238E27FC236}">
                  <a16:creationId xmlns:a16="http://schemas.microsoft.com/office/drawing/2014/main" id="{00000000-0008-0000-1300-0000A7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23</xdr:row>
          <xdr:rowOff>25400</xdr:rowOff>
        </xdr:from>
        <xdr:to>
          <xdr:col>2</xdr:col>
          <xdr:colOff>1130300</xdr:colOff>
          <xdr:row>23</xdr:row>
          <xdr:rowOff>266700</xdr:rowOff>
        </xdr:to>
        <xdr:sp macro="" textlink="">
          <xdr:nvSpPr>
            <xdr:cNvPr id="30888" name="Check Box 168" hidden="1">
              <a:extLst>
                <a:ext uri="{63B3BB69-23CF-44E3-9099-C40C66FF867C}">
                  <a14:compatExt spid="_x0000_s30888"/>
                </a:ext>
                <a:ext uri="{FF2B5EF4-FFF2-40B4-BE49-F238E27FC236}">
                  <a16:creationId xmlns:a16="http://schemas.microsoft.com/office/drawing/2014/main" id="{00000000-0008-0000-1300-0000A8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23</xdr:row>
          <xdr:rowOff>25400</xdr:rowOff>
        </xdr:from>
        <xdr:to>
          <xdr:col>2</xdr:col>
          <xdr:colOff>1130300</xdr:colOff>
          <xdr:row>23</xdr:row>
          <xdr:rowOff>266700</xdr:rowOff>
        </xdr:to>
        <xdr:sp macro="" textlink="">
          <xdr:nvSpPr>
            <xdr:cNvPr id="30889" name="Check Box 169" hidden="1">
              <a:extLst>
                <a:ext uri="{63B3BB69-23CF-44E3-9099-C40C66FF867C}">
                  <a14:compatExt spid="_x0000_s30889"/>
                </a:ext>
                <a:ext uri="{FF2B5EF4-FFF2-40B4-BE49-F238E27FC236}">
                  <a16:creationId xmlns:a16="http://schemas.microsoft.com/office/drawing/2014/main" id="{00000000-0008-0000-1300-0000A9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24</xdr:row>
          <xdr:rowOff>25400</xdr:rowOff>
        </xdr:from>
        <xdr:to>
          <xdr:col>2</xdr:col>
          <xdr:colOff>1130300</xdr:colOff>
          <xdr:row>24</xdr:row>
          <xdr:rowOff>266700</xdr:rowOff>
        </xdr:to>
        <xdr:sp macro="" textlink="">
          <xdr:nvSpPr>
            <xdr:cNvPr id="30890" name="Check Box 170" hidden="1">
              <a:extLst>
                <a:ext uri="{63B3BB69-23CF-44E3-9099-C40C66FF867C}">
                  <a14:compatExt spid="_x0000_s30890"/>
                </a:ext>
                <a:ext uri="{FF2B5EF4-FFF2-40B4-BE49-F238E27FC236}">
                  <a16:creationId xmlns:a16="http://schemas.microsoft.com/office/drawing/2014/main" id="{00000000-0008-0000-1300-0000AA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24</xdr:row>
          <xdr:rowOff>25400</xdr:rowOff>
        </xdr:from>
        <xdr:to>
          <xdr:col>2</xdr:col>
          <xdr:colOff>1130300</xdr:colOff>
          <xdr:row>24</xdr:row>
          <xdr:rowOff>266700</xdr:rowOff>
        </xdr:to>
        <xdr:sp macro="" textlink="">
          <xdr:nvSpPr>
            <xdr:cNvPr id="30891" name="Check Box 171" hidden="1">
              <a:extLst>
                <a:ext uri="{63B3BB69-23CF-44E3-9099-C40C66FF867C}">
                  <a14:compatExt spid="_x0000_s30891"/>
                </a:ext>
                <a:ext uri="{FF2B5EF4-FFF2-40B4-BE49-F238E27FC236}">
                  <a16:creationId xmlns:a16="http://schemas.microsoft.com/office/drawing/2014/main" id="{00000000-0008-0000-1300-0000AB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25</xdr:row>
          <xdr:rowOff>25400</xdr:rowOff>
        </xdr:from>
        <xdr:to>
          <xdr:col>2</xdr:col>
          <xdr:colOff>1130300</xdr:colOff>
          <xdr:row>25</xdr:row>
          <xdr:rowOff>266700</xdr:rowOff>
        </xdr:to>
        <xdr:sp macro="" textlink="">
          <xdr:nvSpPr>
            <xdr:cNvPr id="30892" name="Check Box 172" hidden="1">
              <a:extLst>
                <a:ext uri="{63B3BB69-23CF-44E3-9099-C40C66FF867C}">
                  <a14:compatExt spid="_x0000_s30892"/>
                </a:ext>
                <a:ext uri="{FF2B5EF4-FFF2-40B4-BE49-F238E27FC236}">
                  <a16:creationId xmlns:a16="http://schemas.microsoft.com/office/drawing/2014/main" id="{00000000-0008-0000-1300-0000AC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25</xdr:row>
          <xdr:rowOff>25400</xdr:rowOff>
        </xdr:from>
        <xdr:to>
          <xdr:col>2</xdr:col>
          <xdr:colOff>1130300</xdr:colOff>
          <xdr:row>25</xdr:row>
          <xdr:rowOff>266700</xdr:rowOff>
        </xdr:to>
        <xdr:sp macro="" textlink="">
          <xdr:nvSpPr>
            <xdr:cNvPr id="30893" name="Check Box 173" hidden="1">
              <a:extLst>
                <a:ext uri="{63B3BB69-23CF-44E3-9099-C40C66FF867C}">
                  <a14:compatExt spid="_x0000_s30893"/>
                </a:ext>
                <a:ext uri="{FF2B5EF4-FFF2-40B4-BE49-F238E27FC236}">
                  <a16:creationId xmlns:a16="http://schemas.microsoft.com/office/drawing/2014/main" id="{00000000-0008-0000-1300-0000AD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26</xdr:row>
          <xdr:rowOff>25400</xdr:rowOff>
        </xdr:from>
        <xdr:to>
          <xdr:col>2</xdr:col>
          <xdr:colOff>1130300</xdr:colOff>
          <xdr:row>26</xdr:row>
          <xdr:rowOff>266700</xdr:rowOff>
        </xdr:to>
        <xdr:sp macro="" textlink="">
          <xdr:nvSpPr>
            <xdr:cNvPr id="30894" name="Check Box 174" hidden="1">
              <a:extLst>
                <a:ext uri="{63B3BB69-23CF-44E3-9099-C40C66FF867C}">
                  <a14:compatExt spid="_x0000_s30894"/>
                </a:ext>
                <a:ext uri="{FF2B5EF4-FFF2-40B4-BE49-F238E27FC236}">
                  <a16:creationId xmlns:a16="http://schemas.microsoft.com/office/drawing/2014/main" id="{00000000-0008-0000-1300-0000AE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26</xdr:row>
          <xdr:rowOff>25400</xdr:rowOff>
        </xdr:from>
        <xdr:to>
          <xdr:col>2</xdr:col>
          <xdr:colOff>1130300</xdr:colOff>
          <xdr:row>26</xdr:row>
          <xdr:rowOff>266700</xdr:rowOff>
        </xdr:to>
        <xdr:sp macro="" textlink="">
          <xdr:nvSpPr>
            <xdr:cNvPr id="30895" name="Check Box 175" hidden="1">
              <a:extLst>
                <a:ext uri="{63B3BB69-23CF-44E3-9099-C40C66FF867C}">
                  <a14:compatExt spid="_x0000_s30895"/>
                </a:ext>
                <a:ext uri="{FF2B5EF4-FFF2-40B4-BE49-F238E27FC236}">
                  <a16:creationId xmlns:a16="http://schemas.microsoft.com/office/drawing/2014/main" id="{00000000-0008-0000-1300-0000AF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27</xdr:row>
          <xdr:rowOff>25400</xdr:rowOff>
        </xdr:from>
        <xdr:to>
          <xdr:col>2</xdr:col>
          <xdr:colOff>1130300</xdr:colOff>
          <xdr:row>27</xdr:row>
          <xdr:rowOff>266700</xdr:rowOff>
        </xdr:to>
        <xdr:sp macro="" textlink="">
          <xdr:nvSpPr>
            <xdr:cNvPr id="30896" name="Check Box 176" hidden="1">
              <a:extLst>
                <a:ext uri="{63B3BB69-23CF-44E3-9099-C40C66FF867C}">
                  <a14:compatExt spid="_x0000_s30896"/>
                </a:ext>
                <a:ext uri="{FF2B5EF4-FFF2-40B4-BE49-F238E27FC236}">
                  <a16:creationId xmlns:a16="http://schemas.microsoft.com/office/drawing/2014/main" id="{00000000-0008-0000-1300-0000B0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27</xdr:row>
          <xdr:rowOff>25400</xdr:rowOff>
        </xdr:from>
        <xdr:to>
          <xdr:col>2</xdr:col>
          <xdr:colOff>1130300</xdr:colOff>
          <xdr:row>27</xdr:row>
          <xdr:rowOff>266700</xdr:rowOff>
        </xdr:to>
        <xdr:sp macro="" textlink="">
          <xdr:nvSpPr>
            <xdr:cNvPr id="30897" name="Check Box 177" hidden="1">
              <a:extLst>
                <a:ext uri="{63B3BB69-23CF-44E3-9099-C40C66FF867C}">
                  <a14:compatExt spid="_x0000_s30897"/>
                </a:ext>
                <a:ext uri="{FF2B5EF4-FFF2-40B4-BE49-F238E27FC236}">
                  <a16:creationId xmlns:a16="http://schemas.microsoft.com/office/drawing/2014/main" id="{00000000-0008-0000-1300-0000B1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28</xdr:row>
          <xdr:rowOff>25400</xdr:rowOff>
        </xdr:from>
        <xdr:to>
          <xdr:col>2</xdr:col>
          <xdr:colOff>1130300</xdr:colOff>
          <xdr:row>28</xdr:row>
          <xdr:rowOff>266700</xdr:rowOff>
        </xdr:to>
        <xdr:sp macro="" textlink="">
          <xdr:nvSpPr>
            <xdr:cNvPr id="30898" name="Check Box 178" hidden="1">
              <a:extLst>
                <a:ext uri="{63B3BB69-23CF-44E3-9099-C40C66FF867C}">
                  <a14:compatExt spid="_x0000_s30898"/>
                </a:ext>
                <a:ext uri="{FF2B5EF4-FFF2-40B4-BE49-F238E27FC236}">
                  <a16:creationId xmlns:a16="http://schemas.microsoft.com/office/drawing/2014/main" id="{00000000-0008-0000-1300-0000B2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28</xdr:row>
          <xdr:rowOff>25400</xdr:rowOff>
        </xdr:from>
        <xdr:to>
          <xdr:col>2</xdr:col>
          <xdr:colOff>1130300</xdr:colOff>
          <xdr:row>28</xdr:row>
          <xdr:rowOff>266700</xdr:rowOff>
        </xdr:to>
        <xdr:sp macro="" textlink="">
          <xdr:nvSpPr>
            <xdr:cNvPr id="30899" name="Check Box 179" hidden="1">
              <a:extLst>
                <a:ext uri="{63B3BB69-23CF-44E3-9099-C40C66FF867C}">
                  <a14:compatExt spid="_x0000_s30899"/>
                </a:ext>
                <a:ext uri="{FF2B5EF4-FFF2-40B4-BE49-F238E27FC236}">
                  <a16:creationId xmlns:a16="http://schemas.microsoft.com/office/drawing/2014/main" id="{00000000-0008-0000-1300-0000B3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29</xdr:row>
          <xdr:rowOff>25400</xdr:rowOff>
        </xdr:from>
        <xdr:to>
          <xdr:col>2</xdr:col>
          <xdr:colOff>1130300</xdr:colOff>
          <xdr:row>29</xdr:row>
          <xdr:rowOff>266700</xdr:rowOff>
        </xdr:to>
        <xdr:sp macro="" textlink="">
          <xdr:nvSpPr>
            <xdr:cNvPr id="30900" name="Check Box 180" hidden="1">
              <a:extLst>
                <a:ext uri="{63B3BB69-23CF-44E3-9099-C40C66FF867C}">
                  <a14:compatExt spid="_x0000_s30900"/>
                </a:ext>
                <a:ext uri="{FF2B5EF4-FFF2-40B4-BE49-F238E27FC236}">
                  <a16:creationId xmlns:a16="http://schemas.microsoft.com/office/drawing/2014/main" id="{00000000-0008-0000-1300-0000B4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29</xdr:row>
          <xdr:rowOff>25400</xdr:rowOff>
        </xdr:from>
        <xdr:to>
          <xdr:col>2</xdr:col>
          <xdr:colOff>1130300</xdr:colOff>
          <xdr:row>29</xdr:row>
          <xdr:rowOff>266700</xdr:rowOff>
        </xdr:to>
        <xdr:sp macro="" textlink="">
          <xdr:nvSpPr>
            <xdr:cNvPr id="30901" name="Check Box 181" hidden="1">
              <a:extLst>
                <a:ext uri="{63B3BB69-23CF-44E3-9099-C40C66FF867C}">
                  <a14:compatExt spid="_x0000_s30901"/>
                </a:ext>
                <a:ext uri="{FF2B5EF4-FFF2-40B4-BE49-F238E27FC236}">
                  <a16:creationId xmlns:a16="http://schemas.microsoft.com/office/drawing/2014/main" id="{00000000-0008-0000-1300-0000B5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30</xdr:row>
          <xdr:rowOff>25400</xdr:rowOff>
        </xdr:from>
        <xdr:to>
          <xdr:col>2</xdr:col>
          <xdr:colOff>1130300</xdr:colOff>
          <xdr:row>30</xdr:row>
          <xdr:rowOff>266700</xdr:rowOff>
        </xdr:to>
        <xdr:sp macro="" textlink="">
          <xdr:nvSpPr>
            <xdr:cNvPr id="30902" name="Check Box 182" hidden="1">
              <a:extLst>
                <a:ext uri="{63B3BB69-23CF-44E3-9099-C40C66FF867C}">
                  <a14:compatExt spid="_x0000_s30902"/>
                </a:ext>
                <a:ext uri="{FF2B5EF4-FFF2-40B4-BE49-F238E27FC236}">
                  <a16:creationId xmlns:a16="http://schemas.microsoft.com/office/drawing/2014/main" id="{00000000-0008-0000-1300-0000B6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30</xdr:row>
          <xdr:rowOff>25400</xdr:rowOff>
        </xdr:from>
        <xdr:to>
          <xdr:col>2</xdr:col>
          <xdr:colOff>1130300</xdr:colOff>
          <xdr:row>30</xdr:row>
          <xdr:rowOff>266700</xdr:rowOff>
        </xdr:to>
        <xdr:sp macro="" textlink="">
          <xdr:nvSpPr>
            <xdr:cNvPr id="30903" name="Check Box 183" hidden="1">
              <a:extLst>
                <a:ext uri="{63B3BB69-23CF-44E3-9099-C40C66FF867C}">
                  <a14:compatExt spid="_x0000_s30903"/>
                </a:ext>
                <a:ext uri="{FF2B5EF4-FFF2-40B4-BE49-F238E27FC236}">
                  <a16:creationId xmlns:a16="http://schemas.microsoft.com/office/drawing/2014/main" id="{00000000-0008-0000-1300-0000B7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10</xdr:row>
          <xdr:rowOff>25400</xdr:rowOff>
        </xdr:from>
        <xdr:to>
          <xdr:col>2</xdr:col>
          <xdr:colOff>1130300</xdr:colOff>
          <xdr:row>10</xdr:row>
          <xdr:rowOff>266700</xdr:rowOff>
        </xdr:to>
        <xdr:sp macro="" textlink="">
          <xdr:nvSpPr>
            <xdr:cNvPr id="30904" name="Check Box 184" hidden="1">
              <a:extLst>
                <a:ext uri="{63B3BB69-23CF-44E3-9099-C40C66FF867C}">
                  <a14:compatExt spid="_x0000_s30904"/>
                </a:ext>
                <a:ext uri="{FF2B5EF4-FFF2-40B4-BE49-F238E27FC236}">
                  <a16:creationId xmlns:a16="http://schemas.microsoft.com/office/drawing/2014/main" id="{00000000-0008-0000-1300-0000B8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11</xdr:row>
          <xdr:rowOff>25400</xdr:rowOff>
        </xdr:from>
        <xdr:to>
          <xdr:col>2</xdr:col>
          <xdr:colOff>1130300</xdr:colOff>
          <xdr:row>11</xdr:row>
          <xdr:rowOff>266700</xdr:rowOff>
        </xdr:to>
        <xdr:sp macro="" textlink="">
          <xdr:nvSpPr>
            <xdr:cNvPr id="30905" name="Check Box 185" hidden="1">
              <a:extLst>
                <a:ext uri="{63B3BB69-23CF-44E3-9099-C40C66FF867C}">
                  <a14:compatExt spid="_x0000_s30905"/>
                </a:ext>
                <a:ext uri="{FF2B5EF4-FFF2-40B4-BE49-F238E27FC236}">
                  <a16:creationId xmlns:a16="http://schemas.microsoft.com/office/drawing/2014/main" id="{00000000-0008-0000-1300-0000B9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12</xdr:row>
          <xdr:rowOff>25400</xdr:rowOff>
        </xdr:from>
        <xdr:to>
          <xdr:col>2</xdr:col>
          <xdr:colOff>1130300</xdr:colOff>
          <xdr:row>12</xdr:row>
          <xdr:rowOff>266700</xdr:rowOff>
        </xdr:to>
        <xdr:sp macro="" textlink="">
          <xdr:nvSpPr>
            <xdr:cNvPr id="30906" name="Check Box 186" hidden="1">
              <a:extLst>
                <a:ext uri="{63B3BB69-23CF-44E3-9099-C40C66FF867C}">
                  <a14:compatExt spid="_x0000_s30906"/>
                </a:ext>
                <a:ext uri="{FF2B5EF4-FFF2-40B4-BE49-F238E27FC236}">
                  <a16:creationId xmlns:a16="http://schemas.microsoft.com/office/drawing/2014/main" id="{00000000-0008-0000-1300-0000BA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13</xdr:row>
          <xdr:rowOff>25400</xdr:rowOff>
        </xdr:from>
        <xdr:to>
          <xdr:col>2</xdr:col>
          <xdr:colOff>1130300</xdr:colOff>
          <xdr:row>13</xdr:row>
          <xdr:rowOff>266700</xdr:rowOff>
        </xdr:to>
        <xdr:sp macro="" textlink="">
          <xdr:nvSpPr>
            <xdr:cNvPr id="30907" name="Check Box 187" hidden="1">
              <a:extLst>
                <a:ext uri="{63B3BB69-23CF-44E3-9099-C40C66FF867C}">
                  <a14:compatExt spid="_x0000_s30907"/>
                </a:ext>
                <a:ext uri="{FF2B5EF4-FFF2-40B4-BE49-F238E27FC236}">
                  <a16:creationId xmlns:a16="http://schemas.microsoft.com/office/drawing/2014/main" id="{00000000-0008-0000-1300-0000BB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14</xdr:row>
          <xdr:rowOff>25400</xdr:rowOff>
        </xdr:from>
        <xdr:to>
          <xdr:col>2</xdr:col>
          <xdr:colOff>1130300</xdr:colOff>
          <xdr:row>14</xdr:row>
          <xdr:rowOff>266700</xdr:rowOff>
        </xdr:to>
        <xdr:sp macro="" textlink="">
          <xdr:nvSpPr>
            <xdr:cNvPr id="30908" name="Check Box 188" hidden="1">
              <a:extLst>
                <a:ext uri="{63B3BB69-23CF-44E3-9099-C40C66FF867C}">
                  <a14:compatExt spid="_x0000_s30908"/>
                </a:ext>
                <a:ext uri="{FF2B5EF4-FFF2-40B4-BE49-F238E27FC236}">
                  <a16:creationId xmlns:a16="http://schemas.microsoft.com/office/drawing/2014/main" id="{00000000-0008-0000-1300-0000BC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15</xdr:row>
          <xdr:rowOff>25400</xdr:rowOff>
        </xdr:from>
        <xdr:to>
          <xdr:col>2</xdr:col>
          <xdr:colOff>1130300</xdr:colOff>
          <xdr:row>15</xdr:row>
          <xdr:rowOff>266700</xdr:rowOff>
        </xdr:to>
        <xdr:sp macro="" textlink="">
          <xdr:nvSpPr>
            <xdr:cNvPr id="30909" name="Check Box 189" hidden="1">
              <a:extLst>
                <a:ext uri="{63B3BB69-23CF-44E3-9099-C40C66FF867C}">
                  <a14:compatExt spid="_x0000_s30909"/>
                </a:ext>
                <a:ext uri="{FF2B5EF4-FFF2-40B4-BE49-F238E27FC236}">
                  <a16:creationId xmlns:a16="http://schemas.microsoft.com/office/drawing/2014/main" id="{00000000-0008-0000-1300-0000BD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16</xdr:row>
          <xdr:rowOff>25400</xdr:rowOff>
        </xdr:from>
        <xdr:to>
          <xdr:col>2</xdr:col>
          <xdr:colOff>1130300</xdr:colOff>
          <xdr:row>16</xdr:row>
          <xdr:rowOff>266700</xdr:rowOff>
        </xdr:to>
        <xdr:sp macro="" textlink="">
          <xdr:nvSpPr>
            <xdr:cNvPr id="30910" name="Check Box 190" hidden="1">
              <a:extLst>
                <a:ext uri="{63B3BB69-23CF-44E3-9099-C40C66FF867C}">
                  <a14:compatExt spid="_x0000_s30910"/>
                </a:ext>
                <a:ext uri="{FF2B5EF4-FFF2-40B4-BE49-F238E27FC236}">
                  <a16:creationId xmlns:a16="http://schemas.microsoft.com/office/drawing/2014/main" id="{00000000-0008-0000-1300-0000BE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17</xdr:row>
          <xdr:rowOff>25400</xdr:rowOff>
        </xdr:from>
        <xdr:to>
          <xdr:col>2</xdr:col>
          <xdr:colOff>1130300</xdr:colOff>
          <xdr:row>17</xdr:row>
          <xdr:rowOff>266700</xdr:rowOff>
        </xdr:to>
        <xdr:sp macro="" textlink="">
          <xdr:nvSpPr>
            <xdr:cNvPr id="30911" name="Check Box 191" hidden="1">
              <a:extLst>
                <a:ext uri="{63B3BB69-23CF-44E3-9099-C40C66FF867C}">
                  <a14:compatExt spid="_x0000_s30911"/>
                </a:ext>
                <a:ext uri="{FF2B5EF4-FFF2-40B4-BE49-F238E27FC236}">
                  <a16:creationId xmlns:a16="http://schemas.microsoft.com/office/drawing/2014/main" id="{00000000-0008-0000-1300-0000BF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18</xdr:row>
          <xdr:rowOff>25400</xdr:rowOff>
        </xdr:from>
        <xdr:to>
          <xdr:col>2</xdr:col>
          <xdr:colOff>1130300</xdr:colOff>
          <xdr:row>18</xdr:row>
          <xdr:rowOff>266700</xdr:rowOff>
        </xdr:to>
        <xdr:sp macro="" textlink="">
          <xdr:nvSpPr>
            <xdr:cNvPr id="30912" name="Check Box 192" hidden="1">
              <a:extLst>
                <a:ext uri="{63B3BB69-23CF-44E3-9099-C40C66FF867C}">
                  <a14:compatExt spid="_x0000_s30912"/>
                </a:ext>
                <a:ext uri="{FF2B5EF4-FFF2-40B4-BE49-F238E27FC236}">
                  <a16:creationId xmlns:a16="http://schemas.microsoft.com/office/drawing/2014/main" id="{00000000-0008-0000-1300-0000C0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20</xdr:row>
          <xdr:rowOff>25400</xdr:rowOff>
        </xdr:from>
        <xdr:to>
          <xdr:col>2</xdr:col>
          <xdr:colOff>1130300</xdr:colOff>
          <xdr:row>20</xdr:row>
          <xdr:rowOff>266700</xdr:rowOff>
        </xdr:to>
        <xdr:sp macro="" textlink="">
          <xdr:nvSpPr>
            <xdr:cNvPr id="30913" name="Check Box 193" hidden="1">
              <a:extLst>
                <a:ext uri="{63B3BB69-23CF-44E3-9099-C40C66FF867C}">
                  <a14:compatExt spid="_x0000_s30913"/>
                </a:ext>
                <a:ext uri="{FF2B5EF4-FFF2-40B4-BE49-F238E27FC236}">
                  <a16:creationId xmlns:a16="http://schemas.microsoft.com/office/drawing/2014/main" id="{00000000-0008-0000-1300-0000C1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20</xdr:row>
          <xdr:rowOff>25400</xdr:rowOff>
        </xdr:from>
        <xdr:to>
          <xdr:col>2</xdr:col>
          <xdr:colOff>1130300</xdr:colOff>
          <xdr:row>20</xdr:row>
          <xdr:rowOff>266700</xdr:rowOff>
        </xdr:to>
        <xdr:sp macro="" textlink="">
          <xdr:nvSpPr>
            <xdr:cNvPr id="30914" name="Check Box 194" hidden="1">
              <a:extLst>
                <a:ext uri="{63B3BB69-23CF-44E3-9099-C40C66FF867C}">
                  <a14:compatExt spid="_x0000_s30914"/>
                </a:ext>
                <a:ext uri="{FF2B5EF4-FFF2-40B4-BE49-F238E27FC236}">
                  <a16:creationId xmlns:a16="http://schemas.microsoft.com/office/drawing/2014/main" id="{00000000-0008-0000-1300-0000C2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21</xdr:row>
          <xdr:rowOff>25400</xdr:rowOff>
        </xdr:from>
        <xdr:to>
          <xdr:col>2</xdr:col>
          <xdr:colOff>1130300</xdr:colOff>
          <xdr:row>21</xdr:row>
          <xdr:rowOff>266700</xdr:rowOff>
        </xdr:to>
        <xdr:sp macro="" textlink="">
          <xdr:nvSpPr>
            <xdr:cNvPr id="30915" name="Check Box 195" hidden="1">
              <a:extLst>
                <a:ext uri="{63B3BB69-23CF-44E3-9099-C40C66FF867C}">
                  <a14:compatExt spid="_x0000_s30915"/>
                </a:ext>
                <a:ext uri="{FF2B5EF4-FFF2-40B4-BE49-F238E27FC236}">
                  <a16:creationId xmlns:a16="http://schemas.microsoft.com/office/drawing/2014/main" id="{00000000-0008-0000-1300-0000C3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21</xdr:row>
          <xdr:rowOff>25400</xdr:rowOff>
        </xdr:from>
        <xdr:to>
          <xdr:col>2</xdr:col>
          <xdr:colOff>1130300</xdr:colOff>
          <xdr:row>21</xdr:row>
          <xdr:rowOff>266700</xdr:rowOff>
        </xdr:to>
        <xdr:sp macro="" textlink="">
          <xdr:nvSpPr>
            <xdr:cNvPr id="30916" name="Check Box 196" hidden="1">
              <a:extLst>
                <a:ext uri="{63B3BB69-23CF-44E3-9099-C40C66FF867C}">
                  <a14:compatExt spid="_x0000_s30916"/>
                </a:ext>
                <a:ext uri="{FF2B5EF4-FFF2-40B4-BE49-F238E27FC236}">
                  <a16:creationId xmlns:a16="http://schemas.microsoft.com/office/drawing/2014/main" id="{00000000-0008-0000-1300-0000C4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22</xdr:row>
          <xdr:rowOff>25400</xdr:rowOff>
        </xdr:from>
        <xdr:to>
          <xdr:col>2</xdr:col>
          <xdr:colOff>1130300</xdr:colOff>
          <xdr:row>22</xdr:row>
          <xdr:rowOff>266700</xdr:rowOff>
        </xdr:to>
        <xdr:sp macro="" textlink="">
          <xdr:nvSpPr>
            <xdr:cNvPr id="30917" name="Check Box 197" hidden="1">
              <a:extLst>
                <a:ext uri="{63B3BB69-23CF-44E3-9099-C40C66FF867C}">
                  <a14:compatExt spid="_x0000_s30917"/>
                </a:ext>
                <a:ext uri="{FF2B5EF4-FFF2-40B4-BE49-F238E27FC236}">
                  <a16:creationId xmlns:a16="http://schemas.microsoft.com/office/drawing/2014/main" id="{00000000-0008-0000-1300-0000C5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22</xdr:row>
          <xdr:rowOff>25400</xdr:rowOff>
        </xdr:from>
        <xdr:to>
          <xdr:col>2</xdr:col>
          <xdr:colOff>1130300</xdr:colOff>
          <xdr:row>22</xdr:row>
          <xdr:rowOff>266700</xdr:rowOff>
        </xdr:to>
        <xdr:sp macro="" textlink="">
          <xdr:nvSpPr>
            <xdr:cNvPr id="30918" name="Check Box 198" hidden="1">
              <a:extLst>
                <a:ext uri="{63B3BB69-23CF-44E3-9099-C40C66FF867C}">
                  <a14:compatExt spid="_x0000_s30918"/>
                </a:ext>
                <a:ext uri="{FF2B5EF4-FFF2-40B4-BE49-F238E27FC236}">
                  <a16:creationId xmlns:a16="http://schemas.microsoft.com/office/drawing/2014/main" id="{00000000-0008-0000-1300-0000C6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23</xdr:row>
          <xdr:rowOff>25400</xdr:rowOff>
        </xdr:from>
        <xdr:to>
          <xdr:col>2</xdr:col>
          <xdr:colOff>1130300</xdr:colOff>
          <xdr:row>23</xdr:row>
          <xdr:rowOff>266700</xdr:rowOff>
        </xdr:to>
        <xdr:sp macro="" textlink="">
          <xdr:nvSpPr>
            <xdr:cNvPr id="30919" name="Check Box 199" hidden="1">
              <a:extLst>
                <a:ext uri="{63B3BB69-23CF-44E3-9099-C40C66FF867C}">
                  <a14:compatExt spid="_x0000_s30919"/>
                </a:ext>
                <a:ext uri="{FF2B5EF4-FFF2-40B4-BE49-F238E27FC236}">
                  <a16:creationId xmlns:a16="http://schemas.microsoft.com/office/drawing/2014/main" id="{00000000-0008-0000-1300-0000C7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23</xdr:row>
          <xdr:rowOff>25400</xdr:rowOff>
        </xdr:from>
        <xdr:to>
          <xdr:col>2</xdr:col>
          <xdr:colOff>1130300</xdr:colOff>
          <xdr:row>23</xdr:row>
          <xdr:rowOff>266700</xdr:rowOff>
        </xdr:to>
        <xdr:sp macro="" textlink="">
          <xdr:nvSpPr>
            <xdr:cNvPr id="30920" name="Check Box 200" hidden="1">
              <a:extLst>
                <a:ext uri="{63B3BB69-23CF-44E3-9099-C40C66FF867C}">
                  <a14:compatExt spid="_x0000_s30920"/>
                </a:ext>
                <a:ext uri="{FF2B5EF4-FFF2-40B4-BE49-F238E27FC236}">
                  <a16:creationId xmlns:a16="http://schemas.microsoft.com/office/drawing/2014/main" id="{00000000-0008-0000-1300-0000C8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24</xdr:row>
          <xdr:rowOff>25400</xdr:rowOff>
        </xdr:from>
        <xdr:to>
          <xdr:col>2</xdr:col>
          <xdr:colOff>1130300</xdr:colOff>
          <xdr:row>24</xdr:row>
          <xdr:rowOff>266700</xdr:rowOff>
        </xdr:to>
        <xdr:sp macro="" textlink="">
          <xdr:nvSpPr>
            <xdr:cNvPr id="30921" name="Check Box 201" hidden="1">
              <a:extLst>
                <a:ext uri="{63B3BB69-23CF-44E3-9099-C40C66FF867C}">
                  <a14:compatExt spid="_x0000_s30921"/>
                </a:ext>
                <a:ext uri="{FF2B5EF4-FFF2-40B4-BE49-F238E27FC236}">
                  <a16:creationId xmlns:a16="http://schemas.microsoft.com/office/drawing/2014/main" id="{00000000-0008-0000-1300-0000C9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24</xdr:row>
          <xdr:rowOff>25400</xdr:rowOff>
        </xdr:from>
        <xdr:to>
          <xdr:col>2</xdr:col>
          <xdr:colOff>1130300</xdr:colOff>
          <xdr:row>24</xdr:row>
          <xdr:rowOff>266700</xdr:rowOff>
        </xdr:to>
        <xdr:sp macro="" textlink="">
          <xdr:nvSpPr>
            <xdr:cNvPr id="30922" name="Check Box 202" hidden="1">
              <a:extLst>
                <a:ext uri="{63B3BB69-23CF-44E3-9099-C40C66FF867C}">
                  <a14:compatExt spid="_x0000_s30922"/>
                </a:ext>
                <a:ext uri="{FF2B5EF4-FFF2-40B4-BE49-F238E27FC236}">
                  <a16:creationId xmlns:a16="http://schemas.microsoft.com/office/drawing/2014/main" id="{00000000-0008-0000-1300-0000CA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25</xdr:row>
          <xdr:rowOff>25400</xdr:rowOff>
        </xdr:from>
        <xdr:to>
          <xdr:col>2</xdr:col>
          <xdr:colOff>1130300</xdr:colOff>
          <xdr:row>25</xdr:row>
          <xdr:rowOff>266700</xdr:rowOff>
        </xdr:to>
        <xdr:sp macro="" textlink="">
          <xdr:nvSpPr>
            <xdr:cNvPr id="30923" name="Check Box 203" hidden="1">
              <a:extLst>
                <a:ext uri="{63B3BB69-23CF-44E3-9099-C40C66FF867C}">
                  <a14:compatExt spid="_x0000_s30923"/>
                </a:ext>
                <a:ext uri="{FF2B5EF4-FFF2-40B4-BE49-F238E27FC236}">
                  <a16:creationId xmlns:a16="http://schemas.microsoft.com/office/drawing/2014/main" id="{00000000-0008-0000-1300-0000CB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25</xdr:row>
          <xdr:rowOff>25400</xdr:rowOff>
        </xdr:from>
        <xdr:to>
          <xdr:col>2</xdr:col>
          <xdr:colOff>1130300</xdr:colOff>
          <xdr:row>25</xdr:row>
          <xdr:rowOff>266700</xdr:rowOff>
        </xdr:to>
        <xdr:sp macro="" textlink="">
          <xdr:nvSpPr>
            <xdr:cNvPr id="30924" name="Check Box 204" hidden="1">
              <a:extLst>
                <a:ext uri="{63B3BB69-23CF-44E3-9099-C40C66FF867C}">
                  <a14:compatExt spid="_x0000_s30924"/>
                </a:ext>
                <a:ext uri="{FF2B5EF4-FFF2-40B4-BE49-F238E27FC236}">
                  <a16:creationId xmlns:a16="http://schemas.microsoft.com/office/drawing/2014/main" id="{00000000-0008-0000-1300-0000CC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26</xdr:row>
          <xdr:rowOff>25400</xdr:rowOff>
        </xdr:from>
        <xdr:to>
          <xdr:col>2</xdr:col>
          <xdr:colOff>1130300</xdr:colOff>
          <xdr:row>26</xdr:row>
          <xdr:rowOff>266700</xdr:rowOff>
        </xdr:to>
        <xdr:sp macro="" textlink="">
          <xdr:nvSpPr>
            <xdr:cNvPr id="30925" name="Check Box 205" hidden="1">
              <a:extLst>
                <a:ext uri="{63B3BB69-23CF-44E3-9099-C40C66FF867C}">
                  <a14:compatExt spid="_x0000_s30925"/>
                </a:ext>
                <a:ext uri="{FF2B5EF4-FFF2-40B4-BE49-F238E27FC236}">
                  <a16:creationId xmlns:a16="http://schemas.microsoft.com/office/drawing/2014/main" id="{00000000-0008-0000-1300-0000CD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26</xdr:row>
          <xdr:rowOff>25400</xdr:rowOff>
        </xdr:from>
        <xdr:to>
          <xdr:col>2</xdr:col>
          <xdr:colOff>1130300</xdr:colOff>
          <xdr:row>26</xdr:row>
          <xdr:rowOff>266700</xdr:rowOff>
        </xdr:to>
        <xdr:sp macro="" textlink="">
          <xdr:nvSpPr>
            <xdr:cNvPr id="30926" name="Check Box 206" hidden="1">
              <a:extLst>
                <a:ext uri="{63B3BB69-23CF-44E3-9099-C40C66FF867C}">
                  <a14:compatExt spid="_x0000_s30926"/>
                </a:ext>
                <a:ext uri="{FF2B5EF4-FFF2-40B4-BE49-F238E27FC236}">
                  <a16:creationId xmlns:a16="http://schemas.microsoft.com/office/drawing/2014/main" id="{00000000-0008-0000-1300-0000CE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27</xdr:row>
          <xdr:rowOff>25400</xdr:rowOff>
        </xdr:from>
        <xdr:to>
          <xdr:col>2</xdr:col>
          <xdr:colOff>1130300</xdr:colOff>
          <xdr:row>27</xdr:row>
          <xdr:rowOff>266700</xdr:rowOff>
        </xdr:to>
        <xdr:sp macro="" textlink="">
          <xdr:nvSpPr>
            <xdr:cNvPr id="30927" name="Check Box 207" hidden="1">
              <a:extLst>
                <a:ext uri="{63B3BB69-23CF-44E3-9099-C40C66FF867C}">
                  <a14:compatExt spid="_x0000_s30927"/>
                </a:ext>
                <a:ext uri="{FF2B5EF4-FFF2-40B4-BE49-F238E27FC236}">
                  <a16:creationId xmlns:a16="http://schemas.microsoft.com/office/drawing/2014/main" id="{00000000-0008-0000-1300-0000CF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27</xdr:row>
          <xdr:rowOff>25400</xdr:rowOff>
        </xdr:from>
        <xdr:to>
          <xdr:col>2</xdr:col>
          <xdr:colOff>1130300</xdr:colOff>
          <xdr:row>27</xdr:row>
          <xdr:rowOff>266700</xdr:rowOff>
        </xdr:to>
        <xdr:sp macro="" textlink="">
          <xdr:nvSpPr>
            <xdr:cNvPr id="30928" name="Check Box 208" hidden="1">
              <a:extLst>
                <a:ext uri="{63B3BB69-23CF-44E3-9099-C40C66FF867C}">
                  <a14:compatExt spid="_x0000_s30928"/>
                </a:ext>
                <a:ext uri="{FF2B5EF4-FFF2-40B4-BE49-F238E27FC236}">
                  <a16:creationId xmlns:a16="http://schemas.microsoft.com/office/drawing/2014/main" id="{00000000-0008-0000-1300-0000D0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28</xdr:row>
          <xdr:rowOff>25400</xdr:rowOff>
        </xdr:from>
        <xdr:to>
          <xdr:col>2</xdr:col>
          <xdr:colOff>1130300</xdr:colOff>
          <xdr:row>28</xdr:row>
          <xdr:rowOff>266700</xdr:rowOff>
        </xdr:to>
        <xdr:sp macro="" textlink="">
          <xdr:nvSpPr>
            <xdr:cNvPr id="30929" name="Check Box 209" hidden="1">
              <a:extLst>
                <a:ext uri="{63B3BB69-23CF-44E3-9099-C40C66FF867C}">
                  <a14:compatExt spid="_x0000_s30929"/>
                </a:ext>
                <a:ext uri="{FF2B5EF4-FFF2-40B4-BE49-F238E27FC236}">
                  <a16:creationId xmlns:a16="http://schemas.microsoft.com/office/drawing/2014/main" id="{00000000-0008-0000-1300-0000D1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28</xdr:row>
          <xdr:rowOff>25400</xdr:rowOff>
        </xdr:from>
        <xdr:to>
          <xdr:col>2</xdr:col>
          <xdr:colOff>1130300</xdr:colOff>
          <xdr:row>28</xdr:row>
          <xdr:rowOff>266700</xdr:rowOff>
        </xdr:to>
        <xdr:sp macro="" textlink="">
          <xdr:nvSpPr>
            <xdr:cNvPr id="30930" name="Check Box 210" hidden="1">
              <a:extLst>
                <a:ext uri="{63B3BB69-23CF-44E3-9099-C40C66FF867C}">
                  <a14:compatExt spid="_x0000_s30930"/>
                </a:ext>
                <a:ext uri="{FF2B5EF4-FFF2-40B4-BE49-F238E27FC236}">
                  <a16:creationId xmlns:a16="http://schemas.microsoft.com/office/drawing/2014/main" id="{00000000-0008-0000-1300-0000D2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29</xdr:row>
          <xdr:rowOff>25400</xdr:rowOff>
        </xdr:from>
        <xdr:to>
          <xdr:col>2</xdr:col>
          <xdr:colOff>1130300</xdr:colOff>
          <xdr:row>29</xdr:row>
          <xdr:rowOff>266700</xdr:rowOff>
        </xdr:to>
        <xdr:sp macro="" textlink="">
          <xdr:nvSpPr>
            <xdr:cNvPr id="30931" name="Check Box 211" hidden="1">
              <a:extLst>
                <a:ext uri="{63B3BB69-23CF-44E3-9099-C40C66FF867C}">
                  <a14:compatExt spid="_x0000_s30931"/>
                </a:ext>
                <a:ext uri="{FF2B5EF4-FFF2-40B4-BE49-F238E27FC236}">
                  <a16:creationId xmlns:a16="http://schemas.microsoft.com/office/drawing/2014/main" id="{00000000-0008-0000-1300-0000D3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29</xdr:row>
          <xdr:rowOff>25400</xdr:rowOff>
        </xdr:from>
        <xdr:to>
          <xdr:col>2</xdr:col>
          <xdr:colOff>1130300</xdr:colOff>
          <xdr:row>29</xdr:row>
          <xdr:rowOff>266700</xdr:rowOff>
        </xdr:to>
        <xdr:sp macro="" textlink="">
          <xdr:nvSpPr>
            <xdr:cNvPr id="30932" name="Check Box 212" hidden="1">
              <a:extLst>
                <a:ext uri="{63B3BB69-23CF-44E3-9099-C40C66FF867C}">
                  <a14:compatExt spid="_x0000_s30932"/>
                </a:ext>
                <a:ext uri="{FF2B5EF4-FFF2-40B4-BE49-F238E27FC236}">
                  <a16:creationId xmlns:a16="http://schemas.microsoft.com/office/drawing/2014/main" id="{00000000-0008-0000-1300-0000D4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30</xdr:row>
          <xdr:rowOff>25400</xdr:rowOff>
        </xdr:from>
        <xdr:to>
          <xdr:col>2</xdr:col>
          <xdr:colOff>1130300</xdr:colOff>
          <xdr:row>30</xdr:row>
          <xdr:rowOff>266700</xdr:rowOff>
        </xdr:to>
        <xdr:sp macro="" textlink="">
          <xdr:nvSpPr>
            <xdr:cNvPr id="30933" name="Check Box 213" hidden="1">
              <a:extLst>
                <a:ext uri="{63B3BB69-23CF-44E3-9099-C40C66FF867C}">
                  <a14:compatExt spid="_x0000_s30933"/>
                </a:ext>
                <a:ext uri="{FF2B5EF4-FFF2-40B4-BE49-F238E27FC236}">
                  <a16:creationId xmlns:a16="http://schemas.microsoft.com/office/drawing/2014/main" id="{00000000-0008-0000-1300-0000D5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30</xdr:row>
          <xdr:rowOff>25400</xdr:rowOff>
        </xdr:from>
        <xdr:to>
          <xdr:col>2</xdr:col>
          <xdr:colOff>1130300</xdr:colOff>
          <xdr:row>30</xdr:row>
          <xdr:rowOff>266700</xdr:rowOff>
        </xdr:to>
        <xdr:sp macro="" textlink="">
          <xdr:nvSpPr>
            <xdr:cNvPr id="30934" name="Check Box 214" hidden="1">
              <a:extLst>
                <a:ext uri="{63B3BB69-23CF-44E3-9099-C40C66FF867C}">
                  <a14:compatExt spid="_x0000_s30934"/>
                </a:ext>
                <a:ext uri="{FF2B5EF4-FFF2-40B4-BE49-F238E27FC236}">
                  <a16:creationId xmlns:a16="http://schemas.microsoft.com/office/drawing/2014/main" id="{00000000-0008-0000-1300-0000D6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30</xdr:row>
          <xdr:rowOff>25400</xdr:rowOff>
        </xdr:from>
        <xdr:to>
          <xdr:col>2</xdr:col>
          <xdr:colOff>1130300</xdr:colOff>
          <xdr:row>30</xdr:row>
          <xdr:rowOff>266700</xdr:rowOff>
        </xdr:to>
        <xdr:sp macro="" textlink="">
          <xdr:nvSpPr>
            <xdr:cNvPr id="30935" name="Check Box 215" hidden="1">
              <a:extLst>
                <a:ext uri="{63B3BB69-23CF-44E3-9099-C40C66FF867C}">
                  <a14:compatExt spid="_x0000_s30935"/>
                </a:ext>
                <a:ext uri="{FF2B5EF4-FFF2-40B4-BE49-F238E27FC236}">
                  <a16:creationId xmlns:a16="http://schemas.microsoft.com/office/drawing/2014/main" id="{00000000-0008-0000-1300-0000D7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30</xdr:row>
          <xdr:rowOff>25400</xdr:rowOff>
        </xdr:from>
        <xdr:to>
          <xdr:col>2</xdr:col>
          <xdr:colOff>1130300</xdr:colOff>
          <xdr:row>30</xdr:row>
          <xdr:rowOff>266700</xdr:rowOff>
        </xdr:to>
        <xdr:sp macro="" textlink="">
          <xdr:nvSpPr>
            <xdr:cNvPr id="30936" name="Check Box 216" hidden="1">
              <a:extLst>
                <a:ext uri="{63B3BB69-23CF-44E3-9099-C40C66FF867C}">
                  <a14:compatExt spid="_x0000_s30936"/>
                </a:ext>
                <a:ext uri="{FF2B5EF4-FFF2-40B4-BE49-F238E27FC236}">
                  <a16:creationId xmlns:a16="http://schemas.microsoft.com/office/drawing/2014/main" id="{00000000-0008-0000-1300-0000D8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30</xdr:row>
          <xdr:rowOff>25400</xdr:rowOff>
        </xdr:from>
        <xdr:to>
          <xdr:col>2</xdr:col>
          <xdr:colOff>1130300</xdr:colOff>
          <xdr:row>30</xdr:row>
          <xdr:rowOff>266700</xdr:rowOff>
        </xdr:to>
        <xdr:sp macro="" textlink="">
          <xdr:nvSpPr>
            <xdr:cNvPr id="30937" name="Check Box 217" hidden="1">
              <a:extLst>
                <a:ext uri="{63B3BB69-23CF-44E3-9099-C40C66FF867C}">
                  <a14:compatExt spid="_x0000_s30937"/>
                </a:ext>
                <a:ext uri="{FF2B5EF4-FFF2-40B4-BE49-F238E27FC236}">
                  <a16:creationId xmlns:a16="http://schemas.microsoft.com/office/drawing/2014/main" id="{00000000-0008-0000-1300-0000D9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30</xdr:row>
          <xdr:rowOff>25400</xdr:rowOff>
        </xdr:from>
        <xdr:to>
          <xdr:col>2</xdr:col>
          <xdr:colOff>1130300</xdr:colOff>
          <xdr:row>30</xdr:row>
          <xdr:rowOff>266700</xdr:rowOff>
        </xdr:to>
        <xdr:sp macro="" textlink="">
          <xdr:nvSpPr>
            <xdr:cNvPr id="30938" name="Check Box 218" hidden="1">
              <a:extLst>
                <a:ext uri="{63B3BB69-23CF-44E3-9099-C40C66FF867C}">
                  <a14:compatExt spid="_x0000_s30938"/>
                </a:ext>
                <a:ext uri="{FF2B5EF4-FFF2-40B4-BE49-F238E27FC236}">
                  <a16:creationId xmlns:a16="http://schemas.microsoft.com/office/drawing/2014/main" id="{00000000-0008-0000-1300-0000DA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31</xdr:row>
          <xdr:rowOff>25400</xdr:rowOff>
        </xdr:from>
        <xdr:to>
          <xdr:col>2</xdr:col>
          <xdr:colOff>1130300</xdr:colOff>
          <xdr:row>31</xdr:row>
          <xdr:rowOff>266700</xdr:rowOff>
        </xdr:to>
        <xdr:sp macro="" textlink="">
          <xdr:nvSpPr>
            <xdr:cNvPr id="30939" name="Check Box 219" hidden="1">
              <a:extLst>
                <a:ext uri="{63B3BB69-23CF-44E3-9099-C40C66FF867C}">
                  <a14:compatExt spid="_x0000_s30939"/>
                </a:ext>
                <a:ext uri="{FF2B5EF4-FFF2-40B4-BE49-F238E27FC236}">
                  <a16:creationId xmlns:a16="http://schemas.microsoft.com/office/drawing/2014/main" id="{00000000-0008-0000-1300-0000DB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31</xdr:row>
          <xdr:rowOff>25400</xdr:rowOff>
        </xdr:from>
        <xdr:to>
          <xdr:col>2</xdr:col>
          <xdr:colOff>1130300</xdr:colOff>
          <xdr:row>31</xdr:row>
          <xdr:rowOff>266700</xdr:rowOff>
        </xdr:to>
        <xdr:sp macro="" textlink="">
          <xdr:nvSpPr>
            <xdr:cNvPr id="30940" name="Check Box 220" hidden="1">
              <a:extLst>
                <a:ext uri="{63B3BB69-23CF-44E3-9099-C40C66FF867C}">
                  <a14:compatExt spid="_x0000_s30940"/>
                </a:ext>
                <a:ext uri="{FF2B5EF4-FFF2-40B4-BE49-F238E27FC236}">
                  <a16:creationId xmlns:a16="http://schemas.microsoft.com/office/drawing/2014/main" id="{00000000-0008-0000-1300-0000DC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31</xdr:row>
          <xdr:rowOff>25400</xdr:rowOff>
        </xdr:from>
        <xdr:to>
          <xdr:col>2</xdr:col>
          <xdr:colOff>1130300</xdr:colOff>
          <xdr:row>31</xdr:row>
          <xdr:rowOff>266700</xdr:rowOff>
        </xdr:to>
        <xdr:sp macro="" textlink="">
          <xdr:nvSpPr>
            <xdr:cNvPr id="30941" name="Check Box 221" hidden="1">
              <a:extLst>
                <a:ext uri="{63B3BB69-23CF-44E3-9099-C40C66FF867C}">
                  <a14:compatExt spid="_x0000_s30941"/>
                </a:ext>
                <a:ext uri="{FF2B5EF4-FFF2-40B4-BE49-F238E27FC236}">
                  <a16:creationId xmlns:a16="http://schemas.microsoft.com/office/drawing/2014/main" id="{00000000-0008-0000-1300-0000DD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31</xdr:row>
          <xdr:rowOff>25400</xdr:rowOff>
        </xdr:from>
        <xdr:to>
          <xdr:col>2</xdr:col>
          <xdr:colOff>1130300</xdr:colOff>
          <xdr:row>31</xdr:row>
          <xdr:rowOff>266700</xdr:rowOff>
        </xdr:to>
        <xdr:sp macro="" textlink="">
          <xdr:nvSpPr>
            <xdr:cNvPr id="30942" name="Check Box 222" hidden="1">
              <a:extLst>
                <a:ext uri="{63B3BB69-23CF-44E3-9099-C40C66FF867C}">
                  <a14:compatExt spid="_x0000_s30942"/>
                </a:ext>
                <a:ext uri="{FF2B5EF4-FFF2-40B4-BE49-F238E27FC236}">
                  <a16:creationId xmlns:a16="http://schemas.microsoft.com/office/drawing/2014/main" id="{00000000-0008-0000-1300-0000DE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31</xdr:row>
          <xdr:rowOff>25400</xdr:rowOff>
        </xdr:from>
        <xdr:to>
          <xdr:col>2</xdr:col>
          <xdr:colOff>1130300</xdr:colOff>
          <xdr:row>31</xdr:row>
          <xdr:rowOff>266700</xdr:rowOff>
        </xdr:to>
        <xdr:sp macro="" textlink="">
          <xdr:nvSpPr>
            <xdr:cNvPr id="30943" name="Check Box 223" hidden="1">
              <a:extLst>
                <a:ext uri="{63B3BB69-23CF-44E3-9099-C40C66FF867C}">
                  <a14:compatExt spid="_x0000_s30943"/>
                </a:ext>
                <a:ext uri="{FF2B5EF4-FFF2-40B4-BE49-F238E27FC236}">
                  <a16:creationId xmlns:a16="http://schemas.microsoft.com/office/drawing/2014/main" id="{00000000-0008-0000-1300-0000DF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31</xdr:row>
          <xdr:rowOff>25400</xdr:rowOff>
        </xdr:from>
        <xdr:to>
          <xdr:col>2</xdr:col>
          <xdr:colOff>1130300</xdr:colOff>
          <xdr:row>31</xdr:row>
          <xdr:rowOff>266700</xdr:rowOff>
        </xdr:to>
        <xdr:sp macro="" textlink="">
          <xdr:nvSpPr>
            <xdr:cNvPr id="30944" name="Check Box 224" hidden="1">
              <a:extLst>
                <a:ext uri="{63B3BB69-23CF-44E3-9099-C40C66FF867C}">
                  <a14:compatExt spid="_x0000_s30944"/>
                </a:ext>
                <a:ext uri="{FF2B5EF4-FFF2-40B4-BE49-F238E27FC236}">
                  <a16:creationId xmlns:a16="http://schemas.microsoft.com/office/drawing/2014/main" id="{00000000-0008-0000-1300-0000E0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32</xdr:row>
          <xdr:rowOff>25400</xdr:rowOff>
        </xdr:from>
        <xdr:to>
          <xdr:col>2</xdr:col>
          <xdr:colOff>1130300</xdr:colOff>
          <xdr:row>32</xdr:row>
          <xdr:rowOff>266700</xdr:rowOff>
        </xdr:to>
        <xdr:sp macro="" textlink="">
          <xdr:nvSpPr>
            <xdr:cNvPr id="30945" name="Check Box 225" hidden="1">
              <a:extLst>
                <a:ext uri="{63B3BB69-23CF-44E3-9099-C40C66FF867C}">
                  <a14:compatExt spid="_x0000_s30945"/>
                </a:ext>
                <a:ext uri="{FF2B5EF4-FFF2-40B4-BE49-F238E27FC236}">
                  <a16:creationId xmlns:a16="http://schemas.microsoft.com/office/drawing/2014/main" id="{00000000-0008-0000-1300-0000E1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32</xdr:row>
          <xdr:rowOff>25400</xdr:rowOff>
        </xdr:from>
        <xdr:to>
          <xdr:col>2</xdr:col>
          <xdr:colOff>1130300</xdr:colOff>
          <xdr:row>32</xdr:row>
          <xdr:rowOff>266700</xdr:rowOff>
        </xdr:to>
        <xdr:sp macro="" textlink="">
          <xdr:nvSpPr>
            <xdr:cNvPr id="30946" name="Check Box 226" hidden="1">
              <a:extLst>
                <a:ext uri="{63B3BB69-23CF-44E3-9099-C40C66FF867C}">
                  <a14:compatExt spid="_x0000_s30946"/>
                </a:ext>
                <a:ext uri="{FF2B5EF4-FFF2-40B4-BE49-F238E27FC236}">
                  <a16:creationId xmlns:a16="http://schemas.microsoft.com/office/drawing/2014/main" id="{00000000-0008-0000-1300-0000E2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32</xdr:row>
          <xdr:rowOff>25400</xdr:rowOff>
        </xdr:from>
        <xdr:to>
          <xdr:col>2</xdr:col>
          <xdr:colOff>1130300</xdr:colOff>
          <xdr:row>32</xdr:row>
          <xdr:rowOff>266700</xdr:rowOff>
        </xdr:to>
        <xdr:sp macro="" textlink="">
          <xdr:nvSpPr>
            <xdr:cNvPr id="30947" name="Check Box 227" hidden="1">
              <a:extLst>
                <a:ext uri="{63B3BB69-23CF-44E3-9099-C40C66FF867C}">
                  <a14:compatExt spid="_x0000_s30947"/>
                </a:ext>
                <a:ext uri="{FF2B5EF4-FFF2-40B4-BE49-F238E27FC236}">
                  <a16:creationId xmlns:a16="http://schemas.microsoft.com/office/drawing/2014/main" id="{00000000-0008-0000-1300-0000E3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32</xdr:row>
          <xdr:rowOff>25400</xdr:rowOff>
        </xdr:from>
        <xdr:to>
          <xdr:col>2</xdr:col>
          <xdr:colOff>1130300</xdr:colOff>
          <xdr:row>32</xdr:row>
          <xdr:rowOff>266700</xdr:rowOff>
        </xdr:to>
        <xdr:sp macro="" textlink="">
          <xdr:nvSpPr>
            <xdr:cNvPr id="30948" name="Check Box 228" hidden="1">
              <a:extLst>
                <a:ext uri="{63B3BB69-23CF-44E3-9099-C40C66FF867C}">
                  <a14:compatExt spid="_x0000_s30948"/>
                </a:ext>
                <a:ext uri="{FF2B5EF4-FFF2-40B4-BE49-F238E27FC236}">
                  <a16:creationId xmlns:a16="http://schemas.microsoft.com/office/drawing/2014/main" id="{00000000-0008-0000-1300-0000E4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32</xdr:row>
          <xdr:rowOff>25400</xdr:rowOff>
        </xdr:from>
        <xdr:to>
          <xdr:col>2</xdr:col>
          <xdr:colOff>1130300</xdr:colOff>
          <xdr:row>32</xdr:row>
          <xdr:rowOff>266700</xdr:rowOff>
        </xdr:to>
        <xdr:sp macro="" textlink="">
          <xdr:nvSpPr>
            <xdr:cNvPr id="30949" name="Check Box 229" hidden="1">
              <a:extLst>
                <a:ext uri="{63B3BB69-23CF-44E3-9099-C40C66FF867C}">
                  <a14:compatExt spid="_x0000_s30949"/>
                </a:ext>
                <a:ext uri="{FF2B5EF4-FFF2-40B4-BE49-F238E27FC236}">
                  <a16:creationId xmlns:a16="http://schemas.microsoft.com/office/drawing/2014/main" id="{00000000-0008-0000-1300-0000E5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32</xdr:row>
          <xdr:rowOff>25400</xdr:rowOff>
        </xdr:from>
        <xdr:to>
          <xdr:col>2</xdr:col>
          <xdr:colOff>1130300</xdr:colOff>
          <xdr:row>32</xdr:row>
          <xdr:rowOff>266700</xdr:rowOff>
        </xdr:to>
        <xdr:sp macro="" textlink="">
          <xdr:nvSpPr>
            <xdr:cNvPr id="30950" name="Check Box 230" hidden="1">
              <a:extLst>
                <a:ext uri="{63B3BB69-23CF-44E3-9099-C40C66FF867C}">
                  <a14:compatExt spid="_x0000_s30950"/>
                </a:ext>
                <a:ext uri="{FF2B5EF4-FFF2-40B4-BE49-F238E27FC236}">
                  <a16:creationId xmlns:a16="http://schemas.microsoft.com/office/drawing/2014/main" id="{00000000-0008-0000-1300-0000E6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33</xdr:row>
          <xdr:rowOff>25400</xdr:rowOff>
        </xdr:from>
        <xdr:to>
          <xdr:col>2</xdr:col>
          <xdr:colOff>1130300</xdr:colOff>
          <xdr:row>33</xdr:row>
          <xdr:rowOff>266700</xdr:rowOff>
        </xdr:to>
        <xdr:sp macro="" textlink="">
          <xdr:nvSpPr>
            <xdr:cNvPr id="30951" name="Check Box 231" hidden="1">
              <a:extLst>
                <a:ext uri="{63B3BB69-23CF-44E3-9099-C40C66FF867C}">
                  <a14:compatExt spid="_x0000_s30951"/>
                </a:ext>
                <a:ext uri="{FF2B5EF4-FFF2-40B4-BE49-F238E27FC236}">
                  <a16:creationId xmlns:a16="http://schemas.microsoft.com/office/drawing/2014/main" id="{00000000-0008-0000-1300-0000E7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33</xdr:row>
          <xdr:rowOff>25400</xdr:rowOff>
        </xdr:from>
        <xdr:to>
          <xdr:col>2</xdr:col>
          <xdr:colOff>1130300</xdr:colOff>
          <xdr:row>33</xdr:row>
          <xdr:rowOff>266700</xdr:rowOff>
        </xdr:to>
        <xdr:sp macro="" textlink="">
          <xdr:nvSpPr>
            <xdr:cNvPr id="30952" name="Check Box 232" hidden="1">
              <a:extLst>
                <a:ext uri="{63B3BB69-23CF-44E3-9099-C40C66FF867C}">
                  <a14:compatExt spid="_x0000_s30952"/>
                </a:ext>
                <a:ext uri="{FF2B5EF4-FFF2-40B4-BE49-F238E27FC236}">
                  <a16:creationId xmlns:a16="http://schemas.microsoft.com/office/drawing/2014/main" id="{00000000-0008-0000-1300-0000E8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33</xdr:row>
          <xdr:rowOff>25400</xdr:rowOff>
        </xdr:from>
        <xdr:to>
          <xdr:col>2</xdr:col>
          <xdr:colOff>1130300</xdr:colOff>
          <xdr:row>33</xdr:row>
          <xdr:rowOff>266700</xdr:rowOff>
        </xdr:to>
        <xdr:sp macro="" textlink="">
          <xdr:nvSpPr>
            <xdr:cNvPr id="30953" name="Check Box 233" hidden="1">
              <a:extLst>
                <a:ext uri="{63B3BB69-23CF-44E3-9099-C40C66FF867C}">
                  <a14:compatExt spid="_x0000_s30953"/>
                </a:ext>
                <a:ext uri="{FF2B5EF4-FFF2-40B4-BE49-F238E27FC236}">
                  <a16:creationId xmlns:a16="http://schemas.microsoft.com/office/drawing/2014/main" id="{00000000-0008-0000-1300-0000E9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33</xdr:row>
          <xdr:rowOff>25400</xdr:rowOff>
        </xdr:from>
        <xdr:to>
          <xdr:col>2</xdr:col>
          <xdr:colOff>1130300</xdr:colOff>
          <xdr:row>33</xdr:row>
          <xdr:rowOff>266700</xdr:rowOff>
        </xdr:to>
        <xdr:sp macro="" textlink="">
          <xdr:nvSpPr>
            <xdr:cNvPr id="30954" name="Check Box 234" hidden="1">
              <a:extLst>
                <a:ext uri="{63B3BB69-23CF-44E3-9099-C40C66FF867C}">
                  <a14:compatExt spid="_x0000_s30954"/>
                </a:ext>
                <a:ext uri="{FF2B5EF4-FFF2-40B4-BE49-F238E27FC236}">
                  <a16:creationId xmlns:a16="http://schemas.microsoft.com/office/drawing/2014/main" id="{00000000-0008-0000-1300-0000EA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33</xdr:row>
          <xdr:rowOff>25400</xdr:rowOff>
        </xdr:from>
        <xdr:to>
          <xdr:col>2</xdr:col>
          <xdr:colOff>1130300</xdr:colOff>
          <xdr:row>33</xdr:row>
          <xdr:rowOff>266700</xdr:rowOff>
        </xdr:to>
        <xdr:sp macro="" textlink="">
          <xdr:nvSpPr>
            <xdr:cNvPr id="30955" name="Check Box 235" hidden="1">
              <a:extLst>
                <a:ext uri="{63B3BB69-23CF-44E3-9099-C40C66FF867C}">
                  <a14:compatExt spid="_x0000_s30955"/>
                </a:ext>
                <a:ext uri="{FF2B5EF4-FFF2-40B4-BE49-F238E27FC236}">
                  <a16:creationId xmlns:a16="http://schemas.microsoft.com/office/drawing/2014/main" id="{00000000-0008-0000-1300-0000EB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33</xdr:row>
          <xdr:rowOff>25400</xdr:rowOff>
        </xdr:from>
        <xdr:to>
          <xdr:col>2</xdr:col>
          <xdr:colOff>1130300</xdr:colOff>
          <xdr:row>33</xdr:row>
          <xdr:rowOff>266700</xdr:rowOff>
        </xdr:to>
        <xdr:sp macro="" textlink="">
          <xdr:nvSpPr>
            <xdr:cNvPr id="30956" name="Check Box 236" hidden="1">
              <a:extLst>
                <a:ext uri="{63B3BB69-23CF-44E3-9099-C40C66FF867C}">
                  <a14:compatExt spid="_x0000_s30956"/>
                </a:ext>
                <a:ext uri="{FF2B5EF4-FFF2-40B4-BE49-F238E27FC236}">
                  <a16:creationId xmlns:a16="http://schemas.microsoft.com/office/drawing/2014/main" id="{00000000-0008-0000-1300-0000EC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34</xdr:row>
          <xdr:rowOff>25400</xdr:rowOff>
        </xdr:from>
        <xdr:to>
          <xdr:col>2</xdr:col>
          <xdr:colOff>1130300</xdr:colOff>
          <xdr:row>34</xdr:row>
          <xdr:rowOff>266700</xdr:rowOff>
        </xdr:to>
        <xdr:sp macro="" textlink="">
          <xdr:nvSpPr>
            <xdr:cNvPr id="30957" name="Check Box 237" hidden="1">
              <a:extLst>
                <a:ext uri="{63B3BB69-23CF-44E3-9099-C40C66FF867C}">
                  <a14:compatExt spid="_x0000_s30957"/>
                </a:ext>
                <a:ext uri="{FF2B5EF4-FFF2-40B4-BE49-F238E27FC236}">
                  <a16:creationId xmlns:a16="http://schemas.microsoft.com/office/drawing/2014/main" id="{00000000-0008-0000-1300-0000ED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34</xdr:row>
          <xdr:rowOff>25400</xdr:rowOff>
        </xdr:from>
        <xdr:to>
          <xdr:col>2</xdr:col>
          <xdr:colOff>1130300</xdr:colOff>
          <xdr:row>34</xdr:row>
          <xdr:rowOff>266700</xdr:rowOff>
        </xdr:to>
        <xdr:sp macro="" textlink="">
          <xdr:nvSpPr>
            <xdr:cNvPr id="30958" name="Check Box 238" hidden="1">
              <a:extLst>
                <a:ext uri="{63B3BB69-23CF-44E3-9099-C40C66FF867C}">
                  <a14:compatExt spid="_x0000_s30958"/>
                </a:ext>
                <a:ext uri="{FF2B5EF4-FFF2-40B4-BE49-F238E27FC236}">
                  <a16:creationId xmlns:a16="http://schemas.microsoft.com/office/drawing/2014/main" id="{00000000-0008-0000-1300-0000EE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34</xdr:row>
          <xdr:rowOff>25400</xdr:rowOff>
        </xdr:from>
        <xdr:to>
          <xdr:col>2</xdr:col>
          <xdr:colOff>1130300</xdr:colOff>
          <xdr:row>34</xdr:row>
          <xdr:rowOff>266700</xdr:rowOff>
        </xdr:to>
        <xdr:sp macro="" textlink="">
          <xdr:nvSpPr>
            <xdr:cNvPr id="30959" name="Check Box 239" hidden="1">
              <a:extLst>
                <a:ext uri="{63B3BB69-23CF-44E3-9099-C40C66FF867C}">
                  <a14:compatExt spid="_x0000_s30959"/>
                </a:ext>
                <a:ext uri="{FF2B5EF4-FFF2-40B4-BE49-F238E27FC236}">
                  <a16:creationId xmlns:a16="http://schemas.microsoft.com/office/drawing/2014/main" id="{00000000-0008-0000-1300-0000EF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34</xdr:row>
          <xdr:rowOff>25400</xdr:rowOff>
        </xdr:from>
        <xdr:to>
          <xdr:col>2</xdr:col>
          <xdr:colOff>1130300</xdr:colOff>
          <xdr:row>34</xdr:row>
          <xdr:rowOff>266700</xdr:rowOff>
        </xdr:to>
        <xdr:sp macro="" textlink="">
          <xdr:nvSpPr>
            <xdr:cNvPr id="30960" name="Check Box 240" hidden="1">
              <a:extLst>
                <a:ext uri="{63B3BB69-23CF-44E3-9099-C40C66FF867C}">
                  <a14:compatExt spid="_x0000_s30960"/>
                </a:ext>
                <a:ext uri="{FF2B5EF4-FFF2-40B4-BE49-F238E27FC236}">
                  <a16:creationId xmlns:a16="http://schemas.microsoft.com/office/drawing/2014/main" id="{00000000-0008-0000-1300-0000F0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34</xdr:row>
          <xdr:rowOff>25400</xdr:rowOff>
        </xdr:from>
        <xdr:to>
          <xdr:col>2</xdr:col>
          <xdr:colOff>1130300</xdr:colOff>
          <xdr:row>34</xdr:row>
          <xdr:rowOff>266700</xdr:rowOff>
        </xdr:to>
        <xdr:sp macro="" textlink="">
          <xdr:nvSpPr>
            <xdr:cNvPr id="30961" name="Check Box 241" hidden="1">
              <a:extLst>
                <a:ext uri="{63B3BB69-23CF-44E3-9099-C40C66FF867C}">
                  <a14:compatExt spid="_x0000_s30961"/>
                </a:ext>
                <a:ext uri="{FF2B5EF4-FFF2-40B4-BE49-F238E27FC236}">
                  <a16:creationId xmlns:a16="http://schemas.microsoft.com/office/drawing/2014/main" id="{00000000-0008-0000-1300-0000F1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34</xdr:row>
          <xdr:rowOff>25400</xdr:rowOff>
        </xdr:from>
        <xdr:to>
          <xdr:col>2</xdr:col>
          <xdr:colOff>1130300</xdr:colOff>
          <xdr:row>34</xdr:row>
          <xdr:rowOff>266700</xdr:rowOff>
        </xdr:to>
        <xdr:sp macro="" textlink="">
          <xdr:nvSpPr>
            <xdr:cNvPr id="30962" name="Check Box 242" hidden="1">
              <a:extLst>
                <a:ext uri="{63B3BB69-23CF-44E3-9099-C40C66FF867C}">
                  <a14:compatExt spid="_x0000_s30962"/>
                </a:ext>
                <a:ext uri="{FF2B5EF4-FFF2-40B4-BE49-F238E27FC236}">
                  <a16:creationId xmlns:a16="http://schemas.microsoft.com/office/drawing/2014/main" id="{00000000-0008-0000-1300-0000F2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35</xdr:row>
          <xdr:rowOff>25400</xdr:rowOff>
        </xdr:from>
        <xdr:to>
          <xdr:col>2</xdr:col>
          <xdr:colOff>1130300</xdr:colOff>
          <xdr:row>35</xdr:row>
          <xdr:rowOff>266700</xdr:rowOff>
        </xdr:to>
        <xdr:sp macro="" textlink="">
          <xdr:nvSpPr>
            <xdr:cNvPr id="30963" name="Check Box 243" hidden="1">
              <a:extLst>
                <a:ext uri="{63B3BB69-23CF-44E3-9099-C40C66FF867C}">
                  <a14:compatExt spid="_x0000_s30963"/>
                </a:ext>
                <a:ext uri="{FF2B5EF4-FFF2-40B4-BE49-F238E27FC236}">
                  <a16:creationId xmlns:a16="http://schemas.microsoft.com/office/drawing/2014/main" id="{00000000-0008-0000-1300-0000F3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35</xdr:row>
          <xdr:rowOff>25400</xdr:rowOff>
        </xdr:from>
        <xdr:to>
          <xdr:col>2</xdr:col>
          <xdr:colOff>1130300</xdr:colOff>
          <xdr:row>35</xdr:row>
          <xdr:rowOff>266700</xdr:rowOff>
        </xdr:to>
        <xdr:sp macro="" textlink="">
          <xdr:nvSpPr>
            <xdr:cNvPr id="30964" name="Check Box 244" hidden="1">
              <a:extLst>
                <a:ext uri="{63B3BB69-23CF-44E3-9099-C40C66FF867C}">
                  <a14:compatExt spid="_x0000_s30964"/>
                </a:ext>
                <a:ext uri="{FF2B5EF4-FFF2-40B4-BE49-F238E27FC236}">
                  <a16:creationId xmlns:a16="http://schemas.microsoft.com/office/drawing/2014/main" id="{00000000-0008-0000-1300-0000F4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35</xdr:row>
          <xdr:rowOff>25400</xdr:rowOff>
        </xdr:from>
        <xdr:to>
          <xdr:col>2</xdr:col>
          <xdr:colOff>1130300</xdr:colOff>
          <xdr:row>35</xdr:row>
          <xdr:rowOff>266700</xdr:rowOff>
        </xdr:to>
        <xdr:sp macro="" textlink="">
          <xdr:nvSpPr>
            <xdr:cNvPr id="30965" name="Check Box 245" hidden="1">
              <a:extLst>
                <a:ext uri="{63B3BB69-23CF-44E3-9099-C40C66FF867C}">
                  <a14:compatExt spid="_x0000_s30965"/>
                </a:ext>
                <a:ext uri="{FF2B5EF4-FFF2-40B4-BE49-F238E27FC236}">
                  <a16:creationId xmlns:a16="http://schemas.microsoft.com/office/drawing/2014/main" id="{00000000-0008-0000-1300-0000F5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35</xdr:row>
          <xdr:rowOff>25400</xdr:rowOff>
        </xdr:from>
        <xdr:to>
          <xdr:col>2</xdr:col>
          <xdr:colOff>1130300</xdr:colOff>
          <xdr:row>35</xdr:row>
          <xdr:rowOff>266700</xdr:rowOff>
        </xdr:to>
        <xdr:sp macro="" textlink="">
          <xdr:nvSpPr>
            <xdr:cNvPr id="30966" name="Check Box 246" hidden="1">
              <a:extLst>
                <a:ext uri="{63B3BB69-23CF-44E3-9099-C40C66FF867C}">
                  <a14:compatExt spid="_x0000_s30966"/>
                </a:ext>
                <a:ext uri="{FF2B5EF4-FFF2-40B4-BE49-F238E27FC236}">
                  <a16:creationId xmlns:a16="http://schemas.microsoft.com/office/drawing/2014/main" id="{00000000-0008-0000-1300-0000F6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35</xdr:row>
          <xdr:rowOff>25400</xdr:rowOff>
        </xdr:from>
        <xdr:to>
          <xdr:col>2</xdr:col>
          <xdr:colOff>1130300</xdr:colOff>
          <xdr:row>35</xdr:row>
          <xdr:rowOff>266700</xdr:rowOff>
        </xdr:to>
        <xdr:sp macro="" textlink="">
          <xdr:nvSpPr>
            <xdr:cNvPr id="30967" name="Check Box 247" hidden="1">
              <a:extLst>
                <a:ext uri="{63B3BB69-23CF-44E3-9099-C40C66FF867C}">
                  <a14:compatExt spid="_x0000_s30967"/>
                </a:ext>
                <a:ext uri="{FF2B5EF4-FFF2-40B4-BE49-F238E27FC236}">
                  <a16:creationId xmlns:a16="http://schemas.microsoft.com/office/drawing/2014/main" id="{00000000-0008-0000-1300-0000F7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35</xdr:row>
          <xdr:rowOff>25400</xdr:rowOff>
        </xdr:from>
        <xdr:to>
          <xdr:col>2</xdr:col>
          <xdr:colOff>1130300</xdr:colOff>
          <xdr:row>35</xdr:row>
          <xdr:rowOff>266700</xdr:rowOff>
        </xdr:to>
        <xdr:sp macro="" textlink="">
          <xdr:nvSpPr>
            <xdr:cNvPr id="30968" name="Check Box 248" hidden="1">
              <a:extLst>
                <a:ext uri="{63B3BB69-23CF-44E3-9099-C40C66FF867C}">
                  <a14:compatExt spid="_x0000_s30968"/>
                </a:ext>
                <a:ext uri="{FF2B5EF4-FFF2-40B4-BE49-F238E27FC236}">
                  <a16:creationId xmlns:a16="http://schemas.microsoft.com/office/drawing/2014/main" id="{00000000-0008-0000-1300-0000F8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36</xdr:row>
          <xdr:rowOff>25400</xdr:rowOff>
        </xdr:from>
        <xdr:to>
          <xdr:col>2</xdr:col>
          <xdr:colOff>1130300</xdr:colOff>
          <xdr:row>36</xdr:row>
          <xdr:rowOff>266700</xdr:rowOff>
        </xdr:to>
        <xdr:sp macro="" textlink="">
          <xdr:nvSpPr>
            <xdr:cNvPr id="30969" name="Check Box 249" hidden="1">
              <a:extLst>
                <a:ext uri="{63B3BB69-23CF-44E3-9099-C40C66FF867C}">
                  <a14:compatExt spid="_x0000_s30969"/>
                </a:ext>
                <a:ext uri="{FF2B5EF4-FFF2-40B4-BE49-F238E27FC236}">
                  <a16:creationId xmlns:a16="http://schemas.microsoft.com/office/drawing/2014/main" id="{00000000-0008-0000-1300-0000F9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36</xdr:row>
          <xdr:rowOff>25400</xdr:rowOff>
        </xdr:from>
        <xdr:to>
          <xdr:col>2</xdr:col>
          <xdr:colOff>1130300</xdr:colOff>
          <xdr:row>36</xdr:row>
          <xdr:rowOff>266700</xdr:rowOff>
        </xdr:to>
        <xdr:sp macro="" textlink="">
          <xdr:nvSpPr>
            <xdr:cNvPr id="30970" name="Check Box 250" hidden="1">
              <a:extLst>
                <a:ext uri="{63B3BB69-23CF-44E3-9099-C40C66FF867C}">
                  <a14:compatExt spid="_x0000_s30970"/>
                </a:ext>
                <a:ext uri="{FF2B5EF4-FFF2-40B4-BE49-F238E27FC236}">
                  <a16:creationId xmlns:a16="http://schemas.microsoft.com/office/drawing/2014/main" id="{00000000-0008-0000-1300-0000FA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36</xdr:row>
          <xdr:rowOff>25400</xdr:rowOff>
        </xdr:from>
        <xdr:to>
          <xdr:col>2</xdr:col>
          <xdr:colOff>1130300</xdr:colOff>
          <xdr:row>36</xdr:row>
          <xdr:rowOff>266700</xdr:rowOff>
        </xdr:to>
        <xdr:sp macro="" textlink="">
          <xdr:nvSpPr>
            <xdr:cNvPr id="30971" name="Check Box 251" hidden="1">
              <a:extLst>
                <a:ext uri="{63B3BB69-23CF-44E3-9099-C40C66FF867C}">
                  <a14:compatExt spid="_x0000_s30971"/>
                </a:ext>
                <a:ext uri="{FF2B5EF4-FFF2-40B4-BE49-F238E27FC236}">
                  <a16:creationId xmlns:a16="http://schemas.microsoft.com/office/drawing/2014/main" id="{00000000-0008-0000-1300-0000FB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36</xdr:row>
          <xdr:rowOff>25400</xdr:rowOff>
        </xdr:from>
        <xdr:to>
          <xdr:col>2</xdr:col>
          <xdr:colOff>1130300</xdr:colOff>
          <xdr:row>36</xdr:row>
          <xdr:rowOff>266700</xdr:rowOff>
        </xdr:to>
        <xdr:sp macro="" textlink="">
          <xdr:nvSpPr>
            <xdr:cNvPr id="30972" name="Check Box 252" hidden="1">
              <a:extLst>
                <a:ext uri="{63B3BB69-23CF-44E3-9099-C40C66FF867C}">
                  <a14:compatExt spid="_x0000_s30972"/>
                </a:ext>
                <a:ext uri="{FF2B5EF4-FFF2-40B4-BE49-F238E27FC236}">
                  <a16:creationId xmlns:a16="http://schemas.microsoft.com/office/drawing/2014/main" id="{00000000-0008-0000-1300-0000FC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36</xdr:row>
          <xdr:rowOff>25400</xdr:rowOff>
        </xdr:from>
        <xdr:to>
          <xdr:col>2</xdr:col>
          <xdr:colOff>1130300</xdr:colOff>
          <xdr:row>36</xdr:row>
          <xdr:rowOff>266700</xdr:rowOff>
        </xdr:to>
        <xdr:sp macro="" textlink="">
          <xdr:nvSpPr>
            <xdr:cNvPr id="30973" name="Check Box 253" hidden="1">
              <a:extLst>
                <a:ext uri="{63B3BB69-23CF-44E3-9099-C40C66FF867C}">
                  <a14:compatExt spid="_x0000_s30973"/>
                </a:ext>
                <a:ext uri="{FF2B5EF4-FFF2-40B4-BE49-F238E27FC236}">
                  <a16:creationId xmlns:a16="http://schemas.microsoft.com/office/drawing/2014/main" id="{00000000-0008-0000-1300-0000FD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36</xdr:row>
          <xdr:rowOff>25400</xdr:rowOff>
        </xdr:from>
        <xdr:to>
          <xdr:col>2</xdr:col>
          <xdr:colOff>1130300</xdr:colOff>
          <xdr:row>36</xdr:row>
          <xdr:rowOff>266700</xdr:rowOff>
        </xdr:to>
        <xdr:sp macro="" textlink="">
          <xdr:nvSpPr>
            <xdr:cNvPr id="30974" name="Check Box 254" hidden="1">
              <a:extLst>
                <a:ext uri="{63B3BB69-23CF-44E3-9099-C40C66FF867C}">
                  <a14:compatExt spid="_x0000_s30974"/>
                </a:ext>
                <a:ext uri="{FF2B5EF4-FFF2-40B4-BE49-F238E27FC236}">
                  <a16:creationId xmlns:a16="http://schemas.microsoft.com/office/drawing/2014/main" id="{00000000-0008-0000-1300-0000FE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37</xdr:row>
          <xdr:rowOff>25400</xdr:rowOff>
        </xdr:from>
        <xdr:to>
          <xdr:col>2</xdr:col>
          <xdr:colOff>1130300</xdr:colOff>
          <xdr:row>37</xdr:row>
          <xdr:rowOff>266700</xdr:rowOff>
        </xdr:to>
        <xdr:sp macro="" textlink="">
          <xdr:nvSpPr>
            <xdr:cNvPr id="30975" name="Check Box 255" hidden="1">
              <a:extLst>
                <a:ext uri="{63B3BB69-23CF-44E3-9099-C40C66FF867C}">
                  <a14:compatExt spid="_x0000_s30975"/>
                </a:ext>
                <a:ext uri="{FF2B5EF4-FFF2-40B4-BE49-F238E27FC236}">
                  <a16:creationId xmlns:a16="http://schemas.microsoft.com/office/drawing/2014/main" id="{00000000-0008-0000-1300-0000FF7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37</xdr:row>
          <xdr:rowOff>25400</xdr:rowOff>
        </xdr:from>
        <xdr:to>
          <xdr:col>2</xdr:col>
          <xdr:colOff>1130300</xdr:colOff>
          <xdr:row>37</xdr:row>
          <xdr:rowOff>266700</xdr:rowOff>
        </xdr:to>
        <xdr:sp macro="" textlink="">
          <xdr:nvSpPr>
            <xdr:cNvPr id="30976" name="Check Box 256" hidden="1">
              <a:extLst>
                <a:ext uri="{63B3BB69-23CF-44E3-9099-C40C66FF867C}">
                  <a14:compatExt spid="_x0000_s30976"/>
                </a:ext>
                <a:ext uri="{FF2B5EF4-FFF2-40B4-BE49-F238E27FC236}">
                  <a16:creationId xmlns:a16="http://schemas.microsoft.com/office/drawing/2014/main" id="{00000000-0008-0000-1300-000000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37</xdr:row>
          <xdr:rowOff>25400</xdr:rowOff>
        </xdr:from>
        <xdr:to>
          <xdr:col>2</xdr:col>
          <xdr:colOff>1130300</xdr:colOff>
          <xdr:row>37</xdr:row>
          <xdr:rowOff>266700</xdr:rowOff>
        </xdr:to>
        <xdr:sp macro="" textlink="">
          <xdr:nvSpPr>
            <xdr:cNvPr id="30977" name="Check Box 257" hidden="1">
              <a:extLst>
                <a:ext uri="{63B3BB69-23CF-44E3-9099-C40C66FF867C}">
                  <a14:compatExt spid="_x0000_s30977"/>
                </a:ext>
                <a:ext uri="{FF2B5EF4-FFF2-40B4-BE49-F238E27FC236}">
                  <a16:creationId xmlns:a16="http://schemas.microsoft.com/office/drawing/2014/main" id="{00000000-0008-0000-1300-000001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37</xdr:row>
          <xdr:rowOff>25400</xdr:rowOff>
        </xdr:from>
        <xdr:to>
          <xdr:col>2</xdr:col>
          <xdr:colOff>1130300</xdr:colOff>
          <xdr:row>37</xdr:row>
          <xdr:rowOff>266700</xdr:rowOff>
        </xdr:to>
        <xdr:sp macro="" textlink="">
          <xdr:nvSpPr>
            <xdr:cNvPr id="30978" name="Check Box 258" hidden="1">
              <a:extLst>
                <a:ext uri="{63B3BB69-23CF-44E3-9099-C40C66FF867C}">
                  <a14:compatExt spid="_x0000_s30978"/>
                </a:ext>
                <a:ext uri="{FF2B5EF4-FFF2-40B4-BE49-F238E27FC236}">
                  <a16:creationId xmlns:a16="http://schemas.microsoft.com/office/drawing/2014/main" id="{00000000-0008-0000-1300-000002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37</xdr:row>
          <xdr:rowOff>25400</xdr:rowOff>
        </xdr:from>
        <xdr:to>
          <xdr:col>2</xdr:col>
          <xdr:colOff>1130300</xdr:colOff>
          <xdr:row>37</xdr:row>
          <xdr:rowOff>266700</xdr:rowOff>
        </xdr:to>
        <xdr:sp macro="" textlink="">
          <xdr:nvSpPr>
            <xdr:cNvPr id="30979" name="Check Box 259" hidden="1">
              <a:extLst>
                <a:ext uri="{63B3BB69-23CF-44E3-9099-C40C66FF867C}">
                  <a14:compatExt spid="_x0000_s30979"/>
                </a:ext>
                <a:ext uri="{FF2B5EF4-FFF2-40B4-BE49-F238E27FC236}">
                  <a16:creationId xmlns:a16="http://schemas.microsoft.com/office/drawing/2014/main" id="{00000000-0008-0000-1300-000003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37</xdr:row>
          <xdr:rowOff>25400</xdr:rowOff>
        </xdr:from>
        <xdr:to>
          <xdr:col>2</xdr:col>
          <xdr:colOff>1130300</xdr:colOff>
          <xdr:row>37</xdr:row>
          <xdr:rowOff>266700</xdr:rowOff>
        </xdr:to>
        <xdr:sp macro="" textlink="">
          <xdr:nvSpPr>
            <xdr:cNvPr id="30980" name="Check Box 260" hidden="1">
              <a:extLst>
                <a:ext uri="{63B3BB69-23CF-44E3-9099-C40C66FF867C}">
                  <a14:compatExt spid="_x0000_s30980"/>
                </a:ext>
                <a:ext uri="{FF2B5EF4-FFF2-40B4-BE49-F238E27FC236}">
                  <a16:creationId xmlns:a16="http://schemas.microsoft.com/office/drawing/2014/main" id="{00000000-0008-0000-1300-000004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38</xdr:row>
          <xdr:rowOff>25400</xdr:rowOff>
        </xdr:from>
        <xdr:to>
          <xdr:col>2</xdr:col>
          <xdr:colOff>1130300</xdr:colOff>
          <xdr:row>38</xdr:row>
          <xdr:rowOff>266700</xdr:rowOff>
        </xdr:to>
        <xdr:sp macro="" textlink="">
          <xdr:nvSpPr>
            <xdr:cNvPr id="30981" name="Check Box 261" hidden="1">
              <a:extLst>
                <a:ext uri="{63B3BB69-23CF-44E3-9099-C40C66FF867C}">
                  <a14:compatExt spid="_x0000_s30981"/>
                </a:ext>
                <a:ext uri="{FF2B5EF4-FFF2-40B4-BE49-F238E27FC236}">
                  <a16:creationId xmlns:a16="http://schemas.microsoft.com/office/drawing/2014/main" id="{00000000-0008-0000-1300-000005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38</xdr:row>
          <xdr:rowOff>25400</xdr:rowOff>
        </xdr:from>
        <xdr:to>
          <xdr:col>2</xdr:col>
          <xdr:colOff>1130300</xdr:colOff>
          <xdr:row>38</xdr:row>
          <xdr:rowOff>266700</xdr:rowOff>
        </xdr:to>
        <xdr:sp macro="" textlink="">
          <xdr:nvSpPr>
            <xdr:cNvPr id="30982" name="Check Box 262" hidden="1">
              <a:extLst>
                <a:ext uri="{63B3BB69-23CF-44E3-9099-C40C66FF867C}">
                  <a14:compatExt spid="_x0000_s30982"/>
                </a:ext>
                <a:ext uri="{FF2B5EF4-FFF2-40B4-BE49-F238E27FC236}">
                  <a16:creationId xmlns:a16="http://schemas.microsoft.com/office/drawing/2014/main" id="{00000000-0008-0000-1300-000006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38</xdr:row>
          <xdr:rowOff>25400</xdr:rowOff>
        </xdr:from>
        <xdr:to>
          <xdr:col>2</xdr:col>
          <xdr:colOff>1130300</xdr:colOff>
          <xdr:row>38</xdr:row>
          <xdr:rowOff>266700</xdr:rowOff>
        </xdr:to>
        <xdr:sp macro="" textlink="">
          <xdr:nvSpPr>
            <xdr:cNvPr id="30983" name="Check Box 263" hidden="1">
              <a:extLst>
                <a:ext uri="{63B3BB69-23CF-44E3-9099-C40C66FF867C}">
                  <a14:compatExt spid="_x0000_s30983"/>
                </a:ext>
                <a:ext uri="{FF2B5EF4-FFF2-40B4-BE49-F238E27FC236}">
                  <a16:creationId xmlns:a16="http://schemas.microsoft.com/office/drawing/2014/main" id="{00000000-0008-0000-1300-000007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38</xdr:row>
          <xdr:rowOff>25400</xdr:rowOff>
        </xdr:from>
        <xdr:to>
          <xdr:col>2</xdr:col>
          <xdr:colOff>1130300</xdr:colOff>
          <xdr:row>38</xdr:row>
          <xdr:rowOff>266700</xdr:rowOff>
        </xdr:to>
        <xdr:sp macro="" textlink="">
          <xdr:nvSpPr>
            <xdr:cNvPr id="30984" name="Check Box 264" hidden="1">
              <a:extLst>
                <a:ext uri="{63B3BB69-23CF-44E3-9099-C40C66FF867C}">
                  <a14:compatExt spid="_x0000_s30984"/>
                </a:ext>
                <a:ext uri="{FF2B5EF4-FFF2-40B4-BE49-F238E27FC236}">
                  <a16:creationId xmlns:a16="http://schemas.microsoft.com/office/drawing/2014/main" id="{00000000-0008-0000-1300-000008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38</xdr:row>
          <xdr:rowOff>25400</xdr:rowOff>
        </xdr:from>
        <xdr:to>
          <xdr:col>2</xdr:col>
          <xdr:colOff>1130300</xdr:colOff>
          <xdr:row>38</xdr:row>
          <xdr:rowOff>266700</xdr:rowOff>
        </xdr:to>
        <xdr:sp macro="" textlink="">
          <xdr:nvSpPr>
            <xdr:cNvPr id="30985" name="Check Box 265" hidden="1">
              <a:extLst>
                <a:ext uri="{63B3BB69-23CF-44E3-9099-C40C66FF867C}">
                  <a14:compatExt spid="_x0000_s30985"/>
                </a:ext>
                <a:ext uri="{FF2B5EF4-FFF2-40B4-BE49-F238E27FC236}">
                  <a16:creationId xmlns:a16="http://schemas.microsoft.com/office/drawing/2014/main" id="{00000000-0008-0000-1300-000009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38</xdr:row>
          <xdr:rowOff>25400</xdr:rowOff>
        </xdr:from>
        <xdr:to>
          <xdr:col>2</xdr:col>
          <xdr:colOff>1130300</xdr:colOff>
          <xdr:row>38</xdr:row>
          <xdr:rowOff>266700</xdr:rowOff>
        </xdr:to>
        <xdr:sp macro="" textlink="">
          <xdr:nvSpPr>
            <xdr:cNvPr id="30986" name="Check Box 266" hidden="1">
              <a:extLst>
                <a:ext uri="{63B3BB69-23CF-44E3-9099-C40C66FF867C}">
                  <a14:compatExt spid="_x0000_s30986"/>
                </a:ext>
                <a:ext uri="{FF2B5EF4-FFF2-40B4-BE49-F238E27FC236}">
                  <a16:creationId xmlns:a16="http://schemas.microsoft.com/office/drawing/2014/main" id="{00000000-0008-0000-1300-00000A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39</xdr:row>
          <xdr:rowOff>25400</xdr:rowOff>
        </xdr:from>
        <xdr:to>
          <xdr:col>2</xdr:col>
          <xdr:colOff>1130300</xdr:colOff>
          <xdr:row>39</xdr:row>
          <xdr:rowOff>266700</xdr:rowOff>
        </xdr:to>
        <xdr:sp macro="" textlink="">
          <xdr:nvSpPr>
            <xdr:cNvPr id="30987" name="Check Box 267" hidden="1">
              <a:extLst>
                <a:ext uri="{63B3BB69-23CF-44E3-9099-C40C66FF867C}">
                  <a14:compatExt spid="_x0000_s30987"/>
                </a:ext>
                <a:ext uri="{FF2B5EF4-FFF2-40B4-BE49-F238E27FC236}">
                  <a16:creationId xmlns:a16="http://schemas.microsoft.com/office/drawing/2014/main" id="{00000000-0008-0000-1300-00000B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39</xdr:row>
          <xdr:rowOff>25400</xdr:rowOff>
        </xdr:from>
        <xdr:to>
          <xdr:col>2</xdr:col>
          <xdr:colOff>1130300</xdr:colOff>
          <xdr:row>39</xdr:row>
          <xdr:rowOff>266700</xdr:rowOff>
        </xdr:to>
        <xdr:sp macro="" textlink="">
          <xdr:nvSpPr>
            <xdr:cNvPr id="30988" name="Check Box 268" hidden="1">
              <a:extLst>
                <a:ext uri="{63B3BB69-23CF-44E3-9099-C40C66FF867C}">
                  <a14:compatExt spid="_x0000_s30988"/>
                </a:ext>
                <a:ext uri="{FF2B5EF4-FFF2-40B4-BE49-F238E27FC236}">
                  <a16:creationId xmlns:a16="http://schemas.microsoft.com/office/drawing/2014/main" id="{00000000-0008-0000-1300-00000C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39</xdr:row>
          <xdr:rowOff>25400</xdr:rowOff>
        </xdr:from>
        <xdr:to>
          <xdr:col>2</xdr:col>
          <xdr:colOff>1130300</xdr:colOff>
          <xdr:row>39</xdr:row>
          <xdr:rowOff>266700</xdr:rowOff>
        </xdr:to>
        <xdr:sp macro="" textlink="">
          <xdr:nvSpPr>
            <xdr:cNvPr id="30989" name="Check Box 269" hidden="1">
              <a:extLst>
                <a:ext uri="{63B3BB69-23CF-44E3-9099-C40C66FF867C}">
                  <a14:compatExt spid="_x0000_s30989"/>
                </a:ext>
                <a:ext uri="{FF2B5EF4-FFF2-40B4-BE49-F238E27FC236}">
                  <a16:creationId xmlns:a16="http://schemas.microsoft.com/office/drawing/2014/main" id="{00000000-0008-0000-1300-00000D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39</xdr:row>
          <xdr:rowOff>25400</xdr:rowOff>
        </xdr:from>
        <xdr:to>
          <xdr:col>2</xdr:col>
          <xdr:colOff>1130300</xdr:colOff>
          <xdr:row>39</xdr:row>
          <xdr:rowOff>266700</xdr:rowOff>
        </xdr:to>
        <xdr:sp macro="" textlink="">
          <xdr:nvSpPr>
            <xdr:cNvPr id="30990" name="Check Box 270" hidden="1">
              <a:extLst>
                <a:ext uri="{63B3BB69-23CF-44E3-9099-C40C66FF867C}">
                  <a14:compatExt spid="_x0000_s30990"/>
                </a:ext>
                <a:ext uri="{FF2B5EF4-FFF2-40B4-BE49-F238E27FC236}">
                  <a16:creationId xmlns:a16="http://schemas.microsoft.com/office/drawing/2014/main" id="{00000000-0008-0000-1300-00000E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39</xdr:row>
          <xdr:rowOff>25400</xdr:rowOff>
        </xdr:from>
        <xdr:to>
          <xdr:col>2</xdr:col>
          <xdr:colOff>1130300</xdr:colOff>
          <xdr:row>39</xdr:row>
          <xdr:rowOff>266700</xdr:rowOff>
        </xdr:to>
        <xdr:sp macro="" textlink="">
          <xdr:nvSpPr>
            <xdr:cNvPr id="30991" name="Check Box 271" hidden="1">
              <a:extLst>
                <a:ext uri="{63B3BB69-23CF-44E3-9099-C40C66FF867C}">
                  <a14:compatExt spid="_x0000_s30991"/>
                </a:ext>
                <a:ext uri="{FF2B5EF4-FFF2-40B4-BE49-F238E27FC236}">
                  <a16:creationId xmlns:a16="http://schemas.microsoft.com/office/drawing/2014/main" id="{00000000-0008-0000-1300-00000F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39</xdr:row>
          <xdr:rowOff>25400</xdr:rowOff>
        </xdr:from>
        <xdr:to>
          <xdr:col>2</xdr:col>
          <xdr:colOff>1130300</xdr:colOff>
          <xdr:row>39</xdr:row>
          <xdr:rowOff>266700</xdr:rowOff>
        </xdr:to>
        <xdr:sp macro="" textlink="">
          <xdr:nvSpPr>
            <xdr:cNvPr id="30992" name="Check Box 272" hidden="1">
              <a:extLst>
                <a:ext uri="{63B3BB69-23CF-44E3-9099-C40C66FF867C}">
                  <a14:compatExt spid="_x0000_s30992"/>
                </a:ext>
                <a:ext uri="{FF2B5EF4-FFF2-40B4-BE49-F238E27FC236}">
                  <a16:creationId xmlns:a16="http://schemas.microsoft.com/office/drawing/2014/main" id="{00000000-0008-0000-1300-000010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40</xdr:row>
          <xdr:rowOff>25400</xdr:rowOff>
        </xdr:from>
        <xdr:to>
          <xdr:col>2</xdr:col>
          <xdr:colOff>1130300</xdr:colOff>
          <xdr:row>40</xdr:row>
          <xdr:rowOff>266700</xdr:rowOff>
        </xdr:to>
        <xdr:sp macro="" textlink="">
          <xdr:nvSpPr>
            <xdr:cNvPr id="30993" name="Check Box 273" hidden="1">
              <a:extLst>
                <a:ext uri="{63B3BB69-23CF-44E3-9099-C40C66FF867C}">
                  <a14:compatExt spid="_x0000_s30993"/>
                </a:ext>
                <a:ext uri="{FF2B5EF4-FFF2-40B4-BE49-F238E27FC236}">
                  <a16:creationId xmlns:a16="http://schemas.microsoft.com/office/drawing/2014/main" id="{00000000-0008-0000-1300-000011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40</xdr:row>
          <xdr:rowOff>25400</xdr:rowOff>
        </xdr:from>
        <xdr:to>
          <xdr:col>2</xdr:col>
          <xdr:colOff>1130300</xdr:colOff>
          <xdr:row>40</xdr:row>
          <xdr:rowOff>266700</xdr:rowOff>
        </xdr:to>
        <xdr:sp macro="" textlink="">
          <xdr:nvSpPr>
            <xdr:cNvPr id="30994" name="Check Box 274" hidden="1">
              <a:extLst>
                <a:ext uri="{63B3BB69-23CF-44E3-9099-C40C66FF867C}">
                  <a14:compatExt spid="_x0000_s30994"/>
                </a:ext>
                <a:ext uri="{FF2B5EF4-FFF2-40B4-BE49-F238E27FC236}">
                  <a16:creationId xmlns:a16="http://schemas.microsoft.com/office/drawing/2014/main" id="{00000000-0008-0000-1300-000012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40</xdr:row>
          <xdr:rowOff>25400</xdr:rowOff>
        </xdr:from>
        <xdr:to>
          <xdr:col>2</xdr:col>
          <xdr:colOff>1130300</xdr:colOff>
          <xdr:row>40</xdr:row>
          <xdr:rowOff>266700</xdr:rowOff>
        </xdr:to>
        <xdr:sp macro="" textlink="">
          <xdr:nvSpPr>
            <xdr:cNvPr id="30995" name="Check Box 275" hidden="1">
              <a:extLst>
                <a:ext uri="{63B3BB69-23CF-44E3-9099-C40C66FF867C}">
                  <a14:compatExt spid="_x0000_s30995"/>
                </a:ext>
                <a:ext uri="{FF2B5EF4-FFF2-40B4-BE49-F238E27FC236}">
                  <a16:creationId xmlns:a16="http://schemas.microsoft.com/office/drawing/2014/main" id="{00000000-0008-0000-1300-000013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40</xdr:row>
          <xdr:rowOff>25400</xdr:rowOff>
        </xdr:from>
        <xdr:to>
          <xdr:col>2</xdr:col>
          <xdr:colOff>1130300</xdr:colOff>
          <xdr:row>40</xdr:row>
          <xdr:rowOff>266700</xdr:rowOff>
        </xdr:to>
        <xdr:sp macro="" textlink="">
          <xdr:nvSpPr>
            <xdr:cNvPr id="30996" name="Check Box 276" hidden="1">
              <a:extLst>
                <a:ext uri="{63B3BB69-23CF-44E3-9099-C40C66FF867C}">
                  <a14:compatExt spid="_x0000_s30996"/>
                </a:ext>
                <a:ext uri="{FF2B5EF4-FFF2-40B4-BE49-F238E27FC236}">
                  <a16:creationId xmlns:a16="http://schemas.microsoft.com/office/drawing/2014/main" id="{00000000-0008-0000-1300-000014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40</xdr:row>
          <xdr:rowOff>25400</xdr:rowOff>
        </xdr:from>
        <xdr:to>
          <xdr:col>2</xdr:col>
          <xdr:colOff>1130300</xdr:colOff>
          <xdr:row>40</xdr:row>
          <xdr:rowOff>266700</xdr:rowOff>
        </xdr:to>
        <xdr:sp macro="" textlink="">
          <xdr:nvSpPr>
            <xdr:cNvPr id="30997" name="Check Box 277" hidden="1">
              <a:extLst>
                <a:ext uri="{63B3BB69-23CF-44E3-9099-C40C66FF867C}">
                  <a14:compatExt spid="_x0000_s30997"/>
                </a:ext>
                <a:ext uri="{FF2B5EF4-FFF2-40B4-BE49-F238E27FC236}">
                  <a16:creationId xmlns:a16="http://schemas.microsoft.com/office/drawing/2014/main" id="{00000000-0008-0000-1300-000015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40</xdr:row>
          <xdr:rowOff>25400</xdr:rowOff>
        </xdr:from>
        <xdr:to>
          <xdr:col>2</xdr:col>
          <xdr:colOff>1130300</xdr:colOff>
          <xdr:row>40</xdr:row>
          <xdr:rowOff>266700</xdr:rowOff>
        </xdr:to>
        <xdr:sp macro="" textlink="">
          <xdr:nvSpPr>
            <xdr:cNvPr id="30998" name="Check Box 278" hidden="1">
              <a:extLst>
                <a:ext uri="{63B3BB69-23CF-44E3-9099-C40C66FF867C}">
                  <a14:compatExt spid="_x0000_s30998"/>
                </a:ext>
                <a:ext uri="{FF2B5EF4-FFF2-40B4-BE49-F238E27FC236}">
                  <a16:creationId xmlns:a16="http://schemas.microsoft.com/office/drawing/2014/main" id="{00000000-0008-0000-1300-000016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40</xdr:row>
          <xdr:rowOff>25400</xdr:rowOff>
        </xdr:from>
        <xdr:to>
          <xdr:col>2</xdr:col>
          <xdr:colOff>1130300</xdr:colOff>
          <xdr:row>40</xdr:row>
          <xdr:rowOff>266700</xdr:rowOff>
        </xdr:to>
        <xdr:sp macro="" textlink="">
          <xdr:nvSpPr>
            <xdr:cNvPr id="30999" name="Check Box 279" hidden="1">
              <a:extLst>
                <a:ext uri="{63B3BB69-23CF-44E3-9099-C40C66FF867C}">
                  <a14:compatExt spid="_x0000_s30999"/>
                </a:ext>
                <a:ext uri="{FF2B5EF4-FFF2-40B4-BE49-F238E27FC236}">
                  <a16:creationId xmlns:a16="http://schemas.microsoft.com/office/drawing/2014/main" id="{00000000-0008-0000-1300-000017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40</xdr:row>
          <xdr:rowOff>25400</xdr:rowOff>
        </xdr:from>
        <xdr:to>
          <xdr:col>2</xdr:col>
          <xdr:colOff>1130300</xdr:colOff>
          <xdr:row>40</xdr:row>
          <xdr:rowOff>266700</xdr:rowOff>
        </xdr:to>
        <xdr:sp macro="" textlink="">
          <xdr:nvSpPr>
            <xdr:cNvPr id="31000" name="Check Box 280" hidden="1">
              <a:extLst>
                <a:ext uri="{63B3BB69-23CF-44E3-9099-C40C66FF867C}">
                  <a14:compatExt spid="_x0000_s31000"/>
                </a:ext>
                <a:ext uri="{FF2B5EF4-FFF2-40B4-BE49-F238E27FC236}">
                  <a16:creationId xmlns:a16="http://schemas.microsoft.com/office/drawing/2014/main" id="{00000000-0008-0000-1300-000018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41</xdr:row>
          <xdr:rowOff>25400</xdr:rowOff>
        </xdr:from>
        <xdr:to>
          <xdr:col>2</xdr:col>
          <xdr:colOff>1130300</xdr:colOff>
          <xdr:row>41</xdr:row>
          <xdr:rowOff>266700</xdr:rowOff>
        </xdr:to>
        <xdr:sp macro="" textlink="">
          <xdr:nvSpPr>
            <xdr:cNvPr id="31001" name="Check Box 281" hidden="1">
              <a:extLst>
                <a:ext uri="{63B3BB69-23CF-44E3-9099-C40C66FF867C}">
                  <a14:compatExt spid="_x0000_s31001"/>
                </a:ext>
                <a:ext uri="{FF2B5EF4-FFF2-40B4-BE49-F238E27FC236}">
                  <a16:creationId xmlns:a16="http://schemas.microsoft.com/office/drawing/2014/main" id="{00000000-0008-0000-1300-000019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41</xdr:row>
          <xdr:rowOff>25400</xdr:rowOff>
        </xdr:from>
        <xdr:to>
          <xdr:col>2</xdr:col>
          <xdr:colOff>1130300</xdr:colOff>
          <xdr:row>41</xdr:row>
          <xdr:rowOff>266700</xdr:rowOff>
        </xdr:to>
        <xdr:sp macro="" textlink="">
          <xdr:nvSpPr>
            <xdr:cNvPr id="31002" name="Check Box 282" hidden="1">
              <a:extLst>
                <a:ext uri="{63B3BB69-23CF-44E3-9099-C40C66FF867C}">
                  <a14:compatExt spid="_x0000_s31002"/>
                </a:ext>
                <a:ext uri="{FF2B5EF4-FFF2-40B4-BE49-F238E27FC236}">
                  <a16:creationId xmlns:a16="http://schemas.microsoft.com/office/drawing/2014/main" id="{00000000-0008-0000-1300-00001A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41</xdr:row>
          <xdr:rowOff>25400</xdr:rowOff>
        </xdr:from>
        <xdr:to>
          <xdr:col>2</xdr:col>
          <xdr:colOff>1130300</xdr:colOff>
          <xdr:row>41</xdr:row>
          <xdr:rowOff>266700</xdr:rowOff>
        </xdr:to>
        <xdr:sp macro="" textlink="">
          <xdr:nvSpPr>
            <xdr:cNvPr id="31003" name="Check Box 283" hidden="1">
              <a:extLst>
                <a:ext uri="{63B3BB69-23CF-44E3-9099-C40C66FF867C}">
                  <a14:compatExt spid="_x0000_s31003"/>
                </a:ext>
                <a:ext uri="{FF2B5EF4-FFF2-40B4-BE49-F238E27FC236}">
                  <a16:creationId xmlns:a16="http://schemas.microsoft.com/office/drawing/2014/main" id="{00000000-0008-0000-1300-00001B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41</xdr:row>
          <xdr:rowOff>25400</xdr:rowOff>
        </xdr:from>
        <xdr:to>
          <xdr:col>2</xdr:col>
          <xdr:colOff>1130300</xdr:colOff>
          <xdr:row>41</xdr:row>
          <xdr:rowOff>266700</xdr:rowOff>
        </xdr:to>
        <xdr:sp macro="" textlink="">
          <xdr:nvSpPr>
            <xdr:cNvPr id="31004" name="Check Box 284" hidden="1">
              <a:extLst>
                <a:ext uri="{63B3BB69-23CF-44E3-9099-C40C66FF867C}">
                  <a14:compatExt spid="_x0000_s31004"/>
                </a:ext>
                <a:ext uri="{FF2B5EF4-FFF2-40B4-BE49-F238E27FC236}">
                  <a16:creationId xmlns:a16="http://schemas.microsoft.com/office/drawing/2014/main" id="{00000000-0008-0000-1300-00001C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41</xdr:row>
          <xdr:rowOff>25400</xdr:rowOff>
        </xdr:from>
        <xdr:to>
          <xdr:col>2</xdr:col>
          <xdr:colOff>1130300</xdr:colOff>
          <xdr:row>41</xdr:row>
          <xdr:rowOff>266700</xdr:rowOff>
        </xdr:to>
        <xdr:sp macro="" textlink="">
          <xdr:nvSpPr>
            <xdr:cNvPr id="31005" name="Check Box 285" hidden="1">
              <a:extLst>
                <a:ext uri="{63B3BB69-23CF-44E3-9099-C40C66FF867C}">
                  <a14:compatExt spid="_x0000_s31005"/>
                </a:ext>
                <a:ext uri="{FF2B5EF4-FFF2-40B4-BE49-F238E27FC236}">
                  <a16:creationId xmlns:a16="http://schemas.microsoft.com/office/drawing/2014/main" id="{00000000-0008-0000-1300-00001D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41</xdr:row>
          <xdr:rowOff>25400</xdr:rowOff>
        </xdr:from>
        <xdr:to>
          <xdr:col>2</xdr:col>
          <xdr:colOff>1130300</xdr:colOff>
          <xdr:row>41</xdr:row>
          <xdr:rowOff>266700</xdr:rowOff>
        </xdr:to>
        <xdr:sp macro="" textlink="">
          <xdr:nvSpPr>
            <xdr:cNvPr id="31006" name="Check Box 286" hidden="1">
              <a:extLst>
                <a:ext uri="{63B3BB69-23CF-44E3-9099-C40C66FF867C}">
                  <a14:compatExt spid="_x0000_s31006"/>
                </a:ext>
                <a:ext uri="{FF2B5EF4-FFF2-40B4-BE49-F238E27FC236}">
                  <a16:creationId xmlns:a16="http://schemas.microsoft.com/office/drawing/2014/main" id="{00000000-0008-0000-1300-00001E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41</xdr:row>
          <xdr:rowOff>25400</xdr:rowOff>
        </xdr:from>
        <xdr:to>
          <xdr:col>2</xdr:col>
          <xdr:colOff>1130300</xdr:colOff>
          <xdr:row>41</xdr:row>
          <xdr:rowOff>266700</xdr:rowOff>
        </xdr:to>
        <xdr:sp macro="" textlink="">
          <xdr:nvSpPr>
            <xdr:cNvPr id="31007" name="Check Box 287" hidden="1">
              <a:extLst>
                <a:ext uri="{63B3BB69-23CF-44E3-9099-C40C66FF867C}">
                  <a14:compatExt spid="_x0000_s31007"/>
                </a:ext>
                <a:ext uri="{FF2B5EF4-FFF2-40B4-BE49-F238E27FC236}">
                  <a16:creationId xmlns:a16="http://schemas.microsoft.com/office/drawing/2014/main" id="{00000000-0008-0000-1300-00001F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41</xdr:row>
          <xdr:rowOff>25400</xdr:rowOff>
        </xdr:from>
        <xdr:to>
          <xdr:col>2</xdr:col>
          <xdr:colOff>1130300</xdr:colOff>
          <xdr:row>41</xdr:row>
          <xdr:rowOff>266700</xdr:rowOff>
        </xdr:to>
        <xdr:sp macro="" textlink="">
          <xdr:nvSpPr>
            <xdr:cNvPr id="31008" name="Check Box 288" hidden="1">
              <a:extLst>
                <a:ext uri="{63B3BB69-23CF-44E3-9099-C40C66FF867C}">
                  <a14:compatExt spid="_x0000_s31008"/>
                </a:ext>
                <a:ext uri="{FF2B5EF4-FFF2-40B4-BE49-F238E27FC236}">
                  <a16:creationId xmlns:a16="http://schemas.microsoft.com/office/drawing/2014/main" id="{00000000-0008-0000-1300-000020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42</xdr:row>
          <xdr:rowOff>25400</xdr:rowOff>
        </xdr:from>
        <xdr:to>
          <xdr:col>2</xdr:col>
          <xdr:colOff>1130300</xdr:colOff>
          <xdr:row>42</xdr:row>
          <xdr:rowOff>266700</xdr:rowOff>
        </xdr:to>
        <xdr:sp macro="" textlink="">
          <xdr:nvSpPr>
            <xdr:cNvPr id="31009" name="Check Box 289" hidden="1">
              <a:extLst>
                <a:ext uri="{63B3BB69-23CF-44E3-9099-C40C66FF867C}">
                  <a14:compatExt spid="_x0000_s31009"/>
                </a:ext>
                <a:ext uri="{FF2B5EF4-FFF2-40B4-BE49-F238E27FC236}">
                  <a16:creationId xmlns:a16="http://schemas.microsoft.com/office/drawing/2014/main" id="{00000000-0008-0000-1300-000021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42</xdr:row>
          <xdr:rowOff>25400</xdr:rowOff>
        </xdr:from>
        <xdr:to>
          <xdr:col>2</xdr:col>
          <xdr:colOff>1130300</xdr:colOff>
          <xdr:row>42</xdr:row>
          <xdr:rowOff>266700</xdr:rowOff>
        </xdr:to>
        <xdr:sp macro="" textlink="">
          <xdr:nvSpPr>
            <xdr:cNvPr id="31010" name="Check Box 290" hidden="1">
              <a:extLst>
                <a:ext uri="{63B3BB69-23CF-44E3-9099-C40C66FF867C}">
                  <a14:compatExt spid="_x0000_s31010"/>
                </a:ext>
                <a:ext uri="{FF2B5EF4-FFF2-40B4-BE49-F238E27FC236}">
                  <a16:creationId xmlns:a16="http://schemas.microsoft.com/office/drawing/2014/main" id="{00000000-0008-0000-1300-000022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42</xdr:row>
          <xdr:rowOff>25400</xdr:rowOff>
        </xdr:from>
        <xdr:to>
          <xdr:col>2</xdr:col>
          <xdr:colOff>1130300</xdr:colOff>
          <xdr:row>42</xdr:row>
          <xdr:rowOff>266700</xdr:rowOff>
        </xdr:to>
        <xdr:sp macro="" textlink="">
          <xdr:nvSpPr>
            <xdr:cNvPr id="31011" name="Check Box 291" hidden="1">
              <a:extLst>
                <a:ext uri="{63B3BB69-23CF-44E3-9099-C40C66FF867C}">
                  <a14:compatExt spid="_x0000_s31011"/>
                </a:ext>
                <a:ext uri="{FF2B5EF4-FFF2-40B4-BE49-F238E27FC236}">
                  <a16:creationId xmlns:a16="http://schemas.microsoft.com/office/drawing/2014/main" id="{00000000-0008-0000-1300-000023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42</xdr:row>
          <xdr:rowOff>25400</xdr:rowOff>
        </xdr:from>
        <xdr:to>
          <xdr:col>2</xdr:col>
          <xdr:colOff>1130300</xdr:colOff>
          <xdr:row>42</xdr:row>
          <xdr:rowOff>266700</xdr:rowOff>
        </xdr:to>
        <xdr:sp macro="" textlink="">
          <xdr:nvSpPr>
            <xdr:cNvPr id="31012" name="Check Box 292" hidden="1">
              <a:extLst>
                <a:ext uri="{63B3BB69-23CF-44E3-9099-C40C66FF867C}">
                  <a14:compatExt spid="_x0000_s31012"/>
                </a:ext>
                <a:ext uri="{FF2B5EF4-FFF2-40B4-BE49-F238E27FC236}">
                  <a16:creationId xmlns:a16="http://schemas.microsoft.com/office/drawing/2014/main" id="{00000000-0008-0000-1300-000024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42</xdr:row>
          <xdr:rowOff>25400</xdr:rowOff>
        </xdr:from>
        <xdr:to>
          <xdr:col>2</xdr:col>
          <xdr:colOff>1130300</xdr:colOff>
          <xdr:row>42</xdr:row>
          <xdr:rowOff>266700</xdr:rowOff>
        </xdr:to>
        <xdr:sp macro="" textlink="">
          <xdr:nvSpPr>
            <xdr:cNvPr id="31013" name="Check Box 293" hidden="1">
              <a:extLst>
                <a:ext uri="{63B3BB69-23CF-44E3-9099-C40C66FF867C}">
                  <a14:compatExt spid="_x0000_s31013"/>
                </a:ext>
                <a:ext uri="{FF2B5EF4-FFF2-40B4-BE49-F238E27FC236}">
                  <a16:creationId xmlns:a16="http://schemas.microsoft.com/office/drawing/2014/main" id="{00000000-0008-0000-1300-000025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42</xdr:row>
          <xdr:rowOff>25400</xdr:rowOff>
        </xdr:from>
        <xdr:to>
          <xdr:col>2</xdr:col>
          <xdr:colOff>1130300</xdr:colOff>
          <xdr:row>42</xdr:row>
          <xdr:rowOff>266700</xdr:rowOff>
        </xdr:to>
        <xdr:sp macro="" textlink="">
          <xdr:nvSpPr>
            <xdr:cNvPr id="31014" name="Check Box 294" hidden="1">
              <a:extLst>
                <a:ext uri="{63B3BB69-23CF-44E3-9099-C40C66FF867C}">
                  <a14:compatExt spid="_x0000_s31014"/>
                </a:ext>
                <a:ext uri="{FF2B5EF4-FFF2-40B4-BE49-F238E27FC236}">
                  <a16:creationId xmlns:a16="http://schemas.microsoft.com/office/drawing/2014/main" id="{00000000-0008-0000-1300-000026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42</xdr:row>
          <xdr:rowOff>25400</xdr:rowOff>
        </xdr:from>
        <xdr:to>
          <xdr:col>2</xdr:col>
          <xdr:colOff>1130300</xdr:colOff>
          <xdr:row>42</xdr:row>
          <xdr:rowOff>266700</xdr:rowOff>
        </xdr:to>
        <xdr:sp macro="" textlink="">
          <xdr:nvSpPr>
            <xdr:cNvPr id="31015" name="Check Box 295" hidden="1">
              <a:extLst>
                <a:ext uri="{63B3BB69-23CF-44E3-9099-C40C66FF867C}">
                  <a14:compatExt spid="_x0000_s31015"/>
                </a:ext>
                <a:ext uri="{FF2B5EF4-FFF2-40B4-BE49-F238E27FC236}">
                  <a16:creationId xmlns:a16="http://schemas.microsoft.com/office/drawing/2014/main" id="{00000000-0008-0000-1300-000027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42</xdr:row>
          <xdr:rowOff>25400</xdr:rowOff>
        </xdr:from>
        <xdr:to>
          <xdr:col>2</xdr:col>
          <xdr:colOff>1130300</xdr:colOff>
          <xdr:row>42</xdr:row>
          <xdr:rowOff>266700</xdr:rowOff>
        </xdr:to>
        <xdr:sp macro="" textlink="">
          <xdr:nvSpPr>
            <xdr:cNvPr id="31016" name="Check Box 296" hidden="1">
              <a:extLst>
                <a:ext uri="{63B3BB69-23CF-44E3-9099-C40C66FF867C}">
                  <a14:compatExt spid="_x0000_s31016"/>
                </a:ext>
                <a:ext uri="{FF2B5EF4-FFF2-40B4-BE49-F238E27FC236}">
                  <a16:creationId xmlns:a16="http://schemas.microsoft.com/office/drawing/2014/main" id="{00000000-0008-0000-1300-000028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43</xdr:row>
          <xdr:rowOff>25400</xdr:rowOff>
        </xdr:from>
        <xdr:to>
          <xdr:col>2</xdr:col>
          <xdr:colOff>1130300</xdr:colOff>
          <xdr:row>43</xdr:row>
          <xdr:rowOff>266700</xdr:rowOff>
        </xdr:to>
        <xdr:sp macro="" textlink="">
          <xdr:nvSpPr>
            <xdr:cNvPr id="31017" name="Check Box 297" hidden="1">
              <a:extLst>
                <a:ext uri="{63B3BB69-23CF-44E3-9099-C40C66FF867C}">
                  <a14:compatExt spid="_x0000_s31017"/>
                </a:ext>
                <a:ext uri="{FF2B5EF4-FFF2-40B4-BE49-F238E27FC236}">
                  <a16:creationId xmlns:a16="http://schemas.microsoft.com/office/drawing/2014/main" id="{00000000-0008-0000-1300-000029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43</xdr:row>
          <xdr:rowOff>25400</xdr:rowOff>
        </xdr:from>
        <xdr:to>
          <xdr:col>2</xdr:col>
          <xdr:colOff>1130300</xdr:colOff>
          <xdr:row>43</xdr:row>
          <xdr:rowOff>266700</xdr:rowOff>
        </xdr:to>
        <xdr:sp macro="" textlink="">
          <xdr:nvSpPr>
            <xdr:cNvPr id="31018" name="Check Box 298" hidden="1">
              <a:extLst>
                <a:ext uri="{63B3BB69-23CF-44E3-9099-C40C66FF867C}">
                  <a14:compatExt spid="_x0000_s31018"/>
                </a:ext>
                <a:ext uri="{FF2B5EF4-FFF2-40B4-BE49-F238E27FC236}">
                  <a16:creationId xmlns:a16="http://schemas.microsoft.com/office/drawing/2014/main" id="{00000000-0008-0000-1300-00002A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43</xdr:row>
          <xdr:rowOff>25400</xdr:rowOff>
        </xdr:from>
        <xdr:to>
          <xdr:col>2</xdr:col>
          <xdr:colOff>1130300</xdr:colOff>
          <xdr:row>43</xdr:row>
          <xdr:rowOff>266700</xdr:rowOff>
        </xdr:to>
        <xdr:sp macro="" textlink="">
          <xdr:nvSpPr>
            <xdr:cNvPr id="31019" name="Check Box 299" hidden="1">
              <a:extLst>
                <a:ext uri="{63B3BB69-23CF-44E3-9099-C40C66FF867C}">
                  <a14:compatExt spid="_x0000_s31019"/>
                </a:ext>
                <a:ext uri="{FF2B5EF4-FFF2-40B4-BE49-F238E27FC236}">
                  <a16:creationId xmlns:a16="http://schemas.microsoft.com/office/drawing/2014/main" id="{00000000-0008-0000-1300-00002B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43</xdr:row>
          <xdr:rowOff>25400</xdr:rowOff>
        </xdr:from>
        <xdr:to>
          <xdr:col>2</xdr:col>
          <xdr:colOff>1130300</xdr:colOff>
          <xdr:row>43</xdr:row>
          <xdr:rowOff>266700</xdr:rowOff>
        </xdr:to>
        <xdr:sp macro="" textlink="">
          <xdr:nvSpPr>
            <xdr:cNvPr id="31020" name="Check Box 300" hidden="1">
              <a:extLst>
                <a:ext uri="{63B3BB69-23CF-44E3-9099-C40C66FF867C}">
                  <a14:compatExt spid="_x0000_s31020"/>
                </a:ext>
                <a:ext uri="{FF2B5EF4-FFF2-40B4-BE49-F238E27FC236}">
                  <a16:creationId xmlns:a16="http://schemas.microsoft.com/office/drawing/2014/main" id="{00000000-0008-0000-1300-00002C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43</xdr:row>
          <xdr:rowOff>25400</xdr:rowOff>
        </xdr:from>
        <xdr:to>
          <xdr:col>2</xdr:col>
          <xdr:colOff>1130300</xdr:colOff>
          <xdr:row>43</xdr:row>
          <xdr:rowOff>266700</xdr:rowOff>
        </xdr:to>
        <xdr:sp macro="" textlink="">
          <xdr:nvSpPr>
            <xdr:cNvPr id="31021" name="Check Box 301" hidden="1">
              <a:extLst>
                <a:ext uri="{63B3BB69-23CF-44E3-9099-C40C66FF867C}">
                  <a14:compatExt spid="_x0000_s31021"/>
                </a:ext>
                <a:ext uri="{FF2B5EF4-FFF2-40B4-BE49-F238E27FC236}">
                  <a16:creationId xmlns:a16="http://schemas.microsoft.com/office/drawing/2014/main" id="{00000000-0008-0000-1300-00002D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43</xdr:row>
          <xdr:rowOff>25400</xdr:rowOff>
        </xdr:from>
        <xdr:to>
          <xdr:col>2</xdr:col>
          <xdr:colOff>1130300</xdr:colOff>
          <xdr:row>43</xdr:row>
          <xdr:rowOff>266700</xdr:rowOff>
        </xdr:to>
        <xdr:sp macro="" textlink="">
          <xdr:nvSpPr>
            <xdr:cNvPr id="31022" name="Check Box 302" hidden="1">
              <a:extLst>
                <a:ext uri="{63B3BB69-23CF-44E3-9099-C40C66FF867C}">
                  <a14:compatExt spid="_x0000_s31022"/>
                </a:ext>
                <a:ext uri="{FF2B5EF4-FFF2-40B4-BE49-F238E27FC236}">
                  <a16:creationId xmlns:a16="http://schemas.microsoft.com/office/drawing/2014/main" id="{00000000-0008-0000-1300-00002E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43</xdr:row>
          <xdr:rowOff>25400</xdr:rowOff>
        </xdr:from>
        <xdr:to>
          <xdr:col>2</xdr:col>
          <xdr:colOff>1130300</xdr:colOff>
          <xdr:row>43</xdr:row>
          <xdr:rowOff>266700</xdr:rowOff>
        </xdr:to>
        <xdr:sp macro="" textlink="">
          <xdr:nvSpPr>
            <xdr:cNvPr id="31023" name="Check Box 303" hidden="1">
              <a:extLst>
                <a:ext uri="{63B3BB69-23CF-44E3-9099-C40C66FF867C}">
                  <a14:compatExt spid="_x0000_s31023"/>
                </a:ext>
                <a:ext uri="{FF2B5EF4-FFF2-40B4-BE49-F238E27FC236}">
                  <a16:creationId xmlns:a16="http://schemas.microsoft.com/office/drawing/2014/main" id="{00000000-0008-0000-1300-00002F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43</xdr:row>
          <xdr:rowOff>25400</xdr:rowOff>
        </xdr:from>
        <xdr:to>
          <xdr:col>2</xdr:col>
          <xdr:colOff>1130300</xdr:colOff>
          <xdr:row>43</xdr:row>
          <xdr:rowOff>266700</xdr:rowOff>
        </xdr:to>
        <xdr:sp macro="" textlink="">
          <xdr:nvSpPr>
            <xdr:cNvPr id="31024" name="Check Box 304" hidden="1">
              <a:extLst>
                <a:ext uri="{63B3BB69-23CF-44E3-9099-C40C66FF867C}">
                  <a14:compatExt spid="_x0000_s31024"/>
                </a:ext>
                <a:ext uri="{FF2B5EF4-FFF2-40B4-BE49-F238E27FC236}">
                  <a16:creationId xmlns:a16="http://schemas.microsoft.com/office/drawing/2014/main" id="{00000000-0008-0000-1300-000030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44</xdr:row>
          <xdr:rowOff>25400</xdr:rowOff>
        </xdr:from>
        <xdr:to>
          <xdr:col>2</xdr:col>
          <xdr:colOff>1130300</xdr:colOff>
          <xdr:row>44</xdr:row>
          <xdr:rowOff>266700</xdr:rowOff>
        </xdr:to>
        <xdr:sp macro="" textlink="">
          <xdr:nvSpPr>
            <xdr:cNvPr id="31025" name="Check Box 305" hidden="1">
              <a:extLst>
                <a:ext uri="{63B3BB69-23CF-44E3-9099-C40C66FF867C}">
                  <a14:compatExt spid="_x0000_s31025"/>
                </a:ext>
                <a:ext uri="{FF2B5EF4-FFF2-40B4-BE49-F238E27FC236}">
                  <a16:creationId xmlns:a16="http://schemas.microsoft.com/office/drawing/2014/main" id="{00000000-0008-0000-1300-000031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44</xdr:row>
          <xdr:rowOff>25400</xdr:rowOff>
        </xdr:from>
        <xdr:to>
          <xdr:col>2</xdr:col>
          <xdr:colOff>1130300</xdr:colOff>
          <xdr:row>44</xdr:row>
          <xdr:rowOff>266700</xdr:rowOff>
        </xdr:to>
        <xdr:sp macro="" textlink="">
          <xdr:nvSpPr>
            <xdr:cNvPr id="31026" name="Check Box 306" hidden="1">
              <a:extLst>
                <a:ext uri="{63B3BB69-23CF-44E3-9099-C40C66FF867C}">
                  <a14:compatExt spid="_x0000_s31026"/>
                </a:ext>
                <a:ext uri="{FF2B5EF4-FFF2-40B4-BE49-F238E27FC236}">
                  <a16:creationId xmlns:a16="http://schemas.microsoft.com/office/drawing/2014/main" id="{00000000-0008-0000-1300-000032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44</xdr:row>
          <xdr:rowOff>25400</xdr:rowOff>
        </xdr:from>
        <xdr:to>
          <xdr:col>2</xdr:col>
          <xdr:colOff>1130300</xdr:colOff>
          <xdr:row>44</xdr:row>
          <xdr:rowOff>266700</xdr:rowOff>
        </xdr:to>
        <xdr:sp macro="" textlink="">
          <xdr:nvSpPr>
            <xdr:cNvPr id="31027" name="Check Box 307" hidden="1">
              <a:extLst>
                <a:ext uri="{63B3BB69-23CF-44E3-9099-C40C66FF867C}">
                  <a14:compatExt spid="_x0000_s31027"/>
                </a:ext>
                <a:ext uri="{FF2B5EF4-FFF2-40B4-BE49-F238E27FC236}">
                  <a16:creationId xmlns:a16="http://schemas.microsoft.com/office/drawing/2014/main" id="{00000000-0008-0000-1300-000033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44</xdr:row>
          <xdr:rowOff>25400</xdr:rowOff>
        </xdr:from>
        <xdr:to>
          <xdr:col>2</xdr:col>
          <xdr:colOff>1130300</xdr:colOff>
          <xdr:row>44</xdr:row>
          <xdr:rowOff>266700</xdr:rowOff>
        </xdr:to>
        <xdr:sp macro="" textlink="">
          <xdr:nvSpPr>
            <xdr:cNvPr id="31028" name="Check Box 308" hidden="1">
              <a:extLst>
                <a:ext uri="{63B3BB69-23CF-44E3-9099-C40C66FF867C}">
                  <a14:compatExt spid="_x0000_s31028"/>
                </a:ext>
                <a:ext uri="{FF2B5EF4-FFF2-40B4-BE49-F238E27FC236}">
                  <a16:creationId xmlns:a16="http://schemas.microsoft.com/office/drawing/2014/main" id="{00000000-0008-0000-1300-000034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44</xdr:row>
          <xdr:rowOff>25400</xdr:rowOff>
        </xdr:from>
        <xdr:to>
          <xdr:col>2</xdr:col>
          <xdr:colOff>1130300</xdr:colOff>
          <xdr:row>44</xdr:row>
          <xdr:rowOff>266700</xdr:rowOff>
        </xdr:to>
        <xdr:sp macro="" textlink="">
          <xdr:nvSpPr>
            <xdr:cNvPr id="31029" name="Check Box 309" hidden="1">
              <a:extLst>
                <a:ext uri="{63B3BB69-23CF-44E3-9099-C40C66FF867C}">
                  <a14:compatExt spid="_x0000_s31029"/>
                </a:ext>
                <a:ext uri="{FF2B5EF4-FFF2-40B4-BE49-F238E27FC236}">
                  <a16:creationId xmlns:a16="http://schemas.microsoft.com/office/drawing/2014/main" id="{00000000-0008-0000-1300-000035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44</xdr:row>
          <xdr:rowOff>25400</xdr:rowOff>
        </xdr:from>
        <xdr:to>
          <xdr:col>2</xdr:col>
          <xdr:colOff>1130300</xdr:colOff>
          <xdr:row>44</xdr:row>
          <xdr:rowOff>266700</xdr:rowOff>
        </xdr:to>
        <xdr:sp macro="" textlink="">
          <xdr:nvSpPr>
            <xdr:cNvPr id="31030" name="Check Box 310" hidden="1">
              <a:extLst>
                <a:ext uri="{63B3BB69-23CF-44E3-9099-C40C66FF867C}">
                  <a14:compatExt spid="_x0000_s31030"/>
                </a:ext>
                <a:ext uri="{FF2B5EF4-FFF2-40B4-BE49-F238E27FC236}">
                  <a16:creationId xmlns:a16="http://schemas.microsoft.com/office/drawing/2014/main" id="{00000000-0008-0000-1300-000036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44</xdr:row>
          <xdr:rowOff>25400</xdr:rowOff>
        </xdr:from>
        <xdr:to>
          <xdr:col>2</xdr:col>
          <xdr:colOff>1130300</xdr:colOff>
          <xdr:row>44</xdr:row>
          <xdr:rowOff>266700</xdr:rowOff>
        </xdr:to>
        <xdr:sp macro="" textlink="">
          <xdr:nvSpPr>
            <xdr:cNvPr id="31031" name="Check Box 311" hidden="1">
              <a:extLst>
                <a:ext uri="{63B3BB69-23CF-44E3-9099-C40C66FF867C}">
                  <a14:compatExt spid="_x0000_s31031"/>
                </a:ext>
                <a:ext uri="{FF2B5EF4-FFF2-40B4-BE49-F238E27FC236}">
                  <a16:creationId xmlns:a16="http://schemas.microsoft.com/office/drawing/2014/main" id="{00000000-0008-0000-1300-000037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44</xdr:row>
          <xdr:rowOff>25400</xdr:rowOff>
        </xdr:from>
        <xdr:to>
          <xdr:col>2</xdr:col>
          <xdr:colOff>1130300</xdr:colOff>
          <xdr:row>44</xdr:row>
          <xdr:rowOff>266700</xdr:rowOff>
        </xdr:to>
        <xdr:sp macro="" textlink="">
          <xdr:nvSpPr>
            <xdr:cNvPr id="31032" name="Check Box 312" hidden="1">
              <a:extLst>
                <a:ext uri="{63B3BB69-23CF-44E3-9099-C40C66FF867C}">
                  <a14:compatExt spid="_x0000_s31032"/>
                </a:ext>
                <a:ext uri="{FF2B5EF4-FFF2-40B4-BE49-F238E27FC236}">
                  <a16:creationId xmlns:a16="http://schemas.microsoft.com/office/drawing/2014/main" id="{00000000-0008-0000-1300-000038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45</xdr:row>
          <xdr:rowOff>25400</xdr:rowOff>
        </xdr:from>
        <xdr:to>
          <xdr:col>2</xdr:col>
          <xdr:colOff>1130300</xdr:colOff>
          <xdr:row>45</xdr:row>
          <xdr:rowOff>266700</xdr:rowOff>
        </xdr:to>
        <xdr:sp macro="" textlink="">
          <xdr:nvSpPr>
            <xdr:cNvPr id="31033" name="Check Box 313" hidden="1">
              <a:extLst>
                <a:ext uri="{63B3BB69-23CF-44E3-9099-C40C66FF867C}">
                  <a14:compatExt spid="_x0000_s31033"/>
                </a:ext>
                <a:ext uri="{FF2B5EF4-FFF2-40B4-BE49-F238E27FC236}">
                  <a16:creationId xmlns:a16="http://schemas.microsoft.com/office/drawing/2014/main" id="{00000000-0008-0000-1300-000039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45</xdr:row>
          <xdr:rowOff>25400</xdr:rowOff>
        </xdr:from>
        <xdr:to>
          <xdr:col>2</xdr:col>
          <xdr:colOff>1130300</xdr:colOff>
          <xdr:row>45</xdr:row>
          <xdr:rowOff>266700</xdr:rowOff>
        </xdr:to>
        <xdr:sp macro="" textlink="">
          <xdr:nvSpPr>
            <xdr:cNvPr id="31034" name="Check Box 314" hidden="1">
              <a:extLst>
                <a:ext uri="{63B3BB69-23CF-44E3-9099-C40C66FF867C}">
                  <a14:compatExt spid="_x0000_s31034"/>
                </a:ext>
                <a:ext uri="{FF2B5EF4-FFF2-40B4-BE49-F238E27FC236}">
                  <a16:creationId xmlns:a16="http://schemas.microsoft.com/office/drawing/2014/main" id="{00000000-0008-0000-1300-00003A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45</xdr:row>
          <xdr:rowOff>25400</xdr:rowOff>
        </xdr:from>
        <xdr:to>
          <xdr:col>2</xdr:col>
          <xdr:colOff>1130300</xdr:colOff>
          <xdr:row>45</xdr:row>
          <xdr:rowOff>266700</xdr:rowOff>
        </xdr:to>
        <xdr:sp macro="" textlink="">
          <xdr:nvSpPr>
            <xdr:cNvPr id="31035" name="Check Box 315" hidden="1">
              <a:extLst>
                <a:ext uri="{63B3BB69-23CF-44E3-9099-C40C66FF867C}">
                  <a14:compatExt spid="_x0000_s31035"/>
                </a:ext>
                <a:ext uri="{FF2B5EF4-FFF2-40B4-BE49-F238E27FC236}">
                  <a16:creationId xmlns:a16="http://schemas.microsoft.com/office/drawing/2014/main" id="{00000000-0008-0000-1300-00003B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45</xdr:row>
          <xdr:rowOff>25400</xdr:rowOff>
        </xdr:from>
        <xdr:to>
          <xdr:col>2</xdr:col>
          <xdr:colOff>1130300</xdr:colOff>
          <xdr:row>45</xdr:row>
          <xdr:rowOff>266700</xdr:rowOff>
        </xdr:to>
        <xdr:sp macro="" textlink="">
          <xdr:nvSpPr>
            <xdr:cNvPr id="31036" name="Check Box 316" hidden="1">
              <a:extLst>
                <a:ext uri="{63B3BB69-23CF-44E3-9099-C40C66FF867C}">
                  <a14:compatExt spid="_x0000_s31036"/>
                </a:ext>
                <a:ext uri="{FF2B5EF4-FFF2-40B4-BE49-F238E27FC236}">
                  <a16:creationId xmlns:a16="http://schemas.microsoft.com/office/drawing/2014/main" id="{00000000-0008-0000-1300-00003C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45</xdr:row>
          <xdr:rowOff>25400</xdr:rowOff>
        </xdr:from>
        <xdr:to>
          <xdr:col>2</xdr:col>
          <xdr:colOff>1130300</xdr:colOff>
          <xdr:row>45</xdr:row>
          <xdr:rowOff>266700</xdr:rowOff>
        </xdr:to>
        <xdr:sp macro="" textlink="">
          <xdr:nvSpPr>
            <xdr:cNvPr id="31037" name="Check Box 317" hidden="1">
              <a:extLst>
                <a:ext uri="{63B3BB69-23CF-44E3-9099-C40C66FF867C}">
                  <a14:compatExt spid="_x0000_s31037"/>
                </a:ext>
                <a:ext uri="{FF2B5EF4-FFF2-40B4-BE49-F238E27FC236}">
                  <a16:creationId xmlns:a16="http://schemas.microsoft.com/office/drawing/2014/main" id="{00000000-0008-0000-1300-00003D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45</xdr:row>
          <xdr:rowOff>25400</xdr:rowOff>
        </xdr:from>
        <xdr:to>
          <xdr:col>2</xdr:col>
          <xdr:colOff>1130300</xdr:colOff>
          <xdr:row>45</xdr:row>
          <xdr:rowOff>266700</xdr:rowOff>
        </xdr:to>
        <xdr:sp macro="" textlink="">
          <xdr:nvSpPr>
            <xdr:cNvPr id="31038" name="Check Box 318" hidden="1">
              <a:extLst>
                <a:ext uri="{63B3BB69-23CF-44E3-9099-C40C66FF867C}">
                  <a14:compatExt spid="_x0000_s31038"/>
                </a:ext>
                <a:ext uri="{FF2B5EF4-FFF2-40B4-BE49-F238E27FC236}">
                  <a16:creationId xmlns:a16="http://schemas.microsoft.com/office/drawing/2014/main" id="{00000000-0008-0000-1300-00003E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45</xdr:row>
          <xdr:rowOff>25400</xdr:rowOff>
        </xdr:from>
        <xdr:to>
          <xdr:col>2</xdr:col>
          <xdr:colOff>1130300</xdr:colOff>
          <xdr:row>45</xdr:row>
          <xdr:rowOff>266700</xdr:rowOff>
        </xdr:to>
        <xdr:sp macro="" textlink="">
          <xdr:nvSpPr>
            <xdr:cNvPr id="31039" name="Check Box 319" hidden="1">
              <a:extLst>
                <a:ext uri="{63B3BB69-23CF-44E3-9099-C40C66FF867C}">
                  <a14:compatExt spid="_x0000_s31039"/>
                </a:ext>
                <a:ext uri="{FF2B5EF4-FFF2-40B4-BE49-F238E27FC236}">
                  <a16:creationId xmlns:a16="http://schemas.microsoft.com/office/drawing/2014/main" id="{00000000-0008-0000-1300-00003F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45</xdr:row>
          <xdr:rowOff>25400</xdr:rowOff>
        </xdr:from>
        <xdr:to>
          <xdr:col>2</xdr:col>
          <xdr:colOff>1130300</xdr:colOff>
          <xdr:row>45</xdr:row>
          <xdr:rowOff>266700</xdr:rowOff>
        </xdr:to>
        <xdr:sp macro="" textlink="">
          <xdr:nvSpPr>
            <xdr:cNvPr id="31040" name="Check Box 320" hidden="1">
              <a:extLst>
                <a:ext uri="{63B3BB69-23CF-44E3-9099-C40C66FF867C}">
                  <a14:compatExt spid="_x0000_s31040"/>
                </a:ext>
                <a:ext uri="{FF2B5EF4-FFF2-40B4-BE49-F238E27FC236}">
                  <a16:creationId xmlns:a16="http://schemas.microsoft.com/office/drawing/2014/main" id="{00000000-0008-0000-1300-000040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46</xdr:row>
          <xdr:rowOff>25400</xdr:rowOff>
        </xdr:from>
        <xdr:to>
          <xdr:col>2</xdr:col>
          <xdr:colOff>1130300</xdr:colOff>
          <xdr:row>46</xdr:row>
          <xdr:rowOff>266700</xdr:rowOff>
        </xdr:to>
        <xdr:sp macro="" textlink="">
          <xdr:nvSpPr>
            <xdr:cNvPr id="31041" name="Check Box 321" hidden="1">
              <a:extLst>
                <a:ext uri="{63B3BB69-23CF-44E3-9099-C40C66FF867C}">
                  <a14:compatExt spid="_x0000_s31041"/>
                </a:ext>
                <a:ext uri="{FF2B5EF4-FFF2-40B4-BE49-F238E27FC236}">
                  <a16:creationId xmlns:a16="http://schemas.microsoft.com/office/drawing/2014/main" id="{00000000-0008-0000-1300-000041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46</xdr:row>
          <xdr:rowOff>25400</xdr:rowOff>
        </xdr:from>
        <xdr:to>
          <xdr:col>2</xdr:col>
          <xdr:colOff>1130300</xdr:colOff>
          <xdr:row>46</xdr:row>
          <xdr:rowOff>266700</xdr:rowOff>
        </xdr:to>
        <xdr:sp macro="" textlink="">
          <xdr:nvSpPr>
            <xdr:cNvPr id="31042" name="Check Box 322" hidden="1">
              <a:extLst>
                <a:ext uri="{63B3BB69-23CF-44E3-9099-C40C66FF867C}">
                  <a14:compatExt spid="_x0000_s31042"/>
                </a:ext>
                <a:ext uri="{FF2B5EF4-FFF2-40B4-BE49-F238E27FC236}">
                  <a16:creationId xmlns:a16="http://schemas.microsoft.com/office/drawing/2014/main" id="{00000000-0008-0000-1300-000042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46</xdr:row>
          <xdr:rowOff>25400</xdr:rowOff>
        </xdr:from>
        <xdr:to>
          <xdr:col>2</xdr:col>
          <xdr:colOff>1130300</xdr:colOff>
          <xdr:row>46</xdr:row>
          <xdr:rowOff>266700</xdr:rowOff>
        </xdr:to>
        <xdr:sp macro="" textlink="">
          <xdr:nvSpPr>
            <xdr:cNvPr id="31043" name="Check Box 323" hidden="1">
              <a:extLst>
                <a:ext uri="{63B3BB69-23CF-44E3-9099-C40C66FF867C}">
                  <a14:compatExt spid="_x0000_s31043"/>
                </a:ext>
                <a:ext uri="{FF2B5EF4-FFF2-40B4-BE49-F238E27FC236}">
                  <a16:creationId xmlns:a16="http://schemas.microsoft.com/office/drawing/2014/main" id="{00000000-0008-0000-1300-000043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46</xdr:row>
          <xdr:rowOff>25400</xdr:rowOff>
        </xdr:from>
        <xdr:to>
          <xdr:col>2</xdr:col>
          <xdr:colOff>1130300</xdr:colOff>
          <xdr:row>46</xdr:row>
          <xdr:rowOff>266700</xdr:rowOff>
        </xdr:to>
        <xdr:sp macro="" textlink="">
          <xdr:nvSpPr>
            <xdr:cNvPr id="31044" name="Check Box 324" hidden="1">
              <a:extLst>
                <a:ext uri="{63B3BB69-23CF-44E3-9099-C40C66FF867C}">
                  <a14:compatExt spid="_x0000_s31044"/>
                </a:ext>
                <a:ext uri="{FF2B5EF4-FFF2-40B4-BE49-F238E27FC236}">
                  <a16:creationId xmlns:a16="http://schemas.microsoft.com/office/drawing/2014/main" id="{00000000-0008-0000-1300-000044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46</xdr:row>
          <xdr:rowOff>25400</xdr:rowOff>
        </xdr:from>
        <xdr:to>
          <xdr:col>2</xdr:col>
          <xdr:colOff>1130300</xdr:colOff>
          <xdr:row>46</xdr:row>
          <xdr:rowOff>266700</xdr:rowOff>
        </xdr:to>
        <xdr:sp macro="" textlink="">
          <xdr:nvSpPr>
            <xdr:cNvPr id="31045" name="Check Box 325" hidden="1">
              <a:extLst>
                <a:ext uri="{63B3BB69-23CF-44E3-9099-C40C66FF867C}">
                  <a14:compatExt spid="_x0000_s31045"/>
                </a:ext>
                <a:ext uri="{FF2B5EF4-FFF2-40B4-BE49-F238E27FC236}">
                  <a16:creationId xmlns:a16="http://schemas.microsoft.com/office/drawing/2014/main" id="{00000000-0008-0000-1300-000045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46</xdr:row>
          <xdr:rowOff>25400</xdr:rowOff>
        </xdr:from>
        <xdr:to>
          <xdr:col>2</xdr:col>
          <xdr:colOff>1130300</xdr:colOff>
          <xdr:row>46</xdr:row>
          <xdr:rowOff>266700</xdr:rowOff>
        </xdr:to>
        <xdr:sp macro="" textlink="">
          <xdr:nvSpPr>
            <xdr:cNvPr id="31046" name="Check Box 326" hidden="1">
              <a:extLst>
                <a:ext uri="{63B3BB69-23CF-44E3-9099-C40C66FF867C}">
                  <a14:compatExt spid="_x0000_s31046"/>
                </a:ext>
                <a:ext uri="{FF2B5EF4-FFF2-40B4-BE49-F238E27FC236}">
                  <a16:creationId xmlns:a16="http://schemas.microsoft.com/office/drawing/2014/main" id="{00000000-0008-0000-1300-000046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46</xdr:row>
          <xdr:rowOff>25400</xdr:rowOff>
        </xdr:from>
        <xdr:to>
          <xdr:col>2</xdr:col>
          <xdr:colOff>1130300</xdr:colOff>
          <xdr:row>46</xdr:row>
          <xdr:rowOff>266700</xdr:rowOff>
        </xdr:to>
        <xdr:sp macro="" textlink="">
          <xdr:nvSpPr>
            <xdr:cNvPr id="31047" name="Check Box 327" hidden="1">
              <a:extLst>
                <a:ext uri="{63B3BB69-23CF-44E3-9099-C40C66FF867C}">
                  <a14:compatExt spid="_x0000_s31047"/>
                </a:ext>
                <a:ext uri="{FF2B5EF4-FFF2-40B4-BE49-F238E27FC236}">
                  <a16:creationId xmlns:a16="http://schemas.microsoft.com/office/drawing/2014/main" id="{00000000-0008-0000-1300-000047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46</xdr:row>
          <xdr:rowOff>25400</xdr:rowOff>
        </xdr:from>
        <xdr:to>
          <xdr:col>2</xdr:col>
          <xdr:colOff>1130300</xdr:colOff>
          <xdr:row>46</xdr:row>
          <xdr:rowOff>266700</xdr:rowOff>
        </xdr:to>
        <xdr:sp macro="" textlink="">
          <xdr:nvSpPr>
            <xdr:cNvPr id="31048" name="Check Box 328" hidden="1">
              <a:extLst>
                <a:ext uri="{63B3BB69-23CF-44E3-9099-C40C66FF867C}">
                  <a14:compatExt spid="_x0000_s31048"/>
                </a:ext>
                <a:ext uri="{FF2B5EF4-FFF2-40B4-BE49-F238E27FC236}">
                  <a16:creationId xmlns:a16="http://schemas.microsoft.com/office/drawing/2014/main" id="{00000000-0008-0000-1300-000048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47</xdr:row>
          <xdr:rowOff>25400</xdr:rowOff>
        </xdr:from>
        <xdr:to>
          <xdr:col>2</xdr:col>
          <xdr:colOff>1130300</xdr:colOff>
          <xdr:row>47</xdr:row>
          <xdr:rowOff>266700</xdr:rowOff>
        </xdr:to>
        <xdr:sp macro="" textlink="">
          <xdr:nvSpPr>
            <xdr:cNvPr id="31049" name="Check Box 329" hidden="1">
              <a:extLst>
                <a:ext uri="{63B3BB69-23CF-44E3-9099-C40C66FF867C}">
                  <a14:compatExt spid="_x0000_s31049"/>
                </a:ext>
                <a:ext uri="{FF2B5EF4-FFF2-40B4-BE49-F238E27FC236}">
                  <a16:creationId xmlns:a16="http://schemas.microsoft.com/office/drawing/2014/main" id="{00000000-0008-0000-1300-000049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47</xdr:row>
          <xdr:rowOff>25400</xdr:rowOff>
        </xdr:from>
        <xdr:to>
          <xdr:col>2</xdr:col>
          <xdr:colOff>1130300</xdr:colOff>
          <xdr:row>47</xdr:row>
          <xdr:rowOff>266700</xdr:rowOff>
        </xdr:to>
        <xdr:sp macro="" textlink="">
          <xdr:nvSpPr>
            <xdr:cNvPr id="31050" name="Check Box 330" hidden="1">
              <a:extLst>
                <a:ext uri="{63B3BB69-23CF-44E3-9099-C40C66FF867C}">
                  <a14:compatExt spid="_x0000_s31050"/>
                </a:ext>
                <a:ext uri="{FF2B5EF4-FFF2-40B4-BE49-F238E27FC236}">
                  <a16:creationId xmlns:a16="http://schemas.microsoft.com/office/drawing/2014/main" id="{00000000-0008-0000-1300-00004A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47</xdr:row>
          <xdr:rowOff>25400</xdr:rowOff>
        </xdr:from>
        <xdr:to>
          <xdr:col>2</xdr:col>
          <xdr:colOff>1130300</xdr:colOff>
          <xdr:row>47</xdr:row>
          <xdr:rowOff>266700</xdr:rowOff>
        </xdr:to>
        <xdr:sp macro="" textlink="">
          <xdr:nvSpPr>
            <xdr:cNvPr id="31051" name="Check Box 331" hidden="1">
              <a:extLst>
                <a:ext uri="{63B3BB69-23CF-44E3-9099-C40C66FF867C}">
                  <a14:compatExt spid="_x0000_s31051"/>
                </a:ext>
                <a:ext uri="{FF2B5EF4-FFF2-40B4-BE49-F238E27FC236}">
                  <a16:creationId xmlns:a16="http://schemas.microsoft.com/office/drawing/2014/main" id="{00000000-0008-0000-1300-00004B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47</xdr:row>
          <xdr:rowOff>25400</xdr:rowOff>
        </xdr:from>
        <xdr:to>
          <xdr:col>2</xdr:col>
          <xdr:colOff>1130300</xdr:colOff>
          <xdr:row>47</xdr:row>
          <xdr:rowOff>266700</xdr:rowOff>
        </xdr:to>
        <xdr:sp macro="" textlink="">
          <xdr:nvSpPr>
            <xdr:cNvPr id="31052" name="Check Box 332" hidden="1">
              <a:extLst>
                <a:ext uri="{63B3BB69-23CF-44E3-9099-C40C66FF867C}">
                  <a14:compatExt spid="_x0000_s31052"/>
                </a:ext>
                <a:ext uri="{FF2B5EF4-FFF2-40B4-BE49-F238E27FC236}">
                  <a16:creationId xmlns:a16="http://schemas.microsoft.com/office/drawing/2014/main" id="{00000000-0008-0000-1300-00004C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47</xdr:row>
          <xdr:rowOff>25400</xdr:rowOff>
        </xdr:from>
        <xdr:to>
          <xdr:col>2</xdr:col>
          <xdr:colOff>1130300</xdr:colOff>
          <xdr:row>47</xdr:row>
          <xdr:rowOff>266700</xdr:rowOff>
        </xdr:to>
        <xdr:sp macro="" textlink="">
          <xdr:nvSpPr>
            <xdr:cNvPr id="31053" name="Check Box 333" hidden="1">
              <a:extLst>
                <a:ext uri="{63B3BB69-23CF-44E3-9099-C40C66FF867C}">
                  <a14:compatExt spid="_x0000_s31053"/>
                </a:ext>
                <a:ext uri="{FF2B5EF4-FFF2-40B4-BE49-F238E27FC236}">
                  <a16:creationId xmlns:a16="http://schemas.microsoft.com/office/drawing/2014/main" id="{00000000-0008-0000-1300-00004D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47</xdr:row>
          <xdr:rowOff>25400</xdr:rowOff>
        </xdr:from>
        <xdr:to>
          <xdr:col>2</xdr:col>
          <xdr:colOff>1130300</xdr:colOff>
          <xdr:row>47</xdr:row>
          <xdr:rowOff>266700</xdr:rowOff>
        </xdr:to>
        <xdr:sp macro="" textlink="">
          <xdr:nvSpPr>
            <xdr:cNvPr id="31054" name="Check Box 334" hidden="1">
              <a:extLst>
                <a:ext uri="{63B3BB69-23CF-44E3-9099-C40C66FF867C}">
                  <a14:compatExt spid="_x0000_s31054"/>
                </a:ext>
                <a:ext uri="{FF2B5EF4-FFF2-40B4-BE49-F238E27FC236}">
                  <a16:creationId xmlns:a16="http://schemas.microsoft.com/office/drawing/2014/main" id="{00000000-0008-0000-1300-00004E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47</xdr:row>
          <xdr:rowOff>25400</xdr:rowOff>
        </xdr:from>
        <xdr:to>
          <xdr:col>2</xdr:col>
          <xdr:colOff>1130300</xdr:colOff>
          <xdr:row>47</xdr:row>
          <xdr:rowOff>266700</xdr:rowOff>
        </xdr:to>
        <xdr:sp macro="" textlink="">
          <xdr:nvSpPr>
            <xdr:cNvPr id="31055" name="Check Box 335" hidden="1">
              <a:extLst>
                <a:ext uri="{63B3BB69-23CF-44E3-9099-C40C66FF867C}">
                  <a14:compatExt spid="_x0000_s31055"/>
                </a:ext>
                <a:ext uri="{FF2B5EF4-FFF2-40B4-BE49-F238E27FC236}">
                  <a16:creationId xmlns:a16="http://schemas.microsoft.com/office/drawing/2014/main" id="{00000000-0008-0000-1300-00004F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47</xdr:row>
          <xdr:rowOff>25400</xdr:rowOff>
        </xdr:from>
        <xdr:to>
          <xdr:col>2</xdr:col>
          <xdr:colOff>1130300</xdr:colOff>
          <xdr:row>47</xdr:row>
          <xdr:rowOff>266700</xdr:rowOff>
        </xdr:to>
        <xdr:sp macro="" textlink="">
          <xdr:nvSpPr>
            <xdr:cNvPr id="31056" name="Check Box 336" hidden="1">
              <a:extLst>
                <a:ext uri="{63B3BB69-23CF-44E3-9099-C40C66FF867C}">
                  <a14:compatExt spid="_x0000_s31056"/>
                </a:ext>
                <a:ext uri="{FF2B5EF4-FFF2-40B4-BE49-F238E27FC236}">
                  <a16:creationId xmlns:a16="http://schemas.microsoft.com/office/drawing/2014/main" id="{00000000-0008-0000-1300-000050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48</xdr:row>
          <xdr:rowOff>25400</xdr:rowOff>
        </xdr:from>
        <xdr:to>
          <xdr:col>2</xdr:col>
          <xdr:colOff>1130300</xdr:colOff>
          <xdr:row>48</xdr:row>
          <xdr:rowOff>266700</xdr:rowOff>
        </xdr:to>
        <xdr:sp macro="" textlink="">
          <xdr:nvSpPr>
            <xdr:cNvPr id="31057" name="Check Box 337" hidden="1">
              <a:extLst>
                <a:ext uri="{63B3BB69-23CF-44E3-9099-C40C66FF867C}">
                  <a14:compatExt spid="_x0000_s31057"/>
                </a:ext>
                <a:ext uri="{FF2B5EF4-FFF2-40B4-BE49-F238E27FC236}">
                  <a16:creationId xmlns:a16="http://schemas.microsoft.com/office/drawing/2014/main" id="{00000000-0008-0000-1300-000051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48</xdr:row>
          <xdr:rowOff>25400</xdr:rowOff>
        </xdr:from>
        <xdr:to>
          <xdr:col>2</xdr:col>
          <xdr:colOff>1130300</xdr:colOff>
          <xdr:row>48</xdr:row>
          <xdr:rowOff>266700</xdr:rowOff>
        </xdr:to>
        <xdr:sp macro="" textlink="">
          <xdr:nvSpPr>
            <xdr:cNvPr id="31058" name="Check Box 338" hidden="1">
              <a:extLst>
                <a:ext uri="{63B3BB69-23CF-44E3-9099-C40C66FF867C}">
                  <a14:compatExt spid="_x0000_s31058"/>
                </a:ext>
                <a:ext uri="{FF2B5EF4-FFF2-40B4-BE49-F238E27FC236}">
                  <a16:creationId xmlns:a16="http://schemas.microsoft.com/office/drawing/2014/main" id="{00000000-0008-0000-1300-000052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48</xdr:row>
          <xdr:rowOff>25400</xdr:rowOff>
        </xdr:from>
        <xdr:to>
          <xdr:col>2</xdr:col>
          <xdr:colOff>1130300</xdr:colOff>
          <xdr:row>48</xdr:row>
          <xdr:rowOff>266700</xdr:rowOff>
        </xdr:to>
        <xdr:sp macro="" textlink="">
          <xdr:nvSpPr>
            <xdr:cNvPr id="31059" name="Check Box 339" hidden="1">
              <a:extLst>
                <a:ext uri="{63B3BB69-23CF-44E3-9099-C40C66FF867C}">
                  <a14:compatExt spid="_x0000_s31059"/>
                </a:ext>
                <a:ext uri="{FF2B5EF4-FFF2-40B4-BE49-F238E27FC236}">
                  <a16:creationId xmlns:a16="http://schemas.microsoft.com/office/drawing/2014/main" id="{00000000-0008-0000-1300-000053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48</xdr:row>
          <xdr:rowOff>25400</xdr:rowOff>
        </xdr:from>
        <xdr:to>
          <xdr:col>2</xdr:col>
          <xdr:colOff>1130300</xdr:colOff>
          <xdr:row>48</xdr:row>
          <xdr:rowOff>266700</xdr:rowOff>
        </xdr:to>
        <xdr:sp macro="" textlink="">
          <xdr:nvSpPr>
            <xdr:cNvPr id="31060" name="Check Box 340" hidden="1">
              <a:extLst>
                <a:ext uri="{63B3BB69-23CF-44E3-9099-C40C66FF867C}">
                  <a14:compatExt spid="_x0000_s31060"/>
                </a:ext>
                <a:ext uri="{FF2B5EF4-FFF2-40B4-BE49-F238E27FC236}">
                  <a16:creationId xmlns:a16="http://schemas.microsoft.com/office/drawing/2014/main" id="{00000000-0008-0000-1300-000054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48</xdr:row>
          <xdr:rowOff>25400</xdr:rowOff>
        </xdr:from>
        <xdr:to>
          <xdr:col>2</xdr:col>
          <xdr:colOff>1130300</xdr:colOff>
          <xdr:row>48</xdr:row>
          <xdr:rowOff>266700</xdr:rowOff>
        </xdr:to>
        <xdr:sp macro="" textlink="">
          <xdr:nvSpPr>
            <xdr:cNvPr id="31061" name="Check Box 341" hidden="1">
              <a:extLst>
                <a:ext uri="{63B3BB69-23CF-44E3-9099-C40C66FF867C}">
                  <a14:compatExt spid="_x0000_s31061"/>
                </a:ext>
                <a:ext uri="{FF2B5EF4-FFF2-40B4-BE49-F238E27FC236}">
                  <a16:creationId xmlns:a16="http://schemas.microsoft.com/office/drawing/2014/main" id="{00000000-0008-0000-1300-000055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48</xdr:row>
          <xdr:rowOff>25400</xdr:rowOff>
        </xdr:from>
        <xdr:to>
          <xdr:col>2</xdr:col>
          <xdr:colOff>1130300</xdr:colOff>
          <xdr:row>48</xdr:row>
          <xdr:rowOff>266700</xdr:rowOff>
        </xdr:to>
        <xdr:sp macro="" textlink="">
          <xdr:nvSpPr>
            <xdr:cNvPr id="31062" name="Check Box 342" hidden="1">
              <a:extLst>
                <a:ext uri="{63B3BB69-23CF-44E3-9099-C40C66FF867C}">
                  <a14:compatExt spid="_x0000_s31062"/>
                </a:ext>
                <a:ext uri="{FF2B5EF4-FFF2-40B4-BE49-F238E27FC236}">
                  <a16:creationId xmlns:a16="http://schemas.microsoft.com/office/drawing/2014/main" id="{00000000-0008-0000-1300-000056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48</xdr:row>
          <xdr:rowOff>25400</xdr:rowOff>
        </xdr:from>
        <xdr:to>
          <xdr:col>2</xdr:col>
          <xdr:colOff>1130300</xdr:colOff>
          <xdr:row>48</xdr:row>
          <xdr:rowOff>266700</xdr:rowOff>
        </xdr:to>
        <xdr:sp macro="" textlink="">
          <xdr:nvSpPr>
            <xdr:cNvPr id="31063" name="Check Box 343" hidden="1">
              <a:extLst>
                <a:ext uri="{63B3BB69-23CF-44E3-9099-C40C66FF867C}">
                  <a14:compatExt spid="_x0000_s31063"/>
                </a:ext>
                <a:ext uri="{FF2B5EF4-FFF2-40B4-BE49-F238E27FC236}">
                  <a16:creationId xmlns:a16="http://schemas.microsoft.com/office/drawing/2014/main" id="{00000000-0008-0000-1300-000057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48</xdr:row>
          <xdr:rowOff>25400</xdr:rowOff>
        </xdr:from>
        <xdr:to>
          <xdr:col>2</xdr:col>
          <xdr:colOff>1130300</xdr:colOff>
          <xdr:row>48</xdr:row>
          <xdr:rowOff>266700</xdr:rowOff>
        </xdr:to>
        <xdr:sp macro="" textlink="">
          <xdr:nvSpPr>
            <xdr:cNvPr id="31064" name="Check Box 344" hidden="1">
              <a:extLst>
                <a:ext uri="{63B3BB69-23CF-44E3-9099-C40C66FF867C}">
                  <a14:compatExt spid="_x0000_s31064"/>
                </a:ext>
                <a:ext uri="{FF2B5EF4-FFF2-40B4-BE49-F238E27FC236}">
                  <a16:creationId xmlns:a16="http://schemas.microsoft.com/office/drawing/2014/main" id="{00000000-0008-0000-1300-000058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49</xdr:row>
          <xdr:rowOff>25400</xdr:rowOff>
        </xdr:from>
        <xdr:to>
          <xdr:col>2</xdr:col>
          <xdr:colOff>1130300</xdr:colOff>
          <xdr:row>49</xdr:row>
          <xdr:rowOff>266700</xdr:rowOff>
        </xdr:to>
        <xdr:sp macro="" textlink="">
          <xdr:nvSpPr>
            <xdr:cNvPr id="31065" name="Check Box 345" hidden="1">
              <a:extLst>
                <a:ext uri="{63B3BB69-23CF-44E3-9099-C40C66FF867C}">
                  <a14:compatExt spid="_x0000_s31065"/>
                </a:ext>
                <a:ext uri="{FF2B5EF4-FFF2-40B4-BE49-F238E27FC236}">
                  <a16:creationId xmlns:a16="http://schemas.microsoft.com/office/drawing/2014/main" id="{00000000-0008-0000-1300-000059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49</xdr:row>
          <xdr:rowOff>25400</xdr:rowOff>
        </xdr:from>
        <xdr:to>
          <xdr:col>2</xdr:col>
          <xdr:colOff>1130300</xdr:colOff>
          <xdr:row>49</xdr:row>
          <xdr:rowOff>266700</xdr:rowOff>
        </xdr:to>
        <xdr:sp macro="" textlink="">
          <xdr:nvSpPr>
            <xdr:cNvPr id="31066" name="Check Box 346" hidden="1">
              <a:extLst>
                <a:ext uri="{63B3BB69-23CF-44E3-9099-C40C66FF867C}">
                  <a14:compatExt spid="_x0000_s31066"/>
                </a:ext>
                <a:ext uri="{FF2B5EF4-FFF2-40B4-BE49-F238E27FC236}">
                  <a16:creationId xmlns:a16="http://schemas.microsoft.com/office/drawing/2014/main" id="{00000000-0008-0000-1300-00005A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49</xdr:row>
          <xdr:rowOff>25400</xdr:rowOff>
        </xdr:from>
        <xdr:to>
          <xdr:col>2</xdr:col>
          <xdr:colOff>1130300</xdr:colOff>
          <xdr:row>49</xdr:row>
          <xdr:rowOff>266700</xdr:rowOff>
        </xdr:to>
        <xdr:sp macro="" textlink="">
          <xdr:nvSpPr>
            <xdr:cNvPr id="31067" name="Check Box 347" hidden="1">
              <a:extLst>
                <a:ext uri="{63B3BB69-23CF-44E3-9099-C40C66FF867C}">
                  <a14:compatExt spid="_x0000_s31067"/>
                </a:ext>
                <a:ext uri="{FF2B5EF4-FFF2-40B4-BE49-F238E27FC236}">
                  <a16:creationId xmlns:a16="http://schemas.microsoft.com/office/drawing/2014/main" id="{00000000-0008-0000-1300-00005B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49</xdr:row>
          <xdr:rowOff>25400</xdr:rowOff>
        </xdr:from>
        <xdr:to>
          <xdr:col>2</xdr:col>
          <xdr:colOff>1130300</xdr:colOff>
          <xdr:row>49</xdr:row>
          <xdr:rowOff>266700</xdr:rowOff>
        </xdr:to>
        <xdr:sp macro="" textlink="">
          <xdr:nvSpPr>
            <xdr:cNvPr id="31068" name="Check Box 348" hidden="1">
              <a:extLst>
                <a:ext uri="{63B3BB69-23CF-44E3-9099-C40C66FF867C}">
                  <a14:compatExt spid="_x0000_s31068"/>
                </a:ext>
                <a:ext uri="{FF2B5EF4-FFF2-40B4-BE49-F238E27FC236}">
                  <a16:creationId xmlns:a16="http://schemas.microsoft.com/office/drawing/2014/main" id="{00000000-0008-0000-1300-00005C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49</xdr:row>
          <xdr:rowOff>25400</xdr:rowOff>
        </xdr:from>
        <xdr:to>
          <xdr:col>2</xdr:col>
          <xdr:colOff>1130300</xdr:colOff>
          <xdr:row>49</xdr:row>
          <xdr:rowOff>266700</xdr:rowOff>
        </xdr:to>
        <xdr:sp macro="" textlink="">
          <xdr:nvSpPr>
            <xdr:cNvPr id="31069" name="Check Box 349" hidden="1">
              <a:extLst>
                <a:ext uri="{63B3BB69-23CF-44E3-9099-C40C66FF867C}">
                  <a14:compatExt spid="_x0000_s31069"/>
                </a:ext>
                <a:ext uri="{FF2B5EF4-FFF2-40B4-BE49-F238E27FC236}">
                  <a16:creationId xmlns:a16="http://schemas.microsoft.com/office/drawing/2014/main" id="{00000000-0008-0000-1300-00005D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49</xdr:row>
          <xdr:rowOff>25400</xdr:rowOff>
        </xdr:from>
        <xdr:to>
          <xdr:col>2</xdr:col>
          <xdr:colOff>1130300</xdr:colOff>
          <xdr:row>49</xdr:row>
          <xdr:rowOff>266700</xdr:rowOff>
        </xdr:to>
        <xdr:sp macro="" textlink="">
          <xdr:nvSpPr>
            <xdr:cNvPr id="31070" name="Check Box 350" hidden="1">
              <a:extLst>
                <a:ext uri="{63B3BB69-23CF-44E3-9099-C40C66FF867C}">
                  <a14:compatExt spid="_x0000_s31070"/>
                </a:ext>
                <a:ext uri="{FF2B5EF4-FFF2-40B4-BE49-F238E27FC236}">
                  <a16:creationId xmlns:a16="http://schemas.microsoft.com/office/drawing/2014/main" id="{00000000-0008-0000-1300-00005E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49</xdr:row>
          <xdr:rowOff>25400</xdr:rowOff>
        </xdr:from>
        <xdr:to>
          <xdr:col>2</xdr:col>
          <xdr:colOff>1130300</xdr:colOff>
          <xdr:row>49</xdr:row>
          <xdr:rowOff>266700</xdr:rowOff>
        </xdr:to>
        <xdr:sp macro="" textlink="">
          <xdr:nvSpPr>
            <xdr:cNvPr id="31071" name="Check Box 351" hidden="1">
              <a:extLst>
                <a:ext uri="{63B3BB69-23CF-44E3-9099-C40C66FF867C}">
                  <a14:compatExt spid="_x0000_s31071"/>
                </a:ext>
                <a:ext uri="{FF2B5EF4-FFF2-40B4-BE49-F238E27FC236}">
                  <a16:creationId xmlns:a16="http://schemas.microsoft.com/office/drawing/2014/main" id="{00000000-0008-0000-1300-00005F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49</xdr:row>
          <xdr:rowOff>25400</xdr:rowOff>
        </xdr:from>
        <xdr:to>
          <xdr:col>2</xdr:col>
          <xdr:colOff>1130300</xdr:colOff>
          <xdr:row>49</xdr:row>
          <xdr:rowOff>266700</xdr:rowOff>
        </xdr:to>
        <xdr:sp macro="" textlink="">
          <xdr:nvSpPr>
            <xdr:cNvPr id="31072" name="Check Box 352" hidden="1">
              <a:extLst>
                <a:ext uri="{63B3BB69-23CF-44E3-9099-C40C66FF867C}">
                  <a14:compatExt spid="_x0000_s31072"/>
                </a:ext>
                <a:ext uri="{FF2B5EF4-FFF2-40B4-BE49-F238E27FC236}">
                  <a16:creationId xmlns:a16="http://schemas.microsoft.com/office/drawing/2014/main" id="{00000000-0008-0000-1300-000060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50</xdr:row>
          <xdr:rowOff>25400</xdr:rowOff>
        </xdr:from>
        <xdr:to>
          <xdr:col>2</xdr:col>
          <xdr:colOff>1130300</xdr:colOff>
          <xdr:row>50</xdr:row>
          <xdr:rowOff>266700</xdr:rowOff>
        </xdr:to>
        <xdr:sp macro="" textlink="">
          <xdr:nvSpPr>
            <xdr:cNvPr id="31073" name="Check Box 353" hidden="1">
              <a:extLst>
                <a:ext uri="{63B3BB69-23CF-44E3-9099-C40C66FF867C}">
                  <a14:compatExt spid="_x0000_s31073"/>
                </a:ext>
                <a:ext uri="{FF2B5EF4-FFF2-40B4-BE49-F238E27FC236}">
                  <a16:creationId xmlns:a16="http://schemas.microsoft.com/office/drawing/2014/main" id="{00000000-0008-0000-1300-000061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50</xdr:row>
          <xdr:rowOff>25400</xdr:rowOff>
        </xdr:from>
        <xdr:to>
          <xdr:col>2</xdr:col>
          <xdr:colOff>1130300</xdr:colOff>
          <xdr:row>50</xdr:row>
          <xdr:rowOff>266700</xdr:rowOff>
        </xdr:to>
        <xdr:sp macro="" textlink="">
          <xdr:nvSpPr>
            <xdr:cNvPr id="31074" name="Check Box 354" hidden="1">
              <a:extLst>
                <a:ext uri="{63B3BB69-23CF-44E3-9099-C40C66FF867C}">
                  <a14:compatExt spid="_x0000_s31074"/>
                </a:ext>
                <a:ext uri="{FF2B5EF4-FFF2-40B4-BE49-F238E27FC236}">
                  <a16:creationId xmlns:a16="http://schemas.microsoft.com/office/drawing/2014/main" id="{00000000-0008-0000-1300-000062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50</xdr:row>
          <xdr:rowOff>25400</xdr:rowOff>
        </xdr:from>
        <xdr:to>
          <xdr:col>2</xdr:col>
          <xdr:colOff>1130300</xdr:colOff>
          <xdr:row>50</xdr:row>
          <xdr:rowOff>266700</xdr:rowOff>
        </xdr:to>
        <xdr:sp macro="" textlink="">
          <xdr:nvSpPr>
            <xdr:cNvPr id="31075" name="Check Box 355" hidden="1">
              <a:extLst>
                <a:ext uri="{63B3BB69-23CF-44E3-9099-C40C66FF867C}">
                  <a14:compatExt spid="_x0000_s31075"/>
                </a:ext>
                <a:ext uri="{FF2B5EF4-FFF2-40B4-BE49-F238E27FC236}">
                  <a16:creationId xmlns:a16="http://schemas.microsoft.com/office/drawing/2014/main" id="{00000000-0008-0000-1300-000063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50</xdr:row>
          <xdr:rowOff>25400</xdr:rowOff>
        </xdr:from>
        <xdr:to>
          <xdr:col>2</xdr:col>
          <xdr:colOff>1130300</xdr:colOff>
          <xdr:row>50</xdr:row>
          <xdr:rowOff>266700</xdr:rowOff>
        </xdr:to>
        <xdr:sp macro="" textlink="">
          <xdr:nvSpPr>
            <xdr:cNvPr id="31076" name="Check Box 356" hidden="1">
              <a:extLst>
                <a:ext uri="{63B3BB69-23CF-44E3-9099-C40C66FF867C}">
                  <a14:compatExt spid="_x0000_s31076"/>
                </a:ext>
                <a:ext uri="{FF2B5EF4-FFF2-40B4-BE49-F238E27FC236}">
                  <a16:creationId xmlns:a16="http://schemas.microsoft.com/office/drawing/2014/main" id="{00000000-0008-0000-1300-000064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50</xdr:row>
          <xdr:rowOff>25400</xdr:rowOff>
        </xdr:from>
        <xdr:to>
          <xdr:col>2</xdr:col>
          <xdr:colOff>1130300</xdr:colOff>
          <xdr:row>50</xdr:row>
          <xdr:rowOff>266700</xdr:rowOff>
        </xdr:to>
        <xdr:sp macro="" textlink="">
          <xdr:nvSpPr>
            <xdr:cNvPr id="31077" name="Check Box 357" hidden="1">
              <a:extLst>
                <a:ext uri="{63B3BB69-23CF-44E3-9099-C40C66FF867C}">
                  <a14:compatExt spid="_x0000_s31077"/>
                </a:ext>
                <a:ext uri="{FF2B5EF4-FFF2-40B4-BE49-F238E27FC236}">
                  <a16:creationId xmlns:a16="http://schemas.microsoft.com/office/drawing/2014/main" id="{00000000-0008-0000-1300-000065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50</xdr:row>
          <xdr:rowOff>25400</xdr:rowOff>
        </xdr:from>
        <xdr:to>
          <xdr:col>2</xdr:col>
          <xdr:colOff>1130300</xdr:colOff>
          <xdr:row>50</xdr:row>
          <xdr:rowOff>266700</xdr:rowOff>
        </xdr:to>
        <xdr:sp macro="" textlink="">
          <xdr:nvSpPr>
            <xdr:cNvPr id="31078" name="Check Box 358" hidden="1">
              <a:extLst>
                <a:ext uri="{63B3BB69-23CF-44E3-9099-C40C66FF867C}">
                  <a14:compatExt spid="_x0000_s31078"/>
                </a:ext>
                <a:ext uri="{FF2B5EF4-FFF2-40B4-BE49-F238E27FC236}">
                  <a16:creationId xmlns:a16="http://schemas.microsoft.com/office/drawing/2014/main" id="{00000000-0008-0000-1300-000066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50</xdr:row>
          <xdr:rowOff>25400</xdr:rowOff>
        </xdr:from>
        <xdr:to>
          <xdr:col>2</xdr:col>
          <xdr:colOff>1130300</xdr:colOff>
          <xdr:row>50</xdr:row>
          <xdr:rowOff>266700</xdr:rowOff>
        </xdr:to>
        <xdr:sp macro="" textlink="">
          <xdr:nvSpPr>
            <xdr:cNvPr id="31079" name="Check Box 359" hidden="1">
              <a:extLst>
                <a:ext uri="{63B3BB69-23CF-44E3-9099-C40C66FF867C}">
                  <a14:compatExt spid="_x0000_s31079"/>
                </a:ext>
                <a:ext uri="{FF2B5EF4-FFF2-40B4-BE49-F238E27FC236}">
                  <a16:creationId xmlns:a16="http://schemas.microsoft.com/office/drawing/2014/main" id="{00000000-0008-0000-1300-000067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50</xdr:row>
          <xdr:rowOff>25400</xdr:rowOff>
        </xdr:from>
        <xdr:to>
          <xdr:col>2</xdr:col>
          <xdr:colOff>1130300</xdr:colOff>
          <xdr:row>50</xdr:row>
          <xdr:rowOff>266700</xdr:rowOff>
        </xdr:to>
        <xdr:sp macro="" textlink="">
          <xdr:nvSpPr>
            <xdr:cNvPr id="31080" name="Check Box 360" hidden="1">
              <a:extLst>
                <a:ext uri="{63B3BB69-23CF-44E3-9099-C40C66FF867C}">
                  <a14:compatExt spid="_x0000_s31080"/>
                </a:ext>
                <a:ext uri="{FF2B5EF4-FFF2-40B4-BE49-F238E27FC236}">
                  <a16:creationId xmlns:a16="http://schemas.microsoft.com/office/drawing/2014/main" id="{00000000-0008-0000-1300-000068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50</xdr:row>
          <xdr:rowOff>25400</xdr:rowOff>
        </xdr:from>
        <xdr:to>
          <xdr:col>2</xdr:col>
          <xdr:colOff>1130300</xdr:colOff>
          <xdr:row>50</xdr:row>
          <xdr:rowOff>266700</xdr:rowOff>
        </xdr:to>
        <xdr:sp macro="" textlink="">
          <xdr:nvSpPr>
            <xdr:cNvPr id="31081" name="Check Box 361" hidden="1">
              <a:extLst>
                <a:ext uri="{63B3BB69-23CF-44E3-9099-C40C66FF867C}">
                  <a14:compatExt spid="_x0000_s31081"/>
                </a:ext>
                <a:ext uri="{FF2B5EF4-FFF2-40B4-BE49-F238E27FC236}">
                  <a16:creationId xmlns:a16="http://schemas.microsoft.com/office/drawing/2014/main" id="{00000000-0008-0000-1300-000069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50</xdr:row>
          <xdr:rowOff>25400</xdr:rowOff>
        </xdr:from>
        <xdr:to>
          <xdr:col>2</xdr:col>
          <xdr:colOff>1130300</xdr:colOff>
          <xdr:row>50</xdr:row>
          <xdr:rowOff>266700</xdr:rowOff>
        </xdr:to>
        <xdr:sp macro="" textlink="">
          <xdr:nvSpPr>
            <xdr:cNvPr id="31082" name="Check Box 362" hidden="1">
              <a:extLst>
                <a:ext uri="{63B3BB69-23CF-44E3-9099-C40C66FF867C}">
                  <a14:compatExt spid="_x0000_s31082"/>
                </a:ext>
                <a:ext uri="{FF2B5EF4-FFF2-40B4-BE49-F238E27FC236}">
                  <a16:creationId xmlns:a16="http://schemas.microsoft.com/office/drawing/2014/main" id="{00000000-0008-0000-1300-00006A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51</xdr:row>
          <xdr:rowOff>25400</xdr:rowOff>
        </xdr:from>
        <xdr:to>
          <xdr:col>2</xdr:col>
          <xdr:colOff>1130300</xdr:colOff>
          <xdr:row>51</xdr:row>
          <xdr:rowOff>266700</xdr:rowOff>
        </xdr:to>
        <xdr:sp macro="" textlink="">
          <xdr:nvSpPr>
            <xdr:cNvPr id="31083" name="Check Box 363" hidden="1">
              <a:extLst>
                <a:ext uri="{63B3BB69-23CF-44E3-9099-C40C66FF867C}">
                  <a14:compatExt spid="_x0000_s31083"/>
                </a:ext>
                <a:ext uri="{FF2B5EF4-FFF2-40B4-BE49-F238E27FC236}">
                  <a16:creationId xmlns:a16="http://schemas.microsoft.com/office/drawing/2014/main" id="{00000000-0008-0000-1300-00006B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51</xdr:row>
          <xdr:rowOff>25400</xdr:rowOff>
        </xdr:from>
        <xdr:to>
          <xdr:col>2</xdr:col>
          <xdr:colOff>1130300</xdr:colOff>
          <xdr:row>51</xdr:row>
          <xdr:rowOff>266700</xdr:rowOff>
        </xdr:to>
        <xdr:sp macro="" textlink="">
          <xdr:nvSpPr>
            <xdr:cNvPr id="31084" name="Check Box 364" hidden="1">
              <a:extLst>
                <a:ext uri="{63B3BB69-23CF-44E3-9099-C40C66FF867C}">
                  <a14:compatExt spid="_x0000_s31084"/>
                </a:ext>
                <a:ext uri="{FF2B5EF4-FFF2-40B4-BE49-F238E27FC236}">
                  <a16:creationId xmlns:a16="http://schemas.microsoft.com/office/drawing/2014/main" id="{00000000-0008-0000-1300-00006C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51</xdr:row>
          <xdr:rowOff>25400</xdr:rowOff>
        </xdr:from>
        <xdr:to>
          <xdr:col>2</xdr:col>
          <xdr:colOff>1130300</xdr:colOff>
          <xdr:row>51</xdr:row>
          <xdr:rowOff>266700</xdr:rowOff>
        </xdr:to>
        <xdr:sp macro="" textlink="">
          <xdr:nvSpPr>
            <xdr:cNvPr id="31085" name="Check Box 365" hidden="1">
              <a:extLst>
                <a:ext uri="{63B3BB69-23CF-44E3-9099-C40C66FF867C}">
                  <a14:compatExt spid="_x0000_s31085"/>
                </a:ext>
                <a:ext uri="{FF2B5EF4-FFF2-40B4-BE49-F238E27FC236}">
                  <a16:creationId xmlns:a16="http://schemas.microsoft.com/office/drawing/2014/main" id="{00000000-0008-0000-1300-00006D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51</xdr:row>
          <xdr:rowOff>25400</xdr:rowOff>
        </xdr:from>
        <xdr:to>
          <xdr:col>2</xdr:col>
          <xdr:colOff>1130300</xdr:colOff>
          <xdr:row>51</xdr:row>
          <xdr:rowOff>266700</xdr:rowOff>
        </xdr:to>
        <xdr:sp macro="" textlink="">
          <xdr:nvSpPr>
            <xdr:cNvPr id="31086" name="Check Box 366" hidden="1">
              <a:extLst>
                <a:ext uri="{63B3BB69-23CF-44E3-9099-C40C66FF867C}">
                  <a14:compatExt spid="_x0000_s31086"/>
                </a:ext>
                <a:ext uri="{FF2B5EF4-FFF2-40B4-BE49-F238E27FC236}">
                  <a16:creationId xmlns:a16="http://schemas.microsoft.com/office/drawing/2014/main" id="{00000000-0008-0000-1300-00006E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51</xdr:row>
          <xdr:rowOff>25400</xdr:rowOff>
        </xdr:from>
        <xdr:to>
          <xdr:col>2</xdr:col>
          <xdr:colOff>1130300</xdr:colOff>
          <xdr:row>51</xdr:row>
          <xdr:rowOff>266700</xdr:rowOff>
        </xdr:to>
        <xdr:sp macro="" textlink="">
          <xdr:nvSpPr>
            <xdr:cNvPr id="31087" name="Check Box 367" hidden="1">
              <a:extLst>
                <a:ext uri="{63B3BB69-23CF-44E3-9099-C40C66FF867C}">
                  <a14:compatExt spid="_x0000_s31087"/>
                </a:ext>
                <a:ext uri="{FF2B5EF4-FFF2-40B4-BE49-F238E27FC236}">
                  <a16:creationId xmlns:a16="http://schemas.microsoft.com/office/drawing/2014/main" id="{00000000-0008-0000-1300-00006F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51</xdr:row>
          <xdr:rowOff>25400</xdr:rowOff>
        </xdr:from>
        <xdr:to>
          <xdr:col>2</xdr:col>
          <xdr:colOff>1130300</xdr:colOff>
          <xdr:row>51</xdr:row>
          <xdr:rowOff>266700</xdr:rowOff>
        </xdr:to>
        <xdr:sp macro="" textlink="">
          <xdr:nvSpPr>
            <xdr:cNvPr id="31088" name="Check Box 368" hidden="1">
              <a:extLst>
                <a:ext uri="{63B3BB69-23CF-44E3-9099-C40C66FF867C}">
                  <a14:compatExt spid="_x0000_s31088"/>
                </a:ext>
                <a:ext uri="{FF2B5EF4-FFF2-40B4-BE49-F238E27FC236}">
                  <a16:creationId xmlns:a16="http://schemas.microsoft.com/office/drawing/2014/main" id="{00000000-0008-0000-1300-000070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51</xdr:row>
          <xdr:rowOff>25400</xdr:rowOff>
        </xdr:from>
        <xdr:to>
          <xdr:col>2</xdr:col>
          <xdr:colOff>1130300</xdr:colOff>
          <xdr:row>51</xdr:row>
          <xdr:rowOff>266700</xdr:rowOff>
        </xdr:to>
        <xdr:sp macro="" textlink="">
          <xdr:nvSpPr>
            <xdr:cNvPr id="31089" name="Check Box 369" hidden="1">
              <a:extLst>
                <a:ext uri="{63B3BB69-23CF-44E3-9099-C40C66FF867C}">
                  <a14:compatExt spid="_x0000_s31089"/>
                </a:ext>
                <a:ext uri="{FF2B5EF4-FFF2-40B4-BE49-F238E27FC236}">
                  <a16:creationId xmlns:a16="http://schemas.microsoft.com/office/drawing/2014/main" id="{00000000-0008-0000-1300-000071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51</xdr:row>
          <xdr:rowOff>25400</xdr:rowOff>
        </xdr:from>
        <xdr:to>
          <xdr:col>2</xdr:col>
          <xdr:colOff>1130300</xdr:colOff>
          <xdr:row>51</xdr:row>
          <xdr:rowOff>266700</xdr:rowOff>
        </xdr:to>
        <xdr:sp macro="" textlink="">
          <xdr:nvSpPr>
            <xdr:cNvPr id="31090" name="Check Box 370" hidden="1">
              <a:extLst>
                <a:ext uri="{63B3BB69-23CF-44E3-9099-C40C66FF867C}">
                  <a14:compatExt spid="_x0000_s31090"/>
                </a:ext>
                <a:ext uri="{FF2B5EF4-FFF2-40B4-BE49-F238E27FC236}">
                  <a16:creationId xmlns:a16="http://schemas.microsoft.com/office/drawing/2014/main" id="{00000000-0008-0000-1300-000072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51</xdr:row>
          <xdr:rowOff>25400</xdr:rowOff>
        </xdr:from>
        <xdr:to>
          <xdr:col>2</xdr:col>
          <xdr:colOff>1130300</xdr:colOff>
          <xdr:row>51</xdr:row>
          <xdr:rowOff>266700</xdr:rowOff>
        </xdr:to>
        <xdr:sp macro="" textlink="">
          <xdr:nvSpPr>
            <xdr:cNvPr id="31091" name="Check Box 371" hidden="1">
              <a:extLst>
                <a:ext uri="{63B3BB69-23CF-44E3-9099-C40C66FF867C}">
                  <a14:compatExt spid="_x0000_s31091"/>
                </a:ext>
                <a:ext uri="{FF2B5EF4-FFF2-40B4-BE49-F238E27FC236}">
                  <a16:creationId xmlns:a16="http://schemas.microsoft.com/office/drawing/2014/main" id="{00000000-0008-0000-1300-000073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51</xdr:row>
          <xdr:rowOff>25400</xdr:rowOff>
        </xdr:from>
        <xdr:to>
          <xdr:col>2</xdr:col>
          <xdr:colOff>1130300</xdr:colOff>
          <xdr:row>51</xdr:row>
          <xdr:rowOff>266700</xdr:rowOff>
        </xdr:to>
        <xdr:sp macro="" textlink="">
          <xdr:nvSpPr>
            <xdr:cNvPr id="31092" name="Check Box 372" hidden="1">
              <a:extLst>
                <a:ext uri="{63B3BB69-23CF-44E3-9099-C40C66FF867C}">
                  <a14:compatExt spid="_x0000_s31092"/>
                </a:ext>
                <a:ext uri="{FF2B5EF4-FFF2-40B4-BE49-F238E27FC236}">
                  <a16:creationId xmlns:a16="http://schemas.microsoft.com/office/drawing/2014/main" id="{00000000-0008-0000-1300-000074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52</xdr:row>
          <xdr:rowOff>25400</xdr:rowOff>
        </xdr:from>
        <xdr:to>
          <xdr:col>2</xdr:col>
          <xdr:colOff>1130300</xdr:colOff>
          <xdr:row>52</xdr:row>
          <xdr:rowOff>266700</xdr:rowOff>
        </xdr:to>
        <xdr:sp macro="" textlink="">
          <xdr:nvSpPr>
            <xdr:cNvPr id="31093" name="Check Box 373" hidden="1">
              <a:extLst>
                <a:ext uri="{63B3BB69-23CF-44E3-9099-C40C66FF867C}">
                  <a14:compatExt spid="_x0000_s31093"/>
                </a:ext>
                <a:ext uri="{FF2B5EF4-FFF2-40B4-BE49-F238E27FC236}">
                  <a16:creationId xmlns:a16="http://schemas.microsoft.com/office/drawing/2014/main" id="{00000000-0008-0000-1300-000075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52</xdr:row>
          <xdr:rowOff>25400</xdr:rowOff>
        </xdr:from>
        <xdr:to>
          <xdr:col>2</xdr:col>
          <xdr:colOff>1130300</xdr:colOff>
          <xdr:row>52</xdr:row>
          <xdr:rowOff>266700</xdr:rowOff>
        </xdr:to>
        <xdr:sp macro="" textlink="">
          <xdr:nvSpPr>
            <xdr:cNvPr id="31094" name="Check Box 374" hidden="1">
              <a:extLst>
                <a:ext uri="{63B3BB69-23CF-44E3-9099-C40C66FF867C}">
                  <a14:compatExt spid="_x0000_s31094"/>
                </a:ext>
                <a:ext uri="{FF2B5EF4-FFF2-40B4-BE49-F238E27FC236}">
                  <a16:creationId xmlns:a16="http://schemas.microsoft.com/office/drawing/2014/main" id="{00000000-0008-0000-1300-000076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52</xdr:row>
          <xdr:rowOff>25400</xdr:rowOff>
        </xdr:from>
        <xdr:to>
          <xdr:col>2</xdr:col>
          <xdr:colOff>1130300</xdr:colOff>
          <xdr:row>52</xdr:row>
          <xdr:rowOff>266700</xdr:rowOff>
        </xdr:to>
        <xdr:sp macro="" textlink="">
          <xdr:nvSpPr>
            <xdr:cNvPr id="31095" name="Check Box 375" hidden="1">
              <a:extLst>
                <a:ext uri="{63B3BB69-23CF-44E3-9099-C40C66FF867C}">
                  <a14:compatExt spid="_x0000_s31095"/>
                </a:ext>
                <a:ext uri="{FF2B5EF4-FFF2-40B4-BE49-F238E27FC236}">
                  <a16:creationId xmlns:a16="http://schemas.microsoft.com/office/drawing/2014/main" id="{00000000-0008-0000-1300-000077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52</xdr:row>
          <xdr:rowOff>25400</xdr:rowOff>
        </xdr:from>
        <xdr:to>
          <xdr:col>2</xdr:col>
          <xdr:colOff>1130300</xdr:colOff>
          <xdr:row>52</xdr:row>
          <xdr:rowOff>266700</xdr:rowOff>
        </xdr:to>
        <xdr:sp macro="" textlink="">
          <xdr:nvSpPr>
            <xdr:cNvPr id="31096" name="Check Box 376" hidden="1">
              <a:extLst>
                <a:ext uri="{63B3BB69-23CF-44E3-9099-C40C66FF867C}">
                  <a14:compatExt spid="_x0000_s31096"/>
                </a:ext>
                <a:ext uri="{FF2B5EF4-FFF2-40B4-BE49-F238E27FC236}">
                  <a16:creationId xmlns:a16="http://schemas.microsoft.com/office/drawing/2014/main" id="{00000000-0008-0000-1300-000078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52</xdr:row>
          <xdr:rowOff>25400</xdr:rowOff>
        </xdr:from>
        <xdr:to>
          <xdr:col>2</xdr:col>
          <xdr:colOff>1130300</xdr:colOff>
          <xdr:row>52</xdr:row>
          <xdr:rowOff>266700</xdr:rowOff>
        </xdr:to>
        <xdr:sp macro="" textlink="">
          <xdr:nvSpPr>
            <xdr:cNvPr id="31097" name="Check Box 377" hidden="1">
              <a:extLst>
                <a:ext uri="{63B3BB69-23CF-44E3-9099-C40C66FF867C}">
                  <a14:compatExt spid="_x0000_s31097"/>
                </a:ext>
                <a:ext uri="{FF2B5EF4-FFF2-40B4-BE49-F238E27FC236}">
                  <a16:creationId xmlns:a16="http://schemas.microsoft.com/office/drawing/2014/main" id="{00000000-0008-0000-1300-000079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52</xdr:row>
          <xdr:rowOff>25400</xdr:rowOff>
        </xdr:from>
        <xdr:to>
          <xdr:col>2</xdr:col>
          <xdr:colOff>1130300</xdr:colOff>
          <xdr:row>52</xdr:row>
          <xdr:rowOff>266700</xdr:rowOff>
        </xdr:to>
        <xdr:sp macro="" textlink="">
          <xdr:nvSpPr>
            <xdr:cNvPr id="31098" name="Check Box 378" hidden="1">
              <a:extLst>
                <a:ext uri="{63B3BB69-23CF-44E3-9099-C40C66FF867C}">
                  <a14:compatExt spid="_x0000_s31098"/>
                </a:ext>
                <a:ext uri="{FF2B5EF4-FFF2-40B4-BE49-F238E27FC236}">
                  <a16:creationId xmlns:a16="http://schemas.microsoft.com/office/drawing/2014/main" id="{00000000-0008-0000-1300-00007A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52</xdr:row>
          <xdr:rowOff>25400</xdr:rowOff>
        </xdr:from>
        <xdr:to>
          <xdr:col>2</xdr:col>
          <xdr:colOff>1130300</xdr:colOff>
          <xdr:row>52</xdr:row>
          <xdr:rowOff>266700</xdr:rowOff>
        </xdr:to>
        <xdr:sp macro="" textlink="">
          <xdr:nvSpPr>
            <xdr:cNvPr id="31099" name="Check Box 379" hidden="1">
              <a:extLst>
                <a:ext uri="{63B3BB69-23CF-44E3-9099-C40C66FF867C}">
                  <a14:compatExt spid="_x0000_s31099"/>
                </a:ext>
                <a:ext uri="{FF2B5EF4-FFF2-40B4-BE49-F238E27FC236}">
                  <a16:creationId xmlns:a16="http://schemas.microsoft.com/office/drawing/2014/main" id="{00000000-0008-0000-1300-00007B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52</xdr:row>
          <xdr:rowOff>25400</xdr:rowOff>
        </xdr:from>
        <xdr:to>
          <xdr:col>2</xdr:col>
          <xdr:colOff>1130300</xdr:colOff>
          <xdr:row>52</xdr:row>
          <xdr:rowOff>266700</xdr:rowOff>
        </xdr:to>
        <xdr:sp macro="" textlink="">
          <xdr:nvSpPr>
            <xdr:cNvPr id="31100" name="Check Box 380" hidden="1">
              <a:extLst>
                <a:ext uri="{63B3BB69-23CF-44E3-9099-C40C66FF867C}">
                  <a14:compatExt spid="_x0000_s31100"/>
                </a:ext>
                <a:ext uri="{FF2B5EF4-FFF2-40B4-BE49-F238E27FC236}">
                  <a16:creationId xmlns:a16="http://schemas.microsoft.com/office/drawing/2014/main" id="{00000000-0008-0000-1300-00007C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52</xdr:row>
          <xdr:rowOff>25400</xdr:rowOff>
        </xdr:from>
        <xdr:to>
          <xdr:col>2</xdr:col>
          <xdr:colOff>1130300</xdr:colOff>
          <xdr:row>52</xdr:row>
          <xdr:rowOff>266700</xdr:rowOff>
        </xdr:to>
        <xdr:sp macro="" textlink="">
          <xdr:nvSpPr>
            <xdr:cNvPr id="31101" name="Check Box 381" hidden="1">
              <a:extLst>
                <a:ext uri="{63B3BB69-23CF-44E3-9099-C40C66FF867C}">
                  <a14:compatExt spid="_x0000_s31101"/>
                </a:ext>
                <a:ext uri="{FF2B5EF4-FFF2-40B4-BE49-F238E27FC236}">
                  <a16:creationId xmlns:a16="http://schemas.microsoft.com/office/drawing/2014/main" id="{00000000-0008-0000-1300-00007D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52</xdr:row>
          <xdr:rowOff>25400</xdr:rowOff>
        </xdr:from>
        <xdr:to>
          <xdr:col>2</xdr:col>
          <xdr:colOff>1130300</xdr:colOff>
          <xdr:row>52</xdr:row>
          <xdr:rowOff>266700</xdr:rowOff>
        </xdr:to>
        <xdr:sp macro="" textlink="">
          <xdr:nvSpPr>
            <xdr:cNvPr id="31102" name="Check Box 382" hidden="1">
              <a:extLst>
                <a:ext uri="{63B3BB69-23CF-44E3-9099-C40C66FF867C}">
                  <a14:compatExt spid="_x0000_s31102"/>
                </a:ext>
                <a:ext uri="{FF2B5EF4-FFF2-40B4-BE49-F238E27FC236}">
                  <a16:creationId xmlns:a16="http://schemas.microsoft.com/office/drawing/2014/main" id="{00000000-0008-0000-1300-00007E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53</xdr:row>
          <xdr:rowOff>25400</xdr:rowOff>
        </xdr:from>
        <xdr:to>
          <xdr:col>2</xdr:col>
          <xdr:colOff>1130300</xdr:colOff>
          <xdr:row>53</xdr:row>
          <xdr:rowOff>266700</xdr:rowOff>
        </xdr:to>
        <xdr:sp macro="" textlink="">
          <xdr:nvSpPr>
            <xdr:cNvPr id="31103" name="Check Box 383" hidden="1">
              <a:extLst>
                <a:ext uri="{63B3BB69-23CF-44E3-9099-C40C66FF867C}">
                  <a14:compatExt spid="_x0000_s31103"/>
                </a:ext>
                <a:ext uri="{FF2B5EF4-FFF2-40B4-BE49-F238E27FC236}">
                  <a16:creationId xmlns:a16="http://schemas.microsoft.com/office/drawing/2014/main" id="{00000000-0008-0000-1300-00007F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53</xdr:row>
          <xdr:rowOff>25400</xdr:rowOff>
        </xdr:from>
        <xdr:to>
          <xdr:col>2</xdr:col>
          <xdr:colOff>1130300</xdr:colOff>
          <xdr:row>53</xdr:row>
          <xdr:rowOff>266700</xdr:rowOff>
        </xdr:to>
        <xdr:sp macro="" textlink="">
          <xdr:nvSpPr>
            <xdr:cNvPr id="31104" name="Check Box 384" hidden="1">
              <a:extLst>
                <a:ext uri="{63B3BB69-23CF-44E3-9099-C40C66FF867C}">
                  <a14:compatExt spid="_x0000_s31104"/>
                </a:ext>
                <a:ext uri="{FF2B5EF4-FFF2-40B4-BE49-F238E27FC236}">
                  <a16:creationId xmlns:a16="http://schemas.microsoft.com/office/drawing/2014/main" id="{00000000-0008-0000-1300-000080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53</xdr:row>
          <xdr:rowOff>25400</xdr:rowOff>
        </xdr:from>
        <xdr:to>
          <xdr:col>2</xdr:col>
          <xdr:colOff>1130300</xdr:colOff>
          <xdr:row>53</xdr:row>
          <xdr:rowOff>266700</xdr:rowOff>
        </xdr:to>
        <xdr:sp macro="" textlink="">
          <xdr:nvSpPr>
            <xdr:cNvPr id="31105" name="Check Box 385" hidden="1">
              <a:extLst>
                <a:ext uri="{63B3BB69-23CF-44E3-9099-C40C66FF867C}">
                  <a14:compatExt spid="_x0000_s31105"/>
                </a:ext>
                <a:ext uri="{FF2B5EF4-FFF2-40B4-BE49-F238E27FC236}">
                  <a16:creationId xmlns:a16="http://schemas.microsoft.com/office/drawing/2014/main" id="{00000000-0008-0000-1300-000081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53</xdr:row>
          <xdr:rowOff>25400</xdr:rowOff>
        </xdr:from>
        <xdr:to>
          <xdr:col>2</xdr:col>
          <xdr:colOff>1130300</xdr:colOff>
          <xdr:row>53</xdr:row>
          <xdr:rowOff>266700</xdr:rowOff>
        </xdr:to>
        <xdr:sp macro="" textlink="">
          <xdr:nvSpPr>
            <xdr:cNvPr id="31106" name="Check Box 386" hidden="1">
              <a:extLst>
                <a:ext uri="{63B3BB69-23CF-44E3-9099-C40C66FF867C}">
                  <a14:compatExt spid="_x0000_s31106"/>
                </a:ext>
                <a:ext uri="{FF2B5EF4-FFF2-40B4-BE49-F238E27FC236}">
                  <a16:creationId xmlns:a16="http://schemas.microsoft.com/office/drawing/2014/main" id="{00000000-0008-0000-1300-000082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53</xdr:row>
          <xdr:rowOff>25400</xdr:rowOff>
        </xdr:from>
        <xdr:to>
          <xdr:col>2</xdr:col>
          <xdr:colOff>1130300</xdr:colOff>
          <xdr:row>53</xdr:row>
          <xdr:rowOff>266700</xdr:rowOff>
        </xdr:to>
        <xdr:sp macro="" textlink="">
          <xdr:nvSpPr>
            <xdr:cNvPr id="31107" name="Check Box 387" hidden="1">
              <a:extLst>
                <a:ext uri="{63B3BB69-23CF-44E3-9099-C40C66FF867C}">
                  <a14:compatExt spid="_x0000_s31107"/>
                </a:ext>
                <a:ext uri="{FF2B5EF4-FFF2-40B4-BE49-F238E27FC236}">
                  <a16:creationId xmlns:a16="http://schemas.microsoft.com/office/drawing/2014/main" id="{00000000-0008-0000-1300-000083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53</xdr:row>
          <xdr:rowOff>25400</xdr:rowOff>
        </xdr:from>
        <xdr:to>
          <xdr:col>2</xdr:col>
          <xdr:colOff>1130300</xdr:colOff>
          <xdr:row>53</xdr:row>
          <xdr:rowOff>266700</xdr:rowOff>
        </xdr:to>
        <xdr:sp macro="" textlink="">
          <xdr:nvSpPr>
            <xdr:cNvPr id="31108" name="Check Box 388" hidden="1">
              <a:extLst>
                <a:ext uri="{63B3BB69-23CF-44E3-9099-C40C66FF867C}">
                  <a14:compatExt spid="_x0000_s31108"/>
                </a:ext>
                <a:ext uri="{FF2B5EF4-FFF2-40B4-BE49-F238E27FC236}">
                  <a16:creationId xmlns:a16="http://schemas.microsoft.com/office/drawing/2014/main" id="{00000000-0008-0000-1300-000084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53</xdr:row>
          <xdr:rowOff>25400</xdr:rowOff>
        </xdr:from>
        <xdr:to>
          <xdr:col>2</xdr:col>
          <xdr:colOff>1130300</xdr:colOff>
          <xdr:row>53</xdr:row>
          <xdr:rowOff>266700</xdr:rowOff>
        </xdr:to>
        <xdr:sp macro="" textlink="">
          <xdr:nvSpPr>
            <xdr:cNvPr id="31109" name="Check Box 389" hidden="1">
              <a:extLst>
                <a:ext uri="{63B3BB69-23CF-44E3-9099-C40C66FF867C}">
                  <a14:compatExt spid="_x0000_s31109"/>
                </a:ext>
                <a:ext uri="{FF2B5EF4-FFF2-40B4-BE49-F238E27FC236}">
                  <a16:creationId xmlns:a16="http://schemas.microsoft.com/office/drawing/2014/main" id="{00000000-0008-0000-1300-000085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53</xdr:row>
          <xdr:rowOff>25400</xdr:rowOff>
        </xdr:from>
        <xdr:to>
          <xdr:col>2</xdr:col>
          <xdr:colOff>1130300</xdr:colOff>
          <xdr:row>53</xdr:row>
          <xdr:rowOff>266700</xdr:rowOff>
        </xdr:to>
        <xdr:sp macro="" textlink="">
          <xdr:nvSpPr>
            <xdr:cNvPr id="31110" name="Check Box 390" hidden="1">
              <a:extLst>
                <a:ext uri="{63B3BB69-23CF-44E3-9099-C40C66FF867C}">
                  <a14:compatExt spid="_x0000_s31110"/>
                </a:ext>
                <a:ext uri="{FF2B5EF4-FFF2-40B4-BE49-F238E27FC236}">
                  <a16:creationId xmlns:a16="http://schemas.microsoft.com/office/drawing/2014/main" id="{00000000-0008-0000-1300-000086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53</xdr:row>
          <xdr:rowOff>25400</xdr:rowOff>
        </xdr:from>
        <xdr:to>
          <xdr:col>2</xdr:col>
          <xdr:colOff>1130300</xdr:colOff>
          <xdr:row>53</xdr:row>
          <xdr:rowOff>266700</xdr:rowOff>
        </xdr:to>
        <xdr:sp macro="" textlink="">
          <xdr:nvSpPr>
            <xdr:cNvPr id="31111" name="Check Box 391" hidden="1">
              <a:extLst>
                <a:ext uri="{63B3BB69-23CF-44E3-9099-C40C66FF867C}">
                  <a14:compatExt spid="_x0000_s31111"/>
                </a:ext>
                <a:ext uri="{FF2B5EF4-FFF2-40B4-BE49-F238E27FC236}">
                  <a16:creationId xmlns:a16="http://schemas.microsoft.com/office/drawing/2014/main" id="{00000000-0008-0000-1300-000087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53</xdr:row>
          <xdr:rowOff>25400</xdr:rowOff>
        </xdr:from>
        <xdr:to>
          <xdr:col>2</xdr:col>
          <xdr:colOff>1130300</xdr:colOff>
          <xdr:row>53</xdr:row>
          <xdr:rowOff>266700</xdr:rowOff>
        </xdr:to>
        <xdr:sp macro="" textlink="">
          <xdr:nvSpPr>
            <xdr:cNvPr id="31112" name="Check Box 392" hidden="1">
              <a:extLst>
                <a:ext uri="{63B3BB69-23CF-44E3-9099-C40C66FF867C}">
                  <a14:compatExt spid="_x0000_s31112"/>
                </a:ext>
                <a:ext uri="{FF2B5EF4-FFF2-40B4-BE49-F238E27FC236}">
                  <a16:creationId xmlns:a16="http://schemas.microsoft.com/office/drawing/2014/main" id="{00000000-0008-0000-1300-000088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54</xdr:row>
          <xdr:rowOff>25400</xdr:rowOff>
        </xdr:from>
        <xdr:to>
          <xdr:col>2</xdr:col>
          <xdr:colOff>1130300</xdr:colOff>
          <xdr:row>54</xdr:row>
          <xdr:rowOff>266700</xdr:rowOff>
        </xdr:to>
        <xdr:sp macro="" textlink="">
          <xdr:nvSpPr>
            <xdr:cNvPr id="31113" name="Check Box 393" hidden="1">
              <a:extLst>
                <a:ext uri="{63B3BB69-23CF-44E3-9099-C40C66FF867C}">
                  <a14:compatExt spid="_x0000_s31113"/>
                </a:ext>
                <a:ext uri="{FF2B5EF4-FFF2-40B4-BE49-F238E27FC236}">
                  <a16:creationId xmlns:a16="http://schemas.microsoft.com/office/drawing/2014/main" id="{00000000-0008-0000-1300-000089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54</xdr:row>
          <xdr:rowOff>25400</xdr:rowOff>
        </xdr:from>
        <xdr:to>
          <xdr:col>2</xdr:col>
          <xdr:colOff>1130300</xdr:colOff>
          <xdr:row>54</xdr:row>
          <xdr:rowOff>266700</xdr:rowOff>
        </xdr:to>
        <xdr:sp macro="" textlink="">
          <xdr:nvSpPr>
            <xdr:cNvPr id="31114" name="Check Box 394" hidden="1">
              <a:extLst>
                <a:ext uri="{63B3BB69-23CF-44E3-9099-C40C66FF867C}">
                  <a14:compatExt spid="_x0000_s31114"/>
                </a:ext>
                <a:ext uri="{FF2B5EF4-FFF2-40B4-BE49-F238E27FC236}">
                  <a16:creationId xmlns:a16="http://schemas.microsoft.com/office/drawing/2014/main" id="{00000000-0008-0000-1300-00008A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54</xdr:row>
          <xdr:rowOff>25400</xdr:rowOff>
        </xdr:from>
        <xdr:to>
          <xdr:col>2</xdr:col>
          <xdr:colOff>1130300</xdr:colOff>
          <xdr:row>54</xdr:row>
          <xdr:rowOff>266700</xdr:rowOff>
        </xdr:to>
        <xdr:sp macro="" textlink="">
          <xdr:nvSpPr>
            <xdr:cNvPr id="31115" name="Check Box 395" hidden="1">
              <a:extLst>
                <a:ext uri="{63B3BB69-23CF-44E3-9099-C40C66FF867C}">
                  <a14:compatExt spid="_x0000_s31115"/>
                </a:ext>
                <a:ext uri="{FF2B5EF4-FFF2-40B4-BE49-F238E27FC236}">
                  <a16:creationId xmlns:a16="http://schemas.microsoft.com/office/drawing/2014/main" id="{00000000-0008-0000-1300-00008B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54</xdr:row>
          <xdr:rowOff>25400</xdr:rowOff>
        </xdr:from>
        <xdr:to>
          <xdr:col>2</xdr:col>
          <xdr:colOff>1130300</xdr:colOff>
          <xdr:row>54</xdr:row>
          <xdr:rowOff>266700</xdr:rowOff>
        </xdr:to>
        <xdr:sp macro="" textlink="">
          <xdr:nvSpPr>
            <xdr:cNvPr id="31116" name="Check Box 396" hidden="1">
              <a:extLst>
                <a:ext uri="{63B3BB69-23CF-44E3-9099-C40C66FF867C}">
                  <a14:compatExt spid="_x0000_s31116"/>
                </a:ext>
                <a:ext uri="{FF2B5EF4-FFF2-40B4-BE49-F238E27FC236}">
                  <a16:creationId xmlns:a16="http://schemas.microsoft.com/office/drawing/2014/main" id="{00000000-0008-0000-1300-00008C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54</xdr:row>
          <xdr:rowOff>25400</xdr:rowOff>
        </xdr:from>
        <xdr:to>
          <xdr:col>2</xdr:col>
          <xdr:colOff>1130300</xdr:colOff>
          <xdr:row>54</xdr:row>
          <xdr:rowOff>266700</xdr:rowOff>
        </xdr:to>
        <xdr:sp macro="" textlink="">
          <xdr:nvSpPr>
            <xdr:cNvPr id="31117" name="Check Box 397" hidden="1">
              <a:extLst>
                <a:ext uri="{63B3BB69-23CF-44E3-9099-C40C66FF867C}">
                  <a14:compatExt spid="_x0000_s31117"/>
                </a:ext>
                <a:ext uri="{FF2B5EF4-FFF2-40B4-BE49-F238E27FC236}">
                  <a16:creationId xmlns:a16="http://schemas.microsoft.com/office/drawing/2014/main" id="{00000000-0008-0000-1300-00008D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54</xdr:row>
          <xdr:rowOff>25400</xdr:rowOff>
        </xdr:from>
        <xdr:to>
          <xdr:col>2</xdr:col>
          <xdr:colOff>1130300</xdr:colOff>
          <xdr:row>54</xdr:row>
          <xdr:rowOff>266700</xdr:rowOff>
        </xdr:to>
        <xdr:sp macro="" textlink="">
          <xdr:nvSpPr>
            <xdr:cNvPr id="31118" name="Check Box 398" hidden="1">
              <a:extLst>
                <a:ext uri="{63B3BB69-23CF-44E3-9099-C40C66FF867C}">
                  <a14:compatExt spid="_x0000_s31118"/>
                </a:ext>
                <a:ext uri="{FF2B5EF4-FFF2-40B4-BE49-F238E27FC236}">
                  <a16:creationId xmlns:a16="http://schemas.microsoft.com/office/drawing/2014/main" id="{00000000-0008-0000-1300-00008E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54</xdr:row>
          <xdr:rowOff>25400</xdr:rowOff>
        </xdr:from>
        <xdr:to>
          <xdr:col>2</xdr:col>
          <xdr:colOff>1130300</xdr:colOff>
          <xdr:row>54</xdr:row>
          <xdr:rowOff>266700</xdr:rowOff>
        </xdr:to>
        <xdr:sp macro="" textlink="">
          <xdr:nvSpPr>
            <xdr:cNvPr id="31119" name="Check Box 399" hidden="1">
              <a:extLst>
                <a:ext uri="{63B3BB69-23CF-44E3-9099-C40C66FF867C}">
                  <a14:compatExt spid="_x0000_s31119"/>
                </a:ext>
                <a:ext uri="{FF2B5EF4-FFF2-40B4-BE49-F238E27FC236}">
                  <a16:creationId xmlns:a16="http://schemas.microsoft.com/office/drawing/2014/main" id="{00000000-0008-0000-1300-00008F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54</xdr:row>
          <xdr:rowOff>25400</xdr:rowOff>
        </xdr:from>
        <xdr:to>
          <xdr:col>2</xdr:col>
          <xdr:colOff>1130300</xdr:colOff>
          <xdr:row>54</xdr:row>
          <xdr:rowOff>266700</xdr:rowOff>
        </xdr:to>
        <xdr:sp macro="" textlink="">
          <xdr:nvSpPr>
            <xdr:cNvPr id="31120" name="Check Box 400" hidden="1">
              <a:extLst>
                <a:ext uri="{63B3BB69-23CF-44E3-9099-C40C66FF867C}">
                  <a14:compatExt spid="_x0000_s31120"/>
                </a:ext>
                <a:ext uri="{FF2B5EF4-FFF2-40B4-BE49-F238E27FC236}">
                  <a16:creationId xmlns:a16="http://schemas.microsoft.com/office/drawing/2014/main" id="{00000000-0008-0000-1300-000090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54</xdr:row>
          <xdr:rowOff>25400</xdr:rowOff>
        </xdr:from>
        <xdr:to>
          <xdr:col>2</xdr:col>
          <xdr:colOff>1130300</xdr:colOff>
          <xdr:row>54</xdr:row>
          <xdr:rowOff>266700</xdr:rowOff>
        </xdr:to>
        <xdr:sp macro="" textlink="">
          <xdr:nvSpPr>
            <xdr:cNvPr id="31121" name="Check Box 401" hidden="1">
              <a:extLst>
                <a:ext uri="{63B3BB69-23CF-44E3-9099-C40C66FF867C}">
                  <a14:compatExt spid="_x0000_s31121"/>
                </a:ext>
                <a:ext uri="{FF2B5EF4-FFF2-40B4-BE49-F238E27FC236}">
                  <a16:creationId xmlns:a16="http://schemas.microsoft.com/office/drawing/2014/main" id="{00000000-0008-0000-1300-000091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54</xdr:row>
          <xdr:rowOff>25400</xdr:rowOff>
        </xdr:from>
        <xdr:to>
          <xdr:col>2</xdr:col>
          <xdr:colOff>1130300</xdr:colOff>
          <xdr:row>54</xdr:row>
          <xdr:rowOff>266700</xdr:rowOff>
        </xdr:to>
        <xdr:sp macro="" textlink="">
          <xdr:nvSpPr>
            <xdr:cNvPr id="31122" name="Check Box 402" hidden="1">
              <a:extLst>
                <a:ext uri="{63B3BB69-23CF-44E3-9099-C40C66FF867C}">
                  <a14:compatExt spid="_x0000_s31122"/>
                </a:ext>
                <a:ext uri="{FF2B5EF4-FFF2-40B4-BE49-F238E27FC236}">
                  <a16:creationId xmlns:a16="http://schemas.microsoft.com/office/drawing/2014/main" id="{00000000-0008-0000-1300-000092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55</xdr:row>
          <xdr:rowOff>25400</xdr:rowOff>
        </xdr:from>
        <xdr:to>
          <xdr:col>2</xdr:col>
          <xdr:colOff>1130300</xdr:colOff>
          <xdr:row>55</xdr:row>
          <xdr:rowOff>266700</xdr:rowOff>
        </xdr:to>
        <xdr:sp macro="" textlink="">
          <xdr:nvSpPr>
            <xdr:cNvPr id="31123" name="Check Box 403" hidden="1">
              <a:extLst>
                <a:ext uri="{63B3BB69-23CF-44E3-9099-C40C66FF867C}">
                  <a14:compatExt spid="_x0000_s31123"/>
                </a:ext>
                <a:ext uri="{FF2B5EF4-FFF2-40B4-BE49-F238E27FC236}">
                  <a16:creationId xmlns:a16="http://schemas.microsoft.com/office/drawing/2014/main" id="{00000000-0008-0000-1300-000093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55</xdr:row>
          <xdr:rowOff>25400</xdr:rowOff>
        </xdr:from>
        <xdr:to>
          <xdr:col>2</xdr:col>
          <xdr:colOff>1130300</xdr:colOff>
          <xdr:row>55</xdr:row>
          <xdr:rowOff>266700</xdr:rowOff>
        </xdr:to>
        <xdr:sp macro="" textlink="">
          <xdr:nvSpPr>
            <xdr:cNvPr id="31124" name="Check Box 404" hidden="1">
              <a:extLst>
                <a:ext uri="{63B3BB69-23CF-44E3-9099-C40C66FF867C}">
                  <a14:compatExt spid="_x0000_s31124"/>
                </a:ext>
                <a:ext uri="{FF2B5EF4-FFF2-40B4-BE49-F238E27FC236}">
                  <a16:creationId xmlns:a16="http://schemas.microsoft.com/office/drawing/2014/main" id="{00000000-0008-0000-1300-000094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55</xdr:row>
          <xdr:rowOff>25400</xdr:rowOff>
        </xdr:from>
        <xdr:to>
          <xdr:col>2</xdr:col>
          <xdr:colOff>1130300</xdr:colOff>
          <xdr:row>55</xdr:row>
          <xdr:rowOff>266700</xdr:rowOff>
        </xdr:to>
        <xdr:sp macro="" textlink="">
          <xdr:nvSpPr>
            <xdr:cNvPr id="31125" name="Check Box 405" hidden="1">
              <a:extLst>
                <a:ext uri="{63B3BB69-23CF-44E3-9099-C40C66FF867C}">
                  <a14:compatExt spid="_x0000_s31125"/>
                </a:ext>
                <a:ext uri="{FF2B5EF4-FFF2-40B4-BE49-F238E27FC236}">
                  <a16:creationId xmlns:a16="http://schemas.microsoft.com/office/drawing/2014/main" id="{00000000-0008-0000-1300-000095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55</xdr:row>
          <xdr:rowOff>25400</xdr:rowOff>
        </xdr:from>
        <xdr:to>
          <xdr:col>2</xdr:col>
          <xdr:colOff>1130300</xdr:colOff>
          <xdr:row>55</xdr:row>
          <xdr:rowOff>266700</xdr:rowOff>
        </xdr:to>
        <xdr:sp macro="" textlink="">
          <xdr:nvSpPr>
            <xdr:cNvPr id="31126" name="Check Box 406" hidden="1">
              <a:extLst>
                <a:ext uri="{63B3BB69-23CF-44E3-9099-C40C66FF867C}">
                  <a14:compatExt spid="_x0000_s31126"/>
                </a:ext>
                <a:ext uri="{FF2B5EF4-FFF2-40B4-BE49-F238E27FC236}">
                  <a16:creationId xmlns:a16="http://schemas.microsoft.com/office/drawing/2014/main" id="{00000000-0008-0000-1300-000096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55</xdr:row>
          <xdr:rowOff>25400</xdr:rowOff>
        </xdr:from>
        <xdr:to>
          <xdr:col>2</xdr:col>
          <xdr:colOff>1130300</xdr:colOff>
          <xdr:row>55</xdr:row>
          <xdr:rowOff>266700</xdr:rowOff>
        </xdr:to>
        <xdr:sp macro="" textlink="">
          <xdr:nvSpPr>
            <xdr:cNvPr id="31127" name="Check Box 407" hidden="1">
              <a:extLst>
                <a:ext uri="{63B3BB69-23CF-44E3-9099-C40C66FF867C}">
                  <a14:compatExt spid="_x0000_s31127"/>
                </a:ext>
                <a:ext uri="{FF2B5EF4-FFF2-40B4-BE49-F238E27FC236}">
                  <a16:creationId xmlns:a16="http://schemas.microsoft.com/office/drawing/2014/main" id="{00000000-0008-0000-1300-000097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55</xdr:row>
          <xdr:rowOff>25400</xdr:rowOff>
        </xdr:from>
        <xdr:to>
          <xdr:col>2</xdr:col>
          <xdr:colOff>1130300</xdr:colOff>
          <xdr:row>55</xdr:row>
          <xdr:rowOff>266700</xdr:rowOff>
        </xdr:to>
        <xdr:sp macro="" textlink="">
          <xdr:nvSpPr>
            <xdr:cNvPr id="31128" name="Check Box 408" hidden="1">
              <a:extLst>
                <a:ext uri="{63B3BB69-23CF-44E3-9099-C40C66FF867C}">
                  <a14:compatExt spid="_x0000_s31128"/>
                </a:ext>
                <a:ext uri="{FF2B5EF4-FFF2-40B4-BE49-F238E27FC236}">
                  <a16:creationId xmlns:a16="http://schemas.microsoft.com/office/drawing/2014/main" id="{00000000-0008-0000-1300-000098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55</xdr:row>
          <xdr:rowOff>25400</xdr:rowOff>
        </xdr:from>
        <xdr:to>
          <xdr:col>2</xdr:col>
          <xdr:colOff>1130300</xdr:colOff>
          <xdr:row>55</xdr:row>
          <xdr:rowOff>266700</xdr:rowOff>
        </xdr:to>
        <xdr:sp macro="" textlink="">
          <xdr:nvSpPr>
            <xdr:cNvPr id="31129" name="Check Box 409" hidden="1">
              <a:extLst>
                <a:ext uri="{63B3BB69-23CF-44E3-9099-C40C66FF867C}">
                  <a14:compatExt spid="_x0000_s31129"/>
                </a:ext>
                <a:ext uri="{FF2B5EF4-FFF2-40B4-BE49-F238E27FC236}">
                  <a16:creationId xmlns:a16="http://schemas.microsoft.com/office/drawing/2014/main" id="{00000000-0008-0000-1300-000099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55</xdr:row>
          <xdr:rowOff>25400</xdr:rowOff>
        </xdr:from>
        <xdr:to>
          <xdr:col>2</xdr:col>
          <xdr:colOff>1130300</xdr:colOff>
          <xdr:row>55</xdr:row>
          <xdr:rowOff>266700</xdr:rowOff>
        </xdr:to>
        <xdr:sp macro="" textlink="">
          <xdr:nvSpPr>
            <xdr:cNvPr id="31130" name="Check Box 410" hidden="1">
              <a:extLst>
                <a:ext uri="{63B3BB69-23CF-44E3-9099-C40C66FF867C}">
                  <a14:compatExt spid="_x0000_s31130"/>
                </a:ext>
                <a:ext uri="{FF2B5EF4-FFF2-40B4-BE49-F238E27FC236}">
                  <a16:creationId xmlns:a16="http://schemas.microsoft.com/office/drawing/2014/main" id="{00000000-0008-0000-1300-00009A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55</xdr:row>
          <xdr:rowOff>25400</xdr:rowOff>
        </xdr:from>
        <xdr:to>
          <xdr:col>2</xdr:col>
          <xdr:colOff>1130300</xdr:colOff>
          <xdr:row>55</xdr:row>
          <xdr:rowOff>266700</xdr:rowOff>
        </xdr:to>
        <xdr:sp macro="" textlink="">
          <xdr:nvSpPr>
            <xdr:cNvPr id="31131" name="Check Box 411" hidden="1">
              <a:extLst>
                <a:ext uri="{63B3BB69-23CF-44E3-9099-C40C66FF867C}">
                  <a14:compatExt spid="_x0000_s31131"/>
                </a:ext>
                <a:ext uri="{FF2B5EF4-FFF2-40B4-BE49-F238E27FC236}">
                  <a16:creationId xmlns:a16="http://schemas.microsoft.com/office/drawing/2014/main" id="{00000000-0008-0000-1300-00009B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55</xdr:row>
          <xdr:rowOff>25400</xdr:rowOff>
        </xdr:from>
        <xdr:to>
          <xdr:col>2</xdr:col>
          <xdr:colOff>1130300</xdr:colOff>
          <xdr:row>55</xdr:row>
          <xdr:rowOff>266700</xdr:rowOff>
        </xdr:to>
        <xdr:sp macro="" textlink="">
          <xdr:nvSpPr>
            <xdr:cNvPr id="31132" name="Check Box 412" hidden="1">
              <a:extLst>
                <a:ext uri="{63B3BB69-23CF-44E3-9099-C40C66FF867C}">
                  <a14:compatExt spid="_x0000_s31132"/>
                </a:ext>
                <a:ext uri="{FF2B5EF4-FFF2-40B4-BE49-F238E27FC236}">
                  <a16:creationId xmlns:a16="http://schemas.microsoft.com/office/drawing/2014/main" id="{00000000-0008-0000-1300-00009C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56</xdr:row>
          <xdr:rowOff>25400</xdr:rowOff>
        </xdr:from>
        <xdr:to>
          <xdr:col>2</xdr:col>
          <xdr:colOff>1130300</xdr:colOff>
          <xdr:row>56</xdr:row>
          <xdr:rowOff>266700</xdr:rowOff>
        </xdr:to>
        <xdr:sp macro="" textlink="">
          <xdr:nvSpPr>
            <xdr:cNvPr id="31133" name="Check Box 413" hidden="1">
              <a:extLst>
                <a:ext uri="{63B3BB69-23CF-44E3-9099-C40C66FF867C}">
                  <a14:compatExt spid="_x0000_s31133"/>
                </a:ext>
                <a:ext uri="{FF2B5EF4-FFF2-40B4-BE49-F238E27FC236}">
                  <a16:creationId xmlns:a16="http://schemas.microsoft.com/office/drawing/2014/main" id="{00000000-0008-0000-1300-00009D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56</xdr:row>
          <xdr:rowOff>25400</xdr:rowOff>
        </xdr:from>
        <xdr:to>
          <xdr:col>2</xdr:col>
          <xdr:colOff>1130300</xdr:colOff>
          <xdr:row>56</xdr:row>
          <xdr:rowOff>266700</xdr:rowOff>
        </xdr:to>
        <xdr:sp macro="" textlink="">
          <xdr:nvSpPr>
            <xdr:cNvPr id="31134" name="Check Box 414" hidden="1">
              <a:extLst>
                <a:ext uri="{63B3BB69-23CF-44E3-9099-C40C66FF867C}">
                  <a14:compatExt spid="_x0000_s31134"/>
                </a:ext>
                <a:ext uri="{FF2B5EF4-FFF2-40B4-BE49-F238E27FC236}">
                  <a16:creationId xmlns:a16="http://schemas.microsoft.com/office/drawing/2014/main" id="{00000000-0008-0000-1300-00009E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56</xdr:row>
          <xdr:rowOff>25400</xdr:rowOff>
        </xdr:from>
        <xdr:to>
          <xdr:col>2</xdr:col>
          <xdr:colOff>1130300</xdr:colOff>
          <xdr:row>56</xdr:row>
          <xdr:rowOff>266700</xdr:rowOff>
        </xdr:to>
        <xdr:sp macro="" textlink="">
          <xdr:nvSpPr>
            <xdr:cNvPr id="31135" name="Check Box 415" hidden="1">
              <a:extLst>
                <a:ext uri="{63B3BB69-23CF-44E3-9099-C40C66FF867C}">
                  <a14:compatExt spid="_x0000_s31135"/>
                </a:ext>
                <a:ext uri="{FF2B5EF4-FFF2-40B4-BE49-F238E27FC236}">
                  <a16:creationId xmlns:a16="http://schemas.microsoft.com/office/drawing/2014/main" id="{00000000-0008-0000-1300-00009F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56</xdr:row>
          <xdr:rowOff>25400</xdr:rowOff>
        </xdr:from>
        <xdr:to>
          <xdr:col>2</xdr:col>
          <xdr:colOff>1130300</xdr:colOff>
          <xdr:row>56</xdr:row>
          <xdr:rowOff>266700</xdr:rowOff>
        </xdr:to>
        <xdr:sp macro="" textlink="">
          <xdr:nvSpPr>
            <xdr:cNvPr id="31136" name="Check Box 416" hidden="1">
              <a:extLst>
                <a:ext uri="{63B3BB69-23CF-44E3-9099-C40C66FF867C}">
                  <a14:compatExt spid="_x0000_s31136"/>
                </a:ext>
                <a:ext uri="{FF2B5EF4-FFF2-40B4-BE49-F238E27FC236}">
                  <a16:creationId xmlns:a16="http://schemas.microsoft.com/office/drawing/2014/main" id="{00000000-0008-0000-1300-0000A0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56</xdr:row>
          <xdr:rowOff>25400</xdr:rowOff>
        </xdr:from>
        <xdr:to>
          <xdr:col>2</xdr:col>
          <xdr:colOff>1130300</xdr:colOff>
          <xdr:row>56</xdr:row>
          <xdr:rowOff>266700</xdr:rowOff>
        </xdr:to>
        <xdr:sp macro="" textlink="">
          <xdr:nvSpPr>
            <xdr:cNvPr id="31137" name="Check Box 417" hidden="1">
              <a:extLst>
                <a:ext uri="{63B3BB69-23CF-44E3-9099-C40C66FF867C}">
                  <a14:compatExt spid="_x0000_s31137"/>
                </a:ext>
                <a:ext uri="{FF2B5EF4-FFF2-40B4-BE49-F238E27FC236}">
                  <a16:creationId xmlns:a16="http://schemas.microsoft.com/office/drawing/2014/main" id="{00000000-0008-0000-1300-0000A1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56</xdr:row>
          <xdr:rowOff>25400</xdr:rowOff>
        </xdr:from>
        <xdr:to>
          <xdr:col>2</xdr:col>
          <xdr:colOff>1130300</xdr:colOff>
          <xdr:row>56</xdr:row>
          <xdr:rowOff>266700</xdr:rowOff>
        </xdr:to>
        <xdr:sp macro="" textlink="">
          <xdr:nvSpPr>
            <xdr:cNvPr id="31138" name="Check Box 418" hidden="1">
              <a:extLst>
                <a:ext uri="{63B3BB69-23CF-44E3-9099-C40C66FF867C}">
                  <a14:compatExt spid="_x0000_s31138"/>
                </a:ext>
                <a:ext uri="{FF2B5EF4-FFF2-40B4-BE49-F238E27FC236}">
                  <a16:creationId xmlns:a16="http://schemas.microsoft.com/office/drawing/2014/main" id="{00000000-0008-0000-1300-0000A2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56</xdr:row>
          <xdr:rowOff>25400</xdr:rowOff>
        </xdr:from>
        <xdr:to>
          <xdr:col>2</xdr:col>
          <xdr:colOff>1130300</xdr:colOff>
          <xdr:row>56</xdr:row>
          <xdr:rowOff>266700</xdr:rowOff>
        </xdr:to>
        <xdr:sp macro="" textlink="">
          <xdr:nvSpPr>
            <xdr:cNvPr id="31139" name="Check Box 419" hidden="1">
              <a:extLst>
                <a:ext uri="{63B3BB69-23CF-44E3-9099-C40C66FF867C}">
                  <a14:compatExt spid="_x0000_s31139"/>
                </a:ext>
                <a:ext uri="{FF2B5EF4-FFF2-40B4-BE49-F238E27FC236}">
                  <a16:creationId xmlns:a16="http://schemas.microsoft.com/office/drawing/2014/main" id="{00000000-0008-0000-1300-0000A3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56</xdr:row>
          <xdr:rowOff>25400</xdr:rowOff>
        </xdr:from>
        <xdr:to>
          <xdr:col>2</xdr:col>
          <xdr:colOff>1130300</xdr:colOff>
          <xdr:row>56</xdr:row>
          <xdr:rowOff>266700</xdr:rowOff>
        </xdr:to>
        <xdr:sp macro="" textlink="">
          <xdr:nvSpPr>
            <xdr:cNvPr id="31140" name="Check Box 420" hidden="1">
              <a:extLst>
                <a:ext uri="{63B3BB69-23CF-44E3-9099-C40C66FF867C}">
                  <a14:compatExt spid="_x0000_s31140"/>
                </a:ext>
                <a:ext uri="{FF2B5EF4-FFF2-40B4-BE49-F238E27FC236}">
                  <a16:creationId xmlns:a16="http://schemas.microsoft.com/office/drawing/2014/main" id="{00000000-0008-0000-1300-0000A4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56</xdr:row>
          <xdr:rowOff>25400</xdr:rowOff>
        </xdr:from>
        <xdr:to>
          <xdr:col>2</xdr:col>
          <xdr:colOff>1130300</xdr:colOff>
          <xdr:row>56</xdr:row>
          <xdr:rowOff>266700</xdr:rowOff>
        </xdr:to>
        <xdr:sp macro="" textlink="">
          <xdr:nvSpPr>
            <xdr:cNvPr id="31141" name="Check Box 421" hidden="1">
              <a:extLst>
                <a:ext uri="{63B3BB69-23CF-44E3-9099-C40C66FF867C}">
                  <a14:compatExt spid="_x0000_s31141"/>
                </a:ext>
                <a:ext uri="{FF2B5EF4-FFF2-40B4-BE49-F238E27FC236}">
                  <a16:creationId xmlns:a16="http://schemas.microsoft.com/office/drawing/2014/main" id="{00000000-0008-0000-1300-0000A5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56</xdr:row>
          <xdr:rowOff>25400</xdr:rowOff>
        </xdr:from>
        <xdr:to>
          <xdr:col>2</xdr:col>
          <xdr:colOff>1130300</xdr:colOff>
          <xdr:row>56</xdr:row>
          <xdr:rowOff>266700</xdr:rowOff>
        </xdr:to>
        <xdr:sp macro="" textlink="">
          <xdr:nvSpPr>
            <xdr:cNvPr id="31142" name="Check Box 422" hidden="1">
              <a:extLst>
                <a:ext uri="{63B3BB69-23CF-44E3-9099-C40C66FF867C}">
                  <a14:compatExt spid="_x0000_s31142"/>
                </a:ext>
                <a:ext uri="{FF2B5EF4-FFF2-40B4-BE49-F238E27FC236}">
                  <a16:creationId xmlns:a16="http://schemas.microsoft.com/office/drawing/2014/main" id="{00000000-0008-0000-1300-0000A6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57</xdr:row>
          <xdr:rowOff>25400</xdr:rowOff>
        </xdr:from>
        <xdr:to>
          <xdr:col>2</xdr:col>
          <xdr:colOff>1130300</xdr:colOff>
          <xdr:row>57</xdr:row>
          <xdr:rowOff>266700</xdr:rowOff>
        </xdr:to>
        <xdr:sp macro="" textlink="">
          <xdr:nvSpPr>
            <xdr:cNvPr id="31143" name="Check Box 423" hidden="1">
              <a:extLst>
                <a:ext uri="{63B3BB69-23CF-44E3-9099-C40C66FF867C}">
                  <a14:compatExt spid="_x0000_s31143"/>
                </a:ext>
                <a:ext uri="{FF2B5EF4-FFF2-40B4-BE49-F238E27FC236}">
                  <a16:creationId xmlns:a16="http://schemas.microsoft.com/office/drawing/2014/main" id="{00000000-0008-0000-1300-0000A7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57</xdr:row>
          <xdr:rowOff>25400</xdr:rowOff>
        </xdr:from>
        <xdr:to>
          <xdr:col>2</xdr:col>
          <xdr:colOff>1130300</xdr:colOff>
          <xdr:row>57</xdr:row>
          <xdr:rowOff>266700</xdr:rowOff>
        </xdr:to>
        <xdr:sp macro="" textlink="">
          <xdr:nvSpPr>
            <xdr:cNvPr id="31144" name="Check Box 424" hidden="1">
              <a:extLst>
                <a:ext uri="{63B3BB69-23CF-44E3-9099-C40C66FF867C}">
                  <a14:compatExt spid="_x0000_s31144"/>
                </a:ext>
                <a:ext uri="{FF2B5EF4-FFF2-40B4-BE49-F238E27FC236}">
                  <a16:creationId xmlns:a16="http://schemas.microsoft.com/office/drawing/2014/main" id="{00000000-0008-0000-1300-0000A8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57</xdr:row>
          <xdr:rowOff>25400</xdr:rowOff>
        </xdr:from>
        <xdr:to>
          <xdr:col>2</xdr:col>
          <xdr:colOff>1130300</xdr:colOff>
          <xdr:row>57</xdr:row>
          <xdr:rowOff>266700</xdr:rowOff>
        </xdr:to>
        <xdr:sp macro="" textlink="">
          <xdr:nvSpPr>
            <xdr:cNvPr id="31145" name="Check Box 425" hidden="1">
              <a:extLst>
                <a:ext uri="{63B3BB69-23CF-44E3-9099-C40C66FF867C}">
                  <a14:compatExt spid="_x0000_s31145"/>
                </a:ext>
                <a:ext uri="{FF2B5EF4-FFF2-40B4-BE49-F238E27FC236}">
                  <a16:creationId xmlns:a16="http://schemas.microsoft.com/office/drawing/2014/main" id="{00000000-0008-0000-1300-0000A9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57</xdr:row>
          <xdr:rowOff>25400</xdr:rowOff>
        </xdr:from>
        <xdr:to>
          <xdr:col>2</xdr:col>
          <xdr:colOff>1130300</xdr:colOff>
          <xdr:row>57</xdr:row>
          <xdr:rowOff>266700</xdr:rowOff>
        </xdr:to>
        <xdr:sp macro="" textlink="">
          <xdr:nvSpPr>
            <xdr:cNvPr id="31146" name="Check Box 426" hidden="1">
              <a:extLst>
                <a:ext uri="{63B3BB69-23CF-44E3-9099-C40C66FF867C}">
                  <a14:compatExt spid="_x0000_s31146"/>
                </a:ext>
                <a:ext uri="{FF2B5EF4-FFF2-40B4-BE49-F238E27FC236}">
                  <a16:creationId xmlns:a16="http://schemas.microsoft.com/office/drawing/2014/main" id="{00000000-0008-0000-1300-0000AA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57</xdr:row>
          <xdr:rowOff>25400</xdr:rowOff>
        </xdr:from>
        <xdr:to>
          <xdr:col>2</xdr:col>
          <xdr:colOff>1130300</xdr:colOff>
          <xdr:row>57</xdr:row>
          <xdr:rowOff>266700</xdr:rowOff>
        </xdr:to>
        <xdr:sp macro="" textlink="">
          <xdr:nvSpPr>
            <xdr:cNvPr id="31147" name="Check Box 427" hidden="1">
              <a:extLst>
                <a:ext uri="{63B3BB69-23CF-44E3-9099-C40C66FF867C}">
                  <a14:compatExt spid="_x0000_s31147"/>
                </a:ext>
                <a:ext uri="{FF2B5EF4-FFF2-40B4-BE49-F238E27FC236}">
                  <a16:creationId xmlns:a16="http://schemas.microsoft.com/office/drawing/2014/main" id="{00000000-0008-0000-1300-0000AB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57</xdr:row>
          <xdr:rowOff>25400</xdr:rowOff>
        </xdr:from>
        <xdr:to>
          <xdr:col>2</xdr:col>
          <xdr:colOff>1130300</xdr:colOff>
          <xdr:row>57</xdr:row>
          <xdr:rowOff>266700</xdr:rowOff>
        </xdr:to>
        <xdr:sp macro="" textlink="">
          <xdr:nvSpPr>
            <xdr:cNvPr id="31148" name="Check Box 428" hidden="1">
              <a:extLst>
                <a:ext uri="{63B3BB69-23CF-44E3-9099-C40C66FF867C}">
                  <a14:compatExt spid="_x0000_s31148"/>
                </a:ext>
                <a:ext uri="{FF2B5EF4-FFF2-40B4-BE49-F238E27FC236}">
                  <a16:creationId xmlns:a16="http://schemas.microsoft.com/office/drawing/2014/main" id="{00000000-0008-0000-1300-0000AC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57</xdr:row>
          <xdr:rowOff>25400</xdr:rowOff>
        </xdr:from>
        <xdr:to>
          <xdr:col>2</xdr:col>
          <xdr:colOff>1130300</xdr:colOff>
          <xdr:row>57</xdr:row>
          <xdr:rowOff>266700</xdr:rowOff>
        </xdr:to>
        <xdr:sp macro="" textlink="">
          <xdr:nvSpPr>
            <xdr:cNvPr id="31149" name="Check Box 429" hidden="1">
              <a:extLst>
                <a:ext uri="{63B3BB69-23CF-44E3-9099-C40C66FF867C}">
                  <a14:compatExt spid="_x0000_s31149"/>
                </a:ext>
                <a:ext uri="{FF2B5EF4-FFF2-40B4-BE49-F238E27FC236}">
                  <a16:creationId xmlns:a16="http://schemas.microsoft.com/office/drawing/2014/main" id="{00000000-0008-0000-1300-0000AD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57</xdr:row>
          <xdr:rowOff>25400</xdr:rowOff>
        </xdr:from>
        <xdr:to>
          <xdr:col>2</xdr:col>
          <xdr:colOff>1130300</xdr:colOff>
          <xdr:row>57</xdr:row>
          <xdr:rowOff>266700</xdr:rowOff>
        </xdr:to>
        <xdr:sp macro="" textlink="">
          <xdr:nvSpPr>
            <xdr:cNvPr id="31150" name="Check Box 430" hidden="1">
              <a:extLst>
                <a:ext uri="{63B3BB69-23CF-44E3-9099-C40C66FF867C}">
                  <a14:compatExt spid="_x0000_s31150"/>
                </a:ext>
                <a:ext uri="{FF2B5EF4-FFF2-40B4-BE49-F238E27FC236}">
                  <a16:creationId xmlns:a16="http://schemas.microsoft.com/office/drawing/2014/main" id="{00000000-0008-0000-1300-0000AE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57</xdr:row>
          <xdr:rowOff>25400</xdr:rowOff>
        </xdr:from>
        <xdr:to>
          <xdr:col>2</xdr:col>
          <xdr:colOff>1130300</xdr:colOff>
          <xdr:row>57</xdr:row>
          <xdr:rowOff>266700</xdr:rowOff>
        </xdr:to>
        <xdr:sp macro="" textlink="">
          <xdr:nvSpPr>
            <xdr:cNvPr id="31151" name="Check Box 431" hidden="1">
              <a:extLst>
                <a:ext uri="{63B3BB69-23CF-44E3-9099-C40C66FF867C}">
                  <a14:compatExt spid="_x0000_s31151"/>
                </a:ext>
                <a:ext uri="{FF2B5EF4-FFF2-40B4-BE49-F238E27FC236}">
                  <a16:creationId xmlns:a16="http://schemas.microsoft.com/office/drawing/2014/main" id="{00000000-0008-0000-1300-0000AF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57</xdr:row>
          <xdr:rowOff>25400</xdr:rowOff>
        </xdr:from>
        <xdr:to>
          <xdr:col>2</xdr:col>
          <xdr:colOff>1130300</xdr:colOff>
          <xdr:row>57</xdr:row>
          <xdr:rowOff>266700</xdr:rowOff>
        </xdr:to>
        <xdr:sp macro="" textlink="">
          <xdr:nvSpPr>
            <xdr:cNvPr id="31152" name="Check Box 432" hidden="1">
              <a:extLst>
                <a:ext uri="{63B3BB69-23CF-44E3-9099-C40C66FF867C}">
                  <a14:compatExt spid="_x0000_s31152"/>
                </a:ext>
                <a:ext uri="{FF2B5EF4-FFF2-40B4-BE49-F238E27FC236}">
                  <a16:creationId xmlns:a16="http://schemas.microsoft.com/office/drawing/2014/main" id="{00000000-0008-0000-1300-0000B0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58</xdr:row>
          <xdr:rowOff>25400</xdr:rowOff>
        </xdr:from>
        <xdr:to>
          <xdr:col>2</xdr:col>
          <xdr:colOff>1130300</xdr:colOff>
          <xdr:row>58</xdr:row>
          <xdr:rowOff>266700</xdr:rowOff>
        </xdr:to>
        <xdr:sp macro="" textlink="">
          <xdr:nvSpPr>
            <xdr:cNvPr id="31153" name="Check Box 433" hidden="1">
              <a:extLst>
                <a:ext uri="{63B3BB69-23CF-44E3-9099-C40C66FF867C}">
                  <a14:compatExt spid="_x0000_s31153"/>
                </a:ext>
                <a:ext uri="{FF2B5EF4-FFF2-40B4-BE49-F238E27FC236}">
                  <a16:creationId xmlns:a16="http://schemas.microsoft.com/office/drawing/2014/main" id="{00000000-0008-0000-1300-0000B1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58</xdr:row>
          <xdr:rowOff>25400</xdr:rowOff>
        </xdr:from>
        <xdr:to>
          <xdr:col>2</xdr:col>
          <xdr:colOff>1130300</xdr:colOff>
          <xdr:row>58</xdr:row>
          <xdr:rowOff>266700</xdr:rowOff>
        </xdr:to>
        <xdr:sp macro="" textlink="">
          <xdr:nvSpPr>
            <xdr:cNvPr id="31154" name="Check Box 434" hidden="1">
              <a:extLst>
                <a:ext uri="{63B3BB69-23CF-44E3-9099-C40C66FF867C}">
                  <a14:compatExt spid="_x0000_s31154"/>
                </a:ext>
                <a:ext uri="{FF2B5EF4-FFF2-40B4-BE49-F238E27FC236}">
                  <a16:creationId xmlns:a16="http://schemas.microsoft.com/office/drawing/2014/main" id="{00000000-0008-0000-1300-0000B2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58</xdr:row>
          <xdr:rowOff>25400</xdr:rowOff>
        </xdr:from>
        <xdr:to>
          <xdr:col>2</xdr:col>
          <xdr:colOff>1130300</xdr:colOff>
          <xdr:row>58</xdr:row>
          <xdr:rowOff>266700</xdr:rowOff>
        </xdr:to>
        <xdr:sp macro="" textlink="">
          <xdr:nvSpPr>
            <xdr:cNvPr id="31155" name="Check Box 435" hidden="1">
              <a:extLst>
                <a:ext uri="{63B3BB69-23CF-44E3-9099-C40C66FF867C}">
                  <a14:compatExt spid="_x0000_s31155"/>
                </a:ext>
                <a:ext uri="{FF2B5EF4-FFF2-40B4-BE49-F238E27FC236}">
                  <a16:creationId xmlns:a16="http://schemas.microsoft.com/office/drawing/2014/main" id="{00000000-0008-0000-1300-0000B3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58</xdr:row>
          <xdr:rowOff>25400</xdr:rowOff>
        </xdr:from>
        <xdr:to>
          <xdr:col>2</xdr:col>
          <xdr:colOff>1130300</xdr:colOff>
          <xdr:row>58</xdr:row>
          <xdr:rowOff>266700</xdr:rowOff>
        </xdr:to>
        <xdr:sp macro="" textlink="">
          <xdr:nvSpPr>
            <xdr:cNvPr id="31156" name="Check Box 436" hidden="1">
              <a:extLst>
                <a:ext uri="{63B3BB69-23CF-44E3-9099-C40C66FF867C}">
                  <a14:compatExt spid="_x0000_s31156"/>
                </a:ext>
                <a:ext uri="{FF2B5EF4-FFF2-40B4-BE49-F238E27FC236}">
                  <a16:creationId xmlns:a16="http://schemas.microsoft.com/office/drawing/2014/main" id="{00000000-0008-0000-1300-0000B4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58</xdr:row>
          <xdr:rowOff>25400</xdr:rowOff>
        </xdr:from>
        <xdr:to>
          <xdr:col>2</xdr:col>
          <xdr:colOff>1130300</xdr:colOff>
          <xdr:row>58</xdr:row>
          <xdr:rowOff>266700</xdr:rowOff>
        </xdr:to>
        <xdr:sp macro="" textlink="">
          <xdr:nvSpPr>
            <xdr:cNvPr id="31157" name="Check Box 437" hidden="1">
              <a:extLst>
                <a:ext uri="{63B3BB69-23CF-44E3-9099-C40C66FF867C}">
                  <a14:compatExt spid="_x0000_s31157"/>
                </a:ext>
                <a:ext uri="{FF2B5EF4-FFF2-40B4-BE49-F238E27FC236}">
                  <a16:creationId xmlns:a16="http://schemas.microsoft.com/office/drawing/2014/main" id="{00000000-0008-0000-1300-0000B5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58</xdr:row>
          <xdr:rowOff>25400</xdr:rowOff>
        </xdr:from>
        <xdr:to>
          <xdr:col>2</xdr:col>
          <xdr:colOff>1130300</xdr:colOff>
          <xdr:row>58</xdr:row>
          <xdr:rowOff>266700</xdr:rowOff>
        </xdr:to>
        <xdr:sp macro="" textlink="">
          <xdr:nvSpPr>
            <xdr:cNvPr id="31158" name="Check Box 438" hidden="1">
              <a:extLst>
                <a:ext uri="{63B3BB69-23CF-44E3-9099-C40C66FF867C}">
                  <a14:compatExt spid="_x0000_s31158"/>
                </a:ext>
                <a:ext uri="{FF2B5EF4-FFF2-40B4-BE49-F238E27FC236}">
                  <a16:creationId xmlns:a16="http://schemas.microsoft.com/office/drawing/2014/main" id="{00000000-0008-0000-1300-0000B6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58</xdr:row>
          <xdr:rowOff>25400</xdr:rowOff>
        </xdr:from>
        <xdr:to>
          <xdr:col>2</xdr:col>
          <xdr:colOff>1130300</xdr:colOff>
          <xdr:row>58</xdr:row>
          <xdr:rowOff>266700</xdr:rowOff>
        </xdr:to>
        <xdr:sp macro="" textlink="">
          <xdr:nvSpPr>
            <xdr:cNvPr id="31159" name="Check Box 439" hidden="1">
              <a:extLst>
                <a:ext uri="{63B3BB69-23CF-44E3-9099-C40C66FF867C}">
                  <a14:compatExt spid="_x0000_s31159"/>
                </a:ext>
                <a:ext uri="{FF2B5EF4-FFF2-40B4-BE49-F238E27FC236}">
                  <a16:creationId xmlns:a16="http://schemas.microsoft.com/office/drawing/2014/main" id="{00000000-0008-0000-1300-0000B7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58</xdr:row>
          <xdr:rowOff>25400</xdr:rowOff>
        </xdr:from>
        <xdr:to>
          <xdr:col>2</xdr:col>
          <xdr:colOff>1130300</xdr:colOff>
          <xdr:row>58</xdr:row>
          <xdr:rowOff>266700</xdr:rowOff>
        </xdr:to>
        <xdr:sp macro="" textlink="">
          <xdr:nvSpPr>
            <xdr:cNvPr id="31160" name="Check Box 440" hidden="1">
              <a:extLst>
                <a:ext uri="{63B3BB69-23CF-44E3-9099-C40C66FF867C}">
                  <a14:compatExt spid="_x0000_s31160"/>
                </a:ext>
                <a:ext uri="{FF2B5EF4-FFF2-40B4-BE49-F238E27FC236}">
                  <a16:creationId xmlns:a16="http://schemas.microsoft.com/office/drawing/2014/main" id="{00000000-0008-0000-1300-0000B8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58</xdr:row>
          <xdr:rowOff>25400</xdr:rowOff>
        </xdr:from>
        <xdr:to>
          <xdr:col>2</xdr:col>
          <xdr:colOff>1130300</xdr:colOff>
          <xdr:row>58</xdr:row>
          <xdr:rowOff>266700</xdr:rowOff>
        </xdr:to>
        <xdr:sp macro="" textlink="">
          <xdr:nvSpPr>
            <xdr:cNvPr id="31161" name="Check Box 441" hidden="1">
              <a:extLst>
                <a:ext uri="{63B3BB69-23CF-44E3-9099-C40C66FF867C}">
                  <a14:compatExt spid="_x0000_s31161"/>
                </a:ext>
                <a:ext uri="{FF2B5EF4-FFF2-40B4-BE49-F238E27FC236}">
                  <a16:creationId xmlns:a16="http://schemas.microsoft.com/office/drawing/2014/main" id="{00000000-0008-0000-1300-0000B9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58</xdr:row>
          <xdr:rowOff>25400</xdr:rowOff>
        </xdr:from>
        <xdr:to>
          <xdr:col>2</xdr:col>
          <xdr:colOff>1130300</xdr:colOff>
          <xdr:row>58</xdr:row>
          <xdr:rowOff>266700</xdr:rowOff>
        </xdr:to>
        <xdr:sp macro="" textlink="">
          <xdr:nvSpPr>
            <xdr:cNvPr id="31162" name="Check Box 442" hidden="1">
              <a:extLst>
                <a:ext uri="{63B3BB69-23CF-44E3-9099-C40C66FF867C}">
                  <a14:compatExt spid="_x0000_s31162"/>
                </a:ext>
                <a:ext uri="{FF2B5EF4-FFF2-40B4-BE49-F238E27FC236}">
                  <a16:creationId xmlns:a16="http://schemas.microsoft.com/office/drawing/2014/main" id="{00000000-0008-0000-1300-0000BA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59</xdr:row>
          <xdr:rowOff>25400</xdr:rowOff>
        </xdr:from>
        <xdr:to>
          <xdr:col>2</xdr:col>
          <xdr:colOff>1130300</xdr:colOff>
          <xdr:row>59</xdr:row>
          <xdr:rowOff>266700</xdr:rowOff>
        </xdr:to>
        <xdr:sp macro="" textlink="">
          <xdr:nvSpPr>
            <xdr:cNvPr id="31163" name="Check Box 443" hidden="1">
              <a:extLst>
                <a:ext uri="{63B3BB69-23CF-44E3-9099-C40C66FF867C}">
                  <a14:compatExt spid="_x0000_s31163"/>
                </a:ext>
                <a:ext uri="{FF2B5EF4-FFF2-40B4-BE49-F238E27FC236}">
                  <a16:creationId xmlns:a16="http://schemas.microsoft.com/office/drawing/2014/main" id="{00000000-0008-0000-1300-0000BB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59</xdr:row>
          <xdr:rowOff>25400</xdr:rowOff>
        </xdr:from>
        <xdr:to>
          <xdr:col>2</xdr:col>
          <xdr:colOff>1130300</xdr:colOff>
          <xdr:row>59</xdr:row>
          <xdr:rowOff>266700</xdr:rowOff>
        </xdr:to>
        <xdr:sp macro="" textlink="">
          <xdr:nvSpPr>
            <xdr:cNvPr id="31164" name="Check Box 444" hidden="1">
              <a:extLst>
                <a:ext uri="{63B3BB69-23CF-44E3-9099-C40C66FF867C}">
                  <a14:compatExt spid="_x0000_s31164"/>
                </a:ext>
                <a:ext uri="{FF2B5EF4-FFF2-40B4-BE49-F238E27FC236}">
                  <a16:creationId xmlns:a16="http://schemas.microsoft.com/office/drawing/2014/main" id="{00000000-0008-0000-1300-0000BC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59</xdr:row>
          <xdr:rowOff>25400</xdr:rowOff>
        </xdr:from>
        <xdr:to>
          <xdr:col>2</xdr:col>
          <xdr:colOff>1130300</xdr:colOff>
          <xdr:row>59</xdr:row>
          <xdr:rowOff>266700</xdr:rowOff>
        </xdr:to>
        <xdr:sp macro="" textlink="">
          <xdr:nvSpPr>
            <xdr:cNvPr id="31165" name="Check Box 445" hidden="1">
              <a:extLst>
                <a:ext uri="{63B3BB69-23CF-44E3-9099-C40C66FF867C}">
                  <a14:compatExt spid="_x0000_s31165"/>
                </a:ext>
                <a:ext uri="{FF2B5EF4-FFF2-40B4-BE49-F238E27FC236}">
                  <a16:creationId xmlns:a16="http://schemas.microsoft.com/office/drawing/2014/main" id="{00000000-0008-0000-1300-0000BD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59</xdr:row>
          <xdr:rowOff>25400</xdr:rowOff>
        </xdr:from>
        <xdr:to>
          <xdr:col>2</xdr:col>
          <xdr:colOff>1130300</xdr:colOff>
          <xdr:row>59</xdr:row>
          <xdr:rowOff>266700</xdr:rowOff>
        </xdr:to>
        <xdr:sp macro="" textlink="">
          <xdr:nvSpPr>
            <xdr:cNvPr id="31166" name="Check Box 446" hidden="1">
              <a:extLst>
                <a:ext uri="{63B3BB69-23CF-44E3-9099-C40C66FF867C}">
                  <a14:compatExt spid="_x0000_s31166"/>
                </a:ext>
                <a:ext uri="{FF2B5EF4-FFF2-40B4-BE49-F238E27FC236}">
                  <a16:creationId xmlns:a16="http://schemas.microsoft.com/office/drawing/2014/main" id="{00000000-0008-0000-1300-0000BE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59</xdr:row>
          <xdr:rowOff>25400</xdr:rowOff>
        </xdr:from>
        <xdr:to>
          <xdr:col>2</xdr:col>
          <xdr:colOff>1130300</xdr:colOff>
          <xdr:row>59</xdr:row>
          <xdr:rowOff>266700</xdr:rowOff>
        </xdr:to>
        <xdr:sp macro="" textlink="">
          <xdr:nvSpPr>
            <xdr:cNvPr id="31167" name="Check Box 447" hidden="1">
              <a:extLst>
                <a:ext uri="{63B3BB69-23CF-44E3-9099-C40C66FF867C}">
                  <a14:compatExt spid="_x0000_s31167"/>
                </a:ext>
                <a:ext uri="{FF2B5EF4-FFF2-40B4-BE49-F238E27FC236}">
                  <a16:creationId xmlns:a16="http://schemas.microsoft.com/office/drawing/2014/main" id="{00000000-0008-0000-1300-0000BF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59</xdr:row>
          <xdr:rowOff>25400</xdr:rowOff>
        </xdr:from>
        <xdr:to>
          <xdr:col>2</xdr:col>
          <xdr:colOff>1130300</xdr:colOff>
          <xdr:row>59</xdr:row>
          <xdr:rowOff>266700</xdr:rowOff>
        </xdr:to>
        <xdr:sp macro="" textlink="">
          <xdr:nvSpPr>
            <xdr:cNvPr id="31168" name="Check Box 448" hidden="1">
              <a:extLst>
                <a:ext uri="{63B3BB69-23CF-44E3-9099-C40C66FF867C}">
                  <a14:compatExt spid="_x0000_s31168"/>
                </a:ext>
                <a:ext uri="{FF2B5EF4-FFF2-40B4-BE49-F238E27FC236}">
                  <a16:creationId xmlns:a16="http://schemas.microsoft.com/office/drawing/2014/main" id="{00000000-0008-0000-1300-0000C0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59</xdr:row>
          <xdr:rowOff>25400</xdr:rowOff>
        </xdr:from>
        <xdr:to>
          <xdr:col>2</xdr:col>
          <xdr:colOff>1130300</xdr:colOff>
          <xdr:row>59</xdr:row>
          <xdr:rowOff>266700</xdr:rowOff>
        </xdr:to>
        <xdr:sp macro="" textlink="">
          <xdr:nvSpPr>
            <xdr:cNvPr id="31169" name="Check Box 449" hidden="1">
              <a:extLst>
                <a:ext uri="{63B3BB69-23CF-44E3-9099-C40C66FF867C}">
                  <a14:compatExt spid="_x0000_s31169"/>
                </a:ext>
                <a:ext uri="{FF2B5EF4-FFF2-40B4-BE49-F238E27FC236}">
                  <a16:creationId xmlns:a16="http://schemas.microsoft.com/office/drawing/2014/main" id="{00000000-0008-0000-1300-0000C1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59</xdr:row>
          <xdr:rowOff>25400</xdr:rowOff>
        </xdr:from>
        <xdr:to>
          <xdr:col>2</xdr:col>
          <xdr:colOff>1130300</xdr:colOff>
          <xdr:row>59</xdr:row>
          <xdr:rowOff>266700</xdr:rowOff>
        </xdr:to>
        <xdr:sp macro="" textlink="">
          <xdr:nvSpPr>
            <xdr:cNvPr id="31170" name="Check Box 450" hidden="1">
              <a:extLst>
                <a:ext uri="{63B3BB69-23CF-44E3-9099-C40C66FF867C}">
                  <a14:compatExt spid="_x0000_s31170"/>
                </a:ext>
                <a:ext uri="{FF2B5EF4-FFF2-40B4-BE49-F238E27FC236}">
                  <a16:creationId xmlns:a16="http://schemas.microsoft.com/office/drawing/2014/main" id="{00000000-0008-0000-1300-0000C2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59</xdr:row>
          <xdr:rowOff>25400</xdr:rowOff>
        </xdr:from>
        <xdr:to>
          <xdr:col>2</xdr:col>
          <xdr:colOff>1130300</xdr:colOff>
          <xdr:row>59</xdr:row>
          <xdr:rowOff>266700</xdr:rowOff>
        </xdr:to>
        <xdr:sp macro="" textlink="">
          <xdr:nvSpPr>
            <xdr:cNvPr id="31171" name="Check Box 451" hidden="1">
              <a:extLst>
                <a:ext uri="{63B3BB69-23CF-44E3-9099-C40C66FF867C}">
                  <a14:compatExt spid="_x0000_s31171"/>
                </a:ext>
                <a:ext uri="{FF2B5EF4-FFF2-40B4-BE49-F238E27FC236}">
                  <a16:creationId xmlns:a16="http://schemas.microsoft.com/office/drawing/2014/main" id="{00000000-0008-0000-1300-0000C3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59</xdr:row>
          <xdr:rowOff>25400</xdr:rowOff>
        </xdr:from>
        <xdr:to>
          <xdr:col>2</xdr:col>
          <xdr:colOff>1130300</xdr:colOff>
          <xdr:row>59</xdr:row>
          <xdr:rowOff>266700</xdr:rowOff>
        </xdr:to>
        <xdr:sp macro="" textlink="">
          <xdr:nvSpPr>
            <xdr:cNvPr id="31172" name="Check Box 452" hidden="1">
              <a:extLst>
                <a:ext uri="{63B3BB69-23CF-44E3-9099-C40C66FF867C}">
                  <a14:compatExt spid="_x0000_s31172"/>
                </a:ext>
                <a:ext uri="{FF2B5EF4-FFF2-40B4-BE49-F238E27FC236}">
                  <a16:creationId xmlns:a16="http://schemas.microsoft.com/office/drawing/2014/main" id="{00000000-0008-0000-1300-0000C4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73" name="Check Box 453" hidden="1">
              <a:extLst>
                <a:ext uri="{63B3BB69-23CF-44E3-9099-C40C66FF867C}">
                  <a14:compatExt spid="_x0000_s31173"/>
                </a:ext>
                <a:ext uri="{FF2B5EF4-FFF2-40B4-BE49-F238E27FC236}">
                  <a16:creationId xmlns:a16="http://schemas.microsoft.com/office/drawing/2014/main" id="{00000000-0008-0000-1300-0000C5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74" name="Check Box 454" hidden="1">
              <a:extLst>
                <a:ext uri="{63B3BB69-23CF-44E3-9099-C40C66FF867C}">
                  <a14:compatExt spid="_x0000_s31174"/>
                </a:ext>
                <a:ext uri="{FF2B5EF4-FFF2-40B4-BE49-F238E27FC236}">
                  <a16:creationId xmlns:a16="http://schemas.microsoft.com/office/drawing/2014/main" id="{00000000-0008-0000-1300-0000C6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75" name="Check Box 455" hidden="1">
              <a:extLst>
                <a:ext uri="{63B3BB69-23CF-44E3-9099-C40C66FF867C}">
                  <a14:compatExt spid="_x0000_s31175"/>
                </a:ext>
                <a:ext uri="{FF2B5EF4-FFF2-40B4-BE49-F238E27FC236}">
                  <a16:creationId xmlns:a16="http://schemas.microsoft.com/office/drawing/2014/main" id="{00000000-0008-0000-1300-0000C7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76" name="Check Box 456" hidden="1">
              <a:extLst>
                <a:ext uri="{63B3BB69-23CF-44E3-9099-C40C66FF867C}">
                  <a14:compatExt spid="_x0000_s31176"/>
                </a:ext>
                <a:ext uri="{FF2B5EF4-FFF2-40B4-BE49-F238E27FC236}">
                  <a16:creationId xmlns:a16="http://schemas.microsoft.com/office/drawing/2014/main" id="{00000000-0008-0000-1300-0000C8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77" name="Check Box 457" hidden="1">
              <a:extLst>
                <a:ext uri="{63B3BB69-23CF-44E3-9099-C40C66FF867C}">
                  <a14:compatExt spid="_x0000_s31177"/>
                </a:ext>
                <a:ext uri="{FF2B5EF4-FFF2-40B4-BE49-F238E27FC236}">
                  <a16:creationId xmlns:a16="http://schemas.microsoft.com/office/drawing/2014/main" id="{00000000-0008-0000-1300-0000C9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78" name="Check Box 458" hidden="1">
              <a:extLst>
                <a:ext uri="{63B3BB69-23CF-44E3-9099-C40C66FF867C}">
                  <a14:compatExt spid="_x0000_s31178"/>
                </a:ext>
                <a:ext uri="{FF2B5EF4-FFF2-40B4-BE49-F238E27FC236}">
                  <a16:creationId xmlns:a16="http://schemas.microsoft.com/office/drawing/2014/main" id="{00000000-0008-0000-1300-0000CA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79" name="Check Box 459" hidden="1">
              <a:extLst>
                <a:ext uri="{63B3BB69-23CF-44E3-9099-C40C66FF867C}">
                  <a14:compatExt spid="_x0000_s31179"/>
                </a:ext>
                <a:ext uri="{FF2B5EF4-FFF2-40B4-BE49-F238E27FC236}">
                  <a16:creationId xmlns:a16="http://schemas.microsoft.com/office/drawing/2014/main" id="{00000000-0008-0000-1300-0000CB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80" name="Check Box 460" hidden="1">
              <a:extLst>
                <a:ext uri="{63B3BB69-23CF-44E3-9099-C40C66FF867C}">
                  <a14:compatExt spid="_x0000_s31180"/>
                </a:ext>
                <a:ext uri="{FF2B5EF4-FFF2-40B4-BE49-F238E27FC236}">
                  <a16:creationId xmlns:a16="http://schemas.microsoft.com/office/drawing/2014/main" id="{00000000-0008-0000-1300-0000CC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81" name="Check Box 461" hidden="1">
              <a:extLst>
                <a:ext uri="{63B3BB69-23CF-44E3-9099-C40C66FF867C}">
                  <a14:compatExt spid="_x0000_s31181"/>
                </a:ext>
                <a:ext uri="{FF2B5EF4-FFF2-40B4-BE49-F238E27FC236}">
                  <a16:creationId xmlns:a16="http://schemas.microsoft.com/office/drawing/2014/main" id="{00000000-0008-0000-1300-0000CD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82" name="Check Box 462" hidden="1">
              <a:extLst>
                <a:ext uri="{63B3BB69-23CF-44E3-9099-C40C66FF867C}">
                  <a14:compatExt spid="_x0000_s31182"/>
                </a:ext>
                <a:ext uri="{FF2B5EF4-FFF2-40B4-BE49-F238E27FC236}">
                  <a16:creationId xmlns:a16="http://schemas.microsoft.com/office/drawing/2014/main" id="{00000000-0008-0000-1300-0000CE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83" name="Check Box 463" hidden="1">
              <a:extLst>
                <a:ext uri="{63B3BB69-23CF-44E3-9099-C40C66FF867C}">
                  <a14:compatExt spid="_x0000_s31183"/>
                </a:ext>
                <a:ext uri="{FF2B5EF4-FFF2-40B4-BE49-F238E27FC236}">
                  <a16:creationId xmlns:a16="http://schemas.microsoft.com/office/drawing/2014/main" id="{00000000-0008-0000-1300-0000CF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84" name="Check Box 464" hidden="1">
              <a:extLst>
                <a:ext uri="{63B3BB69-23CF-44E3-9099-C40C66FF867C}">
                  <a14:compatExt spid="_x0000_s31184"/>
                </a:ext>
                <a:ext uri="{FF2B5EF4-FFF2-40B4-BE49-F238E27FC236}">
                  <a16:creationId xmlns:a16="http://schemas.microsoft.com/office/drawing/2014/main" id="{00000000-0008-0000-1300-0000D0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85" name="Check Box 465" hidden="1">
              <a:extLst>
                <a:ext uri="{63B3BB69-23CF-44E3-9099-C40C66FF867C}">
                  <a14:compatExt spid="_x0000_s31185"/>
                </a:ext>
                <a:ext uri="{FF2B5EF4-FFF2-40B4-BE49-F238E27FC236}">
                  <a16:creationId xmlns:a16="http://schemas.microsoft.com/office/drawing/2014/main" id="{00000000-0008-0000-1300-0000D1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86" name="Check Box 466" hidden="1">
              <a:extLst>
                <a:ext uri="{63B3BB69-23CF-44E3-9099-C40C66FF867C}">
                  <a14:compatExt spid="_x0000_s31186"/>
                </a:ext>
                <a:ext uri="{FF2B5EF4-FFF2-40B4-BE49-F238E27FC236}">
                  <a16:creationId xmlns:a16="http://schemas.microsoft.com/office/drawing/2014/main" id="{00000000-0008-0000-1300-0000D2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87" name="Check Box 467" hidden="1">
              <a:extLst>
                <a:ext uri="{63B3BB69-23CF-44E3-9099-C40C66FF867C}">
                  <a14:compatExt spid="_x0000_s31187"/>
                </a:ext>
                <a:ext uri="{FF2B5EF4-FFF2-40B4-BE49-F238E27FC236}">
                  <a16:creationId xmlns:a16="http://schemas.microsoft.com/office/drawing/2014/main" id="{00000000-0008-0000-1300-0000D3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88" name="Check Box 468" hidden="1">
              <a:extLst>
                <a:ext uri="{63B3BB69-23CF-44E3-9099-C40C66FF867C}">
                  <a14:compatExt spid="_x0000_s31188"/>
                </a:ext>
                <a:ext uri="{FF2B5EF4-FFF2-40B4-BE49-F238E27FC236}">
                  <a16:creationId xmlns:a16="http://schemas.microsoft.com/office/drawing/2014/main" id="{00000000-0008-0000-1300-0000D4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89" name="Check Box 469" hidden="1">
              <a:extLst>
                <a:ext uri="{63B3BB69-23CF-44E3-9099-C40C66FF867C}">
                  <a14:compatExt spid="_x0000_s31189"/>
                </a:ext>
                <a:ext uri="{FF2B5EF4-FFF2-40B4-BE49-F238E27FC236}">
                  <a16:creationId xmlns:a16="http://schemas.microsoft.com/office/drawing/2014/main" id="{00000000-0008-0000-1300-0000D5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90" name="Check Box 470" hidden="1">
              <a:extLst>
                <a:ext uri="{63B3BB69-23CF-44E3-9099-C40C66FF867C}">
                  <a14:compatExt spid="_x0000_s31190"/>
                </a:ext>
                <a:ext uri="{FF2B5EF4-FFF2-40B4-BE49-F238E27FC236}">
                  <a16:creationId xmlns:a16="http://schemas.microsoft.com/office/drawing/2014/main" id="{00000000-0008-0000-1300-0000D6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91" name="Check Box 471" hidden="1">
              <a:extLst>
                <a:ext uri="{63B3BB69-23CF-44E3-9099-C40C66FF867C}">
                  <a14:compatExt spid="_x0000_s31191"/>
                </a:ext>
                <a:ext uri="{FF2B5EF4-FFF2-40B4-BE49-F238E27FC236}">
                  <a16:creationId xmlns:a16="http://schemas.microsoft.com/office/drawing/2014/main" id="{00000000-0008-0000-1300-0000D7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92" name="Check Box 472" hidden="1">
              <a:extLst>
                <a:ext uri="{63B3BB69-23CF-44E3-9099-C40C66FF867C}">
                  <a14:compatExt spid="_x0000_s31192"/>
                </a:ext>
                <a:ext uri="{FF2B5EF4-FFF2-40B4-BE49-F238E27FC236}">
                  <a16:creationId xmlns:a16="http://schemas.microsoft.com/office/drawing/2014/main" id="{00000000-0008-0000-1300-0000D8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93" name="Check Box 473" hidden="1">
              <a:extLst>
                <a:ext uri="{63B3BB69-23CF-44E3-9099-C40C66FF867C}">
                  <a14:compatExt spid="_x0000_s31193"/>
                </a:ext>
                <a:ext uri="{FF2B5EF4-FFF2-40B4-BE49-F238E27FC236}">
                  <a16:creationId xmlns:a16="http://schemas.microsoft.com/office/drawing/2014/main" id="{00000000-0008-0000-1300-0000D9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60</xdr:row>
          <xdr:rowOff>25400</xdr:rowOff>
        </xdr:from>
        <xdr:to>
          <xdr:col>2</xdr:col>
          <xdr:colOff>1130300</xdr:colOff>
          <xdr:row>60</xdr:row>
          <xdr:rowOff>266700</xdr:rowOff>
        </xdr:to>
        <xdr:sp macro="" textlink="">
          <xdr:nvSpPr>
            <xdr:cNvPr id="31194" name="Check Box 474" hidden="1">
              <a:extLst>
                <a:ext uri="{63B3BB69-23CF-44E3-9099-C40C66FF867C}">
                  <a14:compatExt spid="_x0000_s31194"/>
                </a:ext>
                <a:ext uri="{FF2B5EF4-FFF2-40B4-BE49-F238E27FC236}">
                  <a16:creationId xmlns:a16="http://schemas.microsoft.com/office/drawing/2014/main" id="{00000000-0008-0000-1300-0000DA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61</xdr:row>
          <xdr:rowOff>25400</xdr:rowOff>
        </xdr:from>
        <xdr:to>
          <xdr:col>2</xdr:col>
          <xdr:colOff>1130300</xdr:colOff>
          <xdr:row>61</xdr:row>
          <xdr:rowOff>266700</xdr:rowOff>
        </xdr:to>
        <xdr:sp macro="" textlink="">
          <xdr:nvSpPr>
            <xdr:cNvPr id="31195" name="Check Box 475" hidden="1">
              <a:extLst>
                <a:ext uri="{63B3BB69-23CF-44E3-9099-C40C66FF867C}">
                  <a14:compatExt spid="_x0000_s31195"/>
                </a:ext>
                <a:ext uri="{FF2B5EF4-FFF2-40B4-BE49-F238E27FC236}">
                  <a16:creationId xmlns:a16="http://schemas.microsoft.com/office/drawing/2014/main" id="{00000000-0008-0000-1300-0000DB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61</xdr:row>
          <xdr:rowOff>25400</xdr:rowOff>
        </xdr:from>
        <xdr:to>
          <xdr:col>2</xdr:col>
          <xdr:colOff>1130300</xdr:colOff>
          <xdr:row>61</xdr:row>
          <xdr:rowOff>266700</xdr:rowOff>
        </xdr:to>
        <xdr:sp macro="" textlink="">
          <xdr:nvSpPr>
            <xdr:cNvPr id="31196" name="Check Box 476" hidden="1">
              <a:extLst>
                <a:ext uri="{63B3BB69-23CF-44E3-9099-C40C66FF867C}">
                  <a14:compatExt spid="_x0000_s31196"/>
                </a:ext>
                <a:ext uri="{FF2B5EF4-FFF2-40B4-BE49-F238E27FC236}">
                  <a16:creationId xmlns:a16="http://schemas.microsoft.com/office/drawing/2014/main" id="{00000000-0008-0000-1300-0000DC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61</xdr:row>
          <xdr:rowOff>25400</xdr:rowOff>
        </xdr:from>
        <xdr:to>
          <xdr:col>2</xdr:col>
          <xdr:colOff>1130300</xdr:colOff>
          <xdr:row>61</xdr:row>
          <xdr:rowOff>266700</xdr:rowOff>
        </xdr:to>
        <xdr:sp macro="" textlink="">
          <xdr:nvSpPr>
            <xdr:cNvPr id="31197" name="Check Box 477" hidden="1">
              <a:extLst>
                <a:ext uri="{63B3BB69-23CF-44E3-9099-C40C66FF867C}">
                  <a14:compatExt spid="_x0000_s31197"/>
                </a:ext>
                <a:ext uri="{FF2B5EF4-FFF2-40B4-BE49-F238E27FC236}">
                  <a16:creationId xmlns:a16="http://schemas.microsoft.com/office/drawing/2014/main" id="{00000000-0008-0000-1300-0000DD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61</xdr:row>
          <xdr:rowOff>25400</xdr:rowOff>
        </xdr:from>
        <xdr:to>
          <xdr:col>2</xdr:col>
          <xdr:colOff>1130300</xdr:colOff>
          <xdr:row>61</xdr:row>
          <xdr:rowOff>266700</xdr:rowOff>
        </xdr:to>
        <xdr:sp macro="" textlink="">
          <xdr:nvSpPr>
            <xdr:cNvPr id="31198" name="Check Box 478" hidden="1">
              <a:extLst>
                <a:ext uri="{63B3BB69-23CF-44E3-9099-C40C66FF867C}">
                  <a14:compatExt spid="_x0000_s31198"/>
                </a:ext>
                <a:ext uri="{FF2B5EF4-FFF2-40B4-BE49-F238E27FC236}">
                  <a16:creationId xmlns:a16="http://schemas.microsoft.com/office/drawing/2014/main" id="{00000000-0008-0000-1300-0000DE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61</xdr:row>
          <xdr:rowOff>25400</xdr:rowOff>
        </xdr:from>
        <xdr:to>
          <xdr:col>2</xdr:col>
          <xdr:colOff>1130300</xdr:colOff>
          <xdr:row>61</xdr:row>
          <xdr:rowOff>266700</xdr:rowOff>
        </xdr:to>
        <xdr:sp macro="" textlink="">
          <xdr:nvSpPr>
            <xdr:cNvPr id="31199" name="Check Box 479" hidden="1">
              <a:extLst>
                <a:ext uri="{63B3BB69-23CF-44E3-9099-C40C66FF867C}">
                  <a14:compatExt spid="_x0000_s31199"/>
                </a:ext>
                <a:ext uri="{FF2B5EF4-FFF2-40B4-BE49-F238E27FC236}">
                  <a16:creationId xmlns:a16="http://schemas.microsoft.com/office/drawing/2014/main" id="{00000000-0008-0000-1300-0000DF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61</xdr:row>
          <xdr:rowOff>25400</xdr:rowOff>
        </xdr:from>
        <xdr:to>
          <xdr:col>2</xdr:col>
          <xdr:colOff>1130300</xdr:colOff>
          <xdr:row>61</xdr:row>
          <xdr:rowOff>266700</xdr:rowOff>
        </xdr:to>
        <xdr:sp macro="" textlink="">
          <xdr:nvSpPr>
            <xdr:cNvPr id="31200" name="Check Box 480" hidden="1">
              <a:extLst>
                <a:ext uri="{63B3BB69-23CF-44E3-9099-C40C66FF867C}">
                  <a14:compatExt spid="_x0000_s31200"/>
                </a:ext>
                <a:ext uri="{FF2B5EF4-FFF2-40B4-BE49-F238E27FC236}">
                  <a16:creationId xmlns:a16="http://schemas.microsoft.com/office/drawing/2014/main" id="{00000000-0008-0000-1300-0000E0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61</xdr:row>
          <xdr:rowOff>25400</xdr:rowOff>
        </xdr:from>
        <xdr:to>
          <xdr:col>2</xdr:col>
          <xdr:colOff>1130300</xdr:colOff>
          <xdr:row>61</xdr:row>
          <xdr:rowOff>266700</xdr:rowOff>
        </xdr:to>
        <xdr:sp macro="" textlink="">
          <xdr:nvSpPr>
            <xdr:cNvPr id="31201" name="Check Box 481" hidden="1">
              <a:extLst>
                <a:ext uri="{63B3BB69-23CF-44E3-9099-C40C66FF867C}">
                  <a14:compatExt spid="_x0000_s31201"/>
                </a:ext>
                <a:ext uri="{FF2B5EF4-FFF2-40B4-BE49-F238E27FC236}">
                  <a16:creationId xmlns:a16="http://schemas.microsoft.com/office/drawing/2014/main" id="{00000000-0008-0000-1300-0000E1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61</xdr:row>
          <xdr:rowOff>25400</xdr:rowOff>
        </xdr:from>
        <xdr:to>
          <xdr:col>2</xdr:col>
          <xdr:colOff>1130300</xdr:colOff>
          <xdr:row>61</xdr:row>
          <xdr:rowOff>266700</xdr:rowOff>
        </xdr:to>
        <xdr:sp macro="" textlink="">
          <xdr:nvSpPr>
            <xdr:cNvPr id="31202" name="Check Box 482" hidden="1">
              <a:extLst>
                <a:ext uri="{63B3BB69-23CF-44E3-9099-C40C66FF867C}">
                  <a14:compatExt spid="_x0000_s31202"/>
                </a:ext>
                <a:ext uri="{FF2B5EF4-FFF2-40B4-BE49-F238E27FC236}">
                  <a16:creationId xmlns:a16="http://schemas.microsoft.com/office/drawing/2014/main" id="{00000000-0008-0000-1300-0000E2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61</xdr:row>
          <xdr:rowOff>25400</xdr:rowOff>
        </xdr:from>
        <xdr:to>
          <xdr:col>2</xdr:col>
          <xdr:colOff>1130300</xdr:colOff>
          <xdr:row>61</xdr:row>
          <xdr:rowOff>266700</xdr:rowOff>
        </xdr:to>
        <xdr:sp macro="" textlink="">
          <xdr:nvSpPr>
            <xdr:cNvPr id="31203" name="Check Box 483" hidden="1">
              <a:extLst>
                <a:ext uri="{63B3BB69-23CF-44E3-9099-C40C66FF867C}">
                  <a14:compatExt spid="_x0000_s31203"/>
                </a:ext>
                <a:ext uri="{FF2B5EF4-FFF2-40B4-BE49-F238E27FC236}">
                  <a16:creationId xmlns:a16="http://schemas.microsoft.com/office/drawing/2014/main" id="{00000000-0008-0000-1300-0000E3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61</xdr:row>
          <xdr:rowOff>25400</xdr:rowOff>
        </xdr:from>
        <xdr:to>
          <xdr:col>2</xdr:col>
          <xdr:colOff>1130300</xdr:colOff>
          <xdr:row>61</xdr:row>
          <xdr:rowOff>266700</xdr:rowOff>
        </xdr:to>
        <xdr:sp macro="" textlink="">
          <xdr:nvSpPr>
            <xdr:cNvPr id="31204" name="Check Box 484" hidden="1">
              <a:extLst>
                <a:ext uri="{63B3BB69-23CF-44E3-9099-C40C66FF867C}">
                  <a14:compatExt spid="_x0000_s31204"/>
                </a:ext>
                <a:ext uri="{FF2B5EF4-FFF2-40B4-BE49-F238E27FC236}">
                  <a16:creationId xmlns:a16="http://schemas.microsoft.com/office/drawing/2014/main" id="{00000000-0008-0000-1300-0000E4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61</xdr:row>
          <xdr:rowOff>25400</xdr:rowOff>
        </xdr:from>
        <xdr:to>
          <xdr:col>2</xdr:col>
          <xdr:colOff>1130300</xdr:colOff>
          <xdr:row>61</xdr:row>
          <xdr:rowOff>266700</xdr:rowOff>
        </xdr:to>
        <xdr:sp macro="" textlink="">
          <xdr:nvSpPr>
            <xdr:cNvPr id="31205" name="Check Box 485" hidden="1">
              <a:extLst>
                <a:ext uri="{63B3BB69-23CF-44E3-9099-C40C66FF867C}">
                  <a14:compatExt spid="_x0000_s31205"/>
                </a:ext>
                <a:ext uri="{FF2B5EF4-FFF2-40B4-BE49-F238E27FC236}">
                  <a16:creationId xmlns:a16="http://schemas.microsoft.com/office/drawing/2014/main" id="{00000000-0008-0000-1300-0000E5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61</xdr:row>
          <xdr:rowOff>25400</xdr:rowOff>
        </xdr:from>
        <xdr:to>
          <xdr:col>2</xdr:col>
          <xdr:colOff>1130300</xdr:colOff>
          <xdr:row>61</xdr:row>
          <xdr:rowOff>266700</xdr:rowOff>
        </xdr:to>
        <xdr:sp macro="" textlink="">
          <xdr:nvSpPr>
            <xdr:cNvPr id="31206" name="Check Box 486" hidden="1">
              <a:extLst>
                <a:ext uri="{63B3BB69-23CF-44E3-9099-C40C66FF867C}">
                  <a14:compatExt spid="_x0000_s31206"/>
                </a:ext>
                <a:ext uri="{FF2B5EF4-FFF2-40B4-BE49-F238E27FC236}">
                  <a16:creationId xmlns:a16="http://schemas.microsoft.com/office/drawing/2014/main" id="{00000000-0008-0000-1300-0000E6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62</xdr:row>
          <xdr:rowOff>25400</xdr:rowOff>
        </xdr:from>
        <xdr:to>
          <xdr:col>2</xdr:col>
          <xdr:colOff>1130300</xdr:colOff>
          <xdr:row>62</xdr:row>
          <xdr:rowOff>266700</xdr:rowOff>
        </xdr:to>
        <xdr:sp macro="" textlink="">
          <xdr:nvSpPr>
            <xdr:cNvPr id="31207" name="Check Box 487" hidden="1">
              <a:extLst>
                <a:ext uri="{63B3BB69-23CF-44E3-9099-C40C66FF867C}">
                  <a14:compatExt spid="_x0000_s31207"/>
                </a:ext>
                <a:ext uri="{FF2B5EF4-FFF2-40B4-BE49-F238E27FC236}">
                  <a16:creationId xmlns:a16="http://schemas.microsoft.com/office/drawing/2014/main" id="{00000000-0008-0000-1300-0000E7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62</xdr:row>
          <xdr:rowOff>25400</xdr:rowOff>
        </xdr:from>
        <xdr:to>
          <xdr:col>2</xdr:col>
          <xdr:colOff>1130300</xdr:colOff>
          <xdr:row>62</xdr:row>
          <xdr:rowOff>266700</xdr:rowOff>
        </xdr:to>
        <xdr:sp macro="" textlink="">
          <xdr:nvSpPr>
            <xdr:cNvPr id="31208" name="Check Box 488" hidden="1">
              <a:extLst>
                <a:ext uri="{63B3BB69-23CF-44E3-9099-C40C66FF867C}">
                  <a14:compatExt spid="_x0000_s31208"/>
                </a:ext>
                <a:ext uri="{FF2B5EF4-FFF2-40B4-BE49-F238E27FC236}">
                  <a16:creationId xmlns:a16="http://schemas.microsoft.com/office/drawing/2014/main" id="{00000000-0008-0000-1300-0000E8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62</xdr:row>
          <xdr:rowOff>25400</xdr:rowOff>
        </xdr:from>
        <xdr:to>
          <xdr:col>2</xdr:col>
          <xdr:colOff>1130300</xdr:colOff>
          <xdr:row>62</xdr:row>
          <xdr:rowOff>266700</xdr:rowOff>
        </xdr:to>
        <xdr:sp macro="" textlink="">
          <xdr:nvSpPr>
            <xdr:cNvPr id="31209" name="Check Box 489" hidden="1">
              <a:extLst>
                <a:ext uri="{63B3BB69-23CF-44E3-9099-C40C66FF867C}">
                  <a14:compatExt spid="_x0000_s31209"/>
                </a:ext>
                <a:ext uri="{FF2B5EF4-FFF2-40B4-BE49-F238E27FC236}">
                  <a16:creationId xmlns:a16="http://schemas.microsoft.com/office/drawing/2014/main" id="{00000000-0008-0000-1300-0000E9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62</xdr:row>
          <xdr:rowOff>25400</xdr:rowOff>
        </xdr:from>
        <xdr:to>
          <xdr:col>2</xdr:col>
          <xdr:colOff>1130300</xdr:colOff>
          <xdr:row>62</xdr:row>
          <xdr:rowOff>266700</xdr:rowOff>
        </xdr:to>
        <xdr:sp macro="" textlink="">
          <xdr:nvSpPr>
            <xdr:cNvPr id="31210" name="Check Box 490" hidden="1">
              <a:extLst>
                <a:ext uri="{63B3BB69-23CF-44E3-9099-C40C66FF867C}">
                  <a14:compatExt spid="_x0000_s31210"/>
                </a:ext>
                <a:ext uri="{FF2B5EF4-FFF2-40B4-BE49-F238E27FC236}">
                  <a16:creationId xmlns:a16="http://schemas.microsoft.com/office/drawing/2014/main" id="{00000000-0008-0000-1300-0000EA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62</xdr:row>
          <xdr:rowOff>25400</xdr:rowOff>
        </xdr:from>
        <xdr:to>
          <xdr:col>2</xdr:col>
          <xdr:colOff>1130300</xdr:colOff>
          <xdr:row>62</xdr:row>
          <xdr:rowOff>266700</xdr:rowOff>
        </xdr:to>
        <xdr:sp macro="" textlink="">
          <xdr:nvSpPr>
            <xdr:cNvPr id="31211" name="Check Box 491" hidden="1">
              <a:extLst>
                <a:ext uri="{63B3BB69-23CF-44E3-9099-C40C66FF867C}">
                  <a14:compatExt spid="_x0000_s31211"/>
                </a:ext>
                <a:ext uri="{FF2B5EF4-FFF2-40B4-BE49-F238E27FC236}">
                  <a16:creationId xmlns:a16="http://schemas.microsoft.com/office/drawing/2014/main" id="{00000000-0008-0000-1300-0000EB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62</xdr:row>
          <xdr:rowOff>25400</xdr:rowOff>
        </xdr:from>
        <xdr:to>
          <xdr:col>2</xdr:col>
          <xdr:colOff>1130300</xdr:colOff>
          <xdr:row>62</xdr:row>
          <xdr:rowOff>266700</xdr:rowOff>
        </xdr:to>
        <xdr:sp macro="" textlink="">
          <xdr:nvSpPr>
            <xdr:cNvPr id="31212" name="Check Box 492" hidden="1">
              <a:extLst>
                <a:ext uri="{63B3BB69-23CF-44E3-9099-C40C66FF867C}">
                  <a14:compatExt spid="_x0000_s31212"/>
                </a:ext>
                <a:ext uri="{FF2B5EF4-FFF2-40B4-BE49-F238E27FC236}">
                  <a16:creationId xmlns:a16="http://schemas.microsoft.com/office/drawing/2014/main" id="{00000000-0008-0000-1300-0000EC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62</xdr:row>
          <xdr:rowOff>25400</xdr:rowOff>
        </xdr:from>
        <xdr:to>
          <xdr:col>2</xdr:col>
          <xdr:colOff>1130300</xdr:colOff>
          <xdr:row>62</xdr:row>
          <xdr:rowOff>266700</xdr:rowOff>
        </xdr:to>
        <xdr:sp macro="" textlink="">
          <xdr:nvSpPr>
            <xdr:cNvPr id="31213" name="Check Box 493" hidden="1">
              <a:extLst>
                <a:ext uri="{63B3BB69-23CF-44E3-9099-C40C66FF867C}">
                  <a14:compatExt spid="_x0000_s31213"/>
                </a:ext>
                <a:ext uri="{FF2B5EF4-FFF2-40B4-BE49-F238E27FC236}">
                  <a16:creationId xmlns:a16="http://schemas.microsoft.com/office/drawing/2014/main" id="{00000000-0008-0000-1300-0000ED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62</xdr:row>
          <xdr:rowOff>25400</xdr:rowOff>
        </xdr:from>
        <xdr:to>
          <xdr:col>2</xdr:col>
          <xdr:colOff>1130300</xdr:colOff>
          <xdr:row>62</xdr:row>
          <xdr:rowOff>266700</xdr:rowOff>
        </xdr:to>
        <xdr:sp macro="" textlink="">
          <xdr:nvSpPr>
            <xdr:cNvPr id="31214" name="Check Box 494" hidden="1">
              <a:extLst>
                <a:ext uri="{63B3BB69-23CF-44E3-9099-C40C66FF867C}">
                  <a14:compatExt spid="_x0000_s31214"/>
                </a:ext>
                <a:ext uri="{FF2B5EF4-FFF2-40B4-BE49-F238E27FC236}">
                  <a16:creationId xmlns:a16="http://schemas.microsoft.com/office/drawing/2014/main" id="{00000000-0008-0000-1300-0000EE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62</xdr:row>
          <xdr:rowOff>25400</xdr:rowOff>
        </xdr:from>
        <xdr:to>
          <xdr:col>2</xdr:col>
          <xdr:colOff>1130300</xdr:colOff>
          <xdr:row>62</xdr:row>
          <xdr:rowOff>266700</xdr:rowOff>
        </xdr:to>
        <xdr:sp macro="" textlink="">
          <xdr:nvSpPr>
            <xdr:cNvPr id="31215" name="Check Box 495" hidden="1">
              <a:extLst>
                <a:ext uri="{63B3BB69-23CF-44E3-9099-C40C66FF867C}">
                  <a14:compatExt spid="_x0000_s31215"/>
                </a:ext>
                <a:ext uri="{FF2B5EF4-FFF2-40B4-BE49-F238E27FC236}">
                  <a16:creationId xmlns:a16="http://schemas.microsoft.com/office/drawing/2014/main" id="{00000000-0008-0000-1300-0000EF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62</xdr:row>
          <xdr:rowOff>25400</xdr:rowOff>
        </xdr:from>
        <xdr:to>
          <xdr:col>2</xdr:col>
          <xdr:colOff>1130300</xdr:colOff>
          <xdr:row>62</xdr:row>
          <xdr:rowOff>266700</xdr:rowOff>
        </xdr:to>
        <xdr:sp macro="" textlink="">
          <xdr:nvSpPr>
            <xdr:cNvPr id="31216" name="Check Box 496" hidden="1">
              <a:extLst>
                <a:ext uri="{63B3BB69-23CF-44E3-9099-C40C66FF867C}">
                  <a14:compatExt spid="_x0000_s31216"/>
                </a:ext>
                <a:ext uri="{FF2B5EF4-FFF2-40B4-BE49-F238E27FC236}">
                  <a16:creationId xmlns:a16="http://schemas.microsoft.com/office/drawing/2014/main" id="{00000000-0008-0000-1300-0000F0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62</xdr:row>
          <xdr:rowOff>25400</xdr:rowOff>
        </xdr:from>
        <xdr:to>
          <xdr:col>2</xdr:col>
          <xdr:colOff>1130300</xdr:colOff>
          <xdr:row>62</xdr:row>
          <xdr:rowOff>266700</xdr:rowOff>
        </xdr:to>
        <xdr:sp macro="" textlink="">
          <xdr:nvSpPr>
            <xdr:cNvPr id="31217" name="Check Box 497" hidden="1">
              <a:extLst>
                <a:ext uri="{63B3BB69-23CF-44E3-9099-C40C66FF867C}">
                  <a14:compatExt spid="_x0000_s31217"/>
                </a:ext>
                <a:ext uri="{FF2B5EF4-FFF2-40B4-BE49-F238E27FC236}">
                  <a16:creationId xmlns:a16="http://schemas.microsoft.com/office/drawing/2014/main" id="{00000000-0008-0000-1300-0000F1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62</xdr:row>
          <xdr:rowOff>25400</xdr:rowOff>
        </xdr:from>
        <xdr:to>
          <xdr:col>2</xdr:col>
          <xdr:colOff>1130300</xdr:colOff>
          <xdr:row>62</xdr:row>
          <xdr:rowOff>266700</xdr:rowOff>
        </xdr:to>
        <xdr:sp macro="" textlink="">
          <xdr:nvSpPr>
            <xdr:cNvPr id="31218" name="Check Box 498" hidden="1">
              <a:extLst>
                <a:ext uri="{63B3BB69-23CF-44E3-9099-C40C66FF867C}">
                  <a14:compatExt spid="_x0000_s31218"/>
                </a:ext>
                <a:ext uri="{FF2B5EF4-FFF2-40B4-BE49-F238E27FC236}">
                  <a16:creationId xmlns:a16="http://schemas.microsoft.com/office/drawing/2014/main" id="{00000000-0008-0000-1300-0000F2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63</xdr:row>
          <xdr:rowOff>25400</xdr:rowOff>
        </xdr:from>
        <xdr:to>
          <xdr:col>2</xdr:col>
          <xdr:colOff>1130300</xdr:colOff>
          <xdr:row>63</xdr:row>
          <xdr:rowOff>266700</xdr:rowOff>
        </xdr:to>
        <xdr:sp macro="" textlink="">
          <xdr:nvSpPr>
            <xdr:cNvPr id="31219" name="Check Box 499" hidden="1">
              <a:extLst>
                <a:ext uri="{63B3BB69-23CF-44E3-9099-C40C66FF867C}">
                  <a14:compatExt spid="_x0000_s31219"/>
                </a:ext>
                <a:ext uri="{FF2B5EF4-FFF2-40B4-BE49-F238E27FC236}">
                  <a16:creationId xmlns:a16="http://schemas.microsoft.com/office/drawing/2014/main" id="{00000000-0008-0000-1300-0000F3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63</xdr:row>
          <xdr:rowOff>25400</xdr:rowOff>
        </xdr:from>
        <xdr:to>
          <xdr:col>2</xdr:col>
          <xdr:colOff>1130300</xdr:colOff>
          <xdr:row>63</xdr:row>
          <xdr:rowOff>266700</xdr:rowOff>
        </xdr:to>
        <xdr:sp macro="" textlink="">
          <xdr:nvSpPr>
            <xdr:cNvPr id="31220" name="Check Box 500" hidden="1">
              <a:extLst>
                <a:ext uri="{63B3BB69-23CF-44E3-9099-C40C66FF867C}">
                  <a14:compatExt spid="_x0000_s31220"/>
                </a:ext>
                <a:ext uri="{FF2B5EF4-FFF2-40B4-BE49-F238E27FC236}">
                  <a16:creationId xmlns:a16="http://schemas.microsoft.com/office/drawing/2014/main" id="{00000000-0008-0000-1300-0000F4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63</xdr:row>
          <xdr:rowOff>25400</xdr:rowOff>
        </xdr:from>
        <xdr:to>
          <xdr:col>2</xdr:col>
          <xdr:colOff>1130300</xdr:colOff>
          <xdr:row>63</xdr:row>
          <xdr:rowOff>266700</xdr:rowOff>
        </xdr:to>
        <xdr:sp macro="" textlink="">
          <xdr:nvSpPr>
            <xdr:cNvPr id="31221" name="Check Box 501" hidden="1">
              <a:extLst>
                <a:ext uri="{63B3BB69-23CF-44E3-9099-C40C66FF867C}">
                  <a14:compatExt spid="_x0000_s31221"/>
                </a:ext>
                <a:ext uri="{FF2B5EF4-FFF2-40B4-BE49-F238E27FC236}">
                  <a16:creationId xmlns:a16="http://schemas.microsoft.com/office/drawing/2014/main" id="{00000000-0008-0000-1300-0000F5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63</xdr:row>
          <xdr:rowOff>25400</xdr:rowOff>
        </xdr:from>
        <xdr:to>
          <xdr:col>2</xdr:col>
          <xdr:colOff>1130300</xdr:colOff>
          <xdr:row>63</xdr:row>
          <xdr:rowOff>266700</xdr:rowOff>
        </xdr:to>
        <xdr:sp macro="" textlink="">
          <xdr:nvSpPr>
            <xdr:cNvPr id="31222" name="Check Box 502" hidden="1">
              <a:extLst>
                <a:ext uri="{63B3BB69-23CF-44E3-9099-C40C66FF867C}">
                  <a14:compatExt spid="_x0000_s31222"/>
                </a:ext>
                <a:ext uri="{FF2B5EF4-FFF2-40B4-BE49-F238E27FC236}">
                  <a16:creationId xmlns:a16="http://schemas.microsoft.com/office/drawing/2014/main" id="{00000000-0008-0000-1300-0000F6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63</xdr:row>
          <xdr:rowOff>25400</xdr:rowOff>
        </xdr:from>
        <xdr:to>
          <xdr:col>2</xdr:col>
          <xdr:colOff>1130300</xdr:colOff>
          <xdr:row>63</xdr:row>
          <xdr:rowOff>266700</xdr:rowOff>
        </xdr:to>
        <xdr:sp macro="" textlink="">
          <xdr:nvSpPr>
            <xdr:cNvPr id="31223" name="Check Box 503" hidden="1">
              <a:extLst>
                <a:ext uri="{63B3BB69-23CF-44E3-9099-C40C66FF867C}">
                  <a14:compatExt spid="_x0000_s31223"/>
                </a:ext>
                <a:ext uri="{FF2B5EF4-FFF2-40B4-BE49-F238E27FC236}">
                  <a16:creationId xmlns:a16="http://schemas.microsoft.com/office/drawing/2014/main" id="{00000000-0008-0000-1300-0000F7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63</xdr:row>
          <xdr:rowOff>25400</xdr:rowOff>
        </xdr:from>
        <xdr:to>
          <xdr:col>2</xdr:col>
          <xdr:colOff>1130300</xdr:colOff>
          <xdr:row>63</xdr:row>
          <xdr:rowOff>266700</xdr:rowOff>
        </xdr:to>
        <xdr:sp macro="" textlink="">
          <xdr:nvSpPr>
            <xdr:cNvPr id="31224" name="Check Box 504" hidden="1">
              <a:extLst>
                <a:ext uri="{63B3BB69-23CF-44E3-9099-C40C66FF867C}">
                  <a14:compatExt spid="_x0000_s31224"/>
                </a:ext>
                <a:ext uri="{FF2B5EF4-FFF2-40B4-BE49-F238E27FC236}">
                  <a16:creationId xmlns:a16="http://schemas.microsoft.com/office/drawing/2014/main" id="{00000000-0008-0000-1300-0000F8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63</xdr:row>
          <xdr:rowOff>25400</xdr:rowOff>
        </xdr:from>
        <xdr:to>
          <xdr:col>2</xdr:col>
          <xdr:colOff>1130300</xdr:colOff>
          <xdr:row>63</xdr:row>
          <xdr:rowOff>266700</xdr:rowOff>
        </xdr:to>
        <xdr:sp macro="" textlink="">
          <xdr:nvSpPr>
            <xdr:cNvPr id="31225" name="Check Box 505" hidden="1">
              <a:extLst>
                <a:ext uri="{63B3BB69-23CF-44E3-9099-C40C66FF867C}">
                  <a14:compatExt spid="_x0000_s31225"/>
                </a:ext>
                <a:ext uri="{FF2B5EF4-FFF2-40B4-BE49-F238E27FC236}">
                  <a16:creationId xmlns:a16="http://schemas.microsoft.com/office/drawing/2014/main" id="{00000000-0008-0000-1300-0000F9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63</xdr:row>
          <xdr:rowOff>25400</xdr:rowOff>
        </xdr:from>
        <xdr:to>
          <xdr:col>2</xdr:col>
          <xdr:colOff>1130300</xdr:colOff>
          <xdr:row>63</xdr:row>
          <xdr:rowOff>266700</xdr:rowOff>
        </xdr:to>
        <xdr:sp macro="" textlink="">
          <xdr:nvSpPr>
            <xdr:cNvPr id="31226" name="Check Box 506" hidden="1">
              <a:extLst>
                <a:ext uri="{63B3BB69-23CF-44E3-9099-C40C66FF867C}">
                  <a14:compatExt spid="_x0000_s31226"/>
                </a:ext>
                <a:ext uri="{FF2B5EF4-FFF2-40B4-BE49-F238E27FC236}">
                  <a16:creationId xmlns:a16="http://schemas.microsoft.com/office/drawing/2014/main" id="{00000000-0008-0000-1300-0000FA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63</xdr:row>
          <xdr:rowOff>25400</xdr:rowOff>
        </xdr:from>
        <xdr:to>
          <xdr:col>2</xdr:col>
          <xdr:colOff>1130300</xdr:colOff>
          <xdr:row>63</xdr:row>
          <xdr:rowOff>266700</xdr:rowOff>
        </xdr:to>
        <xdr:sp macro="" textlink="">
          <xdr:nvSpPr>
            <xdr:cNvPr id="31227" name="Check Box 507" hidden="1">
              <a:extLst>
                <a:ext uri="{63B3BB69-23CF-44E3-9099-C40C66FF867C}">
                  <a14:compatExt spid="_x0000_s31227"/>
                </a:ext>
                <a:ext uri="{FF2B5EF4-FFF2-40B4-BE49-F238E27FC236}">
                  <a16:creationId xmlns:a16="http://schemas.microsoft.com/office/drawing/2014/main" id="{00000000-0008-0000-1300-0000FB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63</xdr:row>
          <xdr:rowOff>25400</xdr:rowOff>
        </xdr:from>
        <xdr:to>
          <xdr:col>2</xdr:col>
          <xdr:colOff>1130300</xdr:colOff>
          <xdr:row>63</xdr:row>
          <xdr:rowOff>266700</xdr:rowOff>
        </xdr:to>
        <xdr:sp macro="" textlink="">
          <xdr:nvSpPr>
            <xdr:cNvPr id="31228" name="Check Box 508" hidden="1">
              <a:extLst>
                <a:ext uri="{63B3BB69-23CF-44E3-9099-C40C66FF867C}">
                  <a14:compatExt spid="_x0000_s31228"/>
                </a:ext>
                <a:ext uri="{FF2B5EF4-FFF2-40B4-BE49-F238E27FC236}">
                  <a16:creationId xmlns:a16="http://schemas.microsoft.com/office/drawing/2014/main" id="{00000000-0008-0000-1300-0000FC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63</xdr:row>
          <xdr:rowOff>25400</xdr:rowOff>
        </xdr:from>
        <xdr:to>
          <xdr:col>2</xdr:col>
          <xdr:colOff>1130300</xdr:colOff>
          <xdr:row>63</xdr:row>
          <xdr:rowOff>266700</xdr:rowOff>
        </xdr:to>
        <xdr:sp macro="" textlink="">
          <xdr:nvSpPr>
            <xdr:cNvPr id="31229" name="Check Box 509" hidden="1">
              <a:extLst>
                <a:ext uri="{63B3BB69-23CF-44E3-9099-C40C66FF867C}">
                  <a14:compatExt spid="_x0000_s31229"/>
                </a:ext>
                <a:ext uri="{FF2B5EF4-FFF2-40B4-BE49-F238E27FC236}">
                  <a16:creationId xmlns:a16="http://schemas.microsoft.com/office/drawing/2014/main" id="{00000000-0008-0000-1300-0000FD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63</xdr:row>
          <xdr:rowOff>25400</xdr:rowOff>
        </xdr:from>
        <xdr:to>
          <xdr:col>2</xdr:col>
          <xdr:colOff>1130300</xdr:colOff>
          <xdr:row>63</xdr:row>
          <xdr:rowOff>266700</xdr:rowOff>
        </xdr:to>
        <xdr:sp macro="" textlink="">
          <xdr:nvSpPr>
            <xdr:cNvPr id="31230" name="Check Box 510" hidden="1">
              <a:extLst>
                <a:ext uri="{63B3BB69-23CF-44E3-9099-C40C66FF867C}">
                  <a14:compatExt spid="_x0000_s31230"/>
                </a:ext>
                <a:ext uri="{FF2B5EF4-FFF2-40B4-BE49-F238E27FC236}">
                  <a16:creationId xmlns:a16="http://schemas.microsoft.com/office/drawing/2014/main" id="{00000000-0008-0000-1300-0000FE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64</xdr:row>
          <xdr:rowOff>25400</xdr:rowOff>
        </xdr:from>
        <xdr:to>
          <xdr:col>2</xdr:col>
          <xdr:colOff>1130300</xdr:colOff>
          <xdr:row>64</xdr:row>
          <xdr:rowOff>266700</xdr:rowOff>
        </xdr:to>
        <xdr:sp macro="" textlink="">
          <xdr:nvSpPr>
            <xdr:cNvPr id="31231" name="Check Box 511" hidden="1">
              <a:extLst>
                <a:ext uri="{63B3BB69-23CF-44E3-9099-C40C66FF867C}">
                  <a14:compatExt spid="_x0000_s31231"/>
                </a:ext>
                <a:ext uri="{FF2B5EF4-FFF2-40B4-BE49-F238E27FC236}">
                  <a16:creationId xmlns:a16="http://schemas.microsoft.com/office/drawing/2014/main" id="{00000000-0008-0000-1300-0000FF7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64</xdr:row>
          <xdr:rowOff>25400</xdr:rowOff>
        </xdr:from>
        <xdr:to>
          <xdr:col>2</xdr:col>
          <xdr:colOff>1130300</xdr:colOff>
          <xdr:row>64</xdr:row>
          <xdr:rowOff>266700</xdr:rowOff>
        </xdr:to>
        <xdr:sp macro="" textlink="">
          <xdr:nvSpPr>
            <xdr:cNvPr id="31232" name="Check Box 512" hidden="1">
              <a:extLst>
                <a:ext uri="{63B3BB69-23CF-44E3-9099-C40C66FF867C}">
                  <a14:compatExt spid="_x0000_s31232"/>
                </a:ext>
                <a:ext uri="{FF2B5EF4-FFF2-40B4-BE49-F238E27FC236}">
                  <a16:creationId xmlns:a16="http://schemas.microsoft.com/office/drawing/2014/main" id="{00000000-0008-0000-1300-000000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64</xdr:row>
          <xdr:rowOff>25400</xdr:rowOff>
        </xdr:from>
        <xdr:to>
          <xdr:col>2</xdr:col>
          <xdr:colOff>1130300</xdr:colOff>
          <xdr:row>64</xdr:row>
          <xdr:rowOff>266700</xdr:rowOff>
        </xdr:to>
        <xdr:sp macro="" textlink="">
          <xdr:nvSpPr>
            <xdr:cNvPr id="31233" name="Check Box 513" hidden="1">
              <a:extLst>
                <a:ext uri="{63B3BB69-23CF-44E3-9099-C40C66FF867C}">
                  <a14:compatExt spid="_x0000_s31233"/>
                </a:ext>
                <a:ext uri="{FF2B5EF4-FFF2-40B4-BE49-F238E27FC236}">
                  <a16:creationId xmlns:a16="http://schemas.microsoft.com/office/drawing/2014/main" id="{00000000-0008-0000-1300-000001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64</xdr:row>
          <xdr:rowOff>25400</xdr:rowOff>
        </xdr:from>
        <xdr:to>
          <xdr:col>2</xdr:col>
          <xdr:colOff>1130300</xdr:colOff>
          <xdr:row>64</xdr:row>
          <xdr:rowOff>266700</xdr:rowOff>
        </xdr:to>
        <xdr:sp macro="" textlink="">
          <xdr:nvSpPr>
            <xdr:cNvPr id="31234" name="Check Box 514" hidden="1">
              <a:extLst>
                <a:ext uri="{63B3BB69-23CF-44E3-9099-C40C66FF867C}">
                  <a14:compatExt spid="_x0000_s31234"/>
                </a:ext>
                <a:ext uri="{FF2B5EF4-FFF2-40B4-BE49-F238E27FC236}">
                  <a16:creationId xmlns:a16="http://schemas.microsoft.com/office/drawing/2014/main" id="{00000000-0008-0000-1300-000002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64</xdr:row>
          <xdr:rowOff>25400</xdr:rowOff>
        </xdr:from>
        <xdr:to>
          <xdr:col>2</xdr:col>
          <xdr:colOff>1130300</xdr:colOff>
          <xdr:row>64</xdr:row>
          <xdr:rowOff>266700</xdr:rowOff>
        </xdr:to>
        <xdr:sp macro="" textlink="">
          <xdr:nvSpPr>
            <xdr:cNvPr id="31235" name="Check Box 515" hidden="1">
              <a:extLst>
                <a:ext uri="{63B3BB69-23CF-44E3-9099-C40C66FF867C}">
                  <a14:compatExt spid="_x0000_s31235"/>
                </a:ext>
                <a:ext uri="{FF2B5EF4-FFF2-40B4-BE49-F238E27FC236}">
                  <a16:creationId xmlns:a16="http://schemas.microsoft.com/office/drawing/2014/main" id="{00000000-0008-0000-1300-000003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64</xdr:row>
          <xdr:rowOff>25400</xdr:rowOff>
        </xdr:from>
        <xdr:to>
          <xdr:col>2</xdr:col>
          <xdr:colOff>1130300</xdr:colOff>
          <xdr:row>64</xdr:row>
          <xdr:rowOff>266700</xdr:rowOff>
        </xdr:to>
        <xdr:sp macro="" textlink="">
          <xdr:nvSpPr>
            <xdr:cNvPr id="31236" name="Check Box 516" hidden="1">
              <a:extLst>
                <a:ext uri="{63B3BB69-23CF-44E3-9099-C40C66FF867C}">
                  <a14:compatExt spid="_x0000_s31236"/>
                </a:ext>
                <a:ext uri="{FF2B5EF4-FFF2-40B4-BE49-F238E27FC236}">
                  <a16:creationId xmlns:a16="http://schemas.microsoft.com/office/drawing/2014/main" id="{00000000-0008-0000-1300-000004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64</xdr:row>
          <xdr:rowOff>25400</xdr:rowOff>
        </xdr:from>
        <xdr:to>
          <xdr:col>2</xdr:col>
          <xdr:colOff>1130300</xdr:colOff>
          <xdr:row>64</xdr:row>
          <xdr:rowOff>266700</xdr:rowOff>
        </xdr:to>
        <xdr:sp macro="" textlink="">
          <xdr:nvSpPr>
            <xdr:cNvPr id="31237" name="Check Box 517" hidden="1">
              <a:extLst>
                <a:ext uri="{63B3BB69-23CF-44E3-9099-C40C66FF867C}">
                  <a14:compatExt spid="_x0000_s31237"/>
                </a:ext>
                <a:ext uri="{FF2B5EF4-FFF2-40B4-BE49-F238E27FC236}">
                  <a16:creationId xmlns:a16="http://schemas.microsoft.com/office/drawing/2014/main" id="{00000000-0008-0000-1300-000005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64</xdr:row>
          <xdr:rowOff>25400</xdr:rowOff>
        </xdr:from>
        <xdr:to>
          <xdr:col>2</xdr:col>
          <xdr:colOff>1130300</xdr:colOff>
          <xdr:row>64</xdr:row>
          <xdr:rowOff>266700</xdr:rowOff>
        </xdr:to>
        <xdr:sp macro="" textlink="">
          <xdr:nvSpPr>
            <xdr:cNvPr id="31238" name="Check Box 518" hidden="1">
              <a:extLst>
                <a:ext uri="{63B3BB69-23CF-44E3-9099-C40C66FF867C}">
                  <a14:compatExt spid="_x0000_s31238"/>
                </a:ext>
                <a:ext uri="{FF2B5EF4-FFF2-40B4-BE49-F238E27FC236}">
                  <a16:creationId xmlns:a16="http://schemas.microsoft.com/office/drawing/2014/main" id="{00000000-0008-0000-1300-000006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64</xdr:row>
          <xdr:rowOff>25400</xdr:rowOff>
        </xdr:from>
        <xdr:to>
          <xdr:col>2</xdr:col>
          <xdr:colOff>1130300</xdr:colOff>
          <xdr:row>64</xdr:row>
          <xdr:rowOff>266700</xdr:rowOff>
        </xdr:to>
        <xdr:sp macro="" textlink="">
          <xdr:nvSpPr>
            <xdr:cNvPr id="31239" name="Check Box 519" hidden="1">
              <a:extLst>
                <a:ext uri="{63B3BB69-23CF-44E3-9099-C40C66FF867C}">
                  <a14:compatExt spid="_x0000_s31239"/>
                </a:ext>
                <a:ext uri="{FF2B5EF4-FFF2-40B4-BE49-F238E27FC236}">
                  <a16:creationId xmlns:a16="http://schemas.microsoft.com/office/drawing/2014/main" id="{00000000-0008-0000-1300-000007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64</xdr:row>
          <xdr:rowOff>25400</xdr:rowOff>
        </xdr:from>
        <xdr:to>
          <xdr:col>2</xdr:col>
          <xdr:colOff>1130300</xdr:colOff>
          <xdr:row>64</xdr:row>
          <xdr:rowOff>266700</xdr:rowOff>
        </xdr:to>
        <xdr:sp macro="" textlink="">
          <xdr:nvSpPr>
            <xdr:cNvPr id="31240" name="Check Box 520" hidden="1">
              <a:extLst>
                <a:ext uri="{63B3BB69-23CF-44E3-9099-C40C66FF867C}">
                  <a14:compatExt spid="_x0000_s31240"/>
                </a:ext>
                <a:ext uri="{FF2B5EF4-FFF2-40B4-BE49-F238E27FC236}">
                  <a16:creationId xmlns:a16="http://schemas.microsoft.com/office/drawing/2014/main" id="{00000000-0008-0000-1300-000008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64</xdr:row>
          <xdr:rowOff>25400</xdr:rowOff>
        </xdr:from>
        <xdr:to>
          <xdr:col>2</xdr:col>
          <xdr:colOff>1130300</xdr:colOff>
          <xdr:row>64</xdr:row>
          <xdr:rowOff>266700</xdr:rowOff>
        </xdr:to>
        <xdr:sp macro="" textlink="">
          <xdr:nvSpPr>
            <xdr:cNvPr id="31241" name="Check Box 521" hidden="1">
              <a:extLst>
                <a:ext uri="{63B3BB69-23CF-44E3-9099-C40C66FF867C}">
                  <a14:compatExt spid="_x0000_s31241"/>
                </a:ext>
                <a:ext uri="{FF2B5EF4-FFF2-40B4-BE49-F238E27FC236}">
                  <a16:creationId xmlns:a16="http://schemas.microsoft.com/office/drawing/2014/main" id="{00000000-0008-0000-1300-000009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64</xdr:row>
          <xdr:rowOff>25400</xdr:rowOff>
        </xdr:from>
        <xdr:to>
          <xdr:col>2</xdr:col>
          <xdr:colOff>1130300</xdr:colOff>
          <xdr:row>64</xdr:row>
          <xdr:rowOff>266700</xdr:rowOff>
        </xdr:to>
        <xdr:sp macro="" textlink="">
          <xdr:nvSpPr>
            <xdr:cNvPr id="31242" name="Check Box 522" hidden="1">
              <a:extLst>
                <a:ext uri="{63B3BB69-23CF-44E3-9099-C40C66FF867C}">
                  <a14:compatExt spid="_x0000_s31242"/>
                </a:ext>
                <a:ext uri="{FF2B5EF4-FFF2-40B4-BE49-F238E27FC236}">
                  <a16:creationId xmlns:a16="http://schemas.microsoft.com/office/drawing/2014/main" id="{00000000-0008-0000-1300-00000A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65</xdr:row>
          <xdr:rowOff>25400</xdr:rowOff>
        </xdr:from>
        <xdr:to>
          <xdr:col>2</xdr:col>
          <xdr:colOff>1130300</xdr:colOff>
          <xdr:row>65</xdr:row>
          <xdr:rowOff>266700</xdr:rowOff>
        </xdr:to>
        <xdr:sp macro="" textlink="">
          <xdr:nvSpPr>
            <xdr:cNvPr id="31243" name="Check Box 523" hidden="1">
              <a:extLst>
                <a:ext uri="{63B3BB69-23CF-44E3-9099-C40C66FF867C}">
                  <a14:compatExt spid="_x0000_s31243"/>
                </a:ext>
                <a:ext uri="{FF2B5EF4-FFF2-40B4-BE49-F238E27FC236}">
                  <a16:creationId xmlns:a16="http://schemas.microsoft.com/office/drawing/2014/main" id="{00000000-0008-0000-1300-00000B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65</xdr:row>
          <xdr:rowOff>25400</xdr:rowOff>
        </xdr:from>
        <xdr:to>
          <xdr:col>2</xdr:col>
          <xdr:colOff>1130300</xdr:colOff>
          <xdr:row>65</xdr:row>
          <xdr:rowOff>266700</xdr:rowOff>
        </xdr:to>
        <xdr:sp macro="" textlink="">
          <xdr:nvSpPr>
            <xdr:cNvPr id="31244" name="Check Box 524" hidden="1">
              <a:extLst>
                <a:ext uri="{63B3BB69-23CF-44E3-9099-C40C66FF867C}">
                  <a14:compatExt spid="_x0000_s31244"/>
                </a:ext>
                <a:ext uri="{FF2B5EF4-FFF2-40B4-BE49-F238E27FC236}">
                  <a16:creationId xmlns:a16="http://schemas.microsoft.com/office/drawing/2014/main" id="{00000000-0008-0000-1300-00000C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65</xdr:row>
          <xdr:rowOff>25400</xdr:rowOff>
        </xdr:from>
        <xdr:to>
          <xdr:col>2</xdr:col>
          <xdr:colOff>1130300</xdr:colOff>
          <xdr:row>65</xdr:row>
          <xdr:rowOff>266700</xdr:rowOff>
        </xdr:to>
        <xdr:sp macro="" textlink="">
          <xdr:nvSpPr>
            <xdr:cNvPr id="31245" name="Check Box 525" hidden="1">
              <a:extLst>
                <a:ext uri="{63B3BB69-23CF-44E3-9099-C40C66FF867C}">
                  <a14:compatExt spid="_x0000_s31245"/>
                </a:ext>
                <a:ext uri="{FF2B5EF4-FFF2-40B4-BE49-F238E27FC236}">
                  <a16:creationId xmlns:a16="http://schemas.microsoft.com/office/drawing/2014/main" id="{00000000-0008-0000-1300-00000D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65</xdr:row>
          <xdr:rowOff>25400</xdr:rowOff>
        </xdr:from>
        <xdr:to>
          <xdr:col>2</xdr:col>
          <xdr:colOff>1130300</xdr:colOff>
          <xdr:row>65</xdr:row>
          <xdr:rowOff>266700</xdr:rowOff>
        </xdr:to>
        <xdr:sp macro="" textlink="">
          <xdr:nvSpPr>
            <xdr:cNvPr id="31246" name="Check Box 526" hidden="1">
              <a:extLst>
                <a:ext uri="{63B3BB69-23CF-44E3-9099-C40C66FF867C}">
                  <a14:compatExt spid="_x0000_s31246"/>
                </a:ext>
                <a:ext uri="{FF2B5EF4-FFF2-40B4-BE49-F238E27FC236}">
                  <a16:creationId xmlns:a16="http://schemas.microsoft.com/office/drawing/2014/main" id="{00000000-0008-0000-1300-00000E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65</xdr:row>
          <xdr:rowOff>25400</xdr:rowOff>
        </xdr:from>
        <xdr:to>
          <xdr:col>2</xdr:col>
          <xdr:colOff>1130300</xdr:colOff>
          <xdr:row>65</xdr:row>
          <xdr:rowOff>266700</xdr:rowOff>
        </xdr:to>
        <xdr:sp macro="" textlink="">
          <xdr:nvSpPr>
            <xdr:cNvPr id="31247" name="Check Box 527" hidden="1">
              <a:extLst>
                <a:ext uri="{63B3BB69-23CF-44E3-9099-C40C66FF867C}">
                  <a14:compatExt spid="_x0000_s31247"/>
                </a:ext>
                <a:ext uri="{FF2B5EF4-FFF2-40B4-BE49-F238E27FC236}">
                  <a16:creationId xmlns:a16="http://schemas.microsoft.com/office/drawing/2014/main" id="{00000000-0008-0000-1300-00000F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65</xdr:row>
          <xdr:rowOff>25400</xdr:rowOff>
        </xdr:from>
        <xdr:to>
          <xdr:col>2</xdr:col>
          <xdr:colOff>1130300</xdr:colOff>
          <xdr:row>65</xdr:row>
          <xdr:rowOff>266700</xdr:rowOff>
        </xdr:to>
        <xdr:sp macro="" textlink="">
          <xdr:nvSpPr>
            <xdr:cNvPr id="31248" name="Check Box 528" hidden="1">
              <a:extLst>
                <a:ext uri="{63B3BB69-23CF-44E3-9099-C40C66FF867C}">
                  <a14:compatExt spid="_x0000_s31248"/>
                </a:ext>
                <a:ext uri="{FF2B5EF4-FFF2-40B4-BE49-F238E27FC236}">
                  <a16:creationId xmlns:a16="http://schemas.microsoft.com/office/drawing/2014/main" id="{00000000-0008-0000-1300-000010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65</xdr:row>
          <xdr:rowOff>25400</xdr:rowOff>
        </xdr:from>
        <xdr:to>
          <xdr:col>2</xdr:col>
          <xdr:colOff>1130300</xdr:colOff>
          <xdr:row>65</xdr:row>
          <xdr:rowOff>266700</xdr:rowOff>
        </xdr:to>
        <xdr:sp macro="" textlink="">
          <xdr:nvSpPr>
            <xdr:cNvPr id="31249" name="Check Box 529" hidden="1">
              <a:extLst>
                <a:ext uri="{63B3BB69-23CF-44E3-9099-C40C66FF867C}">
                  <a14:compatExt spid="_x0000_s31249"/>
                </a:ext>
                <a:ext uri="{FF2B5EF4-FFF2-40B4-BE49-F238E27FC236}">
                  <a16:creationId xmlns:a16="http://schemas.microsoft.com/office/drawing/2014/main" id="{00000000-0008-0000-1300-000011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65</xdr:row>
          <xdr:rowOff>25400</xdr:rowOff>
        </xdr:from>
        <xdr:to>
          <xdr:col>2</xdr:col>
          <xdr:colOff>1130300</xdr:colOff>
          <xdr:row>65</xdr:row>
          <xdr:rowOff>266700</xdr:rowOff>
        </xdr:to>
        <xdr:sp macro="" textlink="">
          <xdr:nvSpPr>
            <xdr:cNvPr id="31250" name="Check Box 530" hidden="1">
              <a:extLst>
                <a:ext uri="{63B3BB69-23CF-44E3-9099-C40C66FF867C}">
                  <a14:compatExt spid="_x0000_s31250"/>
                </a:ext>
                <a:ext uri="{FF2B5EF4-FFF2-40B4-BE49-F238E27FC236}">
                  <a16:creationId xmlns:a16="http://schemas.microsoft.com/office/drawing/2014/main" id="{00000000-0008-0000-1300-000012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65</xdr:row>
          <xdr:rowOff>25400</xdr:rowOff>
        </xdr:from>
        <xdr:to>
          <xdr:col>2</xdr:col>
          <xdr:colOff>1130300</xdr:colOff>
          <xdr:row>65</xdr:row>
          <xdr:rowOff>266700</xdr:rowOff>
        </xdr:to>
        <xdr:sp macro="" textlink="">
          <xdr:nvSpPr>
            <xdr:cNvPr id="31251" name="Check Box 531" hidden="1">
              <a:extLst>
                <a:ext uri="{63B3BB69-23CF-44E3-9099-C40C66FF867C}">
                  <a14:compatExt spid="_x0000_s31251"/>
                </a:ext>
                <a:ext uri="{FF2B5EF4-FFF2-40B4-BE49-F238E27FC236}">
                  <a16:creationId xmlns:a16="http://schemas.microsoft.com/office/drawing/2014/main" id="{00000000-0008-0000-1300-000013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65</xdr:row>
          <xdr:rowOff>25400</xdr:rowOff>
        </xdr:from>
        <xdr:to>
          <xdr:col>2</xdr:col>
          <xdr:colOff>1130300</xdr:colOff>
          <xdr:row>65</xdr:row>
          <xdr:rowOff>266700</xdr:rowOff>
        </xdr:to>
        <xdr:sp macro="" textlink="">
          <xdr:nvSpPr>
            <xdr:cNvPr id="31252" name="Check Box 532" hidden="1">
              <a:extLst>
                <a:ext uri="{63B3BB69-23CF-44E3-9099-C40C66FF867C}">
                  <a14:compatExt spid="_x0000_s31252"/>
                </a:ext>
                <a:ext uri="{FF2B5EF4-FFF2-40B4-BE49-F238E27FC236}">
                  <a16:creationId xmlns:a16="http://schemas.microsoft.com/office/drawing/2014/main" id="{00000000-0008-0000-1300-000014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65</xdr:row>
          <xdr:rowOff>25400</xdr:rowOff>
        </xdr:from>
        <xdr:to>
          <xdr:col>2</xdr:col>
          <xdr:colOff>1130300</xdr:colOff>
          <xdr:row>65</xdr:row>
          <xdr:rowOff>266700</xdr:rowOff>
        </xdr:to>
        <xdr:sp macro="" textlink="">
          <xdr:nvSpPr>
            <xdr:cNvPr id="31253" name="Check Box 533" hidden="1">
              <a:extLst>
                <a:ext uri="{63B3BB69-23CF-44E3-9099-C40C66FF867C}">
                  <a14:compatExt spid="_x0000_s31253"/>
                </a:ext>
                <a:ext uri="{FF2B5EF4-FFF2-40B4-BE49-F238E27FC236}">
                  <a16:creationId xmlns:a16="http://schemas.microsoft.com/office/drawing/2014/main" id="{00000000-0008-0000-1300-000015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65</xdr:row>
          <xdr:rowOff>25400</xdr:rowOff>
        </xdr:from>
        <xdr:to>
          <xdr:col>2</xdr:col>
          <xdr:colOff>1130300</xdr:colOff>
          <xdr:row>65</xdr:row>
          <xdr:rowOff>266700</xdr:rowOff>
        </xdr:to>
        <xdr:sp macro="" textlink="">
          <xdr:nvSpPr>
            <xdr:cNvPr id="31254" name="Check Box 534" hidden="1">
              <a:extLst>
                <a:ext uri="{63B3BB69-23CF-44E3-9099-C40C66FF867C}">
                  <a14:compatExt spid="_x0000_s31254"/>
                </a:ext>
                <a:ext uri="{FF2B5EF4-FFF2-40B4-BE49-F238E27FC236}">
                  <a16:creationId xmlns:a16="http://schemas.microsoft.com/office/drawing/2014/main" id="{00000000-0008-0000-1300-000016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66</xdr:row>
          <xdr:rowOff>25400</xdr:rowOff>
        </xdr:from>
        <xdr:to>
          <xdr:col>2</xdr:col>
          <xdr:colOff>1130300</xdr:colOff>
          <xdr:row>66</xdr:row>
          <xdr:rowOff>266700</xdr:rowOff>
        </xdr:to>
        <xdr:sp macro="" textlink="">
          <xdr:nvSpPr>
            <xdr:cNvPr id="31255" name="Check Box 535" hidden="1">
              <a:extLst>
                <a:ext uri="{63B3BB69-23CF-44E3-9099-C40C66FF867C}">
                  <a14:compatExt spid="_x0000_s31255"/>
                </a:ext>
                <a:ext uri="{FF2B5EF4-FFF2-40B4-BE49-F238E27FC236}">
                  <a16:creationId xmlns:a16="http://schemas.microsoft.com/office/drawing/2014/main" id="{00000000-0008-0000-1300-000017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66</xdr:row>
          <xdr:rowOff>25400</xdr:rowOff>
        </xdr:from>
        <xdr:to>
          <xdr:col>2</xdr:col>
          <xdr:colOff>1130300</xdr:colOff>
          <xdr:row>66</xdr:row>
          <xdr:rowOff>266700</xdr:rowOff>
        </xdr:to>
        <xdr:sp macro="" textlink="">
          <xdr:nvSpPr>
            <xdr:cNvPr id="31256" name="Check Box 536" hidden="1">
              <a:extLst>
                <a:ext uri="{63B3BB69-23CF-44E3-9099-C40C66FF867C}">
                  <a14:compatExt spid="_x0000_s31256"/>
                </a:ext>
                <a:ext uri="{FF2B5EF4-FFF2-40B4-BE49-F238E27FC236}">
                  <a16:creationId xmlns:a16="http://schemas.microsoft.com/office/drawing/2014/main" id="{00000000-0008-0000-1300-000018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66</xdr:row>
          <xdr:rowOff>25400</xdr:rowOff>
        </xdr:from>
        <xdr:to>
          <xdr:col>2</xdr:col>
          <xdr:colOff>1130300</xdr:colOff>
          <xdr:row>66</xdr:row>
          <xdr:rowOff>266700</xdr:rowOff>
        </xdr:to>
        <xdr:sp macro="" textlink="">
          <xdr:nvSpPr>
            <xdr:cNvPr id="31257" name="Check Box 537" hidden="1">
              <a:extLst>
                <a:ext uri="{63B3BB69-23CF-44E3-9099-C40C66FF867C}">
                  <a14:compatExt spid="_x0000_s31257"/>
                </a:ext>
                <a:ext uri="{FF2B5EF4-FFF2-40B4-BE49-F238E27FC236}">
                  <a16:creationId xmlns:a16="http://schemas.microsoft.com/office/drawing/2014/main" id="{00000000-0008-0000-1300-000019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66</xdr:row>
          <xdr:rowOff>25400</xdr:rowOff>
        </xdr:from>
        <xdr:to>
          <xdr:col>2</xdr:col>
          <xdr:colOff>1130300</xdr:colOff>
          <xdr:row>66</xdr:row>
          <xdr:rowOff>266700</xdr:rowOff>
        </xdr:to>
        <xdr:sp macro="" textlink="">
          <xdr:nvSpPr>
            <xdr:cNvPr id="31258" name="Check Box 538" hidden="1">
              <a:extLst>
                <a:ext uri="{63B3BB69-23CF-44E3-9099-C40C66FF867C}">
                  <a14:compatExt spid="_x0000_s31258"/>
                </a:ext>
                <a:ext uri="{FF2B5EF4-FFF2-40B4-BE49-F238E27FC236}">
                  <a16:creationId xmlns:a16="http://schemas.microsoft.com/office/drawing/2014/main" id="{00000000-0008-0000-1300-00001A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66</xdr:row>
          <xdr:rowOff>25400</xdr:rowOff>
        </xdr:from>
        <xdr:to>
          <xdr:col>2</xdr:col>
          <xdr:colOff>1130300</xdr:colOff>
          <xdr:row>66</xdr:row>
          <xdr:rowOff>266700</xdr:rowOff>
        </xdr:to>
        <xdr:sp macro="" textlink="">
          <xdr:nvSpPr>
            <xdr:cNvPr id="31259" name="Check Box 539" hidden="1">
              <a:extLst>
                <a:ext uri="{63B3BB69-23CF-44E3-9099-C40C66FF867C}">
                  <a14:compatExt spid="_x0000_s31259"/>
                </a:ext>
                <a:ext uri="{FF2B5EF4-FFF2-40B4-BE49-F238E27FC236}">
                  <a16:creationId xmlns:a16="http://schemas.microsoft.com/office/drawing/2014/main" id="{00000000-0008-0000-1300-00001B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66</xdr:row>
          <xdr:rowOff>25400</xdr:rowOff>
        </xdr:from>
        <xdr:to>
          <xdr:col>2</xdr:col>
          <xdr:colOff>1130300</xdr:colOff>
          <xdr:row>66</xdr:row>
          <xdr:rowOff>266700</xdr:rowOff>
        </xdr:to>
        <xdr:sp macro="" textlink="">
          <xdr:nvSpPr>
            <xdr:cNvPr id="31260" name="Check Box 540" hidden="1">
              <a:extLst>
                <a:ext uri="{63B3BB69-23CF-44E3-9099-C40C66FF867C}">
                  <a14:compatExt spid="_x0000_s31260"/>
                </a:ext>
                <a:ext uri="{FF2B5EF4-FFF2-40B4-BE49-F238E27FC236}">
                  <a16:creationId xmlns:a16="http://schemas.microsoft.com/office/drawing/2014/main" id="{00000000-0008-0000-1300-00001C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66</xdr:row>
          <xdr:rowOff>25400</xdr:rowOff>
        </xdr:from>
        <xdr:to>
          <xdr:col>2</xdr:col>
          <xdr:colOff>1130300</xdr:colOff>
          <xdr:row>66</xdr:row>
          <xdr:rowOff>266700</xdr:rowOff>
        </xdr:to>
        <xdr:sp macro="" textlink="">
          <xdr:nvSpPr>
            <xdr:cNvPr id="31261" name="Check Box 541" hidden="1">
              <a:extLst>
                <a:ext uri="{63B3BB69-23CF-44E3-9099-C40C66FF867C}">
                  <a14:compatExt spid="_x0000_s31261"/>
                </a:ext>
                <a:ext uri="{FF2B5EF4-FFF2-40B4-BE49-F238E27FC236}">
                  <a16:creationId xmlns:a16="http://schemas.microsoft.com/office/drawing/2014/main" id="{00000000-0008-0000-1300-00001D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66</xdr:row>
          <xdr:rowOff>25400</xdr:rowOff>
        </xdr:from>
        <xdr:to>
          <xdr:col>2</xdr:col>
          <xdr:colOff>1130300</xdr:colOff>
          <xdr:row>66</xdr:row>
          <xdr:rowOff>266700</xdr:rowOff>
        </xdr:to>
        <xdr:sp macro="" textlink="">
          <xdr:nvSpPr>
            <xdr:cNvPr id="31262" name="Check Box 542" hidden="1">
              <a:extLst>
                <a:ext uri="{63B3BB69-23CF-44E3-9099-C40C66FF867C}">
                  <a14:compatExt spid="_x0000_s31262"/>
                </a:ext>
                <a:ext uri="{FF2B5EF4-FFF2-40B4-BE49-F238E27FC236}">
                  <a16:creationId xmlns:a16="http://schemas.microsoft.com/office/drawing/2014/main" id="{00000000-0008-0000-1300-00001E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66</xdr:row>
          <xdr:rowOff>25400</xdr:rowOff>
        </xdr:from>
        <xdr:to>
          <xdr:col>2</xdr:col>
          <xdr:colOff>1130300</xdr:colOff>
          <xdr:row>66</xdr:row>
          <xdr:rowOff>266700</xdr:rowOff>
        </xdr:to>
        <xdr:sp macro="" textlink="">
          <xdr:nvSpPr>
            <xdr:cNvPr id="31263" name="Check Box 543" hidden="1">
              <a:extLst>
                <a:ext uri="{63B3BB69-23CF-44E3-9099-C40C66FF867C}">
                  <a14:compatExt spid="_x0000_s31263"/>
                </a:ext>
                <a:ext uri="{FF2B5EF4-FFF2-40B4-BE49-F238E27FC236}">
                  <a16:creationId xmlns:a16="http://schemas.microsoft.com/office/drawing/2014/main" id="{00000000-0008-0000-1300-00001F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66</xdr:row>
          <xdr:rowOff>25400</xdr:rowOff>
        </xdr:from>
        <xdr:to>
          <xdr:col>2</xdr:col>
          <xdr:colOff>1130300</xdr:colOff>
          <xdr:row>66</xdr:row>
          <xdr:rowOff>266700</xdr:rowOff>
        </xdr:to>
        <xdr:sp macro="" textlink="">
          <xdr:nvSpPr>
            <xdr:cNvPr id="31264" name="Check Box 544" hidden="1">
              <a:extLst>
                <a:ext uri="{63B3BB69-23CF-44E3-9099-C40C66FF867C}">
                  <a14:compatExt spid="_x0000_s31264"/>
                </a:ext>
                <a:ext uri="{FF2B5EF4-FFF2-40B4-BE49-F238E27FC236}">
                  <a16:creationId xmlns:a16="http://schemas.microsoft.com/office/drawing/2014/main" id="{00000000-0008-0000-1300-000020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66</xdr:row>
          <xdr:rowOff>25400</xdr:rowOff>
        </xdr:from>
        <xdr:to>
          <xdr:col>2</xdr:col>
          <xdr:colOff>1130300</xdr:colOff>
          <xdr:row>66</xdr:row>
          <xdr:rowOff>266700</xdr:rowOff>
        </xdr:to>
        <xdr:sp macro="" textlink="">
          <xdr:nvSpPr>
            <xdr:cNvPr id="31265" name="Check Box 545" hidden="1">
              <a:extLst>
                <a:ext uri="{63B3BB69-23CF-44E3-9099-C40C66FF867C}">
                  <a14:compatExt spid="_x0000_s31265"/>
                </a:ext>
                <a:ext uri="{FF2B5EF4-FFF2-40B4-BE49-F238E27FC236}">
                  <a16:creationId xmlns:a16="http://schemas.microsoft.com/office/drawing/2014/main" id="{00000000-0008-0000-1300-000021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66</xdr:row>
          <xdr:rowOff>25400</xdr:rowOff>
        </xdr:from>
        <xdr:to>
          <xdr:col>2</xdr:col>
          <xdr:colOff>1130300</xdr:colOff>
          <xdr:row>66</xdr:row>
          <xdr:rowOff>266700</xdr:rowOff>
        </xdr:to>
        <xdr:sp macro="" textlink="">
          <xdr:nvSpPr>
            <xdr:cNvPr id="31266" name="Check Box 546" hidden="1">
              <a:extLst>
                <a:ext uri="{63B3BB69-23CF-44E3-9099-C40C66FF867C}">
                  <a14:compatExt spid="_x0000_s31266"/>
                </a:ext>
                <a:ext uri="{FF2B5EF4-FFF2-40B4-BE49-F238E27FC236}">
                  <a16:creationId xmlns:a16="http://schemas.microsoft.com/office/drawing/2014/main" id="{00000000-0008-0000-1300-000022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67</xdr:row>
          <xdr:rowOff>25400</xdr:rowOff>
        </xdr:from>
        <xdr:to>
          <xdr:col>2</xdr:col>
          <xdr:colOff>1130300</xdr:colOff>
          <xdr:row>67</xdr:row>
          <xdr:rowOff>266700</xdr:rowOff>
        </xdr:to>
        <xdr:sp macro="" textlink="">
          <xdr:nvSpPr>
            <xdr:cNvPr id="31267" name="Check Box 547" hidden="1">
              <a:extLst>
                <a:ext uri="{63B3BB69-23CF-44E3-9099-C40C66FF867C}">
                  <a14:compatExt spid="_x0000_s31267"/>
                </a:ext>
                <a:ext uri="{FF2B5EF4-FFF2-40B4-BE49-F238E27FC236}">
                  <a16:creationId xmlns:a16="http://schemas.microsoft.com/office/drawing/2014/main" id="{00000000-0008-0000-1300-000023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67</xdr:row>
          <xdr:rowOff>25400</xdr:rowOff>
        </xdr:from>
        <xdr:to>
          <xdr:col>2</xdr:col>
          <xdr:colOff>1130300</xdr:colOff>
          <xdr:row>67</xdr:row>
          <xdr:rowOff>266700</xdr:rowOff>
        </xdr:to>
        <xdr:sp macro="" textlink="">
          <xdr:nvSpPr>
            <xdr:cNvPr id="31268" name="Check Box 548" hidden="1">
              <a:extLst>
                <a:ext uri="{63B3BB69-23CF-44E3-9099-C40C66FF867C}">
                  <a14:compatExt spid="_x0000_s31268"/>
                </a:ext>
                <a:ext uri="{FF2B5EF4-FFF2-40B4-BE49-F238E27FC236}">
                  <a16:creationId xmlns:a16="http://schemas.microsoft.com/office/drawing/2014/main" id="{00000000-0008-0000-1300-000024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67</xdr:row>
          <xdr:rowOff>25400</xdr:rowOff>
        </xdr:from>
        <xdr:to>
          <xdr:col>2</xdr:col>
          <xdr:colOff>1130300</xdr:colOff>
          <xdr:row>67</xdr:row>
          <xdr:rowOff>266700</xdr:rowOff>
        </xdr:to>
        <xdr:sp macro="" textlink="">
          <xdr:nvSpPr>
            <xdr:cNvPr id="31269" name="Check Box 549" hidden="1">
              <a:extLst>
                <a:ext uri="{63B3BB69-23CF-44E3-9099-C40C66FF867C}">
                  <a14:compatExt spid="_x0000_s31269"/>
                </a:ext>
                <a:ext uri="{FF2B5EF4-FFF2-40B4-BE49-F238E27FC236}">
                  <a16:creationId xmlns:a16="http://schemas.microsoft.com/office/drawing/2014/main" id="{00000000-0008-0000-1300-000025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67</xdr:row>
          <xdr:rowOff>25400</xdr:rowOff>
        </xdr:from>
        <xdr:to>
          <xdr:col>2</xdr:col>
          <xdr:colOff>1130300</xdr:colOff>
          <xdr:row>67</xdr:row>
          <xdr:rowOff>266700</xdr:rowOff>
        </xdr:to>
        <xdr:sp macro="" textlink="">
          <xdr:nvSpPr>
            <xdr:cNvPr id="31270" name="Check Box 550" hidden="1">
              <a:extLst>
                <a:ext uri="{63B3BB69-23CF-44E3-9099-C40C66FF867C}">
                  <a14:compatExt spid="_x0000_s31270"/>
                </a:ext>
                <a:ext uri="{FF2B5EF4-FFF2-40B4-BE49-F238E27FC236}">
                  <a16:creationId xmlns:a16="http://schemas.microsoft.com/office/drawing/2014/main" id="{00000000-0008-0000-1300-000026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67</xdr:row>
          <xdr:rowOff>25400</xdr:rowOff>
        </xdr:from>
        <xdr:to>
          <xdr:col>2</xdr:col>
          <xdr:colOff>1130300</xdr:colOff>
          <xdr:row>67</xdr:row>
          <xdr:rowOff>266700</xdr:rowOff>
        </xdr:to>
        <xdr:sp macro="" textlink="">
          <xdr:nvSpPr>
            <xdr:cNvPr id="31271" name="Check Box 551" hidden="1">
              <a:extLst>
                <a:ext uri="{63B3BB69-23CF-44E3-9099-C40C66FF867C}">
                  <a14:compatExt spid="_x0000_s31271"/>
                </a:ext>
                <a:ext uri="{FF2B5EF4-FFF2-40B4-BE49-F238E27FC236}">
                  <a16:creationId xmlns:a16="http://schemas.microsoft.com/office/drawing/2014/main" id="{00000000-0008-0000-1300-000027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67</xdr:row>
          <xdr:rowOff>25400</xdr:rowOff>
        </xdr:from>
        <xdr:to>
          <xdr:col>2</xdr:col>
          <xdr:colOff>1130300</xdr:colOff>
          <xdr:row>67</xdr:row>
          <xdr:rowOff>266700</xdr:rowOff>
        </xdr:to>
        <xdr:sp macro="" textlink="">
          <xdr:nvSpPr>
            <xdr:cNvPr id="31272" name="Check Box 552" hidden="1">
              <a:extLst>
                <a:ext uri="{63B3BB69-23CF-44E3-9099-C40C66FF867C}">
                  <a14:compatExt spid="_x0000_s31272"/>
                </a:ext>
                <a:ext uri="{FF2B5EF4-FFF2-40B4-BE49-F238E27FC236}">
                  <a16:creationId xmlns:a16="http://schemas.microsoft.com/office/drawing/2014/main" id="{00000000-0008-0000-1300-000028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67</xdr:row>
          <xdr:rowOff>25400</xdr:rowOff>
        </xdr:from>
        <xdr:to>
          <xdr:col>2</xdr:col>
          <xdr:colOff>1130300</xdr:colOff>
          <xdr:row>67</xdr:row>
          <xdr:rowOff>266700</xdr:rowOff>
        </xdr:to>
        <xdr:sp macro="" textlink="">
          <xdr:nvSpPr>
            <xdr:cNvPr id="31273" name="Check Box 553" hidden="1">
              <a:extLst>
                <a:ext uri="{63B3BB69-23CF-44E3-9099-C40C66FF867C}">
                  <a14:compatExt spid="_x0000_s31273"/>
                </a:ext>
                <a:ext uri="{FF2B5EF4-FFF2-40B4-BE49-F238E27FC236}">
                  <a16:creationId xmlns:a16="http://schemas.microsoft.com/office/drawing/2014/main" id="{00000000-0008-0000-1300-000029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67</xdr:row>
          <xdr:rowOff>25400</xdr:rowOff>
        </xdr:from>
        <xdr:to>
          <xdr:col>2</xdr:col>
          <xdr:colOff>1130300</xdr:colOff>
          <xdr:row>67</xdr:row>
          <xdr:rowOff>266700</xdr:rowOff>
        </xdr:to>
        <xdr:sp macro="" textlink="">
          <xdr:nvSpPr>
            <xdr:cNvPr id="31274" name="Check Box 554" hidden="1">
              <a:extLst>
                <a:ext uri="{63B3BB69-23CF-44E3-9099-C40C66FF867C}">
                  <a14:compatExt spid="_x0000_s31274"/>
                </a:ext>
                <a:ext uri="{FF2B5EF4-FFF2-40B4-BE49-F238E27FC236}">
                  <a16:creationId xmlns:a16="http://schemas.microsoft.com/office/drawing/2014/main" id="{00000000-0008-0000-1300-00002A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67</xdr:row>
          <xdr:rowOff>25400</xdr:rowOff>
        </xdr:from>
        <xdr:to>
          <xdr:col>2</xdr:col>
          <xdr:colOff>1130300</xdr:colOff>
          <xdr:row>67</xdr:row>
          <xdr:rowOff>266700</xdr:rowOff>
        </xdr:to>
        <xdr:sp macro="" textlink="">
          <xdr:nvSpPr>
            <xdr:cNvPr id="31275" name="Check Box 555" hidden="1">
              <a:extLst>
                <a:ext uri="{63B3BB69-23CF-44E3-9099-C40C66FF867C}">
                  <a14:compatExt spid="_x0000_s31275"/>
                </a:ext>
                <a:ext uri="{FF2B5EF4-FFF2-40B4-BE49-F238E27FC236}">
                  <a16:creationId xmlns:a16="http://schemas.microsoft.com/office/drawing/2014/main" id="{00000000-0008-0000-1300-00002B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67</xdr:row>
          <xdr:rowOff>25400</xdr:rowOff>
        </xdr:from>
        <xdr:to>
          <xdr:col>2</xdr:col>
          <xdr:colOff>1130300</xdr:colOff>
          <xdr:row>67</xdr:row>
          <xdr:rowOff>266700</xdr:rowOff>
        </xdr:to>
        <xdr:sp macro="" textlink="">
          <xdr:nvSpPr>
            <xdr:cNvPr id="31276" name="Check Box 556" hidden="1">
              <a:extLst>
                <a:ext uri="{63B3BB69-23CF-44E3-9099-C40C66FF867C}">
                  <a14:compatExt spid="_x0000_s31276"/>
                </a:ext>
                <a:ext uri="{FF2B5EF4-FFF2-40B4-BE49-F238E27FC236}">
                  <a16:creationId xmlns:a16="http://schemas.microsoft.com/office/drawing/2014/main" id="{00000000-0008-0000-1300-00002C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67</xdr:row>
          <xdr:rowOff>25400</xdr:rowOff>
        </xdr:from>
        <xdr:to>
          <xdr:col>2</xdr:col>
          <xdr:colOff>1130300</xdr:colOff>
          <xdr:row>67</xdr:row>
          <xdr:rowOff>266700</xdr:rowOff>
        </xdr:to>
        <xdr:sp macro="" textlink="">
          <xdr:nvSpPr>
            <xdr:cNvPr id="31277" name="Check Box 557" hidden="1">
              <a:extLst>
                <a:ext uri="{63B3BB69-23CF-44E3-9099-C40C66FF867C}">
                  <a14:compatExt spid="_x0000_s31277"/>
                </a:ext>
                <a:ext uri="{FF2B5EF4-FFF2-40B4-BE49-F238E27FC236}">
                  <a16:creationId xmlns:a16="http://schemas.microsoft.com/office/drawing/2014/main" id="{00000000-0008-0000-1300-00002D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67</xdr:row>
          <xdr:rowOff>25400</xdr:rowOff>
        </xdr:from>
        <xdr:to>
          <xdr:col>2</xdr:col>
          <xdr:colOff>1130300</xdr:colOff>
          <xdr:row>67</xdr:row>
          <xdr:rowOff>266700</xdr:rowOff>
        </xdr:to>
        <xdr:sp macro="" textlink="">
          <xdr:nvSpPr>
            <xdr:cNvPr id="31278" name="Check Box 558" hidden="1">
              <a:extLst>
                <a:ext uri="{63B3BB69-23CF-44E3-9099-C40C66FF867C}">
                  <a14:compatExt spid="_x0000_s31278"/>
                </a:ext>
                <a:ext uri="{FF2B5EF4-FFF2-40B4-BE49-F238E27FC236}">
                  <a16:creationId xmlns:a16="http://schemas.microsoft.com/office/drawing/2014/main" id="{00000000-0008-0000-1300-00002E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68</xdr:row>
          <xdr:rowOff>25400</xdr:rowOff>
        </xdr:from>
        <xdr:to>
          <xdr:col>2</xdr:col>
          <xdr:colOff>1130300</xdr:colOff>
          <xdr:row>68</xdr:row>
          <xdr:rowOff>266700</xdr:rowOff>
        </xdr:to>
        <xdr:sp macro="" textlink="">
          <xdr:nvSpPr>
            <xdr:cNvPr id="31279" name="Check Box 559" hidden="1">
              <a:extLst>
                <a:ext uri="{63B3BB69-23CF-44E3-9099-C40C66FF867C}">
                  <a14:compatExt spid="_x0000_s31279"/>
                </a:ext>
                <a:ext uri="{FF2B5EF4-FFF2-40B4-BE49-F238E27FC236}">
                  <a16:creationId xmlns:a16="http://schemas.microsoft.com/office/drawing/2014/main" id="{00000000-0008-0000-1300-00002F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68</xdr:row>
          <xdr:rowOff>25400</xdr:rowOff>
        </xdr:from>
        <xdr:to>
          <xdr:col>2</xdr:col>
          <xdr:colOff>1130300</xdr:colOff>
          <xdr:row>68</xdr:row>
          <xdr:rowOff>266700</xdr:rowOff>
        </xdr:to>
        <xdr:sp macro="" textlink="">
          <xdr:nvSpPr>
            <xdr:cNvPr id="31280" name="Check Box 560" hidden="1">
              <a:extLst>
                <a:ext uri="{63B3BB69-23CF-44E3-9099-C40C66FF867C}">
                  <a14:compatExt spid="_x0000_s31280"/>
                </a:ext>
                <a:ext uri="{FF2B5EF4-FFF2-40B4-BE49-F238E27FC236}">
                  <a16:creationId xmlns:a16="http://schemas.microsoft.com/office/drawing/2014/main" id="{00000000-0008-0000-1300-000030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68</xdr:row>
          <xdr:rowOff>25400</xdr:rowOff>
        </xdr:from>
        <xdr:to>
          <xdr:col>2</xdr:col>
          <xdr:colOff>1130300</xdr:colOff>
          <xdr:row>68</xdr:row>
          <xdr:rowOff>266700</xdr:rowOff>
        </xdr:to>
        <xdr:sp macro="" textlink="">
          <xdr:nvSpPr>
            <xdr:cNvPr id="31281" name="Check Box 561" hidden="1">
              <a:extLst>
                <a:ext uri="{63B3BB69-23CF-44E3-9099-C40C66FF867C}">
                  <a14:compatExt spid="_x0000_s31281"/>
                </a:ext>
                <a:ext uri="{FF2B5EF4-FFF2-40B4-BE49-F238E27FC236}">
                  <a16:creationId xmlns:a16="http://schemas.microsoft.com/office/drawing/2014/main" id="{00000000-0008-0000-1300-000031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68</xdr:row>
          <xdr:rowOff>25400</xdr:rowOff>
        </xdr:from>
        <xdr:to>
          <xdr:col>2</xdr:col>
          <xdr:colOff>1130300</xdr:colOff>
          <xdr:row>68</xdr:row>
          <xdr:rowOff>266700</xdr:rowOff>
        </xdr:to>
        <xdr:sp macro="" textlink="">
          <xdr:nvSpPr>
            <xdr:cNvPr id="31282" name="Check Box 562" hidden="1">
              <a:extLst>
                <a:ext uri="{63B3BB69-23CF-44E3-9099-C40C66FF867C}">
                  <a14:compatExt spid="_x0000_s31282"/>
                </a:ext>
                <a:ext uri="{FF2B5EF4-FFF2-40B4-BE49-F238E27FC236}">
                  <a16:creationId xmlns:a16="http://schemas.microsoft.com/office/drawing/2014/main" id="{00000000-0008-0000-1300-000032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68</xdr:row>
          <xdr:rowOff>25400</xdr:rowOff>
        </xdr:from>
        <xdr:to>
          <xdr:col>2</xdr:col>
          <xdr:colOff>1130300</xdr:colOff>
          <xdr:row>68</xdr:row>
          <xdr:rowOff>266700</xdr:rowOff>
        </xdr:to>
        <xdr:sp macro="" textlink="">
          <xdr:nvSpPr>
            <xdr:cNvPr id="31283" name="Check Box 563" hidden="1">
              <a:extLst>
                <a:ext uri="{63B3BB69-23CF-44E3-9099-C40C66FF867C}">
                  <a14:compatExt spid="_x0000_s31283"/>
                </a:ext>
                <a:ext uri="{FF2B5EF4-FFF2-40B4-BE49-F238E27FC236}">
                  <a16:creationId xmlns:a16="http://schemas.microsoft.com/office/drawing/2014/main" id="{00000000-0008-0000-1300-000033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68</xdr:row>
          <xdr:rowOff>25400</xdr:rowOff>
        </xdr:from>
        <xdr:to>
          <xdr:col>2</xdr:col>
          <xdr:colOff>1130300</xdr:colOff>
          <xdr:row>68</xdr:row>
          <xdr:rowOff>266700</xdr:rowOff>
        </xdr:to>
        <xdr:sp macro="" textlink="">
          <xdr:nvSpPr>
            <xdr:cNvPr id="31284" name="Check Box 564" hidden="1">
              <a:extLst>
                <a:ext uri="{63B3BB69-23CF-44E3-9099-C40C66FF867C}">
                  <a14:compatExt spid="_x0000_s31284"/>
                </a:ext>
                <a:ext uri="{FF2B5EF4-FFF2-40B4-BE49-F238E27FC236}">
                  <a16:creationId xmlns:a16="http://schemas.microsoft.com/office/drawing/2014/main" id="{00000000-0008-0000-1300-000034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68</xdr:row>
          <xdr:rowOff>25400</xdr:rowOff>
        </xdr:from>
        <xdr:to>
          <xdr:col>2</xdr:col>
          <xdr:colOff>1130300</xdr:colOff>
          <xdr:row>68</xdr:row>
          <xdr:rowOff>266700</xdr:rowOff>
        </xdr:to>
        <xdr:sp macro="" textlink="">
          <xdr:nvSpPr>
            <xdr:cNvPr id="31285" name="Check Box 565" hidden="1">
              <a:extLst>
                <a:ext uri="{63B3BB69-23CF-44E3-9099-C40C66FF867C}">
                  <a14:compatExt spid="_x0000_s31285"/>
                </a:ext>
                <a:ext uri="{FF2B5EF4-FFF2-40B4-BE49-F238E27FC236}">
                  <a16:creationId xmlns:a16="http://schemas.microsoft.com/office/drawing/2014/main" id="{00000000-0008-0000-1300-000035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68</xdr:row>
          <xdr:rowOff>25400</xdr:rowOff>
        </xdr:from>
        <xdr:to>
          <xdr:col>2</xdr:col>
          <xdr:colOff>1130300</xdr:colOff>
          <xdr:row>68</xdr:row>
          <xdr:rowOff>266700</xdr:rowOff>
        </xdr:to>
        <xdr:sp macro="" textlink="">
          <xdr:nvSpPr>
            <xdr:cNvPr id="31286" name="Check Box 566" hidden="1">
              <a:extLst>
                <a:ext uri="{63B3BB69-23CF-44E3-9099-C40C66FF867C}">
                  <a14:compatExt spid="_x0000_s31286"/>
                </a:ext>
                <a:ext uri="{FF2B5EF4-FFF2-40B4-BE49-F238E27FC236}">
                  <a16:creationId xmlns:a16="http://schemas.microsoft.com/office/drawing/2014/main" id="{00000000-0008-0000-1300-000036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68</xdr:row>
          <xdr:rowOff>25400</xdr:rowOff>
        </xdr:from>
        <xdr:to>
          <xdr:col>2</xdr:col>
          <xdr:colOff>1130300</xdr:colOff>
          <xdr:row>68</xdr:row>
          <xdr:rowOff>266700</xdr:rowOff>
        </xdr:to>
        <xdr:sp macro="" textlink="">
          <xdr:nvSpPr>
            <xdr:cNvPr id="31287" name="Check Box 567" hidden="1">
              <a:extLst>
                <a:ext uri="{63B3BB69-23CF-44E3-9099-C40C66FF867C}">
                  <a14:compatExt spid="_x0000_s31287"/>
                </a:ext>
                <a:ext uri="{FF2B5EF4-FFF2-40B4-BE49-F238E27FC236}">
                  <a16:creationId xmlns:a16="http://schemas.microsoft.com/office/drawing/2014/main" id="{00000000-0008-0000-1300-000037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68</xdr:row>
          <xdr:rowOff>25400</xdr:rowOff>
        </xdr:from>
        <xdr:to>
          <xdr:col>2</xdr:col>
          <xdr:colOff>1130300</xdr:colOff>
          <xdr:row>68</xdr:row>
          <xdr:rowOff>266700</xdr:rowOff>
        </xdr:to>
        <xdr:sp macro="" textlink="">
          <xdr:nvSpPr>
            <xdr:cNvPr id="31288" name="Check Box 568" hidden="1">
              <a:extLst>
                <a:ext uri="{63B3BB69-23CF-44E3-9099-C40C66FF867C}">
                  <a14:compatExt spid="_x0000_s31288"/>
                </a:ext>
                <a:ext uri="{FF2B5EF4-FFF2-40B4-BE49-F238E27FC236}">
                  <a16:creationId xmlns:a16="http://schemas.microsoft.com/office/drawing/2014/main" id="{00000000-0008-0000-1300-000038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68</xdr:row>
          <xdr:rowOff>25400</xdr:rowOff>
        </xdr:from>
        <xdr:to>
          <xdr:col>2</xdr:col>
          <xdr:colOff>1130300</xdr:colOff>
          <xdr:row>68</xdr:row>
          <xdr:rowOff>266700</xdr:rowOff>
        </xdr:to>
        <xdr:sp macro="" textlink="">
          <xdr:nvSpPr>
            <xdr:cNvPr id="31289" name="Check Box 569" hidden="1">
              <a:extLst>
                <a:ext uri="{63B3BB69-23CF-44E3-9099-C40C66FF867C}">
                  <a14:compatExt spid="_x0000_s31289"/>
                </a:ext>
                <a:ext uri="{FF2B5EF4-FFF2-40B4-BE49-F238E27FC236}">
                  <a16:creationId xmlns:a16="http://schemas.microsoft.com/office/drawing/2014/main" id="{00000000-0008-0000-1300-000039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68</xdr:row>
          <xdr:rowOff>25400</xdr:rowOff>
        </xdr:from>
        <xdr:to>
          <xdr:col>2</xdr:col>
          <xdr:colOff>1130300</xdr:colOff>
          <xdr:row>68</xdr:row>
          <xdr:rowOff>266700</xdr:rowOff>
        </xdr:to>
        <xdr:sp macro="" textlink="">
          <xdr:nvSpPr>
            <xdr:cNvPr id="31290" name="Check Box 570" hidden="1">
              <a:extLst>
                <a:ext uri="{63B3BB69-23CF-44E3-9099-C40C66FF867C}">
                  <a14:compatExt spid="_x0000_s31290"/>
                </a:ext>
                <a:ext uri="{FF2B5EF4-FFF2-40B4-BE49-F238E27FC236}">
                  <a16:creationId xmlns:a16="http://schemas.microsoft.com/office/drawing/2014/main" id="{00000000-0008-0000-1300-00003A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69</xdr:row>
          <xdr:rowOff>25400</xdr:rowOff>
        </xdr:from>
        <xdr:to>
          <xdr:col>2</xdr:col>
          <xdr:colOff>1130300</xdr:colOff>
          <xdr:row>69</xdr:row>
          <xdr:rowOff>266700</xdr:rowOff>
        </xdr:to>
        <xdr:sp macro="" textlink="">
          <xdr:nvSpPr>
            <xdr:cNvPr id="31291" name="Check Box 571" hidden="1">
              <a:extLst>
                <a:ext uri="{63B3BB69-23CF-44E3-9099-C40C66FF867C}">
                  <a14:compatExt spid="_x0000_s31291"/>
                </a:ext>
                <a:ext uri="{FF2B5EF4-FFF2-40B4-BE49-F238E27FC236}">
                  <a16:creationId xmlns:a16="http://schemas.microsoft.com/office/drawing/2014/main" id="{00000000-0008-0000-1300-00003B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69</xdr:row>
          <xdr:rowOff>25400</xdr:rowOff>
        </xdr:from>
        <xdr:to>
          <xdr:col>2</xdr:col>
          <xdr:colOff>1130300</xdr:colOff>
          <xdr:row>69</xdr:row>
          <xdr:rowOff>266700</xdr:rowOff>
        </xdr:to>
        <xdr:sp macro="" textlink="">
          <xdr:nvSpPr>
            <xdr:cNvPr id="31292" name="Check Box 572" hidden="1">
              <a:extLst>
                <a:ext uri="{63B3BB69-23CF-44E3-9099-C40C66FF867C}">
                  <a14:compatExt spid="_x0000_s31292"/>
                </a:ext>
                <a:ext uri="{FF2B5EF4-FFF2-40B4-BE49-F238E27FC236}">
                  <a16:creationId xmlns:a16="http://schemas.microsoft.com/office/drawing/2014/main" id="{00000000-0008-0000-1300-00003C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69</xdr:row>
          <xdr:rowOff>25400</xdr:rowOff>
        </xdr:from>
        <xdr:to>
          <xdr:col>2</xdr:col>
          <xdr:colOff>1130300</xdr:colOff>
          <xdr:row>69</xdr:row>
          <xdr:rowOff>266700</xdr:rowOff>
        </xdr:to>
        <xdr:sp macro="" textlink="">
          <xdr:nvSpPr>
            <xdr:cNvPr id="31293" name="Check Box 573" hidden="1">
              <a:extLst>
                <a:ext uri="{63B3BB69-23CF-44E3-9099-C40C66FF867C}">
                  <a14:compatExt spid="_x0000_s31293"/>
                </a:ext>
                <a:ext uri="{FF2B5EF4-FFF2-40B4-BE49-F238E27FC236}">
                  <a16:creationId xmlns:a16="http://schemas.microsoft.com/office/drawing/2014/main" id="{00000000-0008-0000-1300-00003D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69</xdr:row>
          <xdr:rowOff>25400</xdr:rowOff>
        </xdr:from>
        <xdr:to>
          <xdr:col>2</xdr:col>
          <xdr:colOff>1130300</xdr:colOff>
          <xdr:row>69</xdr:row>
          <xdr:rowOff>266700</xdr:rowOff>
        </xdr:to>
        <xdr:sp macro="" textlink="">
          <xdr:nvSpPr>
            <xdr:cNvPr id="31294" name="Check Box 574" hidden="1">
              <a:extLst>
                <a:ext uri="{63B3BB69-23CF-44E3-9099-C40C66FF867C}">
                  <a14:compatExt spid="_x0000_s31294"/>
                </a:ext>
                <a:ext uri="{FF2B5EF4-FFF2-40B4-BE49-F238E27FC236}">
                  <a16:creationId xmlns:a16="http://schemas.microsoft.com/office/drawing/2014/main" id="{00000000-0008-0000-1300-00003E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69</xdr:row>
          <xdr:rowOff>25400</xdr:rowOff>
        </xdr:from>
        <xdr:to>
          <xdr:col>2</xdr:col>
          <xdr:colOff>1130300</xdr:colOff>
          <xdr:row>69</xdr:row>
          <xdr:rowOff>266700</xdr:rowOff>
        </xdr:to>
        <xdr:sp macro="" textlink="">
          <xdr:nvSpPr>
            <xdr:cNvPr id="31295" name="Check Box 575" hidden="1">
              <a:extLst>
                <a:ext uri="{63B3BB69-23CF-44E3-9099-C40C66FF867C}">
                  <a14:compatExt spid="_x0000_s31295"/>
                </a:ext>
                <a:ext uri="{FF2B5EF4-FFF2-40B4-BE49-F238E27FC236}">
                  <a16:creationId xmlns:a16="http://schemas.microsoft.com/office/drawing/2014/main" id="{00000000-0008-0000-1300-00003F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69</xdr:row>
          <xdr:rowOff>25400</xdr:rowOff>
        </xdr:from>
        <xdr:to>
          <xdr:col>2</xdr:col>
          <xdr:colOff>1130300</xdr:colOff>
          <xdr:row>69</xdr:row>
          <xdr:rowOff>266700</xdr:rowOff>
        </xdr:to>
        <xdr:sp macro="" textlink="">
          <xdr:nvSpPr>
            <xdr:cNvPr id="31296" name="Check Box 576" hidden="1">
              <a:extLst>
                <a:ext uri="{63B3BB69-23CF-44E3-9099-C40C66FF867C}">
                  <a14:compatExt spid="_x0000_s31296"/>
                </a:ext>
                <a:ext uri="{FF2B5EF4-FFF2-40B4-BE49-F238E27FC236}">
                  <a16:creationId xmlns:a16="http://schemas.microsoft.com/office/drawing/2014/main" id="{00000000-0008-0000-1300-000040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69</xdr:row>
          <xdr:rowOff>25400</xdr:rowOff>
        </xdr:from>
        <xdr:to>
          <xdr:col>2</xdr:col>
          <xdr:colOff>1130300</xdr:colOff>
          <xdr:row>69</xdr:row>
          <xdr:rowOff>266700</xdr:rowOff>
        </xdr:to>
        <xdr:sp macro="" textlink="">
          <xdr:nvSpPr>
            <xdr:cNvPr id="31297" name="Check Box 577" hidden="1">
              <a:extLst>
                <a:ext uri="{63B3BB69-23CF-44E3-9099-C40C66FF867C}">
                  <a14:compatExt spid="_x0000_s31297"/>
                </a:ext>
                <a:ext uri="{FF2B5EF4-FFF2-40B4-BE49-F238E27FC236}">
                  <a16:creationId xmlns:a16="http://schemas.microsoft.com/office/drawing/2014/main" id="{00000000-0008-0000-1300-000041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69</xdr:row>
          <xdr:rowOff>25400</xdr:rowOff>
        </xdr:from>
        <xdr:to>
          <xdr:col>2</xdr:col>
          <xdr:colOff>1130300</xdr:colOff>
          <xdr:row>69</xdr:row>
          <xdr:rowOff>266700</xdr:rowOff>
        </xdr:to>
        <xdr:sp macro="" textlink="">
          <xdr:nvSpPr>
            <xdr:cNvPr id="31298" name="Check Box 578" hidden="1">
              <a:extLst>
                <a:ext uri="{63B3BB69-23CF-44E3-9099-C40C66FF867C}">
                  <a14:compatExt spid="_x0000_s31298"/>
                </a:ext>
                <a:ext uri="{FF2B5EF4-FFF2-40B4-BE49-F238E27FC236}">
                  <a16:creationId xmlns:a16="http://schemas.microsoft.com/office/drawing/2014/main" id="{00000000-0008-0000-1300-000042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69</xdr:row>
          <xdr:rowOff>25400</xdr:rowOff>
        </xdr:from>
        <xdr:to>
          <xdr:col>2</xdr:col>
          <xdr:colOff>1130300</xdr:colOff>
          <xdr:row>69</xdr:row>
          <xdr:rowOff>266700</xdr:rowOff>
        </xdr:to>
        <xdr:sp macro="" textlink="">
          <xdr:nvSpPr>
            <xdr:cNvPr id="31299" name="Check Box 579" hidden="1">
              <a:extLst>
                <a:ext uri="{63B3BB69-23CF-44E3-9099-C40C66FF867C}">
                  <a14:compatExt spid="_x0000_s31299"/>
                </a:ext>
                <a:ext uri="{FF2B5EF4-FFF2-40B4-BE49-F238E27FC236}">
                  <a16:creationId xmlns:a16="http://schemas.microsoft.com/office/drawing/2014/main" id="{00000000-0008-0000-1300-000043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69</xdr:row>
          <xdr:rowOff>25400</xdr:rowOff>
        </xdr:from>
        <xdr:to>
          <xdr:col>2</xdr:col>
          <xdr:colOff>1130300</xdr:colOff>
          <xdr:row>69</xdr:row>
          <xdr:rowOff>266700</xdr:rowOff>
        </xdr:to>
        <xdr:sp macro="" textlink="">
          <xdr:nvSpPr>
            <xdr:cNvPr id="31300" name="Check Box 580" hidden="1">
              <a:extLst>
                <a:ext uri="{63B3BB69-23CF-44E3-9099-C40C66FF867C}">
                  <a14:compatExt spid="_x0000_s31300"/>
                </a:ext>
                <a:ext uri="{FF2B5EF4-FFF2-40B4-BE49-F238E27FC236}">
                  <a16:creationId xmlns:a16="http://schemas.microsoft.com/office/drawing/2014/main" id="{00000000-0008-0000-1300-000044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69</xdr:row>
          <xdr:rowOff>25400</xdr:rowOff>
        </xdr:from>
        <xdr:to>
          <xdr:col>2</xdr:col>
          <xdr:colOff>1130300</xdr:colOff>
          <xdr:row>69</xdr:row>
          <xdr:rowOff>266700</xdr:rowOff>
        </xdr:to>
        <xdr:sp macro="" textlink="">
          <xdr:nvSpPr>
            <xdr:cNvPr id="31301" name="Check Box 581" hidden="1">
              <a:extLst>
                <a:ext uri="{63B3BB69-23CF-44E3-9099-C40C66FF867C}">
                  <a14:compatExt spid="_x0000_s31301"/>
                </a:ext>
                <a:ext uri="{FF2B5EF4-FFF2-40B4-BE49-F238E27FC236}">
                  <a16:creationId xmlns:a16="http://schemas.microsoft.com/office/drawing/2014/main" id="{00000000-0008-0000-1300-000045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69</xdr:row>
          <xdr:rowOff>25400</xdr:rowOff>
        </xdr:from>
        <xdr:to>
          <xdr:col>2</xdr:col>
          <xdr:colOff>1130300</xdr:colOff>
          <xdr:row>69</xdr:row>
          <xdr:rowOff>266700</xdr:rowOff>
        </xdr:to>
        <xdr:sp macro="" textlink="">
          <xdr:nvSpPr>
            <xdr:cNvPr id="31302" name="Check Box 582" hidden="1">
              <a:extLst>
                <a:ext uri="{63B3BB69-23CF-44E3-9099-C40C66FF867C}">
                  <a14:compatExt spid="_x0000_s31302"/>
                </a:ext>
                <a:ext uri="{FF2B5EF4-FFF2-40B4-BE49-F238E27FC236}">
                  <a16:creationId xmlns:a16="http://schemas.microsoft.com/office/drawing/2014/main" id="{00000000-0008-0000-1300-000046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70</xdr:row>
          <xdr:rowOff>25400</xdr:rowOff>
        </xdr:from>
        <xdr:to>
          <xdr:col>2</xdr:col>
          <xdr:colOff>1130300</xdr:colOff>
          <xdr:row>70</xdr:row>
          <xdr:rowOff>266700</xdr:rowOff>
        </xdr:to>
        <xdr:sp macro="" textlink="">
          <xdr:nvSpPr>
            <xdr:cNvPr id="31303" name="Check Box 583" hidden="1">
              <a:extLst>
                <a:ext uri="{63B3BB69-23CF-44E3-9099-C40C66FF867C}">
                  <a14:compatExt spid="_x0000_s31303"/>
                </a:ext>
                <a:ext uri="{FF2B5EF4-FFF2-40B4-BE49-F238E27FC236}">
                  <a16:creationId xmlns:a16="http://schemas.microsoft.com/office/drawing/2014/main" id="{00000000-0008-0000-1300-000047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70</xdr:row>
          <xdr:rowOff>25400</xdr:rowOff>
        </xdr:from>
        <xdr:to>
          <xdr:col>2</xdr:col>
          <xdr:colOff>1130300</xdr:colOff>
          <xdr:row>70</xdr:row>
          <xdr:rowOff>266700</xdr:rowOff>
        </xdr:to>
        <xdr:sp macro="" textlink="">
          <xdr:nvSpPr>
            <xdr:cNvPr id="31304" name="Check Box 584" hidden="1">
              <a:extLst>
                <a:ext uri="{63B3BB69-23CF-44E3-9099-C40C66FF867C}">
                  <a14:compatExt spid="_x0000_s31304"/>
                </a:ext>
                <a:ext uri="{FF2B5EF4-FFF2-40B4-BE49-F238E27FC236}">
                  <a16:creationId xmlns:a16="http://schemas.microsoft.com/office/drawing/2014/main" id="{00000000-0008-0000-1300-000048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70</xdr:row>
          <xdr:rowOff>25400</xdr:rowOff>
        </xdr:from>
        <xdr:to>
          <xdr:col>2</xdr:col>
          <xdr:colOff>1130300</xdr:colOff>
          <xdr:row>70</xdr:row>
          <xdr:rowOff>266700</xdr:rowOff>
        </xdr:to>
        <xdr:sp macro="" textlink="">
          <xdr:nvSpPr>
            <xdr:cNvPr id="31305" name="Check Box 585" hidden="1">
              <a:extLst>
                <a:ext uri="{63B3BB69-23CF-44E3-9099-C40C66FF867C}">
                  <a14:compatExt spid="_x0000_s31305"/>
                </a:ext>
                <a:ext uri="{FF2B5EF4-FFF2-40B4-BE49-F238E27FC236}">
                  <a16:creationId xmlns:a16="http://schemas.microsoft.com/office/drawing/2014/main" id="{00000000-0008-0000-1300-000049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70</xdr:row>
          <xdr:rowOff>25400</xdr:rowOff>
        </xdr:from>
        <xdr:to>
          <xdr:col>2</xdr:col>
          <xdr:colOff>1130300</xdr:colOff>
          <xdr:row>70</xdr:row>
          <xdr:rowOff>266700</xdr:rowOff>
        </xdr:to>
        <xdr:sp macro="" textlink="">
          <xdr:nvSpPr>
            <xdr:cNvPr id="31306" name="Check Box 586" hidden="1">
              <a:extLst>
                <a:ext uri="{63B3BB69-23CF-44E3-9099-C40C66FF867C}">
                  <a14:compatExt spid="_x0000_s31306"/>
                </a:ext>
                <a:ext uri="{FF2B5EF4-FFF2-40B4-BE49-F238E27FC236}">
                  <a16:creationId xmlns:a16="http://schemas.microsoft.com/office/drawing/2014/main" id="{00000000-0008-0000-1300-00004A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70</xdr:row>
          <xdr:rowOff>25400</xdr:rowOff>
        </xdr:from>
        <xdr:to>
          <xdr:col>2</xdr:col>
          <xdr:colOff>1130300</xdr:colOff>
          <xdr:row>70</xdr:row>
          <xdr:rowOff>266700</xdr:rowOff>
        </xdr:to>
        <xdr:sp macro="" textlink="">
          <xdr:nvSpPr>
            <xdr:cNvPr id="31307" name="Check Box 587" hidden="1">
              <a:extLst>
                <a:ext uri="{63B3BB69-23CF-44E3-9099-C40C66FF867C}">
                  <a14:compatExt spid="_x0000_s31307"/>
                </a:ext>
                <a:ext uri="{FF2B5EF4-FFF2-40B4-BE49-F238E27FC236}">
                  <a16:creationId xmlns:a16="http://schemas.microsoft.com/office/drawing/2014/main" id="{00000000-0008-0000-1300-00004B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70</xdr:row>
          <xdr:rowOff>25400</xdr:rowOff>
        </xdr:from>
        <xdr:to>
          <xdr:col>2</xdr:col>
          <xdr:colOff>1130300</xdr:colOff>
          <xdr:row>70</xdr:row>
          <xdr:rowOff>266700</xdr:rowOff>
        </xdr:to>
        <xdr:sp macro="" textlink="">
          <xdr:nvSpPr>
            <xdr:cNvPr id="31308" name="Check Box 588" hidden="1">
              <a:extLst>
                <a:ext uri="{63B3BB69-23CF-44E3-9099-C40C66FF867C}">
                  <a14:compatExt spid="_x0000_s31308"/>
                </a:ext>
                <a:ext uri="{FF2B5EF4-FFF2-40B4-BE49-F238E27FC236}">
                  <a16:creationId xmlns:a16="http://schemas.microsoft.com/office/drawing/2014/main" id="{00000000-0008-0000-1300-00004C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70</xdr:row>
          <xdr:rowOff>25400</xdr:rowOff>
        </xdr:from>
        <xdr:to>
          <xdr:col>2</xdr:col>
          <xdr:colOff>1130300</xdr:colOff>
          <xdr:row>70</xdr:row>
          <xdr:rowOff>266700</xdr:rowOff>
        </xdr:to>
        <xdr:sp macro="" textlink="">
          <xdr:nvSpPr>
            <xdr:cNvPr id="31309" name="Check Box 589" hidden="1">
              <a:extLst>
                <a:ext uri="{63B3BB69-23CF-44E3-9099-C40C66FF867C}">
                  <a14:compatExt spid="_x0000_s31309"/>
                </a:ext>
                <a:ext uri="{FF2B5EF4-FFF2-40B4-BE49-F238E27FC236}">
                  <a16:creationId xmlns:a16="http://schemas.microsoft.com/office/drawing/2014/main" id="{00000000-0008-0000-1300-00004D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70</xdr:row>
          <xdr:rowOff>25400</xdr:rowOff>
        </xdr:from>
        <xdr:to>
          <xdr:col>2</xdr:col>
          <xdr:colOff>1130300</xdr:colOff>
          <xdr:row>70</xdr:row>
          <xdr:rowOff>266700</xdr:rowOff>
        </xdr:to>
        <xdr:sp macro="" textlink="">
          <xdr:nvSpPr>
            <xdr:cNvPr id="31310" name="Check Box 590" hidden="1">
              <a:extLst>
                <a:ext uri="{63B3BB69-23CF-44E3-9099-C40C66FF867C}">
                  <a14:compatExt spid="_x0000_s31310"/>
                </a:ext>
                <a:ext uri="{FF2B5EF4-FFF2-40B4-BE49-F238E27FC236}">
                  <a16:creationId xmlns:a16="http://schemas.microsoft.com/office/drawing/2014/main" id="{00000000-0008-0000-1300-00004E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70</xdr:row>
          <xdr:rowOff>25400</xdr:rowOff>
        </xdr:from>
        <xdr:to>
          <xdr:col>2</xdr:col>
          <xdr:colOff>1130300</xdr:colOff>
          <xdr:row>70</xdr:row>
          <xdr:rowOff>266700</xdr:rowOff>
        </xdr:to>
        <xdr:sp macro="" textlink="">
          <xdr:nvSpPr>
            <xdr:cNvPr id="31311" name="Check Box 591" hidden="1">
              <a:extLst>
                <a:ext uri="{63B3BB69-23CF-44E3-9099-C40C66FF867C}">
                  <a14:compatExt spid="_x0000_s31311"/>
                </a:ext>
                <a:ext uri="{FF2B5EF4-FFF2-40B4-BE49-F238E27FC236}">
                  <a16:creationId xmlns:a16="http://schemas.microsoft.com/office/drawing/2014/main" id="{00000000-0008-0000-1300-00004F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70</xdr:row>
          <xdr:rowOff>25400</xdr:rowOff>
        </xdr:from>
        <xdr:to>
          <xdr:col>2</xdr:col>
          <xdr:colOff>1130300</xdr:colOff>
          <xdr:row>70</xdr:row>
          <xdr:rowOff>266700</xdr:rowOff>
        </xdr:to>
        <xdr:sp macro="" textlink="">
          <xdr:nvSpPr>
            <xdr:cNvPr id="31312" name="Check Box 592" hidden="1">
              <a:extLst>
                <a:ext uri="{63B3BB69-23CF-44E3-9099-C40C66FF867C}">
                  <a14:compatExt spid="_x0000_s31312"/>
                </a:ext>
                <a:ext uri="{FF2B5EF4-FFF2-40B4-BE49-F238E27FC236}">
                  <a16:creationId xmlns:a16="http://schemas.microsoft.com/office/drawing/2014/main" id="{00000000-0008-0000-1300-000050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70</xdr:row>
          <xdr:rowOff>25400</xdr:rowOff>
        </xdr:from>
        <xdr:to>
          <xdr:col>2</xdr:col>
          <xdr:colOff>1130300</xdr:colOff>
          <xdr:row>70</xdr:row>
          <xdr:rowOff>266700</xdr:rowOff>
        </xdr:to>
        <xdr:sp macro="" textlink="">
          <xdr:nvSpPr>
            <xdr:cNvPr id="31313" name="Check Box 593" hidden="1">
              <a:extLst>
                <a:ext uri="{63B3BB69-23CF-44E3-9099-C40C66FF867C}">
                  <a14:compatExt spid="_x0000_s31313"/>
                </a:ext>
                <a:ext uri="{FF2B5EF4-FFF2-40B4-BE49-F238E27FC236}">
                  <a16:creationId xmlns:a16="http://schemas.microsoft.com/office/drawing/2014/main" id="{00000000-0008-0000-1300-000051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70</xdr:row>
          <xdr:rowOff>25400</xdr:rowOff>
        </xdr:from>
        <xdr:to>
          <xdr:col>2</xdr:col>
          <xdr:colOff>1130300</xdr:colOff>
          <xdr:row>70</xdr:row>
          <xdr:rowOff>266700</xdr:rowOff>
        </xdr:to>
        <xdr:sp macro="" textlink="">
          <xdr:nvSpPr>
            <xdr:cNvPr id="31314" name="Check Box 594" hidden="1">
              <a:extLst>
                <a:ext uri="{63B3BB69-23CF-44E3-9099-C40C66FF867C}">
                  <a14:compatExt spid="_x0000_s31314"/>
                </a:ext>
                <a:ext uri="{FF2B5EF4-FFF2-40B4-BE49-F238E27FC236}">
                  <a16:creationId xmlns:a16="http://schemas.microsoft.com/office/drawing/2014/main" id="{00000000-0008-0000-1300-000052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71</xdr:row>
          <xdr:rowOff>25400</xdr:rowOff>
        </xdr:from>
        <xdr:to>
          <xdr:col>2</xdr:col>
          <xdr:colOff>1130300</xdr:colOff>
          <xdr:row>71</xdr:row>
          <xdr:rowOff>266700</xdr:rowOff>
        </xdr:to>
        <xdr:sp macro="" textlink="">
          <xdr:nvSpPr>
            <xdr:cNvPr id="31315" name="Check Box 595" hidden="1">
              <a:extLst>
                <a:ext uri="{63B3BB69-23CF-44E3-9099-C40C66FF867C}">
                  <a14:compatExt spid="_x0000_s31315"/>
                </a:ext>
                <a:ext uri="{FF2B5EF4-FFF2-40B4-BE49-F238E27FC236}">
                  <a16:creationId xmlns:a16="http://schemas.microsoft.com/office/drawing/2014/main" id="{00000000-0008-0000-1300-000053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71</xdr:row>
          <xdr:rowOff>25400</xdr:rowOff>
        </xdr:from>
        <xdr:to>
          <xdr:col>2</xdr:col>
          <xdr:colOff>1130300</xdr:colOff>
          <xdr:row>71</xdr:row>
          <xdr:rowOff>266700</xdr:rowOff>
        </xdr:to>
        <xdr:sp macro="" textlink="">
          <xdr:nvSpPr>
            <xdr:cNvPr id="31316" name="Check Box 596" hidden="1">
              <a:extLst>
                <a:ext uri="{63B3BB69-23CF-44E3-9099-C40C66FF867C}">
                  <a14:compatExt spid="_x0000_s31316"/>
                </a:ext>
                <a:ext uri="{FF2B5EF4-FFF2-40B4-BE49-F238E27FC236}">
                  <a16:creationId xmlns:a16="http://schemas.microsoft.com/office/drawing/2014/main" id="{00000000-0008-0000-1300-000054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71</xdr:row>
          <xdr:rowOff>25400</xdr:rowOff>
        </xdr:from>
        <xdr:to>
          <xdr:col>2</xdr:col>
          <xdr:colOff>1130300</xdr:colOff>
          <xdr:row>71</xdr:row>
          <xdr:rowOff>266700</xdr:rowOff>
        </xdr:to>
        <xdr:sp macro="" textlink="">
          <xdr:nvSpPr>
            <xdr:cNvPr id="31317" name="Check Box 597" hidden="1">
              <a:extLst>
                <a:ext uri="{63B3BB69-23CF-44E3-9099-C40C66FF867C}">
                  <a14:compatExt spid="_x0000_s31317"/>
                </a:ext>
                <a:ext uri="{FF2B5EF4-FFF2-40B4-BE49-F238E27FC236}">
                  <a16:creationId xmlns:a16="http://schemas.microsoft.com/office/drawing/2014/main" id="{00000000-0008-0000-1300-000055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71</xdr:row>
          <xdr:rowOff>25400</xdr:rowOff>
        </xdr:from>
        <xdr:to>
          <xdr:col>2</xdr:col>
          <xdr:colOff>1130300</xdr:colOff>
          <xdr:row>71</xdr:row>
          <xdr:rowOff>266700</xdr:rowOff>
        </xdr:to>
        <xdr:sp macro="" textlink="">
          <xdr:nvSpPr>
            <xdr:cNvPr id="31318" name="Check Box 598" hidden="1">
              <a:extLst>
                <a:ext uri="{63B3BB69-23CF-44E3-9099-C40C66FF867C}">
                  <a14:compatExt spid="_x0000_s31318"/>
                </a:ext>
                <a:ext uri="{FF2B5EF4-FFF2-40B4-BE49-F238E27FC236}">
                  <a16:creationId xmlns:a16="http://schemas.microsoft.com/office/drawing/2014/main" id="{00000000-0008-0000-1300-000056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71</xdr:row>
          <xdr:rowOff>25400</xdr:rowOff>
        </xdr:from>
        <xdr:to>
          <xdr:col>2</xdr:col>
          <xdr:colOff>1130300</xdr:colOff>
          <xdr:row>71</xdr:row>
          <xdr:rowOff>266700</xdr:rowOff>
        </xdr:to>
        <xdr:sp macro="" textlink="">
          <xdr:nvSpPr>
            <xdr:cNvPr id="31319" name="Check Box 599" hidden="1">
              <a:extLst>
                <a:ext uri="{63B3BB69-23CF-44E3-9099-C40C66FF867C}">
                  <a14:compatExt spid="_x0000_s31319"/>
                </a:ext>
                <a:ext uri="{FF2B5EF4-FFF2-40B4-BE49-F238E27FC236}">
                  <a16:creationId xmlns:a16="http://schemas.microsoft.com/office/drawing/2014/main" id="{00000000-0008-0000-1300-000057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71</xdr:row>
          <xdr:rowOff>25400</xdr:rowOff>
        </xdr:from>
        <xdr:to>
          <xdr:col>2</xdr:col>
          <xdr:colOff>1130300</xdr:colOff>
          <xdr:row>71</xdr:row>
          <xdr:rowOff>266700</xdr:rowOff>
        </xdr:to>
        <xdr:sp macro="" textlink="">
          <xdr:nvSpPr>
            <xdr:cNvPr id="31320" name="Check Box 600" hidden="1">
              <a:extLst>
                <a:ext uri="{63B3BB69-23CF-44E3-9099-C40C66FF867C}">
                  <a14:compatExt spid="_x0000_s31320"/>
                </a:ext>
                <a:ext uri="{FF2B5EF4-FFF2-40B4-BE49-F238E27FC236}">
                  <a16:creationId xmlns:a16="http://schemas.microsoft.com/office/drawing/2014/main" id="{00000000-0008-0000-1300-000058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71</xdr:row>
          <xdr:rowOff>25400</xdr:rowOff>
        </xdr:from>
        <xdr:to>
          <xdr:col>2</xdr:col>
          <xdr:colOff>1130300</xdr:colOff>
          <xdr:row>71</xdr:row>
          <xdr:rowOff>266700</xdr:rowOff>
        </xdr:to>
        <xdr:sp macro="" textlink="">
          <xdr:nvSpPr>
            <xdr:cNvPr id="31321" name="Check Box 601" hidden="1">
              <a:extLst>
                <a:ext uri="{63B3BB69-23CF-44E3-9099-C40C66FF867C}">
                  <a14:compatExt spid="_x0000_s31321"/>
                </a:ext>
                <a:ext uri="{FF2B5EF4-FFF2-40B4-BE49-F238E27FC236}">
                  <a16:creationId xmlns:a16="http://schemas.microsoft.com/office/drawing/2014/main" id="{00000000-0008-0000-1300-000059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71</xdr:row>
          <xdr:rowOff>25400</xdr:rowOff>
        </xdr:from>
        <xdr:to>
          <xdr:col>2</xdr:col>
          <xdr:colOff>1130300</xdr:colOff>
          <xdr:row>71</xdr:row>
          <xdr:rowOff>266700</xdr:rowOff>
        </xdr:to>
        <xdr:sp macro="" textlink="">
          <xdr:nvSpPr>
            <xdr:cNvPr id="31322" name="Check Box 602" hidden="1">
              <a:extLst>
                <a:ext uri="{63B3BB69-23CF-44E3-9099-C40C66FF867C}">
                  <a14:compatExt spid="_x0000_s31322"/>
                </a:ext>
                <a:ext uri="{FF2B5EF4-FFF2-40B4-BE49-F238E27FC236}">
                  <a16:creationId xmlns:a16="http://schemas.microsoft.com/office/drawing/2014/main" id="{00000000-0008-0000-1300-00005A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71</xdr:row>
          <xdr:rowOff>25400</xdr:rowOff>
        </xdr:from>
        <xdr:to>
          <xdr:col>2</xdr:col>
          <xdr:colOff>1130300</xdr:colOff>
          <xdr:row>71</xdr:row>
          <xdr:rowOff>266700</xdr:rowOff>
        </xdr:to>
        <xdr:sp macro="" textlink="">
          <xdr:nvSpPr>
            <xdr:cNvPr id="31323" name="Check Box 603" hidden="1">
              <a:extLst>
                <a:ext uri="{63B3BB69-23CF-44E3-9099-C40C66FF867C}">
                  <a14:compatExt spid="_x0000_s31323"/>
                </a:ext>
                <a:ext uri="{FF2B5EF4-FFF2-40B4-BE49-F238E27FC236}">
                  <a16:creationId xmlns:a16="http://schemas.microsoft.com/office/drawing/2014/main" id="{00000000-0008-0000-1300-00005B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71</xdr:row>
          <xdr:rowOff>25400</xdr:rowOff>
        </xdr:from>
        <xdr:to>
          <xdr:col>2</xdr:col>
          <xdr:colOff>1130300</xdr:colOff>
          <xdr:row>71</xdr:row>
          <xdr:rowOff>266700</xdr:rowOff>
        </xdr:to>
        <xdr:sp macro="" textlink="">
          <xdr:nvSpPr>
            <xdr:cNvPr id="31324" name="Check Box 604" hidden="1">
              <a:extLst>
                <a:ext uri="{63B3BB69-23CF-44E3-9099-C40C66FF867C}">
                  <a14:compatExt spid="_x0000_s31324"/>
                </a:ext>
                <a:ext uri="{FF2B5EF4-FFF2-40B4-BE49-F238E27FC236}">
                  <a16:creationId xmlns:a16="http://schemas.microsoft.com/office/drawing/2014/main" id="{00000000-0008-0000-1300-00005C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71</xdr:row>
          <xdr:rowOff>25400</xdr:rowOff>
        </xdr:from>
        <xdr:to>
          <xdr:col>2</xdr:col>
          <xdr:colOff>1130300</xdr:colOff>
          <xdr:row>71</xdr:row>
          <xdr:rowOff>266700</xdr:rowOff>
        </xdr:to>
        <xdr:sp macro="" textlink="">
          <xdr:nvSpPr>
            <xdr:cNvPr id="31325" name="Check Box 605" hidden="1">
              <a:extLst>
                <a:ext uri="{63B3BB69-23CF-44E3-9099-C40C66FF867C}">
                  <a14:compatExt spid="_x0000_s31325"/>
                </a:ext>
                <a:ext uri="{FF2B5EF4-FFF2-40B4-BE49-F238E27FC236}">
                  <a16:creationId xmlns:a16="http://schemas.microsoft.com/office/drawing/2014/main" id="{00000000-0008-0000-1300-00005D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71</xdr:row>
          <xdr:rowOff>25400</xdr:rowOff>
        </xdr:from>
        <xdr:to>
          <xdr:col>2</xdr:col>
          <xdr:colOff>1130300</xdr:colOff>
          <xdr:row>71</xdr:row>
          <xdr:rowOff>266700</xdr:rowOff>
        </xdr:to>
        <xdr:sp macro="" textlink="">
          <xdr:nvSpPr>
            <xdr:cNvPr id="31326" name="Check Box 606" hidden="1">
              <a:extLst>
                <a:ext uri="{63B3BB69-23CF-44E3-9099-C40C66FF867C}">
                  <a14:compatExt spid="_x0000_s31326"/>
                </a:ext>
                <a:ext uri="{FF2B5EF4-FFF2-40B4-BE49-F238E27FC236}">
                  <a16:creationId xmlns:a16="http://schemas.microsoft.com/office/drawing/2014/main" id="{00000000-0008-0000-1300-00005E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72</xdr:row>
          <xdr:rowOff>25400</xdr:rowOff>
        </xdr:from>
        <xdr:to>
          <xdr:col>2</xdr:col>
          <xdr:colOff>1130300</xdr:colOff>
          <xdr:row>72</xdr:row>
          <xdr:rowOff>266700</xdr:rowOff>
        </xdr:to>
        <xdr:sp macro="" textlink="">
          <xdr:nvSpPr>
            <xdr:cNvPr id="31327" name="Check Box 607" hidden="1">
              <a:extLst>
                <a:ext uri="{63B3BB69-23CF-44E3-9099-C40C66FF867C}">
                  <a14:compatExt spid="_x0000_s31327"/>
                </a:ext>
                <a:ext uri="{FF2B5EF4-FFF2-40B4-BE49-F238E27FC236}">
                  <a16:creationId xmlns:a16="http://schemas.microsoft.com/office/drawing/2014/main" id="{00000000-0008-0000-1300-00005F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72</xdr:row>
          <xdr:rowOff>25400</xdr:rowOff>
        </xdr:from>
        <xdr:to>
          <xdr:col>2</xdr:col>
          <xdr:colOff>1130300</xdr:colOff>
          <xdr:row>72</xdr:row>
          <xdr:rowOff>266700</xdr:rowOff>
        </xdr:to>
        <xdr:sp macro="" textlink="">
          <xdr:nvSpPr>
            <xdr:cNvPr id="31328" name="Check Box 608" hidden="1">
              <a:extLst>
                <a:ext uri="{63B3BB69-23CF-44E3-9099-C40C66FF867C}">
                  <a14:compatExt spid="_x0000_s31328"/>
                </a:ext>
                <a:ext uri="{FF2B5EF4-FFF2-40B4-BE49-F238E27FC236}">
                  <a16:creationId xmlns:a16="http://schemas.microsoft.com/office/drawing/2014/main" id="{00000000-0008-0000-1300-000060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72</xdr:row>
          <xdr:rowOff>25400</xdr:rowOff>
        </xdr:from>
        <xdr:to>
          <xdr:col>2</xdr:col>
          <xdr:colOff>1130300</xdr:colOff>
          <xdr:row>72</xdr:row>
          <xdr:rowOff>266700</xdr:rowOff>
        </xdr:to>
        <xdr:sp macro="" textlink="">
          <xdr:nvSpPr>
            <xdr:cNvPr id="31329" name="Check Box 609" hidden="1">
              <a:extLst>
                <a:ext uri="{63B3BB69-23CF-44E3-9099-C40C66FF867C}">
                  <a14:compatExt spid="_x0000_s31329"/>
                </a:ext>
                <a:ext uri="{FF2B5EF4-FFF2-40B4-BE49-F238E27FC236}">
                  <a16:creationId xmlns:a16="http://schemas.microsoft.com/office/drawing/2014/main" id="{00000000-0008-0000-1300-000061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72</xdr:row>
          <xdr:rowOff>25400</xdr:rowOff>
        </xdr:from>
        <xdr:to>
          <xdr:col>2</xdr:col>
          <xdr:colOff>1130300</xdr:colOff>
          <xdr:row>72</xdr:row>
          <xdr:rowOff>266700</xdr:rowOff>
        </xdr:to>
        <xdr:sp macro="" textlink="">
          <xdr:nvSpPr>
            <xdr:cNvPr id="31330" name="Check Box 610" hidden="1">
              <a:extLst>
                <a:ext uri="{63B3BB69-23CF-44E3-9099-C40C66FF867C}">
                  <a14:compatExt spid="_x0000_s31330"/>
                </a:ext>
                <a:ext uri="{FF2B5EF4-FFF2-40B4-BE49-F238E27FC236}">
                  <a16:creationId xmlns:a16="http://schemas.microsoft.com/office/drawing/2014/main" id="{00000000-0008-0000-1300-000062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72</xdr:row>
          <xdr:rowOff>25400</xdr:rowOff>
        </xdr:from>
        <xdr:to>
          <xdr:col>2</xdr:col>
          <xdr:colOff>1130300</xdr:colOff>
          <xdr:row>72</xdr:row>
          <xdr:rowOff>266700</xdr:rowOff>
        </xdr:to>
        <xdr:sp macro="" textlink="">
          <xdr:nvSpPr>
            <xdr:cNvPr id="31331" name="Check Box 611" hidden="1">
              <a:extLst>
                <a:ext uri="{63B3BB69-23CF-44E3-9099-C40C66FF867C}">
                  <a14:compatExt spid="_x0000_s31331"/>
                </a:ext>
                <a:ext uri="{FF2B5EF4-FFF2-40B4-BE49-F238E27FC236}">
                  <a16:creationId xmlns:a16="http://schemas.microsoft.com/office/drawing/2014/main" id="{00000000-0008-0000-1300-000063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72</xdr:row>
          <xdr:rowOff>25400</xdr:rowOff>
        </xdr:from>
        <xdr:to>
          <xdr:col>2</xdr:col>
          <xdr:colOff>1130300</xdr:colOff>
          <xdr:row>72</xdr:row>
          <xdr:rowOff>266700</xdr:rowOff>
        </xdr:to>
        <xdr:sp macro="" textlink="">
          <xdr:nvSpPr>
            <xdr:cNvPr id="31332" name="Check Box 612" hidden="1">
              <a:extLst>
                <a:ext uri="{63B3BB69-23CF-44E3-9099-C40C66FF867C}">
                  <a14:compatExt spid="_x0000_s31332"/>
                </a:ext>
                <a:ext uri="{FF2B5EF4-FFF2-40B4-BE49-F238E27FC236}">
                  <a16:creationId xmlns:a16="http://schemas.microsoft.com/office/drawing/2014/main" id="{00000000-0008-0000-1300-000064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72</xdr:row>
          <xdr:rowOff>25400</xdr:rowOff>
        </xdr:from>
        <xdr:to>
          <xdr:col>2</xdr:col>
          <xdr:colOff>1130300</xdr:colOff>
          <xdr:row>72</xdr:row>
          <xdr:rowOff>266700</xdr:rowOff>
        </xdr:to>
        <xdr:sp macro="" textlink="">
          <xdr:nvSpPr>
            <xdr:cNvPr id="31333" name="Check Box 613" hidden="1">
              <a:extLst>
                <a:ext uri="{63B3BB69-23CF-44E3-9099-C40C66FF867C}">
                  <a14:compatExt spid="_x0000_s31333"/>
                </a:ext>
                <a:ext uri="{FF2B5EF4-FFF2-40B4-BE49-F238E27FC236}">
                  <a16:creationId xmlns:a16="http://schemas.microsoft.com/office/drawing/2014/main" id="{00000000-0008-0000-1300-000065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72</xdr:row>
          <xdr:rowOff>25400</xdr:rowOff>
        </xdr:from>
        <xdr:to>
          <xdr:col>2</xdr:col>
          <xdr:colOff>1130300</xdr:colOff>
          <xdr:row>72</xdr:row>
          <xdr:rowOff>266700</xdr:rowOff>
        </xdr:to>
        <xdr:sp macro="" textlink="">
          <xdr:nvSpPr>
            <xdr:cNvPr id="31334" name="Check Box 614" hidden="1">
              <a:extLst>
                <a:ext uri="{63B3BB69-23CF-44E3-9099-C40C66FF867C}">
                  <a14:compatExt spid="_x0000_s31334"/>
                </a:ext>
                <a:ext uri="{FF2B5EF4-FFF2-40B4-BE49-F238E27FC236}">
                  <a16:creationId xmlns:a16="http://schemas.microsoft.com/office/drawing/2014/main" id="{00000000-0008-0000-1300-000066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72</xdr:row>
          <xdr:rowOff>25400</xdr:rowOff>
        </xdr:from>
        <xdr:to>
          <xdr:col>2</xdr:col>
          <xdr:colOff>1130300</xdr:colOff>
          <xdr:row>72</xdr:row>
          <xdr:rowOff>266700</xdr:rowOff>
        </xdr:to>
        <xdr:sp macro="" textlink="">
          <xdr:nvSpPr>
            <xdr:cNvPr id="31335" name="Check Box 615" hidden="1">
              <a:extLst>
                <a:ext uri="{63B3BB69-23CF-44E3-9099-C40C66FF867C}">
                  <a14:compatExt spid="_x0000_s31335"/>
                </a:ext>
                <a:ext uri="{FF2B5EF4-FFF2-40B4-BE49-F238E27FC236}">
                  <a16:creationId xmlns:a16="http://schemas.microsoft.com/office/drawing/2014/main" id="{00000000-0008-0000-1300-000067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72</xdr:row>
          <xdr:rowOff>25400</xdr:rowOff>
        </xdr:from>
        <xdr:to>
          <xdr:col>2</xdr:col>
          <xdr:colOff>1130300</xdr:colOff>
          <xdr:row>72</xdr:row>
          <xdr:rowOff>266700</xdr:rowOff>
        </xdr:to>
        <xdr:sp macro="" textlink="">
          <xdr:nvSpPr>
            <xdr:cNvPr id="31336" name="Check Box 616" hidden="1">
              <a:extLst>
                <a:ext uri="{63B3BB69-23CF-44E3-9099-C40C66FF867C}">
                  <a14:compatExt spid="_x0000_s31336"/>
                </a:ext>
                <a:ext uri="{FF2B5EF4-FFF2-40B4-BE49-F238E27FC236}">
                  <a16:creationId xmlns:a16="http://schemas.microsoft.com/office/drawing/2014/main" id="{00000000-0008-0000-1300-000068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72</xdr:row>
          <xdr:rowOff>25400</xdr:rowOff>
        </xdr:from>
        <xdr:to>
          <xdr:col>2</xdr:col>
          <xdr:colOff>1130300</xdr:colOff>
          <xdr:row>72</xdr:row>
          <xdr:rowOff>266700</xdr:rowOff>
        </xdr:to>
        <xdr:sp macro="" textlink="">
          <xdr:nvSpPr>
            <xdr:cNvPr id="31337" name="Check Box 617" hidden="1">
              <a:extLst>
                <a:ext uri="{63B3BB69-23CF-44E3-9099-C40C66FF867C}">
                  <a14:compatExt spid="_x0000_s31337"/>
                </a:ext>
                <a:ext uri="{FF2B5EF4-FFF2-40B4-BE49-F238E27FC236}">
                  <a16:creationId xmlns:a16="http://schemas.microsoft.com/office/drawing/2014/main" id="{00000000-0008-0000-1300-000069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72</xdr:row>
          <xdr:rowOff>25400</xdr:rowOff>
        </xdr:from>
        <xdr:to>
          <xdr:col>2</xdr:col>
          <xdr:colOff>1130300</xdr:colOff>
          <xdr:row>72</xdr:row>
          <xdr:rowOff>266700</xdr:rowOff>
        </xdr:to>
        <xdr:sp macro="" textlink="">
          <xdr:nvSpPr>
            <xdr:cNvPr id="31338" name="Check Box 618" hidden="1">
              <a:extLst>
                <a:ext uri="{63B3BB69-23CF-44E3-9099-C40C66FF867C}">
                  <a14:compatExt spid="_x0000_s31338"/>
                </a:ext>
                <a:ext uri="{FF2B5EF4-FFF2-40B4-BE49-F238E27FC236}">
                  <a16:creationId xmlns:a16="http://schemas.microsoft.com/office/drawing/2014/main" id="{00000000-0008-0000-1300-00006A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73</xdr:row>
          <xdr:rowOff>25400</xdr:rowOff>
        </xdr:from>
        <xdr:to>
          <xdr:col>2</xdr:col>
          <xdr:colOff>1130300</xdr:colOff>
          <xdr:row>73</xdr:row>
          <xdr:rowOff>266700</xdr:rowOff>
        </xdr:to>
        <xdr:sp macro="" textlink="">
          <xdr:nvSpPr>
            <xdr:cNvPr id="31339" name="Check Box 619" hidden="1">
              <a:extLst>
                <a:ext uri="{63B3BB69-23CF-44E3-9099-C40C66FF867C}">
                  <a14:compatExt spid="_x0000_s31339"/>
                </a:ext>
                <a:ext uri="{FF2B5EF4-FFF2-40B4-BE49-F238E27FC236}">
                  <a16:creationId xmlns:a16="http://schemas.microsoft.com/office/drawing/2014/main" id="{00000000-0008-0000-1300-00006B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73</xdr:row>
          <xdr:rowOff>25400</xdr:rowOff>
        </xdr:from>
        <xdr:to>
          <xdr:col>2</xdr:col>
          <xdr:colOff>1130300</xdr:colOff>
          <xdr:row>73</xdr:row>
          <xdr:rowOff>266700</xdr:rowOff>
        </xdr:to>
        <xdr:sp macro="" textlink="">
          <xdr:nvSpPr>
            <xdr:cNvPr id="31340" name="Check Box 620" hidden="1">
              <a:extLst>
                <a:ext uri="{63B3BB69-23CF-44E3-9099-C40C66FF867C}">
                  <a14:compatExt spid="_x0000_s31340"/>
                </a:ext>
                <a:ext uri="{FF2B5EF4-FFF2-40B4-BE49-F238E27FC236}">
                  <a16:creationId xmlns:a16="http://schemas.microsoft.com/office/drawing/2014/main" id="{00000000-0008-0000-1300-00006C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73</xdr:row>
          <xdr:rowOff>25400</xdr:rowOff>
        </xdr:from>
        <xdr:to>
          <xdr:col>2</xdr:col>
          <xdr:colOff>1130300</xdr:colOff>
          <xdr:row>73</xdr:row>
          <xdr:rowOff>266700</xdr:rowOff>
        </xdr:to>
        <xdr:sp macro="" textlink="">
          <xdr:nvSpPr>
            <xdr:cNvPr id="31341" name="Check Box 621" hidden="1">
              <a:extLst>
                <a:ext uri="{63B3BB69-23CF-44E3-9099-C40C66FF867C}">
                  <a14:compatExt spid="_x0000_s31341"/>
                </a:ext>
                <a:ext uri="{FF2B5EF4-FFF2-40B4-BE49-F238E27FC236}">
                  <a16:creationId xmlns:a16="http://schemas.microsoft.com/office/drawing/2014/main" id="{00000000-0008-0000-1300-00006D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73</xdr:row>
          <xdr:rowOff>25400</xdr:rowOff>
        </xdr:from>
        <xdr:to>
          <xdr:col>2</xdr:col>
          <xdr:colOff>1130300</xdr:colOff>
          <xdr:row>73</xdr:row>
          <xdr:rowOff>266700</xdr:rowOff>
        </xdr:to>
        <xdr:sp macro="" textlink="">
          <xdr:nvSpPr>
            <xdr:cNvPr id="31342" name="Check Box 622" hidden="1">
              <a:extLst>
                <a:ext uri="{63B3BB69-23CF-44E3-9099-C40C66FF867C}">
                  <a14:compatExt spid="_x0000_s31342"/>
                </a:ext>
                <a:ext uri="{FF2B5EF4-FFF2-40B4-BE49-F238E27FC236}">
                  <a16:creationId xmlns:a16="http://schemas.microsoft.com/office/drawing/2014/main" id="{00000000-0008-0000-1300-00006E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73</xdr:row>
          <xdr:rowOff>25400</xdr:rowOff>
        </xdr:from>
        <xdr:to>
          <xdr:col>2</xdr:col>
          <xdr:colOff>1130300</xdr:colOff>
          <xdr:row>73</xdr:row>
          <xdr:rowOff>266700</xdr:rowOff>
        </xdr:to>
        <xdr:sp macro="" textlink="">
          <xdr:nvSpPr>
            <xdr:cNvPr id="31343" name="Check Box 623" hidden="1">
              <a:extLst>
                <a:ext uri="{63B3BB69-23CF-44E3-9099-C40C66FF867C}">
                  <a14:compatExt spid="_x0000_s31343"/>
                </a:ext>
                <a:ext uri="{FF2B5EF4-FFF2-40B4-BE49-F238E27FC236}">
                  <a16:creationId xmlns:a16="http://schemas.microsoft.com/office/drawing/2014/main" id="{00000000-0008-0000-1300-00006F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73</xdr:row>
          <xdr:rowOff>25400</xdr:rowOff>
        </xdr:from>
        <xdr:to>
          <xdr:col>2</xdr:col>
          <xdr:colOff>1130300</xdr:colOff>
          <xdr:row>73</xdr:row>
          <xdr:rowOff>266700</xdr:rowOff>
        </xdr:to>
        <xdr:sp macro="" textlink="">
          <xdr:nvSpPr>
            <xdr:cNvPr id="31344" name="Check Box 624" hidden="1">
              <a:extLst>
                <a:ext uri="{63B3BB69-23CF-44E3-9099-C40C66FF867C}">
                  <a14:compatExt spid="_x0000_s31344"/>
                </a:ext>
                <a:ext uri="{FF2B5EF4-FFF2-40B4-BE49-F238E27FC236}">
                  <a16:creationId xmlns:a16="http://schemas.microsoft.com/office/drawing/2014/main" id="{00000000-0008-0000-1300-000070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73</xdr:row>
          <xdr:rowOff>25400</xdr:rowOff>
        </xdr:from>
        <xdr:to>
          <xdr:col>2</xdr:col>
          <xdr:colOff>1130300</xdr:colOff>
          <xdr:row>73</xdr:row>
          <xdr:rowOff>266700</xdr:rowOff>
        </xdr:to>
        <xdr:sp macro="" textlink="">
          <xdr:nvSpPr>
            <xdr:cNvPr id="31345" name="Check Box 625" hidden="1">
              <a:extLst>
                <a:ext uri="{63B3BB69-23CF-44E3-9099-C40C66FF867C}">
                  <a14:compatExt spid="_x0000_s31345"/>
                </a:ext>
                <a:ext uri="{FF2B5EF4-FFF2-40B4-BE49-F238E27FC236}">
                  <a16:creationId xmlns:a16="http://schemas.microsoft.com/office/drawing/2014/main" id="{00000000-0008-0000-1300-000071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73</xdr:row>
          <xdr:rowOff>25400</xdr:rowOff>
        </xdr:from>
        <xdr:to>
          <xdr:col>2</xdr:col>
          <xdr:colOff>1130300</xdr:colOff>
          <xdr:row>73</xdr:row>
          <xdr:rowOff>266700</xdr:rowOff>
        </xdr:to>
        <xdr:sp macro="" textlink="">
          <xdr:nvSpPr>
            <xdr:cNvPr id="31346" name="Check Box 626" hidden="1">
              <a:extLst>
                <a:ext uri="{63B3BB69-23CF-44E3-9099-C40C66FF867C}">
                  <a14:compatExt spid="_x0000_s31346"/>
                </a:ext>
                <a:ext uri="{FF2B5EF4-FFF2-40B4-BE49-F238E27FC236}">
                  <a16:creationId xmlns:a16="http://schemas.microsoft.com/office/drawing/2014/main" id="{00000000-0008-0000-1300-000072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73</xdr:row>
          <xdr:rowOff>25400</xdr:rowOff>
        </xdr:from>
        <xdr:to>
          <xdr:col>2</xdr:col>
          <xdr:colOff>1130300</xdr:colOff>
          <xdr:row>73</xdr:row>
          <xdr:rowOff>266700</xdr:rowOff>
        </xdr:to>
        <xdr:sp macro="" textlink="">
          <xdr:nvSpPr>
            <xdr:cNvPr id="31347" name="Check Box 627" hidden="1">
              <a:extLst>
                <a:ext uri="{63B3BB69-23CF-44E3-9099-C40C66FF867C}">
                  <a14:compatExt spid="_x0000_s31347"/>
                </a:ext>
                <a:ext uri="{FF2B5EF4-FFF2-40B4-BE49-F238E27FC236}">
                  <a16:creationId xmlns:a16="http://schemas.microsoft.com/office/drawing/2014/main" id="{00000000-0008-0000-1300-000073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73</xdr:row>
          <xdr:rowOff>25400</xdr:rowOff>
        </xdr:from>
        <xdr:to>
          <xdr:col>2</xdr:col>
          <xdr:colOff>1130300</xdr:colOff>
          <xdr:row>73</xdr:row>
          <xdr:rowOff>266700</xdr:rowOff>
        </xdr:to>
        <xdr:sp macro="" textlink="">
          <xdr:nvSpPr>
            <xdr:cNvPr id="31348" name="Check Box 628" hidden="1">
              <a:extLst>
                <a:ext uri="{63B3BB69-23CF-44E3-9099-C40C66FF867C}">
                  <a14:compatExt spid="_x0000_s31348"/>
                </a:ext>
                <a:ext uri="{FF2B5EF4-FFF2-40B4-BE49-F238E27FC236}">
                  <a16:creationId xmlns:a16="http://schemas.microsoft.com/office/drawing/2014/main" id="{00000000-0008-0000-1300-000074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73</xdr:row>
          <xdr:rowOff>25400</xdr:rowOff>
        </xdr:from>
        <xdr:to>
          <xdr:col>2</xdr:col>
          <xdr:colOff>1130300</xdr:colOff>
          <xdr:row>73</xdr:row>
          <xdr:rowOff>266700</xdr:rowOff>
        </xdr:to>
        <xdr:sp macro="" textlink="">
          <xdr:nvSpPr>
            <xdr:cNvPr id="31349" name="Check Box 629" hidden="1">
              <a:extLst>
                <a:ext uri="{63B3BB69-23CF-44E3-9099-C40C66FF867C}">
                  <a14:compatExt spid="_x0000_s31349"/>
                </a:ext>
                <a:ext uri="{FF2B5EF4-FFF2-40B4-BE49-F238E27FC236}">
                  <a16:creationId xmlns:a16="http://schemas.microsoft.com/office/drawing/2014/main" id="{00000000-0008-0000-1300-000075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73</xdr:row>
          <xdr:rowOff>25400</xdr:rowOff>
        </xdr:from>
        <xdr:to>
          <xdr:col>2</xdr:col>
          <xdr:colOff>1130300</xdr:colOff>
          <xdr:row>73</xdr:row>
          <xdr:rowOff>266700</xdr:rowOff>
        </xdr:to>
        <xdr:sp macro="" textlink="">
          <xdr:nvSpPr>
            <xdr:cNvPr id="31350" name="Check Box 630" hidden="1">
              <a:extLst>
                <a:ext uri="{63B3BB69-23CF-44E3-9099-C40C66FF867C}">
                  <a14:compatExt spid="_x0000_s31350"/>
                </a:ext>
                <a:ext uri="{FF2B5EF4-FFF2-40B4-BE49-F238E27FC236}">
                  <a16:creationId xmlns:a16="http://schemas.microsoft.com/office/drawing/2014/main" id="{00000000-0008-0000-1300-000076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74</xdr:row>
          <xdr:rowOff>25400</xdr:rowOff>
        </xdr:from>
        <xdr:to>
          <xdr:col>2</xdr:col>
          <xdr:colOff>1130300</xdr:colOff>
          <xdr:row>74</xdr:row>
          <xdr:rowOff>266700</xdr:rowOff>
        </xdr:to>
        <xdr:sp macro="" textlink="">
          <xdr:nvSpPr>
            <xdr:cNvPr id="31351" name="Check Box 631" hidden="1">
              <a:extLst>
                <a:ext uri="{63B3BB69-23CF-44E3-9099-C40C66FF867C}">
                  <a14:compatExt spid="_x0000_s31351"/>
                </a:ext>
                <a:ext uri="{FF2B5EF4-FFF2-40B4-BE49-F238E27FC236}">
                  <a16:creationId xmlns:a16="http://schemas.microsoft.com/office/drawing/2014/main" id="{00000000-0008-0000-1300-000077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74</xdr:row>
          <xdr:rowOff>25400</xdr:rowOff>
        </xdr:from>
        <xdr:to>
          <xdr:col>2</xdr:col>
          <xdr:colOff>1130300</xdr:colOff>
          <xdr:row>74</xdr:row>
          <xdr:rowOff>266700</xdr:rowOff>
        </xdr:to>
        <xdr:sp macro="" textlink="">
          <xdr:nvSpPr>
            <xdr:cNvPr id="31352" name="Check Box 632" hidden="1">
              <a:extLst>
                <a:ext uri="{63B3BB69-23CF-44E3-9099-C40C66FF867C}">
                  <a14:compatExt spid="_x0000_s31352"/>
                </a:ext>
                <a:ext uri="{FF2B5EF4-FFF2-40B4-BE49-F238E27FC236}">
                  <a16:creationId xmlns:a16="http://schemas.microsoft.com/office/drawing/2014/main" id="{00000000-0008-0000-1300-000078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74</xdr:row>
          <xdr:rowOff>25400</xdr:rowOff>
        </xdr:from>
        <xdr:to>
          <xdr:col>2</xdr:col>
          <xdr:colOff>1130300</xdr:colOff>
          <xdr:row>74</xdr:row>
          <xdr:rowOff>266700</xdr:rowOff>
        </xdr:to>
        <xdr:sp macro="" textlink="">
          <xdr:nvSpPr>
            <xdr:cNvPr id="31353" name="Check Box 633" hidden="1">
              <a:extLst>
                <a:ext uri="{63B3BB69-23CF-44E3-9099-C40C66FF867C}">
                  <a14:compatExt spid="_x0000_s31353"/>
                </a:ext>
                <a:ext uri="{FF2B5EF4-FFF2-40B4-BE49-F238E27FC236}">
                  <a16:creationId xmlns:a16="http://schemas.microsoft.com/office/drawing/2014/main" id="{00000000-0008-0000-1300-000079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74</xdr:row>
          <xdr:rowOff>25400</xdr:rowOff>
        </xdr:from>
        <xdr:to>
          <xdr:col>2</xdr:col>
          <xdr:colOff>1130300</xdr:colOff>
          <xdr:row>74</xdr:row>
          <xdr:rowOff>266700</xdr:rowOff>
        </xdr:to>
        <xdr:sp macro="" textlink="">
          <xdr:nvSpPr>
            <xdr:cNvPr id="31354" name="Check Box 634" hidden="1">
              <a:extLst>
                <a:ext uri="{63B3BB69-23CF-44E3-9099-C40C66FF867C}">
                  <a14:compatExt spid="_x0000_s31354"/>
                </a:ext>
                <a:ext uri="{FF2B5EF4-FFF2-40B4-BE49-F238E27FC236}">
                  <a16:creationId xmlns:a16="http://schemas.microsoft.com/office/drawing/2014/main" id="{00000000-0008-0000-1300-00007A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74</xdr:row>
          <xdr:rowOff>25400</xdr:rowOff>
        </xdr:from>
        <xdr:to>
          <xdr:col>2</xdr:col>
          <xdr:colOff>1130300</xdr:colOff>
          <xdr:row>74</xdr:row>
          <xdr:rowOff>266700</xdr:rowOff>
        </xdr:to>
        <xdr:sp macro="" textlink="">
          <xdr:nvSpPr>
            <xdr:cNvPr id="31355" name="Check Box 635" hidden="1">
              <a:extLst>
                <a:ext uri="{63B3BB69-23CF-44E3-9099-C40C66FF867C}">
                  <a14:compatExt spid="_x0000_s31355"/>
                </a:ext>
                <a:ext uri="{FF2B5EF4-FFF2-40B4-BE49-F238E27FC236}">
                  <a16:creationId xmlns:a16="http://schemas.microsoft.com/office/drawing/2014/main" id="{00000000-0008-0000-1300-00007B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74</xdr:row>
          <xdr:rowOff>25400</xdr:rowOff>
        </xdr:from>
        <xdr:to>
          <xdr:col>2</xdr:col>
          <xdr:colOff>1130300</xdr:colOff>
          <xdr:row>74</xdr:row>
          <xdr:rowOff>266700</xdr:rowOff>
        </xdr:to>
        <xdr:sp macro="" textlink="">
          <xdr:nvSpPr>
            <xdr:cNvPr id="31356" name="Check Box 636" hidden="1">
              <a:extLst>
                <a:ext uri="{63B3BB69-23CF-44E3-9099-C40C66FF867C}">
                  <a14:compatExt spid="_x0000_s31356"/>
                </a:ext>
                <a:ext uri="{FF2B5EF4-FFF2-40B4-BE49-F238E27FC236}">
                  <a16:creationId xmlns:a16="http://schemas.microsoft.com/office/drawing/2014/main" id="{00000000-0008-0000-1300-00007C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74</xdr:row>
          <xdr:rowOff>25400</xdr:rowOff>
        </xdr:from>
        <xdr:to>
          <xdr:col>2</xdr:col>
          <xdr:colOff>1130300</xdr:colOff>
          <xdr:row>74</xdr:row>
          <xdr:rowOff>266700</xdr:rowOff>
        </xdr:to>
        <xdr:sp macro="" textlink="">
          <xdr:nvSpPr>
            <xdr:cNvPr id="31357" name="Check Box 637" hidden="1">
              <a:extLst>
                <a:ext uri="{63B3BB69-23CF-44E3-9099-C40C66FF867C}">
                  <a14:compatExt spid="_x0000_s31357"/>
                </a:ext>
                <a:ext uri="{FF2B5EF4-FFF2-40B4-BE49-F238E27FC236}">
                  <a16:creationId xmlns:a16="http://schemas.microsoft.com/office/drawing/2014/main" id="{00000000-0008-0000-1300-00007D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74</xdr:row>
          <xdr:rowOff>25400</xdr:rowOff>
        </xdr:from>
        <xdr:to>
          <xdr:col>2</xdr:col>
          <xdr:colOff>1130300</xdr:colOff>
          <xdr:row>74</xdr:row>
          <xdr:rowOff>266700</xdr:rowOff>
        </xdr:to>
        <xdr:sp macro="" textlink="">
          <xdr:nvSpPr>
            <xdr:cNvPr id="31358" name="Check Box 638" hidden="1">
              <a:extLst>
                <a:ext uri="{63B3BB69-23CF-44E3-9099-C40C66FF867C}">
                  <a14:compatExt spid="_x0000_s31358"/>
                </a:ext>
                <a:ext uri="{FF2B5EF4-FFF2-40B4-BE49-F238E27FC236}">
                  <a16:creationId xmlns:a16="http://schemas.microsoft.com/office/drawing/2014/main" id="{00000000-0008-0000-1300-00007E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74</xdr:row>
          <xdr:rowOff>25400</xdr:rowOff>
        </xdr:from>
        <xdr:to>
          <xdr:col>2</xdr:col>
          <xdr:colOff>1130300</xdr:colOff>
          <xdr:row>74</xdr:row>
          <xdr:rowOff>266700</xdr:rowOff>
        </xdr:to>
        <xdr:sp macro="" textlink="">
          <xdr:nvSpPr>
            <xdr:cNvPr id="31359" name="Check Box 639" hidden="1">
              <a:extLst>
                <a:ext uri="{63B3BB69-23CF-44E3-9099-C40C66FF867C}">
                  <a14:compatExt spid="_x0000_s31359"/>
                </a:ext>
                <a:ext uri="{FF2B5EF4-FFF2-40B4-BE49-F238E27FC236}">
                  <a16:creationId xmlns:a16="http://schemas.microsoft.com/office/drawing/2014/main" id="{00000000-0008-0000-1300-00007F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74</xdr:row>
          <xdr:rowOff>25400</xdr:rowOff>
        </xdr:from>
        <xdr:to>
          <xdr:col>2</xdr:col>
          <xdr:colOff>1130300</xdr:colOff>
          <xdr:row>74</xdr:row>
          <xdr:rowOff>266700</xdr:rowOff>
        </xdr:to>
        <xdr:sp macro="" textlink="">
          <xdr:nvSpPr>
            <xdr:cNvPr id="31360" name="Check Box 640" hidden="1">
              <a:extLst>
                <a:ext uri="{63B3BB69-23CF-44E3-9099-C40C66FF867C}">
                  <a14:compatExt spid="_x0000_s31360"/>
                </a:ext>
                <a:ext uri="{FF2B5EF4-FFF2-40B4-BE49-F238E27FC236}">
                  <a16:creationId xmlns:a16="http://schemas.microsoft.com/office/drawing/2014/main" id="{00000000-0008-0000-1300-000080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74</xdr:row>
          <xdr:rowOff>25400</xdr:rowOff>
        </xdr:from>
        <xdr:to>
          <xdr:col>2</xdr:col>
          <xdr:colOff>1130300</xdr:colOff>
          <xdr:row>74</xdr:row>
          <xdr:rowOff>266700</xdr:rowOff>
        </xdr:to>
        <xdr:sp macro="" textlink="">
          <xdr:nvSpPr>
            <xdr:cNvPr id="31361" name="Check Box 641" hidden="1">
              <a:extLst>
                <a:ext uri="{63B3BB69-23CF-44E3-9099-C40C66FF867C}">
                  <a14:compatExt spid="_x0000_s31361"/>
                </a:ext>
                <a:ext uri="{FF2B5EF4-FFF2-40B4-BE49-F238E27FC236}">
                  <a16:creationId xmlns:a16="http://schemas.microsoft.com/office/drawing/2014/main" id="{00000000-0008-0000-1300-000081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74</xdr:row>
          <xdr:rowOff>25400</xdr:rowOff>
        </xdr:from>
        <xdr:to>
          <xdr:col>2</xdr:col>
          <xdr:colOff>1130300</xdr:colOff>
          <xdr:row>74</xdr:row>
          <xdr:rowOff>266700</xdr:rowOff>
        </xdr:to>
        <xdr:sp macro="" textlink="">
          <xdr:nvSpPr>
            <xdr:cNvPr id="31362" name="Check Box 642" hidden="1">
              <a:extLst>
                <a:ext uri="{63B3BB69-23CF-44E3-9099-C40C66FF867C}">
                  <a14:compatExt spid="_x0000_s31362"/>
                </a:ext>
                <a:ext uri="{FF2B5EF4-FFF2-40B4-BE49-F238E27FC236}">
                  <a16:creationId xmlns:a16="http://schemas.microsoft.com/office/drawing/2014/main" id="{00000000-0008-0000-1300-000082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75</xdr:row>
          <xdr:rowOff>25400</xdr:rowOff>
        </xdr:from>
        <xdr:to>
          <xdr:col>2</xdr:col>
          <xdr:colOff>1130300</xdr:colOff>
          <xdr:row>75</xdr:row>
          <xdr:rowOff>266700</xdr:rowOff>
        </xdr:to>
        <xdr:sp macro="" textlink="">
          <xdr:nvSpPr>
            <xdr:cNvPr id="31363" name="Check Box 643" hidden="1">
              <a:extLst>
                <a:ext uri="{63B3BB69-23CF-44E3-9099-C40C66FF867C}">
                  <a14:compatExt spid="_x0000_s31363"/>
                </a:ext>
                <a:ext uri="{FF2B5EF4-FFF2-40B4-BE49-F238E27FC236}">
                  <a16:creationId xmlns:a16="http://schemas.microsoft.com/office/drawing/2014/main" id="{00000000-0008-0000-1300-000083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75</xdr:row>
          <xdr:rowOff>25400</xdr:rowOff>
        </xdr:from>
        <xdr:to>
          <xdr:col>2</xdr:col>
          <xdr:colOff>1130300</xdr:colOff>
          <xdr:row>75</xdr:row>
          <xdr:rowOff>266700</xdr:rowOff>
        </xdr:to>
        <xdr:sp macro="" textlink="">
          <xdr:nvSpPr>
            <xdr:cNvPr id="31364" name="Check Box 644" hidden="1">
              <a:extLst>
                <a:ext uri="{63B3BB69-23CF-44E3-9099-C40C66FF867C}">
                  <a14:compatExt spid="_x0000_s31364"/>
                </a:ext>
                <a:ext uri="{FF2B5EF4-FFF2-40B4-BE49-F238E27FC236}">
                  <a16:creationId xmlns:a16="http://schemas.microsoft.com/office/drawing/2014/main" id="{00000000-0008-0000-1300-000084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75</xdr:row>
          <xdr:rowOff>25400</xdr:rowOff>
        </xdr:from>
        <xdr:to>
          <xdr:col>2</xdr:col>
          <xdr:colOff>1130300</xdr:colOff>
          <xdr:row>75</xdr:row>
          <xdr:rowOff>266700</xdr:rowOff>
        </xdr:to>
        <xdr:sp macro="" textlink="">
          <xdr:nvSpPr>
            <xdr:cNvPr id="31365" name="Check Box 645" hidden="1">
              <a:extLst>
                <a:ext uri="{63B3BB69-23CF-44E3-9099-C40C66FF867C}">
                  <a14:compatExt spid="_x0000_s31365"/>
                </a:ext>
                <a:ext uri="{FF2B5EF4-FFF2-40B4-BE49-F238E27FC236}">
                  <a16:creationId xmlns:a16="http://schemas.microsoft.com/office/drawing/2014/main" id="{00000000-0008-0000-1300-000085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75</xdr:row>
          <xdr:rowOff>25400</xdr:rowOff>
        </xdr:from>
        <xdr:to>
          <xdr:col>2</xdr:col>
          <xdr:colOff>1130300</xdr:colOff>
          <xdr:row>75</xdr:row>
          <xdr:rowOff>266700</xdr:rowOff>
        </xdr:to>
        <xdr:sp macro="" textlink="">
          <xdr:nvSpPr>
            <xdr:cNvPr id="31366" name="Check Box 646" hidden="1">
              <a:extLst>
                <a:ext uri="{63B3BB69-23CF-44E3-9099-C40C66FF867C}">
                  <a14:compatExt spid="_x0000_s31366"/>
                </a:ext>
                <a:ext uri="{FF2B5EF4-FFF2-40B4-BE49-F238E27FC236}">
                  <a16:creationId xmlns:a16="http://schemas.microsoft.com/office/drawing/2014/main" id="{00000000-0008-0000-1300-000086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75</xdr:row>
          <xdr:rowOff>25400</xdr:rowOff>
        </xdr:from>
        <xdr:to>
          <xdr:col>2</xdr:col>
          <xdr:colOff>1130300</xdr:colOff>
          <xdr:row>75</xdr:row>
          <xdr:rowOff>266700</xdr:rowOff>
        </xdr:to>
        <xdr:sp macro="" textlink="">
          <xdr:nvSpPr>
            <xdr:cNvPr id="31367" name="Check Box 647" hidden="1">
              <a:extLst>
                <a:ext uri="{63B3BB69-23CF-44E3-9099-C40C66FF867C}">
                  <a14:compatExt spid="_x0000_s31367"/>
                </a:ext>
                <a:ext uri="{FF2B5EF4-FFF2-40B4-BE49-F238E27FC236}">
                  <a16:creationId xmlns:a16="http://schemas.microsoft.com/office/drawing/2014/main" id="{00000000-0008-0000-1300-000087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75</xdr:row>
          <xdr:rowOff>25400</xdr:rowOff>
        </xdr:from>
        <xdr:to>
          <xdr:col>2</xdr:col>
          <xdr:colOff>1130300</xdr:colOff>
          <xdr:row>75</xdr:row>
          <xdr:rowOff>266700</xdr:rowOff>
        </xdr:to>
        <xdr:sp macro="" textlink="">
          <xdr:nvSpPr>
            <xdr:cNvPr id="31368" name="Check Box 648" hidden="1">
              <a:extLst>
                <a:ext uri="{63B3BB69-23CF-44E3-9099-C40C66FF867C}">
                  <a14:compatExt spid="_x0000_s31368"/>
                </a:ext>
                <a:ext uri="{FF2B5EF4-FFF2-40B4-BE49-F238E27FC236}">
                  <a16:creationId xmlns:a16="http://schemas.microsoft.com/office/drawing/2014/main" id="{00000000-0008-0000-1300-000088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75</xdr:row>
          <xdr:rowOff>25400</xdr:rowOff>
        </xdr:from>
        <xdr:to>
          <xdr:col>2</xdr:col>
          <xdr:colOff>1130300</xdr:colOff>
          <xdr:row>75</xdr:row>
          <xdr:rowOff>266700</xdr:rowOff>
        </xdr:to>
        <xdr:sp macro="" textlink="">
          <xdr:nvSpPr>
            <xdr:cNvPr id="31369" name="Check Box 649" hidden="1">
              <a:extLst>
                <a:ext uri="{63B3BB69-23CF-44E3-9099-C40C66FF867C}">
                  <a14:compatExt spid="_x0000_s31369"/>
                </a:ext>
                <a:ext uri="{FF2B5EF4-FFF2-40B4-BE49-F238E27FC236}">
                  <a16:creationId xmlns:a16="http://schemas.microsoft.com/office/drawing/2014/main" id="{00000000-0008-0000-1300-000089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75</xdr:row>
          <xdr:rowOff>25400</xdr:rowOff>
        </xdr:from>
        <xdr:to>
          <xdr:col>2</xdr:col>
          <xdr:colOff>1130300</xdr:colOff>
          <xdr:row>75</xdr:row>
          <xdr:rowOff>266700</xdr:rowOff>
        </xdr:to>
        <xdr:sp macro="" textlink="">
          <xdr:nvSpPr>
            <xdr:cNvPr id="31370" name="Check Box 650" hidden="1">
              <a:extLst>
                <a:ext uri="{63B3BB69-23CF-44E3-9099-C40C66FF867C}">
                  <a14:compatExt spid="_x0000_s31370"/>
                </a:ext>
                <a:ext uri="{FF2B5EF4-FFF2-40B4-BE49-F238E27FC236}">
                  <a16:creationId xmlns:a16="http://schemas.microsoft.com/office/drawing/2014/main" id="{00000000-0008-0000-1300-00008A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75</xdr:row>
          <xdr:rowOff>25400</xdr:rowOff>
        </xdr:from>
        <xdr:to>
          <xdr:col>2</xdr:col>
          <xdr:colOff>1130300</xdr:colOff>
          <xdr:row>75</xdr:row>
          <xdr:rowOff>266700</xdr:rowOff>
        </xdr:to>
        <xdr:sp macro="" textlink="">
          <xdr:nvSpPr>
            <xdr:cNvPr id="31371" name="Check Box 651" hidden="1">
              <a:extLst>
                <a:ext uri="{63B3BB69-23CF-44E3-9099-C40C66FF867C}">
                  <a14:compatExt spid="_x0000_s31371"/>
                </a:ext>
                <a:ext uri="{FF2B5EF4-FFF2-40B4-BE49-F238E27FC236}">
                  <a16:creationId xmlns:a16="http://schemas.microsoft.com/office/drawing/2014/main" id="{00000000-0008-0000-1300-00008B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75</xdr:row>
          <xdr:rowOff>25400</xdr:rowOff>
        </xdr:from>
        <xdr:to>
          <xdr:col>2</xdr:col>
          <xdr:colOff>1130300</xdr:colOff>
          <xdr:row>75</xdr:row>
          <xdr:rowOff>266700</xdr:rowOff>
        </xdr:to>
        <xdr:sp macro="" textlink="">
          <xdr:nvSpPr>
            <xdr:cNvPr id="31372" name="Check Box 652" hidden="1">
              <a:extLst>
                <a:ext uri="{63B3BB69-23CF-44E3-9099-C40C66FF867C}">
                  <a14:compatExt spid="_x0000_s31372"/>
                </a:ext>
                <a:ext uri="{FF2B5EF4-FFF2-40B4-BE49-F238E27FC236}">
                  <a16:creationId xmlns:a16="http://schemas.microsoft.com/office/drawing/2014/main" id="{00000000-0008-0000-1300-00008C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75</xdr:row>
          <xdr:rowOff>25400</xdr:rowOff>
        </xdr:from>
        <xdr:to>
          <xdr:col>2</xdr:col>
          <xdr:colOff>1130300</xdr:colOff>
          <xdr:row>75</xdr:row>
          <xdr:rowOff>266700</xdr:rowOff>
        </xdr:to>
        <xdr:sp macro="" textlink="">
          <xdr:nvSpPr>
            <xdr:cNvPr id="31373" name="Check Box 653" hidden="1">
              <a:extLst>
                <a:ext uri="{63B3BB69-23CF-44E3-9099-C40C66FF867C}">
                  <a14:compatExt spid="_x0000_s31373"/>
                </a:ext>
                <a:ext uri="{FF2B5EF4-FFF2-40B4-BE49-F238E27FC236}">
                  <a16:creationId xmlns:a16="http://schemas.microsoft.com/office/drawing/2014/main" id="{00000000-0008-0000-1300-00008D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75</xdr:row>
          <xdr:rowOff>25400</xdr:rowOff>
        </xdr:from>
        <xdr:to>
          <xdr:col>2</xdr:col>
          <xdr:colOff>1130300</xdr:colOff>
          <xdr:row>75</xdr:row>
          <xdr:rowOff>266700</xdr:rowOff>
        </xdr:to>
        <xdr:sp macro="" textlink="">
          <xdr:nvSpPr>
            <xdr:cNvPr id="31374" name="Check Box 654" hidden="1">
              <a:extLst>
                <a:ext uri="{63B3BB69-23CF-44E3-9099-C40C66FF867C}">
                  <a14:compatExt spid="_x0000_s31374"/>
                </a:ext>
                <a:ext uri="{FF2B5EF4-FFF2-40B4-BE49-F238E27FC236}">
                  <a16:creationId xmlns:a16="http://schemas.microsoft.com/office/drawing/2014/main" id="{00000000-0008-0000-1300-00008E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xdr:row>
          <xdr:rowOff>25400</xdr:rowOff>
        </xdr:from>
        <xdr:to>
          <xdr:col>10</xdr:col>
          <xdr:colOff>1130300</xdr:colOff>
          <xdr:row>1</xdr:row>
          <xdr:rowOff>266700</xdr:rowOff>
        </xdr:to>
        <xdr:sp macro="" textlink="">
          <xdr:nvSpPr>
            <xdr:cNvPr id="31379" name="Check Box 659" hidden="1">
              <a:extLst>
                <a:ext uri="{63B3BB69-23CF-44E3-9099-C40C66FF867C}">
                  <a14:compatExt spid="_x0000_s31379"/>
                </a:ext>
                <a:ext uri="{FF2B5EF4-FFF2-40B4-BE49-F238E27FC236}">
                  <a16:creationId xmlns:a16="http://schemas.microsoft.com/office/drawing/2014/main" id="{00000000-0008-0000-1300-000093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xdr:row>
          <xdr:rowOff>25400</xdr:rowOff>
        </xdr:from>
        <xdr:to>
          <xdr:col>10</xdr:col>
          <xdr:colOff>1130300</xdr:colOff>
          <xdr:row>2</xdr:row>
          <xdr:rowOff>266700</xdr:rowOff>
        </xdr:to>
        <xdr:sp macro="" textlink="">
          <xdr:nvSpPr>
            <xdr:cNvPr id="31380" name="Check Box 660" hidden="1">
              <a:extLst>
                <a:ext uri="{63B3BB69-23CF-44E3-9099-C40C66FF867C}">
                  <a14:compatExt spid="_x0000_s31380"/>
                </a:ext>
                <a:ext uri="{FF2B5EF4-FFF2-40B4-BE49-F238E27FC236}">
                  <a16:creationId xmlns:a16="http://schemas.microsoft.com/office/drawing/2014/main" id="{00000000-0008-0000-1300-000094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xdr:row>
          <xdr:rowOff>25400</xdr:rowOff>
        </xdr:from>
        <xdr:to>
          <xdr:col>10</xdr:col>
          <xdr:colOff>1130300</xdr:colOff>
          <xdr:row>3</xdr:row>
          <xdr:rowOff>266700</xdr:rowOff>
        </xdr:to>
        <xdr:sp macro="" textlink="">
          <xdr:nvSpPr>
            <xdr:cNvPr id="31381" name="Check Box 661" hidden="1">
              <a:extLst>
                <a:ext uri="{63B3BB69-23CF-44E3-9099-C40C66FF867C}">
                  <a14:compatExt spid="_x0000_s31381"/>
                </a:ext>
                <a:ext uri="{FF2B5EF4-FFF2-40B4-BE49-F238E27FC236}">
                  <a16:creationId xmlns:a16="http://schemas.microsoft.com/office/drawing/2014/main" id="{00000000-0008-0000-1300-000095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xdr:row>
          <xdr:rowOff>25400</xdr:rowOff>
        </xdr:from>
        <xdr:to>
          <xdr:col>10</xdr:col>
          <xdr:colOff>1130300</xdr:colOff>
          <xdr:row>4</xdr:row>
          <xdr:rowOff>266700</xdr:rowOff>
        </xdr:to>
        <xdr:sp macro="" textlink="">
          <xdr:nvSpPr>
            <xdr:cNvPr id="31382" name="Check Box 662" hidden="1">
              <a:extLst>
                <a:ext uri="{63B3BB69-23CF-44E3-9099-C40C66FF867C}">
                  <a14:compatExt spid="_x0000_s31382"/>
                </a:ext>
                <a:ext uri="{FF2B5EF4-FFF2-40B4-BE49-F238E27FC236}">
                  <a16:creationId xmlns:a16="http://schemas.microsoft.com/office/drawing/2014/main" id="{00000000-0008-0000-1300-000096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xdr:row>
          <xdr:rowOff>25400</xdr:rowOff>
        </xdr:from>
        <xdr:to>
          <xdr:col>10</xdr:col>
          <xdr:colOff>1130300</xdr:colOff>
          <xdr:row>5</xdr:row>
          <xdr:rowOff>266700</xdr:rowOff>
        </xdr:to>
        <xdr:sp macro="" textlink="">
          <xdr:nvSpPr>
            <xdr:cNvPr id="31383" name="Check Box 663" hidden="1">
              <a:extLst>
                <a:ext uri="{63B3BB69-23CF-44E3-9099-C40C66FF867C}">
                  <a14:compatExt spid="_x0000_s31383"/>
                </a:ext>
                <a:ext uri="{FF2B5EF4-FFF2-40B4-BE49-F238E27FC236}">
                  <a16:creationId xmlns:a16="http://schemas.microsoft.com/office/drawing/2014/main" id="{00000000-0008-0000-1300-000097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xdr:row>
          <xdr:rowOff>25400</xdr:rowOff>
        </xdr:from>
        <xdr:to>
          <xdr:col>10</xdr:col>
          <xdr:colOff>1130300</xdr:colOff>
          <xdr:row>6</xdr:row>
          <xdr:rowOff>266700</xdr:rowOff>
        </xdr:to>
        <xdr:sp macro="" textlink="">
          <xdr:nvSpPr>
            <xdr:cNvPr id="31384" name="Check Box 664" hidden="1">
              <a:extLst>
                <a:ext uri="{63B3BB69-23CF-44E3-9099-C40C66FF867C}">
                  <a14:compatExt spid="_x0000_s31384"/>
                </a:ext>
                <a:ext uri="{FF2B5EF4-FFF2-40B4-BE49-F238E27FC236}">
                  <a16:creationId xmlns:a16="http://schemas.microsoft.com/office/drawing/2014/main" id="{00000000-0008-0000-1300-000098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xdr:row>
          <xdr:rowOff>25400</xdr:rowOff>
        </xdr:from>
        <xdr:to>
          <xdr:col>10</xdr:col>
          <xdr:colOff>1130300</xdr:colOff>
          <xdr:row>7</xdr:row>
          <xdr:rowOff>266700</xdr:rowOff>
        </xdr:to>
        <xdr:sp macro="" textlink="">
          <xdr:nvSpPr>
            <xdr:cNvPr id="31385" name="Check Box 665" hidden="1">
              <a:extLst>
                <a:ext uri="{63B3BB69-23CF-44E3-9099-C40C66FF867C}">
                  <a14:compatExt spid="_x0000_s31385"/>
                </a:ext>
                <a:ext uri="{FF2B5EF4-FFF2-40B4-BE49-F238E27FC236}">
                  <a16:creationId xmlns:a16="http://schemas.microsoft.com/office/drawing/2014/main" id="{00000000-0008-0000-1300-000099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8</xdr:row>
          <xdr:rowOff>25400</xdr:rowOff>
        </xdr:from>
        <xdr:to>
          <xdr:col>10</xdr:col>
          <xdr:colOff>1130300</xdr:colOff>
          <xdr:row>8</xdr:row>
          <xdr:rowOff>266700</xdr:rowOff>
        </xdr:to>
        <xdr:sp macro="" textlink="">
          <xdr:nvSpPr>
            <xdr:cNvPr id="31386" name="Check Box 666" hidden="1">
              <a:extLst>
                <a:ext uri="{63B3BB69-23CF-44E3-9099-C40C66FF867C}">
                  <a14:compatExt spid="_x0000_s31386"/>
                </a:ext>
                <a:ext uri="{FF2B5EF4-FFF2-40B4-BE49-F238E27FC236}">
                  <a16:creationId xmlns:a16="http://schemas.microsoft.com/office/drawing/2014/main" id="{00000000-0008-0000-1300-00009A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9</xdr:row>
          <xdr:rowOff>25400</xdr:rowOff>
        </xdr:from>
        <xdr:to>
          <xdr:col>10</xdr:col>
          <xdr:colOff>1130300</xdr:colOff>
          <xdr:row>9</xdr:row>
          <xdr:rowOff>266700</xdr:rowOff>
        </xdr:to>
        <xdr:sp macro="" textlink="">
          <xdr:nvSpPr>
            <xdr:cNvPr id="31387" name="Check Box 667" hidden="1">
              <a:extLst>
                <a:ext uri="{63B3BB69-23CF-44E3-9099-C40C66FF867C}">
                  <a14:compatExt spid="_x0000_s31387"/>
                </a:ext>
                <a:ext uri="{FF2B5EF4-FFF2-40B4-BE49-F238E27FC236}">
                  <a16:creationId xmlns:a16="http://schemas.microsoft.com/office/drawing/2014/main" id="{00000000-0008-0000-1300-00009B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10</xdr:row>
          <xdr:rowOff>25400</xdr:rowOff>
        </xdr:from>
        <xdr:to>
          <xdr:col>10</xdr:col>
          <xdr:colOff>1130300</xdr:colOff>
          <xdr:row>10</xdr:row>
          <xdr:rowOff>266700</xdr:rowOff>
        </xdr:to>
        <xdr:sp macro="" textlink="">
          <xdr:nvSpPr>
            <xdr:cNvPr id="31388" name="Check Box 668" hidden="1">
              <a:extLst>
                <a:ext uri="{63B3BB69-23CF-44E3-9099-C40C66FF867C}">
                  <a14:compatExt spid="_x0000_s31388"/>
                </a:ext>
                <a:ext uri="{FF2B5EF4-FFF2-40B4-BE49-F238E27FC236}">
                  <a16:creationId xmlns:a16="http://schemas.microsoft.com/office/drawing/2014/main" id="{00000000-0008-0000-1300-00009C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11</xdr:row>
          <xdr:rowOff>25400</xdr:rowOff>
        </xdr:from>
        <xdr:to>
          <xdr:col>10</xdr:col>
          <xdr:colOff>1130300</xdr:colOff>
          <xdr:row>11</xdr:row>
          <xdr:rowOff>266700</xdr:rowOff>
        </xdr:to>
        <xdr:sp macro="" textlink="">
          <xdr:nvSpPr>
            <xdr:cNvPr id="31389" name="Check Box 669" hidden="1">
              <a:extLst>
                <a:ext uri="{63B3BB69-23CF-44E3-9099-C40C66FF867C}">
                  <a14:compatExt spid="_x0000_s31389"/>
                </a:ext>
                <a:ext uri="{FF2B5EF4-FFF2-40B4-BE49-F238E27FC236}">
                  <a16:creationId xmlns:a16="http://schemas.microsoft.com/office/drawing/2014/main" id="{00000000-0008-0000-1300-00009D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12</xdr:row>
          <xdr:rowOff>25400</xdr:rowOff>
        </xdr:from>
        <xdr:to>
          <xdr:col>10</xdr:col>
          <xdr:colOff>1130300</xdr:colOff>
          <xdr:row>12</xdr:row>
          <xdr:rowOff>266700</xdr:rowOff>
        </xdr:to>
        <xdr:sp macro="" textlink="">
          <xdr:nvSpPr>
            <xdr:cNvPr id="31390" name="Check Box 670" hidden="1">
              <a:extLst>
                <a:ext uri="{63B3BB69-23CF-44E3-9099-C40C66FF867C}">
                  <a14:compatExt spid="_x0000_s31390"/>
                </a:ext>
                <a:ext uri="{FF2B5EF4-FFF2-40B4-BE49-F238E27FC236}">
                  <a16:creationId xmlns:a16="http://schemas.microsoft.com/office/drawing/2014/main" id="{00000000-0008-0000-1300-00009E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13</xdr:row>
          <xdr:rowOff>25400</xdr:rowOff>
        </xdr:from>
        <xdr:to>
          <xdr:col>10</xdr:col>
          <xdr:colOff>1130300</xdr:colOff>
          <xdr:row>13</xdr:row>
          <xdr:rowOff>266700</xdr:rowOff>
        </xdr:to>
        <xdr:sp macro="" textlink="">
          <xdr:nvSpPr>
            <xdr:cNvPr id="31391" name="Check Box 671" hidden="1">
              <a:extLst>
                <a:ext uri="{63B3BB69-23CF-44E3-9099-C40C66FF867C}">
                  <a14:compatExt spid="_x0000_s31391"/>
                </a:ext>
                <a:ext uri="{FF2B5EF4-FFF2-40B4-BE49-F238E27FC236}">
                  <a16:creationId xmlns:a16="http://schemas.microsoft.com/office/drawing/2014/main" id="{00000000-0008-0000-1300-00009F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14</xdr:row>
          <xdr:rowOff>25400</xdr:rowOff>
        </xdr:from>
        <xdr:to>
          <xdr:col>10</xdr:col>
          <xdr:colOff>1130300</xdr:colOff>
          <xdr:row>14</xdr:row>
          <xdr:rowOff>266700</xdr:rowOff>
        </xdr:to>
        <xdr:sp macro="" textlink="">
          <xdr:nvSpPr>
            <xdr:cNvPr id="31392" name="Check Box 672" hidden="1">
              <a:extLst>
                <a:ext uri="{63B3BB69-23CF-44E3-9099-C40C66FF867C}">
                  <a14:compatExt spid="_x0000_s31392"/>
                </a:ext>
                <a:ext uri="{FF2B5EF4-FFF2-40B4-BE49-F238E27FC236}">
                  <a16:creationId xmlns:a16="http://schemas.microsoft.com/office/drawing/2014/main" id="{00000000-0008-0000-1300-0000A0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15</xdr:row>
          <xdr:rowOff>25400</xdr:rowOff>
        </xdr:from>
        <xdr:to>
          <xdr:col>10</xdr:col>
          <xdr:colOff>1130300</xdr:colOff>
          <xdr:row>15</xdr:row>
          <xdr:rowOff>266700</xdr:rowOff>
        </xdr:to>
        <xdr:sp macro="" textlink="">
          <xdr:nvSpPr>
            <xdr:cNvPr id="31393" name="Check Box 673" hidden="1">
              <a:extLst>
                <a:ext uri="{63B3BB69-23CF-44E3-9099-C40C66FF867C}">
                  <a14:compatExt spid="_x0000_s31393"/>
                </a:ext>
                <a:ext uri="{FF2B5EF4-FFF2-40B4-BE49-F238E27FC236}">
                  <a16:creationId xmlns:a16="http://schemas.microsoft.com/office/drawing/2014/main" id="{00000000-0008-0000-1300-0000A1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16</xdr:row>
          <xdr:rowOff>25400</xdr:rowOff>
        </xdr:from>
        <xdr:to>
          <xdr:col>10</xdr:col>
          <xdr:colOff>1130300</xdr:colOff>
          <xdr:row>16</xdr:row>
          <xdr:rowOff>266700</xdr:rowOff>
        </xdr:to>
        <xdr:sp macro="" textlink="">
          <xdr:nvSpPr>
            <xdr:cNvPr id="31394" name="Check Box 674" hidden="1">
              <a:extLst>
                <a:ext uri="{63B3BB69-23CF-44E3-9099-C40C66FF867C}">
                  <a14:compatExt spid="_x0000_s31394"/>
                </a:ext>
                <a:ext uri="{FF2B5EF4-FFF2-40B4-BE49-F238E27FC236}">
                  <a16:creationId xmlns:a16="http://schemas.microsoft.com/office/drawing/2014/main" id="{00000000-0008-0000-1300-0000A2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17</xdr:row>
          <xdr:rowOff>25400</xdr:rowOff>
        </xdr:from>
        <xdr:to>
          <xdr:col>10</xdr:col>
          <xdr:colOff>1130300</xdr:colOff>
          <xdr:row>17</xdr:row>
          <xdr:rowOff>266700</xdr:rowOff>
        </xdr:to>
        <xdr:sp macro="" textlink="">
          <xdr:nvSpPr>
            <xdr:cNvPr id="31395" name="Check Box 675" hidden="1">
              <a:extLst>
                <a:ext uri="{63B3BB69-23CF-44E3-9099-C40C66FF867C}">
                  <a14:compatExt spid="_x0000_s31395"/>
                </a:ext>
                <a:ext uri="{FF2B5EF4-FFF2-40B4-BE49-F238E27FC236}">
                  <a16:creationId xmlns:a16="http://schemas.microsoft.com/office/drawing/2014/main" id="{00000000-0008-0000-1300-0000A3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18</xdr:row>
          <xdr:rowOff>25400</xdr:rowOff>
        </xdr:from>
        <xdr:to>
          <xdr:col>10</xdr:col>
          <xdr:colOff>1130300</xdr:colOff>
          <xdr:row>18</xdr:row>
          <xdr:rowOff>266700</xdr:rowOff>
        </xdr:to>
        <xdr:sp macro="" textlink="">
          <xdr:nvSpPr>
            <xdr:cNvPr id="31396" name="Check Box 676" hidden="1">
              <a:extLst>
                <a:ext uri="{63B3BB69-23CF-44E3-9099-C40C66FF867C}">
                  <a14:compatExt spid="_x0000_s31396"/>
                </a:ext>
                <a:ext uri="{FF2B5EF4-FFF2-40B4-BE49-F238E27FC236}">
                  <a16:creationId xmlns:a16="http://schemas.microsoft.com/office/drawing/2014/main" id="{00000000-0008-0000-1300-0000A4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19</xdr:row>
          <xdr:rowOff>25400</xdr:rowOff>
        </xdr:from>
        <xdr:to>
          <xdr:col>10</xdr:col>
          <xdr:colOff>1130300</xdr:colOff>
          <xdr:row>19</xdr:row>
          <xdr:rowOff>266700</xdr:rowOff>
        </xdr:to>
        <xdr:sp macro="" textlink="">
          <xdr:nvSpPr>
            <xdr:cNvPr id="31397" name="Check Box 677" hidden="1">
              <a:extLst>
                <a:ext uri="{63B3BB69-23CF-44E3-9099-C40C66FF867C}">
                  <a14:compatExt spid="_x0000_s31397"/>
                </a:ext>
                <a:ext uri="{FF2B5EF4-FFF2-40B4-BE49-F238E27FC236}">
                  <a16:creationId xmlns:a16="http://schemas.microsoft.com/office/drawing/2014/main" id="{00000000-0008-0000-1300-0000A5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20</xdr:row>
          <xdr:rowOff>25400</xdr:rowOff>
        </xdr:from>
        <xdr:to>
          <xdr:col>10</xdr:col>
          <xdr:colOff>1130300</xdr:colOff>
          <xdr:row>20</xdr:row>
          <xdr:rowOff>266700</xdr:rowOff>
        </xdr:to>
        <xdr:sp macro="" textlink="">
          <xdr:nvSpPr>
            <xdr:cNvPr id="31398" name="Check Box 678" hidden="1">
              <a:extLst>
                <a:ext uri="{63B3BB69-23CF-44E3-9099-C40C66FF867C}">
                  <a14:compatExt spid="_x0000_s31398"/>
                </a:ext>
                <a:ext uri="{FF2B5EF4-FFF2-40B4-BE49-F238E27FC236}">
                  <a16:creationId xmlns:a16="http://schemas.microsoft.com/office/drawing/2014/main" id="{00000000-0008-0000-1300-0000A6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21</xdr:row>
          <xdr:rowOff>25400</xdr:rowOff>
        </xdr:from>
        <xdr:to>
          <xdr:col>10</xdr:col>
          <xdr:colOff>1130300</xdr:colOff>
          <xdr:row>21</xdr:row>
          <xdr:rowOff>266700</xdr:rowOff>
        </xdr:to>
        <xdr:sp macro="" textlink="">
          <xdr:nvSpPr>
            <xdr:cNvPr id="31399" name="Check Box 679" hidden="1">
              <a:extLst>
                <a:ext uri="{63B3BB69-23CF-44E3-9099-C40C66FF867C}">
                  <a14:compatExt spid="_x0000_s31399"/>
                </a:ext>
                <a:ext uri="{FF2B5EF4-FFF2-40B4-BE49-F238E27FC236}">
                  <a16:creationId xmlns:a16="http://schemas.microsoft.com/office/drawing/2014/main" id="{00000000-0008-0000-1300-0000A7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22</xdr:row>
          <xdr:rowOff>25400</xdr:rowOff>
        </xdr:from>
        <xdr:to>
          <xdr:col>10</xdr:col>
          <xdr:colOff>1130300</xdr:colOff>
          <xdr:row>22</xdr:row>
          <xdr:rowOff>266700</xdr:rowOff>
        </xdr:to>
        <xdr:sp macro="" textlink="">
          <xdr:nvSpPr>
            <xdr:cNvPr id="31400" name="Check Box 680" hidden="1">
              <a:extLst>
                <a:ext uri="{63B3BB69-23CF-44E3-9099-C40C66FF867C}">
                  <a14:compatExt spid="_x0000_s31400"/>
                </a:ext>
                <a:ext uri="{FF2B5EF4-FFF2-40B4-BE49-F238E27FC236}">
                  <a16:creationId xmlns:a16="http://schemas.microsoft.com/office/drawing/2014/main" id="{00000000-0008-0000-1300-0000A8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23</xdr:row>
          <xdr:rowOff>25400</xdr:rowOff>
        </xdr:from>
        <xdr:to>
          <xdr:col>10</xdr:col>
          <xdr:colOff>1130300</xdr:colOff>
          <xdr:row>23</xdr:row>
          <xdr:rowOff>266700</xdr:rowOff>
        </xdr:to>
        <xdr:sp macro="" textlink="">
          <xdr:nvSpPr>
            <xdr:cNvPr id="31401" name="Check Box 681" hidden="1">
              <a:extLst>
                <a:ext uri="{63B3BB69-23CF-44E3-9099-C40C66FF867C}">
                  <a14:compatExt spid="_x0000_s31401"/>
                </a:ext>
                <a:ext uri="{FF2B5EF4-FFF2-40B4-BE49-F238E27FC236}">
                  <a16:creationId xmlns:a16="http://schemas.microsoft.com/office/drawing/2014/main" id="{00000000-0008-0000-1300-0000A9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24</xdr:row>
          <xdr:rowOff>25400</xdr:rowOff>
        </xdr:from>
        <xdr:to>
          <xdr:col>10</xdr:col>
          <xdr:colOff>1130300</xdr:colOff>
          <xdr:row>24</xdr:row>
          <xdr:rowOff>266700</xdr:rowOff>
        </xdr:to>
        <xdr:sp macro="" textlink="">
          <xdr:nvSpPr>
            <xdr:cNvPr id="31402" name="Check Box 682" hidden="1">
              <a:extLst>
                <a:ext uri="{63B3BB69-23CF-44E3-9099-C40C66FF867C}">
                  <a14:compatExt spid="_x0000_s31402"/>
                </a:ext>
                <a:ext uri="{FF2B5EF4-FFF2-40B4-BE49-F238E27FC236}">
                  <a16:creationId xmlns:a16="http://schemas.microsoft.com/office/drawing/2014/main" id="{00000000-0008-0000-1300-0000AA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25</xdr:row>
          <xdr:rowOff>25400</xdr:rowOff>
        </xdr:from>
        <xdr:to>
          <xdr:col>10</xdr:col>
          <xdr:colOff>1130300</xdr:colOff>
          <xdr:row>25</xdr:row>
          <xdr:rowOff>266700</xdr:rowOff>
        </xdr:to>
        <xdr:sp macro="" textlink="">
          <xdr:nvSpPr>
            <xdr:cNvPr id="31403" name="Check Box 683" hidden="1">
              <a:extLst>
                <a:ext uri="{63B3BB69-23CF-44E3-9099-C40C66FF867C}">
                  <a14:compatExt spid="_x0000_s31403"/>
                </a:ext>
                <a:ext uri="{FF2B5EF4-FFF2-40B4-BE49-F238E27FC236}">
                  <a16:creationId xmlns:a16="http://schemas.microsoft.com/office/drawing/2014/main" id="{00000000-0008-0000-1300-0000AB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26</xdr:row>
          <xdr:rowOff>25400</xdr:rowOff>
        </xdr:from>
        <xdr:to>
          <xdr:col>10</xdr:col>
          <xdr:colOff>1130300</xdr:colOff>
          <xdr:row>26</xdr:row>
          <xdr:rowOff>266700</xdr:rowOff>
        </xdr:to>
        <xdr:sp macro="" textlink="">
          <xdr:nvSpPr>
            <xdr:cNvPr id="31404" name="Check Box 684" hidden="1">
              <a:extLst>
                <a:ext uri="{63B3BB69-23CF-44E3-9099-C40C66FF867C}">
                  <a14:compatExt spid="_x0000_s31404"/>
                </a:ext>
                <a:ext uri="{FF2B5EF4-FFF2-40B4-BE49-F238E27FC236}">
                  <a16:creationId xmlns:a16="http://schemas.microsoft.com/office/drawing/2014/main" id="{00000000-0008-0000-1300-0000AC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27</xdr:row>
          <xdr:rowOff>25400</xdr:rowOff>
        </xdr:from>
        <xdr:to>
          <xdr:col>10</xdr:col>
          <xdr:colOff>1130300</xdr:colOff>
          <xdr:row>27</xdr:row>
          <xdr:rowOff>266700</xdr:rowOff>
        </xdr:to>
        <xdr:sp macro="" textlink="">
          <xdr:nvSpPr>
            <xdr:cNvPr id="31405" name="Check Box 685" hidden="1">
              <a:extLst>
                <a:ext uri="{63B3BB69-23CF-44E3-9099-C40C66FF867C}">
                  <a14:compatExt spid="_x0000_s31405"/>
                </a:ext>
                <a:ext uri="{FF2B5EF4-FFF2-40B4-BE49-F238E27FC236}">
                  <a16:creationId xmlns:a16="http://schemas.microsoft.com/office/drawing/2014/main" id="{00000000-0008-0000-1300-0000AD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28</xdr:row>
          <xdr:rowOff>25400</xdr:rowOff>
        </xdr:from>
        <xdr:to>
          <xdr:col>10</xdr:col>
          <xdr:colOff>1130300</xdr:colOff>
          <xdr:row>28</xdr:row>
          <xdr:rowOff>266700</xdr:rowOff>
        </xdr:to>
        <xdr:sp macro="" textlink="">
          <xdr:nvSpPr>
            <xdr:cNvPr id="31406" name="Check Box 686" hidden="1">
              <a:extLst>
                <a:ext uri="{63B3BB69-23CF-44E3-9099-C40C66FF867C}">
                  <a14:compatExt spid="_x0000_s31406"/>
                </a:ext>
                <a:ext uri="{FF2B5EF4-FFF2-40B4-BE49-F238E27FC236}">
                  <a16:creationId xmlns:a16="http://schemas.microsoft.com/office/drawing/2014/main" id="{00000000-0008-0000-1300-0000AE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29</xdr:row>
          <xdr:rowOff>25400</xdr:rowOff>
        </xdr:from>
        <xdr:to>
          <xdr:col>10</xdr:col>
          <xdr:colOff>1130300</xdr:colOff>
          <xdr:row>29</xdr:row>
          <xdr:rowOff>266700</xdr:rowOff>
        </xdr:to>
        <xdr:sp macro="" textlink="">
          <xdr:nvSpPr>
            <xdr:cNvPr id="31407" name="Check Box 687" hidden="1">
              <a:extLst>
                <a:ext uri="{63B3BB69-23CF-44E3-9099-C40C66FF867C}">
                  <a14:compatExt spid="_x0000_s31407"/>
                </a:ext>
                <a:ext uri="{FF2B5EF4-FFF2-40B4-BE49-F238E27FC236}">
                  <a16:creationId xmlns:a16="http://schemas.microsoft.com/office/drawing/2014/main" id="{00000000-0008-0000-1300-0000AF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30</xdr:row>
          <xdr:rowOff>25400</xdr:rowOff>
        </xdr:from>
        <xdr:to>
          <xdr:col>10</xdr:col>
          <xdr:colOff>1130300</xdr:colOff>
          <xdr:row>30</xdr:row>
          <xdr:rowOff>266700</xdr:rowOff>
        </xdr:to>
        <xdr:sp macro="" textlink="">
          <xdr:nvSpPr>
            <xdr:cNvPr id="31408" name="Check Box 688" hidden="1">
              <a:extLst>
                <a:ext uri="{63B3BB69-23CF-44E3-9099-C40C66FF867C}">
                  <a14:compatExt spid="_x0000_s31408"/>
                </a:ext>
                <a:ext uri="{FF2B5EF4-FFF2-40B4-BE49-F238E27FC236}">
                  <a16:creationId xmlns:a16="http://schemas.microsoft.com/office/drawing/2014/main" id="{00000000-0008-0000-1300-0000B0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31</xdr:row>
          <xdr:rowOff>25400</xdr:rowOff>
        </xdr:from>
        <xdr:to>
          <xdr:col>10</xdr:col>
          <xdr:colOff>1130300</xdr:colOff>
          <xdr:row>31</xdr:row>
          <xdr:rowOff>266700</xdr:rowOff>
        </xdr:to>
        <xdr:sp macro="" textlink="">
          <xdr:nvSpPr>
            <xdr:cNvPr id="31409" name="Check Box 689" hidden="1">
              <a:extLst>
                <a:ext uri="{63B3BB69-23CF-44E3-9099-C40C66FF867C}">
                  <a14:compatExt spid="_x0000_s31409"/>
                </a:ext>
                <a:ext uri="{FF2B5EF4-FFF2-40B4-BE49-F238E27FC236}">
                  <a16:creationId xmlns:a16="http://schemas.microsoft.com/office/drawing/2014/main" id="{00000000-0008-0000-1300-0000B1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32</xdr:row>
          <xdr:rowOff>25400</xdr:rowOff>
        </xdr:from>
        <xdr:to>
          <xdr:col>10</xdr:col>
          <xdr:colOff>1130300</xdr:colOff>
          <xdr:row>32</xdr:row>
          <xdr:rowOff>266700</xdr:rowOff>
        </xdr:to>
        <xdr:sp macro="" textlink="">
          <xdr:nvSpPr>
            <xdr:cNvPr id="31410" name="Check Box 690" hidden="1">
              <a:extLst>
                <a:ext uri="{63B3BB69-23CF-44E3-9099-C40C66FF867C}">
                  <a14:compatExt spid="_x0000_s31410"/>
                </a:ext>
                <a:ext uri="{FF2B5EF4-FFF2-40B4-BE49-F238E27FC236}">
                  <a16:creationId xmlns:a16="http://schemas.microsoft.com/office/drawing/2014/main" id="{00000000-0008-0000-1300-0000B2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33</xdr:row>
          <xdr:rowOff>25400</xdr:rowOff>
        </xdr:from>
        <xdr:to>
          <xdr:col>10</xdr:col>
          <xdr:colOff>1130300</xdr:colOff>
          <xdr:row>33</xdr:row>
          <xdr:rowOff>266700</xdr:rowOff>
        </xdr:to>
        <xdr:sp macro="" textlink="">
          <xdr:nvSpPr>
            <xdr:cNvPr id="31411" name="Check Box 691" hidden="1">
              <a:extLst>
                <a:ext uri="{63B3BB69-23CF-44E3-9099-C40C66FF867C}">
                  <a14:compatExt spid="_x0000_s31411"/>
                </a:ext>
                <a:ext uri="{FF2B5EF4-FFF2-40B4-BE49-F238E27FC236}">
                  <a16:creationId xmlns:a16="http://schemas.microsoft.com/office/drawing/2014/main" id="{00000000-0008-0000-1300-0000B3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34</xdr:row>
          <xdr:rowOff>25400</xdr:rowOff>
        </xdr:from>
        <xdr:to>
          <xdr:col>10</xdr:col>
          <xdr:colOff>1130300</xdr:colOff>
          <xdr:row>34</xdr:row>
          <xdr:rowOff>266700</xdr:rowOff>
        </xdr:to>
        <xdr:sp macro="" textlink="">
          <xdr:nvSpPr>
            <xdr:cNvPr id="31412" name="Check Box 692" hidden="1">
              <a:extLst>
                <a:ext uri="{63B3BB69-23CF-44E3-9099-C40C66FF867C}">
                  <a14:compatExt spid="_x0000_s31412"/>
                </a:ext>
                <a:ext uri="{FF2B5EF4-FFF2-40B4-BE49-F238E27FC236}">
                  <a16:creationId xmlns:a16="http://schemas.microsoft.com/office/drawing/2014/main" id="{00000000-0008-0000-1300-0000B4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35</xdr:row>
          <xdr:rowOff>25400</xdr:rowOff>
        </xdr:from>
        <xdr:to>
          <xdr:col>10</xdr:col>
          <xdr:colOff>1130300</xdr:colOff>
          <xdr:row>35</xdr:row>
          <xdr:rowOff>266700</xdr:rowOff>
        </xdr:to>
        <xdr:sp macro="" textlink="">
          <xdr:nvSpPr>
            <xdr:cNvPr id="31413" name="Check Box 693" hidden="1">
              <a:extLst>
                <a:ext uri="{63B3BB69-23CF-44E3-9099-C40C66FF867C}">
                  <a14:compatExt spid="_x0000_s31413"/>
                </a:ext>
                <a:ext uri="{FF2B5EF4-FFF2-40B4-BE49-F238E27FC236}">
                  <a16:creationId xmlns:a16="http://schemas.microsoft.com/office/drawing/2014/main" id="{00000000-0008-0000-1300-0000B5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36</xdr:row>
          <xdr:rowOff>25400</xdr:rowOff>
        </xdr:from>
        <xdr:to>
          <xdr:col>10</xdr:col>
          <xdr:colOff>1130300</xdr:colOff>
          <xdr:row>36</xdr:row>
          <xdr:rowOff>266700</xdr:rowOff>
        </xdr:to>
        <xdr:sp macro="" textlink="">
          <xdr:nvSpPr>
            <xdr:cNvPr id="31414" name="Check Box 694" hidden="1">
              <a:extLst>
                <a:ext uri="{63B3BB69-23CF-44E3-9099-C40C66FF867C}">
                  <a14:compatExt spid="_x0000_s31414"/>
                </a:ext>
                <a:ext uri="{FF2B5EF4-FFF2-40B4-BE49-F238E27FC236}">
                  <a16:creationId xmlns:a16="http://schemas.microsoft.com/office/drawing/2014/main" id="{00000000-0008-0000-1300-0000B6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37</xdr:row>
          <xdr:rowOff>25400</xdr:rowOff>
        </xdr:from>
        <xdr:to>
          <xdr:col>10</xdr:col>
          <xdr:colOff>1130300</xdr:colOff>
          <xdr:row>37</xdr:row>
          <xdr:rowOff>266700</xdr:rowOff>
        </xdr:to>
        <xdr:sp macro="" textlink="">
          <xdr:nvSpPr>
            <xdr:cNvPr id="31415" name="Check Box 695" hidden="1">
              <a:extLst>
                <a:ext uri="{63B3BB69-23CF-44E3-9099-C40C66FF867C}">
                  <a14:compatExt spid="_x0000_s31415"/>
                </a:ext>
                <a:ext uri="{FF2B5EF4-FFF2-40B4-BE49-F238E27FC236}">
                  <a16:creationId xmlns:a16="http://schemas.microsoft.com/office/drawing/2014/main" id="{00000000-0008-0000-1300-0000B7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38</xdr:row>
          <xdr:rowOff>25400</xdr:rowOff>
        </xdr:from>
        <xdr:to>
          <xdr:col>10</xdr:col>
          <xdr:colOff>1130300</xdr:colOff>
          <xdr:row>38</xdr:row>
          <xdr:rowOff>266700</xdr:rowOff>
        </xdr:to>
        <xdr:sp macro="" textlink="">
          <xdr:nvSpPr>
            <xdr:cNvPr id="31416" name="Check Box 696" hidden="1">
              <a:extLst>
                <a:ext uri="{63B3BB69-23CF-44E3-9099-C40C66FF867C}">
                  <a14:compatExt spid="_x0000_s31416"/>
                </a:ext>
                <a:ext uri="{FF2B5EF4-FFF2-40B4-BE49-F238E27FC236}">
                  <a16:creationId xmlns:a16="http://schemas.microsoft.com/office/drawing/2014/main" id="{00000000-0008-0000-1300-0000B8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39</xdr:row>
          <xdr:rowOff>25400</xdr:rowOff>
        </xdr:from>
        <xdr:to>
          <xdr:col>10</xdr:col>
          <xdr:colOff>1130300</xdr:colOff>
          <xdr:row>39</xdr:row>
          <xdr:rowOff>266700</xdr:rowOff>
        </xdr:to>
        <xdr:sp macro="" textlink="">
          <xdr:nvSpPr>
            <xdr:cNvPr id="31417" name="Check Box 697" hidden="1">
              <a:extLst>
                <a:ext uri="{63B3BB69-23CF-44E3-9099-C40C66FF867C}">
                  <a14:compatExt spid="_x0000_s31417"/>
                </a:ext>
                <a:ext uri="{FF2B5EF4-FFF2-40B4-BE49-F238E27FC236}">
                  <a16:creationId xmlns:a16="http://schemas.microsoft.com/office/drawing/2014/main" id="{00000000-0008-0000-1300-0000B9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40</xdr:row>
          <xdr:rowOff>25400</xdr:rowOff>
        </xdr:from>
        <xdr:to>
          <xdr:col>10</xdr:col>
          <xdr:colOff>1130300</xdr:colOff>
          <xdr:row>40</xdr:row>
          <xdr:rowOff>266700</xdr:rowOff>
        </xdr:to>
        <xdr:sp macro="" textlink="">
          <xdr:nvSpPr>
            <xdr:cNvPr id="31418" name="Check Box 698" hidden="1">
              <a:extLst>
                <a:ext uri="{63B3BB69-23CF-44E3-9099-C40C66FF867C}">
                  <a14:compatExt spid="_x0000_s31418"/>
                </a:ext>
                <a:ext uri="{FF2B5EF4-FFF2-40B4-BE49-F238E27FC236}">
                  <a16:creationId xmlns:a16="http://schemas.microsoft.com/office/drawing/2014/main" id="{00000000-0008-0000-1300-0000BA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41</xdr:row>
          <xdr:rowOff>25400</xdr:rowOff>
        </xdr:from>
        <xdr:to>
          <xdr:col>10</xdr:col>
          <xdr:colOff>1130300</xdr:colOff>
          <xdr:row>41</xdr:row>
          <xdr:rowOff>266700</xdr:rowOff>
        </xdr:to>
        <xdr:sp macro="" textlink="">
          <xdr:nvSpPr>
            <xdr:cNvPr id="31419" name="Check Box 699" hidden="1">
              <a:extLst>
                <a:ext uri="{63B3BB69-23CF-44E3-9099-C40C66FF867C}">
                  <a14:compatExt spid="_x0000_s31419"/>
                </a:ext>
                <a:ext uri="{FF2B5EF4-FFF2-40B4-BE49-F238E27FC236}">
                  <a16:creationId xmlns:a16="http://schemas.microsoft.com/office/drawing/2014/main" id="{00000000-0008-0000-1300-0000BB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42</xdr:row>
          <xdr:rowOff>25400</xdr:rowOff>
        </xdr:from>
        <xdr:to>
          <xdr:col>10</xdr:col>
          <xdr:colOff>1130300</xdr:colOff>
          <xdr:row>42</xdr:row>
          <xdr:rowOff>266700</xdr:rowOff>
        </xdr:to>
        <xdr:sp macro="" textlink="">
          <xdr:nvSpPr>
            <xdr:cNvPr id="31420" name="Check Box 700" hidden="1">
              <a:extLst>
                <a:ext uri="{63B3BB69-23CF-44E3-9099-C40C66FF867C}">
                  <a14:compatExt spid="_x0000_s31420"/>
                </a:ext>
                <a:ext uri="{FF2B5EF4-FFF2-40B4-BE49-F238E27FC236}">
                  <a16:creationId xmlns:a16="http://schemas.microsoft.com/office/drawing/2014/main" id="{00000000-0008-0000-1300-0000BC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43</xdr:row>
          <xdr:rowOff>25400</xdr:rowOff>
        </xdr:from>
        <xdr:to>
          <xdr:col>10</xdr:col>
          <xdr:colOff>1130300</xdr:colOff>
          <xdr:row>43</xdr:row>
          <xdr:rowOff>266700</xdr:rowOff>
        </xdr:to>
        <xdr:sp macro="" textlink="">
          <xdr:nvSpPr>
            <xdr:cNvPr id="31421" name="Check Box 701" hidden="1">
              <a:extLst>
                <a:ext uri="{63B3BB69-23CF-44E3-9099-C40C66FF867C}">
                  <a14:compatExt spid="_x0000_s31421"/>
                </a:ext>
                <a:ext uri="{FF2B5EF4-FFF2-40B4-BE49-F238E27FC236}">
                  <a16:creationId xmlns:a16="http://schemas.microsoft.com/office/drawing/2014/main" id="{00000000-0008-0000-1300-0000BD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44</xdr:row>
          <xdr:rowOff>25400</xdr:rowOff>
        </xdr:from>
        <xdr:to>
          <xdr:col>10</xdr:col>
          <xdr:colOff>1130300</xdr:colOff>
          <xdr:row>44</xdr:row>
          <xdr:rowOff>266700</xdr:rowOff>
        </xdr:to>
        <xdr:sp macro="" textlink="">
          <xdr:nvSpPr>
            <xdr:cNvPr id="31422" name="Check Box 702" hidden="1">
              <a:extLst>
                <a:ext uri="{63B3BB69-23CF-44E3-9099-C40C66FF867C}">
                  <a14:compatExt spid="_x0000_s31422"/>
                </a:ext>
                <a:ext uri="{FF2B5EF4-FFF2-40B4-BE49-F238E27FC236}">
                  <a16:creationId xmlns:a16="http://schemas.microsoft.com/office/drawing/2014/main" id="{00000000-0008-0000-1300-0000BE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45</xdr:row>
          <xdr:rowOff>25400</xdr:rowOff>
        </xdr:from>
        <xdr:to>
          <xdr:col>10</xdr:col>
          <xdr:colOff>1130300</xdr:colOff>
          <xdr:row>45</xdr:row>
          <xdr:rowOff>266700</xdr:rowOff>
        </xdr:to>
        <xdr:sp macro="" textlink="">
          <xdr:nvSpPr>
            <xdr:cNvPr id="31423" name="Check Box 703" hidden="1">
              <a:extLst>
                <a:ext uri="{63B3BB69-23CF-44E3-9099-C40C66FF867C}">
                  <a14:compatExt spid="_x0000_s31423"/>
                </a:ext>
                <a:ext uri="{FF2B5EF4-FFF2-40B4-BE49-F238E27FC236}">
                  <a16:creationId xmlns:a16="http://schemas.microsoft.com/office/drawing/2014/main" id="{00000000-0008-0000-1300-0000BF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46</xdr:row>
          <xdr:rowOff>25400</xdr:rowOff>
        </xdr:from>
        <xdr:to>
          <xdr:col>10</xdr:col>
          <xdr:colOff>1130300</xdr:colOff>
          <xdr:row>46</xdr:row>
          <xdr:rowOff>266700</xdr:rowOff>
        </xdr:to>
        <xdr:sp macro="" textlink="">
          <xdr:nvSpPr>
            <xdr:cNvPr id="31424" name="Check Box 704" hidden="1">
              <a:extLst>
                <a:ext uri="{63B3BB69-23CF-44E3-9099-C40C66FF867C}">
                  <a14:compatExt spid="_x0000_s31424"/>
                </a:ext>
                <a:ext uri="{FF2B5EF4-FFF2-40B4-BE49-F238E27FC236}">
                  <a16:creationId xmlns:a16="http://schemas.microsoft.com/office/drawing/2014/main" id="{00000000-0008-0000-1300-0000C0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47</xdr:row>
          <xdr:rowOff>25400</xdr:rowOff>
        </xdr:from>
        <xdr:to>
          <xdr:col>10</xdr:col>
          <xdr:colOff>1130300</xdr:colOff>
          <xdr:row>47</xdr:row>
          <xdr:rowOff>266700</xdr:rowOff>
        </xdr:to>
        <xdr:sp macro="" textlink="">
          <xdr:nvSpPr>
            <xdr:cNvPr id="31425" name="Check Box 705" hidden="1">
              <a:extLst>
                <a:ext uri="{63B3BB69-23CF-44E3-9099-C40C66FF867C}">
                  <a14:compatExt spid="_x0000_s31425"/>
                </a:ext>
                <a:ext uri="{FF2B5EF4-FFF2-40B4-BE49-F238E27FC236}">
                  <a16:creationId xmlns:a16="http://schemas.microsoft.com/office/drawing/2014/main" id="{00000000-0008-0000-1300-0000C1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48</xdr:row>
          <xdr:rowOff>25400</xdr:rowOff>
        </xdr:from>
        <xdr:to>
          <xdr:col>10</xdr:col>
          <xdr:colOff>1130300</xdr:colOff>
          <xdr:row>48</xdr:row>
          <xdr:rowOff>266700</xdr:rowOff>
        </xdr:to>
        <xdr:sp macro="" textlink="">
          <xdr:nvSpPr>
            <xdr:cNvPr id="31426" name="Check Box 706" hidden="1">
              <a:extLst>
                <a:ext uri="{63B3BB69-23CF-44E3-9099-C40C66FF867C}">
                  <a14:compatExt spid="_x0000_s31426"/>
                </a:ext>
                <a:ext uri="{FF2B5EF4-FFF2-40B4-BE49-F238E27FC236}">
                  <a16:creationId xmlns:a16="http://schemas.microsoft.com/office/drawing/2014/main" id="{00000000-0008-0000-1300-0000C2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49</xdr:row>
          <xdr:rowOff>25400</xdr:rowOff>
        </xdr:from>
        <xdr:to>
          <xdr:col>10</xdr:col>
          <xdr:colOff>1130300</xdr:colOff>
          <xdr:row>49</xdr:row>
          <xdr:rowOff>266700</xdr:rowOff>
        </xdr:to>
        <xdr:sp macro="" textlink="">
          <xdr:nvSpPr>
            <xdr:cNvPr id="31427" name="Check Box 707" hidden="1">
              <a:extLst>
                <a:ext uri="{63B3BB69-23CF-44E3-9099-C40C66FF867C}">
                  <a14:compatExt spid="_x0000_s31427"/>
                </a:ext>
                <a:ext uri="{FF2B5EF4-FFF2-40B4-BE49-F238E27FC236}">
                  <a16:creationId xmlns:a16="http://schemas.microsoft.com/office/drawing/2014/main" id="{00000000-0008-0000-1300-0000C3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50</xdr:row>
          <xdr:rowOff>25400</xdr:rowOff>
        </xdr:from>
        <xdr:to>
          <xdr:col>10</xdr:col>
          <xdr:colOff>1130300</xdr:colOff>
          <xdr:row>50</xdr:row>
          <xdr:rowOff>266700</xdr:rowOff>
        </xdr:to>
        <xdr:sp macro="" textlink="">
          <xdr:nvSpPr>
            <xdr:cNvPr id="31428" name="Check Box 708" hidden="1">
              <a:extLst>
                <a:ext uri="{63B3BB69-23CF-44E3-9099-C40C66FF867C}">
                  <a14:compatExt spid="_x0000_s31428"/>
                </a:ext>
                <a:ext uri="{FF2B5EF4-FFF2-40B4-BE49-F238E27FC236}">
                  <a16:creationId xmlns:a16="http://schemas.microsoft.com/office/drawing/2014/main" id="{00000000-0008-0000-1300-0000C4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51</xdr:row>
          <xdr:rowOff>25400</xdr:rowOff>
        </xdr:from>
        <xdr:to>
          <xdr:col>10</xdr:col>
          <xdr:colOff>1130300</xdr:colOff>
          <xdr:row>51</xdr:row>
          <xdr:rowOff>266700</xdr:rowOff>
        </xdr:to>
        <xdr:sp macro="" textlink="">
          <xdr:nvSpPr>
            <xdr:cNvPr id="31429" name="Check Box 709" hidden="1">
              <a:extLst>
                <a:ext uri="{63B3BB69-23CF-44E3-9099-C40C66FF867C}">
                  <a14:compatExt spid="_x0000_s31429"/>
                </a:ext>
                <a:ext uri="{FF2B5EF4-FFF2-40B4-BE49-F238E27FC236}">
                  <a16:creationId xmlns:a16="http://schemas.microsoft.com/office/drawing/2014/main" id="{00000000-0008-0000-1300-0000C5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52</xdr:row>
          <xdr:rowOff>25400</xdr:rowOff>
        </xdr:from>
        <xdr:to>
          <xdr:col>10</xdr:col>
          <xdr:colOff>1130300</xdr:colOff>
          <xdr:row>52</xdr:row>
          <xdr:rowOff>266700</xdr:rowOff>
        </xdr:to>
        <xdr:sp macro="" textlink="">
          <xdr:nvSpPr>
            <xdr:cNvPr id="31430" name="Check Box 710" hidden="1">
              <a:extLst>
                <a:ext uri="{63B3BB69-23CF-44E3-9099-C40C66FF867C}">
                  <a14:compatExt spid="_x0000_s31430"/>
                </a:ext>
                <a:ext uri="{FF2B5EF4-FFF2-40B4-BE49-F238E27FC236}">
                  <a16:creationId xmlns:a16="http://schemas.microsoft.com/office/drawing/2014/main" id="{00000000-0008-0000-1300-0000C6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53</xdr:row>
          <xdr:rowOff>25400</xdr:rowOff>
        </xdr:from>
        <xdr:to>
          <xdr:col>10</xdr:col>
          <xdr:colOff>1130300</xdr:colOff>
          <xdr:row>53</xdr:row>
          <xdr:rowOff>266700</xdr:rowOff>
        </xdr:to>
        <xdr:sp macro="" textlink="">
          <xdr:nvSpPr>
            <xdr:cNvPr id="31431" name="Check Box 711" hidden="1">
              <a:extLst>
                <a:ext uri="{63B3BB69-23CF-44E3-9099-C40C66FF867C}">
                  <a14:compatExt spid="_x0000_s31431"/>
                </a:ext>
                <a:ext uri="{FF2B5EF4-FFF2-40B4-BE49-F238E27FC236}">
                  <a16:creationId xmlns:a16="http://schemas.microsoft.com/office/drawing/2014/main" id="{00000000-0008-0000-1300-0000C7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54</xdr:row>
          <xdr:rowOff>25400</xdr:rowOff>
        </xdr:from>
        <xdr:to>
          <xdr:col>10</xdr:col>
          <xdr:colOff>1130300</xdr:colOff>
          <xdr:row>54</xdr:row>
          <xdr:rowOff>266700</xdr:rowOff>
        </xdr:to>
        <xdr:sp macro="" textlink="">
          <xdr:nvSpPr>
            <xdr:cNvPr id="31432" name="Check Box 712" hidden="1">
              <a:extLst>
                <a:ext uri="{63B3BB69-23CF-44E3-9099-C40C66FF867C}">
                  <a14:compatExt spid="_x0000_s31432"/>
                </a:ext>
                <a:ext uri="{FF2B5EF4-FFF2-40B4-BE49-F238E27FC236}">
                  <a16:creationId xmlns:a16="http://schemas.microsoft.com/office/drawing/2014/main" id="{00000000-0008-0000-1300-0000C8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55</xdr:row>
          <xdr:rowOff>25400</xdr:rowOff>
        </xdr:from>
        <xdr:to>
          <xdr:col>10</xdr:col>
          <xdr:colOff>1130300</xdr:colOff>
          <xdr:row>55</xdr:row>
          <xdr:rowOff>266700</xdr:rowOff>
        </xdr:to>
        <xdr:sp macro="" textlink="">
          <xdr:nvSpPr>
            <xdr:cNvPr id="31433" name="Check Box 713" hidden="1">
              <a:extLst>
                <a:ext uri="{63B3BB69-23CF-44E3-9099-C40C66FF867C}">
                  <a14:compatExt spid="_x0000_s31433"/>
                </a:ext>
                <a:ext uri="{FF2B5EF4-FFF2-40B4-BE49-F238E27FC236}">
                  <a16:creationId xmlns:a16="http://schemas.microsoft.com/office/drawing/2014/main" id="{00000000-0008-0000-1300-0000C9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56</xdr:row>
          <xdr:rowOff>25400</xdr:rowOff>
        </xdr:from>
        <xdr:to>
          <xdr:col>10</xdr:col>
          <xdr:colOff>1130300</xdr:colOff>
          <xdr:row>56</xdr:row>
          <xdr:rowOff>266700</xdr:rowOff>
        </xdr:to>
        <xdr:sp macro="" textlink="">
          <xdr:nvSpPr>
            <xdr:cNvPr id="31434" name="Check Box 714" hidden="1">
              <a:extLst>
                <a:ext uri="{63B3BB69-23CF-44E3-9099-C40C66FF867C}">
                  <a14:compatExt spid="_x0000_s31434"/>
                </a:ext>
                <a:ext uri="{FF2B5EF4-FFF2-40B4-BE49-F238E27FC236}">
                  <a16:creationId xmlns:a16="http://schemas.microsoft.com/office/drawing/2014/main" id="{00000000-0008-0000-1300-0000CA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57</xdr:row>
          <xdr:rowOff>25400</xdr:rowOff>
        </xdr:from>
        <xdr:to>
          <xdr:col>10</xdr:col>
          <xdr:colOff>1130300</xdr:colOff>
          <xdr:row>57</xdr:row>
          <xdr:rowOff>266700</xdr:rowOff>
        </xdr:to>
        <xdr:sp macro="" textlink="">
          <xdr:nvSpPr>
            <xdr:cNvPr id="31435" name="Check Box 715" hidden="1">
              <a:extLst>
                <a:ext uri="{63B3BB69-23CF-44E3-9099-C40C66FF867C}">
                  <a14:compatExt spid="_x0000_s31435"/>
                </a:ext>
                <a:ext uri="{FF2B5EF4-FFF2-40B4-BE49-F238E27FC236}">
                  <a16:creationId xmlns:a16="http://schemas.microsoft.com/office/drawing/2014/main" id="{00000000-0008-0000-1300-0000CB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58</xdr:row>
          <xdr:rowOff>25400</xdr:rowOff>
        </xdr:from>
        <xdr:to>
          <xdr:col>10</xdr:col>
          <xdr:colOff>1130300</xdr:colOff>
          <xdr:row>58</xdr:row>
          <xdr:rowOff>266700</xdr:rowOff>
        </xdr:to>
        <xdr:sp macro="" textlink="">
          <xdr:nvSpPr>
            <xdr:cNvPr id="31436" name="Check Box 716" hidden="1">
              <a:extLst>
                <a:ext uri="{63B3BB69-23CF-44E3-9099-C40C66FF867C}">
                  <a14:compatExt spid="_x0000_s31436"/>
                </a:ext>
                <a:ext uri="{FF2B5EF4-FFF2-40B4-BE49-F238E27FC236}">
                  <a16:creationId xmlns:a16="http://schemas.microsoft.com/office/drawing/2014/main" id="{00000000-0008-0000-1300-0000CC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59</xdr:row>
          <xdr:rowOff>25400</xdr:rowOff>
        </xdr:from>
        <xdr:to>
          <xdr:col>10</xdr:col>
          <xdr:colOff>1130300</xdr:colOff>
          <xdr:row>59</xdr:row>
          <xdr:rowOff>266700</xdr:rowOff>
        </xdr:to>
        <xdr:sp macro="" textlink="">
          <xdr:nvSpPr>
            <xdr:cNvPr id="31437" name="Check Box 717" hidden="1">
              <a:extLst>
                <a:ext uri="{63B3BB69-23CF-44E3-9099-C40C66FF867C}">
                  <a14:compatExt spid="_x0000_s31437"/>
                </a:ext>
                <a:ext uri="{FF2B5EF4-FFF2-40B4-BE49-F238E27FC236}">
                  <a16:creationId xmlns:a16="http://schemas.microsoft.com/office/drawing/2014/main" id="{00000000-0008-0000-1300-0000CD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438" name="Check Box 718" hidden="1">
              <a:extLst>
                <a:ext uri="{63B3BB69-23CF-44E3-9099-C40C66FF867C}">
                  <a14:compatExt spid="_x0000_s31438"/>
                </a:ext>
                <a:ext uri="{FF2B5EF4-FFF2-40B4-BE49-F238E27FC236}">
                  <a16:creationId xmlns:a16="http://schemas.microsoft.com/office/drawing/2014/main" id="{00000000-0008-0000-1300-0000CE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61</xdr:row>
          <xdr:rowOff>25400</xdr:rowOff>
        </xdr:from>
        <xdr:to>
          <xdr:col>10</xdr:col>
          <xdr:colOff>1130300</xdr:colOff>
          <xdr:row>61</xdr:row>
          <xdr:rowOff>266700</xdr:rowOff>
        </xdr:to>
        <xdr:sp macro="" textlink="">
          <xdr:nvSpPr>
            <xdr:cNvPr id="31439" name="Check Box 719" hidden="1">
              <a:extLst>
                <a:ext uri="{63B3BB69-23CF-44E3-9099-C40C66FF867C}">
                  <a14:compatExt spid="_x0000_s31439"/>
                </a:ext>
                <a:ext uri="{FF2B5EF4-FFF2-40B4-BE49-F238E27FC236}">
                  <a16:creationId xmlns:a16="http://schemas.microsoft.com/office/drawing/2014/main" id="{00000000-0008-0000-1300-0000CF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62</xdr:row>
          <xdr:rowOff>25400</xdr:rowOff>
        </xdr:from>
        <xdr:to>
          <xdr:col>10</xdr:col>
          <xdr:colOff>1130300</xdr:colOff>
          <xdr:row>62</xdr:row>
          <xdr:rowOff>266700</xdr:rowOff>
        </xdr:to>
        <xdr:sp macro="" textlink="">
          <xdr:nvSpPr>
            <xdr:cNvPr id="31440" name="Check Box 720" hidden="1">
              <a:extLst>
                <a:ext uri="{63B3BB69-23CF-44E3-9099-C40C66FF867C}">
                  <a14:compatExt spid="_x0000_s31440"/>
                </a:ext>
                <a:ext uri="{FF2B5EF4-FFF2-40B4-BE49-F238E27FC236}">
                  <a16:creationId xmlns:a16="http://schemas.microsoft.com/office/drawing/2014/main" id="{00000000-0008-0000-1300-0000D0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63</xdr:row>
          <xdr:rowOff>25400</xdr:rowOff>
        </xdr:from>
        <xdr:to>
          <xdr:col>10</xdr:col>
          <xdr:colOff>1130300</xdr:colOff>
          <xdr:row>63</xdr:row>
          <xdr:rowOff>266700</xdr:rowOff>
        </xdr:to>
        <xdr:sp macro="" textlink="">
          <xdr:nvSpPr>
            <xdr:cNvPr id="31441" name="Check Box 721" hidden="1">
              <a:extLst>
                <a:ext uri="{63B3BB69-23CF-44E3-9099-C40C66FF867C}">
                  <a14:compatExt spid="_x0000_s31441"/>
                </a:ext>
                <a:ext uri="{FF2B5EF4-FFF2-40B4-BE49-F238E27FC236}">
                  <a16:creationId xmlns:a16="http://schemas.microsoft.com/office/drawing/2014/main" id="{00000000-0008-0000-1300-0000D1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64</xdr:row>
          <xdr:rowOff>25400</xdr:rowOff>
        </xdr:from>
        <xdr:to>
          <xdr:col>10</xdr:col>
          <xdr:colOff>1130300</xdr:colOff>
          <xdr:row>64</xdr:row>
          <xdr:rowOff>266700</xdr:rowOff>
        </xdr:to>
        <xdr:sp macro="" textlink="">
          <xdr:nvSpPr>
            <xdr:cNvPr id="31442" name="Check Box 722" hidden="1">
              <a:extLst>
                <a:ext uri="{63B3BB69-23CF-44E3-9099-C40C66FF867C}">
                  <a14:compatExt spid="_x0000_s31442"/>
                </a:ext>
                <a:ext uri="{FF2B5EF4-FFF2-40B4-BE49-F238E27FC236}">
                  <a16:creationId xmlns:a16="http://schemas.microsoft.com/office/drawing/2014/main" id="{00000000-0008-0000-1300-0000D2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65</xdr:row>
          <xdr:rowOff>25400</xdr:rowOff>
        </xdr:from>
        <xdr:to>
          <xdr:col>10</xdr:col>
          <xdr:colOff>1130300</xdr:colOff>
          <xdr:row>65</xdr:row>
          <xdr:rowOff>266700</xdr:rowOff>
        </xdr:to>
        <xdr:sp macro="" textlink="">
          <xdr:nvSpPr>
            <xdr:cNvPr id="31443" name="Check Box 723" hidden="1">
              <a:extLst>
                <a:ext uri="{63B3BB69-23CF-44E3-9099-C40C66FF867C}">
                  <a14:compatExt spid="_x0000_s31443"/>
                </a:ext>
                <a:ext uri="{FF2B5EF4-FFF2-40B4-BE49-F238E27FC236}">
                  <a16:creationId xmlns:a16="http://schemas.microsoft.com/office/drawing/2014/main" id="{00000000-0008-0000-1300-0000D3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66</xdr:row>
          <xdr:rowOff>25400</xdr:rowOff>
        </xdr:from>
        <xdr:to>
          <xdr:col>10</xdr:col>
          <xdr:colOff>1130300</xdr:colOff>
          <xdr:row>66</xdr:row>
          <xdr:rowOff>266700</xdr:rowOff>
        </xdr:to>
        <xdr:sp macro="" textlink="">
          <xdr:nvSpPr>
            <xdr:cNvPr id="31444" name="Check Box 724" hidden="1">
              <a:extLst>
                <a:ext uri="{63B3BB69-23CF-44E3-9099-C40C66FF867C}">
                  <a14:compatExt spid="_x0000_s31444"/>
                </a:ext>
                <a:ext uri="{FF2B5EF4-FFF2-40B4-BE49-F238E27FC236}">
                  <a16:creationId xmlns:a16="http://schemas.microsoft.com/office/drawing/2014/main" id="{00000000-0008-0000-1300-0000D4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67</xdr:row>
          <xdr:rowOff>25400</xdr:rowOff>
        </xdr:from>
        <xdr:to>
          <xdr:col>10</xdr:col>
          <xdr:colOff>1130300</xdr:colOff>
          <xdr:row>67</xdr:row>
          <xdr:rowOff>266700</xdr:rowOff>
        </xdr:to>
        <xdr:sp macro="" textlink="">
          <xdr:nvSpPr>
            <xdr:cNvPr id="31445" name="Check Box 725" hidden="1">
              <a:extLst>
                <a:ext uri="{63B3BB69-23CF-44E3-9099-C40C66FF867C}">
                  <a14:compatExt spid="_x0000_s31445"/>
                </a:ext>
                <a:ext uri="{FF2B5EF4-FFF2-40B4-BE49-F238E27FC236}">
                  <a16:creationId xmlns:a16="http://schemas.microsoft.com/office/drawing/2014/main" id="{00000000-0008-0000-1300-0000D5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68</xdr:row>
          <xdr:rowOff>25400</xdr:rowOff>
        </xdr:from>
        <xdr:to>
          <xdr:col>10</xdr:col>
          <xdr:colOff>1130300</xdr:colOff>
          <xdr:row>68</xdr:row>
          <xdr:rowOff>266700</xdr:rowOff>
        </xdr:to>
        <xdr:sp macro="" textlink="">
          <xdr:nvSpPr>
            <xdr:cNvPr id="31446" name="Check Box 726" hidden="1">
              <a:extLst>
                <a:ext uri="{63B3BB69-23CF-44E3-9099-C40C66FF867C}">
                  <a14:compatExt spid="_x0000_s31446"/>
                </a:ext>
                <a:ext uri="{FF2B5EF4-FFF2-40B4-BE49-F238E27FC236}">
                  <a16:creationId xmlns:a16="http://schemas.microsoft.com/office/drawing/2014/main" id="{00000000-0008-0000-1300-0000D6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69</xdr:row>
          <xdr:rowOff>25400</xdr:rowOff>
        </xdr:from>
        <xdr:to>
          <xdr:col>10</xdr:col>
          <xdr:colOff>1130300</xdr:colOff>
          <xdr:row>69</xdr:row>
          <xdr:rowOff>266700</xdr:rowOff>
        </xdr:to>
        <xdr:sp macro="" textlink="">
          <xdr:nvSpPr>
            <xdr:cNvPr id="31447" name="Check Box 727" hidden="1">
              <a:extLst>
                <a:ext uri="{63B3BB69-23CF-44E3-9099-C40C66FF867C}">
                  <a14:compatExt spid="_x0000_s31447"/>
                </a:ext>
                <a:ext uri="{FF2B5EF4-FFF2-40B4-BE49-F238E27FC236}">
                  <a16:creationId xmlns:a16="http://schemas.microsoft.com/office/drawing/2014/main" id="{00000000-0008-0000-1300-0000D7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70</xdr:row>
          <xdr:rowOff>25400</xdr:rowOff>
        </xdr:from>
        <xdr:to>
          <xdr:col>10</xdr:col>
          <xdr:colOff>1130300</xdr:colOff>
          <xdr:row>70</xdr:row>
          <xdr:rowOff>266700</xdr:rowOff>
        </xdr:to>
        <xdr:sp macro="" textlink="">
          <xdr:nvSpPr>
            <xdr:cNvPr id="31448" name="Check Box 728" hidden="1">
              <a:extLst>
                <a:ext uri="{63B3BB69-23CF-44E3-9099-C40C66FF867C}">
                  <a14:compatExt spid="_x0000_s31448"/>
                </a:ext>
                <a:ext uri="{FF2B5EF4-FFF2-40B4-BE49-F238E27FC236}">
                  <a16:creationId xmlns:a16="http://schemas.microsoft.com/office/drawing/2014/main" id="{00000000-0008-0000-1300-0000D8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71</xdr:row>
          <xdr:rowOff>25400</xdr:rowOff>
        </xdr:from>
        <xdr:to>
          <xdr:col>10</xdr:col>
          <xdr:colOff>1130300</xdr:colOff>
          <xdr:row>71</xdr:row>
          <xdr:rowOff>266700</xdr:rowOff>
        </xdr:to>
        <xdr:sp macro="" textlink="">
          <xdr:nvSpPr>
            <xdr:cNvPr id="31449" name="Check Box 729" hidden="1">
              <a:extLst>
                <a:ext uri="{63B3BB69-23CF-44E3-9099-C40C66FF867C}">
                  <a14:compatExt spid="_x0000_s31449"/>
                </a:ext>
                <a:ext uri="{FF2B5EF4-FFF2-40B4-BE49-F238E27FC236}">
                  <a16:creationId xmlns:a16="http://schemas.microsoft.com/office/drawing/2014/main" id="{00000000-0008-0000-1300-0000D9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72</xdr:row>
          <xdr:rowOff>25400</xdr:rowOff>
        </xdr:from>
        <xdr:to>
          <xdr:col>10</xdr:col>
          <xdr:colOff>1130300</xdr:colOff>
          <xdr:row>72</xdr:row>
          <xdr:rowOff>266700</xdr:rowOff>
        </xdr:to>
        <xdr:sp macro="" textlink="">
          <xdr:nvSpPr>
            <xdr:cNvPr id="31450" name="Check Box 730" hidden="1">
              <a:extLst>
                <a:ext uri="{63B3BB69-23CF-44E3-9099-C40C66FF867C}">
                  <a14:compatExt spid="_x0000_s31450"/>
                </a:ext>
                <a:ext uri="{FF2B5EF4-FFF2-40B4-BE49-F238E27FC236}">
                  <a16:creationId xmlns:a16="http://schemas.microsoft.com/office/drawing/2014/main" id="{00000000-0008-0000-1300-0000DA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73</xdr:row>
          <xdr:rowOff>25400</xdr:rowOff>
        </xdr:from>
        <xdr:to>
          <xdr:col>10</xdr:col>
          <xdr:colOff>1130300</xdr:colOff>
          <xdr:row>73</xdr:row>
          <xdr:rowOff>266700</xdr:rowOff>
        </xdr:to>
        <xdr:sp macro="" textlink="">
          <xdr:nvSpPr>
            <xdr:cNvPr id="31451" name="Check Box 731" hidden="1">
              <a:extLst>
                <a:ext uri="{63B3BB69-23CF-44E3-9099-C40C66FF867C}">
                  <a14:compatExt spid="_x0000_s31451"/>
                </a:ext>
                <a:ext uri="{FF2B5EF4-FFF2-40B4-BE49-F238E27FC236}">
                  <a16:creationId xmlns:a16="http://schemas.microsoft.com/office/drawing/2014/main" id="{00000000-0008-0000-1300-0000DB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74</xdr:row>
          <xdr:rowOff>25400</xdr:rowOff>
        </xdr:from>
        <xdr:to>
          <xdr:col>10</xdr:col>
          <xdr:colOff>1130300</xdr:colOff>
          <xdr:row>74</xdr:row>
          <xdr:rowOff>266700</xdr:rowOff>
        </xdr:to>
        <xdr:sp macro="" textlink="">
          <xdr:nvSpPr>
            <xdr:cNvPr id="31452" name="Check Box 732" hidden="1">
              <a:extLst>
                <a:ext uri="{63B3BB69-23CF-44E3-9099-C40C66FF867C}">
                  <a14:compatExt spid="_x0000_s31452"/>
                </a:ext>
                <a:ext uri="{FF2B5EF4-FFF2-40B4-BE49-F238E27FC236}">
                  <a16:creationId xmlns:a16="http://schemas.microsoft.com/office/drawing/2014/main" id="{00000000-0008-0000-1300-0000DC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75</xdr:row>
          <xdr:rowOff>25400</xdr:rowOff>
        </xdr:from>
        <xdr:to>
          <xdr:col>10</xdr:col>
          <xdr:colOff>1130300</xdr:colOff>
          <xdr:row>75</xdr:row>
          <xdr:rowOff>266700</xdr:rowOff>
        </xdr:to>
        <xdr:sp macro="" textlink="">
          <xdr:nvSpPr>
            <xdr:cNvPr id="31453" name="Check Box 733" hidden="1">
              <a:extLst>
                <a:ext uri="{63B3BB69-23CF-44E3-9099-C40C66FF867C}">
                  <a14:compatExt spid="_x0000_s31453"/>
                </a:ext>
                <a:ext uri="{FF2B5EF4-FFF2-40B4-BE49-F238E27FC236}">
                  <a16:creationId xmlns:a16="http://schemas.microsoft.com/office/drawing/2014/main" id="{00000000-0008-0000-1300-0000DD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10</xdr:row>
          <xdr:rowOff>25400</xdr:rowOff>
        </xdr:from>
        <xdr:to>
          <xdr:col>10</xdr:col>
          <xdr:colOff>1130300</xdr:colOff>
          <xdr:row>10</xdr:row>
          <xdr:rowOff>266700</xdr:rowOff>
        </xdr:to>
        <xdr:sp macro="" textlink="">
          <xdr:nvSpPr>
            <xdr:cNvPr id="31454" name="Check Box 734" hidden="1">
              <a:extLst>
                <a:ext uri="{63B3BB69-23CF-44E3-9099-C40C66FF867C}">
                  <a14:compatExt spid="_x0000_s31454"/>
                </a:ext>
                <a:ext uri="{FF2B5EF4-FFF2-40B4-BE49-F238E27FC236}">
                  <a16:creationId xmlns:a16="http://schemas.microsoft.com/office/drawing/2014/main" id="{00000000-0008-0000-1300-0000DE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11</xdr:row>
          <xdr:rowOff>25400</xdr:rowOff>
        </xdr:from>
        <xdr:to>
          <xdr:col>10</xdr:col>
          <xdr:colOff>1130300</xdr:colOff>
          <xdr:row>11</xdr:row>
          <xdr:rowOff>266700</xdr:rowOff>
        </xdr:to>
        <xdr:sp macro="" textlink="">
          <xdr:nvSpPr>
            <xdr:cNvPr id="31455" name="Check Box 735" hidden="1">
              <a:extLst>
                <a:ext uri="{63B3BB69-23CF-44E3-9099-C40C66FF867C}">
                  <a14:compatExt spid="_x0000_s31455"/>
                </a:ext>
                <a:ext uri="{FF2B5EF4-FFF2-40B4-BE49-F238E27FC236}">
                  <a16:creationId xmlns:a16="http://schemas.microsoft.com/office/drawing/2014/main" id="{00000000-0008-0000-1300-0000DF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12</xdr:row>
          <xdr:rowOff>25400</xdr:rowOff>
        </xdr:from>
        <xdr:to>
          <xdr:col>10</xdr:col>
          <xdr:colOff>1130300</xdr:colOff>
          <xdr:row>12</xdr:row>
          <xdr:rowOff>266700</xdr:rowOff>
        </xdr:to>
        <xdr:sp macro="" textlink="">
          <xdr:nvSpPr>
            <xdr:cNvPr id="31456" name="Check Box 736" hidden="1">
              <a:extLst>
                <a:ext uri="{63B3BB69-23CF-44E3-9099-C40C66FF867C}">
                  <a14:compatExt spid="_x0000_s31456"/>
                </a:ext>
                <a:ext uri="{FF2B5EF4-FFF2-40B4-BE49-F238E27FC236}">
                  <a16:creationId xmlns:a16="http://schemas.microsoft.com/office/drawing/2014/main" id="{00000000-0008-0000-1300-0000E0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13</xdr:row>
          <xdr:rowOff>25400</xdr:rowOff>
        </xdr:from>
        <xdr:to>
          <xdr:col>10</xdr:col>
          <xdr:colOff>1130300</xdr:colOff>
          <xdr:row>13</xdr:row>
          <xdr:rowOff>266700</xdr:rowOff>
        </xdr:to>
        <xdr:sp macro="" textlink="">
          <xdr:nvSpPr>
            <xdr:cNvPr id="31457" name="Check Box 737" hidden="1">
              <a:extLst>
                <a:ext uri="{63B3BB69-23CF-44E3-9099-C40C66FF867C}">
                  <a14:compatExt spid="_x0000_s31457"/>
                </a:ext>
                <a:ext uri="{FF2B5EF4-FFF2-40B4-BE49-F238E27FC236}">
                  <a16:creationId xmlns:a16="http://schemas.microsoft.com/office/drawing/2014/main" id="{00000000-0008-0000-1300-0000E1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14</xdr:row>
          <xdr:rowOff>25400</xdr:rowOff>
        </xdr:from>
        <xdr:to>
          <xdr:col>10</xdr:col>
          <xdr:colOff>1130300</xdr:colOff>
          <xdr:row>14</xdr:row>
          <xdr:rowOff>266700</xdr:rowOff>
        </xdr:to>
        <xdr:sp macro="" textlink="">
          <xdr:nvSpPr>
            <xdr:cNvPr id="31458" name="Check Box 738" hidden="1">
              <a:extLst>
                <a:ext uri="{63B3BB69-23CF-44E3-9099-C40C66FF867C}">
                  <a14:compatExt spid="_x0000_s31458"/>
                </a:ext>
                <a:ext uri="{FF2B5EF4-FFF2-40B4-BE49-F238E27FC236}">
                  <a16:creationId xmlns:a16="http://schemas.microsoft.com/office/drawing/2014/main" id="{00000000-0008-0000-1300-0000E2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15</xdr:row>
          <xdr:rowOff>25400</xdr:rowOff>
        </xdr:from>
        <xdr:to>
          <xdr:col>10</xdr:col>
          <xdr:colOff>1130300</xdr:colOff>
          <xdr:row>15</xdr:row>
          <xdr:rowOff>266700</xdr:rowOff>
        </xdr:to>
        <xdr:sp macro="" textlink="">
          <xdr:nvSpPr>
            <xdr:cNvPr id="31459" name="Check Box 739" hidden="1">
              <a:extLst>
                <a:ext uri="{63B3BB69-23CF-44E3-9099-C40C66FF867C}">
                  <a14:compatExt spid="_x0000_s31459"/>
                </a:ext>
                <a:ext uri="{FF2B5EF4-FFF2-40B4-BE49-F238E27FC236}">
                  <a16:creationId xmlns:a16="http://schemas.microsoft.com/office/drawing/2014/main" id="{00000000-0008-0000-1300-0000E3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16</xdr:row>
          <xdr:rowOff>25400</xdr:rowOff>
        </xdr:from>
        <xdr:to>
          <xdr:col>10</xdr:col>
          <xdr:colOff>1130300</xdr:colOff>
          <xdr:row>16</xdr:row>
          <xdr:rowOff>266700</xdr:rowOff>
        </xdr:to>
        <xdr:sp macro="" textlink="">
          <xdr:nvSpPr>
            <xdr:cNvPr id="31460" name="Check Box 740" hidden="1">
              <a:extLst>
                <a:ext uri="{63B3BB69-23CF-44E3-9099-C40C66FF867C}">
                  <a14:compatExt spid="_x0000_s31460"/>
                </a:ext>
                <a:ext uri="{FF2B5EF4-FFF2-40B4-BE49-F238E27FC236}">
                  <a16:creationId xmlns:a16="http://schemas.microsoft.com/office/drawing/2014/main" id="{00000000-0008-0000-1300-0000E4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17</xdr:row>
          <xdr:rowOff>25400</xdr:rowOff>
        </xdr:from>
        <xdr:to>
          <xdr:col>10</xdr:col>
          <xdr:colOff>1130300</xdr:colOff>
          <xdr:row>17</xdr:row>
          <xdr:rowOff>266700</xdr:rowOff>
        </xdr:to>
        <xdr:sp macro="" textlink="">
          <xdr:nvSpPr>
            <xdr:cNvPr id="31461" name="Check Box 741" hidden="1">
              <a:extLst>
                <a:ext uri="{63B3BB69-23CF-44E3-9099-C40C66FF867C}">
                  <a14:compatExt spid="_x0000_s31461"/>
                </a:ext>
                <a:ext uri="{FF2B5EF4-FFF2-40B4-BE49-F238E27FC236}">
                  <a16:creationId xmlns:a16="http://schemas.microsoft.com/office/drawing/2014/main" id="{00000000-0008-0000-1300-0000E5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18</xdr:row>
          <xdr:rowOff>25400</xdr:rowOff>
        </xdr:from>
        <xdr:to>
          <xdr:col>10</xdr:col>
          <xdr:colOff>1130300</xdr:colOff>
          <xdr:row>18</xdr:row>
          <xdr:rowOff>266700</xdr:rowOff>
        </xdr:to>
        <xdr:sp macro="" textlink="">
          <xdr:nvSpPr>
            <xdr:cNvPr id="31462" name="Check Box 742" hidden="1">
              <a:extLst>
                <a:ext uri="{63B3BB69-23CF-44E3-9099-C40C66FF867C}">
                  <a14:compatExt spid="_x0000_s31462"/>
                </a:ext>
                <a:ext uri="{FF2B5EF4-FFF2-40B4-BE49-F238E27FC236}">
                  <a16:creationId xmlns:a16="http://schemas.microsoft.com/office/drawing/2014/main" id="{00000000-0008-0000-1300-0000E6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19</xdr:row>
          <xdr:rowOff>25400</xdr:rowOff>
        </xdr:from>
        <xdr:to>
          <xdr:col>10</xdr:col>
          <xdr:colOff>1130300</xdr:colOff>
          <xdr:row>19</xdr:row>
          <xdr:rowOff>266700</xdr:rowOff>
        </xdr:to>
        <xdr:sp macro="" textlink="">
          <xdr:nvSpPr>
            <xdr:cNvPr id="31463" name="Check Box 743" hidden="1">
              <a:extLst>
                <a:ext uri="{63B3BB69-23CF-44E3-9099-C40C66FF867C}">
                  <a14:compatExt spid="_x0000_s31463"/>
                </a:ext>
                <a:ext uri="{FF2B5EF4-FFF2-40B4-BE49-F238E27FC236}">
                  <a16:creationId xmlns:a16="http://schemas.microsoft.com/office/drawing/2014/main" id="{00000000-0008-0000-1300-0000E7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20</xdr:row>
          <xdr:rowOff>25400</xdr:rowOff>
        </xdr:from>
        <xdr:to>
          <xdr:col>10</xdr:col>
          <xdr:colOff>1130300</xdr:colOff>
          <xdr:row>20</xdr:row>
          <xdr:rowOff>266700</xdr:rowOff>
        </xdr:to>
        <xdr:sp macro="" textlink="">
          <xdr:nvSpPr>
            <xdr:cNvPr id="31464" name="Check Box 744" hidden="1">
              <a:extLst>
                <a:ext uri="{63B3BB69-23CF-44E3-9099-C40C66FF867C}">
                  <a14:compatExt spid="_x0000_s31464"/>
                </a:ext>
                <a:ext uri="{FF2B5EF4-FFF2-40B4-BE49-F238E27FC236}">
                  <a16:creationId xmlns:a16="http://schemas.microsoft.com/office/drawing/2014/main" id="{00000000-0008-0000-1300-0000E8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21</xdr:row>
          <xdr:rowOff>25400</xdr:rowOff>
        </xdr:from>
        <xdr:to>
          <xdr:col>10</xdr:col>
          <xdr:colOff>1130300</xdr:colOff>
          <xdr:row>21</xdr:row>
          <xdr:rowOff>266700</xdr:rowOff>
        </xdr:to>
        <xdr:sp macro="" textlink="">
          <xdr:nvSpPr>
            <xdr:cNvPr id="31465" name="Check Box 745" hidden="1">
              <a:extLst>
                <a:ext uri="{63B3BB69-23CF-44E3-9099-C40C66FF867C}">
                  <a14:compatExt spid="_x0000_s31465"/>
                </a:ext>
                <a:ext uri="{FF2B5EF4-FFF2-40B4-BE49-F238E27FC236}">
                  <a16:creationId xmlns:a16="http://schemas.microsoft.com/office/drawing/2014/main" id="{00000000-0008-0000-1300-0000E9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22</xdr:row>
          <xdr:rowOff>25400</xdr:rowOff>
        </xdr:from>
        <xdr:to>
          <xdr:col>10</xdr:col>
          <xdr:colOff>1130300</xdr:colOff>
          <xdr:row>22</xdr:row>
          <xdr:rowOff>266700</xdr:rowOff>
        </xdr:to>
        <xdr:sp macro="" textlink="">
          <xdr:nvSpPr>
            <xdr:cNvPr id="31466" name="Check Box 746" hidden="1">
              <a:extLst>
                <a:ext uri="{63B3BB69-23CF-44E3-9099-C40C66FF867C}">
                  <a14:compatExt spid="_x0000_s31466"/>
                </a:ext>
                <a:ext uri="{FF2B5EF4-FFF2-40B4-BE49-F238E27FC236}">
                  <a16:creationId xmlns:a16="http://schemas.microsoft.com/office/drawing/2014/main" id="{00000000-0008-0000-1300-0000EA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23</xdr:row>
          <xdr:rowOff>25400</xdr:rowOff>
        </xdr:from>
        <xdr:to>
          <xdr:col>10</xdr:col>
          <xdr:colOff>1130300</xdr:colOff>
          <xdr:row>23</xdr:row>
          <xdr:rowOff>266700</xdr:rowOff>
        </xdr:to>
        <xdr:sp macro="" textlink="">
          <xdr:nvSpPr>
            <xdr:cNvPr id="31467" name="Check Box 747" hidden="1">
              <a:extLst>
                <a:ext uri="{63B3BB69-23CF-44E3-9099-C40C66FF867C}">
                  <a14:compatExt spid="_x0000_s31467"/>
                </a:ext>
                <a:ext uri="{FF2B5EF4-FFF2-40B4-BE49-F238E27FC236}">
                  <a16:creationId xmlns:a16="http://schemas.microsoft.com/office/drawing/2014/main" id="{00000000-0008-0000-1300-0000EB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24</xdr:row>
          <xdr:rowOff>25400</xdr:rowOff>
        </xdr:from>
        <xdr:to>
          <xdr:col>10</xdr:col>
          <xdr:colOff>1130300</xdr:colOff>
          <xdr:row>24</xdr:row>
          <xdr:rowOff>266700</xdr:rowOff>
        </xdr:to>
        <xdr:sp macro="" textlink="">
          <xdr:nvSpPr>
            <xdr:cNvPr id="31468" name="Check Box 748" hidden="1">
              <a:extLst>
                <a:ext uri="{63B3BB69-23CF-44E3-9099-C40C66FF867C}">
                  <a14:compatExt spid="_x0000_s31468"/>
                </a:ext>
                <a:ext uri="{FF2B5EF4-FFF2-40B4-BE49-F238E27FC236}">
                  <a16:creationId xmlns:a16="http://schemas.microsoft.com/office/drawing/2014/main" id="{00000000-0008-0000-1300-0000EC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25</xdr:row>
          <xdr:rowOff>25400</xdr:rowOff>
        </xdr:from>
        <xdr:to>
          <xdr:col>10</xdr:col>
          <xdr:colOff>1130300</xdr:colOff>
          <xdr:row>25</xdr:row>
          <xdr:rowOff>266700</xdr:rowOff>
        </xdr:to>
        <xdr:sp macro="" textlink="">
          <xdr:nvSpPr>
            <xdr:cNvPr id="31469" name="Check Box 749" hidden="1">
              <a:extLst>
                <a:ext uri="{63B3BB69-23CF-44E3-9099-C40C66FF867C}">
                  <a14:compatExt spid="_x0000_s31469"/>
                </a:ext>
                <a:ext uri="{FF2B5EF4-FFF2-40B4-BE49-F238E27FC236}">
                  <a16:creationId xmlns:a16="http://schemas.microsoft.com/office/drawing/2014/main" id="{00000000-0008-0000-1300-0000ED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26</xdr:row>
          <xdr:rowOff>25400</xdr:rowOff>
        </xdr:from>
        <xdr:to>
          <xdr:col>10</xdr:col>
          <xdr:colOff>1130300</xdr:colOff>
          <xdr:row>26</xdr:row>
          <xdr:rowOff>266700</xdr:rowOff>
        </xdr:to>
        <xdr:sp macro="" textlink="">
          <xdr:nvSpPr>
            <xdr:cNvPr id="31470" name="Check Box 750" hidden="1">
              <a:extLst>
                <a:ext uri="{63B3BB69-23CF-44E3-9099-C40C66FF867C}">
                  <a14:compatExt spid="_x0000_s31470"/>
                </a:ext>
                <a:ext uri="{FF2B5EF4-FFF2-40B4-BE49-F238E27FC236}">
                  <a16:creationId xmlns:a16="http://schemas.microsoft.com/office/drawing/2014/main" id="{00000000-0008-0000-1300-0000EE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27</xdr:row>
          <xdr:rowOff>25400</xdr:rowOff>
        </xdr:from>
        <xdr:to>
          <xdr:col>10</xdr:col>
          <xdr:colOff>1130300</xdr:colOff>
          <xdr:row>27</xdr:row>
          <xdr:rowOff>266700</xdr:rowOff>
        </xdr:to>
        <xdr:sp macro="" textlink="">
          <xdr:nvSpPr>
            <xdr:cNvPr id="31471" name="Check Box 751" hidden="1">
              <a:extLst>
                <a:ext uri="{63B3BB69-23CF-44E3-9099-C40C66FF867C}">
                  <a14:compatExt spid="_x0000_s31471"/>
                </a:ext>
                <a:ext uri="{FF2B5EF4-FFF2-40B4-BE49-F238E27FC236}">
                  <a16:creationId xmlns:a16="http://schemas.microsoft.com/office/drawing/2014/main" id="{00000000-0008-0000-1300-0000EF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28</xdr:row>
          <xdr:rowOff>25400</xdr:rowOff>
        </xdr:from>
        <xdr:to>
          <xdr:col>10</xdr:col>
          <xdr:colOff>1130300</xdr:colOff>
          <xdr:row>28</xdr:row>
          <xdr:rowOff>266700</xdr:rowOff>
        </xdr:to>
        <xdr:sp macro="" textlink="">
          <xdr:nvSpPr>
            <xdr:cNvPr id="31472" name="Check Box 752" hidden="1">
              <a:extLst>
                <a:ext uri="{63B3BB69-23CF-44E3-9099-C40C66FF867C}">
                  <a14:compatExt spid="_x0000_s31472"/>
                </a:ext>
                <a:ext uri="{FF2B5EF4-FFF2-40B4-BE49-F238E27FC236}">
                  <a16:creationId xmlns:a16="http://schemas.microsoft.com/office/drawing/2014/main" id="{00000000-0008-0000-1300-0000F0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29</xdr:row>
          <xdr:rowOff>25400</xdr:rowOff>
        </xdr:from>
        <xdr:to>
          <xdr:col>10</xdr:col>
          <xdr:colOff>1130300</xdr:colOff>
          <xdr:row>29</xdr:row>
          <xdr:rowOff>266700</xdr:rowOff>
        </xdr:to>
        <xdr:sp macro="" textlink="">
          <xdr:nvSpPr>
            <xdr:cNvPr id="31473" name="Check Box 753" hidden="1">
              <a:extLst>
                <a:ext uri="{63B3BB69-23CF-44E3-9099-C40C66FF867C}">
                  <a14:compatExt spid="_x0000_s31473"/>
                </a:ext>
                <a:ext uri="{FF2B5EF4-FFF2-40B4-BE49-F238E27FC236}">
                  <a16:creationId xmlns:a16="http://schemas.microsoft.com/office/drawing/2014/main" id="{00000000-0008-0000-1300-0000F1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30</xdr:row>
          <xdr:rowOff>25400</xdr:rowOff>
        </xdr:from>
        <xdr:to>
          <xdr:col>10</xdr:col>
          <xdr:colOff>1130300</xdr:colOff>
          <xdr:row>30</xdr:row>
          <xdr:rowOff>266700</xdr:rowOff>
        </xdr:to>
        <xdr:sp macro="" textlink="">
          <xdr:nvSpPr>
            <xdr:cNvPr id="31474" name="Check Box 754" hidden="1">
              <a:extLst>
                <a:ext uri="{63B3BB69-23CF-44E3-9099-C40C66FF867C}">
                  <a14:compatExt spid="_x0000_s31474"/>
                </a:ext>
                <a:ext uri="{FF2B5EF4-FFF2-40B4-BE49-F238E27FC236}">
                  <a16:creationId xmlns:a16="http://schemas.microsoft.com/office/drawing/2014/main" id="{00000000-0008-0000-1300-0000F2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31</xdr:row>
          <xdr:rowOff>25400</xdr:rowOff>
        </xdr:from>
        <xdr:to>
          <xdr:col>10</xdr:col>
          <xdr:colOff>1130300</xdr:colOff>
          <xdr:row>31</xdr:row>
          <xdr:rowOff>266700</xdr:rowOff>
        </xdr:to>
        <xdr:sp macro="" textlink="">
          <xdr:nvSpPr>
            <xdr:cNvPr id="31475" name="Check Box 755" hidden="1">
              <a:extLst>
                <a:ext uri="{63B3BB69-23CF-44E3-9099-C40C66FF867C}">
                  <a14:compatExt spid="_x0000_s31475"/>
                </a:ext>
                <a:ext uri="{FF2B5EF4-FFF2-40B4-BE49-F238E27FC236}">
                  <a16:creationId xmlns:a16="http://schemas.microsoft.com/office/drawing/2014/main" id="{00000000-0008-0000-1300-0000F3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32</xdr:row>
          <xdr:rowOff>25400</xdr:rowOff>
        </xdr:from>
        <xdr:to>
          <xdr:col>10</xdr:col>
          <xdr:colOff>1130300</xdr:colOff>
          <xdr:row>32</xdr:row>
          <xdr:rowOff>266700</xdr:rowOff>
        </xdr:to>
        <xdr:sp macro="" textlink="">
          <xdr:nvSpPr>
            <xdr:cNvPr id="31476" name="Check Box 756" hidden="1">
              <a:extLst>
                <a:ext uri="{63B3BB69-23CF-44E3-9099-C40C66FF867C}">
                  <a14:compatExt spid="_x0000_s31476"/>
                </a:ext>
                <a:ext uri="{FF2B5EF4-FFF2-40B4-BE49-F238E27FC236}">
                  <a16:creationId xmlns:a16="http://schemas.microsoft.com/office/drawing/2014/main" id="{00000000-0008-0000-1300-0000F4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33</xdr:row>
          <xdr:rowOff>25400</xdr:rowOff>
        </xdr:from>
        <xdr:to>
          <xdr:col>10</xdr:col>
          <xdr:colOff>1130300</xdr:colOff>
          <xdr:row>33</xdr:row>
          <xdr:rowOff>266700</xdr:rowOff>
        </xdr:to>
        <xdr:sp macro="" textlink="">
          <xdr:nvSpPr>
            <xdr:cNvPr id="31477" name="Check Box 757" hidden="1">
              <a:extLst>
                <a:ext uri="{63B3BB69-23CF-44E3-9099-C40C66FF867C}">
                  <a14:compatExt spid="_x0000_s31477"/>
                </a:ext>
                <a:ext uri="{FF2B5EF4-FFF2-40B4-BE49-F238E27FC236}">
                  <a16:creationId xmlns:a16="http://schemas.microsoft.com/office/drawing/2014/main" id="{00000000-0008-0000-1300-0000F5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34</xdr:row>
          <xdr:rowOff>25400</xdr:rowOff>
        </xdr:from>
        <xdr:to>
          <xdr:col>10</xdr:col>
          <xdr:colOff>1130300</xdr:colOff>
          <xdr:row>34</xdr:row>
          <xdr:rowOff>266700</xdr:rowOff>
        </xdr:to>
        <xdr:sp macro="" textlink="">
          <xdr:nvSpPr>
            <xdr:cNvPr id="31478" name="Check Box 758" hidden="1">
              <a:extLst>
                <a:ext uri="{63B3BB69-23CF-44E3-9099-C40C66FF867C}">
                  <a14:compatExt spid="_x0000_s31478"/>
                </a:ext>
                <a:ext uri="{FF2B5EF4-FFF2-40B4-BE49-F238E27FC236}">
                  <a16:creationId xmlns:a16="http://schemas.microsoft.com/office/drawing/2014/main" id="{00000000-0008-0000-1300-0000F6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35</xdr:row>
          <xdr:rowOff>25400</xdr:rowOff>
        </xdr:from>
        <xdr:to>
          <xdr:col>10</xdr:col>
          <xdr:colOff>1130300</xdr:colOff>
          <xdr:row>35</xdr:row>
          <xdr:rowOff>266700</xdr:rowOff>
        </xdr:to>
        <xdr:sp macro="" textlink="">
          <xdr:nvSpPr>
            <xdr:cNvPr id="31479" name="Check Box 759" hidden="1">
              <a:extLst>
                <a:ext uri="{63B3BB69-23CF-44E3-9099-C40C66FF867C}">
                  <a14:compatExt spid="_x0000_s31479"/>
                </a:ext>
                <a:ext uri="{FF2B5EF4-FFF2-40B4-BE49-F238E27FC236}">
                  <a16:creationId xmlns:a16="http://schemas.microsoft.com/office/drawing/2014/main" id="{00000000-0008-0000-1300-0000F7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36</xdr:row>
          <xdr:rowOff>25400</xdr:rowOff>
        </xdr:from>
        <xdr:to>
          <xdr:col>10</xdr:col>
          <xdr:colOff>1130300</xdr:colOff>
          <xdr:row>36</xdr:row>
          <xdr:rowOff>266700</xdr:rowOff>
        </xdr:to>
        <xdr:sp macro="" textlink="">
          <xdr:nvSpPr>
            <xdr:cNvPr id="31480" name="Check Box 760" hidden="1">
              <a:extLst>
                <a:ext uri="{63B3BB69-23CF-44E3-9099-C40C66FF867C}">
                  <a14:compatExt spid="_x0000_s31480"/>
                </a:ext>
                <a:ext uri="{FF2B5EF4-FFF2-40B4-BE49-F238E27FC236}">
                  <a16:creationId xmlns:a16="http://schemas.microsoft.com/office/drawing/2014/main" id="{00000000-0008-0000-1300-0000F8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37</xdr:row>
          <xdr:rowOff>25400</xdr:rowOff>
        </xdr:from>
        <xdr:to>
          <xdr:col>10</xdr:col>
          <xdr:colOff>1130300</xdr:colOff>
          <xdr:row>37</xdr:row>
          <xdr:rowOff>266700</xdr:rowOff>
        </xdr:to>
        <xdr:sp macro="" textlink="">
          <xdr:nvSpPr>
            <xdr:cNvPr id="31481" name="Check Box 761" hidden="1">
              <a:extLst>
                <a:ext uri="{63B3BB69-23CF-44E3-9099-C40C66FF867C}">
                  <a14:compatExt spid="_x0000_s31481"/>
                </a:ext>
                <a:ext uri="{FF2B5EF4-FFF2-40B4-BE49-F238E27FC236}">
                  <a16:creationId xmlns:a16="http://schemas.microsoft.com/office/drawing/2014/main" id="{00000000-0008-0000-1300-0000F9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38</xdr:row>
          <xdr:rowOff>25400</xdr:rowOff>
        </xdr:from>
        <xdr:to>
          <xdr:col>10</xdr:col>
          <xdr:colOff>1130300</xdr:colOff>
          <xdr:row>38</xdr:row>
          <xdr:rowOff>266700</xdr:rowOff>
        </xdr:to>
        <xdr:sp macro="" textlink="">
          <xdr:nvSpPr>
            <xdr:cNvPr id="31482" name="Check Box 762" hidden="1">
              <a:extLst>
                <a:ext uri="{63B3BB69-23CF-44E3-9099-C40C66FF867C}">
                  <a14:compatExt spid="_x0000_s31482"/>
                </a:ext>
                <a:ext uri="{FF2B5EF4-FFF2-40B4-BE49-F238E27FC236}">
                  <a16:creationId xmlns:a16="http://schemas.microsoft.com/office/drawing/2014/main" id="{00000000-0008-0000-1300-0000FA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39</xdr:row>
          <xdr:rowOff>25400</xdr:rowOff>
        </xdr:from>
        <xdr:to>
          <xdr:col>10</xdr:col>
          <xdr:colOff>1130300</xdr:colOff>
          <xdr:row>39</xdr:row>
          <xdr:rowOff>266700</xdr:rowOff>
        </xdr:to>
        <xdr:sp macro="" textlink="">
          <xdr:nvSpPr>
            <xdr:cNvPr id="31483" name="Check Box 763" hidden="1">
              <a:extLst>
                <a:ext uri="{63B3BB69-23CF-44E3-9099-C40C66FF867C}">
                  <a14:compatExt spid="_x0000_s31483"/>
                </a:ext>
                <a:ext uri="{FF2B5EF4-FFF2-40B4-BE49-F238E27FC236}">
                  <a16:creationId xmlns:a16="http://schemas.microsoft.com/office/drawing/2014/main" id="{00000000-0008-0000-1300-0000FB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40</xdr:row>
          <xdr:rowOff>25400</xdr:rowOff>
        </xdr:from>
        <xdr:to>
          <xdr:col>10</xdr:col>
          <xdr:colOff>1130300</xdr:colOff>
          <xdr:row>40</xdr:row>
          <xdr:rowOff>266700</xdr:rowOff>
        </xdr:to>
        <xdr:sp macro="" textlink="">
          <xdr:nvSpPr>
            <xdr:cNvPr id="31484" name="Check Box 764" hidden="1">
              <a:extLst>
                <a:ext uri="{63B3BB69-23CF-44E3-9099-C40C66FF867C}">
                  <a14:compatExt spid="_x0000_s31484"/>
                </a:ext>
                <a:ext uri="{FF2B5EF4-FFF2-40B4-BE49-F238E27FC236}">
                  <a16:creationId xmlns:a16="http://schemas.microsoft.com/office/drawing/2014/main" id="{00000000-0008-0000-1300-0000FC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41</xdr:row>
          <xdr:rowOff>25400</xdr:rowOff>
        </xdr:from>
        <xdr:to>
          <xdr:col>10</xdr:col>
          <xdr:colOff>1130300</xdr:colOff>
          <xdr:row>41</xdr:row>
          <xdr:rowOff>266700</xdr:rowOff>
        </xdr:to>
        <xdr:sp macro="" textlink="">
          <xdr:nvSpPr>
            <xdr:cNvPr id="31485" name="Check Box 765" hidden="1">
              <a:extLst>
                <a:ext uri="{63B3BB69-23CF-44E3-9099-C40C66FF867C}">
                  <a14:compatExt spid="_x0000_s31485"/>
                </a:ext>
                <a:ext uri="{FF2B5EF4-FFF2-40B4-BE49-F238E27FC236}">
                  <a16:creationId xmlns:a16="http://schemas.microsoft.com/office/drawing/2014/main" id="{00000000-0008-0000-1300-0000FD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42</xdr:row>
          <xdr:rowOff>25400</xdr:rowOff>
        </xdr:from>
        <xdr:to>
          <xdr:col>10</xdr:col>
          <xdr:colOff>1130300</xdr:colOff>
          <xdr:row>42</xdr:row>
          <xdr:rowOff>266700</xdr:rowOff>
        </xdr:to>
        <xdr:sp macro="" textlink="">
          <xdr:nvSpPr>
            <xdr:cNvPr id="31486" name="Check Box 766" hidden="1">
              <a:extLst>
                <a:ext uri="{63B3BB69-23CF-44E3-9099-C40C66FF867C}">
                  <a14:compatExt spid="_x0000_s31486"/>
                </a:ext>
                <a:ext uri="{FF2B5EF4-FFF2-40B4-BE49-F238E27FC236}">
                  <a16:creationId xmlns:a16="http://schemas.microsoft.com/office/drawing/2014/main" id="{00000000-0008-0000-1300-0000FE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43</xdr:row>
          <xdr:rowOff>25400</xdr:rowOff>
        </xdr:from>
        <xdr:to>
          <xdr:col>10</xdr:col>
          <xdr:colOff>1130300</xdr:colOff>
          <xdr:row>43</xdr:row>
          <xdr:rowOff>266700</xdr:rowOff>
        </xdr:to>
        <xdr:sp macro="" textlink="">
          <xdr:nvSpPr>
            <xdr:cNvPr id="31487" name="Check Box 767" hidden="1">
              <a:extLst>
                <a:ext uri="{63B3BB69-23CF-44E3-9099-C40C66FF867C}">
                  <a14:compatExt spid="_x0000_s31487"/>
                </a:ext>
                <a:ext uri="{FF2B5EF4-FFF2-40B4-BE49-F238E27FC236}">
                  <a16:creationId xmlns:a16="http://schemas.microsoft.com/office/drawing/2014/main" id="{00000000-0008-0000-1300-0000FF7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44</xdr:row>
          <xdr:rowOff>25400</xdr:rowOff>
        </xdr:from>
        <xdr:to>
          <xdr:col>10</xdr:col>
          <xdr:colOff>1130300</xdr:colOff>
          <xdr:row>44</xdr:row>
          <xdr:rowOff>266700</xdr:rowOff>
        </xdr:to>
        <xdr:sp macro="" textlink="">
          <xdr:nvSpPr>
            <xdr:cNvPr id="31488" name="Check Box 768" hidden="1">
              <a:extLst>
                <a:ext uri="{63B3BB69-23CF-44E3-9099-C40C66FF867C}">
                  <a14:compatExt spid="_x0000_s31488"/>
                </a:ext>
                <a:ext uri="{FF2B5EF4-FFF2-40B4-BE49-F238E27FC236}">
                  <a16:creationId xmlns:a16="http://schemas.microsoft.com/office/drawing/2014/main" id="{00000000-0008-0000-1300-000000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45</xdr:row>
          <xdr:rowOff>25400</xdr:rowOff>
        </xdr:from>
        <xdr:to>
          <xdr:col>10</xdr:col>
          <xdr:colOff>1130300</xdr:colOff>
          <xdr:row>45</xdr:row>
          <xdr:rowOff>266700</xdr:rowOff>
        </xdr:to>
        <xdr:sp macro="" textlink="">
          <xdr:nvSpPr>
            <xdr:cNvPr id="31489" name="Check Box 769" hidden="1">
              <a:extLst>
                <a:ext uri="{63B3BB69-23CF-44E3-9099-C40C66FF867C}">
                  <a14:compatExt spid="_x0000_s31489"/>
                </a:ext>
                <a:ext uri="{FF2B5EF4-FFF2-40B4-BE49-F238E27FC236}">
                  <a16:creationId xmlns:a16="http://schemas.microsoft.com/office/drawing/2014/main" id="{00000000-0008-0000-1300-000001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46</xdr:row>
          <xdr:rowOff>25400</xdr:rowOff>
        </xdr:from>
        <xdr:to>
          <xdr:col>10</xdr:col>
          <xdr:colOff>1130300</xdr:colOff>
          <xdr:row>46</xdr:row>
          <xdr:rowOff>266700</xdr:rowOff>
        </xdr:to>
        <xdr:sp macro="" textlink="">
          <xdr:nvSpPr>
            <xdr:cNvPr id="31490" name="Check Box 770" hidden="1">
              <a:extLst>
                <a:ext uri="{63B3BB69-23CF-44E3-9099-C40C66FF867C}">
                  <a14:compatExt spid="_x0000_s31490"/>
                </a:ext>
                <a:ext uri="{FF2B5EF4-FFF2-40B4-BE49-F238E27FC236}">
                  <a16:creationId xmlns:a16="http://schemas.microsoft.com/office/drawing/2014/main" id="{00000000-0008-0000-1300-000002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47</xdr:row>
          <xdr:rowOff>25400</xdr:rowOff>
        </xdr:from>
        <xdr:to>
          <xdr:col>10</xdr:col>
          <xdr:colOff>1130300</xdr:colOff>
          <xdr:row>47</xdr:row>
          <xdr:rowOff>266700</xdr:rowOff>
        </xdr:to>
        <xdr:sp macro="" textlink="">
          <xdr:nvSpPr>
            <xdr:cNvPr id="31491" name="Check Box 771" hidden="1">
              <a:extLst>
                <a:ext uri="{63B3BB69-23CF-44E3-9099-C40C66FF867C}">
                  <a14:compatExt spid="_x0000_s31491"/>
                </a:ext>
                <a:ext uri="{FF2B5EF4-FFF2-40B4-BE49-F238E27FC236}">
                  <a16:creationId xmlns:a16="http://schemas.microsoft.com/office/drawing/2014/main" id="{00000000-0008-0000-1300-000003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48</xdr:row>
          <xdr:rowOff>25400</xdr:rowOff>
        </xdr:from>
        <xdr:to>
          <xdr:col>10</xdr:col>
          <xdr:colOff>1130300</xdr:colOff>
          <xdr:row>48</xdr:row>
          <xdr:rowOff>266700</xdr:rowOff>
        </xdr:to>
        <xdr:sp macro="" textlink="">
          <xdr:nvSpPr>
            <xdr:cNvPr id="31492" name="Check Box 772" hidden="1">
              <a:extLst>
                <a:ext uri="{63B3BB69-23CF-44E3-9099-C40C66FF867C}">
                  <a14:compatExt spid="_x0000_s31492"/>
                </a:ext>
                <a:ext uri="{FF2B5EF4-FFF2-40B4-BE49-F238E27FC236}">
                  <a16:creationId xmlns:a16="http://schemas.microsoft.com/office/drawing/2014/main" id="{00000000-0008-0000-1300-000004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49</xdr:row>
          <xdr:rowOff>25400</xdr:rowOff>
        </xdr:from>
        <xdr:to>
          <xdr:col>10</xdr:col>
          <xdr:colOff>1130300</xdr:colOff>
          <xdr:row>49</xdr:row>
          <xdr:rowOff>266700</xdr:rowOff>
        </xdr:to>
        <xdr:sp macro="" textlink="">
          <xdr:nvSpPr>
            <xdr:cNvPr id="31493" name="Check Box 773" hidden="1">
              <a:extLst>
                <a:ext uri="{63B3BB69-23CF-44E3-9099-C40C66FF867C}">
                  <a14:compatExt spid="_x0000_s31493"/>
                </a:ext>
                <a:ext uri="{FF2B5EF4-FFF2-40B4-BE49-F238E27FC236}">
                  <a16:creationId xmlns:a16="http://schemas.microsoft.com/office/drawing/2014/main" id="{00000000-0008-0000-1300-000005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50</xdr:row>
          <xdr:rowOff>25400</xdr:rowOff>
        </xdr:from>
        <xdr:to>
          <xdr:col>10</xdr:col>
          <xdr:colOff>1130300</xdr:colOff>
          <xdr:row>50</xdr:row>
          <xdr:rowOff>266700</xdr:rowOff>
        </xdr:to>
        <xdr:sp macro="" textlink="">
          <xdr:nvSpPr>
            <xdr:cNvPr id="31494" name="Check Box 774" hidden="1">
              <a:extLst>
                <a:ext uri="{63B3BB69-23CF-44E3-9099-C40C66FF867C}">
                  <a14:compatExt spid="_x0000_s31494"/>
                </a:ext>
                <a:ext uri="{FF2B5EF4-FFF2-40B4-BE49-F238E27FC236}">
                  <a16:creationId xmlns:a16="http://schemas.microsoft.com/office/drawing/2014/main" id="{00000000-0008-0000-1300-000006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51</xdr:row>
          <xdr:rowOff>25400</xdr:rowOff>
        </xdr:from>
        <xdr:to>
          <xdr:col>10</xdr:col>
          <xdr:colOff>1130300</xdr:colOff>
          <xdr:row>51</xdr:row>
          <xdr:rowOff>266700</xdr:rowOff>
        </xdr:to>
        <xdr:sp macro="" textlink="">
          <xdr:nvSpPr>
            <xdr:cNvPr id="31495" name="Check Box 775" hidden="1">
              <a:extLst>
                <a:ext uri="{63B3BB69-23CF-44E3-9099-C40C66FF867C}">
                  <a14:compatExt spid="_x0000_s31495"/>
                </a:ext>
                <a:ext uri="{FF2B5EF4-FFF2-40B4-BE49-F238E27FC236}">
                  <a16:creationId xmlns:a16="http://schemas.microsoft.com/office/drawing/2014/main" id="{00000000-0008-0000-1300-000007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52</xdr:row>
          <xdr:rowOff>25400</xdr:rowOff>
        </xdr:from>
        <xdr:to>
          <xdr:col>10</xdr:col>
          <xdr:colOff>1130300</xdr:colOff>
          <xdr:row>52</xdr:row>
          <xdr:rowOff>266700</xdr:rowOff>
        </xdr:to>
        <xdr:sp macro="" textlink="">
          <xdr:nvSpPr>
            <xdr:cNvPr id="31496" name="Check Box 776" hidden="1">
              <a:extLst>
                <a:ext uri="{63B3BB69-23CF-44E3-9099-C40C66FF867C}">
                  <a14:compatExt spid="_x0000_s31496"/>
                </a:ext>
                <a:ext uri="{FF2B5EF4-FFF2-40B4-BE49-F238E27FC236}">
                  <a16:creationId xmlns:a16="http://schemas.microsoft.com/office/drawing/2014/main" id="{00000000-0008-0000-1300-000008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53</xdr:row>
          <xdr:rowOff>25400</xdr:rowOff>
        </xdr:from>
        <xdr:to>
          <xdr:col>10</xdr:col>
          <xdr:colOff>1130300</xdr:colOff>
          <xdr:row>53</xdr:row>
          <xdr:rowOff>266700</xdr:rowOff>
        </xdr:to>
        <xdr:sp macro="" textlink="">
          <xdr:nvSpPr>
            <xdr:cNvPr id="31497" name="Check Box 777" hidden="1">
              <a:extLst>
                <a:ext uri="{63B3BB69-23CF-44E3-9099-C40C66FF867C}">
                  <a14:compatExt spid="_x0000_s31497"/>
                </a:ext>
                <a:ext uri="{FF2B5EF4-FFF2-40B4-BE49-F238E27FC236}">
                  <a16:creationId xmlns:a16="http://schemas.microsoft.com/office/drawing/2014/main" id="{00000000-0008-0000-1300-000009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54</xdr:row>
          <xdr:rowOff>25400</xdr:rowOff>
        </xdr:from>
        <xdr:to>
          <xdr:col>10</xdr:col>
          <xdr:colOff>1130300</xdr:colOff>
          <xdr:row>54</xdr:row>
          <xdr:rowOff>266700</xdr:rowOff>
        </xdr:to>
        <xdr:sp macro="" textlink="">
          <xdr:nvSpPr>
            <xdr:cNvPr id="31498" name="Check Box 778" hidden="1">
              <a:extLst>
                <a:ext uri="{63B3BB69-23CF-44E3-9099-C40C66FF867C}">
                  <a14:compatExt spid="_x0000_s31498"/>
                </a:ext>
                <a:ext uri="{FF2B5EF4-FFF2-40B4-BE49-F238E27FC236}">
                  <a16:creationId xmlns:a16="http://schemas.microsoft.com/office/drawing/2014/main" id="{00000000-0008-0000-1300-00000A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55</xdr:row>
          <xdr:rowOff>25400</xdr:rowOff>
        </xdr:from>
        <xdr:to>
          <xdr:col>10</xdr:col>
          <xdr:colOff>1130300</xdr:colOff>
          <xdr:row>55</xdr:row>
          <xdr:rowOff>266700</xdr:rowOff>
        </xdr:to>
        <xdr:sp macro="" textlink="">
          <xdr:nvSpPr>
            <xdr:cNvPr id="31499" name="Check Box 779" hidden="1">
              <a:extLst>
                <a:ext uri="{63B3BB69-23CF-44E3-9099-C40C66FF867C}">
                  <a14:compatExt spid="_x0000_s31499"/>
                </a:ext>
                <a:ext uri="{FF2B5EF4-FFF2-40B4-BE49-F238E27FC236}">
                  <a16:creationId xmlns:a16="http://schemas.microsoft.com/office/drawing/2014/main" id="{00000000-0008-0000-1300-00000B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56</xdr:row>
          <xdr:rowOff>25400</xdr:rowOff>
        </xdr:from>
        <xdr:to>
          <xdr:col>10</xdr:col>
          <xdr:colOff>1130300</xdr:colOff>
          <xdr:row>56</xdr:row>
          <xdr:rowOff>266700</xdr:rowOff>
        </xdr:to>
        <xdr:sp macro="" textlink="">
          <xdr:nvSpPr>
            <xdr:cNvPr id="31500" name="Check Box 780" hidden="1">
              <a:extLst>
                <a:ext uri="{63B3BB69-23CF-44E3-9099-C40C66FF867C}">
                  <a14:compatExt spid="_x0000_s31500"/>
                </a:ext>
                <a:ext uri="{FF2B5EF4-FFF2-40B4-BE49-F238E27FC236}">
                  <a16:creationId xmlns:a16="http://schemas.microsoft.com/office/drawing/2014/main" id="{00000000-0008-0000-1300-00000C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57</xdr:row>
          <xdr:rowOff>25400</xdr:rowOff>
        </xdr:from>
        <xdr:to>
          <xdr:col>10</xdr:col>
          <xdr:colOff>1130300</xdr:colOff>
          <xdr:row>57</xdr:row>
          <xdr:rowOff>266700</xdr:rowOff>
        </xdr:to>
        <xdr:sp macro="" textlink="">
          <xdr:nvSpPr>
            <xdr:cNvPr id="31501" name="Check Box 781" hidden="1">
              <a:extLst>
                <a:ext uri="{63B3BB69-23CF-44E3-9099-C40C66FF867C}">
                  <a14:compatExt spid="_x0000_s31501"/>
                </a:ext>
                <a:ext uri="{FF2B5EF4-FFF2-40B4-BE49-F238E27FC236}">
                  <a16:creationId xmlns:a16="http://schemas.microsoft.com/office/drawing/2014/main" id="{00000000-0008-0000-1300-00000D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58</xdr:row>
          <xdr:rowOff>25400</xdr:rowOff>
        </xdr:from>
        <xdr:to>
          <xdr:col>10</xdr:col>
          <xdr:colOff>1130300</xdr:colOff>
          <xdr:row>58</xdr:row>
          <xdr:rowOff>266700</xdr:rowOff>
        </xdr:to>
        <xdr:sp macro="" textlink="">
          <xdr:nvSpPr>
            <xdr:cNvPr id="31502" name="Check Box 782" hidden="1">
              <a:extLst>
                <a:ext uri="{63B3BB69-23CF-44E3-9099-C40C66FF867C}">
                  <a14:compatExt spid="_x0000_s31502"/>
                </a:ext>
                <a:ext uri="{FF2B5EF4-FFF2-40B4-BE49-F238E27FC236}">
                  <a16:creationId xmlns:a16="http://schemas.microsoft.com/office/drawing/2014/main" id="{00000000-0008-0000-1300-00000E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59</xdr:row>
          <xdr:rowOff>25400</xdr:rowOff>
        </xdr:from>
        <xdr:to>
          <xdr:col>10</xdr:col>
          <xdr:colOff>1130300</xdr:colOff>
          <xdr:row>59</xdr:row>
          <xdr:rowOff>266700</xdr:rowOff>
        </xdr:to>
        <xdr:sp macro="" textlink="">
          <xdr:nvSpPr>
            <xdr:cNvPr id="31503" name="Check Box 783" hidden="1">
              <a:extLst>
                <a:ext uri="{63B3BB69-23CF-44E3-9099-C40C66FF867C}">
                  <a14:compatExt spid="_x0000_s31503"/>
                </a:ext>
                <a:ext uri="{FF2B5EF4-FFF2-40B4-BE49-F238E27FC236}">
                  <a16:creationId xmlns:a16="http://schemas.microsoft.com/office/drawing/2014/main" id="{00000000-0008-0000-1300-00000F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504" name="Check Box 784" hidden="1">
              <a:extLst>
                <a:ext uri="{63B3BB69-23CF-44E3-9099-C40C66FF867C}">
                  <a14:compatExt spid="_x0000_s31504"/>
                </a:ext>
                <a:ext uri="{FF2B5EF4-FFF2-40B4-BE49-F238E27FC236}">
                  <a16:creationId xmlns:a16="http://schemas.microsoft.com/office/drawing/2014/main" id="{00000000-0008-0000-1300-000010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61</xdr:row>
          <xdr:rowOff>25400</xdr:rowOff>
        </xdr:from>
        <xdr:to>
          <xdr:col>10</xdr:col>
          <xdr:colOff>1130300</xdr:colOff>
          <xdr:row>61</xdr:row>
          <xdr:rowOff>266700</xdr:rowOff>
        </xdr:to>
        <xdr:sp macro="" textlink="">
          <xdr:nvSpPr>
            <xdr:cNvPr id="31505" name="Check Box 785" hidden="1">
              <a:extLst>
                <a:ext uri="{63B3BB69-23CF-44E3-9099-C40C66FF867C}">
                  <a14:compatExt spid="_x0000_s31505"/>
                </a:ext>
                <a:ext uri="{FF2B5EF4-FFF2-40B4-BE49-F238E27FC236}">
                  <a16:creationId xmlns:a16="http://schemas.microsoft.com/office/drawing/2014/main" id="{00000000-0008-0000-1300-000011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62</xdr:row>
          <xdr:rowOff>25400</xdr:rowOff>
        </xdr:from>
        <xdr:to>
          <xdr:col>10</xdr:col>
          <xdr:colOff>1130300</xdr:colOff>
          <xdr:row>62</xdr:row>
          <xdr:rowOff>266700</xdr:rowOff>
        </xdr:to>
        <xdr:sp macro="" textlink="">
          <xdr:nvSpPr>
            <xdr:cNvPr id="31506" name="Check Box 786" hidden="1">
              <a:extLst>
                <a:ext uri="{63B3BB69-23CF-44E3-9099-C40C66FF867C}">
                  <a14:compatExt spid="_x0000_s31506"/>
                </a:ext>
                <a:ext uri="{FF2B5EF4-FFF2-40B4-BE49-F238E27FC236}">
                  <a16:creationId xmlns:a16="http://schemas.microsoft.com/office/drawing/2014/main" id="{00000000-0008-0000-1300-000012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63</xdr:row>
          <xdr:rowOff>25400</xdr:rowOff>
        </xdr:from>
        <xdr:to>
          <xdr:col>10</xdr:col>
          <xdr:colOff>1130300</xdr:colOff>
          <xdr:row>63</xdr:row>
          <xdr:rowOff>266700</xdr:rowOff>
        </xdr:to>
        <xdr:sp macro="" textlink="">
          <xdr:nvSpPr>
            <xdr:cNvPr id="31507" name="Check Box 787" hidden="1">
              <a:extLst>
                <a:ext uri="{63B3BB69-23CF-44E3-9099-C40C66FF867C}">
                  <a14:compatExt spid="_x0000_s31507"/>
                </a:ext>
                <a:ext uri="{FF2B5EF4-FFF2-40B4-BE49-F238E27FC236}">
                  <a16:creationId xmlns:a16="http://schemas.microsoft.com/office/drawing/2014/main" id="{00000000-0008-0000-1300-000013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64</xdr:row>
          <xdr:rowOff>25400</xdr:rowOff>
        </xdr:from>
        <xdr:to>
          <xdr:col>10</xdr:col>
          <xdr:colOff>1130300</xdr:colOff>
          <xdr:row>64</xdr:row>
          <xdr:rowOff>266700</xdr:rowOff>
        </xdr:to>
        <xdr:sp macro="" textlink="">
          <xdr:nvSpPr>
            <xdr:cNvPr id="31508" name="Check Box 788" hidden="1">
              <a:extLst>
                <a:ext uri="{63B3BB69-23CF-44E3-9099-C40C66FF867C}">
                  <a14:compatExt spid="_x0000_s31508"/>
                </a:ext>
                <a:ext uri="{FF2B5EF4-FFF2-40B4-BE49-F238E27FC236}">
                  <a16:creationId xmlns:a16="http://schemas.microsoft.com/office/drawing/2014/main" id="{00000000-0008-0000-1300-000014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65</xdr:row>
          <xdr:rowOff>25400</xdr:rowOff>
        </xdr:from>
        <xdr:to>
          <xdr:col>10</xdr:col>
          <xdr:colOff>1130300</xdr:colOff>
          <xdr:row>65</xdr:row>
          <xdr:rowOff>266700</xdr:rowOff>
        </xdr:to>
        <xdr:sp macro="" textlink="">
          <xdr:nvSpPr>
            <xdr:cNvPr id="31509" name="Check Box 789" hidden="1">
              <a:extLst>
                <a:ext uri="{63B3BB69-23CF-44E3-9099-C40C66FF867C}">
                  <a14:compatExt spid="_x0000_s31509"/>
                </a:ext>
                <a:ext uri="{FF2B5EF4-FFF2-40B4-BE49-F238E27FC236}">
                  <a16:creationId xmlns:a16="http://schemas.microsoft.com/office/drawing/2014/main" id="{00000000-0008-0000-1300-000015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66</xdr:row>
          <xdr:rowOff>25400</xdr:rowOff>
        </xdr:from>
        <xdr:to>
          <xdr:col>10</xdr:col>
          <xdr:colOff>1130300</xdr:colOff>
          <xdr:row>66</xdr:row>
          <xdr:rowOff>266700</xdr:rowOff>
        </xdr:to>
        <xdr:sp macro="" textlink="">
          <xdr:nvSpPr>
            <xdr:cNvPr id="31510" name="Check Box 790" hidden="1">
              <a:extLst>
                <a:ext uri="{63B3BB69-23CF-44E3-9099-C40C66FF867C}">
                  <a14:compatExt spid="_x0000_s31510"/>
                </a:ext>
                <a:ext uri="{FF2B5EF4-FFF2-40B4-BE49-F238E27FC236}">
                  <a16:creationId xmlns:a16="http://schemas.microsoft.com/office/drawing/2014/main" id="{00000000-0008-0000-1300-000016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67</xdr:row>
          <xdr:rowOff>25400</xdr:rowOff>
        </xdr:from>
        <xdr:to>
          <xdr:col>10</xdr:col>
          <xdr:colOff>1130300</xdr:colOff>
          <xdr:row>67</xdr:row>
          <xdr:rowOff>266700</xdr:rowOff>
        </xdr:to>
        <xdr:sp macro="" textlink="">
          <xdr:nvSpPr>
            <xdr:cNvPr id="31511" name="Check Box 791" hidden="1">
              <a:extLst>
                <a:ext uri="{63B3BB69-23CF-44E3-9099-C40C66FF867C}">
                  <a14:compatExt spid="_x0000_s31511"/>
                </a:ext>
                <a:ext uri="{FF2B5EF4-FFF2-40B4-BE49-F238E27FC236}">
                  <a16:creationId xmlns:a16="http://schemas.microsoft.com/office/drawing/2014/main" id="{00000000-0008-0000-1300-000017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68</xdr:row>
          <xdr:rowOff>25400</xdr:rowOff>
        </xdr:from>
        <xdr:to>
          <xdr:col>10</xdr:col>
          <xdr:colOff>1130300</xdr:colOff>
          <xdr:row>68</xdr:row>
          <xdr:rowOff>266700</xdr:rowOff>
        </xdr:to>
        <xdr:sp macro="" textlink="">
          <xdr:nvSpPr>
            <xdr:cNvPr id="31512" name="Check Box 792" hidden="1">
              <a:extLst>
                <a:ext uri="{63B3BB69-23CF-44E3-9099-C40C66FF867C}">
                  <a14:compatExt spid="_x0000_s31512"/>
                </a:ext>
                <a:ext uri="{FF2B5EF4-FFF2-40B4-BE49-F238E27FC236}">
                  <a16:creationId xmlns:a16="http://schemas.microsoft.com/office/drawing/2014/main" id="{00000000-0008-0000-1300-000018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69</xdr:row>
          <xdr:rowOff>25400</xdr:rowOff>
        </xdr:from>
        <xdr:to>
          <xdr:col>10</xdr:col>
          <xdr:colOff>1130300</xdr:colOff>
          <xdr:row>69</xdr:row>
          <xdr:rowOff>266700</xdr:rowOff>
        </xdr:to>
        <xdr:sp macro="" textlink="">
          <xdr:nvSpPr>
            <xdr:cNvPr id="31513" name="Check Box 793" hidden="1">
              <a:extLst>
                <a:ext uri="{63B3BB69-23CF-44E3-9099-C40C66FF867C}">
                  <a14:compatExt spid="_x0000_s31513"/>
                </a:ext>
                <a:ext uri="{FF2B5EF4-FFF2-40B4-BE49-F238E27FC236}">
                  <a16:creationId xmlns:a16="http://schemas.microsoft.com/office/drawing/2014/main" id="{00000000-0008-0000-1300-000019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70</xdr:row>
          <xdr:rowOff>25400</xdr:rowOff>
        </xdr:from>
        <xdr:to>
          <xdr:col>10</xdr:col>
          <xdr:colOff>1130300</xdr:colOff>
          <xdr:row>70</xdr:row>
          <xdr:rowOff>266700</xdr:rowOff>
        </xdr:to>
        <xdr:sp macro="" textlink="">
          <xdr:nvSpPr>
            <xdr:cNvPr id="31514" name="Check Box 794" hidden="1">
              <a:extLst>
                <a:ext uri="{63B3BB69-23CF-44E3-9099-C40C66FF867C}">
                  <a14:compatExt spid="_x0000_s31514"/>
                </a:ext>
                <a:ext uri="{FF2B5EF4-FFF2-40B4-BE49-F238E27FC236}">
                  <a16:creationId xmlns:a16="http://schemas.microsoft.com/office/drawing/2014/main" id="{00000000-0008-0000-1300-00001A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71</xdr:row>
          <xdr:rowOff>25400</xdr:rowOff>
        </xdr:from>
        <xdr:to>
          <xdr:col>10</xdr:col>
          <xdr:colOff>1130300</xdr:colOff>
          <xdr:row>71</xdr:row>
          <xdr:rowOff>266700</xdr:rowOff>
        </xdr:to>
        <xdr:sp macro="" textlink="">
          <xdr:nvSpPr>
            <xdr:cNvPr id="31515" name="Check Box 795" hidden="1">
              <a:extLst>
                <a:ext uri="{63B3BB69-23CF-44E3-9099-C40C66FF867C}">
                  <a14:compatExt spid="_x0000_s31515"/>
                </a:ext>
                <a:ext uri="{FF2B5EF4-FFF2-40B4-BE49-F238E27FC236}">
                  <a16:creationId xmlns:a16="http://schemas.microsoft.com/office/drawing/2014/main" id="{00000000-0008-0000-1300-00001B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72</xdr:row>
          <xdr:rowOff>25400</xdr:rowOff>
        </xdr:from>
        <xdr:to>
          <xdr:col>10</xdr:col>
          <xdr:colOff>1130300</xdr:colOff>
          <xdr:row>72</xdr:row>
          <xdr:rowOff>266700</xdr:rowOff>
        </xdr:to>
        <xdr:sp macro="" textlink="">
          <xdr:nvSpPr>
            <xdr:cNvPr id="31516" name="Check Box 796" hidden="1">
              <a:extLst>
                <a:ext uri="{63B3BB69-23CF-44E3-9099-C40C66FF867C}">
                  <a14:compatExt spid="_x0000_s31516"/>
                </a:ext>
                <a:ext uri="{FF2B5EF4-FFF2-40B4-BE49-F238E27FC236}">
                  <a16:creationId xmlns:a16="http://schemas.microsoft.com/office/drawing/2014/main" id="{00000000-0008-0000-1300-00001C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73</xdr:row>
          <xdr:rowOff>25400</xdr:rowOff>
        </xdr:from>
        <xdr:to>
          <xdr:col>10</xdr:col>
          <xdr:colOff>1130300</xdr:colOff>
          <xdr:row>73</xdr:row>
          <xdr:rowOff>266700</xdr:rowOff>
        </xdr:to>
        <xdr:sp macro="" textlink="">
          <xdr:nvSpPr>
            <xdr:cNvPr id="31517" name="Check Box 797" hidden="1">
              <a:extLst>
                <a:ext uri="{63B3BB69-23CF-44E3-9099-C40C66FF867C}">
                  <a14:compatExt spid="_x0000_s31517"/>
                </a:ext>
                <a:ext uri="{FF2B5EF4-FFF2-40B4-BE49-F238E27FC236}">
                  <a16:creationId xmlns:a16="http://schemas.microsoft.com/office/drawing/2014/main" id="{00000000-0008-0000-1300-00001D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74</xdr:row>
          <xdr:rowOff>25400</xdr:rowOff>
        </xdr:from>
        <xdr:to>
          <xdr:col>10</xdr:col>
          <xdr:colOff>1130300</xdr:colOff>
          <xdr:row>74</xdr:row>
          <xdr:rowOff>266700</xdr:rowOff>
        </xdr:to>
        <xdr:sp macro="" textlink="">
          <xdr:nvSpPr>
            <xdr:cNvPr id="31518" name="Check Box 798" hidden="1">
              <a:extLst>
                <a:ext uri="{63B3BB69-23CF-44E3-9099-C40C66FF867C}">
                  <a14:compatExt spid="_x0000_s31518"/>
                </a:ext>
                <a:ext uri="{FF2B5EF4-FFF2-40B4-BE49-F238E27FC236}">
                  <a16:creationId xmlns:a16="http://schemas.microsoft.com/office/drawing/2014/main" id="{00000000-0008-0000-1300-00001E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75</xdr:row>
          <xdr:rowOff>25400</xdr:rowOff>
        </xdr:from>
        <xdr:to>
          <xdr:col>10</xdr:col>
          <xdr:colOff>1130300</xdr:colOff>
          <xdr:row>75</xdr:row>
          <xdr:rowOff>266700</xdr:rowOff>
        </xdr:to>
        <xdr:sp macro="" textlink="">
          <xdr:nvSpPr>
            <xdr:cNvPr id="31519" name="Check Box 799" hidden="1">
              <a:extLst>
                <a:ext uri="{63B3BB69-23CF-44E3-9099-C40C66FF867C}">
                  <a14:compatExt spid="_x0000_s31519"/>
                </a:ext>
                <a:ext uri="{FF2B5EF4-FFF2-40B4-BE49-F238E27FC236}">
                  <a16:creationId xmlns:a16="http://schemas.microsoft.com/office/drawing/2014/main" id="{00000000-0008-0000-1300-00001F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21</xdr:row>
          <xdr:rowOff>25400</xdr:rowOff>
        </xdr:from>
        <xdr:to>
          <xdr:col>10</xdr:col>
          <xdr:colOff>1130300</xdr:colOff>
          <xdr:row>21</xdr:row>
          <xdr:rowOff>266700</xdr:rowOff>
        </xdr:to>
        <xdr:sp macro="" textlink="">
          <xdr:nvSpPr>
            <xdr:cNvPr id="31520" name="Check Box 800" hidden="1">
              <a:extLst>
                <a:ext uri="{63B3BB69-23CF-44E3-9099-C40C66FF867C}">
                  <a14:compatExt spid="_x0000_s31520"/>
                </a:ext>
                <a:ext uri="{FF2B5EF4-FFF2-40B4-BE49-F238E27FC236}">
                  <a16:creationId xmlns:a16="http://schemas.microsoft.com/office/drawing/2014/main" id="{00000000-0008-0000-1300-000020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21</xdr:row>
          <xdr:rowOff>25400</xdr:rowOff>
        </xdr:from>
        <xdr:to>
          <xdr:col>10</xdr:col>
          <xdr:colOff>1130300</xdr:colOff>
          <xdr:row>21</xdr:row>
          <xdr:rowOff>266700</xdr:rowOff>
        </xdr:to>
        <xdr:sp macro="" textlink="">
          <xdr:nvSpPr>
            <xdr:cNvPr id="31521" name="Check Box 801" hidden="1">
              <a:extLst>
                <a:ext uri="{63B3BB69-23CF-44E3-9099-C40C66FF867C}">
                  <a14:compatExt spid="_x0000_s31521"/>
                </a:ext>
                <a:ext uri="{FF2B5EF4-FFF2-40B4-BE49-F238E27FC236}">
                  <a16:creationId xmlns:a16="http://schemas.microsoft.com/office/drawing/2014/main" id="{00000000-0008-0000-1300-000021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22</xdr:row>
          <xdr:rowOff>25400</xdr:rowOff>
        </xdr:from>
        <xdr:to>
          <xdr:col>10</xdr:col>
          <xdr:colOff>1130300</xdr:colOff>
          <xdr:row>22</xdr:row>
          <xdr:rowOff>266700</xdr:rowOff>
        </xdr:to>
        <xdr:sp macro="" textlink="">
          <xdr:nvSpPr>
            <xdr:cNvPr id="31522" name="Check Box 802" hidden="1">
              <a:extLst>
                <a:ext uri="{63B3BB69-23CF-44E3-9099-C40C66FF867C}">
                  <a14:compatExt spid="_x0000_s31522"/>
                </a:ext>
                <a:ext uri="{FF2B5EF4-FFF2-40B4-BE49-F238E27FC236}">
                  <a16:creationId xmlns:a16="http://schemas.microsoft.com/office/drawing/2014/main" id="{00000000-0008-0000-1300-000022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22</xdr:row>
          <xdr:rowOff>25400</xdr:rowOff>
        </xdr:from>
        <xdr:to>
          <xdr:col>10</xdr:col>
          <xdr:colOff>1130300</xdr:colOff>
          <xdr:row>22</xdr:row>
          <xdr:rowOff>266700</xdr:rowOff>
        </xdr:to>
        <xdr:sp macro="" textlink="">
          <xdr:nvSpPr>
            <xdr:cNvPr id="31523" name="Check Box 803" hidden="1">
              <a:extLst>
                <a:ext uri="{63B3BB69-23CF-44E3-9099-C40C66FF867C}">
                  <a14:compatExt spid="_x0000_s31523"/>
                </a:ext>
                <a:ext uri="{FF2B5EF4-FFF2-40B4-BE49-F238E27FC236}">
                  <a16:creationId xmlns:a16="http://schemas.microsoft.com/office/drawing/2014/main" id="{00000000-0008-0000-1300-000023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23</xdr:row>
          <xdr:rowOff>25400</xdr:rowOff>
        </xdr:from>
        <xdr:to>
          <xdr:col>10</xdr:col>
          <xdr:colOff>1130300</xdr:colOff>
          <xdr:row>23</xdr:row>
          <xdr:rowOff>266700</xdr:rowOff>
        </xdr:to>
        <xdr:sp macro="" textlink="">
          <xdr:nvSpPr>
            <xdr:cNvPr id="31524" name="Check Box 804" hidden="1">
              <a:extLst>
                <a:ext uri="{63B3BB69-23CF-44E3-9099-C40C66FF867C}">
                  <a14:compatExt spid="_x0000_s31524"/>
                </a:ext>
                <a:ext uri="{FF2B5EF4-FFF2-40B4-BE49-F238E27FC236}">
                  <a16:creationId xmlns:a16="http://schemas.microsoft.com/office/drawing/2014/main" id="{00000000-0008-0000-1300-000024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23</xdr:row>
          <xdr:rowOff>25400</xdr:rowOff>
        </xdr:from>
        <xdr:to>
          <xdr:col>10</xdr:col>
          <xdr:colOff>1130300</xdr:colOff>
          <xdr:row>23</xdr:row>
          <xdr:rowOff>266700</xdr:rowOff>
        </xdr:to>
        <xdr:sp macro="" textlink="">
          <xdr:nvSpPr>
            <xdr:cNvPr id="31525" name="Check Box 805" hidden="1">
              <a:extLst>
                <a:ext uri="{63B3BB69-23CF-44E3-9099-C40C66FF867C}">
                  <a14:compatExt spid="_x0000_s31525"/>
                </a:ext>
                <a:ext uri="{FF2B5EF4-FFF2-40B4-BE49-F238E27FC236}">
                  <a16:creationId xmlns:a16="http://schemas.microsoft.com/office/drawing/2014/main" id="{00000000-0008-0000-1300-000025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24</xdr:row>
          <xdr:rowOff>25400</xdr:rowOff>
        </xdr:from>
        <xdr:to>
          <xdr:col>10</xdr:col>
          <xdr:colOff>1130300</xdr:colOff>
          <xdr:row>24</xdr:row>
          <xdr:rowOff>266700</xdr:rowOff>
        </xdr:to>
        <xdr:sp macro="" textlink="">
          <xdr:nvSpPr>
            <xdr:cNvPr id="31526" name="Check Box 806" hidden="1">
              <a:extLst>
                <a:ext uri="{63B3BB69-23CF-44E3-9099-C40C66FF867C}">
                  <a14:compatExt spid="_x0000_s31526"/>
                </a:ext>
                <a:ext uri="{FF2B5EF4-FFF2-40B4-BE49-F238E27FC236}">
                  <a16:creationId xmlns:a16="http://schemas.microsoft.com/office/drawing/2014/main" id="{00000000-0008-0000-1300-000026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24</xdr:row>
          <xdr:rowOff>25400</xdr:rowOff>
        </xdr:from>
        <xdr:to>
          <xdr:col>10</xdr:col>
          <xdr:colOff>1130300</xdr:colOff>
          <xdr:row>24</xdr:row>
          <xdr:rowOff>266700</xdr:rowOff>
        </xdr:to>
        <xdr:sp macro="" textlink="">
          <xdr:nvSpPr>
            <xdr:cNvPr id="31527" name="Check Box 807" hidden="1">
              <a:extLst>
                <a:ext uri="{63B3BB69-23CF-44E3-9099-C40C66FF867C}">
                  <a14:compatExt spid="_x0000_s31527"/>
                </a:ext>
                <a:ext uri="{FF2B5EF4-FFF2-40B4-BE49-F238E27FC236}">
                  <a16:creationId xmlns:a16="http://schemas.microsoft.com/office/drawing/2014/main" id="{00000000-0008-0000-1300-000027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25</xdr:row>
          <xdr:rowOff>25400</xdr:rowOff>
        </xdr:from>
        <xdr:to>
          <xdr:col>10</xdr:col>
          <xdr:colOff>1130300</xdr:colOff>
          <xdr:row>25</xdr:row>
          <xdr:rowOff>266700</xdr:rowOff>
        </xdr:to>
        <xdr:sp macro="" textlink="">
          <xdr:nvSpPr>
            <xdr:cNvPr id="31528" name="Check Box 808" hidden="1">
              <a:extLst>
                <a:ext uri="{63B3BB69-23CF-44E3-9099-C40C66FF867C}">
                  <a14:compatExt spid="_x0000_s31528"/>
                </a:ext>
                <a:ext uri="{FF2B5EF4-FFF2-40B4-BE49-F238E27FC236}">
                  <a16:creationId xmlns:a16="http://schemas.microsoft.com/office/drawing/2014/main" id="{00000000-0008-0000-1300-000028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25</xdr:row>
          <xdr:rowOff>25400</xdr:rowOff>
        </xdr:from>
        <xdr:to>
          <xdr:col>10</xdr:col>
          <xdr:colOff>1130300</xdr:colOff>
          <xdr:row>25</xdr:row>
          <xdr:rowOff>266700</xdr:rowOff>
        </xdr:to>
        <xdr:sp macro="" textlink="">
          <xdr:nvSpPr>
            <xdr:cNvPr id="31529" name="Check Box 809" hidden="1">
              <a:extLst>
                <a:ext uri="{63B3BB69-23CF-44E3-9099-C40C66FF867C}">
                  <a14:compatExt spid="_x0000_s31529"/>
                </a:ext>
                <a:ext uri="{FF2B5EF4-FFF2-40B4-BE49-F238E27FC236}">
                  <a16:creationId xmlns:a16="http://schemas.microsoft.com/office/drawing/2014/main" id="{00000000-0008-0000-1300-000029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26</xdr:row>
          <xdr:rowOff>25400</xdr:rowOff>
        </xdr:from>
        <xdr:to>
          <xdr:col>10</xdr:col>
          <xdr:colOff>1130300</xdr:colOff>
          <xdr:row>26</xdr:row>
          <xdr:rowOff>266700</xdr:rowOff>
        </xdr:to>
        <xdr:sp macro="" textlink="">
          <xdr:nvSpPr>
            <xdr:cNvPr id="31530" name="Check Box 810" hidden="1">
              <a:extLst>
                <a:ext uri="{63B3BB69-23CF-44E3-9099-C40C66FF867C}">
                  <a14:compatExt spid="_x0000_s31530"/>
                </a:ext>
                <a:ext uri="{FF2B5EF4-FFF2-40B4-BE49-F238E27FC236}">
                  <a16:creationId xmlns:a16="http://schemas.microsoft.com/office/drawing/2014/main" id="{00000000-0008-0000-1300-00002A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26</xdr:row>
          <xdr:rowOff>25400</xdr:rowOff>
        </xdr:from>
        <xdr:to>
          <xdr:col>10</xdr:col>
          <xdr:colOff>1130300</xdr:colOff>
          <xdr:row>26</xdr:row>
          <xdr:rowOff>266700</xdr:rowOff>
        </xdr:to>
        <xdr:sp macro="" textlink="">
          <xdr:nvSpPr>
            <xdr:cNvPr id="31531" name="Check Box 811" hidden="1">
              <a:extLst>
                <a:ext uri="{63B3BB69-23CF-44E3-9099-C40C66FF867C}">
                  <a14:compatExt spid="_x0000_s31531"/>
                </a:ext>
                <a:ext uri="{FF2B5EF4-FFF2-40B4-BE49-F238E27FC236}">
                  <a16:creationId xmlns:a16="http://schemas.microsoft.com/office/drawing/2014/main" id="{00000000-0008-0000-1300-00002B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27</xdr:row>
          <xdr:rowOff>25400</xdr:rowOff>
        </xdr:from>
        <xdr:to>
          <xdr:col>10</xdr:col>
          <xdr:colOff>1130300</xdr:colOff>
          <xdr:row>27</xdr:row>
          <xdr:rowOff>266700</xdr:rowOff>
        </xdr:to>
        <xdr:sp macro="" textlink="">
          <xdr:nvSpPr>
            <xdr:cNvPr id="31532" name="Check Box 812" hidden="1">
              <a:extLst>
                <a:ext uri="{63B3BB69-23CF-44E3-9099-C40C66FF867C}">
                  <a14:compatExt spid="_x0000_s31532"/>
                </a:ext>
                <a:ext uri="{FF2B5EF4-FFF2-40B4-BE49-F238E27FC236}">
                  <a16:creationId xmlns:a16="http://schemas.microsoft.com/office/drawing/2014/main" id="{00000000-0008-0000-1300-00002C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27</xdr:row>
          <xdr:rowOff>25400</xdr:rowOff>
        </xdr:from>
        <xdr:to>
          <xdr:col>10</xdr:col>
          <xdr:colOff>1130300</xdr:colOff>
          <xdr:row>27</xdr:row>
          <xdr:rowOff>266700</xdr:rowOff>
        </xdr:to>
        <xdr:sp macro="" textlink="">
          <xdr:nvSpPr>
            <xdr:cNvPr id="31533" name="Check Box 813" hidden="1">
              <a:extLst>
                <a:ext uri="{63B3BB69-23CF-44E3-9099-C40C66FF867C}">
                  <a14:compatExt spid="_x0000_s31533"/>
                </a:ext>
                <a:ext uri="{FF2B5EF4-FFF2-40B4-BE49-F238E27FC236}">
                  <a16:creationId xmlns:a16="http://schemas.microsoft.com/office/drawing/2014/main" id="{00000000-0008-0000-1300-00002D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28</xdr:row>
          <xdr:rowOff>25400</xdr:rowOff>
        </xdr:from>
        <xdr:to>
          <xdr:col>10</xdr:col>
          <xdr:colOff>1130300</xdr:colOff>
          <xdr:row>28</xdr:row>
          <xdr:rowOff>266700</xdr:rowOff>
        </xdr:to>
        <xdr:sp macro="" textlink="">
          <xdr:nvSpPr>
            <xdr:cNvPr id="31534" name="Check Box 814" hidden="1">
              <a:extLst>
                <a:ext uri="{63B3BB69-23CF-44E3-9099-C40C66FF867C}">
                  <a14:compatExt spid="_x0000_s31534"/>
                </a:ext>
                <a:ext uri="{FF2B5EF4-FFF2-40B4-BE49-F238E27FC236}">
                  <a16:creationId xmlns:a16="http://schemas.microsoft.com/office/drawing/2014/main" id="{00000000-0008-0000-1300-00002E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28</xdr:row>
          <xdr:rowOff>25400</xdr:rowOff>
        </xdr:from>
        <xdr:to>
          <xdr:col>10</xdr:col>
          <xdr:colOff>1130300</xdr:colOff>
          <xdr:row>28</xdr:row>
          <xdr:rowOff>266700</xdr:rowOff>
        </xdr:to>
        <xdr:sp macro="" textlink="">
          <xdr:nvSpPr>
            <xdr:cNvPr id="31535" name="Check Box 815" hidden="1">
              <a:extLst>
                <a:ext uri="{63B3BB69-23CF-44E3-9099-C40C66FF867C}">
                  <a14:compatExt spid="_x0000_s31535"/>
                </a:ext>
                <a:ext uri="{FF2B5EF4-FFF2-40B4-BE49-F238E27FC236}">
                  <a16:creationId xmlns:a16="http://schemas.microsoft.com/office/drawing/2014/main" id="{00000000-0008-0000-1300-00002F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29</xdr:row>
          <xdr:rowOff>25400</xdr:rowOff>
        </xdr:from>
        <xdr:to>
          <xdr:col>10</xdr:col>
          <xdr:colOff>1130300</xdr:colOff>
          <xdr:row>29</xdr:row>
          <xdr:rowOff>266700</xdr:rowOff>
        </xdr:to>
        <xdr:sp macro="" textlink="">
          <xdr:nvSpPr>
            <xdr:cNvPr id="31536" name="Check Box 816" hidden="1">
              <a:extLst>
                <a:ext uri="{63B3BB69-23CF-44E3-9099-C40C66FF867C}">
                  <a14:compatExt spid="_x0000_s31536"/>
                </a:ext>
                <a:ext uri="{FF2B5EF4-FFF2-40B4-BE49-F238E27FC236}">
                  <a16:creationId xmlns:a16="http://schemas.microsoft.com/office/drawing/2014/main" id="{00000000-0008-0000-1300-000030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29</xdr:row>
          <xdr:rowOff>25400</xdr:rowOff>
        </xdr:from>
        <xdr:to>
          <xdr:col>10</xdr:col>
          <xdr:colOff>1130300</xdr:colOff>
          <xdr:row>29</xdr:row>
          <xdr:rowOff>266700</xdr:rowOff>
        </xdr:to>
        <xdr:sp macro="" textlink="">
          <xdr:nvSpPr>
            <xdr:cNvPr id="31537" name="Check Box 817" hidden="1">
              <a:extLst>
                <a:ext uri="{63B3BB69-23CF-44E3-9099-C40C66FF867C}">
                  <a14:compatExt spid="_x0000_s31537"/>
                </a:ext>
                <a:ext uri="{FF2B5EF4-FFF2-40B4-BE49-F238E27FC236}">
                  <a16:creationId xmlns:a16="http://schemas.microsoft.com/office/drawing/2014/main" id="{00000000-0008-0000-1300-000031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30</xdr:row>
          <xdr:rowOff>25400</xdr:rowOff>
        </xdr:from>
        <xdr:to>
          <xdr:col>10</xdr:col>
          <xdr:colOff>1130300</xdr:colOff>
          <xdr:row>30</xdr:row>
          <xdr:rowOff>266700</xdr:rowOff>
        </xdr:to>
        <xdr:sp macro="" textlink="">
          <xdr:nvSpPr>
            <xdr:cNvPr id="31538" name="Check Box 818" hidden="1">
              <a:extLst>
                <a:ext uri="{63B3BB69-23CF-44E3-9099-C40C66FF867C}">
                  <a14:compatExt spid="_x0000_s31538"/>
                </a:ext>
                <a:ext uri="{FF2B5EF4-FFF2-40B4-BE49-F238E27FC236}">
                  <a16:creationId xmlns:a16="http://schemas.microsoft.com/office/drawing/2014/main" id="{00000000-0008-0000-1300-000032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30</xdr:row>
          <xdr:rowOff>25400</xdr:rowOff>
        </xdr:from>
        <xdr:to>
          <xdr:col>10</xdr:col>
          <xdr:colOff>1130300</xdr:colOff>
          <xdr:row>30</xdr:row>
          <xdr:rowOff>266700</xdr:rowOff>
        </xdr:to>
        <xdr:sp macro="" textlink="">
          <xdr:nvSpPr>
            <xdr:cNvPr id="31539" name="Check Box 819" hidden="1">
              <a:extLst>
                <a:ext uri="{63B3BB69-23CF-44E3-9099-C40C66FF867C}">
                  <a14:compatExt spid="_x0000_s31539"/>
                </a:ext>
                <a:ext uri="{FF2B5EF4-FFF2-40B4-BE49-F238E27FC236}">
                  <a16:creationId xmlns:a16="http://schemas.microsoft.com/office/drawing/2014/main" id="{00000000-0008-0000-1300-000033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10</xdr:row>
          <xdr:rowOff>25400</xdr:rowOff>
        </xdr:from>
        <xdr:to>
          <xdr:col>10</xdr:col>
          <xdr:colOff>1130300</xdr:colOff>
          <xdr:row>10</xdr:row>
          <xdr:rowOff>266700</xdr:rowOff>
        </xdr:to>
        <xdr:sp macro="" textlink="">
          <xdr:nvSpPr>
            <xdr:cNvPr id="31540" name="Check Box 820" hidden="1">
              <a:extLst>
                <a:ext uri="{63B3BB69-23CF-44E3-9099-C40C66FF867C}">
                  <a14:compatExt spid="_x0000_s31540"/>
                </a:ext>
                <a:ext uri="{FF2B5EF4-FFF2-40B4-BE49-F238E27FC236}">
                  <a16:creationId xmlns:a16="http://schemas.microsoft.com/office/drawing/2014/main" id="{00000000-0008-0000-1300-000034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11</xdr:row>
          <xdr:rowOff>25400</xdr:rowOff>
        </xdr:from>
        <xdr:to>
          <xdr:col>10</xdr:col>
          <xdr:colOff>1130300</xdr:colOff>
          <xdr:row>11</xdr:row>
          <xdr:rowOff>266700</xdr:rowOff>
        </xdr:to>
        <xdr:sp macro="" textlink="">
          <xdr:nvSpPr>
            <xdr:cNvPr id="31541" name="Check Box 821" hidden="1">
              <a:extLst>
                <a:ext uri="{63B3BB69-23CF-44E3-9099-C40C66FF867C}">
                  <a14:compatExt spid="_x0000_s31541"/>
                </a:ext>
                <a:ext uri="{FF2B5EF4-FFF2-40B4-BE49-F238E27FC236}">
                  <a16:creationId xmlns:a16="http://schemas.microsoft.com/office/drawing/2014/main" id="{00000000-0008-0000-1300-000035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12</xdr:row>
          <xdr:rowOff>25400</xdr:rowOff>
        </xdr:from>
        <xdr:to>
          <xdr:col>10</xdr:col>
          <xdr:colOff>1130300</xdr:colOff>
          <xdr:row>12</xdr:row>
          <xdr:rowOff>266700</xdr:rowOff>
        </xdr:to>
        <xdr:sp macro="" textlink="">
          <xdr:nvSpPr>
            <xdr:cNvPr id="31542" name="Check Box 822" hidden="1">
              <a:extLst>
                <a:ext uri="{63B3BB69-23CF-44E3-9099-C40C66FF867C}">
                  <a14:compatExt spid="_x0000_s31542"/>
                </a:ext>
                <a:ext uri="{FF2B5EF4-FFF2-40B4-BE49-F238E27FC236}">
                  <a16:creationId xmlns:a16="http://schemas.microsoft.com/office/drawing/2014/main" id="{00000000-0008-0000-1300-000036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13</xdr:row>
          <xdr:rowOff>25400</xdr:rowOff>
        </xdr:from>
        <xdr:to>
          <xdr:col>10</xdr:col>
          <xdr:colOff>1130300</xdr:colOff>
          <xdr:row>13</xdr:row>
          <xdr:rowOff>266700</xdr:rowOff>
        </xdr:to>
        <xdr:sp macro="" textlink="">
          <xdr:nvSpPr>
            <xdr:cNvPr id="31543" name="Check Box 823" hidden="1">
              <a:extLst>
                <a:ext uri="{63B3BB69-23CF-44E3-9099-C40C66FF867C}">
                  <a14:compatExt spid="_x0000_s31543"/>
                </a:ext>
                <a:ext uri="{FF2B5EF4-FFF2-40B4-BE49-F238E27FC236}">
                  <a16:creationId xmlns:a16="http://schemas.microsoft.com/office/drawing/2014/main" id="{00000000-0008-0000-1300-000037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14</xdr:row>
          <xdr:rowOff>25400</xdr:rowOff>
        </xdr:from>
        <xdr:to>
          <xdr:col>10</xdr:col>
          <xdr:colOff>1130300</xdr:colOff>
          <xdr:row>14</xdr:row>
          <xdr:rowOff>266700</xdr:rowOff>
        </xdr:to>
        <xdr:sp macro="" textlink="">
          <xdr:nvSpPr>
            <xdr:cNvPr id="31544" name="Check Box 824" hidden="1">
              <a:extLst>
                <a:ext uri="{63B3BB69-23CF-44E3-9099-C40C66FF867C}">
                  <a14:compatExt spid="_x0000_s31544"/>
                </a:ext>
                <a:ext uri="{FF2B5EF4-FFF2-40B4-BE49-F238E27FC236}">
                  <a16:creationId xmlns:a16="http://schemas.microsoft.com/office/drawing/2014/main" id="{00000000-0008-0000-1300-000038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15</xdr:row>
          <xdr:rowOff>25400</xdr:rowOff>
        </xdr:from>
        <xdr:to>
          <xdr:col>10</xdr:col>
          <xdr:colOff>1130300</xdr:colOff>
          <xdr:row>15</xdr:row>
          <xdr:rowOff>266700</xdr:rowOff>
        </xdr:to>
        <xdr:sp macro="" textlink="">
          <xdr:nvSpPr>
            <xdr:cNvPr id="31545" name="Check Box 825" hidden="1">
              <a:extLst>
                <a:ext uri="{63B3BB69-23CF-44E3-9099-C40C66FF867C}">
                  <a14:compatExt spid="_x0000_s31545"/>
                </a:ext>
                <a:ext uri="{FF2B5EF4-FFF2-40B4-BE49-F238E27FC236}">
                  <a16:creationId xmlns:a16="http://schemas.microsoft.com/office/drawing/2014/main" id="{00000000-0008-0000-1300-000039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16</xdr:row>
          <xdr:rowOff>25400</xdr:rowOff>
        </xdr:from>
        <xdr:to>
          <xdr:col>10</xdr:col>
          <xdr:colOff>1130300</xdr:colOff>
          <xdr:row>16</xdr:row>
          <xdr:rowOff>266700</xdr:rowOff>
        </xdr:to>
        <xdr:sp macro="" textlink="">
          <xdr:nvSpPr>
            <xdr:cNvPr id="31546" name="Check Box 826" hidden="1">
              <a:extLst>
                <a:ext uri="{63B3BB69-23CF-44E3-9099-C40C66FF867C}">
                  <a14:compatExt spid="_x0000_s31546"/>
                </a:ext>
                <a:ext uri="{FF2B5EF4-FFF2-40B4-BE49-F238E27FC236}">
                  <a16:creationId xmlns:a16="http://schemas.microsoft.com/office/drawing/2014/main" id="{00000000-0008-0000-1300-00003A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17</xdr:row>
          <xdr:rowOff>25400</xdr:rowOff>
        </xdr:from>
        <xdr:to>
          <xdr:col>10</xdr:col>
          <xdr:colOff>1130300</xdr:colOff>
          <xdr:row>17</xdr:row>
          <xdr:rowOff>266700</xdr:rowOff>
        </xdr:to>
        <xdr:sp macro="" textlink="">
          <xdr:nvSpPr>
            <xdr:cNvPr id="31547" name="Check Box 827" hidden="1">
              <a:extLst>
                <a:ext uri="{63B3BB69-23CF-44E3-9099-C40C66FF867C}">
                  <a14:compatExt spid="_x0000_s31547"/>
                </a:ext>
                <a:ext uri="{FF2B5EF4-FFF2-40B4-BE49-F238E27FC236}">
                  <a16:creationId xmlns:a16="http://schemas.microsoft.com/office/drawing/2014/main" id="{00000000-0008-0000-1300-00003B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18</xdr:row>
          <xdr:rowOff>25400</xdr:rowOff>
        </xdr:from>
        <xdr:to>
          <xdr:col>10</xdr:col>
          <xdr:colOff>1130300</xdr:colOff>
          <xdr:row>18</xdr:row>
          <xdr:rowOff>266700</xdr:rowOff>
        </xdr:to>
        <xdr:sp macro="" textlink="">
          <xdr:nvSpPr>
            <xdr:cNvPr id="31548" name="Check Box 828" hidden="1">
              <a:extLst>
                <a:ext uri="{63B3BB69-23CF-44E3-9099-C40C66FF867C}">
                  <a14:compatExt spid="_x0000_s31548"/>
                </a:ext>
                <a:ext uri="{FF2B5EF4-FFF2-40B4-BE49-F238E27FC236}">
                  <a16:creationId xmlns:a16="http://schemas.microsoft.com/office/drawing/2014/main" id="{00000000-0008-0000-1300-00003C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20</xdr:row>
          <xdr:rowOff>25400</xdr:rowOff>
        </xdr:from>
        <xdr:to>
          <xdr:col>10</xdr:col>
          <xdr:colOff>1130300</xdr:colOff>
          <xdr:row>20</xdr:row>
          <xdr:rowOff>266700</xdr:rowOff>
        </xdr:to>
        <xdr:sp macro="" textlink="">
          <xdr:nvSpPr>
            <xdr:cNvPr id="31549" name="Check Box 829" hidden="1">
              <a:extLst>
                <a:ext uri="{63B3BB69-23CF-44E3-9099-C40C66FF867C}">
                  <a14:compatExt spid="_x0000_s31549"/>
                </a:ext>
                <a:ext uri="{FF2B5EF4-FFF2-40B4-BE49-F238E27FC236}">
                  <a16:creationId xmlns:a16="http://schemas.microsoft.com/office/drawing/2014/main" id="{00000000-0008-0000-1300-00003D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20</xdr:row>
          <xdr:rowOff>25400</xdr:rowOff>
        </xdr:from>
        <xdr:to>
          <xdr:col>10</xdr:col>
          <xdr:colOff>1130300</xdr:colOff>
          <xdr:row>20</xdr:row>
          <xdr:rowOff>266700</xdr:rowOff>
        </xdr:to>
        <xdr:sp macro="" textlink="">
          <xdr:nvSpPr>
            <xdr:cNvPr id="31550" name="Check Box 830" hidden="1">
              <a:extLst>
                <a:ext uri="{63B3BB69-23CF-44E3-9099-C40C66FF867C}">
                  <a14:compatExt spid="_x0000_s31550"/>
                </a:ext>
                <a:ext uri="{FF2B5EF4-FFF2-40B4-BE49-F238E27FC236}">
                  <a16:creationId xmlns:a16="http://schemas.microsoft.com/office/drawing/2014/main" id="{00000000-0008-0000-1300-00003E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21</xdr:row>
          <xdr:rowOff>25400</xdr:rowOff>
        </xdr:from>
        <xdr:to>
          <xdr:col>10</xdr:col>
          <xdr:colOff>1130300</xdr:colOff>
          <xdr:row>21</xdr:row>
          <xdr:rowOff>266700</xdr:rowOff>
        </xdr:to>
        <xdr:sp macro="" textlink="">
          <xdr:nvSpPr>
            <xdr:cNvPr id="31551" name="Check Box 831" hidden="1">
              <a:extLst>
                <a:ext uri="{63B3BB69-23CF-44E3-9099-C40C66FF867C}">
                  <a14:compatExt spid="_x0000_s31551"/>
                </a:ext>
                <a:ext uri="{FF2B5EF4-FFF2-40B4-BE49-F238E27FC236}">
                  <a16:creationId xmlns:a16="http://schemas.microsoft.com/office/drawing/2014/main" id="{00000000-0008-0000-1300-00003F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21</xdr:row>
          <xdr:rowOff>25400</xdr:rowOff>
        </xdr:from>
        <xdr:to>
          <xdr:col>10</xdr:col>
          <xdr:colOff>1130300</xdr:colOff>
          <xdr:row>21</xdr:row>
          <xdr:rowOff>266700</xdr:rowOff>
        </xdr:to>
        <xdr:sp macro="" textlink="">
          <xdr:nvSpPr>
            <xdr:cNvPr id="31552" name="Check Box 832" hidden="1">
              <a:extLst>
                <a:ext uri="{63B3BB69-23CF-44E3-9099-C40C66FF867C}">
                  <a14:compatExt spid="_x0000_s31552"/>
                </a:ext>
                <a:ext uri="{FF2B5EF4-FFF2-40B4-BE49-F238E27FC236}">
                  <a16:creationId xmlns:a16="http://schemas.microsoft.com/office/drawing/2014/main" id="{00000000-0008-0000-1300-000040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22</xdr:row>
          <xdr:rowOff>25400</xdr:rowOff>
        </xdr:from>
        <xdr:to>
          <xdr:col>10</xdr:col>
          <xdr:colOff>1130300</xdr:colOff>
          <xdr:row>22</xdr:row>
          <xdr:rowOff>266700</xdr:rowOff>
        </xdr:to>
        <xdr:sp macro="" textlink="">
          <xdr:nvSpPr>
            <xdr:cNvPr id="31553" name="Check Box 833" hidden="1">
              <a:extLst>
                <a:ext uri="{63B3BB69-23CF-44E3-9099-C40C66FF867C}">
                  <a14:compatExt spid="_x0000_s31553"/>
                </a:ext>
                <a:ext uri="{FF2B5EF4-FFF2-40B4-BE49-F238E27FC236}">
                  <a16:creationId xmlns:a16="http://schemas.microsoft.com/office/drawing/2014/main" id="{00000000-0008-0000-1300-000041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22</xdr:row>
          <xdr:rowOff>25400</xdr:rowOff>
        </xdr:from>
        <xdr:to>
          <xdr:col>10</xdr:col>
          <xdr:colOff>1130300</xdr:colOff>
          <xdr:row>22</xdr:row>
          <xdr:rowOff>266700</xdr:rowOff>
        </xdr:to>
        <xdr:sp macro="" textlink="">
          <xdr:nvSpPr>
            <xdr:cNvPr id="31554" name="Check Box 834" hidden="1">
              <a:extLst>
                <a:ext uri="{63B3BB69-23CF-44E3-9099-C40C66FF867C}">
                  <a14:compatExt spid="_x0000_s31554"/>
                </a:ext>
                <a:ext uri="{FF2B5EF4-FFF2-40B4-BE49-F238E27FC236}">
                  <a16:creationId xmlns:a16="http://schemas.microsoft.com/office/drawing/2014/main" id="{00000000-0008-0000-1300-000042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23</xdr:row>
          <xdr:rowOff>25400</xdr:rowOff>
        </xdr:from>
        <xdr:to>
          <xdr:col>10</xdr:col>
          <xdr:colOff>1130300</xdr:colOff>
          <xdr:row>23</xdr:row>
          <xdr:rowOff>266700</xdr:rowOff>
        </xdr:to>
        <xdr:sp macro="" textlink="">
          <xdr:nvSpPr>
            <xdr:cNvPr id="31555" name="Check Box 835" hidden="1">
              <a:extLst>
                <a:ext uri="{63B3BB69-23CF-44E3-9099-C40C66FF867C}">
                  <a14:compatExt spid="_x0000_s31555"/>
                </a:ext>
                <a:ext uri="{FF2B5EF4-FFF2-40B4-BE49-F238E27FC236}">
                  <a16:creationId xmlns:a16="http://schemas.microsoft.com/office/drawing/2014/main" id="{00000000-0008-0000-1300-000043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23</xdr:row>
          <xdr:rowOff>25400</xdr:rowOff>
        </xdr:from>
        <xdr:to>
          <xdr:col>10</xdr:col>
          <xdr:colOff>1130300</xdr:colOff>
          <xdr:row>23</xdr:row>
          <xdr:rowOff>266700</xdr:rowOff>
        </xdr:to>
        <xdr:sp macro="" textlink="">
          <xdr:nvSpPr>
            <xdr:cNvPr id="31556" name="Check Box 836" hidden="1">
              <a:extLst>
                <a:ext uri="{63B3BB69-23CF-44E3-9099-C40C66FF867C}">
                  <a14:compatExt spid="_x0000_s31556"/>
                </a:ext>
                <a:ext uri="{FF2B5EF4-FFF2-40B4-BE49-F238E27FC236}">
                  <a16:creationId xmlns:a16="http://schemas.microsoft.com/office/drawing/2014/main" id="{00000000-0008-0000-1300-000044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24</xdr:row>
          <xdr:rowOff>25400</xdr:rowOff>
        </xdr:from>
        <xdr:to>
          <xdr:col>10</xdr:col>
          <xdr:colOff>1130300</xdr:colOff>
          <xdr:row>24</xdr:row>
          <xdr:rowOff>266700</xdr:rowOff>
        </xdr:to>
        <xdr:sp macro="" textlink="">
          <xdr:nvSpPr>
            <xdr:cNvPr id="31557" name="Check Box 837" hidden="1">
              <a:extLst>
                <a:ext uri="{63B3BB69-23CF-44E3-9099-C40C66FF867C}">
                  <a14:compatExt spid="_x0000_s31557"/>
                </a:ext>
                <a:ext uri="{FF2B5EF4-FFF2-40B4-BE49-F238E27FC236}">
                  <a16:creationId xmlns:a16="http://schemas.microsoft.com/office/drawing/2014/main" id="{00000000-0008-0000-1300-000045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24</xdr:row>
          <xdr:rowOff>25400</xdr:rowOff>
        </xdr:from>
        <xdr:to>
          <xdr:col>10</xdr:col>
          <xdr:colOff>1130300</xdr:colOff>
          <xdr:row>24</xdr:row>
          <xdr:rowOff>266700</xdr:rowOff>
        </xdr:to>
        <xdr:sp macro="" textlink="">
          <xdr:nvSpPr>
            <xdr:cNvPr id="31558" name="Check Box 838" hidden="1">
              <a:extLst>
                <a:ext uri="{63B3BB69-23CF-44E3-9099-C40C66FF867C}">
                  <a14:compatExt spid="_x0000_s31558"/>
                </a:ext>
                <a:ext uri="{FF2B5EF4-FFF2-40B4-BE49-F238E27FC236}">
                  <a16:creationId xmlns:a16="http://schemas.microsoft.com/office/drawing/2014/main" id="{00000000-0008-0000-1300-000046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25</xdr:row>
          <xdr:rowOff>25400</xdr:rowOff>
        </xdr:from>
        <xdr:to>
          <xdr:col>10</xdr:col>
          <xdr:colOff>1130300</xdr:colOff>
          <xdr:row>25</xdr:row>
          <xdr:rowOff>266700</xdr:rowOff>
        </xdr:to>
        <xdr:sp macro="" textlink="">
          <xdr:nvSpPr>
            <xdr:cNvPr id="31559" name="Check Box 839" hidden="1">
              <a:extLst>
                <a:ext uri="{63B3BB69-23CF-44E3-9099-C40C66FF867C}">
                  <a14:compatExt spid="_x0000_s31559"/>
                </a:ext>
                <a:ext uri="{FF2B5EF4-FFF2-40B4-BE49-F238E27FC236}">
                  <a16:creationId xmlns:a16="http://schemas.microsoft.com/office/drawing/2014/main" id="{00000000-0008-0000-1300-000047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25</xdr:row>
          <xdr:rowOff>25400</xdr:rowOff>
        </xdr:from>
        <xdr:to>
          <xdr:col>10</xdr:col>
          <xdr:colOff>1130300</xdr:colOff>
          <xdr:row>25</xdr:row>
          <xdr:rowOff>266700</xdr:rowOff>
        </xdr:to>
        <xdr:sp macro="" textlink="">
          <xdr:nvSpPr>
            <xdr:cNvPr id="31560" name="Check Box 840" hidden="1">
              <a:extLst>
                <a:ext uri="{63B3BB69-23CF-44E3-9099-C40C66FF867C}">
                  <a14:compatExt spid="_x0000_s31560"/>
                </a:ext>
                <a:ext uri="{FF2B5EF4-FFF2-40B4-BE49-F238E27FC236}">
                  <a16:creationId xmlns:a16="http://schemas.microsoft.com/office/drawing/2014/main" id="{00000000-0008-0000-1300-000048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26</xdr:row>
          <xdr:rowOff>25400</xdr:rowOff>
        </xdr:from>
        <xdr:to>
          <xdr:col>10</xdr:col>
          <xdr:colOff>1130300</xdr:colOff>
          <xdr:row>26</xdr:row>
          <xdr:rowOff>266700</xdr:rowOff>
        </xdr:to>
        <xdr:sp macro="" textlink="">
          <xdr:nvSpPr>
            <xdr:cNvPr id="31561" name="Check Box 841" hidden="1">
              <a:extLst>
                <a:ext uri="{63B3BB69-23CF-44E3-9099-C40C66FF867C}">
                  <a14:compatExt spid="_x0000_s31561"/>
                </a:ext>
                <a:ext uri="{FF2B5EF4-FFF2-40B4-BE49-F238E27FC236}">
                  <a16:creationId xmlns:a16="http://schemas.microsoft.com/office/drawing/2014/main" id="{00000000-0008-0000-1300-000049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26</xdr:row>
          <xdr:rowOff>25400</xdr:rowOff>
        </xdr:from>
        <xdr:to>
          <xdr:col>10</xdr:col>
          <xdr:colOff>1130300</xdr:colOff>
          <xdr:row>26</xdr:row>
          <xdr:rowOff>266700</xdr:rowOff>
        </xdr:to>
        <xdr:sp macro="" textlink="">
          <xdr:nvSpPr>
            <xdr:cNvPr id="31562" name="Check Box 842" hidden="1">
              <a:extLst>
                <a:ext uri="{63B3BB69-23CF-44E3-9099-C40C66FF867C}">
                  <a14:compatExt spid="_x0000_s31562"/>
                </a:ext>
                <a:ext uri="{FF2B5EF4-FFF2-40B4-BE49-F238E27FC236}">
                  <a16:creationId xmlns:a16="http://schemas.microsoft.com/office/drawing/2014/main" id="{00000000-0008-0000-1300-00004A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27</xdr:row>
          <xdr:rowOff>25400</xdr:rowOff>
        </xdr:from>
        <xdr:to>
          <xdr:col>10</xdr:col>
          <xdr:colOff>1130300</xdr:colOff>
          <xdr:row>27</xdr:row>
          <xdr:rowOff>266700</xdr:rowOff>
        </xdr:to>
        <xdr:sp macro="" textlink="">
          <xdr:nvSpPr>
            <xdr:cNvPr id="31563" name="Check Box 843" hidden="1">
              <a:extLst>
                <a:ext uri="{63B3BB69-23CF-44E3-9099-C40C66FF867C}">
                  <a14:compatExt spid="_x0000_s31563"/>
                </a:ext>
                <a:ext uri="{FF2B5EF4-FFF2-40B4-BE49-F238E27FC236}">
                  <a16:creationId xmlns:a16="http://schemas.microsoft.com/office/drawing/2014/main" id="{00000000-0008-0000-1300-00004B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27</xdr:row>
          <xdr:rowOff>25400</xdr:rowOff>
        </xdr:from>
        <xdr:to>
          <xdr:col>10</xdr:col>
          <xdr:colOff>1130300</xdr:colOff>
          <xdr:row>27</xdr:row>
          <xdr:rowOff>266700</xdr:rowOff>
        </xdr:to>
        <xdr:sp macro="" textlink="">
          <xdr:nvSpPr>
            <xdr:cNvPr id="31564" name="Check Box 844" hidden="1">
              <a:extLst>
                <a:ext uri="{63B3BB69-23CF-44E3-9099-C40C66FF867C}">
                  <a14:compatExt spid="_x0000_s31564"/>
                </a:ext>
                <a:ext uri="{FF2B5EF4-FFF2-40B4-BE49-F238E27FC236}">
                  <a16:creationId xmlns:a16="http://schemas.microsoft.com/office/drawing/2014/main" id="{00000000-0008-0000-1300-00004C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28</xdr:row>
          <xdr:rowOff>25400</xdr:rowOff>
        </xdr:from>
        <xdr:to>
          <xdr:col>10</xdr:col>
          <xdr:colOff>1130300</xdr:colOff>
          <xdr:row>28</xdr:row>
          <xdr:rowOff>266700</xdr:rowOff>
        </xdr:to>
        <xdr:sp macro="" textlink="">
          <xdr:nvSpPr>
            <xdr:cNvPr id="31565" name="Check Box 845" hidden="1">
              <a:extLst>
                <a:ext uri="{63B3BB69-23CF-44E3-9099-C40C66FF867C}">
                  <a14:compatExt spid="_x0000_s31565"/>
                </a:ext>
                <a:ext uri="{FF2B5EF4-FFF2-40B4-BE49-F238E27FC236}">
                  <a16:creationId xmlns:a16="http://schemas.microsoft.com/office/drawing/2014/main" id="{00000000-0008-0000-1300-00004D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28</xdr:row>
          <xdr:rowOff>25400</xdr:rowOff>
        </xdr:from>
        <xdr:to>
          <xdr:col>10</xdr:col>
          <xdr:colOff>1130300</xdr:colOff>
          <xdr:row>28</xdr:row>
          <xdr:rowOff>266700</xdr:rowOff>
        </xdr:to>
        <xdr:sp macro="" textlink="">
          <xdr:nvSpPr>
            <xdr:cNvPr id="31566" name="Check Box 846" hidden="1">
              <a:extLst>
                <a:ext uri="{63B3BB69-23CF-44E3-9099-C40C66FF867C}">
                  <a14:compatExt spid="_x0000_s31566"/>
                </a:ext>
                <a:ext uri="{FF2B5EF4-FFF2-40B4-BE49-F238E27FC236}">
                  <a16:creationId xmlns:a16="http://schemas.microsoft.com/office/drawing/2014/main" id="{00000000-0008-0000-1300-00004E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29</xdr:row>
          <xdr:rowOff>25400</xdr:rowOff>
        </xdr:from>
        <xdr:to>
          <xdr:col>10</xdr:col>
          <xdr:colOff>1130300</xdr:colOff>
          <xdr:row>29</xdr:row>
          <xdr:rowOff>266700</xdr:rowOff>
        </xdr:to>
        <xdr:sp macro="" textlink="">
          <xdr:nvSpPr>
            <xdr:cNvPr id="31567" name="Check Box 847" hidden="1">
              <a:extLst>
                <a:ext uri="{63B3BB69-23CF-44E3-9099-C40C66FF867C}">
                  <a14:compatExt spid="_x0000_s31567"/>
                </a:ext>
                <a:ext uri="{FF2B5EF4-FFF2-40B4-BE49-F238E27FC236}">
                  <a16:creationId xmlns:a16="http://schemas.microsoft.com/office/drawing/2014/main" id="{00000000-0008-0000-1300-00004F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29</xdr:row>
          <xdr:rowOff>25400</xdr:rowOff>
        </xdr:from>
        <xdr:to>
          <xdr:col>10</xdr:col>
          <xdr:colOff>1130300</xdr:colOff>
          <xdr:row>29</xdr:row>
          <xdr:rowOff>266700</xdr:rowOff>
        </xdr:to>
        <xdr:sp macro="" textlink="">
          <xdr:nvSpPr>
            <xdr:cNvPr id="31568" name="Check Box 848" hidden="1">
              <a:extLst>
                <a:ext uri="{63B3BB69-23CF-44E3-9099-C40C66FF867C}">
                  <a14:compatExt spid="_x0000_s31568"/>
                </a:ext>
                <a:ext uri="{FF2B5EF4-FFF2-40B4-BE49-F238E27FC236}">
                  <a16:creationId xmlns:a16="http://schemas.microsoft.com/office/drawing/2014/main" id="{00000000-0008-0000-1300-000050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30</xdr:row>
          <xdr:rowOff>25400</xdr:rowOff>
        </xdr:from>
        <xdr:to>
          <xdr:col>10</xdr:col>
          <xdr:colOff>1130300</xdr:colOff>
          <xdr:row>30</xdr:row>
          <xdr:rowOff>266700</xdr:rowOff>
        </xdr:to>
        <xdr:sp macro="" textlink="">
          <xdr:nvSpPr>
            <xdr:cNvPr id="31569" name="Check Box 849" hidden="1">
              <a:extLst>
                <a:ext uri="{63B3BB69-23CF-44E3-9099-C40C66FF867C}">
                  <a14:compatExt spid="_x0000_s31569"/>
                </a:ext>
                <a:ext uri="{FF2B5EF4-FFF2-40B4-BE49-F238E27FC236}">
                  <a16:creationId xmlns:a16="http://schemas.microsoft.com/office/drawing/2014/main" id="{00000000-0008-0000-1300-000051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30</xdr:row>
          <xdr:rowOff>25400</xdr:rowOff>
        </xdr:from>
        <xdr:to>
          <xdr:col>10</xdr:col>
          <xdr:colOff>1130300</xdr:colOff>
          <xdr:row>30</xdr:row>
          <xdr:rowOff>266700</xdr:rowOff>
        </xdr:to>
        <xdr:sp macro="" textlink="">
          <xdr:nvSpPr>
            <xdr:cNvPr id="31570" name="Check Box 850" hidden="1">
              <a:extLst>
                <a:ext uri="{63B3BB69-23CF-44E3-9099-C40C66FF867C}">
                  <a14:compatExt spid="_x0000_s31570"/>
                </a:ext>
                <a:ext uri="{FF2B5EF4-FFF2-40B4-BE49-F238E27FC236}">
                  <a16:creationId xmlns:a16="http://schemas.microsoft.com/office/drawing/2014/main" id="{00000000-0008-0000-1300-000052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30</xdr:row>
          <xdr:rowOff>25400</xdr:rowOff>
        </xdr:from>
        <xdr:to>
          <xdr:col>10</xdr:col>
          <xdr:colOff>1130300</xdr:colOff>
          <xdr:row>30</xdr:row>
          <xdr:rowOff>266700</xdr:rowOff>
        </xdr:to>
        <xdr:sp macro="" textlink="">
          <xdr:nvSpPr>
            <xdr:cNvPr id="31571" name="Check Box 851" hidden="1">
              <a:extLst>
                <a:ext uri="{63B3BB69-23CF-44E3-9099-C40C66FF867C}">
                  <a14:compatExt spid="_x0000_s31571"/>
                </a:ext>
                <a:ext uri="{FF2B5EF4-FFF2-40B4-BE49-F238E27FC236}">
                  <a16:creationId xmlns:a16="http://schemas.microsoft.com/office/drawing/2014/main" id="{00000000-0008-0000-1300-000053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30</xdr:row>
          <xdr:rowOff>25400</xdr:rowOff>
        </xdr:from>
        <xdr:to>
          <xdr:col>10</xdr:col>
          <xdr:colOff>1130300</xdr:colOff>
          <xdr:row>30</xdr:row>
          <xdr:rowOff>266700</xdr:rowOff>
        </xdr:to>
        <xdr:sp macro="" textlink="">
          <xdr:nvSpPr>
            <xdr:cNvPr id="31572" name="Check Box 852" hidden="1">
              <a:extLst>
                <a:ext uri="{63B3BB69-23CF-44E3-9099-C40C66FF867C}">
                  <a14:compatExt spid="_x0000_s31572"/>
                </a:ext>
                <a:ext uri="{FF2B5EF4-FFF2-40B4-BE49-F238E27FC236}">
                  <a16:creationId xmlns:a16="http://schemas.microsoft.com/office/drawing/2014/main" id="{00000000-0008-0000-1300-000054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30</xdr:row>
          <xdr:rowOff>25400</xdr:rowOff>
        </xdr:from>
        <xdr:to>
          <xdr:col>10</xdr:col>
          <xdr:colOff>1130300</xdr:colOff>
          <xdr:row>30</xdr:row>
          <xdr:rowOff>266700</xdr:rowOff>
        </xdr:to>
        <xdr:sp macro="" textlink="">
          <xdr:nvSpPr>
            <xdr:cNvPr id="31573" name="Check Box 853" hidden="1">
              <a:extLst>
                <a:ext uri="{63B3BB69-23CF-44E3-9099-C40C66FF867C}">
                  <a14:compatExt spid="_x0000_s31573"/>
                </a:ext>
                <a:ext uri="{FF2B5EF4-FFF2-40B4-BE49-F238E27FC236}">
                  <a16:creationId xmlns:a16="http://schemas.microsoft.com/office/drawing/2014/main" id="{00000000-0008-0000-1300-000055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30</xdr:row>
          <xdr:rowOff>25400</xdr:rowOff>
        </xdr:from>
        <xdr:to>
          <xdr:col>10</xdr:col>
          <xdr:colOff>1130300</xdr:colOff>
          <xdr:row>30</xdr:row>
          <xdr:rowOff>266700</xdr:rowOff>
        </xdr:to>
        <xdr:sp macro="" textlink="">
          <xdr:nvSpPr>
            <xdr:cNvPr id="31574" name="Check Box 854" hidden="1">
              <a:extLst>
                <a:ext uri="{63B3BB69-23CF-44E3-9099-C40C66FF867C}">
                  <a14:compatExt spid="_x0000_s31574"/>
                </a:ext>
                <a:ext uri="{FF2B5EF4-FFF2-40B4-BE49-F238E27FC236}">
                  <a16:creationId xmlns:a16="http://schemas.microsoft.com/office/drawing/2014/main" id="{00000000-0008-0000-1300-000056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31</xdr:row>
          <xdr:rowOff>25400</xdr:rowOff>
        </xdr:from>
        <xdr:to>
          <xdr:col>10</xdr:col>
          <xdr:colOff>1130300</xdr:colOff>
          <xdr:row>31</xdr:row>
          <xdr:rowOff>266700</xdr:rowOff>
        </xdr:to>
        <xdr:sp macro="" textlink="">
          <xdr:nvSpPr>
            <xdr:cNvPr id="31575" name="Check Box 855" hidden="1">
              <a:extLst>
                <a:ext uri="{63B3BB69-23CF-44E3-9099-C40C66FF867C}">
                  <a14:compatExt spid="_x0000_s31575"/>
                </a:ext>
                <a:ext uri="{FF2B5EF4-FFF2-40B4-BE49-F238E27FC236}">
                  <a16:creationId xmlns:a16="http://schemas.microsoft.com/office/drawing/2014/main" id="{00000000-0008-0000-1300-000057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31</xdr:row>
          <xdr:rowOff>25400</xdr:rowOff>
        </xdr:from>
        <xdr:to>
          <xdr:col>10</xdr:col>
          <xdr:colOff>1130300</xdr:colOff>
          <xdr:row>31</xdr:row>
          <xdr:rowOff>266700</xdr:rowOff>
        </xdr:to>
        <xdr:sp macro="" textlink="">
          <xdr:nvSpPr>
            <xdr:cNvPr id="31576" name="Check Box 856" hidden="1">
              <a:extLst>
                <a:ext uri="{63B3BB69-23CF-44E3-9099-C40C66FF867C}">
                  <a14:compatExt spid="_x0000_s31576"/>
                </a:ext>
                <a:ext uri="{FF2B5EF4-FFF2-40B4-BE49-F238E27FC236}">
                  <a16:creationId xmlns:a16="http://schemas.microsoft.com/office/drawing/2014/main" id="{00000000-0008-0000-1300-000058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31</xdr:row>
          <xdr:rowOff>25400</xdr:rowOff>
        </xdr:from>
        <xdr:to>
          <xdr:col>10</xdr:col>
          <xdr:colOff>1130300</xdr:colOff>
          <xdr:row>31</xdr:row>
          <xdr:rowOff>266700</xdr:rowOff>
        </xdr:to>
        <xdr:sp macro="" textlink="">
          <xdr:nvSpPr>
            <xdr:cNvPr id="31577" name="Check Box 857" hidden="1">
              <a:extLst>
                <a:ext uri="{63B3BB69-23CF-44E3-9099-C40C66FF867C}">
                  <a14:compatExt spid="_x0000_s31577"/>
                </a:ext>
                <a:ext uri="{FF2B5EF4-FFF2-40B4-BE49-F238E27FC236}">
                  <a16:creationId xmlns:a16="http://schemas.microsoft.com/office/drawing/2014/main" id="{00000000-0008-0000-1300-000059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31</xdr:row>
          <xdr:rowOff>25400</xdr:rowOff>
        </xdr:from>
        <xdr:to>
          <xdr:col>10</xdr:col>
          <xdr:colOff>1130300</xdr:colOff>
          <xdr:row>31</xdr:row>
          <xdr:rowOff>266700</xdr:rowOff>
        </xdr:to>
        <xdr:sp macro="" textlink="">
          <xdr:nvSpPr>
            <xdr:cNvPr id="31578" name="Check Box 858" hidden="1">
              <a:extLst>
                <a:ext uri="{63B3BB69-23CF-44E3-9099-C40C66FF867C}">
                  <a14:compatExt spid="_x0000_s31578"/>
                </a:ext>
                <a:ext uri="{FF2B5EF4-FFF2-40B4-BE49-F238E27FC236}">
                  <a16:creationId xmlns:a16="http://schemas.microsoft.com/office/drawing/2014/main" id="{00000000-0008-0000-1300-00005A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31</xdr:row>
          <xdr:rowOff>25400</xdr:rowOff>
        </xdr:from>
        <xdr:to>
          <xdr:col>10</xdr:col>
          <xdr:colOff>1130300</xdr:colOff>
          <xdr:row>31</xdr:row>
          <xdr:rowOff>266700</xdr:rowOff>
        </xdr:to>
        <xdr:sp macro="" textlink="">
          <xdr:nvSpPr>
            <xdr:cNvPr id="31579" name="Check Box 859" hidden="1">
              <a:extLst>
                <a:ext uri="{63B3BB69-23CF-44E3-9099-C40C66FF867C}">
                  <a14:compatExt spid="_x0000_s31579"/>
                </a:ext>
                <a:ext uri="{FF2B5EF4-FFF2-40B4-BE49-F238E27FC236}">
                  <a16:creationId xmlns:a16="http://schemas.microsoft.com/office/drawing/2014/main" id="{00000000-0008-0000-1300-00005B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31</xdr:row>
          <xdr:rowOff>25400</xdr:rowOff>
        </xdr:from>
        <xdr:to>
          <xdr:col>10</xdr:col>
          <xdr:colOff>1130300</xdr:colOff>
          <xdr:row>31</xdr:row>
          <xdr:rowOff>266700</xdr:rowOff>
        </xdr:to>
        <xdr:sp macro="" textlink="">
          <xdr:nvSpPr>
            <xdr:cNvPr id="31580" name="Check Box 860" hidden="1">
              <a:extLst>
                <a:ext uri="{63B3BB69-23CF-44E3-9099-C40C66FF867C}">
                  <a14:compatExt spid="_x0000_s31580"/>
                </a:ext>
                <a:ext uri="{FF2B5EF4-FFF2-40B4-BE49-F238E27FC236}">
                  <a16:creationId xmlns:a16="http://schemas.microsoft.com/office/drawing/2014/main" id="{00000000-0008-0000-1300-00005C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32</xdr:row>
          <xdr:rowOff>25400</xdr:rowOff>
        </xdr:from>
        <xdr:to>
          <xdr:col>10</xdr:col>
          <xdr:colOff>1130300</xdr:colOff>
          <xdr:row>32</xdr:row>
          <xdr:rowOff>266700</xdr:rowOff>
        </xdr:to>
        <xdr:sp macro="" textlink="">
          <xdr:nvSpPr>
            <xdr:cNvPr id="31581" name="Check Box 861" hidden="1">
              <a:extLst>
                <a:ext uri="{63B3BB69-23CF-44E3-9099-C40C66FF867C}">
                  <a14:compatExt spid="_x0000_s31581"/>
                </a:ext>
                <a:ext uri="{FF2B5EF4-FFF2-40B4-BE49-F238E27FC236}">
                  <a16:creationId xmlns:a16="http://schemas.microsoft.com/office/drawing/2014/main" id="{00000000-0008-0000-1300-00005D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32</xdr:row>
          <xdr:rowOff>25400</xdr:rowOff>
        </xdr:from>
        <xdr:to>
          <xdr:col>10</xdr:col>
          <xdr:colOff>1130300</xdr:colOff>
          <xdr:row>32</xdr:row>
          <xdr:rowOff>266700</xdr:rowOff>
        </xdr:to>
        <xdr:sp macro="" textlink="">
          <xdr:nvSpPr>
            <xdr:cNvPr id="31582" name="Check Box 862" hidden="1">
              <a:extLst>
                <a:ext uri="{63B3BB69-23CF-44E3-9099-C40C66FF867C}">
                  <a14:compatExt spid="_x0000_s31582"/>
                </a:ext>
                <a:ext uri="{FF2B5EF4-FFF2-40B4-BE49-F238E27FC236}">
                  <a16:creationId xmlns:a16="http://schemas.microsoft.com/office/drawing/2014/main" id="{00000000-0008-0000-1300-00005E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32</xdr:row>
          <xdr:rowOff>25400</xdr:rowOff>
        </xdr:from>
        <xdr:to>
          <xdr:col>10</xdr:col>
          <xdr:colOff>1130300</xdr:colOff>
          <xdr:row>32</xdr:row>
          <xdr:rowOff>266700</xdr:rowOff>
        </xdr:to>
        <xdr:sp macro="" textlink="">
          <xdr:nvSpPr>
            <xdr:cNvPr id="31583" name="Check Box 863" hidden="1">
              <a:extLst>
                <a:ext uri="{63B3BB69-23CF-44E3-9099-C40C66FF867C}">
                  <a14:compatExt spid="_x0000_s31583"/>
                </a:ext>
                <a:ext uri="{FF2B5EF4-FFF2-40B4-BE49-F238E27FC236}">
                  <a16:creationId xmlns:a16="http://schemas.microsoft.com/office/drawing/2014/main" id="{00000000-0008-0000-1300-00005F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32</xdr:row>
          <xdr:rowOff>25400</xdr:rowOff>
        </xdr:from>
        <xdr:to>
          <xdr:col>10</xdr:col>
          <xdr:colOff>1130300</xdr:colOff>
          <xdr:row>32</xdr:row>
          <xdr:rowOff>266700</xdr:rowOff>
        </xdr:to>
        <xdr:sp macro="" textlink="">
          <xdr:nvSpPr>
            <xdr:cNvPr id="31584" name="Check Box 864" hidden="1">
              <a:extLst>
                <a:ext uri="{63B3BB69-23CF-44E3-9099-C40C66FF867C}">
                  <a14:compatExt spid="_x0000_s31584"/>
                </a:ext>
                <a:ext uri="{FF2B5EF4-FFF2-40B4-BE49-F238E27FC236}">
                  <a16:creationId xmlns:a16="http://schemas.microsoft.com/office/drawing/2014/main" id="{00000000-0008-0000-1300-000060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32</xdr:row>
          <xdr:rowOff>25400</xdr:rowOff>
        </xdr:from>
        <xdr:to>
          <xdr:col>10</xdr:col>
          <xdr:colOff>1130300</xdr:colOff>
          <xdr:row>32</xdr:row>
          <xdr:rowOff>266700</xdr:rowOff>
        </xdr:to>
        <xdr:sp macro="" textlink="">
          <xdr:nvSpPr>
            <xdr:cNvPr id="31585" name="Check Box 865" hidden="1">
              <a:extLst>
                <a:ext uri="{63B3BB69-23CF-44E3-9099-C40C66FF867C}">
                  <a14:compatExt spid="_x0000_s31585"/>
                </a:ext>
                <a:ext uri="{FF2B5EF4-FFF2-40B4-BE49-F238E27FC236}">
                  <a16:creationId xmlns:a16="http://schemas.microsoft.com/office/drawing/2014/main" id="{00000000-0008-0000-1300-000061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32</xdr:row>
          <xdr:rowOff>25400</xdr:rowOff>
        </xdr:from>
        <xdr:to>
          <xdr:col>10</xdr:col>
          <xdr:colOff>1130300</xdr:colOff>
          <xdr:row>32</xdr:row>
          <xdr:rowOff>266700</xdr:rowOff>
        </xdr:to>
        <xdr:sp macro="" textlink="">
          <xdr:nvSpPr>
            <xdr:cNvPr id="31586" name="Check Box 866" hidden="1">
              <a:extLst>
                <a:ext uri="{63B3BB69-23CF-44E3-9099-C40C66FF867C}">
                  <a14:compatExt spid="_x0000_s31586"/>
                </a:ext>
                <a:ext uri="{FF2B5EF4-FFF2-40B4-BE49-F238E27FC236}">
                  <a16:creationId xmlns:a16="http://schemas.microsoft.com/office/drawing/2014/main" id="{00000000-0008-0000-1300-000062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33</xdr:row>
          <xdr:rowOff>25400</xdr:rowOff>
        </xdr:from>
        <xdr:to>
          <xdr:col>10</xdr:col>
          <xdr:colOff>1130300</xdr:colOff>
          <xdr:row>33</xdr:row>
          <xdr:rowOff>266700</xdr:rowOff>
        </xdr:to>
        <xdr:sp macro="" textlink="">
          <xdr:nvSpPr>
            <xdr:cNvPr id="31587" name="Check Box 867" hidden="1">
              <a:extLst>
                <a:ext uri="{63B3BB69-23CF-44E3-9099-C40C66FF867C}">
                  <a14:compatExt spid="_x0000_s31587"/>
                </a:ext>
                <a:ext uri="{FF2B5EF4-FFF2-40B4-BE49-F238E27FC236}">
                  <a16:creationId xmlns:a16="http://schemas.microsoft.com/office/drawing/2014/main" id="{00000000-0008-0000-1300-000063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33</xdr:row>
          <xdr:rowOff>25400</xdr:rowOff>
        </xdr:from>
        <xdr:to>
          <xdr:col>10</xdr:col>
          <xdr:colOff>1130300</xdr:colOff>
          <xdr:row>33</xdr:row>
          <xdr:rowOff>266700</xdr:rowOff>
        </xdr:to>
        <xdr:sp macro="" textlink="">
          <xdr:nvSpPr>
            <xdr:cNvPr id="31588" name="Check Box 868" hidden="1">
              <a:extLst>
                <a:ext uri="{63B3BB69-23CF-44E3-9099-C40C66FF867C}">
                  <a14:compatExt spid="_x0000_s31588"/>
                </a:ext>
                <a:ext uri="{FF2B5EF4-FFF2-40B4-BE49-F238E27FC236}">
                  <a16:creationId xmlns:a16="http://schemas.microsoft.com/office/drawing/2014/main" id="{00000000-0008-0000-1300-000064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33</xdr:row>
          <xdr:rowOff>25400</xdr:rowOff>
        </xdr:from>
        <xdr:to>
          <xdr:col>10</xdr:col>
          <xdr:colOff>1130300</xdr:colOff>
          <xdr:row>33</xdr:row>
          <xdr:rowOff>266700</xdr:rowOff>
        </xdr:to>
        <xdr:sp macro="" textlink="">
          <xdr:nvSpPr>
            <xdr:cNvPr id="31589" name="Check Box 869" hidden="1">
              <a:extLst>
                <a:ext uri="{63B3BB69-23CF-44E3-9099-C40C66FF867C}">
                  <a14:compatExt spid="_x0000_s31589"/>
                </a:ext>
                <a:ext uri="{FF2B5EF4-FFF2-40B4-BE49-F238E27FC236}">
                  <a16:creationId xmlns:a16="http://schemas.microsoft.com/office/drawing/2014/main" id="{00000000-0008-0000-1300-000065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33</xdr:row>
          <xdr:rowOff>25400</xdr:rowOff>
        </xdr:from>
        <xdr:to>
          <xdr:col>10</xdr:col>
          <xdr:colOff>1130300</xdr:colOff>
          <xdr:row>33</xdr:row>
          <xdr:rowOff>266700</xdr:rowOff>
        </xdr:to>
        <xdr:sp macro="" textlink="">
          <xdr:nvSpPr>
            <xdr:cNvPr id="31590" name="Check Box 870" hidden="1">
              <a:extLst>
                <a:ext uri="{63B3BB69-23CF-44E3-9099-C40C66FF867C}">
                  <a14:compatExt spid="_x0000_s31590"/>
                </a:ext>
                <a:ext uri="{FF2B5EF4-FFF2-40B4-BE49-F238E27FC236}">
                  <a16:creationId xmlns:a16="http://schemas.microsoft.com/office/drawing/2014/main" id="{00000000-0008-0000-1300-000066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33</xdr:row>
          <xdr:rowOff>25400</xdr:rowOff>
        </xdr:from>
        <xdr:to>
          <xdr:col>10</xdr:col>
          <xdr:colOff>1130300</xdr:colOff>
          <xdr:row>33</xdr:row>
          <xdr:rowOff>266700</xdr:rowOff>
        </xdr:to>
        <xdr:sp macro="" textlink="">
          <xdr:nvSpPr>
            <xdr:cNvPr id="31591" name="Check Box 871" hidden="1">
              <a:extLst>
                <a:ext uri="{63B3BB69-23CF-44E3-9099-C40C66FF867C}">
                  <a14:compatExt spid="_x0000_s31591"/>
                </a:ext>
                <a:ext uri="{FF2B5EF4-FFF2-40B4-BE49-F238E27FC236}">
                  <a16:creationId xmlns:a16="http://schemas.microsoft.com/office/drawing/2014/main" id="{00000000-0008-0000-1300-000067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33</xdr:row>
          <xdr:rowOff>25400</xdr:rowOff>
        </xdr:from>
        <xdr:to>
          <xdr:col>10</xdr:col>
          <xdr:colOff>1130300</xdr:colOff>
          <xdr:row>33</xdr:row>
          <xdr:rowOff>266700</xdr:rowOff>
        </xdr:to>
        <xdr:sp macro="" textlink="">
          <xdr:nvSpPr>
            <xdr:cNvPr id="31592" name="Check Box 872" hidden="1">
              <a:extLst>
                <a:ext uri="{63B3BB69-23CF-44E3-9099-C40C66FF867C}">
                  <a14:compatExt spid="_x0000_s31592"/>
                </a:ext>
                <a:ext uri="{FF2B5EF4-FFF2-40B4-BE49-F238E27FC236}">
                  <a16:creationId xmlns:a16="http://schemas.microsoft.com/office/drawing/2014/main" id="{00000000-0008-0000-1300-000068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34</xdr:row>
          <xdr:rowOff>25400</xdr:rowOff>
        </xdr:from>
        <xdr:to>
          <xdr:col>10</xdr:col>
          <xdr:colOff>1130300</xdr:colOff>
          <xdr:row>34</xdr:row>
          <xdr:rowOff>266700</xdr:rowOff>
        </xdr:to>
        <xdr:sp macro="" textlink="">
          <xdr:nvSpPr>
            <xdr:cNvPr id="31593" name="Check Box 873" hidden="1">
              <a:extLst>
                <a:ext uri="{63B3BB69-23CF-44E3-9099-C40C66FF867C}">
                  <a14:compatExt spid="_x0000_s31593"/>
                </a:ext>
                <a:ext uri="{FF2B5EF4-FFF2-40B4-BE49-F238E27FC236}">
                  <a16:creationId xmlns:a16="http://schemas.microsoft.com/office/drawing/2014/main" id="{00000000-0008-0000-1300-000069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34</xdr:row>
          <xdr:rowOff>25400</xdr:rowOff>
        </xdr:from>
        <xdr:to>
          <xdr:col>10</xdr:col>
          <xdr:colOff>1130300</xdr:colOff>
          <xdr:row>34</xdr:row>
          <xdr:rowOff>266700</xdr:rowOff>
        </xdr:to>
        <xdr:sp macro="" textlink="">
          <xdr:nvSpPr>
            <xdr:cNvPr id="31594" name="Check Box 874" hidden="1">
              <a:extLst>
                <a:ext uri="{63B3BB69-23CF-44E3-9099-C40C66FF867C}">
                  <a14:compatExt spid="_x0000_s31594"/>
                </a:ext>
                <a:ext uri="{FF2B5EF4-FFF2-40B4-BE49-F238E27FC236}">
                  <a16:creationId xmlns:a16="http://schemas.microsoft.com/office/drawing/2014/main" id="{00000000-0008-0000-1300-00006A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34</xdr:row>
          <xdr:rowOff>25400</xdr:rowOff>
        </xdr:from>
        <xdr:to>
          <xdr:col>10</xdr:col>
          <xdr:colOff>1130300</xdr:colOff>
          <xdr:row>34</xdr:row>
          <xdr:rowOff>266700</xdr:rowOff>
        </xdr:to>
        <xdr:sp macro="" textlink="">
          <xdr:nvSpPr>
            <xdr:cNvPr id="31595" name="Check Box 875" hidden="1">
              <a:extLst>
                <a:ext uri="{63B3BB69-23CF-44E3-9099-C40C66FF867C}">
                  <a14:compatExt spid="_x0000_s31595"/>
                </a:ext>
                <a:ext uri="{FF2B5EF4-FFF2-40B4-BE49-F238E27FC236}">
                  <a16:creationId xmlns:a16="http://schemas.microsoft.com/office/drawing/2014/main" id="{00000000-0008-0000-1300-00006B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34</xdr:row>
          <xdr:rowOff>25400</xdr:rowOff>
        </xdr:from>
        <xdr:to>
          <xdr:col>10</xdr:col>
          <xdr:colOff>1130300</xdr:colOff>
          <xdr:row>34</xdr:row>
          <xdr:rowOff>266700</xdr:rowOff>
        </xdr:to>
        <xdr:sp macro="" textlink="">
          <xdr:nvSpPr>
            <xdr:cNvPr id="31596" name="Check Box 876" hidden="1">
              <a:extLst>
                <a:ext uri="{63B3BB69-23CF-44E3-9099-C40C66FF867C}">
                  <a14:compatExt spid="_x0000_s31596"/>
                </a:ext>
                <a:ext uri="{FF2B5EF4-FFF2-40B4-BE49-F238E27FC236}">
                  <a16:creationId xmlns:a16="http://schemas.microsoft.com/office/drawing/2014/main" id="{00000000-0008-0000-1300-00006C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34</xdr:row>
          <xdr:rowOff>25400</xdr:rowOff>
        </xdr:from>
        <xdr:to>
          <xdr:col>10</xdr:col>
          <xdr:colOff>1130300</xdr:colOff>
          <xdr:row>34</xdr:row>
          <xdr:rowOff>266700</xdr:rowOff>
        </xdr:to>
        <xdr:sp macro="" textlink="">
          <xdr:nvSpPr>
            <xdr:cNvPr id="31597" name="Check Box 877" hidden="1">
              <a:extLst>
                <a:ext uri="{63B3BB69-23CF-44E3-9099-C40C66FF867C}">
                  <a14:compatExt spid="_x0000_s31597"/>
                </a:ext>
                <a:ext uri="{FF2B5EF4-FFF2-40B4-BE49-F238E27FC236}">
                  <a16:creationId xmlns:a16="http://schemas.microsoft.com/office/drawing/2014/main" id="{00000000-0008-0000-1300-00006D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34</xdr:row>
          <xdr:rowOff>25400</xdr:rowOff>
        </xdr:from>
        <xdr:to>
          <xdr:col>10</xdr:col>
          <xdr:colOff>1130300</xdr:colOff>
          <xdr:row>34</xdr:row>
          <xdr:rowOff>266700</xdr:rowOff>
        </xdr:to>
        <xdr:sp macro="" textlink="">
          <xdr:nvSpPr>
            <xdr:cNvPr id="31598" name="Check Box 878" hidden="1">
              <a:extLst>
                <a:ext uri="{63B3BB69-23CF-44E3-9099-C40C66FF867C}">
                  <a14:compatExt spid="_x0000_s31598"/>
                </a:ext>
                <a:ext uri="{FF2B5EF4-FFF2-40B4-BE49-F238E27FC236}">
                  <a16:creationId xmlns:a16="http://schemas.microsoft.com/office/drawing/2014/main" id="{00000000-0008-0000-1300-00006E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35</xdr:row>
          <xdr:rowOff>25400</xdr:rowOff>
        </xdr:from>
        <xdr:to>
          <xdr:col>10</xdr:col>
          <xdr:colOff>1130300</xdr:colOff>
          <xdr:row>35</xdr:row>
          <xdr:rowOff>266700</xdr:rowOff>
        </xdr:to>
        <xdr:sp macro="" textlink="">
          <xdr:nvSpPr>
            <xdr:cNvPr id="31599" name="Check Box 879" hidden="1">
              <a:extLst>
                <a:ext uri="{63B3BB69-23CF-44E3-9099-C40C66FF867C}">
                  <a14:compatExt spid="_x0000_s31599"/>
                </a:ext>
                <a:ext uri="{FF2B5EF4-FFF2-40B4-BE49-F238E27FC236}">
                  <a16:creationId xmlns:a16="http://schemas.microsoft.com/office/drawing/2014/main" id="{00000000-0008-0000-1300-00006F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35</xdr:row>
          <xdr:rowOff>25400</xdr:rowOff>
        </xdr:from>
        <xdr:to>
          <xdr:col>10</xdr:col>
          <xdr:colOff>1130300</xdr:colOff>
          <xdr:row>35</xdr:row>
          <xdr:rowOff>266700</xdr:rowOff>
        </xdr:to>
        <xdr:sp macro="" textlink="">
          <xdr:nvSpPr>
            <xdr:cNvPr id="31600" name="Check Box 880" hidden="1">
              <a:extLst>
                <a:ext uri="{63B3BB69-23CF-44E3-9099-C40C66FF867C}">
                  <a14:compatExt spid="_x0000_s31600"/>
                </a:ext>
                <a:ext uri="{FF2B5EF4-FFF2-40B4-BE49-F238E27FC236}">
                  <a16:creationId xmlns:a16="http://schemas.microsoft.com/office/drawing/2014/main" id="{00000000-0008-0000-1300-000070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35</xdr:row>
          <xdr:rowOff>25400</xdr:rowOff>
        </xdr:from>
        <xdr:to>
          <xdr:col>10</xdr:col>
          <xdr:colOff>1130300</xdr:colOff>
          <xdr:row>35</xdr:row>
          <xdr:rowOff>266700</xdr:rowOff>
        </xdr:to>
        <xdr:sp macro="" textlink="">
          <xdr:nvSpPr>
            <xdr:cNvPr id="31601" name="Check Box 881" hidden="1">
              <a:extLst>
                <a:ext uri="{63B3BB69-23CF-44E3-9099-C40C66FF867C}">
                  <a14:compatExt spid="_x0000_s31601"/>
                </a:ext>
                <a:ext uri="{FF2B5EF4-FFF2-40B4-BE49-F238E27FC236}">
                  <a16:creationId xmlns:a16="http://schemas.microsoft.com/office/drawing/2014/main" id="{00000000-0008-0000-1300-000071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35</xdr:row>
          <xdr:rowOff>25400</xdr:rowOff>
        </xdr:from>
        <xdr:to>
          <xdr:col>10</xdr:col>
          <xdr:colOff>1130300</xdr:colOff>
          <xdr:row>35</xdr:row>
          <xdr:rowOff>266700</xdr:rowOff>
        </xdr:to>
        <xdr:sp macro="" textlink="">
          <xdr:nvSpPr>
            <xdr:cNvPr id="31602" name="Check Box 882" hidden="1">
              <a:extLst>
                <a:ext uri="{63B3BB69-23CF-44E3-9099-C40C66FF867C}">
                  <a14:compatExt spid="_x0000_s31602"/>
                </a:ext>
                <a:ext uri="{FF2B5EF4-FFF2-40B4-BE49-F238E27FC236}">
                  <a16:creationId xmlns:a16="http://schemas.microsoft.com/office/drawing/2014/main" id="{00000000-0008-0000-1300-000072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35</xdr:row>
          <xdr:rowOff>25400</xdr:rowOff>
        </xdr:from>
        <xdr:to>
          <xdr:col>10</xdr:col>
          <xdr:colOff>1130300</xdr:colOff>
          <xdr:row>35</xdr:row>
          <xdr:rowOff>266700</xdr:rowOff>
        </xdr:to>
        <xdr:sp macro="" textlink="">
          <xdr:nvSpPr>
            <xdr:cNvPr id="31603" name="Check Box 883" hidden="1">
              <a:extLst>
                <a:ext uri="{63B3BB69-23CF-44E3-9099-C40C66FF867C}">
                  <a14:compatExt spid="_x0000_s31603"/>
                </a:ext>
                <a:ext uri="{FF2B5EF4-FFF2-40B4-BE49-F238E27FC236}">
                  <a16:creationId xmlns:a16="http://schemas.microsoft.com/office/drawing/2014/main" id="{00000000-0008-0000-1300-000073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35</xdr:row>
          <xdr:rowOff>25400</xdr:rowOff>
        </xdr:from>
        <xdr:to>
          <xdr:col>10</xdr:col>
          <xdr:colOff>1130300</xdr:colOff>
          <xdr:row>35</xdr:row>
          <xdr:rowOff>266700</xdr:rowOff>
        </xdr:to>
        <xdr:sp macro="" textlink="">
          <xdr:nvSpPr>
            <xdr:cNvPr id="31604" name="Check Box 884" hidden="1">
              <a:extLst>
                <a:ext uri="{63B3BB69-23CF-44E3-9099-C40C66FF867C}">
                  <a14:compatExt spid="_x0000_s31604"/>
                </a:ext>
                <a:ext uri="{FF2B5EF4-FFF2-40B4-BE49-F238E27FC236}">
                  <a16:creationId xmlns:a16="http://schemas.microsoft.com/office/drawing/2014/main" id="{00000000-0008-0000-1300-000074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36</xdr:row>
          <xdr:rowOff>25400</xdr:rowOff>
        </xdr:from>
        <xdr:to>
          <xdr:col>10</xdr:col>
          <xdr:colOff>1130300</xdr:colOff>
          <xdr:row>36</xdr:row>
          <xdr:rowOff>266700</xdr:rowOff>
        </xdr:to>
        <xdr:sp macro="" textlink="">
          <xdr:nvSpPr>
            <xdr:cNvPr id="31605" name="Check Box 885" hidden="1">
              <a:extLst>
                <a:ext uri="{63B3BB69-23CF-44E3-9099-C40C66FF867C}">
                  <a14:compatExt spid="_x0000_s31605"/>
                </a:ext>
                <a:ext uri="{FF2B5EF4-FFF2-40B4-BE49-F238E27FC236}">
                  <a16:creationId xmlns:a16="http://schemas.microsoft.com/office/drawing/2014/main" id="{00000000-0008-0000-1300-000075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36</xdr:row>
          <xdr:rowOff>25400</xdr:rowOff>
        </xdr:from>
        <xdr:to>
          <xdr:col>10</xdr:col>
          <xdr:colOff>1130300</xdr:colOff>
          <xdr:row>36</xdr:row>
          <xdr:rowOff>266700</xdr:rowOff>
        </xdr:to>
        <xdr:sp macro="" textlink="">
          <xdr:nvSpPr>
            <xdr:cNvPr id="31606" name="Check Box 886" hidden="1">
              <a:extLst>
                <a:ext uri="{63B3BB69-23CF-44E3-9099-C40C66FF867C}">
                  <a14:compatExt spid="_x0000_s31606"/>
                </a:ext>
                <a:ext uri="{FF2B5EF4-FFF2-40B4-BE49-F238E27FC236}">
                  <a16:creationId xmlns:a16="http://schemas.microsoft.com/office/drawing/2014/main" id="{00000000-0008-0000-1300-000076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36</xdr:row>
          <xdr:rowOff>25400</xdr:rowOff>
        </xdr:from>
        <xdr:to>
          <xdr:col>10</xdr:col>
          <xdr:colOff>1130300</xdr:colOff>
          <xdr:row>36</xdr:row>
          <xdr:rowOff>266700</xdr:rowOff>
        </xdr:to>
        <xdr:sp macro="" textlink="">
          <xdr:nvSpPr>
            <xdr:cNvPr id="31607" name="Check Box 887" hidden="1">
              <a:extLst>
                <a:ext uri="{63B3BB69-23CF-44E3-9099-C40C66FF867C}">
                  <a14:compatExt spid="_x0000_s31607"/>
                </a:ext>
                <a:ext uri="{FF2B5EF4-FFF2-40B4-BE49-F238E27FC236}">
                  <a16:creationId xmlns:a16="http://schemas.microsoft.com/office/drawing/2014/main" id="{00000000-0008-0000-1300-000077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36</xdr:row>
          <xdr:rowOff>25400</xdr:rowOff>
        </xdr:from>
        <xdr:to>
          <xdr:col>10</xdr:col>
          <xdr:colOff>1130300</xdr:colOff>
          <xdr:row>36</xdr:row>
          <xdr:rowOff>266700</xdr:rowOff>
        </xdr:to>
        <xdr:sp macro="" textlink="">
          <xdr:nvSpPr>
            <xdr:cNvPr id="31608" name="Check Box 888" hidden="1">
              <a:extLst>
                <a:ext uri="{63B3BB69-23CF-44E3-9099-C40C66FF867C}">
                  <a14:compatExt spid="_x0000_s31608"/>
                </a:ext>
                <a:ext uri="{FF2B5EF4-FFF2-40B4-BE49-F238E27FC236}">
                  <a16:creationId xmlns:a16="http://schemas.microsoft.com/office/drawing/2014/main" id="{00000000-0008-0000-1300-000078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36</xdr:row>
          <xdr:rowOff>25400</xdr:rowOff>
        </xdr:from>
        <xdr:to>
          <xdr:col>10</xdr:col>
          <xdr:colOff>1130300</xdr:colOff>
          <xdr:row>36</xdr:row>
          <xdr:rowOff>266700</xdr:rowOff>
        </xdr:to>
        <xdr:sp macro="" textlink="">
          <xdr:nvSpPr>
            <xdr:cNvPr id="31609" name="Check Box 889" hidden="1">
              <a:extLst>
                <a:ext uri="{63B3BB69-23CF-44E3-9099-C40C66FF867C}">
                  <a14:compatExt spid="_x0000_s31609"/>
                </a:ext>
                <a:ext uri="{FF2B5EF4-FFF2-40B4-BE49-F238E27FC236}">
                  <a16:creationId xmlns:a16="http://schemas.microsoft.com/office/drawing/2014/main" id="{00000000-0008-0000-1300-000079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36</xdr:row>
          <xdr:rowOff>25400</xdr:rowOff>
        </xdr:from>
        <xdr:to>
          <xdr:col>10</xdr:col>
          <xdr:colOff>1130300</xdr:colOff>
          <xdr:row>36</xdr:row>
          <xdr:rowOff>266700</xdr:rowOff>
        </xdr:to>
        <xdr:sp macro="" textlink="">
          <xdr:nvSpPr>
            <xdr:cNvPr id="31610" name="Check Box 890" hidden="1">
              <a:extLst>
                <a:ext uri="{63B3BB69-23CF-44E3-9099-C40C66FF867C}">
                  <a14:compatExt spid="_x0000_s31610"/>
                </a:ext>
                <a:ext uri="{FF2B5EF4-FFF2-40B4-BE49-F238E27FC236}">
                  <a16:creationId xmlns:a16="http://schemas.microsoft.com/office/drawing/2014/main" id="{00000000-0008-0000-1300-00007A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37</xdr:row>
          <xdr:rowOff>25400</xdr:rowOff>
        </xdr:from>
        <xdr:to>
          <xdr:col>10</xdr:col>
          <xdr:colOff>1130300</xdr:colOff>
          <xdr:row>37</xdr:row>
          <xdr:rowOff>266700</xdr:rowOff>
        </xdr:to>
        <xdr:sp macro="" textlink="">
          <xdr:nvSpPr>
            <xdr:cNvPr id="31611" name="Check Box 891" hidden="1">
              <a:extLst>
                <a:ext uri="{63B3BB69-23CF-44E3-9099-C40C66FF867C}">
                  <a14:compatExt spid="_x0000_s31611"/>
                </a:ext>
                <a:ext uri="{FF2B5EF4-FFF2-40B4-BE49-F238E27FC236}">
                  <a16:creationId xmlns:a16="http://schemas.microsoft.com/office/drawing/2014/main" id="{00000000-0008-0000-1300-00007B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37</xdr:row>
          <xdr:rowOff>25400</xdr:rowOff>
        </xdr:from>
        <xdr:to>
          <xdr:col>10</xdr:col>
          <xdr:colOff>1130300</xdr:colOff>
          <xdr:row>37</xdr:row>
          <xdr:rowOff>266700</xdr:rowOff>
        </xdr:to>
        <xdr:sp macro="" textlink="">
          <xdr:nvSpPr>
            <xdr:cNvPr id="31612" name="Check Box 892" hidden="1">
              <a:extLst>
                <a:ext uri="{63B3BB69-23CF-44E3-9099-C40C66FF867C}">
                  <a14:compatExt spid="_x0000_s31612"/>
                </a:ext>
                <a:ext uri="{FF2B5EF4-FFF2-40B4-BE49-F238E27FC236}">
                  <a16:creationId xmlns:a16="http://schemas.microsoft.com/office/drawing/2014/main" id="{00000000-0008-0000-1300-00007C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37</xdr:row>
          <xdr:rowOff>25400</xdr:rowOff>
        </xdr:from>
        <xdr:to>
          <xdr:col>10</xdr:col>
          <xdr:colOff>1130300</xdr:colOff>
          <xdr:row>37</xdr:row>
          <xdr:rowOff>266700</xdr:rowOff>
        </xdr:to>
        <xdr:sp macro="" textlink="">
          <xdr:nvSpPr>
            <xdr:cNvPr id="31613" name="Check Box 893" hidden="1">
              <a:extLst>
                <a:ext uri="{63B3BB69-23CF-44E3-9099-C40C66FF867C}">
                  <a14:compatExt spid="_x0000_s31613"/>
                </a:ext>
                <a:ext uri="{FF2B5EF4-FFF2-40B4-BE49-F238E27FC236}">
                  <a16:creationId xmlns:a16="http://schemas.microsoft.com/office/drawing/2014/main" id="{00000000-0008-0000-1300-00007D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37</xdr:row>
          <xdr:rowOff>25400</xdr:rowOff>
        </xdr:from>
        <xdr:to>
          <xdr:col>10</xdr:col>
          <xdr:colOff>1130300</xdr:colOff>
          <xdr:row>37</xdr:row>
          <xdr:rowOff>266700</xdr:rowOff>
        </xdr:to>
        <xdr:sp macro="" textlink="">
          <xdr:nvSpPr>
            <xdr:cNvPr id="31614" name="Check Box 894" hidden="1">
              <a:extLst>
                <a:ext uri="{63B3BB69-23CF-44E3-9099-C40C66FF867C}">
                  <a14:compatExt spid="_x0000_s31614"/>
                </a:ext>
                <a:ext uri="{FF2B5EF4-FFF2-40B4-BE49-F238E27FC236}">
                  <a16:creationId xmlns:a16="http://schemas.microsoft.com/office/drawing/2014/main" id="{00000000-0008-0000-1300-00007E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37</xdr:row>
          <xdr:rowOff>25400</xdr:rowOff>
        </xdr:from>
        <xdr:to>
          <xdr:col>10</xdr:col>
          <xdr:colOff>1130300</xdr:colOff>
          <xdr:row>37</xdr:row>
          <xdr:rowOff>266700</xdr:rowOff>
        </xdr:to>
        <xdr:sp macro="" textlink="">
          <xdr:nvSpPr>
            <xdr:cNvPr id="31615" name="Check Box 895" hidden="1">
              <a:extLst>
                <a:ext uri="{63B3BB69-23CF-44E3-9099-C40C66FF867C}">
                  <a14:compatExt spid="_x0000_s31615"/>
                </a:ext>
                <a:ext uri="{FF2B5EF4-FFF2-40B4-BE49-F238E27FC236}">
                  <a16:creationId xmlns:a16="http://schemas.microsoft.com/office/drawing/2014/main" id="{00000000-0008-0000-1300-00007F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37</xdr:row>
          <xdr:rowOff>25400</xdr:rowOff>
        </xdr:from>
        <xdr:to>
          <xdr:col>10</xdr:col>
          <xdr:colOff>1130300</xdr:colOff>
          <xdr:row>37</xdr:row>
          <xdr:rowOff>266700</xdr:rowOff>
        </xdr:to>
        <xdr:sp macro="" textlink="">
          <xdr:nvSpPr>
            <xdr:cNvPr id="31616" name="Check Box 896" hidden="1">
              <a:extLst>
                <a:ext uri="{63B3BB69-23CF-44E3-9099-C40C66FF867C}">
                  <a14:compatExt spid="_x0000_s31616"/>
                </a:ext>
                <a:ext uri="{FF2B5EF4-FFF2-40B4-BE49-F238E27FC236}">
                  <a16:creationId xmlns:a16="http://schemas.microsoft.com/office/drawing/2014/main" id="{00000000-0008-0000-1300-000080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38</xdr:row>
          <xdr:rowOff>25400</xdr:rowOff>
        </xdr:from>
        <xdr:to>
          <xdr:col>10</xdr:col>
          <xdr:colOff>1130300</xdr:colOff>
          <xdr:row>38</xdr:row>
          <xdr:rowOff>266700</xdr:rowOff>
        </xdr:to>
        <xdr:sp macro="" textlink="">
          <xdr:nvSpPr>
            <xdr:cNvPr id="31617" name="Check Box 897" hidden="1">
              <a:extLst>
                <a:ext uri="{63B3BB69-23CF-44E3-9099-C40C66FF867C}">
                  <a14:compatExt spid="_x0000_s31617"/>
                </a:ext>
                <a:ext uri="{FF2B5EF4-FFF2-40B4-BE49-F238E27FC236}">
                  <a16:creationId xmlns:a16="http://schemas.microsoft.com/office/drawing/2014/main" id="{00000000-0008-0000-1300-000081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38</xdr:row>
          <xdr:rowOff>25400</xdr:rowOff>
        </xdr:from>
        <xdr:to>
          <xdr:col>10</xdr:col>
          <xdr:colOff>1130300</xdr:colOff>
          <xdr:row>38</xdr:row>
          <xdr:rowOff>266700</xdr:rowOff>
        </xdr:to>
        <xdr:sp macro="" textlink="">
          <xdr:nvSpPr>
            <xdr:cNvPr id="31618" name="Check Box 898" hidden="1">
              <a:extLst>
                <a:ext uri="{63B3BB69-23CF-44E3-9099-C40C66FF867C}">
                  <a14:compatExt spid="_x0000_s31618"/>
                </a:ext>
                <a:ext uri="{FF2B5EF4-FFF2-40B4-BE49-F238E27FC236}">
                  <a16:creationId xmlns:a16="http://schemas.microsoft.com/office/drawing/2014/main" id="{00000000-0008-0000-1300-000082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38</xdr:row>
          <xdr:rowOff>25400</xdr:rowOff>
        </xdr:from>
        <xdr:to>
          <xdr:col>10</xdr:col>
          <xdr:colOff>1130300</xdr:colOff>
          <xdr:row>38</xdr:row>
          <xdr:rowOff>266700</xdr:rowOff>
        </xdr:to>
        <xdr:sp macro="" textlink="">
          <xdr:nvSpPr>
            <xdr:cNvPr id="31619" name="Check Box 899" hidden="1">
              <a:extLst>
                <a:ext uri="{63B3BB69-23CF-44E3-9099-C40C66FF867C}">
                  <a14:compatExt spid="_x0000_s31619"/>
                </a:ext>
                <a:ext uri="{FF2B5EF4-FFF2-40B4-BE49-F238E27FC236}">
                  <a16:creationId xmlns:a16="http://schemas.microsoft.com/office/drawing/2014/main" id="{00000000-0008-0000-1300-000083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38</xdr:row>
          <xdr:rowOff>25400</xdr:rowOff>
        </xdr:from>
        <xdr:to>
          <xdr:col>10</xdr:col>
          <xdr:colOff>1130300</xdr:colOff>
          <xdr:row>38</xdr:row>
          <xdr:rowOff>266700</xdr:rowOff>
        </xdr:to>
        <xdr:sp macro="" textlink="">
          <xdr:nvSpPr>
            <xdr:cNvPr id="31620" name="Check Box 900" hidden="1">
              <a:extLst>
                <a:ext uri="{63B3BB69-23CF-44E3-9099-C40C66FF867C}">
                  <a14:compatExt spid="_x0000_s31620"/>
                </a:ext>
                <a:ext uri="{FF2B5EF4-FFF2-40B4-BE49-F238E27FC236}">
                  <a16:creationId xmlns:a16="http://schemas.microsoft.com/office/drawing/2014/main" id="{00000000-0008-0000-1300-000084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38</xdr:row>
          <xdr:rowOff>25400</xdr:rowOff>
        </xdr:from>
        <xdr:to>
          <xdr:col>10</xdr:col>
          <xdr:colOff>1130300</xdr:colOff>
          <xdr:row>38</xdr:row>
          <xdr:rowOff>266700</xdr:rowOff>
        </xdr:to>
        <xdr:sp macro="" textlink="">
          <xdr:nvSpPr>
            <xdr:cNvPr id="31621" name="Check Box 901" hidden="1">
              <a:extLst>
                <a:ext uri="{63B3BB69-23CF-44E3-9099-C40C66FF867C}">
                  <a14:compatExt spid="_x0000_s31621"/>
                </a:ext>
                <a:ext uri="{FF2B5EF4-FFF2-40B4-BE49-F238E27FC236}">
                  <a16:creationId xmlns:a16="http://schemas.microsoft.com/office/drawing/2014/main" id="{00000000-0008-0000-1300-000085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38</xdr:row>
          <xdr:rowOff>25400</xdr:rowOff>
        </xdr:from>
        <xdr:to>
          <xdr:col>10</xdr:col>
          <xdr:colOff>1130300</xdr:colOff>
          <xdr:row>38</xdr:row>
          <xdr:rowOff>266700</xdr:rowOff>
        </xdr:to>
        <xdr:sp macro="" textlink="">
          <xdr:nvSpPr>
            <xdr:cNvPr id="31622" name="Check Box 902" hidden="1">
              <a:extLst>
                <a:ext uri="{63B3BB69-23CF-44E3-9099-C40C66FF867C}">
                  <a14:compatExt spid="_x0000_s31622"/>
                </a:ext>
                <a:ext uri="{FF2B5EF4-FFF2-40B4-BE49-F238E27FC236}">
                  <a16:creationId xmlns:a16="http://schemas.microsoft.com/office/drawing/2014/main" id="{00000000-0008-0000-1300-000086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39</xdr:row>
          <xdr:rowOff>25400</xdr:rowOff>
        </xdr:from>
        <xdr:to>
          <xdr:col>10</xdr:col>
          <xdr:colOff>1130300</xdr:colOff>
          <xdr:row>39</xdr:row>
          <xdr:rowOff>266700</xdr:rowOff>
        </xdr:to>
        <xdr:sp macro="" textlink="">
          <xdr:nvSpPr>
            <xdr:cNvPr id="31623" name="Check Box 903" hidden="1">
              <a:extLst>
                <a:ext uri="{63B3BB69-23CF-44E3-9099-C40C66FF867C}">
                  <a14:compatExt spid="_x0000_s31623"/>
                </a:ext>
                <a:ext uri="{FF2B5EF4-FFF2-40B4-BE49-F238E27FC236}">
                  <a16:creationId xmlns:a16="http://schemas.microsoft.com/office/drawing/2014/main" id="{00000000-0008-0000-1300-000087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39</xdr:row>
          <xdr:rowOff>25400</xdr:rowOff>
        </xdr:from>
        <xdr:to>
          <xdr:col>10</xdr:col>
          <xdr:colOff>1130300</xdr:colOff>
          <xdr:row>39</xdr:row>
          <xdr:rowOff>266700</xdr:rowOff>
        </xdr:to>
        <xdr:sp macro="" textlink="">
          <xdr:nvSpPr>
            <xdr:cNvPr id="31624" name="Check Box 904" hidden="1">
              <a:extLst>
                <a:ext uri="{63B3BB69-23CF-44E3-9099-C40C66FF867C}">
                  <a14:compatExt spid="_x0000_s31624"/>
                </a:ext>
                <a:ext uri="{FF2B5EF4-FFF2-40B4-BE49-F238E27FC236}">
                  <a16:creationId xmlns:a16="http://schemas.microsoft.com/office/drawing/2014/main" id="{00000000-0008-0000-1300-000088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39</xdr:row>
          <xdr:rowOff>25400</xdr:rowOff>
        </xdr:from>
        <xdr:to>
          <xdr:col>10</xdr:col>
          <xdr:colOff>1130300</xdr:colOff>
          <xdr:row>39</xdr:row>
          <xdr:rowOff>266700</xdr:rowOff>
        </xdr:to>
        <xdr:sp macro="" textlink="">
          <xdr:nvSpPr>
            <xdr:cNvPr id="31625" name="Check Box 905" hidden="1">
              <a:extLst>
                <a:ext uri="{63B3BB69-23CF-44E3-9099-C40C66FF867C}">
                  <a14:compatExt spid="_x0000_s31625"/>
                </a:ext>
                <a:ext uri="{FF2B5EF4-FFF2-40B4-BE49-F238E27FC236}">
                  <a16:creationId xmlns:a16="http://schemas.microsoft.com/office/drawing/2014/main" id="{00000000-0008-0000-1300-000089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39</xdr:row>
          <xdr:rowOff>25400</xdr:rowOff>
        </xdr:from>
        <xdr:to>
          <xdr:col>10</xdr:col>
          <xdr:colOff>1130300</xdr:colOff>
          <xdr:row>39</xdr:row>
          <xdr:rowOff>266700</xdr:rowOff>
        </xdr:to>
        <xdr:sp macro="" textlink="">
          <xdr:nvSpPr>
            <xdr:cNvPr id="31626" name="Check Box 906" hidden="1">
              <a:extLst>
                <a:ext uri="{63B3BB69-23CF-44E3-9099-C40C66FF867C}">
                  <a14:compatExt spid="_x0000_s31626"/>
                </a:ext>
                <a:ext uri="{FF2B5EF4-FFF2-40B4-BE49-F238E27FC236}">
                  <a16:creationId xmlns:a16="http://schemas.microsoft.com/office/drawing/2014/main" id="{00000000-0008-0000-1300-00008A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39</xdr:row>
          <xdr:rowOff>25400</xdr:rowOff>
        </xdr:from>
        <xdr:to>
          <xdr:col>10</xdr:col>
          <xdr:colOff>1130300</xdr:colOff>
          <xdr:row>39</xdr:row>
          <xdr:rowOff>266700</xdr:rowOff>
        </xdr:to>
        <xdr:sp macro="" textlink="">
          <xdr:nvSpPr>
            <xdr:cNvPr id="31627" name="Check Box 907" hidden="1">
              <a:extLst>
                <a:ext uri="{63B3BB69-23CF-44E3-9099-C40C66FF867C}">
                  <a14:compatExt spid="_x0000_s31627"/>
                </a:ext>
                <a:ext uri="{FF2B5EF4-FFF2-40B4-BE49-F238E27FC236}">
                  <a16:creationId xmlns:a16="http://schemas.microsoft.com/office/drawing/2014/main" id="{00000000-0008-0000-1300-00008B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39</xdr:row>
          <xdr:rowOff>25400</xdr:rowOff>
        </xdr:from>
        <xdr:to>
          <xdr:col>10</xdr:col>
          <xdr:colOff>1130300</xdr:colOff>
          <xdr:row>39</xdr:row>
          <xdr:rowOff>266700</xdr:rowOff>
        </xdr:to>
        <xdr:sp macro="" textlink="">
          <xdr:nvSpPr>
            <xdr:cNvPr id="31628" name="Check Box 908" hidden="1">
              <a:extLst>
                <a:ext uri="{63B3BB69-23CF-44E3-9099-C40C66FF867C}">
                  <a14:compatExt spid="_x0000_s31628"/>
                </a:ext>
                <a:ext uri="{FF2B5EF4-FFF2-40B4-BE49-F238E27FC236}">
                  <a16:creationId xmlns:a16="http://schemas.microsoft.com/office/drawing/2014/main" id="{00000000-0008-0000-1300-00008C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40</xdr:row>
          <xdr:rowOff>25400</xdr:rowOff>
        </xdr:from>
        <xdr:to>
          <xdr:col>10</xdr:col>
          <xdr:colOff>1130300</xdr:colOff>
          <xdr:row>40</xdr:row>
          <xdr:rowOff>266700</xdr:rowOff>
        </xdr:to>
        <xdr:sp macro="" textlink="">
          <xdr:nvSpPr>
            <xdr:cNvPr id="31629" name="Check Box 909" hidden="1">
              <a:extLst>
                <a:ext uri="{63B3BB69-23CF-44E3-9099-C40C66FF867C}">
                  <a14:compatExt spid="_x0000_s31629"/>
                </a:ext>
                <a:ext uri="{FF2B5EF4-FFF2-40B4-BE49-F238E27FC236}">
                  <a16:creationId xmlns:a16="http://schemas.microsoft.com/office/drawing/2014/main" id="{00000000-0008-0000-1300-00008D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40</xdr:row>
          <xdr:rowOff>25400</xdr:rowOff>
        </xdr:from>
        <xdr:to>
          <xdr:col>10</xdr:col>
          <xdr:colOff>1130300</xdr:colOff>
          <xdr:row>40</xdr:row>
          <xdr:rowOff>266700</xdr:rowOff>
        </xdr:to>
        <xdr:sp macro="" textlink="">
          <xdr:nvSpPr>
            <xdr:cNvPr id="31630" name="Check Box 910" hidden="1">
              <a:extLst>
                <a:ext uri="{63B3BB69-23CF-44E3-9099-C40C66FF867C}">
                  <a14:compatExt spid="_x0000_s31630"/>
                </a:ext>
                <a:ext uri="{FF2B5EF4-FFF2-40B4-BE49-F238E27FC236}">
                  <a16:creationId xmlns:a16="http://schemas.microsoft.com/office/drawing/2014/main" id="{00000000-0008-0000-1300-00008E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40</xdr:row>
          <xdr:rowOff>25400</xdr:rowOff>
        </xdr:from>
        <xdr:to>
          <xdr:col>10</xdr:col>
          <xdr:colOff>1130300</xdr:colOff>
          <xdr:row>40</xdr:row>
          <xdr:rowOff>266700</xdr:rowOff>
        </xdr:to>
        <xdr:sp macro="" textlink="">
          <xdr:nvSpPr>
            <xdr:cNvPr id="31631" name="Check Box 911" hidden="1">
              <a:extLst>
                <a:ext uri="{63B3BB69-23CF-44E3-9099-C40C66FF867C}">
                  <a14:compatExt spid="_x0000_s31631"/>
                </a:ext>
                <a:ext uri="{FF2B5EF4-FFF2-40B4-BE49-F238E27FC236}">
                  <a16:creationId xmlns:a16="http://schemas.microsoft.com/office/drawing/2014/main" id="{00000000-0008-0000-1300-00008F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40</xdr:row>
          <xdr:rowOff>25400</xdr:rowOff>
        </xdr:from>
        <xdr:to>
          <xdr:col>10</xdr:col>
          <xdr:colOff>1130300</xdr:colOff>
          <xdr:row>40</xdr:row>
          <xdr:rowOff>266700</xdr:rowOff>
        </xdr:to>
        <xdr:sp macro="" textlink="">
          <xdr:nvSpPr>
            <xdr:cNvPr id="31632" name="Check Box 912" hidden="1">
              <a:extLst>
                <a:ext uri="{63B3BB69-23CF-44E3-9099-C40C66FF867C}">
                  <a14:compatExt spid="_x0000_s31632"/>
                </a:ext>
                <a:ext uri="{FF2B5EF4-FFF2-40B4-BE49-F238E27FC236}">
                  <a16:creationId xmlns:a16="http://schemas.microsoft.com/office/drawing/2014/main" id="{00000000-0008-0000-1300-000090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40</xdr:row>
          <xdr:rowOff>25400</xdr:rowOff>
        </xdr:from>
        <xdr:to>
          <xdr:col>10</xdr:col>
          <xdr:colOff>1130300</xdr:colOff>
          <xdr:row>40</xdr:row>
          <xdr:rowOff>266700</xdr:rowOff>
        </xdr:to>
        <xdr:sp macro="" textlink="">
          <xdr:nvSpPr>
            <xdr:cNvPr id="31633" name="Check Box 913" hidden="1">
              <a:extLst>
                <a:ext uri="{63B3BB69-23CF-44E3-9099-C40C66FF867C}">
                  <a14:compatExt spid="_x0000_s31633"/>
                </a:ext>
                <a:ext uri="{FF2B5EF4-FFF2-40B4-BE49-F238E27FC236}">
                  <a16:creationId xmlns:a16="http://schemas.microsoft.com/office/drawing/2014/main" id="{00000000-0008-0000-1300-000091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40</xdr:row>
          <xdr:rowOff>25400</xdr:rowOff>
        </xdr:from>
        <xdr:to>
          <xdr:col>10</xdr:col>
          <xdr:colOff>1130300</xdr:colOff>
          <xdr:row>40</xdr:row>
          <xdr:rowOff>266700</xdr:rowOff>
        </xdr:to>
        <xdr:sp macro="" textlink="">
          <xdr:nvSpPr>
            <xdr:cNvPr id="31634" name="Check Box 914" hidden="1">
              <a:extLst>
                <a:ext uri="{63B3BB69-23CF-44E3-9099-C40C66FF867C}">
                  <a14:compatExt spid="_x0000_s31634"/>
                </a:ext>
                <a:ext uri="{FF2B5EF4-FFF2-40B4-BE49-F238E27FC236}">
                  <a16:creationId xmlns:a16="http://schemas.microsoft.com/office/drawing/2014/main" id="{00000000-0008-0000-1300-000092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40</xdr:row>
          <xdr:rowOff>25400</xdr:rowOff>
        </xdr:from>
        <xdr:to>
          <xdr:col>10</xdr:col>
          <xdr:colOff>1130300</xdr:colOff>
          <xdr:row>40</xdr:row>
          <xdr:rowOff>266700</xdr:rowOff>
        </xdr:to>
        <xdr:sp macro="" textlink="">
          <xdr:nvSpPr>
            <xdr:cNvPr id="31635" name="Check Box 915" hidden="1">
              <a:extLst>
                <a:ext uri="{63B3BB69-23CF-44E3-9099-C40C66FF867C}">
                  <a14:compatExt spid="_x0000_s31635"/>
                </a:ext>
                <a:ext uri="{FF2B5EF4-FFF2-40B4-BE49-F238E27FC236}">
                  <a16:creationId xmlns:a16="http://schemas.microsoft.com/office/drawing/2014/main" id="{00000000-0008-0000-1300-000093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40</xdr:row>
          <xdr:rowOff>25400</xdr:rowOff>
        </xdr:from>
        <xdr:to>
          <xdr:col>10</xdr:col>
          <xdr:colOff>1130300</xdr:colOff>
          <xdr:row>40</xdr:row>
          <xdr:rowOff>266700</xdr:rowOff>
        </xdr:to>
        <xdr:sp macro="" textlink="">
          <xdr:nvSpPr>
            <xdr:cNvPr id="31636" name="Check Box 916" hidden="1">
              <a:extLst>
                <a:ext uri="{63B3BB69-23CF-44E3-9099-C40C66FF867C}">
                  <a14:compatExt spid="_x0000_s31636"/>
                </a:ext>
                <a:ext uri="{FF2B5EF4-FFF2-40B4-BE49-F238E27FC236}">
                  <a16:creationId xmlns:a16="http://schemas.microsoft.com/office/drawing/2014/main" id="{00000000-0008-0000-1300-000094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41</xdr:row>
          <xdr:rowOff>25400</xdr:rowOff>
        </xdr:from>
        <xdr:to>
          <xdr:col>10</xdr:col>
          <xdr:colOff>1130300</xdr:colOff>
          <xdr:row>41</xdr:row>
          <xdr:rowOff>266700</xdr:rowOff>
        </xdr:to>
        <xdr:sp macro="" textlink="">
          <xdr:nvSpPr>
            <xdr:cNvPr id="31637" name="Check Box 917" hidden="1">
              <a:extLst>
                <a:ext uri="{63B3BB69-23CF-44E3-9099-C40C66FF867C}">
                  <a14:compatExt spid="_x0000_s31637"/>
                </a:ext>
                <a:ext uri="{FF2B5EF4-FFF2-40B4-BE49-F238E27FC236}">
                  <a16:creationId xmlns:a16="http://schemas.microsoft.com/office/drawing/2014/main" id="{00000000-0008-0000-1300-000095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41</xdr:row>
          <xdr:rowOff>25400</xdr:rowOff>
        </xdr:from>
        <xdr:to>
          <xdr:col>10</xdr:col>
          <xdr:colOff>1130300</xdr:colOff>
          <xdr:row>41</xdr:row>
          <xdr:rowOff>266700</xdr:rowOff>
        </xdr:to>
        <xdr:sp macro="" textlink="">
          <xdr:nvSpPr>
            <xdr:cNvPr id="31638" name="Check Box 918" hidden="1">
              <a:extLst>
                <a:ext uri="{63B3BB69-23CF-44E3-9099-C40C66FF867C}">
                  <a14:compatExt spid="_x0000_s31638"/>
                </a:ext>
                <a:ext uri="{FF2B5EF4-FFF2-40B4-BE49-F238E27FC236}">
                  <a16:creationId xmlns:a16="http://schemas.microsoft.com/office/drawing/2014/main" id="{00000000-0008-0000-1300-000096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41</xdr:row>
          <xdr:rowOff>25400</xdr:rowOff>
        </xdr:from>
        <xdr:to>
          <xdr:col>10</xdr:col>
          <xdr:colOff>1130300</xdr:colOff>
          <xdr:row>41</xdr:row>
          <xdr:rowOff>266700</xdr:rowOff>
        </xdr:to>
        <xdr:sp macro="" textlink="">
          <xdr:nvSpPr>
            <xdr:cNvPr id="31639" name="Check Box 919" hidden="1">
              <a:extLst>
                <a:ext uri="{63B3BB69-23CF-44E3-9099-C40C66FF867C}">
                  <a14:compatExt spid="_x0000_s31639"/>
                </a:ext>
                <a:ext uri="{FF2B5EF4-FFF2-40B4-BE49-F238E27FC236}">
                  <a16:creationId xmlns:a16="http://schemas.microsoft.com/office/drawing/2014/main" id="{00000000-0008-0000-1300-000097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41</xdr:row>
          <xdr:rowOff>25400</xdr:rowOff>
        </xdr:from>
        <xdr:to>
          <xdr:col>10</xdr:col>
          <xdr:colOff>1130300</xdr:colOff>
          <xdr:row>41</xdr:row>
          <xdr:rowOff>266700</xdr:rowOff>
        </xdr:to>
        <xdr:sp macro="" textlink="">
          <xdr:nvSpPr>
            <xdr:cNvPr id="31640" name="Check Box 920" hidden="1">
              <a:extLst>
                <a:ext uri="{63B3BB69-23CF-44E3-9099-C40C66FF867C}">
                  <a14:compatExt spid="_x0000_s31640"/>
                </a:ext>
                <a:ext uri="{FF2B5EF4-FFF2-40B4-BE49-F238E27FC236}">
                  <a16:creationId xmlns:a16="http://schemas.microsoft.com/office/drawing/2014/main" id="{00000000-0008-0000-1300-000098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41</xdr:row>
          <xdr:rowOff>25400</xdr:rowOff>
        </xdr:from>
        <xdr:to>
          <xdr:col>10</xdr:col>
          <xdr:colOff>1130300</xdr:colOff>
          <xdr:row>41</xdr:row>
          <xdr:rowOff>266700</xdr:rowOff>
        </xdr:to>
        <xdr:sp macro="" textlink="">
          <xdr:nvSpPr>
            <xdr:cNvPr id="31641" name="Check Box 921" hidden="1">
              <a:extLst>
                <a:ext uri="{63B3BB69-23CF-44E3-9099-C40C66FF867C}">
                  <a14:compatExt spid="_x0000_s31641"/>
                </a:ext>
                <a:ext uri="{FF2B5EF4-FFF2-40B4-BE49-F238E27FC236}">
                  <a16:creationId xmlns:a16="http://schemas.microsoft.com/office/drawing/2014/main" id="{00000000-0008-0000-1300-000099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41</xdr:row>
          <xdr:rowOff>25400</xdr:rowOff>
        </xdr:from>
        <xdr:to>
          <xdr:col>10</xdr:col>
          <xdr:colOff>1130300</xdr:colOff>
          <xdr:row>41</xdr:row>
          <xdr:rowOff>266700</xdr:rowOff>
        </xdr:to>
        <xdr:sp macro="" textlink="">
          <xdr:nvSpPr>
            <xdr:cNvPr id="31642" name="Check Box 922" hidden="1">
              <a:extLst>
                <a:ext uri="{63B3BB69-23CF-44E3-9099-C40C66FF867C}">
                  <a14:compatExt spid="_x0000_s31642"/>
                </a:ext>
                <a:ext uri="{FF2B5EF4-FFF2-40B4-BE49-F238E27FC236}">
                  <a16:creationId xmlns:a16="http://schemas.microsoft.com/office/drawing/2014/main" id="{00000000-0008-0000-1300-00009A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41</xdr:row>
          <xdr:rowOff>25400</xdr:rowOff>
        </xdr:from>
        <xdr:to>
          <xdr:col>10</xdr:col>
          <xdr:colOff>1130300</xdr:colOff>
          <xdr:row>41</xdr:row>
          <xdr:rowOff>266700</xdr:rowOff>
        </xdr:to>
        <xdr:sp macro="" textlink="">
          <xdr:nvSpPr>
            <xdr:cNvPr id="31643" name="Check Box 923" hidden="1">
              <a:extLst>
                <a:ext uri="{63B3BB69-23CF-44E3-9099-C40C66FF867C}">
                  <a14:compatExt spid="_x0000_s31643"/>
                </a:ext>
                <a:ext uri="{FF2B5EF4-FFF2-40B4-BE49-F238E27FC236}">
                  <a16:creationId xmlns:a16="http://schemas.microsoft.com/office/drawing/2014/main" id="{00000000-0008-0000-1300-00009B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41</xdr:row>
          <xdr:rowOff>25400</xdr:rowOff>
        </xdr:from>
        <xdr:to>
          <xdr:col>10</xdr:col>
          <xdr:colOff>1130300</xdr:colOff>
          <xdr:row>41</xdr:row>
          <xdr:rowOff>266700</xdr:rowOff>
        </xdr:to>
        <xdr:sp macro="" textlink="">
          <xdr:nvSpPr>
            <xdr:cNvPr id="31644" name="Check Box 924" hidden="1">
              <a:extLst>
                <a:ext uri="{63B3BB69-23CF-44E3-9099-C40C66FF867C}">
                  <a14:compatExt spid="_x0000_s31644"/>
                </a:ext>
                <a:ext uri="{FF2B5EF4-FFF2-40B4-BE49-F238E27FC236}">
                  <a16:creationId xmlns:a16="http://schemas.microsoft.com/office/drawing/2014/main" id="{00000000-0008-0000-1300-00009C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42</xdr:row>
          <xdr:rowOff>25400</xdr:rowOff>
        </xdr:from>
        <xdr:to>
          <xdr:col>10</xdr:col>
          <xdr:colOff>1130300</xdr:colOff>
          <xdr:row>42</xdr:row>
          <xdr:rowOff>266700</xdr:rowOff>
        </xdr:to>
        <xdr:sp macro="" textlink="">
          <xdr:nvSpPr>
            <xdr:cNvPr id="31645" name="Check Box 925" hidden="1">
              <a:extLst>
                <a:ext uri="{63B3BB69-23CF-44E3-9099-C40C66FF867C}">
                  <a14:compatExt spid="_x0000_s31645"/>
                </a:ext>
                <a:ext uri="{FF2B5EF4-FFF2-40B4-BE49-F238E27FC236}">
                  <a16:creationId xmlns:a16="http://schemas.microsoft.com/office/drawing/2014/main" id="{00000000-0008-0000-1300-00009D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42</xdr:row>
          <xdr:rowOff>25400</xdr:rowOff>
        </xdr:from>
        <xdr:to>
          <xdr:col>10</xdr:col>
          <xdr:colOff>1130300</xdr:colOff>
          <xdr:row>42</xdr:row>
          <xdr:rowOff>266700</xdr:rowOff>
        </xdr:to>
        <xdr:sp macro="" textlink="">
          <xdr:nvSpPr>
            <xdr:cNvPr id="31646" name="Check Box 926" hidden="1">
              <a:extLst>
                <a:ext uri="{63B3BB69-23CF-44E3-9099-C40C66FF867C}">
                  <a14:compatExt spid="_x0000_s31646"/>
                </a:ext>
                <a:ext uri="{FF2B5EF4-FFF2-40B4-BE49-F238E27FC236}">
                  <a16:creationId xmlns:a16="http://schemas.microsoft.com/office/drawing/2014/main" id="{00000000-0008-0000-1300-00009E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42</xdr:row>
          <xdr:rowOff>25400</xdr:rowOff>
        </xdr:from>
        <xdr:to>
          <xdr:col>10</xdr:col>
          <xdr:colOff>1130300</xdr:colOff>
          <xdr:row>42</xdr:row>
          <xdr:rowOff>266700</xdr:rowOff>
        </xdr:to>
        <xdr:sp macro="" textlink="">
          <xdr:nvSpPr>
            <xdr:cNvPr id="31647" name="Check Box 927" hidden="1">
              <a:extLst>
                <a:ext uri="{63B3BB69-23CF-44E3-9099-C40C66FF867C}">
                  <a14:compatExt spid="_x0000_s31647"/>
                </a:ext>
                <a:ext uri="{FF2B5EF4-FFF2-40B4-BE49-F238E27FC236}">
                  <a16:creationId xmlns:a16="http://schemas.microsoft.com/office/drawing/2014/main" id="{00000000-0008-0000-1300-00009F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42</xdr:row>
          <xdr:rowOff>25400</xdr:rowOff>
        </xdr:from>
        <xdr:to>
          <xdr:col>10</xdr:col>
          <xdr:colOff>1130300</xdr:colOff>
          <xdr:row>42</xdr:row>
          <xdr:rowOff>266700</xdr:rowOff>
        </xdr:to>
        <xdr:sp macro="" textlink="">
          <xdr:nvSpPr>
            <xdr:cNvPr id="31648" name="Check Box 928" hidden="1">
              <a:extLst>
                <a:ext uri="{63B3BB69-23CF-44E3-9099-C40C66FF867C}">
                  <a14:compatExt spid="_x0000_s31648"/>
                </a:ext>
                <a:ext uri="{FF2B5EF4-FFF2-40B4-BE49-F238E27FC236}">
                  <a16:creationId xmlns:a16="http://schemas.microsoft.com/office/drawing/2014/main" id="{00000000-0008-0000-1300-0000A0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42</xdr:row>
          <xdr:rowOff>25400</xdr:rowOff>
        </xdr:from>
        <xdr:to>
          <xdr:col>10</xdr:col>
          <xdr:colOff>1130300</xdr:colOff>
          <xdr:row>42</xdr:row>
          <xdr:rowOff>266700</xdr:rowOff>
        </xdr:to>
        <xdr:sp macro="" textlink="">
          <xdr:nvSpPr>
            <xdr:cNvPr id="31649" name="Check Box 929" hidden="1">
              <a:extLst>
                <a:ext uri="{63B3BB69-23CF-44E3-9099-C40C66FF867C}">
                  <a14:compatExt spid="_x0000_s31649"/>
                </a:ext>
                <a:ext uri="{FF2B5EF4-FFF2-40B4-BE49-F238E27FC236}">
                  <a16:creationId xmlns:a16="http://schemas.microsoft.com/office/drawing/2014/main" id="{00000000-0008-0000-1300-0000A1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42</xdr:row>
          <xdr:rowOff>25400</xdr:rowOff>
        </xdr:from>
        <xdr:to>
          <xdr:col>10</xdr:col>
          <xdr:colOff>1130300</xdr:colOff>
          <xdr:row>42</xdr:row>
          <xdr:rowOff>266700</xdr:rowOff>
        </xdr:to>
        <xdr:sp macro="" textlink="">
          <xdr:nvSpPr>
            <xdr:cNvPr id="31650" name="Check Box 930" hidden="1">
              <a:extLst>
                <a:ext uri="{63B3BB69-23CF-44E3-9099-C40C66FF867C}">
                  <a14:compatExt spid="_x0000_s31650"/>
                </a:ext>
                <a:ext uri="{FF2B5EF4-FFF2-40B4-BE49-F238E27FC236}">
                  <a16:creationId xmlns:a16="http://schemas.microsoft.com/office/drawing/2014/main" id="{00000000-0008-0000-1300-0000A2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42</xdr:row>
          <xdr:rowOff>25400</xdr:rowOff>
        </xdr:from>
        <xdr:to>
          <xdr:col>10</xdr:col>
          <xdr:colOff>1130300</xdr:colOff>
          <xdr:row>42</xdr:row>
          <xdr:rowOff>266700</xdr:rowOff>
        </xdr:to>
        <xdr:sp macro="" textlink="">
          <xdr:nvSpPr>
            <xdr:cNvPr id="31651" name="Check Box 931" hidden="1">
              <a:extLst>
                <a:ext uri="{63B3BB69-23CF-44E3-9099-C40C66FF867C}">
                  <a14:compatExt spid="_x0000_s31651"/>
                </a:ext>
                <a:ext uri="{FF2B5EF4-FFF2-40B4-BE49-F238E27FC236}">
                  <a16:creationId xmlns:a16="http://schemas.microsoft.com/office/drawing/2014/main" id="{00000000-0008-0000-1300-0000A3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42</xdr:row>
          <xdr:rowOff>25400</xdr:rowOff>
        </xdr:from>
        <xdr:to>
          <xdr:col>10</xdr:col>
          <xdr:colOff>1130300</xdr:colOff>
          <xdr:row>42</xdr:row>
          <xdr:rowOff>266700</xdr:rowOff>
        </xdr:to>
        <xdr:sp macro="" textlink="">
          <xdr:nvSpPr>
            <xdr:cNvPr id="31652" name="Check Box 932" hidden="1">
              <a:extLst>
                <a:ext uri="{63B3BB69-23CF-44E3-9099-C40C66FF867C}">
                  <a14:compatExt spid="_x0000_s31652"/>
                </a:ext>
                <a:ext uri="{FF2B5EF4-FFF2-40B4-BE49-F238E27FC236}">
                  <a16:creationId xmlns:a16="http://schemas.microsoft.com/office/drawing/2014/main" id="{00000000-0008-0000-1300-0000A4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43</xdr:row>
          <xdr:rowOff>25400</xdr:rowOff>
        </xdr:from>
        <xdr:to>
          <xdr:col>10</xdr:col>
          <xdr:colOff>1130300</xdr:colOff>
          <xdr:row>43</xdr:row>
          <xdr:rowOff>266700</xdr:rowOff>
        </xdr:to>
        <xdr:sp macro="" textlink="">
          <xdr:nvSpPr>
            <xdr:cNvPr id="31653" name="Check Box 933" hidden="1">
              <a:extLst>
                <a:ext uri="{63B3BB69-23CF-44E3-9099-C40C66FF867C}">
                  <a14:compatExt spid="_x0000_s31653"/>
                </a:ext>
                <a:ext uri="{FF2B5EF4-FFF2-40B4-BE49-F238E27FC236}">
                  <a16:creationId xmlns:a16="http://schemas.microsoft.com/office/drawing/2014/main" id="{00000000-0008-0000-1300-0000A5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43</xdr:row>
          <xdr:rowOff>25400</xdr:rowOff>
        </xdr:from>
        <xdr:to>
          <xdr:col>10</xdr:col>
          <xdr:colOff>1130300</xdr:colOff>
          <xdr:row>43</xdr:row>
          <xdr:rowOff>266700</xdr:rowOff>
        </xdr:to>
        <xdr:sp macro="" textlink="">
          <xdr:nvSpPr>
            <xdr:cNvPr id="31654" name="Check Box 934" hidden="1">
              <a:extLst>
                <a:ext uri="{63B3BB69-23CF-44E3-9099-C40C66FF867C}">
                  <a14:compatExt spid="_x0000_s31654"/>
                </a:ext>
                <a:ext uri="{FF2B5EF4-FFF2-40B4-BE49-F238E27FC236}">
                  <a16:creationId xmlns:a16="http://schemas.microsoft.com/office/drawing/2014/main" id="{00000000-0008-0000-1300-0000A6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43</xdr:row>
          <xdr:rowOff>25400</xdr:rowOff>
        </xdr:from>
        <xdr:to>
          <xdr:col>10</xdr:col>
          <xdr:colOff>1130300</xdr:colOff>
          <xdr:row>43</xdr:row>
          <xdr:rowOff>266700</xdr:rowOff>
        </xdr:to>
        <xdr:sp macro="" textlink="">
          <xdr:nvSpPr>
            <xdr:cNvPr id="31655" name="Check Box 935" hidden="1">
              <a:extLst>
                <a:ext uri="{63B3BB69-23CF-44E3-9099-C40C66FF867C}">
                  <a14:compatExt spid="_x0000_s31655"/>
                </a:ext>
                <a:ext uri="{FF2B5EF4-FFF2-40B4-BE49-F238E27FC236}">
                  <a16:creationId xmlns:a16="http://schemas.microsoft.com/office/drawing/2014/main" id="{00000000-0008-0000-1300-0000A7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43</xdr:row>
          <xdr:rowOff>25400</xdr:rowOff>
        </xdr:from>
        <xdr:to>
          <xdr:col>10</xdr:col>
          <xdr:colOff>1130300</xdr:colOff>
          <xdr:row>43</xdr:row>
          <xdr:rowOff>266700</xdr:rowOff>
        </xdr:to>
        <xdr:sp macro="" textlink="">
          <xdr:nvSpPr>
            <xdr:cNvPr id="31656" name="Check Box 936" hidden="1">
              <a:extLst>
                <a:ext uri="{63B3BB69-23CF-44E3-9099-C40C66FF867C}">
                  <a14:compatExt spid="_x0000_s31656"/>
                </a:ext>
                <a:ext uri="{FF2B5EF4-FFF2-40B4-BE49-F238E27FC236}">
                  <a16:creationId xmlns:a16="http://schemas.microsoft.com/office/drawing/2014/main" id="{00000000-0008-0000-1300-0000A8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43</xdr:row>
          <xdr:rowOff>25400</xdr:rowOff>
        </xdr:from>
        <xdr:to>
          <xdr:col>10</xdr:col>
          <xdr:colOff>1130300</xdr:colOff>
          <xdr:row>43</xdr:row>
          <xdr:rowOff>266700</xdr:rowOff>
        </xdr:to>
        <xdr:sp macro="" textlink="">
          <xdr:nvSpPr>
            <xdr:cNvPr id="31657" name="Check Box 937" hidden="1">
              <a:extLst>
                <a:ext uri="{63B3BB69-23CF-44E3-9099-C40C66FF867C}">
                  <a14:compatExt spid="_x0000_s31657"/>
                </a:ext>
                <a:ext uri="{FF2B5EF4-FFF2-40B4-BE49-F238E27FC236}">
                  <a16:creationId xmlns:a16="http://schemas.microsoft.com/office/drawing/2014/main" id="{00000000-0008-0000-1300-0000A9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43</xdr:row>
          <xdr:rowOff>25400</xdr:rowOff>
        </xdr:from>
        <xdr:to>
          <xdr:col>10</xdr:col>
          <xdr:colOff>1130300</xdr:colOff>
          <xdr:row>43</xdr:row>
          <xdr:rowOff>266700</xdr:rowOff>
        </xdr:to>
        <xdr:sp macro="" textlink="">
          <xdr:nvSpPr>
            <xdr:cNvPr id="31658" name="Check Box 938" hidden="1">
              <a:extLst>
                <a:ext uri="{63B3BB69-23CF-44E3-9099-C40C66FF867C}">
                  <a14:compatExt spid="_x0000_s31658"/>
                </a:ext>
                <a:ext uri="{FF2B5EF4-FFF2-40B4-BE49-F238E27FC236}">
                  <a16:creationId xmlns:a16="http://schemas.microsoft.com/office/drawing/2014/main" id="{00000000-0008-0000-1300-0000AA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43</xdr:row>
          <xdr:rowOff>25400</xdr:rowOff>
        </xdr:from>
        <xdr:to>
          <xdr:col>10</xdr:col>
          <xdr:colOff>1130300</xdr:colOff>
          <xdr:row>43</xdr:row>
          <xdr:rowOff>266700</xdr:rowOff>
        </xdr:to>
        <xdr:sp macro="" textlink="">
          <xdr:nvSpPr>
            <xdr:cNvPr id="31659" name="Check Box 939" hidden="1">
              <a:extLst>
                <a:ext uri="{63B3BB69-23CF-44E3-9099-C40C66FF867C}">
                  <a14:compatExt spid="_x0000_s31659"/>
                </a:ext>
                <a:ext uri="{FF2B5EF4-FFF2-40B4-BE49-F238E27FC236}">
                  <a16:creationId xmlns:a16="http://schemas.microsoft.com/office/drawing/2014/main" id="{00000000-0008-0000-1300-0000AB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43</xdr:row>
          <xdr:rowOff>25400</xdr:rowOff>
        </xdr:from>
        <xdr:to>
          <xdr:col>10</xdr:col>
          <xdr:colOff>1130300</xdr:colOff>
          <xdr:row>43</xdr:row>
          <xdr:rowOff>266700</xdr:rowOff>
        </xdr:to>
        <xdr:sp macro="" textlink="">
          <xdr:nvSpPr>
            <xdr:cNvPr id="31660" name="Check Box 940" hidden="1">
              <a:extLst>
                <a:ext uri="{63B3BB69-23CF-44E3-9099-C40C66FF867C}">
                  <a14:compatExt spid="_x0000_s31660"/>
                </a:ext>
                <a:ext uri="{FF2B5EF4-FFF2-40B4-BE49-F238E27FC236}">
                  <a16:creationId xmlns:a16="http://schemas.microsoft.com/office/drawing/2014/main" id="{00000000-0008-0000-1300-0000AC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44</xdr:row>
          <xdr:rowOff>25400</xdr:rowOff>
        </xdr:from>
        <xdr:to>
          <xdr:col>10</xdr:col>
          <xdr:colOff>1130300</xdr:colOff>
          <xdr:row>44</xdr:row>
          <xdr:rowOff>266700</xdr:rowOff>
        </xdr:to>
        <xdr:sp macro="" textlink="">
          <xdr:nvSpPr>
            <xdr:cNvPr id="31661" name="Check Box 941" hidden="1">
              <a:extLst>
                <a:ext uri="{63B3BB69-23CF-44E3-9099-C40C66FF867C}">
                  <a14:compatExt spid="_x0000_s31661"/>
                </a:ext>
                <a:ext uri="{FF2B5EF4-FFF2-40B4-BE49-F238E27FC236}">
                  <a16:creationId xmlns:a16="http://schemas.microsoft.com/office/drawing/2014/main" id="{00000000-0008-0000-1300-0000AD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44</xdr:row>
          <xdr:rowOff>25400</xdr:rowOff>
        </xdr:from>
        <xdr:to>
          <xdr:col>10</xdr:col>
          <xdr:colOff>1130300</xdr:colOff>
          <xdr:row>44</xdr:row>
          <xdr:rowOff>266700</xdr:rowOff>
        </xdr:to>
        <xdr:sp macro="" textlink="">
          <xdr:nvSpPr>
            <xdr:cNvPr id="31662" name="Check Box 942" hidden="1">
              <a:extLst>
                <a:ext uri="{63B3BB69-23CF-44E3-9099-C40C66FF867C}">
                  <a14:compatExt spid="_x0000_s31662"/>
                </a:ext>
                <a:ext uri="{FF2B5EF4-FFF2-40B4-BE49-F238E27FC236}">
                  <a16:creationId xmlns:a16="http://schemas.microsoft.com/office/drawing/2014/main" id="{00000000-0008-0000-1300-0000AE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44</xdr:row>
          <xdr:rowOff>25400</xdr:rowOff>
        </xdr:from>
        <xdr:to>
          <xdr:col>10</xdr:col>
          <xdr:colOff>1130300</xdr:colOff>
          <xdr:row>44</xdr:row>
          <xdr:rowOff>266700</xdr:rowOff>
        </xdr:to>
        <xdr:sp macro="" textlink="">
          <xdr:nvSpPr>
            <xdr:cNvPr id="31663" name="Check Box 943" hidden="1">
              <a:extLst>
                <a:ext uri="{63B3BB69-23CF-44E3-9099-C40C66FF867C}">
                  <a14:compatExt spid="_x0000_s31663"/>
                </a:ext>
                <a:ext uri="{FF2B5EF4-FFF2-40B4-BE49-F238E27FC236}">
                  <a16:creationId xmlns:a16="http://schemas.microsoft.com/office/drawing/2014/main" id="{00000000-0008-0000-1300-0000AF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44</xdr:row>
          <xdr:rowOff>25400</xdr:rowOff>
        </xdr:from>
        <xdr:to>
          <xdr:col>10</xdr:col>
          <xdr:colOff>1130300</xdr:colOff>
          <xdr:row>44</xdr:row>
          <xdr:rowOff>266700</xdr:rowOff>
        </xdr:to>
        <xdr:sp macro="" textlink="">
          <xdr:nvSpPr>
            <xdr:cNvPr id="31664" name="Check Box 944" hidden="1">
              <a:extLst>
                <a:ext uri="{63B3BB69-23CF-44E3-9099-C40C66FF867C}">
                  <a14:compatExt spid="_x0000_s31664"/>
                </a:ext>
                <a:ext uri="{FF2B5EF4-FFF2-40B4-BE49-F238E27FC236}">
                  <a16:creationId xmlns:a16="http://schemas.microsoft.com/office/drawing/2014/main" id="{00000000-0008-0000-1300-0000B0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44</xdr:row>
          <xdr:rowOff>25400</xdr:rowOff>
        </xdr:from>
        <xdr:to>
          <xdr:col>10</xdr:col>
          <xdr:colOff>1130300</xdr:colOff>
          <xdr:row>44</xdr:row>
          <xdr:rowOff>266700</xdr:rowOff>
        </xdr:to>
        <xdr:sp macro="" textlink="">
          <xdr:nvSpPr>
            <xdr:cNvPr id="31665" name="Check Box 945" hidden="1">
              <a:extLst>
                <a:ext uri="{63B3BB69-23CF-44E3-9099-C40C66FF867C}">
                  <a14:compatExt spid="_x0000_s31665"/>
                </a:ext>
                <a:ext uri="{FF2B5EF4-FFF2-40B4-BE49-F238E27FC236}">
                  <a16:creationId xmlns:a16="http://schemas.microsoft.com/office/drawing/2014/main" id="{00000000-0008-0000-1300-0000B1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44</xdr:row>
          <xdr:rowOff>25400</xdr:rowOff>
        </xdr:from>
        <xdr:to>
          <xdr:col>10</xdr:col>
          <xdr:colOff>1130300</xdr:colOff>
          <xdr:row>44</xdr:row>
          <xdr:rowOff>266700</xdr:rowOff>
        </xdr:to>
        <xdr:sp macro="" textlink="">
          <xdr:nvSpPr>
            <xdr:cNvPr id="31666" name="Check Box 946" hidden="1">
              <a:extLst>
                <a:ext uri="{63B3BB69-23CF-44E3-9099-C40C66FF867C}">
                  <a14:compatExt spid="_x0000_s31666"/>
                </a:ext>
                <a:ext uri="{FF2B5EF4-FFF2-40B4-BE49-F238E27FC236}">
                  <a16:creationId xmlns:a16="http://schemas.microsoft.com/office/drawing/2014/main" id="{00000000-0008-0000-1300-0000B2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44</xdr:row>
          <xdr:rowOff>25400</xdr:rowOff>
        </xdr:from>
        <xdr:to>
          <xdr:col>10</xdr:col>
          <xdr:colOff>1130300</xdr:colOff>
          <xdr:row>44</xdr:row>
          <xdr:rowOff>266700</xdr:rowOff>
        </xdr:to>
        <xdr:sp macro="" textlink="">
          <xdr:nvSpPr>
            <xdr:cNvPr id="31667" name="Check Box 947" hidden="1">
              <a:extLst>
                <a:ext uri="{63B3BB69-23CF-44E3-9099-C40C66FF867C}">
                  <a14:compatExt spid="_x0000_s31667"/>
                </a:ext>
                <a:ext uri="{FF2B5EF4-FFF2-40B4-BE49-F238E27FC236}">
                  <a16:creationId xmlns:a16="http://schemas.microsoft.com/office/drawing/2014/main" id="{00000000-0008-0000-1300-0000B3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44</xdr:row>
          <xdr:rowOff>25400</xdr:rowOff>
        </xdr:from>
        <xdr:to>
          <xdr:col>10</xdr:col>
          <xdr:colOff>1130300</xdr:colOff>
          <xdr:row>44</xdr:row>
          <xdr:rowOff>266700</xdr:rowOff>
        </xdr:to>
        <xdr:sp macro="" textlink="">
          <xdr:nvSpPr>
            <xdr:cNvPr id="31668" name="Check Box 948" hidden="1">
              <a:extLst>
                <a:ext uri="{63B3BB69-23CF-44E3-9099-C40C66FF867C}">
                  <a14:compatExt spid="_x0000_s31668"/>
                </a:ext>
                <a:ext uri="{FF2B5EF4-FFF2-40B4-BE49-F238E27FC236}">
                  <a16:creationId xmlns:a16="http://schemas.microsoft.com/office/drawing/2014/main" id="{00000000-0008-0000-1300-0000B4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45</xdr:row>
          <xdr:rowOff>25400</xdr:rowOff>
        </xdr:from>
        <xdr:to>
          <xdr:col>10</xdr:col>
          <xdr:colOff>1130300</xdr:colOff>
          <xdr:row>45</xdr:row>
          <xdr:rowOff>266700</xdr:rowOff>
        </xdr:to>
        <xdr:sp macro="" textlink="">
          <xdr:nvSpPr>
            <xdr:cNvPr id="31669" name="Check Box 949" hidden="1">
              <a:extLst>
                <a:ext uri="{63B3BB69-23CF-44E3-9099-C40C66FF867C}">
                  <a14:compatExt spid="_x0000_s31669"/>
                </a:ext>
                <a:ext uri="{FF2B5EF4-FFF2-40B4-BE49-F238E27FC236}">
                  <a16:creationId xmlns:a16="http://schemas.microsoft.com/office/drawing/2014/main" id="{00000000-0008-0000-1300-0000B5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45</xdr:row>
          <xdr:rowOff>25400</xdr:rowOff>
        </xdr:from>
        <xdr:to>
          <xdr:col>10</xdr:col>
          <xdr:colOff>1130300</xdr:colOff>
          <xdr:row>45</xdr:row>
          <xdr:rowOff>266700</xdr:rowOff>
        </xdr:to>
        <xdr:sp macro="" textlink="">
          <xdr:nvSpPr>
            <xdr:cNvPr id="31670" name="Check Box 950" hidden="1">
              <a:extLst>
                <a:ext uri="{63B3BB69-23CF-44E3-9099-C40C66FF867C}">
                  <a14:compatExt spid="_x0000_s31670"/>
                </a:ext>
                <a:ext uri="{FF2B5EF4-FFF2-40B4-BE49-F238E27FC236}">
                  <a16:creationId xmlns:a16="http://schemas.microsoft.com/office/drawing/2014/main" id="{00000000-0008-0000-1300-0000B6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45</xdr:row>
          <xdr:rowOff>25400</xdr:rowOff>
        </xdr:from>
        <xdr:to>
          <xdr:col>10</xdr:col>
          <xdr:colOff>1130300</xdr:colOff>
          <xdr:row>45</xdr:row>
          <xdr:rowOff>266700</xdr:rowOff>
        </xdr:to>
        <xdr:sp macro="" textlink="">
          <xdr:nvSpPr>
            <xdr:cNvPr id="31671" name="Check Box 951" hidden="1">
              <a:extLst>
                <a:ext uri="{63B3BB69-23CF-44E3-9099-C40C66FF867C}">
                  <a14:compatExt spid="_x0000_s31671"/>
                </a:ext>
                <a:ext uri="{FF2B5EF4-FFF2-40B4-BE49-F238E27FC236}">
                  <a16:creationId xmlns:a16="http://schemas.microsoft.com/office/drawing/2014/main" id="{00000000-0008-0000-1300-0000B7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45</xdr:row>
          <xdr:rowOff>25400</xdr:rowOff>
        </xdr:from>
        <xdr:to>
          <xdr:col>10</xdr:col>
          <xdr:colOff>1130300</xdr:colOff>
          <xdr:row>45</xdr:row>
          <xdr:rowOff>266700</xdr:rowOff>
        </xdr:to>
        <xdr:sp macro="" textlink="">
          <xdr:nvSpPr>
            <xdr:cNvPr id="31672" name="Check Box 952" hidden="1">
              <a:extLst>
                <a:ext uri="{63B3BB69-23CF-44E3-9099-C40C66FF867C}">
                  <a14:compatExt spid="_x0000_s31672"/>
                </a:ext>
                <a:ext uri="{FF2B5EF4-FFF2-40B4-BE49-F238E27FC236}">
                  <a16:creationId xmlns:a16="http://schemas.microsoft.com/office/drawing/2014/main" id="{00000000-0008-0000-1300-0000B8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45</xdr:row>
          <xdr:rowOff>25400</xdr:rowOff>
        </xdr:from>
        <xdr:to>
          <xdr:col>10</xdr:col>
          <xdr:colOff>1130300</xdr:colOff>
          <xdr:row>45</xdr:row>
          <xdr:rowOff>266700</xdr:rowOff>
        </xdr:to>
        <xdr:sp macro="" textlink="">
          <xdr:nvSpPr>
            <xdr:cNvPr id="31673" name="Check Box 953" hidden="1">
              <a:extLst>
                <a:ext uri="{63B3BB69-23CF-44E3-9099-C40C66FF867C}">
                  <a14:compatExt spid="_x0000_s31673"/>
                </a:ext>
                <a:ext uri="{FF2B5EF4-FFF2-40B4-BE49-F238E27FC236}">
                  <a16:creationId xmlns:a16="http://schemas.microsoft.com/office/drawing/2014/main" id="{00000000-0008-0000-1300-0000B9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45</xdr:row>
          <xdr:rowOff>25400</xdr:rowOff>
        </xdr:from>
        <xdr:to>
          <xdr:col>10</xdr:col>
          <xdr:colOff>1130300</xdr:colOff>
          <xdr:row>45</xdr:row>
          <xdr:rowOff>266700</xdr:rowOff>
        </xdr:to>
        <xdr:sp macro="" textlink="">
          <xdr:nvSpPr>
            <xdr:cNvPr id="31674" name="Check Box 954" hidden="1">
              <a:extLst>
                <a:ext uri="{63B3BB69-23CF-44E3-9099-C40C66FF867C}">
                  <a14:compatExt spid="_x0000_s31674"/>
                </a:ext>
                <a:ext uri="{FF2B5EF4-FFF2-40B4-BE49-F238E27FC236}">
                  <a16:creationId xmlns:a16="http://schemas.microsoft.com/office/drawing/2014/main" id="{00000000-0008-0000-1300-0000BA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45</xdr:row>
          <xdr:rowOff>25400</xdr:rowOff>
        </xdr:from>
        <xdr:to>
          <xdr:col>10</xdr:col>
          <xdr:colOff>1130300</xdr:colOff>
          <xdr:row>45</xdr:row>
          <xdr:rowOff>266700</xdr:rowOff>
        </xdr:to>
        <xdr:sp macro="" textlink="">
          <xdr:nvSpPr>
            <xdr:cNvPr id="31675" name="Check Box 955" hidden="1">
              <a:extLst>
                <a:ext uri="{63B3BB69-23CF-44E3-9099-C40C66FF867C}">
                  <a14:compatExt spid="_x0000_s31675"/>
                </a:ext>
                <a:ext uri="{FF2B5EF4-FFF2-40B4-BE49-F238E27FC236}">
                  <a16:creationId xmlns:a16="http://schemas.microsoft.com/office/drawing/2014/main" id="{00000000-0008-0000-1300-0000BB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45</xdr:row>
          <xdr:rowOff>25400</xdr:rowOff>
        </xdr:from>
        <xdr:to>
          <xdr:col>10</xdr:col>
          <xdr:colOff>1130300</xdr:colOff>
          <xdr:row>45</xdr:row>
          <xdr:rowOff>266700</xdr:rowOff>
        </xdr:to>
        <xdr:sp macro="" textlink="">
          <xdr:nvSpPr>
            <xdr:cNvPr id="31676" name="Check Box 956" hidden="1">
              <a:extLst>
                <a:ext uri="{63B3BB69-23CF-44E3-9099-C40C66FF867C}">
                  <a14:compatExt spid="_x0000_s31676"/>
                </a:ext>
                <a:ext uri="{FF2B5EF4-FFF2-40B4-BE49-F238E27FC236}">
                  <a16:creationId xmlns:a16="http://schemas.microsoft.com/office/drawing/2014/main" id="{00000000-0008-0000-1300-0000BC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46</xdr:row>
          <xdr:rowOff>25400</xdr:rowOff>
        </xdr:from>
        <xdr:to>
          <xdr:col>10</xdr:col>
          <xdr:colOff>1130300</xdr:colOff>
          <xdr:row>46</xdr:row>
          <xdr:rowOff>266700</xdr:rowOff>
        </xdr:to>
        <xdr:sp macro="" textlink="">
          <xdr:nvSpPr>
            <xdr:cNvPr id="31677" name="Check Box 957" hidden="1">
              <a:extLst>
                <a:ext uri="{63B3BB69-23CF-44E3-9099-C40C66FF867C}">
                  <a14:compatExt spid="_x0000_s31677"/>
                </a:ext>
                <a:ext uri="{FF2B5EF4-FFF2-40B4-BE49-F238E27FC236}">
                  <a16:creationId xmlns:a16="http://schemas.microsoft.com/office/drawing/2014/main" id="{00000000-0008-0000-1300-0000BD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46</xdr:row>
          <xdr:rowOff>25400</xdr:rowOff>
        </xdr:from>
        <xdr:to>
          <xdr:col>10</xdr:col>
          <xdr:colOff>1130300</xdr:colOff>
          <xdr:row>46</xdr:row>
          <xdr:rowOff>266700</xdr:rowOff>
        </xdr:to>
        <xdr:sp macro="" textlink="">
          <xdr:nvSpPr>
            <xdr:cNvPr id="31678" name="Check Box 958" hidden="1">
              <a:extLst>
                <a:ext uri="{63B3BB69-23CF-44E3-9099-C40C66FF867C}">
                  <a14:compatExt spid="_x0000_s31678"/>
                </a:ext>
                <a:ext uri="{FF2B5EF4-FFF2-40B4-BE49-F238E27FC236}">
                  <a16:creationId xmlns:a16="http://schemas.microsoft.com/office/drawing/2014/main" id="{00000000-0008-0000-1300-0000BE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46</xdr:row>
          <xdr:rowOff>25400</xdr:rowOff>
        </xdr:from>
        <xdr:to>
          <xdr:col>10</xdr:col>
          <xdr:colOff>1130300</xdr:colOff>
          <xdr:row>46</xdr:row>
          <xdr:rowOff>266700</xdr:rowOff>
        </xdr:to>
        <xdr:sp macro="" textlink="">
          <xdr:nvSpPr>
            <xdr:cNvPr id="31679" name="Check Box 959" hidden="1">
              <a:extLst>
                <a:ext uri="{63B3BB69-23CF-44E3-9099-C40C66FF867C}">
                  <a14:compatExt spid="_x0000_s31679"/>
                </a:ext>
                <a:ext uri="{FF2B5EF4-FFF2-40B4-BE49-F238E27FC236}">
                  <a16:creationId xmlns:a16="http://schemas.microsoft.com/office/drawing/2014/main" id="{00000000-0008-0000-1300-0000BF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46</xdr:row>
          <xdr:rowOff>25400</xdr:rowOff>
        </xdr:from>
        <xdr:to>
          <xdr:col>10</xdr:col>
          <xdr:colOff>1130300</xdr:colOff>
          <xdr:row>46</xdr:row>
          <xdr:rowOff>266700</xdr:rowOff>
        </xdr:to>
        <xdr:sp macro="" textlink="">
          <xdr:nvSpPr>
            <xdr:cNvPr id="31680" name="Check Box 960" hidden="1">
              <a:extLst>
                <a:ext uri="{63B3BB69-23CF-44E3-9099-C40C66FF867C}">
                  <a14:compatExt spid="_x0000_s31680"/>
                </a:ext>
                <a:ext uri="{FF2B5EF4-FFF2-40B4-BE49-F238E27FC236}">
                  <a16:creationId xmlns:a16="http://schemas.microsoft.com/office/drawing/2014/main" id="{00000000-0008-0000-1300-0000C0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46</xdr:row>
          <xdr:rowOff>25400</xdr:rowOff>
        </xdr:from>
        <xdr:to>
          <xdr:col>10</xdr:col>
          <xdr:colOff>1130300</xdr:colOff>
          <xdr:row>46</xdr:row>
          <xdr:rowOff>266700</xdr:rowOff>
        </xdr:to>
        <xdr:sp macro="" textlink="">
          <xdr:nvSpPr>
            <xdr:cNvPr id="31681" name="Check Box 961" hidden="1">
              <a:extLst>
                <a:ext uri="{63B3BB69-23CF-44E3-9099-C40C66FF867C}">
                  <a14:compatExt spid="_x0000_s31681"/>
                </a:ext>
                <a:ext uri="{FF2B5EF4-FFF2-40B4-BE49-F238E27FC236}">
                  <a16:creationId xmlns:a16="http://schemas.microsoft.com/office/drawing/2014/main" id="{00000000-0008-0000-1300-0000C1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46</xdr:row>
          <xdr:rowOff>25400</xdr:rowOff>
        </xdr:from>
        <xdr:to>
          <xdr:col>10</xdr:col>
          <xdr:colOff>1130300</xdr:colOff>
          <xdr:row>46</xdr:row>
          <xdr:rowOff>266700</xdr:rowOff>
        </xdr:to>
        <xdr:sp macro="" textlink="">
          <xdr:nvSpPr>
            <xdr:cNvPr id="31682" name="Check Box 962" hidden="1">
              <a:extLst>
                <a:ext uri="{63B3BB69-23CF-44E3-9099-C40C66FF867C}">
                  <a14:compatExt spid="_x0000_s31682"/>
                </a:ext>
                <a:ext uri="{FF2B5EF4-FFF2-40B4-BE49-F238E27FC236}">
                  <a16:creationId xmlns:a16="http://schemas.microsoft.com/office/drawing/2014/main" id="{00000000-0008-0000-1300-0000C2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46</xdr:row>
          <xdr:rowOff>25400</xdr:rowOff>
        </xdr:from>
        <xdr:to>
          <xdr:col>10</xdr:col>
          <xdr:colOff>1130300</xdr:colOff>
          <xdr:row>46</xdr:row>
          <xdr:rowOff>266700</xdr:rowOff>
        </xdr:to>
        <xdr:sp macro="" textlink="">
          <xdr:nvSpPr>
            <xdr:cNvPr id="31683" name="Check Box 963" hidden="1">
              <a:extLst>
                <a:ext uri="{63B3BB69-23CF-44E3-9099-C40C66FF867C}">
                  <a14:compatExt spid="_x0000_s31683"/>
                </a:ext>
                <a:ext uri="{FF2B5EF4-FFF2-40B4-BE49-F238E27FC236}">
                  <a16:creationId xmlns:a16="http://schemas.microsoft.com/office/drawing/2014/main" id="{00000000-0008-0000-1300-0000C3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46</xdr:row>
          <xdr:rowOff>25400</xdr:rowOff>
        </xdr:from>
        <xdr:to>
          <xdr:col>10</xdr:col>
          <xdr:colOff>1130300</xdr:colOff>
          <xdr:row>46</xdr:row>
          <xdr:rowOff>266700</xdr:rowOff>
        </xdr:to>
        <xdr:sp macro="" textlink="">
          <xdr:nvSpPr>
            <xdr:cNvPr id="31684" name="Check Box 964" hidden="1">
              <a:extLst>
                <a:ext uri="{63B3BB69-23CF-44E3-9099-C40C66FF867C}">
                  <a14:compatExt spid="_x0000_s31684"/>
                </a:ext>
                <a:ext uri="{FF2B5EF4-FFF2-40B4-BE49-F238E27FC236}">
                  <a16:creationId xmlns:a16="http://schemas.microsoft.com/office/drawing/2014/main" id="{00000000-0008-0000-1300-0000C4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47</xdr:row>
          <xdr:rowOff>25400</xdr:rowOff>
        </xdr:from>
        <xdr:to>
          <xdr:col>10</xdr:col>
          <xdr:colOff>1130300</xdr:colOff>
          <xdr:row>47</xdr:row>
          <xdr:rowOff>266700</xdr:rowOff>
        </xdr:to>
        <xdr:sp macro="" textlink="">
          <xdr:nvSpPr>
            <xdr:cNvPr id="31685" name="Check Box 965" hidden="1">
              <a:extLst>
                <a:ext uri="{63B3BB69-23CF-44E3-9099-C40C66FF867C}">
                  <a14:compatExt spid="_x0000_s31685"/>
                </a:ext>
                <a:ext uri="{FF2B5EF4-FFF2-40B4-BE49-F238E27FC236}">
                  <a16:creationId xmlns:a16="http://schemas.microsoft.com/office/drawing/2014/main" id="{00000000-0008-0000-1300-0000C5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47</xdr:row>
          <xdr:rowOff>25400</xdr:rowOff>
        </xdr:from>
        <xdr:to>
          <xdr:col>10</xdr:col>
          <xdr:colOff>1130300</xdr:colOff>
          <xdr:row>47</xdr:row>
          <xdr:rowOff>266700</xdr:rowOff>
        </xdr:to>
        <xdr:sp macro="" textlink="">
          <xdr:nvSpPr>
            <xdr:cNvPr id="31686" name="Check Box 966" hidden="1">
              <a:extLst>
                <a:ext uri="{63B3BB69-23CF-44E3-9099-C40C66FF867C}">
                  <a14:compatExt spid="_x0000_s31686"/>
                </a:ext>
                <a:ext uri="{FF2B5EF4-FFF2-40B4-BE49-F238E27FC236}">
                  <a16:creationId xmlns:a16="http://schemas.microsoft.com/office/drawing/2014/main" id="{00000000-0008-0000-1300-0000C6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47</xdr:row>
          <xdr:rowOff>25400</xdr:rowOff>
        </xdr:from>
        <xdr:to>
          <xdr:col>10</xdr:col>
          <xdr:colOff>1130300</xdr:colOff>
          <xdr:row>47</xdr:row>
          <xdr:rowOff>266700</xdr:rowOff>
        </xdr:to>
        <xdr:sp macro="" textlink="">
          <xdr:nvSpPr>
            <xdr:cNvPr id="31687" name="Check Box 967" hidden="1">
              <a:extLst>
                <a:ext uri="{63B3BB69-23CF-44E3-9099-C40C66FF867C}">
                  <a14:compatExt spid="_x0000_s31687"/>
                </a:ext>
                <a:ext uri="{FF2B5EF4-FFF2-40B4-BE49-F238E27FC236}">
                  <a16:creationId xmlns:a16="http://schemas.microsoft.com/office/drawing/2014/main" id="{00000000-0008-0000-1300-0000C7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47</xdr:row>
          <xdr:rowOff>25400</xdr:rowOff>
        </xdr:from>
        <xdr:to>
          <xdr:col>10</xdr:col>
          <xdr:colOff>1130300</xdr:colOff>
          <xdr:row>47</xdr:row>
          <xdr:rowOff>266700</xdr:rowOff>
        </xdr:to>
        <xdr:sp macro="" textlink="">
          <xdr:nvSpPr>
            <xdr:cNvPr id="31688" name="Check Box 968" hidden="1">
              <a:extLst>
                <a:ext uri="{63B3BB69-23CF-44E3-9099-C40C66FF867C}">
                  <a14:compatExt spid="_x0000_s31688"/>
                </a:ext>
                <a:ext uri="{FF2B5EF4-FFF2-40B4-BE49-F238E27FC236}">
                  <a16:creationId xmlns:a16="http://schemas.microsoft.com/office/drawing/2014/main" id="{00000000-0008-0000-1300-0000C8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47</xdr:row>
          <xdr:rowOff>25400</xdr:rowOff>
        </xdr:from>
        <xdr:to>
          <xdr:col>10</xdr:col>
          <xdr:colOff>1130300</xdr:colOff>
          <xdr:row>47</xdr:row>
          <xdr:rowOff>266700</xdr:rowOff>
        </xdr:to>
        <xdr:sp macro="" textlink="">
          <xdr:nvSpPr>
            <xdr:cNvPr id="31689" name="Check Box 969" hidden="1">
              <a:extLst>
                <a:ext uri="{63B3BB69-23CF-44E3-9099-C40C66FF867C}">
                  <a14:compatExt spid="_x0000_s31689"/>
                </a:ext>
                <a:ext uri="{FF2B5EF4-FFF2-40B4-BE49-F238E27FC236}">
                  <a16:creationId xmlns:a16="http://schemas.microsoft.com/office/drawing/2014/main" id="{00000000-0008-0000-1300-0000C9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47</xdr:row>
          <xdr:rowOff>25400</xdr:rowOff>
        </xdr:from>
        <xdr:to>
          <xdr:col>10</xdr:col>
          <xdr:colOff>1130300</xdr:colOff>
          <xdr:row>47</xdr:row>
          <xdr:rowOff>266700</xdr:rowOff>
        </xdr:to>
        <xdr:sp macro="" textlink="">
          <xdr:nvSpPr>
            <xdr:cNvPr id="31690" name="Check Box 970" hidden="1">
              <a:extLst>
                <a:ext uri="{63B3BB69-23CF-44E3-9099-C40C66FF867C}">
                  <a14:compatExt spid="_x0000_s31690"/>
                </a:ext>
                <a:ext uri="{FF2B5EF4-FFF2-40B4-BE49-F238E27FC236}">
                  <a16:creationId xmlns:a16="http://schemas.microsoft.com/office/drawing/2014/main" id="{00000000-0008-0000-1300-0000CA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47</xdr:row>
          <xdr:rowOff>25400</xdr:rowOff>
        </xdr:from>
        <xdr:to>
          <xdr:col>10</xdr:col>
          <xdr:colOff>1130300</xdr:colOff>
          <xdr:row>47</xdr:row>
          <xdr:rowOff>266700</xdr:rowOff>
        </xdr:to>
        <xdr:sp macro="" textlink="">
          <xdr:nvSpPr>
            <xdr:cNvPr id="31691" name="Check Box 971" hidden="1">
              <a:extLst>
                <a:ext uri="{63B3BB69-23CF-44E3-9099-C40C66FF867C}">
                  <a14:compatExt spid="_x0000_s31691"/>
                </a:ext>
                <a:ext uri="{FF2B5EF4-FFF2-40B4-BE49-F238E27FC236}">
                  <a16:creationId xmlns:a16="http://schemas.microsoft.com/office/drawing/2014/main" id="{00000000-0008-0000-1300-0000CB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47</xdr:row>
          <xdr:rowOff>25400</xdr:rowOff>
        </xdr:from>
        <xdr:to>
          <xdr:col>10</xdr:col>
          <xdr:colOff>1130300</xdr:colOff>
          <xdr:row>47</xdr:row>
          <xdr:rowOff>266700</xdr:rowOff>
        </xdr:to>
        <xdr:sp macro="" textlink="">
          <xdr:nvSpPr>
            <xdr:cNvPr id="31692" name="Check Box 972" hidden="1">
              <a:extLst>
                <a:ext uri="{63B3BB69-23CF-44E3-9099-C40C66FF867C}">
                  <a14:compatExt spid="_x0000_s31692"/>
                </a:ext>
                <a:ext uri="{FF2B5EF4-FFF2-40B4-BE49-F238E27FC236}">
                  <a16:creationId xmlns:a16="http://schemas.microsoft.com/office/drawing/2014/main" id="{00000000-0008-0000-1300-0000CC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48</xdr:row>
          <xdr:rowOff>25400</xdr:rowOff>
        </xdr:from>
        <xdr:to>
          <xdr:col>10</xdr:col>
          <xdr:colOff>1130300</xdr:colOff>
          <xdr:row>48</xdr:row>
          <xdr:rowOff>266700</xdr:rowOff>
        </xdr:to>
        <xdr:sp macro="" textlink="">
          <xdr:nvSpPr>
            <xdr:cNvPr id="31693" name="Check Box 973" hidden="1">
              <a:extLst>
                <a:ext uri="{63B3BB69-23CF-44E3-9099-C40C66FF867C}">
                  <a14:compatExt spid="_x0000_s31693"/>
                </a:ext>
                <a:ext uri="{FF2B5EF4-FFF2-40B4-BE49-F238E27FC236}">
                  <a16:creationId xmlns:a16="http://schemas.microsoft.com/office/drawing/2014/main" id="{00000000-0008-0000-1300-0000CD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48</xdr:row>
          <xdr:rowOff>25400</xdr:rowOff>
        </xdr:from>
        <xdr:to>
          <xdr:col>10</xdr:col>
          <xdr:colOff>1130300</xdr:colOff>
          <xdr:row>48</xdr:row>
          <xdr:rowOff>266700</xdr:rowOff>
        </xdr:to>
        <xdr:sp macro="" textlink="">
          <xdr:nvSpPr>
            <xdr:cNvPr id="31694" name="Check Box 974" hidden="1">
              <a:extLst>
                <a:ext uri="{63B3BB69-23CF-44E3-9099-C40C66FF867C}">
                  <a14:compatExt spid="_x0000_s31694"/>
                </a:ext>
                <a:ext uri="{FF2B5EF4-FFF2-40B4-BE49-F238E27FC236}">
                  <a16:creationId xmlns:a16="http://schemas.microsoft.com/office/drawing/2014/main" id="{00000000-0008-0000-1300-0000CE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48</xdr:row>
          <xdr:rowOff>25400</xdr:rowOff>
        </xdr:from>
        <xdr:to>
          <xdr:col>10</xdr:col>
          <xdr:colOff>1130300</xdr:colOff>
          <xdr:row>48</xdr:row>
          <xdr:rowOff>266700</xdr:rowOff>
        </xdr:to>
        <xdr:sp macro="" textlink="">
          <xdr:nvSpPr>
            <xdr:cNvPr id="31695" name="Check Box 975" hidden="1">
              <a:extLst>
                <a:ext uri="{63B3BB69-23CF-44E3-9099-C40C66FF867C}">
                  <a14:compatExt spid="_x0000_s31695"/>
                </a:ext>
                <a:ext uri="{FF2B5EF4-FFF2-40B4-BE49-F238E27FC236}">
                  <a16:creationId xmlns:a16="http://schemas.microsoft.com/office/drawing/2014/main" id="{00000000-0008-0000-1300-0000CF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48</xdr:row>
          <xdr:rowOff>25400</xdr:rowOff>
        </xdr:from>
        <xdr:to>
          <xdr:col>10</xdr:col>
          <xdr:colOff>1130300</xdr:colOff>
          <xdr:row>48</xdr:row>
          <xdr:rowOff>266700</xdr:rowOff>
        </xdr:to>
        <xdr:sp macro="" textlink="">
          <xdr:nvSpPr>
            <xdr:cNvPr id="31696" name="Check Box 976" hidden="1">
              <a:extLst>
                <a:ext uri="{63B3BB69-23CF-44E3-9099-C40C66FF867C}">
                  <a14:compatExt spid="_x0000_s31696"/>
                </a:ext>
                <a:ext uri="{FF2B5EF4-FFF2-40B4-BE49-F238E27FC236}">
                  <a16:creationId xmlns:a16="http://schemas.microsoft.com/office/drawing/2014/main" id="{00000000-0008-0000-1300-0000D0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48</xdr:row>
          <xdr:rowOff>25400</xdr:rowOff>
        </xdr:from>
        <xdr:to>
          <xdr:col>10</xdr:col>
          <xdr:colOff>1130300</xdr:colOff>
          <xdr:row>48</xdr:row>
          <xdr:rowOff>266700</xdr:rowOff>
        </xdr:to>
        <xdr:sp macro="" textlink="">
          <xdr:nvSpPr>
            <xdr:cNvPr id="31697" name="Check Box 977" hidden="1">
              <a:extLst>
                <a:ext uri="{63B3BB69-23CF-44E3-9099-C40C66FF867C}">
                  <a14:compatExt spid="_x0000_s31697"/>
                </a:ext>
                <a:ext uri="{FF2B5EF4-FFF2-40B4-BE49-F238E27FC236}">
                  <a16:creationId xmlns:a16="http://schemas.microsoft.com/office/drawing/2014/main" id="{00000000-0008-0000-1300-0000D1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48</xdr:row>
          <xdr:rowOff>25400</xdr:rowOff>
        </xdr:from>
        <xdr:to>
          <xdr:col>10</xdr:col>
          <xdr:colOff>1130300</xdr:colOff>
          <xdr:row>48</xdr:row>
          <xdr:rowOff>266700</xdr:rowOff>
        </xdr:to>
        <xdr:sp macro="" textlink="">
          <xdr:nvSpPr>
            <xdr:cNvPr id="31698" name="Check Box 978" hidden="1">
              <a:extLst>
                <a:ext uri="{63B3BB69-23CF-44E3-9099-C40C66FF867C}">
                  <a14:compatExt spid="_x0000_s31698"/>
                </a:ext>
                <a:ext uri="{FF2B5EF4-FFF2-40B4-BE49-F238E27FC236}">
                  <a16:creationId xmlns:a16="http://schemas.microsoft.com/office/drawing/2014/main" id="{00000000-0008-0000-1300-0000D2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48</xdr:row>
          <xdr:rowOff>25400</xdr:rowOff>
        </xdr:from>
        <xdr:to>
          <xdr:col>10</xdr:col>
          <xdr:colOff>1130300</xdr:colOff>
          <xdr:row>48</xdr:row>
          <xdr:rowOff>266700</xdr:rowOff>
        </xdr:to>
        <xdr:sp macro="" textlink="">
          <xdr:nvSpPr>
            <xdr:cNvPr id="31699" name="Check Box 979" hidden="1">
              <a:extLst>
                <a:ext uri="{63B3BB69-23CF-44E3-9099-C40C66FF867C}">
                  <a14:compatExt spid="_x0000_s31699"/>
                </a:ext>
                <a:ext uri="{FF2B5EF4-FFF2-40B4-BE49-F238E27FC236}">
                  <a16:creationId xmlns:a16="http://schemas.microsoft.com/office/drawing/2014/main" id="{00000000-0008-0000-1300-0000D3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48</xdr:row>
          <xdr:rowOff>25400</xdr:rowOff>
        </xdr:from>
        <xdr:to>
          <xdr:col>10</xdr:col>
          <xdr:colOff>1130300</xdr:colOff>
          <xdr:row>48</xdr:row>
          <xdr:rowOff>266700</xdr:rowOff>
        </xdr:to>
        <xdr:sp macro="" textlink="">
          <xdr:nvSpPr>
            <xdr:cNvPr id="31700" name="Check Box 980" hidden="1">
              <a:extLst>
                <a:ext uri="{63B3BB69-23CF-44E3-9099-C40C66FF867C}">
                  <a14:compatExt spid="_x0000_s31700"/>
                </a:ext>
                <a:ext uri="{FF2B5EF4-FFF2-40B4-BE49-F238E27FC236}">
                  <a16:creationId xmlns:a16="http://schemas.microsoft.com/office/drawing/2014/main" id="{00000000-0008-0000-1300-0000D4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49</xdr:row>
          <xdr:rowOff>25400</xdr:rowOff>
        </xdr:from>
        <xdr:to>
          <xdr:col>10</xdr:col>
          <xdr:colOff>1130300</xdr:colOff>
          <xdr:row>49</xdr:row>
          <xdr:rowOff>266700</xdr:rowOff>
        </xdr:to>
        <xdr:sp macro="" textlink="">
          <xdr:nvSpPr>
            <xdr:cNvPr id="31701" name="Check Box 981" hidden="1">
              <a:extLst>
                <a:ext uri="{63B3BB69-23CF-44E3-9099-C40C66FF867C}">
                  <a14:compatExt spid="_x0000_s31701"/>
                </a:ext>
                <a:ext uri="{FF2B5EF4-FFF2-40B4-BE49-F238E27FC236}">
                  <a16:creationId xmlns:a16="http://schemas.microsoft.com/office/drawing/2014/main" id="{00000000-0008-0000-1300-0000D5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49</xdr:row>
          <xdr:rowOff>25400</xdr:rowOff>
        </xdr:from>
        <xdr:to>
          <xdr:col>10</xdr:col>
          <xdr:colOff>1130300</xdr:colOff>
          <xdr:row>49</xdr:row>
          <xdr:rowOff>266700</xdr:rowOff>
        </xdr:to>
        <xdr:sp macro="" textlink="">
          <xdr:nvSpPr>
            <xdr:cNvPr id="31702" name="Check Box 982" hidden="1">
              <a:extLst>
                <a:ext uri="{63B3BB69-23CF-44E3-9099-C40C66FF867C}">
                  <a14:compatExt spid="_x0000_s31702"/>
                </a:ext>
                <a:ext uri="{FF2B5EF4-FFF2-40B4-BE49-F238E27FC236}">
                  <a16:creationId xmlns:a16="http://schemas.microsoft.com/office/drawing/2014/main" id="{00000000-0008-0000-1300-0000D6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49</xdr:row>
          <xdr:rowOff>25400</xdr:rowOff>
        </xdr:from>
        <xdr:to>
          <xdr:col>10</xdr:col>
          <xdr:colOff>1130300</xdr:colOff>
          <xdr:row>49</xdr:row>
          <xdr:rowOff>266700</xdr:rowOff>
        </xdr:to>
        <xdr:sp macro="" textlink="">
          <xdr:nvSpPr>
            <xdr:cNvPr id="31703" name="Check Box 983" hidden="1">
              <a:extLst>
                <a:ext uri="{63B3BB69-23CF-44E3-9099-C40C66FF867C}">
                  <a14:compatExt spid="_x0000_s31703"/>
                </a:ext>
                <a:ext uri="{FF2B5EF4-FFF2-40B4-BE49-F238E27FC236}">
                  <a16:creationId xmlns:a16="http://schemas.microsoft.com/office/drawing/2014/main" id="{00000000-0008-0000-1300-0000D7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49</xdr:row>
          <xdr:rowOff>25400</xdr:rowOff>
        </xdr:from>
        <xdr:to>
          <xdr:col>10</xdr:col>
          <xdr:colOff>1130300</xdr:colOff>
          <xdr:row>49</xdr:row>
          <xdr:rowOff>266700</xdr:rowOff>
        </xdr:to>
        <xdr:sp macro="" textlink="">
          <xdr:nvSpPr>
            <xdr:cNvPr id="31704" name="Check Box 984" hidden="1">
              <a:extLst>
                <a:ext uri="{63B3BB69-23CF-44E3-9099-C40C66FF867C}">
                  <a14:compatExt spid="_x0000_s31704"/>
                </a:ext>
                <a:ext uri="{FF2B5EF4-FFF2-40B4-BE49-F238E27FC236}">
                  <a16:creationId xmlns:a16="http://schemas.microsoft.com/office/drawing/2014/main" id="{00000000-0008-0000-1300-0000D8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49</xdr:row>
          <xdr:rowOff>25400</xdr:rowOff>
        </xdr:from>
        <xdr:to>
          <xdr:col>10</xdr:col>
          <xdr:colOff>1130300</xdr:colOff>
          <xdr:row>49</xdr:row>
          <xdr:rowOff>266700</xdr:rowOff>
        </xdr:to>
        <xdr:sp macro="" textlink="">
          <xdr:nvSpPr>
            <xdr:cNvPr id="31705" name="Check Box 985" hidden="1">
              <a:extLst>
                <a:ext uri="{63B3BB69-23CF-44E3-9099-C40C66FF867C}">
                  <a14:compatExt spid="_x0000_s31705"/>
                </a:ext>
                <a:ext uri="{FF2B5EF4-FFF2-40B4-BE49-F238E27FC236}">
                  <a16:creationId xmlns:a16="http://schemas.microsoft.com/office/drawing/2014/main" id="{00000000-0008-0000-1300-0000D9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49</xdr:row>
          <xdr:rowOff>25400</xdr:rowOff>
        </xdr:from>
        <xdr:to>
          <xdr:col>10</xdr:col>
          <xdr:colOff>1130300</xdr:colOff>
          <xdr:row>49</xdr:row>
          <xdr:rowOff>266700</xdr:rowOff>
        </xdr:to>
        <xdr:sp macro="" textlink="">
          <xdr:nvSpPr>
            <xdr:cNvPr id="31706" name="Check Box 986" hidden="1">
              <a:extLst>
                <a:ext uri="{63B3BB69-23CF-44E3-9099-C40C66FF867C}">
                  <a14:compatExt spid="_x0000_s31706"/>
                </a:ext>
                <a:ext uri="{FF2B5EF4-FFF2-40B4-BE49-F238E27FC236}">
                  <a16:creationId xmlns:a16="http://schemas.microsoft.com/office/drawing/2014/main" id="{00000000-0008-0000-1300-0000DA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49</xdr:row>
          <xdr:rowOff>25400</xdr:rowOff>
        </xdr:from>
        <xdr:to>
          <xdr:col>10</xdr:col>
          <xdr:colOff>1130300</xdr:colOff>
          <xdr:row>49</xdr:row>
          <xdr:rowOff>266700</xdr:rowOff>
        </xdr:to>
        <xdr:sp macro="" textlink="">
          <xdr:nvSpPr>
            <xdr:cNvPr id="31707" name="Check Box 987" hidden="1">
              <a:extLst>
                <a:ext uri="{63B3BB69-23CF-44E3-9099-C40C66FF867C}">
                  <a14:compatExt spid="_x0000_s31707"/>
                </a:ext>
                <a:ext uri="{FF2B5EF4-FFF2-40B4-BE49-F238E27FC236}">
                  <a16:creationId xmlns:a16="http://schemas.microsoft.com/office/drawing/2014/main" id="{00000000-0008-0000-1300-0000DB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49</xdr:row>
          <xdr:rowOff>25400</xdr:rowOff>
        </xdr:from>
        <xdr:to>
          <xdr:col>10</xdr:col>
          <xdr:colOff>1130300</xdr:colOff>
          <xdr:row>49</xdr:row>
          <xdr:rowOff>266700</xdr:rowOff>
        </xdr:to>
        <xdr:sp macro="" textlink="">
          <xdr:nvSpPr>
            <xdr:cNvPr id="31708" name="Check Box 988" hidden="1">
              <a:extLst>
                <a:ext uri="{63B3BB69-23CF-44E3-9099-C40C66FF867C}">
                  <a14:compatExt spid="_x0000_s31708"/>
                </a:ext>
                <a:ext uri="{FF2B5EF4-FFF2-40B4-BE49-F238E27FC236}">
                  <a16:creationId xmlns:a16="http://schemas.microsoft.com/office/drawing/2014/main" id="{00000000-0008-0000-1300-0000DC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50</xdr:row>
          <xdr:rowOff>25400</xdr:rowOff>
        </xdr:from>
        <xdr:to>
          <xdr:col>10</xdr:col>
          <xdr:colOff>1130300</xdr:colOff>
          <xdr:row>50</xdr:row>
          <xdr:rowOff>266700</xdr:rowOff>
        </xdr:to>
        <xdr:sp macro="" textlink="">
          <xdr:nvSpPr>
            <xdr:cNvPr id="31709" name="Check Box 989" hidden="1">
              <a:extLst>
                <a:ext uri="{63B3BB69-23CF-44E3-9099-C40C66FF867C}">
                  <a14:compatExt spid="_x0000_s31709"/>
                </a:ext>
                <a:ext uri="{FF2B5EF4-FFF2-40B4-BE49-F238E27FC236}">
                  <a16:creationId xmlns:a16="http://schemas.microsoft.com/office/drawing/2014/main" id="{00000000-0008-0000-1300-0000DD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50</xdr:row>
          <xdr:rowOff>25400</xdr:rowOff>
        </xdr:from>
        <xdr:to>
          <xdr:col>10</xdr:col>
          <xdr:colOff>1130300</xdr:colOff>
          <xdr:row>50</xdr:row>
          <xdr:rowOff>266700</xdr:rowOff>
        </xdr:to>
        <xdr:sp macro="" textlink="">
          <xdr:nvSpPr>
            <xdr:cNvPr id="31710" name="Check Box 990" hidden="1">
              <a:extLst>
                <a:ext uri="{63B3BB69-23CF-44E3-9099-C40C66FF867C}">
                  <a14:compatExt spid="_x0000_s31710"/>
                </a:ext>
                <a:ext uri="{FF2B5EF4-FFF2-40B4-BE49-F238E27FC236}">
                  <a16:creationId xmlns:a16="http://schemas.microsoft.com/office/drawing/2014/main" id="{00000000-0008-0000-1300-0000DE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50</xdr:row>
          <xdr:rowOff>25400</xdr:rowOff>
        </xdr:from>
        <xdr:to>
          <xdr:col>10</xdr:col>
          <xdr:colOff>1130300</xdr:colOff>
          <xdr:row>50</xdr:row>
          <xdr:rowOff>266700</xdr:rowOff>
        </xdr:to>
        <xdr:sp macro="" textlink="">
          <xdr:nvSpPr>
            <xdr:cNvPr id="31711" name="Check Box 991" hidden="1">
              <a:extLst>
                <a:ext uri="{63B3BB69-23CF-44E3-9099-C40C66FF867C}">
                  <a14:compatExt spid="_x0000_s31711"/>
                </a:ext>
                <a:ext uri="{FF2B5EF4-FFF2-40B4-BE49-F238E27FC236}">
                  <a16:creationId xmlns:a16="http://schemas.microsoft.com/office/drawing/2014/main" id="{00000000-0008-0000-1300-0000DF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50</xdr:row>
          <xdr:rowOff>25400</xdr:rowOff>
        </xdr:from>
        <xdr:to>
          <xdr:col>10</xdr:col>
          <xdr:colOff>1130300</xdr:colOff>
          <xdr:row>50</xdr:row>
          <xdr:rowOff>266700</xdr:rowOff>
        </xdr:to>
        <xdr:sp macro="" textlink="">
          <xdr:nvSpPr>
            <xdr:cNvPr id="31712" name="Check Box 992" hidden="1">
              <a:extLst>
                <a:ext uri="{63B3BB69-23CF-44E3-9099-C40C66FF867C}">
                  <a14:compatExt spid="_x0000_s31712"/>
                </a:ext>
                <a:ext uri="{FF2B5EF4-FFF2-40B4-BE49-F238E27FC236}">
                  <a16:creationId xmlns:a16="http://schemas.microsoft.com/office/drawing/2014/main" id="{00000000-0008-0000-1300-0000E0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50</xdr:row>
          <xdr:rowOff>25400</xdr:rowOff>
        </xdr:from>
        <xdr:to>
          <xdr:col>10</xdr:col>
          <xdr:colOff>1130300</xdr:colOff>
          <xdr:row>50</xdr:row>
          <xdr:rowOff>266700</xdr:rowOff>
        </xdr:to>
        <xdr:sp macro="" textlink="">
          <xdr:nvSpPr>
            <xdr:cNvPr id="31713" name="Check Box 993" hidden="1">
              <a:extLst>
                <a:ext uri="{63B3BB69-23CF-44E3-9099-C40C66FF867C}">
                  <a14:compatExt spid="_x0000_s31713"/>
                </a:ext>
                <a:ext uri="{FF2B5EF4-FFF2-40B4-BE49-F238E27FC236}">
                  <a16:creationId xmlns:a16="http://schemas.microsoft.com/office/drawing/2014/main" id="{00000000-0008-0000-1300-0000E1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50</xdr:row>
          <xdr:rowOff>25400</xdr:rowOff>
        </xdr:from>
        <xdr:to>
          <xdr:col>10</xdr:col>
          <xdr:colOff>1130300</xdr:colOff>
          <xdr:row>50</xdr:row>
          <xdr:rowOff>266700</xdr:rowOff>
        </xdr:to>
        <xdr:sp macro="" textlink="">
          <xdr:nvSpPr>
            <xdr:cNvPr id="31714" name="Check Box 994" hidden="1">
              <a:extLst>
                <a:ext uri="{63B3BB69-23CF-44E3-9099-C40C66FF867C}">
                  <a14:compatExt spid="_x0000_s31714"/>
                </a:ext>
                <a:ext uri="{FF2B5EF4-FFF2-40B4-BE49-F238E27FC236}">
                  <a16:creationId xmlns:a16="http://schemas.microsoft.com/office/drawing/2014/main" id="{00000000-0008-0000-1300-0000E2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50</xdr:row>
          <xdr:rowOff>25400</xdr:rowOff>
        </xdr:from>
        <xdr:to>
          <xdr:col>10</xdr:col>
          <xdr:colOff>1130300</xdr:colOff>
          <xdr:row>50</xdr:row>
          <xdr:rowOff>266700</xdr:rowOff>
        </xdr:to>
        <xdr:sp macro="" textlink="">
          <xdr:nvSpPr>
            <xdr:cNvPr id="31715" name="Check Box 995" hidden="1">
              <a:extLst>
                <a:ext uri="{63B3BB69-23CF-44E3-9099-C40C66FF867C}">
                  <a14:compatExt spid="_x0000_s31715"/>
                </a:ext>
                <a:ext uri="{FF2B5EF4-FFF2-40B4-BE49-F238E27FC236}">
                  <a16:creationId xmlns:a16="http://schemas.microsoft.com/office/drawing/2014/main" id="{00000000-0008-0000-1300-0000E3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50</xdr:row>
          <xdr:rowOff>25400</xdr:rowOff>
        </xdr:from>
        <xdr:to>
          <xdr:col>10</xdr:col>
          <xdr:colOff>1130300</xdr:colOff>
          <xdr:row>50</xdr:row>
          <xdr:rowOff>266700</xdr:rowOff>
        </xdr:to>
        <xdr:sp macro="" textlink="">
          <xdr:nvSpPr>
            <xdr:cNvPr id="31716" name="Check Box 996" hidden="1">
              <a:extLst>
                <a:ext uri="{63B3BB69-23CF-44E3-9099-C40C66FF867C}">
                  <a14:compatExt spid="_x0000_s31716"/>
                </a:ext>
                <a:ext uri="{FF2B5EF4-FFF2-40B4-BE49-F238E27FC236}">
                  <a16:creationId xmlns:a16="http://schemas.microsoft.com/office/drawing/2014/main" id="{00000000-0008-0000-1300-0000E4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50</xdr:row>
          <xdr:rowOff>25400</xdr:rowOff>
        </xdr:from>
        <xdr:to>
          <xdr:col>10</xdr:col>
          <xdr:colOff>1130300</xdr:colOff>
          <xdr:row>50</xdr:row>
          <xdr:rowOff>266700</xdr:rowOff>
        </xdr:to>
        <xdr:sp macro="" textlink="">
          <xdr:nvSpPr>
            <xdr:cNvPr id="31717" name="Check Box 997" hidden="1">
              <a:extLst>
                <a:ext uri="{63B3BB69-23CF-44E3-9099-C40C66FF867C}">
                  <a14:compatExt spid="_x0000_s31717"/>
                </a:ext>
                <a:ext uri="{FF2B5EF4-FFF2-40B4-BE49-F238E27FC236}">
                  <a16:creationId xmlns:a16="http://schemas.microsoft.com/office/drawing/2014/main" id="{00000000-0008-0000-1300-0000E5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50</xdr:row>
          <xdr:rowOff>25400</xdr:rowOff>
        </xdr:from>
        <xdr:to>
          <xdr:col>10</xdr:col>
          <xdr:colOff>1130300</xdr:colOff>
          <xdr:row>50</xdr:row>
          <xdr:rowOff>266700</xdr:rowOff>
        </xdr:to>
        <xdr:sp macro="" textlink="">
          <xdr:nvSpPr>
            <xdr:cNvPr id="31718" name="Check Box 998" hidden="1">
              <a:extLst>
                <a:ext uri="{63B3BB69-23CF-44E3-9099-C40C66FF867C}">
                  <a14:compatExt spid="_x0000_s31718"/>
                </a:ext>
                <a:ext uri="{FF2B5EF4-FFF2-40B4-BE49-F238E27FC236}">
                  <a16:creationId xmlns:a16="http://schemas.microsoft.com/office/drawing/2014/main" id="{00000000-0008-0000-1300-0000E6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51</xdr:row>
          <xdr:rowOff>25400</xdr:rowOff>
        </xdr:from>
        <xdr:to>
          <xdr:col>10</xdr:col>
          <xdr:colOff>1130300</xdr:colOff>
          <xdr:row>51</xdr:row>
          <xdr:rowOff>266700</xdr:rowOff>
        </xdr:to>
        <xdr:sp macro="" textlink="">
          <xdr:nvSpPr>
            <xdr:cNvPr id="31719" name="Check Box 999" hidden="1">
              <a:extLst>
                <a:ext uri="{63B3BB69-23CF-44E3-9099-C40C66FF867C}">
                  <a14:compatExt spid="_x0000_s31719"/>
                </a:ext>
                <a:ext uri="{FF2B5EF4-FFF2-40B4-BE49-F238E27FC236}">
                  <a16:creationId xmlns:a16="http://schemas.microsoft.com/office/drawing/2014/main" id="{00000000-0008-0000-1300-0000E7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51</xdr:row>
          <xdr:rowOff>25400</xdr:rowOff>
        </xdr:from>
        <xdr:to>
          <xdr:col>10</xdr:col>
          <xdr:colOff>1130300</xdr:colOff>
          <xdr:row>51</xdr:row>
          <xdr:rowOff>266700</xdr:rowOff>
        </xdr:to>
        <xdr:sp macro="" textlink="">
          <xdr:nvSpPr>
            <xdr:cNvPr id="31720" name="Check Box 1000" hidden="1">
              <a:extLst>
                <a:ext uri="{63B3BB69-23CF-44E3-9099-C40C66FF867C}">
                  <a14:compatExt spid="_x0000_s31720"/>
                </a:ext>
                <a:ext uri="{FF2B5EF4-FFF2-40B4-BE49-F238E27FC236}">
                  <a16:creationId xmlns:a16="http://schemas.microsoft.com/office/drawing/2014/main" id="{00000000-0008-0000-1300-0000E8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51</xdr:row>
          <xdr:rowOff>25400</xdr:rowOff>
        </xdr:from>
        <xdr:to>
          <xdr:col>10</xdr:col>
          <xdr:colOff>1130300</xdr:colOff>
          <xdr:row>51</xdr:row>
          <xdr:rowOff>266700</xdr:rowOff>
        </xdr:to>
        <xdr:sp macro="" textlink="">
          <xdr:nvSpPr>
            <xdr:cNvPr id="31721" name="Check Box 1001" hidden="1">
              <a:extLst>
                <a:ext uri="{63B3BB69-23CF-44E3-9099-C40C66FF867C}">
                  <a14:compatExt spid="_x0000_s31721"/>
                </a:ext>
                <a:ext uri="{FF2B5EF4-FFF2-40B4-BE49-F238E27FC236}">
                  <a16:creationId xmlns:a16="http://schemas.microsoft.com/office/drawing/2014/main" id="{00000000-0008-0000-1300-0000E9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51</xdr:row>
          <xdr:rowOff>25400</xdr:rowOff>
        </xdr:from>
        <xdr:to>
          <xdr:col>10</xdr:col>
          <xdr:colOff>1130300</xdr:colOff>
          <xdr:row>51</xdr:row>
          <xdr:rowOff>266700</xdr:rowOff>
        </xdr:to>
        <xdr:sp macro="" textlink="">
          <xdr:nvSpPr>
            <xdr:cNvPr id="31722" name="Check Box 1002" hidden="1">
              <a:extLst>
                <a:ext uri="{63B3BB69-23CF-44E3-9099-C40C66FF867C}">
                  <a14:compatExt spid="_x0000_s31722"/>
                </a:ext>
                <a:ext uri="{FF2B5EF4-FFF2-40B4-BE49-F238E27FC236}">
                  <a16:creationId xmlns:a16="http://schemas.microsoft.com/office/drawing/2014/main" id="{00000000-0008-0000-1300-0000EA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51</xdr:row>
          <xdr:rowOff>25400</xdr:rowOff>
        </xdr:from>
        <xdr:to>
          <xdr:col>10</xdr:col>
          <xdr:colOff>1130300</xdr:colOff>
          <xdr:row>51</xdr:row>
          <xdr:rowOff>266700</xdr:rowOff>
        </xdr:to>
        <xdr:sp macro="" textlink="">
          <xdr:nvSpPr>
            <xdr:cNvPr id="31723" name="Check Box 1003" hidden="1">
              <a:extLst>
                <a:ext uri="{63B3BB69-23CF-44E3-9099-C40C66FF867C}">
                  <a14:compatExt spid="_x0000_s31723"/>
                </a:ext>
                <a:ext uri="{FF2B5EF4-FFF2-40B4-BE49-F238E27FC236}">
                  <a16:creationId xmlns:a16="http://schemas.microsoft.com/office/drawing/2014/main" id="{00000000-0008-0000-1300-0000EB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51</xdr:row>
          <xdr:rowOff>25400</xdr:rowOff>
        </xdr:from>
        <xdr:to>
          <xdr:col>10</xdr:col>
          <xdr:colOff>1130300</xdr:colOff>
          <xdr:row>51</xdr:row>
          <xdr:rowOff>266700</xdr:rowOff>
        </xdr:to>
        <xdr:sp macro="" textlink="">
          <xdr:nvSpPr>
            <xdr:cNvPr id="31724" name="Check Box 1004" hidden="1">
              <a:extLst>
                <a:ext uri="{63B3BB69-23CF-44E3-9099-C40C66FF867C}">
                  <a14:compatExt spid="_x0000_s31724"/>
                </a:ext>
                <a:ext uri="{FF2B5EF4-FFF2-40B4-BE49-F238E27FC236}">
                  <a16:creationId xmlns:a16="http://schemas.microsoft.com/office/drawing/2014/main" id="{00000000-0008-0000-1300-0000EC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51</xdr:row>
          <xdr:rowOff>25400</xdr:rowOff>
        </xdr:from>
        <xdr:to>
          <xdr:col>10</xdr:col>
          <xdr:colOff>1130300</xdr:colOff>
          <xdr:row>51</xdr:row>
          <xdr:rowOff>266700</xdr:rowOff>
        </xdr:to>
        <xdr:sp macro="" textlink="">
          <xdr:nvSpPr>
            <xdr:cNvPr id="31725" name="Check Box 1005" hidden="1">
              <a:extLst>
                <a:ext uri="{63B3BB69-23CF-44E3-9099-C40C66FF867C}">
                  <a14:compatExt spid="_x0000_s31725"/>
                </a:ext>
                <a:ext uri="{FF2B5EF4-FFF2-40B4-BE49-F238E27FC236}">
                  <a16:creationId xmlns:a16="http://schemas.microsoft.com/office/drawing/2014/main" id="{00000000-0008-0000-1300-0000ED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51</xdr:row>
          <xdr:rowOff>25400</xdr:rowOff>
        </xdr:from>
        <xdr:to>
          <xdr:col>10</xdr:col>
          <xdr:colOff>1130300</xdr:colOff>
          <xdr:row>51</xdr:row>
          <xdr:rowOff>266700</xdr:rowOff>
        </xdr:to>
        <xdr:sp macro="" textlink="">
          <xdr:nvSpPr>
            <xdr:cNvPr id="31726" name="Check Box 1006" hidden="1">
              <a:extLst>
                <a:ext uri="{63B3BB69-23CF-44E3-9099-C40C66FF867C}">
                  <a14:compatExt spid="_x0000_s31726"/>
                </a:ext>
                <a:ext uri="{FF2B5EF4-FFF2-40B4-BE49-F238E27FC236}">
                  <a16:creationId xmlns:a16="http://schemas.microsoft.com/office/drawing/2014/main" id="{00000000-0008-0000-1300-0000EE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51</xdr:row>
          <xdr:rowOff>25400</xdr:rowOff>
        </xdr:from>
        <xdr:to>
          <xdr:col>10</xdr:col>
          <xdr:colOff>1130300</xdr:colOff>
          <xdr:row>51</xdr:row>
          <xdr:rowOff>266700</xdr:rowOff>
        </xdr:to>
        <xdr:sp macro="" textlink="">
          <xdr:nvSpPr>
            <xdr:cNvPr id="31727" name="Check Box 1007" hidden="1">
              <a:extLst>
                <a:ext uri="{63B3BB69-23CF-44E3-9099-C40C66FF867C}">
                  <a14:compatExt spid="_x0000_s31727"/>
                </a:ext>
                <a:ext uri="{FF2B5EF4-FFF2-40B4-BE49-F238E27FC236}">
                  <a16:creationId xmlns:a16="http://schemas.microsoft.com/office/drawing/2014/main" id="{00000000-0008-0000-1300-0000EF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51</xdr:row>
          <xdr:rowOff>25400</xdr:rowOff>
        </xdr:from>
        <xdr:to>
          <xdr:col>10</xdr:col>
          <xdr:colOff>1130300</xdr:colOff>
          <xdr:row>51</xdr:row>
          <xdr:rowOff>266700</xdr:rowOff>
        </xdr:to>
        <xdr:sp macro="" textlink="">
          <xdr:nvSpPr>
            <xdr:cNvPr id="31728" name="Check Box 1008" hidden="1">
              <a:extLst>
                <a:ext uri="{63B3BB69-23CF-44E3-9099-C40C66FF867C}">
                  <a14:compatExt spid="_x0000_s31728"/>
                </a:ext>
                <a:ext uri="{FF2B5EF4-FFF2-40B4-BE49-F238E27FC236}">
                  <a16:creationId xmlns:a16="http://schemas.microsoft.com/office/drawing/2014/main" id="{00000000-0008-0000-1300-0000F0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52</xdr:row>
          <xdr:rowOff>25400</xdr:rowOff>
        </xdr:from>
        <xdr:to>
          <xdr:col>10</xdr:col>
          <xdr:colOff>1130300</xdr:colOff>
          <xdr:row>52</xdr:row>
          <xdr:rowOff>266700</xdr:rowOff>
        </xdr:to>
        <xdr:sp macro="" textlink="">
          <xdr:nvSpPr>
            <xdr:cNvPr id="31729" name="Check Box 1009" hidden="1">
              <a:extLst>
                <a:ext uri="{63B3BB69-23CF-44E3-9099-C40C66FF867C}">
                  <a14:compatExt spid="_x0000_s31729"/>
                </a:ext>
                <a:ext uri="{FF2B5EF4-FFF2-40B4-BE49-F238E27FC236}">
                  <a16:creationId xmlns:a16="http://schemas.microsoft.com/office/drawing/2014/main" id="{00000000-0008-0000-1300-0000F1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52</xdr:row>
          <xdr:rowOff>25400</xdr:rowOff>
        </xdr:from>
        <xdr:to>
          <xdr:col>10</xdr:col>
          <xdr:colOff>1130300</xdr:colOff>
          <xdr:row>52</xdr:row>
          <xdr:rowOff>266700</xdr:rowOff>
        </xdr:to>
        <xdr:sp macro="" textlink="">
          <xdr:nvSpPr>
            <xdr:cNvPr id="31730" name="Check Box 1010" hidden="1">
              <a:extLst>
                <a:ext uri="{63B3BB69-23CF-44E3-9099-C40C66FF867C}">
                  <a14:compatExt spid="_x0000_s31730"/>
                </a:ext>
                <a:ext uri="{FF2B5EF4-FFF2-40B4-BE49-F238E27FC236}">
                  <a16:creationId xmlns:a16="http://schemas.microsoft.com/office/drawing/2014/main" id="{00000000-0008-0000-1300-0000F2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52</xdr:row>
          <xdr:rowOff>25400</xdr:rowOff>
        </xdr:from>
        <xdr:to>
          <xdr:col>10</xdr:col>
          <xdr:colOff>1130300</xdr:colOff>
          <xdr:row>52</xdr:row>
          <xdr:rowOff>266700</xdr:rowOff>
        </xdr:to>
        <xdr:sp macro="" textlink="">
          <xdr:nvSpPr>
            <xdr:cNvPr id="31731" name="Check Box 1011" hidden="1">
              <a:extLst>
                <a:ext uri="{63B3BB69-23CF-44E3-9099-C40C66FF867C}">
                  <a14:compatExt spid="_x0000_s31731"/>
                </a:ext>
                <a:ext uri="{FF2B5EF4-FFF2-40B4-BE49-F238E27FC236}">
                  <a16:creationId xmlns:a16="http://schemas.microsoft.com/office/drawing/2014/main" id="{00000000-0008-0000-1300-0000F3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52</xdr:row>
          <xdr:rowOff>25400</xdr:rowOff>
        </xdr:from>
        <xdr:to>
          <xdr:col>10</xdr:col>
          <xdr:colOff>1130300</xdr:colOff>
          <xdr:row>52</xdr:row>
          <xdr:rowOff>266700</xdr:rowOff>
        </xdr:to>
        <xdr:sp macro="" textlink="">
          <xdr:nvSpPr>
            <xdr:cNvPr id="31732" name="Check Box 1012" hidden="1">
              <a:extLst>
                <a:ext uri="{63B3BB69-23CF-44E3-9099-C40C66FF867C}">
                  <a14:compatExt spid="_x0000_s31732"/>
                </a:ext>
                <a:ext uri="{FF2B5EF4-FFF2-40B4-BE49-F238E27FC236}">
                  <a16:creationId xmlns:a16="http://schemas.microsoft.com/office/drawing/2014/main" id="{00000000-0008-0000-1300-0000F4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52</xdr:row>
          <xdr:rowOff>25400</xdr:rowOff>
        </xdr:from>
        <xdr:to>
          <xdr:col>10</xdr:col>
          <xdr:colOff>1130300</xdr:colOff>
          <xdr:row>52</xdr:row>
          <xdr:rowOff>266700</xdr:rowOff>
        </xdr:to>
        <xdr:sp macro="" textlink="">
          <xdr:nvSpPr>
            <xdr:cNvPr id="31733" name="Check Box 1013" hidden="1">
              <a:extLst>
                <a:ext uri="{63B3BB69-23CF-44E3-9099-C40C66FF867C}">
                  <a14:compatExt spid="_x0000_s31733"/>
                </a:ext>
                <a:ext uri="{FF2B5EF4-FFF2-40B4-BE49-F238E27FC236}">
                  <a16:creationId xmlns:a16="http://schemas.microsoft.com/office/drawing/2014/main" id="{00000000-0008-0000-1300-0000F5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52</xdr:row>
          <xdr:rowOff>25400</xdr:rowOff>
        </xdr:from>
        <xdr:to>
          <xdr:col>10</xdr:col>
          <xdr:colOff>1130300</xdr:colOff>
          <xdr:row>52</xdr:row>
          <xdr:rowOff>266700</xdr:rowOff>
        </xdr:to>
        <xdr:sp macro="" textlink="">
          <xdr:nvSpPr>
            <xdr:cNvPr id="31734" name="Check Box 1014" hidden="1">
              <a:extLst>
                <a:ext uri="{63B3BB69-23CF-44E3-9099-C40C66FF867C}">
                  <a14:compatExt spid="_x0000_s31734"/>
                </a:ext>
                <a:ext uri="{FF2B5EF4-FFF2-40B4-BE49-F238E27FC236}">
                  <a16:creationId xmlns:a16="http://schemas.microsoft.com/office/drawing/2014/main" id="{00000000-0008-0000-1300-0000F6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52</xdr:row>
          <xdr:rowOff>25400</xdr:rowOff>
        </xdr:from>
        <xdr:to>
          <xdr:col>10</xdr:col>
          <xdr:colOff>1130300</xdr:colOff>
          <xdr:row>52</xdr:row>
          <xdr:rowOff>266700</xdr:rowOff>
        </xdr:to>
        <xdr:sp macro="" textlink="">
          <xdr:nvSpPr>
            <xdr:cNvPr id="31735" name="Check Box 1015" hidden="1">
              <a:extLst>
                <a:ext uri="{63B3BB69-23CF-44E3-9099-C40C66FF867C}">
                  <a14:compatExt spid="_x0000_s31735"/>
                </a:ext>
                <a:ext uri="{FF2B5EF4-FFF2-40B4-BE49-F238E27FC236}">
                  <a16:creationId xmlns:a16="http://schemas.microsoft.com/office/drawing/2014/main" id="{00000000-0008-0000-1300-0000F7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52</xdr:row>
          <xdr:rowOff>25400</xdr:rowOff>
        </xdr:from>
        <xdr:to>
          <xdr:col>10</xdr:col>
          <xdr:colOff>1130300</xdr:colOff>
          <xdr:row>52</xdr:row>
          <xdr:rowOff>266700</xdr:rowOff>
        </xdr:to>
        <xdr:sp macro="" textlink="">
          <xdr:nvSpPr>
            <xdr:cNvPr id="31736" name="Check Box 1016" hidden="1">
              <a:extLst>
                <a:ext uri="{63B3BB69-23CF-44E3-9099-C40C66FF867C}">
                  <a14:compatExt spid="_x0000_s31736"/>
                </a:ext>
                <a:ext uri="{FF2B5EF4-FFF2-40B4-BE49-F238E27FC236}">
                  <a16:creationId xmlns:a16="http://schemas.microsoft.com/office/drawing/2014/main" id="{00000000-0008-0000-1300-0000F8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52</xdr:row>
          <xdr:rowOff>25400</xdr:rowOff>
        </xdr:from>
        <xdr:to>
          <xdr:col>10</xdr:col>
          <xdr:colOff>1130300</xdr:colOff>
          <xdr:row>52</xdr:row>
          <xdr:rowOff>266700</xdr:rowOff>
        </xdr:to>
        <xdr:sp macro="" textlink="">
          <xdr:nvSpPr>
            <xdr:cNvPr id="31737" name="Check Box 1017" hidden="1">
              <a:extLst>
                <a:ext uri="{63B3BB69-23CF-44E3-9099-C40C66FF867C}">
                  <a14:compatExt spid="_x0000_s31737"/>
                </a:ext>
                <a:ext uri="{FF2B5EF4-FFF2-40B4-BE49-F238E27FC236}">
                  <a16:creationId xmlns:a16="http://schemas.microsoft.com/office/drawing/2014/main" id="{00000000-0008-0000-1300-0000F9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52</xdr:row>
          <xdr:rowOff>25400</xdr:rowOff>
        </xdr:from>
        <xdr:to>
          <xdr:col>10</xdr:col>
          <xdr:colOff>1130300</xdr:colOff>
          <xdr:row>52</xdr:row>
          <xdr:rowOff>266700</xdr:rowOff>
        </xdr:to>
        <xdr:sp macro="" textlink="">
          <xdr:nvSpPr>
            <xdr:cNvPr id="31738" name="Check Box 1018" hidden="1">
              <a:extLst>
                <a:ext uri="{63B3BB69-23CF-44E3-9099-C40C66FF867C}">
                  <a14:compatExt spid="_x0000_s31738"/>
                </a:ext>
                <a:ext uri="{FF2B5EF4-FFF2-40B4-BE49-F238E27FC236}">
                  <a16:creationId xmlns:a16="http://schemas.microsoft.com/office/drawing/2014/main" id="{00000000-0008-0000-1300-0000FA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53</xdr:row>
          <xdr:rowOff>25400</xdr:rowOff>
        </xdr:from>
        <xdr:to>
          <xdr:col>10</xdr:col>
          <xdr:colOff>1130300</xdr:colOff>
          <xdr:row>53</xdr:row>
          <xdr:rowOff>266700</xdr:rowOff>
        </xdr:to>
        <xdr:sp macro="" textlink="">
          <xdr:nvSpPr>
            <xdr:cNvPr id="31739" name="Check Box 1019" hidden="1">
              <a:extLst>
                <a:ext uri="{63B3BB69-23CF-44E3-9099-C40C66FF867C}">
                  <a14:compatExt spid="_x0000_s31739"/>
                </a:ext>
                <a:ext uri="{FF2B5EF4-FFF2-40B4-BE49-F238E27FC236}">
                  <a16:creationId xmlns:a16="http://schemas.microsoft.com/office/drawing/2014/main" id="{00000000-0008-0000-1300-0000FB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53</xdr:row>
          <xdr:rowOff>25400</xdr:rowOff>
        </xdr:from>
        <xdr:to>
          <xdr:col>10</xdr:col>
          <xdr:colOff>1130300</xdr:colOff>
          <xdr:row>53</xdr:row>
          <xdr:rowOff>266700</xdr:rowOff>
        </xdr:to>
        <xdr:sp macro="" textlink="">
          <xdr:nvSpPr>
            <xdr:cNvPr id="31740" name="Check Box 1020" hidden="1">
              <a:extLst>
                <a:ext uri="{63B3BB69-23CF-44E3-9099-C40C66FF867C}">
                  <a14:compatExt spid="_x0000_s31740"/>
                </a:ext>
                <a:ext uri="{FF2B5EF4-FFF2-40B4-BE49-F238E27FC236}">
                  <a16:creationId xmlns:a16="http://schemas.microsoft.com/office/drawing/2014/main" id="{00000000-0008-0000-1300-0000FC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53</xdr:row>
          <xdr:rowOff>25400</xdr:rowOff>
        </xdr:from>
        <xdr:to>
          <xdr:col>10</xdr:col>
          <xdr:colOff>1130300</xdr:colOff>
          <xdr:row>53</xdr:row>
          <xdr:rowOff>266700</xdr:rowOff>
        </xdr:to>
        <xdr:sp macro="" textlink="">
          <xdr:nvSpPr>
            <xdr:cNvPr id="31741" name="Check Box 1021" hidden="1">
              <a:extLst>
                <a:ext uri="{63B3BB69-23CF-44E3-9099-C40C66FF867C}">
                  <a14:compatExt spid="_x0000_s31741"/>
                </a:ext>
                <a:ext uri="{FF2B5EF4-FFF2-40B4-BE49-F238E27FC236}">
                  <a16:creationId xmlns:a16="http://schemas.microsoft.com/office/drawing/2014/main" id="{00000000-0008-0000-1300-0000FD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53</xdr:row>
          <xdr:rowOff>25400</xdr:rowOff>
        </xdr:from>
        <xdr:to>
          <xdr:col>10</xdr:col>
          <xdr:colOff>1130300</xdr:colOff>
          <xdr:row>53</xdr:row>
          <xdr:rowOff>266700</xdr:rowOff>
        </xdr:to>
        <xdr:sp macro="" textlink="">
          <xdr:nvSpPr>
            <xdr:cNvPr id="31742" name="Check Box 1022" hidden="1">
              <a:extLst>
                <a:ext uri="{63B3BB69-23CF-44E3-9099-C40C66FF867C}">
                  <a14:compatExt spid="_x0000_s31742"/>
                </a:ext>
                <a:ext uri="{FF2B5EF4-FFF2-40B4-BE49-F238E27FC236}">
                  <a16:creationId xmlns:a16="http://schemas.microsoft.com/office/drawing/2014/main" id="{00000000-0008-0000-1300-0000FE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53</xdr:row>
          <xdr:rowOff>25400</xdr:rowOff>
        </xdr:from>
        <xdr:to>
          <xdr:col>10</xdr:col>
          <xdr:colOff>1130300</xdr:colOff>
          <xdr:row>53</xdr:row>
          <xdr:rowOff>266700</xdr:rowOff>
        </xdr:to>
        <xdr:sp macro="" textlink="">
          <xdr:nvSpPr>
            <xdr:cNvPr id="31743" name="Check Box 1023" hidden="1">
              <a:extLst>
                <a:ext uri="{63B3BB69-23CF-44E3-9099-C40C66FF867C}">
                  <a14:compatExt spid="_x0000_s31743"/>
                </a:ext>
                <a:ext uri="{FF2B5EF4-FFF2-40B4-BE49-F238E27FC236}">
                  <a16:creationId xmlns:a16="http://schemas.microsoft.com/office/drawing/2014/main" id="{00000000-0008-0000-1300-0000FF7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53</xdr:row>
          <xdr:rowOff>25400</xdr:rowOff>
        </xdr:from>
        <xdr:to>
          <xdr:col>10</xdr:col>
          <xdr:colOff>1130300</xdr:colOff>
          <xdr:row>53</xdr:row>
          <xdr:rowOff>266700</xdr:rowOff>
        </xdr:to>
        <xdr:sp macro="" textlink="">
          <xdr:nvSpPr>
            <xdr:cNvPr id="31744" name="Check Box 1024" hidden="1">
              <a:extLst>
                <a:ext uri="{63B3BB69-23CF-44E3-9099-C40C66FF867C}">
                  <a14:compatExt spid="_x0000_s31744"/>
                </a:ext>
                <a:ext uri="{FF2B5EF4-FFF2-40B4-BE49-F238E27FC236}">
                  <a16:creationId xmlns:a16="http://schemas.microsoft.com/office/drawing/2014/main" id="{00000000-0008-0000-1300-000000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53</xdr:row>
          <xdr:rowOff>25400</xdr:rowOff>
        </xdr:from>
        <xdr:to>
          <xdr:col>10</xdr:col>
          <xdr:colOff>1130300</xdr:colOff>
          <xdr:row>53</xdr:row>
          <xdr:rowOff>266700</xdr:rowOff>
        </xdr:to>
        <xdr:sp macro="" textlink="">
          <xdr:nvSpPr>
            <xdr:cNvPr id="31745" name="Check Box 1025" hidden="1">
              <a:extLst>
                <a:ext uri="{63B3BB69-23CF-44E3-9099-C40C66FF867C}">
                  <a14:compatExt spid="_x0000_s31745"/>
                </a:ext>
                <a:ext uri="{FF2B5EF4-FFF2-40B4-BE49-F238E27FC236}">
                  <a16:creationId xmlns:a16="http://schemas.microsoft.com/office/drawing/2014/main" id="{00000000-0008-0000-1300-000001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53</xdr:row>
          <xdr:rowOff>25400</xdr:rowOff>
        </xdr:from>
        <xdr:to>
          <xdr:col>10</xdr:col>
          <xdr:colOff>1130300</xdr:colOff>
          <xdr:row>53</xdr:row>
          <xdr:rowOff>266700</xdr:rowOff>
        </xdr:to>
        <xdr:sp macro="" textlink="">
          <xdr:nvSpPr>
            <xdr:cNvPr id="31746" name="Check Box 1026" hidden="1">
              <a:extLst>
                <a:ext uri="{63B3BB69-23CF-44E3-9099-C40C66FF867C}">
                  <a14:compatExt spid="_x0000_s31746"/>
                </a:ext>
                <a:ext uri="{FF2B5EF4-FFF2-40B4-BE49-F238E27FC236}">
                  <a16:creationId xmlns:a16="http://schemas.microsoft.com/office/drawing/2014/main" id="{00000000-0008-0000-1300-000002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53</xdr:row>
          <xdr:rowOff>25400</xdr:rowOff>
        </xdr:from>
        <xdr:to>
          <xdr:col>10</xdr:col>
          <xdr:colOff>1130300</xdr:colOff>
          <xdr:row>53</xdr:row>
          <xdr:rowOff>266700</xdr:rowOff>
        </xdr:to>
        <xdr:sp macro="" textlink="">
          <xdr:nvSpPr>
            <xdr:cNvPr id="31747" name="Check Box 1027" hidden="1">
              <a:extLst>
                <a:ext uri="{63B3BB69-23CF-44E3-9099-C40C66FF867C}">
                  <a14:compatExt spid="_x0000_s31747"/>
                </a:ext>
                <a:ext uri="{FF2B5EF4-FFF2-40B4-BE49-F238E27FC236}">
                  <a16:creationId xmlns:a16="http://schemas.microsoft.com/office/drawing/2014/main" id="{00000000-0008-0000-1300-000003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53</xdr:row>
          <xdr:rowOff>25400</xdr:rowOff>
        </xdr:from>
        <xdr:to>
          <xdr:col>10</xdr:col>
          <xdr:colOff>1130300</xdr:colOff>
          <xdr:row>53</xdr:row>
          <xdr:rowOff>266700</xdr:rowOff>
        </xdr:to>
        <xdr:sp macro="" textlink="">
          <xdr:nvSpPr>
            <xdr:cNvPr id="31748" name="Check Box 1028" hidden="1">
              <a:extLst>
                <a:ext uri="{63B3BB69-23CF-44E3-9099-C40C66FF867C}">
                  <a14:compatExt spid="_x0000_s31748"/>
                </a:ext>
                <a:ext uri="{FF2B5EF4-FFF2-40B4-BE49-F238E27FC236}">
                  <a16:creationId xmlns:a16="http://schemas.microsoft.com/office/drawing/2014/main" id="{00000000-0008-0000-1300-000004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54</xdr:row>
          <xdr:rowOff>25400</xdr:rowOff>
        </xdr:from>
        <xdr:to>
          <xdr:col>10</xdr:col>
          <xdr:colOff>1130300</xdr:colOff>
          <xdr:row>54</xdr:row>
          <xdr:rowOff>266700</xdr:rowOff>
        </xdr:to>
        <xdr:sp macro="" textlink="">
          <xdr:nvSpPr>
            <xdr:cNvPr id="31749" name="Check Box 1029" hidden="1">
              <a:extLst>
                <a:ext uri="{63B3BB69-23CF-44E3-9099-C40C66FF867C}">
                  <a14:compatExt spid="_x0000_s31749"/>
                </a:ext>
                <a:ext uri="{FF2B5EF4-FFF2-40B4-BE49-F238E27FC236}">
                  <a16:creationId xmlns:a16="http://schemas.microsoft.com/office/drawing/2014/main" id="{00000000-0008-0000-1300-000005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54</xdr:row>
          <xdr:rowOff>25400</xdr:rowOff>
        </xdr:from>
        <xdr:to>
          <xdr:col>10</xdr:col>
          <xdr:colOff>1130300</xdr:colOff>
          <xdr:row>54</xdr:row>
          <xdr:rowOff>266700</xdr:rowOff>
        </xdr:to>
        <xdr:sp macro="" textlink="">
          <xdr:nvSpPr>
            <xdr:cNvPr id="31750" name="Check Box 1030" hidden="1">
              <a:extLst>
                <a:ext uri="{63B3BB69-23CF-44E3-9099-C40C66FF867C}">
                  <a14:compatExt spid="_x0000_s31750"/>
                </a:ext>
                <a:ext uri="{FF2B5EF4-FFF2-40B4-BE49-F238E27FC236}">
                  <a16:creationId xmlns:a16="http://schemas.microsoft.com/office/drawing/2014/main" id="{00000000-0008-0000-1300-000006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54</xdr:row>
          <xdr:rowOff>25400</xdr:rowOff>
        </xdr:from>
        <xdr:to>
          <xdr:col>10</xdr:col>
          <xdr:colOff>1130300</xdr:colOff>
          <xdr:row>54</xdr:row>
          <xdr:rowOff>266700</xdr:rowOff>
        </xdr:to>
        <xdr:sp macro="" textlink="">
          <xdr:nvSpPr>
            <xdr:cNvPr id="31751" name="Check Box 1031" hidden="1">
              <a:extLst>
                <a:ext uri="{63B3BB69-23CF-44E3-9099-C40C66FF867C}">
                  <a14:compatExt spid="_x0000_s31751"/>
                </a:ext>
                <a:ext uri="{FF2B5EF4-FFF2-40B4-BE49-F238E27FC236}">
                  <a16:creationId xmlns:a16="http://schemas.microsoft.com/office/drawing/2014/main" id="{00000000-0008-0000-1300-000007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54</xdr:row>
          <xdr:rowOff>25400</xdr:rowOff>
        </xdr:from>
        <xdr:to>
          <xdr:col>10</xdr:col>
          <xdr:colOff>1130300</xdr:colOff>
          <xdr:row>54</xdr:row>
          <xdr:rowOff>266700</xdr:rowOff>
        </xdr:to>
        <xdr:sp macro="" textlink="">
          <xdr:nvSpPr>
            <xdr:cNvPr id="31752" name="Check Box 1032" hidden="1">
              <a:extLst>
                <a:ext uri="{63B3BB69-23CF-44E3-9099-C40C66FF867C}">
                  <a14:compatExt spid="_x0000_s31752"/>
                </a:ext>
                <a:ext uri="{FF2B5EF4-FFF2-40B4-BE49-F238E27FC236}">
                  <a16:creationId xmlns:a16="http://schemas.microsoft.com/office/drawing/2014/main" id="{00000000-0008-0000-1300-000008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54</xdr:row>
          <xdr:rowOff>25400</xdr:rowOff>
        </xdr:from>
        <xdr:to>
          <xdr:col>10</xdr:col>
          <xdr:colOff>1130300</xdr:colOff>
          <xdr:row>54</xdr:row>
          <xdr:rowOff>266700</xdr:rowOff>
        </xdr:to>
        <xdr:sp macro="" textlink="">
          <xdr:nvSpPr>
            <xdr:cNvPr id="31753" name="Check Box 1033" hidden="1">
              <a:extLst>
                <a:ext uri="{63B3BB69-23CF-44E3-9099-C40C66FF867C}">
                  <a14:compatExt spid="_x0000_s31753"/>
                </a:ext>
                <a:ext uri="{FF2B5EF4-FFF2-40B4-BE49-F238E27FC236}">
                  <a16:creationId xmlns:a16="http://schemas.microsoft.com/office/drawing/2014/main" id="{00000000-0008-0000-1300-000009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54</xdr:row>
          <xdr:rowOff>25400</xdr:rowOff>
        </xdr:from>
        <xdr:to>
          <xdr:col>10</xdr:col>
          <xdr:colOff>1130300</xdr:colOff>
          <xdr:row>54</xdr:row>
          <xdr:rowOff>266700</xdr:rowOff>
        </xdr:to>
        <xdr:sp macro="" textlink="">
          <xdr:nvSpPr>
            <xdr:cNvPr id="31754" name="Check Box 1034" hidden="1">
              <a:extLst>
                <a:ext uri="{63B3BB69-23CF-44E3-9099-C40C66FF867C}">
                  <a14:compatExt spid="_x0000_s31754"/>
                </a:ext>
                <a:ext uri="{FF2B5EF4-FFF2-40B4-BE49-F238E27FC236}">
                  <a16:creationId xmlns:a16="http://schemas.microsoft.com/office/drawing/2014/main" id="{00000000-0008-0000-1300-00000A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54</xdr:row>
          <xdr:rowOff>25400</xdr:rowOff>
        </xdr:from>
        <xdr:to>
          <xdr:col>10</xdr:col>
          <xdr:colOff>1130300</xdr:colOff>
          <xdr:row>54</xdr:row>
          <xdr:rowOff>266700</xdr:rowOff>
        </xdr:to>
        <xdr:sp macro="" textlink="">
          <xdr:nvSpPr>
            <xdr:cNvPr id="31755" name="Check Box 1035" hidden="1">
              <a:extLst>
                <a:ext uri="{63B3BB69-23CF-44E3-9099-C40C66FF867C}">
                  <a14:compatExt spid="_x0000_s31755"/>
                </a:ext>
                <a:ext uri="{FF2B5EF4-FFF2-40B4-BE49-F238E27FC236}">
                  <a16:creationId xmlns:a16="http://schemas.microsoft.com/office/drawing/2014/main" id="{00000000-0008-0000-1300-00000B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54</xdr:row>
          <xdr:rowOff>25400</xdr:rowOff>
        </xdr:from>
        <xdr:to>
          <xdr:col>10</xdr:col>
          <xdr:colOff>1130300</xdr:colOff>
          <xdr:row>54</xdr:row>
          <xdr:rowOff>266700</xdr:rowOff>
        </xdr:to>
        <xdr:sp macro="" textlink="">
          <xdr:nvSpPr>
            <xdr:cNvPr id="31756" name="Check Box 1036" hidden="1">
              <a:extLst>
                <a:ext uri="{63B3BB69-23CF-44E3-9099-C40C66FF867C}">
                  <a14:compatExt spid="_x0000_s31756"/>
                </a:ext>
                <a:ext uri="{FF2B5EF4-FFF2-40B4-BE49-F238E27FC236}">
                  <a16:creationId xmlns:a16="http://schemas.microsoft.com/office/drawing/2014/main" id="{00000000-0008-0000-1300-00000C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54</xdr:row>
          <xdr:rowOff>25400</xdr:rowOff>
        </xdr:from>
        <xdr:to>
          <xdr:col>10</xdr:col>
          <xdr:colOff>1130300</xdr:colOff>
          <xdr:row>54</xdr:row>
          <xdr:rowOff>266700</xdr:rowOff>
        </xdr:to>
        <xdr:sp macro="" textlink="">
          <xdr:nvSpPr>
            <xdr:cNvPr id="31757" name="Check Box 1037" hidden="1">
              <a:extLst>
                <a:ext uri="{63B3BB69-23CF-44E3-9099-C40C66FF867C}">
                  <a14:compatExt spid="_x0000_s31757"/>
                </a:ext>
                <a:ext uri="{FF2B5EF4-FFF2-40B4-BE49-F238E27FC236}">
                  <a16:creationId xmlns:a16="http://schemas.microsoft.com/office/drawing/2014/main" id="{00000000-0008-0000-1300-00000D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54</xdr:row>
          <xdr:rowOff>25400</xdr:rowOff>
        </xdr:from>
        <xdr:to>
          <xdr:col>10</xdr:col>
          <xdr:colOff>1130300</xdr:colOff>
          <xdr:row>54</xdr:row>
          <xdr:rowOff>266700</xdr:rowOff>
        </xdr:to>
        <xdr:sp macro="" textlink="">
          <xdr:nvSpPr>
            <xdr:cNvPr id="31758" name="Check Box 1038" hidden="1">
              <a:extLst>
                <a:ext uri="{63B3BB69-23CF-44E3-9099-C40C66FF867C}">
                  <a14:compatExt spid="_x0000_s31758"/>
                </a:ext>
                <a:ext uri="{FF2B5EF4-FFF2-40B4-BE49-F238E27FC236}">
                  <a16:creationId xmlns:a16="http://schemas.microsoft.com/office/drawing/2014/main" id="{00000000-0008-0000-1300-00000E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55</xdr:row>
          <xdr:rowOff>25400</xdr:rowOff>
        </xdr:from>
        <xdr:to>
          <xdr:col>10</xdr:col>
          <xdr:colOff>1130300</xdr:colOff>
          <xdr:row>55</xdr:row>
          <xdr:rowOff>266700</xdr:rowOff>
        </xdr:to>
        <xdr:sp macro="" textlink="">
          <xdr:nvSpPr>
            <xdr:cNvPr id="31759" name="Check Box 1039" hidden="1">
              <a:extLst>
                <a:ext uri="{63B3BB69-23CF-44E3-9099-C40C66FF867C}">
                  <a14:compatExt spid="_x0000_s31759"/>
                </a:ext>
                <a:ext uri="{FF2B5EF4-FFF2-40B4-BE49-F238E27FC236}">
                  <a16:creationId xmlns:a16="http://schemas.microsoft.com/office/drawing/2014/main" id="{00000000-0008-0000-1300-00000F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55</xdr:row>
          <xdr:rowOff>25400</xdr:rowOff>
        </xdr:from>
        <xdr:to>
          <xdr:col>10</xdr:col>
          <xdr:colOff>1130300</xdr:colOff>
          <xdr:row>55</xdr:row>
          <xdr:rowOff>266700</xdr:rowOff>
        </xdr:to>
        <xdr:sp macro="" textlink="">
          <xdr:nvSpPr>
            <xdr:cNvPr id="31760" name="Check Box 1040" hidden="1">
              <a:extLst>
                <a:ext uri="{63B3BB69-23CF-44E3-9099-C40C66FF867C}">
                  <a14:compatExt spid="_x0000_s31760"/>
                </a:ext>
                <a:ext uri="{FF2B5EF4-FFF2-40B4-BE49-F238E27FC236}">
                  <a16:creationId xmlns:a16="http://schemas.microsoft.com/office/drawing/2014/main" id="{00000000-0008-0000-1300-000010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55</xdr:row>
          <xdr:rowOff>25400</xdr:rowOff>
        </xdr:from>
        <xdr:to>
          <xdr:col>10</xdr:col>
          <xdr:colOff>1130300</xdr:colOff>
          <xdr:row>55</xdr:row>
          <xdr:rowOff>266700</xdr:rowOff>
        </xdr:to>
        <xdr:sp macro="" textlink="">
          <xdr:nvSpPr>
            <xdr:cNvPr id="31761" name="Check Box 1041" hidden="1">
              <a:extLst>
                <a:ext uri="{63B3BB69-23CF-44E3-9099-C40C66FF867C}">
                  <a14:compatExt spid="_x0000_s31761"/>
                </a:ext>
                <a:ext uri="{FF2B5EF4-FFF2-40B4-BE49-F238E27FC236}">
                  <a16:creationId xmlns:a16="http://schemas.microsoft.com/office/drawing/2014/main" id="{00000000-0008-0000-1300-000011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55</xdr:row>
          <xdr:rowOff>25400</xdr:rowOff>
        </xdr:from>
        <xdr:to>
          <xdr:col>10</xdr:col>
          <xdr:colOff>1130300</xdr:colOff>
          <xdr:row>55</xdr:row>
          <xdr:rowOff>266700</xdr:rowOff>
        </xdr:to>
        <xdr:sp macro="" textlink="">
          <xdr:nvSpPr>
            <xdr:cNvPr id="31762" name="Check Box 1042" hidden="1">
              <a:extLst>
                <a:ext uri="{63B3BB69-23CF-44E3-9099-C40C66FF867C}">
                  <a14:compatExt spid="_x0000_s31762"/>
                </a:ext>
                <a:ext uri="{FF2B5EF4-FFF2-40B4-BE49-F238E27FC236}">
                  <a16:creationId xmlns:a16="http://schemas.microsoft.com/office/drawing/2014/main" id="{00000000-0008-0000-1300-000012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55</xdr:row>
          <xdr:rowOff>25400</xdr:rowOff>
        </xdr:from>
        <xdr:to>
          <xdr:col>10</xdr:col>
          <xdr:colOff>1130300</xdr:colOff>
          <xdr:row>55</xdr:row>
          <xdr:rowOff>266700</xdr:rowOff>
        </xdr:to>
        <xdr:sp macro="" textlink="">
          <xdr:nvSpPr>
            <xdr:cNvPr id="31763" name="Check Box 1043" hidden="1">
              <a:extLst>
                <a:ext uri="{63B3BB69-23CF-44E3-9099-C40C66FF867C}">
                  <a14:compatExt spid="_x0000_s31763"/>
                </a:ext>
                <a:ext uri="{FF2B5EF4-FFF2-40B4-BE49-F238E27FC236}">
                  <a16:creationId xmlns:a16="http://schemas.microsoft.com/office/drawing/2014/main" id="{00000000-0008-0000-1300-000013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55</xdr:row>
          <xdr:rowOff>25400</xdr:rowOff>
        </xdr:from>
        <xdr:to>
          <xdr:col>10</xdr:col>
          <xdr:colOff>1130300</xdr:colOff>
          <xdr:row>55</xdr:row>
          <xdr:rowOff>266700</xdr:rowOff>
        </xdr:to>
        <xdr:sp macro="" textlink="">
          <xdr:nvSpPr>
            <xdr:cNvPr id="31764" name="Check Box 1044" hidden="1">
              <a:extLst>
                <a:ext uri="{63B3BB69-23CF-44E3-9099-C40C66FF867C}">
                  <a14:compatExt spid="_x0000_s31764"/>
                </a:ext>
                <a:ext uri="{FF2B5EF4-FFF2-40B4-BE49-F238E27FC236}">
                  <a16:creationId xmlns:a16="http://schemas.microsoft.com/office/drawing/2014/main" id="{00000000-0008-0000-1300-000014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55</xdr:row>
          <xdr:rowOff>25400</xdr:rowOff>
        </xdr:from>
        <xdr:to>
          <xdr:col>10</xdr:col>
          <xdr:colOff>1130300</xdr:colOff>
          <xdr:row>55</xdr:row>
          <xdr:rowOff>266700</xdr:rowOff>
        </xdr:to>
        <xdr:sp macro="" textlink="">
          <xdr:nvSpPr>
            <xdr:cNvPr id="31765" name="Check Box 1045" hidden="1">
              <a:extLst>
                <a:ext uri="{63B3BB69-23CF-44E3-9099-C40C66FF867C}">
                  <a14:compatExt spid="_x0000_s31765"/>
                </a:ext>
                <a:ext uri="{FF2B5EF4-FFF2-40B4-BE49-F238E27FC236}">
                  <a16:creationId xmlns:a16="http://schemas.microsoft.com/office/drawing/2014/main" id="{00000000-0008-0000-1300-000015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55</xdr:row>
          <xdr:rowOff>25400</xdr:rowOff>
        </xdr:from>
        <xdr:to>
          <xdr:col>10</xdr:col>
          <xdr:colOff>1130300</xdr:colOff>
          <xdr:row>55</xdr:row>
          <xdr:rowOff>266700</xdr:rowOff>
        </xdr:to>
        <xdr:sp macro="" textlink="">
          <xdr:nvSpPr>
            <xdr:cNvPr id="31766" name="Check Box 1046" hidden="1">
              <a:extLst>
                <a:ext uri="{63B3BB69-23CF-44E3-9099-C40C66FF867C}">
                  <a14:compatExt spid="_x0000_s31766"/>
                </a:ext>
                <a:ext uri="{FF2B5EF4-FFF2-40B4-BE49-F238E27FC236}">
                  <a16:creationId xmlns:a16="http://schemas.microsoft.com/office/drawing/2014/main" id="{00000000-0008-0000-1300-000016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55</xdr:row>
          <xdr:rowOff>25400</xdr:rowOff>
        </xdr:from>
        <xdr:to>
          <xdr:col>10</xdr:col>
          <xdr:colOff>1130300</xdr:colOff>
          <xdr:row>55</xdr:row>
          <xdr:rowOff>266700</xdr:rowOff>
        </xdr:to>
        <xdr:sp macro="" textlink="">
          <xdr:nvSpPr>
            <xdr:cNvPr id="31767" name="Check Box 1047" hidden="1">
              <a:extLst>
                <a:ext uri="{63B3BB69-23CF-44E3-9099-C40C66FF867C}">
                  <a14:compatExt spid="_x0000_s31767"/>
                </a:ext>
                <a:ext uri="{FF2B5EF4-FFF2-40B4-BE49-F238E27FC236}">
                  <a16:creationId xmlns:a16="http://schemas.microsoft.com/office/drawing/2014/main" id="{00000000-0008-0000-1300-000017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55</xdr:row>
          <xdr:rowOff>25400</xdr:rowOff>
        </xdr:from>
        <xdr:to>
          <xdr:col>10</xdr:col>
          <xdr:colOff>1130300</xdr:colOff>
          <xdr:row>55</xdr:row>
          <xdr:rowOff>266700</xdr:rowOff>
        </xdr:to>
        <xdr:sp macro="" textlink="">
          <xdr:nvSpPr>
            <xdr:cNvPr id="31768" name="Check Box 1048" hidden="1">
              <a:extLst>
                <a:ext uri="{63B3BB69-23CF-44E3-9099-C40C66FF867C}">
                  <a14:compatExt spid="_x0000_s31768"/>
                </a:ext>
                <a:ext uri="{FF2B5EF4-FFF2-40B4-BE49-F238E27FC236}">
                  <a16:creationId xmlns:a16="http://schemas.microsoft.com/office/drawing/2014/main" id="{00000000-0008-0000-1300-000018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56</xdr:row>
          <xdr:rowOff>25400</xdr:rowOff>
        </xdr:from>
        <xdr:to>
          <xdr:col>10</xdr:col>
          <xdr:colOff>1130300</xdr:colOff>
          <xdr:row>56</xdr:row>
          <xdr:rowOff>266700</xdr:rowOff>
        </xdr:to>
        <xdr:sp macro="" textlink="">
          <xdr:nvSpPr>
            <xdr:cNvPr id="31769" name="Check Box 1049" hidden="1">
              <a:extLst>
                <a:ext uri="{63B3BB69-23CF-44E3-9099-C40C66FF867C}">
                  <a14:compatExt spid="_x0000_s31769"/>
                </a:ext>
                <a:ext uri="{FF2B5EF4-FFF2-40B4-BE49-F238E27FC236}">
                  <a16:creationId xmlns:a16="http://schemas.microsoft.com/office/drawing/2014/main" id="{00000000-0008-0000-1300-000019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56</xdr:row>
          <xdr:rowOff>25400</xdr:rowOff>
        </xdr:from>
        <xdr:to>
          <xdr:col>10</xdr:col>
          <xdr:colOff>1130300</xdr:colOff>
          <xdr:row>56</xdr:row>
          <xdr:rowOff>266700</xdr:rowOff>
        </xdr:to>
        <xdr:sp macro="" textlink="">
          <xdr:nvSpPr>
            <xdr:cNvPr id="31770" name="Check Box 1050" hidden="1">
              <a:extLst>
                <a:ext uri="{63B3BB69-23CF-44E3-9099-C40C66FF867C}">
                  <a14:compatExt spid="_x0000_s31770"/>
                </a:ext>
                <a:ext uri="{FF2B5EF4-FFF2-40B4-BE49-F238E27FC236}">
                  <a16:creationId xmlns:a16="http://schemas.microsoft.com/office/drawing/2014/main" id="{00000000-0008-0000-1300-00001A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56</xdr:row>
          <xdr:rowOff>25400</xdr:rowOff>
        </xdr:from>
        <xdr:to>
          <xdr:col>10</xdr:col>
          <xdr:colOff>1130300</xdr:colOff>
          <xdr:row>56</xdr:row>
          <xdr:rowOff>266700</xdr:rowOff>
        </xdr:to>
        <xdr:sp macro="" textlink="">
          <xdr:nvSpPr>
            <xdr:cNvPr id="31771" name="Check Box 1051" hidden="1">
              <a:extLst>
                <a:ext uri="{63B3BB69-23CF-44E3-9099-C40C66FF867C}">
                  <a14:compatExt spid="_x0000_s31771"/>
                </a:ext>
                <a:ext uri="{FF2B5EF4-FFF2-40B4-BE49-F238E27FC236}">
                  <a16:creationId xmlns:a16="http://schemas.microsoft.com/office/drawing/2014/main" id="{00000000-0008-0000-1300-00001B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56</xdr:row>
          <xdr:rowOff>25400</xdr:rowOff>
        </xdr:from>
        <xdr:to>
          <xdr:col>10</xdr:col>
          <xdr:colOff>1130300</xdr:colOff>
          <xdr:row>56</xdr:row>
          <xdr:rowOff>266700</xdr:rowOff>
        </xdr:to>
        <xdr:sp macro="" textlink="">
          <xdr:nvSpPr>
            <xdr:cNvPr id="31772" name="Check Box 1052" hidden="1">
              <a:extLst>
                <a:ext uri="{63B3BB69-23CF-44E3-9099-C40C66FF867C}">
                  <a14:compatExt spid="_x0000_s31772"/>
                </a:ext>
                <a:ext uri="{FF2B5EF4-FFF2-40B4-BE49-F238E27FC236}">
                  <a16:creationId xmlns:a16="http://schemas.microsoft.com/office/drawing/2014/main" id="{00000000-0008-0000-1300-00001C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56</xdr:row>
          <xdr:rowOff>25400</xdr:rowOff>
        </xdr:from>
        <xdr:to>
          <xdr:col>10</xdr:col>
          <xdr:colOff>1130300</xdr:colOff>
          <xdr:row>56</xdr:row>
          <xdr:rowOff>266700</xdr:rowOff>
        </xdr:to>
        <xdr:sp macro="" textlink="">
          <xdr:nvSpPr>
            <xdr:cNvPr id="31773" name="Check Box 1053" hidden="1">
              <a:extLst>
                <a:ext uri="{63B3BB69-23CF-44E3-9099-C40C66FF867C}">
                  <a14:compatExt spid="_x0000_s31773"/>
                </a:ext>
                <a:ext uri="{FF2B5EF4-FFF2-40B4-BE49-F238E27FC236}">
                  <a16:creationId xmlns:a16="http://schemas.microsoft.com/office/drawing/2014/main" id="{00000000-0008-0000-1300-00001D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56</xdr:row>
          <xdr:rowOff>25400</xdr:rowOff>
        </xdr:from>
        <xdr:to>
          <xdr:col>10</xdr:col>
          <xdr:colOff>1130300</xdr:colOff>
          <xdr:row>56</xdr:row>
          <xdr:rowOff>266700</xdr:rowOff>
        </xdr:to>
        <xdr:sp macro="" textlink="">
          <xdr:nvSpPr>
            <xdr:cNvPr id="31774" name="Check Box 1054" hidden="1">
              <a:extLst>
                <a:ext uri="{63B3BB69-23CF-44E3-9099-C40C66FF867C}">
                  <a14:compatExt spid="_x0000_s31774"/>
                </a:ext>
                <a:ext uri="{FF2B5EF4-FFF2-40B4-BE49-F238E27FC236}">
                  <a16:creationId xmlns:a16="http://schemas.microsoft.com/office/drawing/2014/main" id="{00000000-0008-0000-1300-00001E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56</xdr:row>
          <xdr:rowOff>25400</xdr:rowOff>
        </xdr:from>
        <xdr:to>
          <xdr:col>10</xdr:col>
          <xdr:colOff>1130300</xdr:colOff>
          <xdr:row>56</xdr:row>
          <xdr:rowOff>266700</xdr:rowOff>
        </xdr:to>
        <xdr:sp macro="" textlink="">
          <xdr:nvSpPr>
            <xdr:cNvPr id="31775" name="Check Box 1055" hidden="1">
              <a:extLst>
                <a:ext uri="{63B3BB69-23CF-44E3-9099-C40C66FF867C}">
                  <a14:compatExt spid="_x0000_s31775"/>
                </a:ext>
                <a:ext uri="{FF2B5EF4-FFF2-40B4-BE49-F238E27FC236}">
                  <a16:creationId xmlns:a16="http://schemas.microsoft.com/office/drawing/2014/main" id="{00000000-0008-0000-1300-00001F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56</xdr:row>
          <xdr:rowOff>25400</xdr:rowOff>
        </xdr:from>
        <xdr:to>
          <xdr:col>10</xdr:col>
          <xdr:colOff>1130300</xdr:colOff>
          <xdr:row>56</xdr:row>
          <xdr:rowOff>266700</xdr:rowOff>
        </xdr:to>
        <xdr:sp macro="" textlink="">
          <xdr:nvSpPr>
            <xdr:cNvPr id="31776" name="Check Box 1056" hidden="1">
              <a:extLst>
                <a:ext uri="{63B3BB69-23CF-44E3-9099-C40C66FF867C}">
                  <a14:compatExt spid="_x0000_s31776"/>
                </a:ext>
                <a:ext uri="{FF2B5EF4-FFF2-40B4-BE49-F238E27FC236}">
                  <a16:creationId xmlns:a16="http://schemas.microsoft.com/office/drawing/2014/main" id="{00000000-0008-0000-1300-000020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56</xdr:row>
          <xdr:rowOff>25400</xdr:rowOff>
        </xdr:from>
        <xdr:to>
          <xdr:col>10</xdr:col>
          <xdr:colOff>1130300</xdr:colOff>
          <xdr:row>56</xdr:row>
          <xdr:rowOff>266700</xdr:rowOff>
        </xdr:to>
        <xdr:sp macro="" textlink="">
          <xdr:nvSpPr>
            <xdr:cNvPr id="31777" name="Check Box 1057" hidden="1">
              <a:extLst>
                <a:ext uri="{63B3BB69-23CF-44E3-9099-C40C66FF867C}">
                  <a14:compatExt spid="_x0000_s31777"/>
                </a:ext>
                <a:ext uri="{FF2B5EF4-FFF2-40B4-BE49-F238E27FC236}">
                  <a16:creationId xmlns:a16="http://schemas.microsoft.com/office/drawing/2014/main" id="{00000000-0008-0000-1300-000021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56</xdr:row>
          <xdr:rowOff>25400</xdr:rowOff>
        </xdr:from>
        <xdr:to>
          <xdr:col>10</xdr:col>
          <xdr:colOff>1130300</xdr:colOff>
          <xdr:row>56</xdr:row>
          <xdr:rowOff>266700</xdr:rowOff>
        </xdr:to>
        <xdr:sp macro="" textlink="">
          <xdr:nvSpPr>
            <xdr:cNvPr id="31778" name="Check Box 1058" hidden="1">
              <a:extLst>
                <a:ext uri="{63B3BB69-23CF-44E3-9099-C40C66FF867C}">
                  <a14:compatExt spid="_x0000_s31778"/>
                </a:ext>
                <a:ext uri="{FF2B5EF4-FFF2-40B4-BE49-F238E27FC236}">
                  <a16:creationId xmlns:a16="http://schemas.microsoft.com/office/drawing/2014/main" id="{00000000-0008-0000-1300-000022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57</xdr:row>
          <xdr:rowOff>25400</xdr:rowOff>
        </xdr:from>
        <xdr:to>
          <xdr:col>10</xdr:col>
          <xdr:colOff>1130300</xdr:colOff>
          <xdr:row>57</xdr:row>
          <xdr:rowOff>266700</xdr:rowOff>
        </xdr:to>
        <xdr:sp macro="" textlink="">
          <xdr:nvSpPr>
            <xdr:cNvPr id="31779" name="Check Box 1059" hidden="1">
              <a:extLst>
                <a:ext uri="{63B3BB69-23CF-44E3-9099-C40C66FF867C}">
                  <a14:compatExt spid="_x0000_s31779"/>
                </a:ext>
                <a:ext uri="{FF2B5EF4-FFF2-40B4-BE49-F238E27FC236}">
                  <a16:creationId xmlns:a16="http://schemas.microsoft.com/office/drawing/2014/main" id="{00000000-0008-0000-1300-000023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57</xdr:row>
          <xdr:rowOff>25400</xdr:rowOff>
        </xdr:from>
        <xdr:to>
          <xdr:col>10</xdr:col>
          <xdr:colOff>1130300</xdr:colOff>
          <xdr:row>57</xdr:row>
          <xdr:rowOff>266700</xdr:rowOff>
        </xdr:to>
        <xdr:sp macro="" textlink="">
          <xdr:nvSpPr>
            <xdr:cNvPr id="31780" name="Check Box 1060" hidden="1">
              <a:extLst>
                <a:ext uri="{63B3BB69-23CF-44E3-9099-C40C66FF867C}">
                  <a14:compatExt spid="_x0000_s31780"/>
                </a:ext>
                <a:ext uri="{FF2B5EF4-FFF2-40B4-BE49-F238E27FC236}">
                  <a16:creationId xmlns:a16="http://schemas.microsoft.com/office/drawing/2014/main" id="{00000000-0008-0000-1300-000024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57</xdr:row>
          <xdr:rowOff>25400</xdr:rowOff>
        </xdr:from>
        <xdr:to>
          <xdr:col>10</xdr:col>
          <xdr:colOff>1130300</xdr:colOff>
          <xdr:row>57</xdr:row>
          <xdr:rowOff>266700</xdr:rowOff>
        </xdr:to>
        <xdr:sp macro="" textlink="">
          <xdr:nvSpPr>
            <xdr:cNvPr id="31781" name="Check Box 1061" hidden="1">
              <a:extLst>
                <a:ext uri="{63B3BB69-23CF-44E3-9099-C40C66FF867C}">
                  <a14:compatExt spid="_x0000_s31781"/>
                </a:ext>
                <a:ext uri="{FF2B5EF4-FFF2-40B4-BE49-F238E27FC236}">
                  <a16:creationId xmlns:a16="http://schemas.microsoft.com/office/drawing/2014/main" id="{00000000-0008-0000-1300-000025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57</xdr:row>
          <xdr:rowOff>25400</xdr:rowOff>
        </xdr:from>
        <xdr:to>
          <xdr:col>10</xdr:col>
          <xdr:colOff>1130300</xdr:colOff>
          <xdr:row>57</xdr:row>
          <xdr:rowOff>266700</xdr:rowOff>
        </xdr:to>
        <xdr:sp macro="" textlink="">
          <xdr:nvSpPr>
            <xdr:cNvPr id="31782" name="Check Box 1062" hidden="1">
              <a:extLst>
                <a:ext uri="{63B3BB69-23CF-44E3-9099-C40C66FF867C}">
                  <a14:compatExt spid="_x0000_s31782"/>
                </a:ext>
                <a:ext uri="{FF2B5EF4-FFF2-40B4-BE49-F238E27FC236}">
                  <a16:creationId xmlns:a16="http://schemas.microsoft.com/office/drawing/2014/main" id="{00000000-0008-0000-1300-000026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57</xdr:row>
          <xdr:rowOff>25400</xdr:rowOff>
        </xdr:from>
        <xdr:to>
          <xdr:col>10</xdr:col>
          <xdr:colOff>1130300</xdr:colOff>
          <xdr:row>57</xdr:row>
          <xdr:rowOff>266700</xdr:rowOff>
        </xdr:to>
        <xdr:sp macro="" textlink="">
          <xdr:nvSpPr>
            <xdr:cNvPr id="31783" name="Check Box 1063" hidden="1">
              <a:extLst>
                <a:ext uri="{63B3BB69-23CF-44E3-9099-C40C66FF867C}">
                  <a14:compatExt spid="_x0000_s31783"/>
                </a:ext>
                <a:ext uri="{FF2B5EF4-FFF2-40B4-BE49-F238E27FC236}">
                  <a16:creationId xmlns:a16="http://schemas.microsoft.com/office/drawing/2014/main" id="{00000000-0008-0000-1300-000027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57</xdr:row>
          <xdr:rowOff>25400</xdr:rowOff>
        </xdr:from>
        <xdr:to>
          <xdr:col>10</xdr:col>
          <xdr:colOff>1130300</xdr:colOff>
          <xdr:row>57</xdr:row>
          <xdr:rowOff>266700</xdr:rowOff>
        </xdr:to>
        <xdr:sp macro="" textlink="">
          <xdr:nvSpPr>
            <xdr:cNvPr id="31784" name="Check Box 1064" hidden="1">
              <a:extLst>
                <a:ext uri="{63B3BB69-23CF-44E3-9099-C40C66FF867C}">
                  <a14:compatExt spid="_x0000_s31784"/>
                </a:ext>
                <a:ext uri="{FF2B5EF4-FFF2-40B4-BE49-F238E27FC236}">
                  <a16:creationId xmlns:a16="http://schemas.microsoft.com/office/drawing/2014/main" id="{00000000-0008-0000-1300-000028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57</xdr:row>
          <xdr:rowOff>25400</xdr:rowOff>
        </xdr:from>
        <xdr:to>
          <xdr:col>10</xdr:col>
          <xdr:colOff>1130300</xdr:colOff>
          <xdr:row>57</xdr:row>
          <xdr:rowOff>266700</xdr:rowOff>
        </xdr:to>
        <xdr:sp macro="" textlink="">
          <xdr:nvSpPr>
            <xdr:cNvPr id="31785" name="Check Box 1065" hidden="1">
              <a:extLst>
                <a:ext uri="{63B3BB69-23CF-44E3-9099-C40C66FF867C}">
                  <a14:compatExt spid="_x0000_s31785"/>
                </a:ext>
                <a:ext uri="{FF2B5EF4-FFF2-40B4-BE49-F238E27FC236}">
                  <a16:creationId xmlns:a16="http://schemas.microsoft.com/office/drawing/2014/main" id="{00000000-0008-0000-1300-000029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57</xdr:row>
          <xdr:rowOff>25400</xdr:rowOff>
        </xdr:from>
        <xdr:to>
          <xdr:col>10</xdr:col>
          <xdr:colOff>1130300</xdr:colOff>
          <xdr:row>57</xdr:row>
          <xdr:rowOff>266700</xdr:rowOff>
        </xdr:to>
        <xdr:sp macro="" textlink="">
          <xdr:nvSpPr>
            <xdr:cNvPr id="31786" name="Check Box 1066" hidden="1">
              <a:extLst>
                <a:ext uri="{63B3BB69-23CF-44E3-9099-C40C66FF867C}">
                  <a14:compatExt spid="_x0000_s31786"/>
                </a:ext>
                <a:ext uri="{FF2B5EF4-FFF2-40B4-BE49-F238E27FC236}">
                  <a16:creationId xmlns:a16="http://schemas.microsoft.com/office/drawing/2014/main" id="{00000000-0008-0000-1300-00002A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57</xdr:row>
          <xdr:rowOff>25400</xdr:rowOff>
        </xdr:from>
        <xdr:to>
          <xdr:col>10</xdr:col>
          <xdr:colOff>1130300</xdr:colOff>
          <xdr:row>57</xdr:row>
          <xdr:rowOff>266700</xdr:rowOff>
        </xdr:to>
        <xdr:sp macro="" textlink="">
          <xdr:nvSpPr>
            <xdr:cNvPr id="31787" name="Check Box 1067" hidden="1">
              <a:extLst>
                <a:ext uri="{63B3BB69-23CF-44E3-9099-C40C66FF867C}">
                  <a14:compatExt spid="_x0000_s31787"/>
                </a:ext>
                <a:ext uri="{FF2B5EF4-FFF2-40B4-BE49-F238E27FC236}">
                  <a16:creationId xmlns:a16="http://schemas.microsoft.com/office/drawing/2014/main" id="{00000000-0008-0000-1300-00002B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57</xdr:row>
          <xdr:rowOff>25400</xdr:rowOff>
        </xdr:from>
        <xdr:to>
          <xdr:col>10</xdr:col>
          <xdr:colOff>1130300</xdr:colOff>
          <xdr:row>57</xdr:row>
          <xdr:rowOff>266700</xdr:rowOff>
        </xdr:to>
        <xdr:sp macro="" textlink="">
          <xdr:nvSpPr>
            <xdr:cNvPr id="31788" name="Check Box 1068" hidden="1">
              <a:extLst>
                <a:ext uri="{63B3BB69-23CF-44E3-9099-C40C66FF867C}">
                  <a14:compatExt spid="_x0000_s31788"/>
                </a:ext>
                <a:ext uri="{FF2B5EF4-FFF2-40B4-BE49-F238E27FC236}">
                  <a16:creationId xmlns:a16="http://schemas.microsoft.com/office/drawing/2014/main" id="{00000000-0008-0000-1300-00002C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58</xdr:row>
          <xdr:rowOff>25400</xdr:rowOff>
        </xdr:from>
        <xdr:to>
          <xdr:col>10</xdr:col>
          <xdr:colOff>1130300</xdr:colOff>
          <xdr:row>58</xdr:row>
          <xdr:rowOff>266700</xdr:rowOff>
        </xdr:to>
        <xdr:sp macro="" textlink="">
          <xdr:nvSpPr>
            <xdr:cNvPr id="31789" name="Check Box 1069" hidden="1">
              <a:extLst>
                <a:ext uri="{63B3BB69-23CF-44E3-9099-C40C66FF867C}">
                  <a14:compatExt spid="_x0000_s31789"/>
                </a:ext>
                <a:ext uri="{FF2B5EF4-FFF2-40B4-BE49-F238E27FC236}">
                  <a16:creationId xmlns:a16="http://schemas.microsoft.com/office/drawing/2014/main" id="{00000000-0008-0000-1300-00002D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58</xdr:row>
          <xdr:rowOff>25400</xdr:rowOff>
        </xdr:from>
        <xdr:to>
          <xdr:col>10</xdr:col>
          <xdr:colOff>1130300</xdr:colOff>
          <xdr:row>58</xdr:row>
          <xdr:rowOff>266700</xdr:rowOff>
        </xdr:to>
        <xdr:sp macro="" textlink="">
          <xdr:nvSpPr>
            <xdr:cNvPr id="31790" name="Check Box 1070" hidden="1">
              <a:extLst>
                <a:ext uri="{63B3BB69-23CF-44E3-9099-C40C66FF867C}">
                  <a14:compatExt spid="_x0000_s31790"/>
                </a:ext>
                <a:ext uri="{FF2B5EF4-FFF2-40B4-BE49-F238E27FC236}">
                  <a16:creationId xmlns:a16="http://schemas.microsoft.com/office/drawing/2014/main" id="{00000000-0008-0000-1300-00002E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58</xdr:row>
          <xdr:rowOff>25400</xdr:rowOff>
        </xdr:from>
        <xdr:to>
          <xdr:col>10</xdr:col>
          <xdr:colOff>1130300</xdr:colOff>
          <xdr:row>58</xdr:row>
          <xdr:rowOff>266700</xdr:rowOff>
        </xdr:to>
        <xdr:sp macro="" textlink="">
          <xdr:nvSpPr>
            <xdr:cNvPr id="31791" name="Check Box 1071" hidden="1">
              <a:extLst>
                <a:ext uri="{63B3BB69-23CF-44E3-9099-C40C66FF867C}">
                  <a14:compatExt spid="_x0000_s31791"/>
                </a:ext>
                <a:ext uri="{FF2B5EF4-FFF2-40B4-BE49-F238E27FC236}">
                  <a16:creationId xmlns:a16="http://schemas.microsoft.com/office/drawing/2014/main" id="{00000000-0008-0000-1300-00002F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58</xdr:row>
          <xdr:rowOff>25400</xdr:rowOff>
        </xdr:from>
        <xdr:to>
          <xdr:col>10</xdr:col>
          <xdr:colOff>1130300</xdr:colOff>
          <xdr:row>58</xdr:row>
          <xdr:rowOff>266700</xdr:rowOff>
        </xdr:to>
        <xdr:sp macro="" textlink="">
          <xdr:nvSpPr>
            <xdr:cNvPr id="31792" name="Check Box 1072" hidden="1">
              <a:extLst>
                <a:ext uri="{63B3BB69-23CF-44E3-9099-C40C66FF867C}">
                  <a14:compatExt spid="_x0000_s31792"/>
                </a:ext>
                <a:ext uri="{FF2B5EF4-FFF2-40B4-BE49-F238E27FC236}">
                  <a16:creationId xmlns:a16="http://schemas.microsoft.com/office/drawing/2014/main" id="{00000000-0008-0000-1300-000030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58</xdr:row>
          <xdr:rowOff>25400</xdr:rowOff>
        </xdr:from>
        <xdr:to>
          <xdr:col>10</xdr:col>
          <xdr:colOff>1130300</xdr:colOff>
          <xdr:row>58</xdr:row>
          <xdr:rowOff>266700</xdr:rowOff>
        </xdr:to>
        <xdr:sp macro="" textlink="">
          <xdr:nvSpPr>
            <xdr:cNvPr id="31793" name="Check Box 1073" hidden="1">
              <a:extLst>
                <a:ext uri="{63B3BB69-23CF-44E3-9099-C40C66FF867C}">
                  <a14:compatExt spid="_x0000_s31793"/>
                </a:ext>
                <a:ext uri="{FF2B5EF4-FFF2-40B4-BE49-F238E27FC236}">
                  <a16:creationId xmlns:a16="http://schemas.microsoft.com/office/drawing/2014/main" id="{00000000-0008-0000-1300-000031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58</xdr:row>
          <xdr:rowOff>25400</xdr:rowOff>
        </xdr:from>
        <xdr:to>
          <xdr:col>10</xdr:col>
          <xdr:colOff>1130300</xdr:colOff>
          <xdr:row>58</xdr:row>
          <xdr:rowOff>266700</xdr:rowOff>
        </xdr:to>
        <xdr:sp macro="" textlink="">
          <xdr:nvSpPr>
            <xdr:cNvPr id="31794" name="Check Box 1074" hidden="1">
              <a:extLst>
                <a:ext uri="{63B3BB69-23CF-44E3-9099-C40C66FF867C}">
                  <a14:compatExt spid="_x0000_s31794"/>
                </a:ext>
                <a:ext uri="{FF2B5EF4-FFF2-40B4-BE49-F238E27FC236}">
                  <a16:creationId xmlns:a16="http://schemas.microsoft.com/office/drawing/2014/main" id="{00000000-0008-0000-1300-000032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58</xdr:row>
          <xdr:rowOff>25400</xdr:rowOff>
        </xdr:from>
        <xdr:to>
          <xdr:col>10</xdr:col>
          <xdr:colOff>1130300</xdr:colOff>
          <xdr:row>58</xdr:row>
          <xdr:rowOff>266700</xdr:rowOff>
        </xdr:to>
        <xdr:sp macro="" textlink="">
          <xdr:nvSpPr>
            <xdr:cNvPr id="31795" name="Check Box 1075" hidden="1">
              <a:extLst>
                <a:ext uri="{63B3BB69-23CF-44E3-9099-C40C66FF867C}">
                  <a14:compatExt spid="_x0000_s31795"/>
                </a:ext>
                <a:ext uri="{FF2B5EF4-FFF2-40B4-BE49-F238E27FC236}">
                  <a16:creationId xmlns:a16="http://schemas.microsoft.com/office/drawing/2014/main" id="{00000000-0008-0000-1300-000033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58</xdr:row>
          <xdr:rowOff>25400</xdr:rowOff>
        </xdr:from>
        <xdr:to>
          <xdr:col>10</xdr:col>
          <xdr:colOff>1130300</xdr:colOff>
          <xdr:row>58</xdr:row>
          <xdr:rowOff>266700</xdr:rowOff>
        </xdr:to>
        <xdr:sp macro="" textlink="">
          <xdr:nvSpPr>
            <xdr:cNvPr id="31796" name="Check Box 1076" hidden="1">
              <a:extLst>
                <a:ext uri="{63B3BB69-23CF-44E3-9099-C40C66FF867C}">
                  <a14:compatExt spid="_x0000_s31796"/>
                </a:ext>
                <a:ext uri="{FF2B5EF4-FFF2-40B4-BE49-F238E27FC236}">
                  <a16:creationId xmlns:a16="http://schemas.microsoft.com/office/drawing/2014/main" id="{00000000-0008-0000-1300-000034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58</xdr:row>
          <xdr:rowOff>25400</xdr:rowOff>
        </xdr:from>
        <xdr:to>
          <xdr:col>10</xdr:col>
          <xdr:colOff>1130300</xdr:colOff>
          <xdr:row>58</xdr:row>
          <xdr:rowOff>266700</xdr:rowOff>
        </xdr:to>
        <xdr:sp macro="" textlink="">
          <xdr:nvSpPr>
            <xdr:cNvPr id="31797" name="Check Box 1077" hidden="1">
              <a:extLst>
                <a:ext uri="{63B3BB69-23CF-44E3-9099-C40C66FF867C}">
                  <a14:compatExt spid="_x0000_s31797"/>
                </a:ext>
                <a:ext uri="{FF2B5EF4-FFF2-40B4-BE49-F238E27FC236}">
                  <a16:creationId xmlns:a16="http://schemas.microsoft.com/office/drawing/2014/main" id="{00000000-0008-0000-1300-000035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58</xdr:row>
          <xdr:rowOff>25400</xdr:rowOff>
        </xdr:from>
        <xdr:to>
          <xdr:col>10</xdr:col>
          <xdr:colOff>1130300</xdr:colOff>
          <xdr:row>58</xdr:row>
          <xdr:rowOff>266700</xdr:rowOff>
        </xdr:to>
        <xdr:sp macro="" textlink="">
          <xdr:nvSpPr>
            <xdr:cNvPr id="31798" name="Check Box 1078" hidden="1">
              <a:extLst>
                <a:ext uri="{63B3BB69-23CF-44E3-9099-C40C66FF867C}">
                  <a14:compatExt spid="_x0000_s31798"/>
                </a:ext>
                <a:ext uri="{FF2B5EF4-FFF2-40B4-BE49-F238E27FC236}">
                  <a16:creationId xmlns:a16="http://schemas.microsoft.com/office/drawing/2014/main" id="{00000000-0008-0000-1300-000036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59</xdr:row>
          <xdr:rowOff>25400</xdr:rowOff>
        </xdr:from>
        <xdr:to>
          <xdr:col>10</xdr:col>
          <xdr:colOff>1130300</xdr:colOff>
          <xdr:row>59</xdr:row>
          <xdr:rowOff>266700</xdr:rowOff>
        </xdr:to>
        <xdr:sp macro="" textlink="">
          <xdr:nvSpPr>
            <xdr:cNvPr id="31799" name="Check Box 1079" hidden="1">
              <a:extLst>
                <a:ext uri="{63B3BB69-23CF-44E3-9099-C40C66FF867C}">
                  <a14:compatExt spid="_x0000_s31799"/>
                </a:ext>
                <a:ext uri="{FF2B5EF4-FFF2-40B4-BE49-F238E27FC236}">
                  <a16:creationId xmlns:a16="http://schemas.microsoft.com/office/drawing/2014/main" id="{00000000-0008-0000-1300-000037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59</xdr:row>
          <xdr:rowOff>25400</xdr:rowOff>
        </xdr:from>
        <xdr:to>
          <xdr:col>10</xdr:col>
          <xdr:colOff>1130300</xdr:colOff>
          <xdr:row>59</xdr:row>
          <xdr:rowOff>266700</xdr:rowOff>
        </xdr:to>
        <xdr:sp macro="" textlink="">
          <xdr:nvSpPr>
            <xdr:cNvPr id="31800" name="Check Box 1080" hidden="1">
              <a:extLst>
                <a:ext uri="{63B3BB69-23CF-44E3-9099-C40C66FF867C}">
                  <a14:compatExt spid="_x0000_s31800"/>
                </a:ext>
                <a:ext uri="{FF2B5EF4-FFF2-40B4-BE49-F238E27FC236}">
                  <a16:creationId xmlns:a16="http://schemas.microsoft.com/office/drawing/2014/main" id="{00000000-0008-0000-1300-000038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59</xdr:row>
          <xdr:rowOff>25400</xdr:rowOff>
        </xdr:from>
        <xdr:to>
          <xdr:col>10</xdr:col>
          <xdr:colOff>1130300</xdr:colOff>
          <xdr:row>59</xdr:row>
          <xdr:rowOff>266700</xdr:rowOff>
        </xdr:to>
        <xdr:sp macro="" textlink="">
          <xdr:nvSpPr>
            <xdr:cNvPr id="31801" name="Check Box 1081" hidden="1">
              <a:extLst>
                <a:ext uri="{63B3BB69-23CF-44E3-9099-C40C66FF867C}">
                  <a14:compatExt spid="_x0000_s31801"/>
                </a:ext>
                <a:ext uri="{FF2B5EF4-FFF2-40B4-BE49-F238E27FC236}">
                  <a16:creationId xmlns:a16="http://schemas.microsoft.com/office/drawing/2014/main" id="{00000000-0008-0000-1300-000039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59</xdr:row>
          <xdr:rowOff>25400</xdr:rowOff>
        </xdr:from>
        <xdr:to>
          <xdr:col>10</xdr:col>
          <xdr:colOff>1130300</xdr:colOff>
          <xdr:row>59</xdr:row>
          <xdr:rowOff>266700</xdr:rowOff>
        </xdr:to>
        <xdr:sp macro="" textlink="">
          <xdr:nvSpPr>
            <xdr:cNvPr id="31802" name="Check Box 1082" hidden="1">
              <a:extLst>
                <a:ext uri="{63B3BB69-23CF-44E3-9099-C40C66FF867C}">
                  <a14:compatExt spid="_x0000_s31802"/>
                </a:ext>
                <a:ext uri="{FF2B5EF4-FFF2-40B4-BE49-F238E27FC236}">
                  <a16:creationId xmlns:a16="http://schemas.microsoft.com/office/drawing/2014/main" id="{00000000-0008-0000-1300-00003A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59</xdr:row>
          <xdr:rowOff>25400</xdr:rowOff>
        </xdr:from>
        <xdr:to>
          <xdr:col>10</xdr:col>
          <xdr:colOff>1130300</xdr:colOff>
          <xdr:row>59</xdr:row>
          <xdr:rowOff>266700</xdr:rowOff>
        </xdr:to>
        <xdr:sp macro="" textlink="">
          <xdr:nvSpPr>
            <xdr:cNvPr id="31803" name="Check Box 1083" hidden="1">
              <a:extLst>
                <a:ext uri="{63B3BB69-23CF-44E3-9099-C40C66FF867C}">
                  <a14:compatExt spid="_x0000_s31803"/>
                </a:ext>
                <a:ext uri="{FF2B5EF4-FFF2-40B4-BE49-F238E27FC236}">
                  <a16:creationId xmlns:a16="http://schemas.microsoft.com/office/drawing/2014/main" id="{00000000-0008-0000-1300-00003B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59</xdr:row>
          <xdr:rowOff>25400</xdr:rowOff>
        </xdr:from>
        <xdr:to>
          <xdr:col>10</xdr:col>
          <xdr:colOff>1130300</xdr:colOff>
          <xdr:row>59</xdr:row>
          <xdr:rowOff>266700</xdr:rowOff>
        </xdr:to>
        <xdr:sp macro="" textlink="">
          <xdr:nvSpPr>
            <xdr:cNvPr id="31804" name="Check Box 1084" hidden="1">
              <a:extLst>
                <a:ext uri="{63B3BB69-23CF-44E3-9099-C40C66FF867C}">
                  <a14:compatExt spid="_x0000_s31804"/>
                </a:ext>
                <a:ext uri="{FF2B5EF4-FFF2-40B4-BE49-F238E27FC236}">
                  <a16:creationId xmlns:a16="http://schemas.microsoft.com/office/drawing/2014/main" id="{00000000-0008-0000-1300-00003C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59</xdr:row>
          <xdr:rowOff>25400</xdr:rowOff>
        </xdr:from>
        <xdr:to>
          <xdr:col>10</xdr:col>
          <xdr:colOff>1130300</xdr:colOff>
          <xdr:row>59</xdr:row>
          <xdr:rowOff>266700</xdr:rowOff>
        </xdr:to>
        <xdr:sp macro="" textlink="">
          <xdr:nvSpPr>
            <xdr:cNvPr id="31805" name="Check Box 1085" hidden="1">
              <a:extLst>
                <a:ext uri="{63B3BB69-23CF-44E3-9099-C40C66FF867C}">
                  <a14:compatExt spid="_x0000_s31805"/>
                </a:ext>
                <a:ext uri="{FF2B5EF4-FFF2-40B4-BE49-F238E27FC236}">
                  <a16:creationId xmlns:a16="http://schemas.microsoft.com/office/drawing/2014/main" id="{00000000-0008-0000-1300-00003D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59</xdr:row>
          <xdr:rowOff>25400</xdr:rowOff>
        </xdr:from>
        <xdr:to>
          <xdr:col>10</xdr:col>
          <xdr:colOff>1130300</xdr:colOff>
          <xdr:row>59</xdr:row>
          <xdr:rowOff>266700</xdr:rowOff>
        </xdr:to>
        <xdr:sp macro="" textlink="">
          <xdr:nvSpPr>
            <xdr:cNvPr id="31806" name="Check Box 1086" hidden="1">
              <a:extLst>
                <a:ext uri="{63B3BB69-23CF-44E3-9099-C40C66FF867C}">
                  <a14:compatExt spid="_x0000_s31806"/>
                </a:ext>
                <a:ext uri="{FF2B5EF4-FFF2-40B4-BE49-F238E27FC236}">
                  <a16:creationId xmlns:a16="http://schemas.microsoft.com/office/drawing/2014/main" id="{00000000-0008-0000-1300-00003E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59</xdr:row>
          <xdr:rowOff>25400</xdr:rowOff>
        </xdr:from>
        <xdr:to>
          <xdr:col>10</xdr:col>
          <xdr:colOff>1130300</xdr:colOff>
          <xdr:row>59</xdr:row>
          <xdr:rowOff>266700</xdr:rowOff>
        </xdr:to>
        <xdr:sp macro="" textlink="">
          <xdr:nvSpPr>
            <xdr:cNvPr id="31807" name="Check Box 1087" hidden="1">
              <a:extLst>
                <a:ext uri="{63B3BB69-23CF-44E3-9099-C40C66FF867C}">
                  <a14:compatExt spid="_x0000_s31807"/>
                </a:ext>
                <a:ext uri="{FF2B5EF4-FFF2-40B4-BE49-F238E27FC236}">
                  <a16:creationId xmlns:a16="http://schemas.microsoft.com/office/drawing/2014/main" id="{00000000-0008-0000-1300-00003F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59</xdr:row>
          <xdr:rowOff>25400</xdr:rowOff>
        </xdr:from>
        <xdr:to>
          <xdr:col>10</xdr:col>
          <xdr:colOff>1130300</xdr:colOff>
          <xdr:row>59</xdr:row>
          <xdr:rowOff>266700</xdr:rowOff>
        </xdr:to>
        <xdr:sp macro="" textlink="">
          <xdr:nvSpPr>
            <xdr:cNvPr id="31808" name="Check Box 1088" hidden="1">
              <a:extLst>
                <a:ext uri="{63B3BB69-23CF-44E3-9099-C40C66FF867C}">
                  <a14:compatExt spid="_x0000_s31808"/>
                </a:ext>
                <a:ext uri="{FF2B5EF4-FFF2-40B4-BE49-F238E27FC236}">
                  <a16:creationId xmlns:a16="http://schemas.microsoft.com/office/drawing/2014/main" id="{00000000-0008-0000-1300-000040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09" name="Check Box 1089" hidden="1">
              <a:extLst>
                <a:ext uri="{63B3BB69-23CF-44E3-9099-C40C66FF867C}">
                  <a14:compatExt spid="_x0000_s31809"/>
                </a:ext>
                <a:ext uri="{FF2B5EF4-FFF2-40B4-BE49-F238E27FC236}">
                  <a16:creationId xmlns:a16="http://schemas.microsoft.com/office/drawing/2014/main" id="{00000000-0008-0000-1300-000041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10" name="Check Box 1090" hidden="1">
              <a:extLst>
                <a:ext uri="{63B3BB69-23CF-44E3-9099-C40C66FF867C}">
                  <a14:compatExt spid="_x0000_s31810"/>
                </a:ext>
                <a:ext uri="{FF2B5EF4-FFF2-40B4-BE49-F238E27FC236}">
                  <a16:creationId xmlns:a16="http://schemas.microsoft.com/office/drawing/2014/main" id="{00000000-0008-0000-1300-000042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11" name="Check Box 1091" hidden="1">
              <a:extLst>
                <a:ext uri="{63B3BB69-23CF-44E3-9099-C40C66FF867C}">
                  <a14:compatExt spid="_x0000_s31811"/>
                </a:ext>
                <a:ext uri="{FF2B5EF4-FFF2-40B4-BE49-F238E27FC236}">
                  <a16:creationId xmlns:a16="http://schemas.microsoft.com/office/drawing/2014/main" id="{00000000-0008-0000-1300-000043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12" name="Check Box 1092" hidden="1">
              <a:extLst>
                <a:ext uri="{63B3BB69-23CF-44E3-9099-C40C66FF867C}">
                  <a14:compatExt spid="_x0000_s31812"/>
                </a:ext>
                <a:ext uri="{FF2B5EF4-FFF2-40B4-BE49-F238E27FC236}">
                  <a16:creationId xmlns:a16="http://schemas.microsoft.com/office/drawing/2014/main" id="{00000000-0008-0000-1300-000044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13" name="Check Box 1093" hidden="1">
              <a:extLst>
                <a:ext uri="{63B3BB69-23CF-44E3-9099-C40C66FF867C}">
                  <a14:compatExt spid="_x0000_s31813"/>
                </a:ext>
                <a:ext uri="{FF2B5EF4-FFF2-40B4-BE49-F238E27FC236}">
                  <a16:creationId xmlns:a16="http://schemas.microsoft.com/office/drawing/2014/main" id="{00000000-0008-0000-1300-000045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14" name="Check Box 1094" hidden="1">
              <a:extLst>
                <a:ext uri="{63B3BB69-23CF-44E3-9099-C40C66FF867C}">
                  <a14:compatExt spid="_x0000_s31814"/>
                </a:ext>
                <a:ext uri="{FF2B5EF4-FFF2-40B4-BE49-F238E27FC236}">
                  <a16:creationId xmlns:a16="http://schemas.microsoft.com/office/drawing/2014/main" id="{00000000-0008-0000-1300-000046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15" name="Check Box 1095" hidden="1">
              <a:extLst>
                <a:ext uri="{63B3BB69-23CF-44E3-9099-C40C66FF867C}">
                  <a14:compatExt spid="_x0000_s31815"/>
                </a:ext>
                <a:ext uri="{FF2B5EF4-FFF2-40B4-BE49-F238E27FC236}">
                  <a16:creationId xmlns:a16="http://schemas.microsoft.com/office/drawing/2014/main" id="{00000000-0008-0000-1300-000047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16" name="Check Box 1096" hidden="1">
              <a:extLst>
                <a:ext uri="{63B3BB69-23CF-44E3-9099-C40C66FF867C}">
                  <a14:compatExt spid="_x0000_s31816"/>
                </a:ext>
                <a:ext uri="{FF2B5EF4-FFF2-40B4-BE49-F238E27FC236}">
                  <a16:creationId xmlns:a16="http://schemas.microsoft.com/office/drawing/2014/main" id="{00000000-0008-0000-1300-000048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17" name="Check Box 1097" hidden="1">
              <a:extLst>
                <a:ext uri="{63B3BB69-23CF-44E3-9099-C40C66FF867C}">
                  <a14:compatExt spid="_x0000_s31817"/>
                </a:ext>
                <a:ext uri="{FF2B5EF4-FFF2-40B4-BE49-F238E27FC236}">
                  <a16:creationId xmlns:a16="http://schemas.microsoft.com/office/drawing/2014/main" id="{00000000-0008-0000-1300-000049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18" name="Check Box 1098" hidden="1">
              <a:extLst>
                <a:ext uri="{63B3BB69-23CF-44E3-9099-C40C66FF867C}">
                  <a14:compatExt spid="_x0000_s31818"/>
                </a:ext>
                <a:ext uri="{FF2B5EF4-FFF2-40B4-BE49-F238E27FC236}">
                  <a16:creationId xmlns:a16="http://schemas.microsoft.com/office/drawing/2014/main" id="{00000000-0008-0000-1300-00004A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19" name="Check Box 1099" hidden="1">
              <a:extLst>
                <a:ext uri="{63B3BB69-23CF-44E3-9099-C40C66FF867C}">
                  <a14:compatExt spid="_x0000_s31819"/>
                </a:ext>
                <a:ext uri="{FF2B5EF4-FFF2-40B4-BE49-F238E27FC236}">
                  <a16:creationId xmlns:a16="http://schemas.microsoft.com/office/drawing/2014/main" id="{00000000-0008-0000-1300-00004B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20" name="Check Box 1100" hidden="1">
              <a:extLst>
                <a:ext uri="{63B3BB69-23CF-44E3-9099-C40C66FF867C}">
                  <a14:compatExt spid="_x0000_s31820"/>
                </a:ext>
                <a:ext uri="{FF2B5EF4-FFF2-40B4-BE49-F238E27FC236}">
                  <a16:creationId xmlns:a16="http://schemas.microsoft.com/office/drawing/2014/main" id="{00000000-0008-0000-1300-00004C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21" name="Check Box 1101" hidden="1">
              <a:extLst>
                <a:ext uri="{63B3BB69-23CF-44E3-9099-C40C66FF867C}">
                  <a14:compatExt spid="_x0000_s31821"/>
                </a:ext>
                <a:ext uri="{FF2B5EF4-FFF2-40B4-BE49-F238E27FC236}">
                  <a16:creationId xmlns:a16="http://schemas.microsoft.com/office/drawing/2014/main" id="{00000000-0008-0000-1300-00004D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22" name="Check Box 1102" hidden="1">
              <a:extLst>
                <a:ext uri="{63B3BB69-23CF-44E3-9099-C40C66FF867C}">
                  <a14:compatExt spid="_x0000_s31822"/>
                </a:ext>
                <a:ext uri="{FF2B5EF4-FFF2-40B4-BE49-F238E27FC236}">
                  <a16:creationId xmlns:a16="http://schemas.microsoft.com/office/drawing/2014/main" id="{00000000-0008-0000-1300-00004E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23" name="Check Box 1103" hidden="1">
              <a:extLst>
                <a:ext uri="{63B3BB69-23CF-44E3-9099-C40C66FF867C}">
                  <a14:compatExt spid="_x0000_s31823"/>
                </a:ext>
                <a:ext uri="{FF2B5EF4-FFF2-40B4-BE49-F238E27FC236}">
                  <a16:creationId xmlns:a16="http://schemas.microsoft.com/office/drawing/2014/main" id="{00000000-0008-0000-1300-00004F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24" name="Check Box 1104" hidden="1">
              <a:extLst>
                <a:ext uri="{63B3BB69-23CF-44E3-9099-C40C66FF867C}">
                  <a14:compatExt spid="_x0000_s31824"/>
                </a:ext>
                <a:ext uri="{FF2B5EF4-FFF2-40B4-BE49-F238E27FC236}">
                  <a16:creationId xmlns:a16="http://schemas.microsoft.com/office/drawing/2014/main" id="{00000000-0008-0000-1300-000050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25" name="Check Box 1105" hidden="1">
              <a:extLst>
                <a:ext uri="{63B3BB69-23CF-44E3-9099-C40C66FF867C}">
                  <a14:compatExt spid="_x0000_s31825"/>
                </a:ext>
                <a:ext uri="{FF2B5EF4-FFF2-40B4-BE49-F238E27FC236}">
                  <a16:creationId xmlns:a16="http://schemas.microsoft.com/office/drawing/2014/main" id="{00000000-0008-0000-1300-000051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26" name="Check Box 1106" hidden="1">
              <a:extLst>
                <a:ext uri="{63B3BB69-23CF-44E3-9099-C40C66FF867C}">
                  <a14:compatExt spid="_x0000_s31826"/>
                </a:ext>
                <a:ext uri="{FF2B5EF4-FFF2-40B4-BE49-F238E27FC236}">
                  <a16:creationId xmlns:a16="http://schemas.microsoft.com/office/drawing/2014/main" id="{00000000-0008-0000-1300-000052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27" name="Check Box 1107" hidden="1">
              <a:extLst>
                <a:ext uri="{63B3BB69-23CF-44E3-9099-C40C66FF867C}">
                  <a14:compatExt spid="_x0000_s31827"/>
                </a:ext>
                <a:ext uri="{FF2B5EF4-FFF2-40B4-BE49-F238E27FC236}">
                  <a16:creationId xmlns:a16="http://schemas.microsoft.com/office/drawing/2014/main" id="{00000000-0008-0000-1300-000053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28" name="Check Box 1108" hidden="1">
              <a:extLst>
                <a:ext uri="{63B3BB69-23CF-44E3-9099-C40C66FF867C}">
                  <a14:compatExt spid="_x0000_s31828"/>
                </a:ext>
                <a:ext uri="{FF2B5EF4-FFF2-40B4-BE49-F238E27FC236}">
                  <a16:creationId xmlns:a16="http://schemas.microsoft.com/office/drawing/2014/main" id="{00000000-0008-0000-1300-000054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29" name="Check Box 1109" hidden="1">
              <a:extLst>
                <a:ext uri="{63B3BB69-23CF-44E3-9099-C40C66FF867C}">
                  <a14:compatExt spid="_x0000_s31829"/>
                </a:ext>
                <a:ext uri="{FF2B5EF4-FFF2-40B4-BE49-F238E27FC236}">
                  <a16:creationId xmlns:a16="http://schemas.microsoft.com/office/drawing/2014/main" id="{00000000-0008-0000-1300-000055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60</xdr:row>
          <xdr:rowOff>25400</xdr:rowOff>
        </xdr:from>
        <xdr:to>
          <xdr:col>10</xdr:col>
          <xdr:colOff>1130300</xdr:colOff>
          <xdr:row>60</xdr:row>
          <xdr:rowOff>266700</xdr:rowOff>
        </xdr:to>
        <xdr:sp macro="" textlink="">
          <xdr:nvSpPr>
            <xdr:cNvPr id="31830" name="Check Box 1110" hidden="1">
              <a:extLst>
                <a:ext uri="{63B3BB69-23CF-44E3-9099-C40C66FF867C}">
                  <a14:compatExt spid="_x0000_s31830"/>
                </a:ext>
                <a:ext uri="{FF2B5EF4-FFF2-40B4-BE49-F238E27FC236}">
                  <a16:creationId xmlns:a16="http://schemas.microsoft.com/office/drawing/2014/main" id="{00000000-0008-0000-1300-000056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61</xdr:row>
          <xdr:rowOff>25400</xdr:rowOff>
        </xdr:from>
        <xdr:to>
          <xdr:col>10</xdr:col>
          <xdr:colOff>1130300</xdr:colOff>
          <xdr:row>61</xdr:row>
          <xdr:rowOff>266700</xdr:rowOff>
        </xdr:to>
        <xdr:sp macro="" textlink="">
          <xdr:nvSpPr>
            <xdr:cNvPr id="31831" name="Check Box 1111" hidden="1">
              <a:extLst>
                <a:ext uri="{63B3BB69-23CF-44E3-9099-C40C66FF867C}">
                  <a14:compatExt spid="_x0000_s31831"/>
                </a:ext>
                <a:ext uri="{FF2B5EF4-FFF2-40B4-BE49-F238E27FC236}">
                  <a16:creationId xmlns:a16="http://schemas.microsoft.com/office/drawing/2014/main" id="{00000000-0008-0000-1300-000057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61</xdr:row>
          <xdr:rowOff>25400</xdr:rowOff>
        </xdr:from>
        <xdr:to>
          <xdr:col>10</xdr:col>
          <xdr:colOff>1130300</xdr:colOff>
          <xdr:row>61</xdr:row>
          <xdr:rowOff>266700</xdr:rowOff>
        </xdr:to>
        <xdr:sp macro="" textlink="">
          <xdr:nvSpPr>
            <xdr:cNvPr id="31832" name="Check Box 1112" hidden="1">
              <a:extLst>
                <a:ext uri="{63B3BB69-23CF-44E3-9099-C40C66FF867C}">
                  <a14:compatExt spid="_x0000_s31832"/>
                </a:ext>
                <a:ext uri="{FF2B5EF4-FFF2-40B4-BE49-F238E27FC236}">
                  <a16:creationId xmlns:a16="http://schemas.microsoft.com/office/drawing/2014/main" id="{00000000-0008-0000-1300-000058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61</xdr:row>
          <xdr:rowOff>25400</xdr:rowOff>
        </xdr:from>
        <xdr:to>
          <xdr:col>10</xdr:col>
          <xdr:colOff>1130300</xdr:colOff>
          <xdr:row>61</xdr:row>
          <xdr:rowOff>266700</xdr:rowOff>
        </xdr:to>
        <xdr:sp macro="" textlink="">
          <xdr:nvSpPr>
            <xdr:cNvPr id="31833" name="Check Box 1113" hidden="1">
              <a:extLst>
                <a:ext uri="{63B3BB69-23CF-44E3-9099-C40C66FF867C}">
                  <a14:compatExt spid="_x0000_s31833"/>
                </a:ext>
                <a:ext uri="{FF2B5EF4-FFF2-40B4-BE49-F238E27FC236}">
                  <a16:creationId xmlns:a16="http://schemas.microsoft.com/office/drawing/2014/main" id="{00000000-0008-0000-1300-000059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61</xdr:row>
          <xdr:rowOff>25400</xdr:rowOff>
        </xdr:from>
        <xdr:to>
          <xdr:col>10</xdr:col>
          <xdr:colOff>1130300</xdr:colOff>
          <xdr:row>61</xdr:row>
          <xdr:rowOff>266700</xdr:rowOff>
        </xdr:to>
        <xdr:sp macro="" textlink="">
          <xdr:nvSpPr>
            <xdr:cNvPr id="31834" name="Check Box 1114" hidden="1">
              <a:extLst>
                <a:ext uri="{63B3BB69-23CF-44E3-9099-C40C66FF867C}">
                  <a14:compatExt spid="_x0000_s31834"/>
                </a:ext>
                <a:ext uri="{FF2B5EF4-FFF2-40B4-BE49-F238E27FC236}">
                  <a16:creationId xmlns:a16="http://schemas.microsoft.com/office/drawing/2014/main" id="{00000000-0008-0000-1300-00005A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61</xdr:row>
          <xdr:rowOff>25400</xdr:rowOff>
        </xdr:from>
        <xdr:to>
          <xdr:col>10</xdr:col>
          <xdr:colOff>1130300</xdr:colOff>
          <xdr:row>61</xdr:row>
          <xdr:rowOff>266700</xdr:rowOff>
        </xdr:to>
        <xdr:sp macro="" textlink="">
          <xdr:nvSpPr>
            <xdr:cNvPr id="31835" name="Check Box 1115" hidden="1">
              <a:extLst>
                <a:ext uri="{63B3BB69-23CF-44E3-9099-C40C66FF867C}">
                  <a14:compatExt spid="_x0000_s31835"/>
                </a:ext>
                <a:ext uri="{FF2B5EF4-FFF2-40B4-BE49-F238E27FC236}">
                  <a16:creationId xmlns:a16="http://schemas.microsoft.com/office/drawing/2014/main" id="{00000000-0008-0000-1300-00005B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61</xdr:row>
          <xdr:rowOff>25400</xdr:rowOff>
        </xdr:from>
        <xdr:to>
          <xdr:col>10</xdr:col>
          <xdr:colOff>1130300</xdr:colOff>
          <xdr:row>61</xdr:row>
          <xdr:rowOff>266700</xdr:rowOff>
        </xdr:to>
        <xdr:sp macro="" textlink="">
          <xdr:nvSpPr>
            <xdr:cNvPr id="31836" name="Check Box 1116" hidden="1">
              <a:extLst>
                <a:ext uri="{63B3BB69-23CF-44E3-9099-C40C66FF867C}">
                  <a14:compatExt spid="_x0000_s31836"/>
                </a:ext>
                <a:ext uri="{FF2B5EF4-FFF2-40B4-BE49-F238E27FC236}">
                  <a16:creationId xmlns:a16="http://schemas.microsoft.com/office/drawing/2014/main" id="{00000000-0008-0000-1300-00005C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61</xdr:row>
          <xdr:rowOff>25400</xdr:rowOff>
        </xdr:from>
        <xdr:to>
          <xdr:col>10</xdr:col>
          <xdr:colOff>1130300</xdr:colOff>
          <xdr:row>61</xdr:row>
          <xdr:rowOff>266700</xdr:rowOff>
        </xdr:to>
        <xdr:sp macro="" textlink="">
          <xdr:nvSpPr>
            <xdr:cNvPr id="31837" name="Check Box 1117" hidden="1">
              <a:extLst>
                <a:ext uri="{63B3BB69-23CF-44E3-9099-C40C66FF867C}">
                  <a14:compatExt spid="_x0000_s31837"/>
                </a:ext>
                <a:ext uri="{FF2B5EF4-FFF2-40B4-BE49-F238E27FC236}">
                  <a16:creationId xmlns:a16="http://schemas.microsoft.com/office/drawing/2014/main" id="{00000000-0008-0000-1300-00005D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61</xdr:row>
          <xdr:rowOff>25400</xdr:rowOff>
        </xdr:from>
        <xdr:to>
          <xdr:col>10</xdr:col>
          <xdr:colOff>1130300</xdr:colOff>
          <xdr:row>61</xdr:row>
          <xdr:rowOff>266700</xdr:rowOff>
        </xdr:to>
        <xdr:sp macro="" textlink="">
          <xdr:nvSpPr>
            <xdr:cNvPr id="31838" name="Check Box 1118" hidden="1">
              <a:extLst>
                <a:ext uri="{63B3BB69-23CF-44E3-9099-C40C66FF867C}">
                  <a14:compatExt spid="_x0000_s31838"/>
                </a:ext>
                <a:ext uri="{FF2B5EF4-FFF2-40B4-BE49-F238E27FC236}">
                  <a16:creationId xmlns:a16="http://schemas.microsoft.com/office/drawing/2014/main" id="{00000000-0008-0000-1300-00005E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61</xdr:row>
          <xdr:rowOff>25400</xdr:rowOff>
        </xdr:from>
        <xdr:to>
          <xdr:col>10</xdr:col>
          <xdr:colOff>1130300</xdr:colOff>
          <xdr:row>61</xdr:row>
          <xdr:rowOff>266700</xdr:rowOff>
        </xdr:to>
        <xdr:sp macro="" textlink="">
          <xdr:nvSpPr>
            <xdr:cNvPr id="31839" name="Check Box 1119" hidden="1">
              <a:extLst>
                <a:ext uri="{63B3BB69-23CF-44E3-9099-C40C66FF867C}">
                  <a14:compatExt spid="_x0000_s31839"/>
                </a:ext>
                <a:ext uri="{FF2B5EF4-FFF2-40B4-BE49-F238E27FC236}">
                  <a16:creationId xmlns:a16="http://schemas.microsoft.com/office/drawing/2014/main" id="{00000000-0008-0000-1300-00005F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61</xdr:row>
          <xdr:rowOff>25400</xdr:rowOff>
        </xdr:from>
        <xdr:to>
          <xdr:col>10</xdr:col>
          <xdr:colOff>1130300</xdr:colOff>
          <xdr:row>61</xdr:row>
          <xdr:rowOff>266700</xdr:rowOff>
        </xdr:to>
        <xdr:sp macro="" textlink="">
          <xdr:nvSpPr>
            <xdr:cNvPr id="31840" name="Check Box 1120" hidden="1">
              <a:extLst>
                <a:ext uri="{63B3BB69-23CF-44E3-9099-C40C66FF867C}">
                  <a14:compatExt spid="_x0000_s31840"/>
                </a:ext>
                <a:ext uri="{FF2B5EF4-FFF2-40B4-BE49-F238E27FC236}">
                  <a16:creationId xmlns:a16="http://schemas.microsoft.com/office/drawing/2014/main" id="{00000000-0008-0000-1300-000060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61</xdr:row>
          <xdr:rowOff>25400</xdr:rowOff>
        </xdr:from>
        <xdr:to>
          <xdr:col>10</xdr:col>
          <xdr:colOff>1130300</xdr:colOff>
          <xdr:row>61</xdr:row>
          <xdr:rowOff>266700</xdr:rowOff>
        </xdr:to>
        <xdr:sp macro="" textlink="">
          <xdr:nvSpPr>
            <xdr:cNvPr id="31841" name="Check Box 1121" hidden="1">
              <a:extLst>
                <a:ext uri="{63B3BB69-23CF-44E3-9099-C40C66FF867C}">
                  <a14:compatExt spid="_x0000_s31841"/>
                </a:ext>
                <a:ext uri="{FF2B5EF4-FFF2-40B4-BE49-F238E27FC236}">
                  <a16:creationId xmlns:a16="http://schemas.microsoft.com/office/drawing/2014/main" id="{00000000-0008-0000-1300-000061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61</xdr:row>
          <xdr:rowOff>25400</xdr:rowOff>
        </xdr:from>
        <xdr:to>
          <xdr:col>10</xdr:col>
          <xdr:colOff>1130300</xdr:colOff>
          <xdr:row>61</xdr:row>
          <xdr:rowOff>266700</xdr:rowOff>
        </xdr:to>
        <xdr:sp macro="" textlink="">
          <xdr:nvSpPr>
            <xdr:cNvPr id="31842" name="Check Box 1122" hidden="1">
              <a:extLst>
                <a:ext uri="{63B3BB69-23CF-44E3-9099-C40C66FF867C}">
                  <a14:compatExt spid="_x0000_s31842"/>
                </a:ext>
                <a:ext uri="{FF2B5EF4-FFF2-40B4-BE49-F238E27FC236}">
                  <a16:creationId xmlns:a16="http://schemas.microsoft.com/office/drawing/2014/main" id="{00000000-0008-0000-1300-000062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62</xdr:row>
          <xdr:rowOff>25400</xdr:rowOff>
        </xdr:from>
        <xdr:to>
          <xdr:col>10</xdr:col>
          <xdr:colOff>1130300</xdr:colOff>
          <xdr:row>62</xdr:row>
          <xdr:rowOff>266700</xdr:rowOff>
        </xdr:to>
        <xdr:sp macro="" textlink="">
          <xdr:nvSpPr>
            <xdr:cNvPr id="31843" name="Check Box 1123" hidden="1">
              <a:extLst>
                <a:ext uri="{63B3BB69-23CF-44E3-9099-C40C66FF867C}">
                  <a14:compatExt spid="_x0000_s31843"/>
                </a:ext>
                <a:ext uri="{FF2B5EF4-FFF2-40B4-BE49-F238E27FC236}">
                  <a16:creationId xmlns:a16="http://schemas.microsoft.com/office/drawing/2014/main" id="{00000000-0008-0000-1300-000063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62</xdr:row>
          <xdr:rowOff>25400</xdr:rowOff>
        </xdr:from>
        <xdr:to>
          <xdr:col>10</xdr:col>
          <xdr:colOff>1130300</xdr:colOff>
          <xdr:row>62</xdr:row>
          <xdr:rowOff>266700</xdr:rowOff>
        </xdr:to>
        <xdr:sp macro="" textlink="">
          <xdr:nvSpPr>
            <xdr:cNvPr id="31844" name="Check Box 1124" hidden="1">
              <a:extLst>
                <a:ext uri="{63B3BB69-23CF-44E3-9099-C40C66FF867C}">
                  <a14:compatExt spid="_x0000_s31844"/>
                </a:ext>
                <a:ext uri="{FF2B5EF4-FFF2-40B4-BE49-F238E27FC236}">
                  <a16:creationId xmlns:a16="http://schemas.microsoft.com/office/drawing/2014/main" id="{00000000-0008-0000-1300-000064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62</xdr:row>
          <xdr:rowOff>25400</xdr:rowOff>
        </xdr:from>
        <xdr:to>
          <xdr:col>10</xdr:col>
          <xdr:colOff>1130300</xdr:colOff>
          <xdr:row>62</xdr:row>
          <xdr:rowOff>266700</xdr:rowOff>
        </xdr:to>
        <xdr:sp macro="" textlink="">
          <xdr:nvSpPr>
            <xdr:cNvPr id="31845" name="Check Box 1125" hidden="1">
              <a:extLst>
                <a:ext uri="{63B3BB69-23CF-44E3-9099-C40C66FF867C}">
                  <a14:compatExt spid="_x0000_s31845"/>
                </a:ext>
                <a:ext uri="{FF2B5EF4-FFF2-40B4-BE49-F238E27FC236}">
                  <a16:creationId xmlns:a16="http://schemas.microsoft.com/office/drawing/2014/main" id="{00000000-0008-0000-1300-000065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62</xdr:row>
          <xdr:rowOff>25400</xdr:rowOff>
        </xdr:from>
        <xdr:to>
          <xdr:col>10</xdr:col>
          <xdr:colOff>1130300</xdr:colOff>
          <xdr:row>62</xdr:row>
          <xdr:rowOff>266700</xdr:rowOff>
        </xdr:to>
        <xdr:sp macro="" textlink="">
          <xdr:nvSpPr>
            <xdr:cNvPr id="31846" name="Check Box 1126" hidden="1">
              <a:extLst>
                <a:ext uri="{63B3BB69-23CF-44E3-9099-C40C66FF867C}">
                  <a14:compatExt spid="_x0000_s31846"/>
                </a:ext>
                <a:ext uri="{FF2B5EF4-FFF2-40B4-BE49-F238E27FC236}">
                  <a16:creationId xmlns:a16="http://schemas.microsoft.com/office/drawing/2014/main" id="{00000000-0008-0000-1300-000066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62</xdr:row>
          <xdr:rowOff>25400</xdr:rowOff>
        </xdr:from>
        <xdr:to>
          <xdr:col>10</xdr:col>
          <xdr:colOff>1130300</xdr:colOff>
          <xdr:row>62</xdr:row>
          <xdr:rowOff>266700</xdr:rowOff>
        </xdr:to>
        <xdr:sp macro="" textlink="">
          <xdr:nvSpPr>
            <xdr:cNvPr id="31847" name="Check Box 1127" hidden="1">
              <a:extLst>
                <a:ext uri="{63B3BB69-23CF-44E3-9099-C40C66FF867C}">
                  <a14:compatExt spid="_x0000_s31847"/>
                </a:ext>
                <a:ext uri="{FF2B5EF4-FFF2-40B4-BE49-F238E27FC236}">
                  <a16:creationId xmlns:a16="http://schemas.microsoft.com/office/drawing/2014/main" id="{00000000-0008-0000-1300-000067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62</xdr:row>
          <xdr:rowOff>25400</xdr:rowOff>
        </xdr:from>
        <xdr:to>
          <xdr:col>10</xdr:col>
          <xdr:colOff>1130300</xdr:colOff>
          <xdr:row>62</xdr:row>
          <xdr:rowOff>266700</xdr:rowOff>
        </xdr:to>
        <xdr:sp macro="" textlink="">
          <xdr:nvSpPr>
            <xdr:cNvPr id="31848" name="Check Box 1128" hidden="1">
              <a:extLst>
                <a:ext uri="{63B3BB69-23CF-44E3-9099-C40C66FF867C}">
                  <a14:compatExt spid="_x0000_s31848"/>
                </a:ext>
                <a:ext uri="{FF2B5EF4-FFF2-40B4-BE49-F238E27FC236}">
                  <a16:creationId xmlns:a16="http://schemas.microsoft.com/office/drawing/2014/main" id="{00000000-0008-0000-1300-000068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62</xdr:row>
          <xdr:rowOff>25400</xdr:rowOff>
        </xdr:from>
        <xdr:to>
          <xdr:col>10</xdr:col>
          <xdr:colOff>1130300</xdr:colOff>
          <xdr:row>62</xdr:row>
          <xdr:rowOff>266700</xdr:rowOff>
        </xdr:to>
        <xdr:sp macro="" textlink="">
          <xdr:nvSpPr>
            <xdr:cNvPr id="31849" name="Check Box 1129" hidden="1">
              <a:extLst>
                <a:ext uri="{63B3BB69-23CF-44E3-9099-C40C66FF867C}">
                  <a14:compatExt spid="_x0000_s31849"/>
                </a:ext>
                <a:ext uri="{FF2B5EF4-FFF2-40B4-BE49-F238E27FC236}">
                  <a16:creationId xmlns:a16="http://schemas.microsoft.com/office/drawing/2014/main" id="{00000000-0008-0000-1300-000069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62</xdr:row>
          <xdr:rowOff>25400</xdr:rowOff>
        </xdr:from>
        <xdr:to>
          <xdr:col>10</xdr:col>
          <xdr:colOff>1130300</xdr:colOff>
          <xdr:row>62</xdr:row>
          <xdr:rowOff>266700</xdr:rowOff>
        </xdr:to>
        <xdr:sp macro="" textlink="">
          <xdr:nvSpPr>
            <xdr:cNvPr id="31850" name="Check Box 1130" hidden="1">
              <a:extLst>
                <a:ext uri="{63B3BB69-23CF-44E3-9099-C40C66FF867C}">
                  <a14:compatExt spid="_x0000_s31850"/>
                </a:ext>
                <a:ext uri="{FF2B5EF4-FFF2-40B4-BE49-F238E27FC236}">
                  <a16:creationId xmlns:a16="http://schemas.microsoft.com/office/drawing/2014/main" id="{00000000-0008-0000-1300-00006A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62</xdr:row>
          <xdr:rowOff>25400</xdr:rowOff>
        </xdr:from>
        <xdr:to>
          <xdr:col>10</xdr:col>
          <xdr:colOff>1130300</xdr:colOff>
          <xdr:row>62</xdr:row>
          <xdr:rowOff>266700</xdr:rowOff>
        </xdr:to>
        <xdr:sp macro="" textlink="">
          <xdr:nvSpPr>
            <xdr:cNvPr id="31851" name="Check Box 1131" hidden="1">
              <a:extLst>
                <a:ext uri="{63B3BB69-23CF-44E3-9099-C40C66FF867C}">
                  <a14:compatExt spid="_x0000_s31851"/>
                </a:ext>
                <a:ext uri="{FF2B5EF4-FFF2-40B4-BE49-F238E27FC236}">
                  <a16:creationId xmlns:a16="http://schemas.microsoft.com/office/drawing/2014/main" id="{00000000-0008-0000-1300-00006B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62</xdr:row>
          <xdr:rowOff>25400</xdr:rowOff>
        </xdr:from>
        <xdr:to>
          <xdr:col>10</xdr:col>
          <xdr:colOff>1130300</xdr:colOff>
          <xdr:row>62</xdr:row>
          <xdr:rowOff>266700</xdr:rowOff>
        </xdr:to>
        <xdr:sp macro="" textlink="">
          <xdr:nvSpPr>
            <xdr:cNvPr id="31852" name="Check Box 1132" hidden="1">
              <a:extLst>
                <a:ext uri="{63B3BB69-23CF-44E3-9099-C40C66FF867C}">
                  <a14:compatExt spid="_x0000_s31852"/>
                </a:ext>
                <a:ext uri="{FF2B5EF4-FFF2-40B4-BE49-F238E27FC236}">
                  <a16:creationId xmlns:a16="http://schemas.microsoft.com/office/drawing/2014/main" id="{00000000-0008-0000-1300-00006C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62</xdr:row>
          <xdr:rowOff>25400</xdr:rowOff>
        </xdr:from>
        <xdr:to>
          <xdr:col>10</xdr:col>
          <xdr:colOff>1130300</xdr:colOff>
          <xdr:row>62</xdr:row>
          <xdr:rowOff>266700</xdr:rowOff>
        </xdr:to>
        <xdr:sp macro="" textlink="">
          <xdr:nvSpPr>
            <xdr:cNvPr id="31853" name="Check Box 1133" hidden="1">
              <a:extLst>
                <a:ext uri="{63B3BB69-23CF-44E3-9099-C40C66FF867C}">
                  <a14:compatExt spid="_x0000_s31853"/>
                </a:ext>
                <a:ext uri="{FF2B5EF4-FFF2-40B4-BE49-F238E27FC236}">
                  <a16:creationId xmlns:a16="http://schemas.microsoft.com/office/drawing/2014/main" id="{00000000-0008-0000-1300-00006D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62</xdr:row>
          <xdr:rowOff>25400</xdr:rowOff>
        </xdr:from>
        <xdr:to>
          <xdr:col>10</xdr:col>
          <xdr:colOff>1130300</xdr:colOff>
          <xdr:row>62</xdr:row>
          <xdr:rowOff>266700</xdr:rowOff>
        </xdr:to>
        <xdr:sp macro="" textlink="">
          <xdr:nvSpPr>
            <xdr:cNvPr id="31854" name="Check Box 1134" hidden="1">
              <a:extLst>
                <a:ext uri="{63B3BB69-23CF-44E3-9099-C40C66FF867C}">
                  <a14:compatExt spid="_x0000_s31854"/>
                </a:ext>
                <a:ext uri="{FF2B5EF4-FFF2-40B4-BE49-F238E27FC236}">
                  <a16:creationId xmlns:a16="http://schemas.microsoft.com/office/drawing/2014/main" id="{00000000-0008-0000-1300-00006E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63</xdr:row>
          <xdr:rowOff>25400</xdr:rowOff>
        </xdr:from>
        <xdr:to>
          <xdr:col>10</xdr:col>
          <xdr:colOff>1130300</xdr:colOff>
          <xdr:row>63</xdr:row>
          <xdr:rowOff>266700</xdr:rowOff>
        </xdr:to>
        <xdr:sp macro="" textlink="">
          <xdr:nvSpPr>
            <xdr:cNvPr id="31855" name="Check Box 1135" hidden="1">
              <a:extLst>
                <a:ext uri="{63B3BB69-23CF-44E3-9099-C40C66FF867C}">
                  <a14:compatExt spid="_x0000_s31855"/>
                </a:ext>
                <a:ext uri="{FF2B5EF4-FFF2-40B4-BE49-F238E27FC236}">
                  <a16:creationId xmlns:a16="http://schemas.microsoft.com/office/drawing/2014/main" id="{00000000-0008-0000-1300-00006F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63</xdr:row>
          <xdr:rowOff>25400</xdr:rowOff>
        </xdr:from>
        <xdr:to>
          <xdr:col>10</xdr:col>
          <xdr:colOff>1130300</xdr:colOff>
          <xdr:row>63</xdr:row>
          <xdr:rowOff>266700</xdr:rowOff>
        </xdr:to>
        <xdr:sp macro="" textlink="">
          <xdr:nvSpPr>
            <xdr:cNvPr id="31856" name="Check Box 1136" hidden="1">
              <a:extLst>
                <a:ext uri="{63B3BB69-23CF-44E3-9099-C40C66FF867C}">
                  <a14:compatExt spid="_x0000_s31856"/>
                </a:ext>
                <a:ext uri="{FF2B5EF4-FFF2-40B4-BE49-F238E27FC236}">
                  <a16:creationId xmlns:a16="http://schemas.microsoft.com/office/drawing/2014/main" id="{00000000-0008-0000-1300-000070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63</xdr:row>
          <xdr:rowOff>25400</xdr:rowOff>
        </xdr:from>
        <xdr:to>
          <xdr:col>10</xdr:col>
          <xdr:colOff>1130300</xdr:colOff>
          <xdr:row>63</xdr:row>
          <xdr:rowOff>266700</xdr:rowOff>
        </xdr:to>
        <xdr:sp macro="" textlink="">
          <xdr:nvSpPr>
            <xdr:cNvPr id="31857" name="Check Box 1137" hidden="1">
              <a:extLst>
                <a:ext uri="{63B3BB69-23CF-44E3-9099-C40C66FF867C}">
                  <a14:compatExt spid="_x0000_s31857"/>
                </a:ext>
                <a:ext uri="{FF2B5EF4-FFF2-40B4-BE49-F238E27FC236}">
                  <a16:creationId xmlns:a16="http://schemas.microsoft.com/office/drawing/2014/main" id="{00000000-0008-0000-1300-000071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63</xdr:row>
          <xdr:rowOff>25400</xdr:rowOff>
        </xdr:from>
        <xdr:to>
          <xdr:col>10</xdr:col>
          <xdr:colOff>1130300</xdr:colOff>
          <xdr:row>63</xdr:row>
          <xdr:rowOff>266700</xdr:rowOff>
        </xdr:to>
        <xdr:sp macro="" textlink="">
          <xdr:nvSpPr>
            <xdr:cNvPr id="31858" name="Check Box 1138" hidden="1">
              <a:extLst>
                <a:ext uri="{63B3BB69-23CF-44E3-9099-C40C66FF867C}">
                  <a14:compatExt spid="_x0000_s31858"/>
                </a:ext>
                <a:ext uri="{FF2B5EF4-FFF2-40B4-BE49-F238E27FC236}">
                  <a16:creationId xmlns:a16="http://schemas.microsoft.com/office/drawing/2014/main" id="{00000000-0008-0000-1300-000072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63</xdr:row>
          <xdr:rowOff>25400</xdr:rowOff>
        </xdr:from>
        <xdr:to>
          <xdr:col>10</xdr:col>
          <xdr:colOff>1130300</xdr:colOff>
          <xdr:row>63</xdr:row>
          <xdr:rowOff>266700</xdr:rowOff>
        </xdr:to>
        <xdr:sp macro="" textlink="">
          <xdr:nvSpPr>
            <xdr:cNvPr id="31859" name="Check Box 1139" hidden="1">
              <a:extLst>
                <a:ext uri="{63B3BB69-23CF-44E3-9099-C40C66FF867C}">
                  <a14:compatExt spid="_x0000_s31859"/>
                </a:ext>
                <a:ext uri="{FF2B5EF4-FFF2-40B4-BE49-F238E27FC236}">
                  <a16:creationId xmlns:a16="http://schemas.microsoft.com/office/drawing/2014/main" id="{00000000-0008-0000-1300-000073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63</xdr:row>
          <xdr:rowOff>25400</xdr:rowOff>
        </xdr:from>
        <xdr:to>
          <xdr:col>10</xdr:col>
          <xdr:colOff>1130300</xdr:colOff>
          <xdr:row>63</xdr:row>
          <xdr:rowOff>266700</xdr:rowOff>
        </xdr:to>
        <xdr:sp macro="" textlink="">
          <xdr:nvSpPr>
            <xdr:cNvPr id="31860" name="Check Box 1140" hidden="1">
              <a:extLst>
                <a:ext uri="{63B3BB69-23CF-44E3-9099-C40C66FF867C}">
                  <a14:compatExt spid="_x0000_s31860"/>
                </a:ext>
                <a:ext uri="{FF2B5EF4-FFF2-40B4-BE49-F238E27FC236}">
                  <a16:creationId xmlns:a16="http://schemas.microsoft.com/office/drawing/2014/main" id="{00000000-0008-0000-1300-000074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63</xdr:row>
          <xdr:rowOff>25400</xdr:rowOff>
        </xdr:from>
        <xdr:to>
          <xdr:col>10</xdr:col>
          <xdr:colOff>1130300</xdr:colOff>
          <xdr:row>63</xdr:row>
          <xdr:rowOff>266700</xdr:rowOff>
        </xdr:to>
        <xdr:sp macro="" textlink="">
          <xdr:nvSpPr>
            <xdr:cNvPr id="31861" name="Check Box 1141" hidden="1">
              <a:extLst>
                <a:ext uri="{63B3BB69-23CF-44E3-9099-C40C66FF867C}">
                  <a14:compatExt spid="_x0000_s31861"/>
                </a:ext>
                <a:ext uri="{FF2B5EF4-FFF2-40B4-BE49-F238E27FC236}">
                  <a16:creationId xmlns:a16="http://schemas.microsoft.com/office/drawing/2014/main" id="{00000000-0008-0000-1300-000075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63</xdr:row>
          <xdr:rowOff>25400</xdr:rowOff>
        </xdr:from>
        <xdr:to>
          <xdr:col>10</xdr:col>
          <xdr:colOff>1130300</xdr:colOff>
          <xdr:row>63</xdr:row>
          <xdr:rowOff>266700</xdr:rowOff>
        </xdr:to>
        <xdr:sp macro="" textlink="">
          <xdr:nvSpPr>
            <xdr:cNvPr id="31862" name="Check Box 1142" hidden="1">
              <a:extLst>
                <a:ext uri="{63B3BB69-23CF-44E3-9099-C40C66FF867C}">
                  <a14:compatExt spid="_x0000_s31862"/>
                </a:ext>
                <a:ext uri="{FF2B5EF4-FFF2-40B4-BE49-F238E27FC236}">
                  <a16:creationId xmlns:a16="http://schemas.microsoft.com/office/drawing/2014/main" id="{00000000-0008-0000-1300-000076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63</xdr:row>
          <xdr:rowOff>25400</xdr:rowOff>
        </xdr:from>
        <xdr:to>
          <xdr:col>10</xdr:col>
          <xdr:colOff>1130300</xdr:colOff>
          <xdr:row>63</xdr:row>
          <xdr:rowOff>266700</xdr:rowOff>
        </xdr:to>
        <xdr:sp macro="" textlink="">
          <xdr:nvSpPr>
            <xdr:cNvPr id="31863" name="Check Box 1143" hidden="1">
              <a:extLst>
                <a:ext uri="{63B3BB69-23CF-44E3-9099-C40C66FF867C}">
                  <a14:compatExt spid="_x0000_s31863"/>
                </a:ext>
                <a:ext uri="{FF2B5EF4-FFF2-40B4-BE49-F238E27FC236}">
                  <a16:creationId xmlns:a16="http://schemas.microsoft.com/office/drawing/2014/main" id="{00000000-0008-0000-1300-000077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63</xdr:row>
          <xdr:rowOff>25400</xdr:rowOff>
        </xdr:from>
        <xdr:to>
          <xdr:col>10</xdr:col>
          <xdr:colOff>1130300</xdr:colOff>
          <xdr:row>63</xdr:row>
          <xdr:rowOff>266700</xdr:rowOff>
        </xdr:to>
        <xdr:sp macro="" textlink="">
          <xdr:nvSpPr>
            <xdr:cNvPr id="31864" name="Check Box 1144" hidden="1">
              <a:extLst>
                <a:ext uri="{63B3BB69-23CF-44E3-9099-C40C66FF867C}">
                  <a14:compatExt spid="_x0000_s31864"/>
                </a:ext>
                <a:ext uri="{FF2B5EF4-FFF2-40B4-BE49-F238E27FC236}">
                  <a16:creationId xmlns:a16="http://schemas.microsoft.com/office/drawing/2014/main" id="{00000000-0008-0000-1300-000078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63</xdr:row>
          <xdr:rowOff>25400</xdr:rowOff>
        </xdr:from>
        <xdr:to>
          <xdr:col>10</xdr:col>
          <xdr:colOff>1130300</xdr:colOff>
          <xdr:row>63</xdr:row>
          <xdr:rowOff>266700</xdr:rowOff>
        </xdr:to>
        <xdr:sp macro="" textlink="">
          <xdr:nvSpPr>
            <xdr:cNvPr id="31865" name="Check Box 1145" hidden="1">
              <a:extLst>
                <a:ext uri="{63B3BB69-23CF-44E3-9099-C40C66FF867C}">
                  <a14:compatExt spid="_x0000_s31865"/>
                </a:ext>
                <a:ext uri="{FF2B5EF4-FFF2-40B4-BE49-F238E27FC236}">
                  <a16:creationId xmlns:a16="http://schemas.microsoft.com/office/drawing/2014/main" id="{00000000-0008-0000-1300-000079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63</xdr:row>
          <xdr:rowOff>25400</xdr:rowOff>
        </xdr:from>
        <xdr:to>
          <xdr:col>10</xdr:col>
          <xdr:colOff>1130300</xdr:colOff>
          <xdr:row>63</xdr:row>
          <xdr:rowOff>266700</xdr:rowOff>
        </xdr:to>
        <xdr:sp macro="" textlink="">
          <xdr:nvSpPr>
            <xdr:cNvPr id="31866" name="Check Box 1146" hidden="1">
              <a:extLst>
                <a:ext uri="{63B3BB69-23CF-44E3-9099-C40C66FF867C}">
                  <a14:compatExt spid="_x0000_s31866"/>
                </a:ext>
                <a:ext uri="{FF2B5EF4-FFF2-40B4-BE49-F238E27FC236}">
                  <a16:creationId xmlns:a16="http://schemas.microsoft.com/office/drawing/2014/main" id="{00000000-0008-0000-1300-00007A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64</xdr:row>
          <xdr:rowOff>25400</xdr:rowOff>
        </xdr:from>
        <xdr:to>
          <xdr:col>10</xdr:col>
          <xdr:colOff>1130300</xdr:colOff>
          <xdr:row>64</xdr:row>
          <xdr:rowOff>266700</xdr:rowOff>
        </xdr:to>
        <xdr:sp macro="" textlink="">
          <xdr:nvSpPr>
            <xdr:cNvPr id="31867" name="Check Box 1147" hidden="1">
              <a:extLst>
                <a:ext uri="{63B3BB69-23CF-44E3-9099-C40C66FF867C}">
                  <a14:compatExt spid="_x0000_s31867"/>
                </a:ext>
                <a:ext uri="{FF2B5EF4-FFF2-40B4-BE49-F238E27FC236}">
                  <a16:creationId xmlns:a16="http://schemas.microsoft.com/office/drawing/2014/main" id="{00000000-0008-0000-1300-00007B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64</xdr:row>
          <xdr:rowOff>25400</xdr:rowOff>
        </xdr:from>
        <xdr:to>
          <xdr:col>10</xdr:col>
          <xdr:colOff>1130300</xdr:colOff>
          <xdr:row>64</xdr:row>
          <xdr:rowOff>266700</xdr:rowOff>
        </xdr:to>
        <xdr:sp macro="" textlink="">
          <xdr:nvSpPr>
            <xdr:cNvPr id="31868" name="Check Box 1148" hidden="1">
              <a:extLst>
                <a:ext uri="{63B3BB69-23CF-44E3-9099-C40C66FF867C}">
                  <a14:compatExt spid="_x0000_s31868"/>
                </a:ext>
                <a:ext uri="{FF2B5EF4-FFF2-40B4-BE49-F238E27FC236}">
                  <a16:creationId xmlns:a16="http://schemas.microsoft.com/office/drawing/2014/main" id="{00000000-0008-0000-1300-00007C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64</xdr:row>
          <xdr:rowOff>25400</xdr:rowOff>
        </xdr:from>
        <xdr:to>
          <xdr:col>10</xdr:col>
          <xdr:colOff>1130300</xdr:colOff>
          <xdr:row>64</xdr:row>
          <xdr:rowOff>266700</xdr:rowOff>
        </xdr:to>
        <xdr:sp macro="" textlink="">
          <xdr:nvSpPr>
            <xdr:cNvPr id="31869" name="Check Box 1149" hidden="1">
              <a:extLst>
                <a:ext uri="{63B3BB69-23CF-44E3-9099-C40C66FF867C}">
                  <a14:compatExt spid="_x0000_s31869"/>
                </a:ext>
                <a:ext uri="{FF2B5EF4-FFF2-40B4-BE49-F238E27FC236}">
                  <a16:creationId xmlns:a16="http://schemas.microsoft.com/office/drawing/2014/main" id="{00000000-0008-0000-1300-00007D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64</xdr:row>
          <xdr:rowOff>25400</xdr:rowOff>
        </xdr:from>
        <xdr:to>
          <xdr:col>10</xdr:col>
          <xdr:colOff>1130300</xdr:colOff>
          <xdr:row>64</xdr:row>
          <xdr:rowOff>266700</xdr:rowOff>
        </xdr:to>
        <xdr:sp macro="" textlink="">
          <xdr:nvSpPr>
            <xdr:cNvPr id="31870" name="Check Box 1150" hidden="1">
              <a:extLst>
                <a:ext uri="{63B3BB69-23CF-44E3-9099-C40C66FF867C}">
                  <a14:compatExt spid="_x0000_s31870"/>
                </a:ext>
                <a:ext uri="{FF2B5EF4-FFF2-40B4-BE49-F238E27FC236}">
                  <a16:creationId xmlns:a16="http://schemas.microsoft.com/office/drawing/2014/main" id="{00000000-0008-0000-1300-00007E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64</xdr:row>
          <xdr:rowOff>25400</xdr:rowOff>
        </xdr:from>
        <xdr:to>
          <xdr:col>10</xdr:col>
          <xdr:colOff>1130300</xdr:colOff>
          <xdr:row>64</xdr:row>
          <xdr:rowOff>266700</xdr:rowOff>
        </xdr:to>
        <xdr:sp macro="" textlink="">
          <xdr:nvSpPr>
            <xdr:cNvPr id="31871" name="Check Box 1151" hidden="1">
              <a:extLst>
                <a:ext uri="{63B3BB69-23CF-44E3-9099-C40C66FF867C}">
                  <a14:compatExt spid="_x0000_s31871"/>
                </a:ext>
                <a:ext uri="{FF2B5EF4-FFF2-40B4-BE49-F238E27FC236}">
                  <a16:creationId xmlns:a16="http://schemas.microsoft.com/office/drawing/2014/main" id="{00000000-0008-0000-1300-00007F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64</xdr:row>
          <xdr:rowOff>25400</xdr:rowOff>
        </xdr:from>
        <xdr:to>
          <xdr:col>10</xdr:col>
          <xdr:colOff>1130300</xdr:colOff>
          <xdr:row>64</xdr:row>
          <xdr:rowOff>266700</xdr:rowOff>
        </xdr:to>
        <xdr:sp macro="" textlink="">
          <xdr:nvSpPr>
            <xdr:cNvPr id="31872" name="Check Box 1152" hidden="1">
              <a:extLst>
                <a:ext uri="{63B3BB69-23CF-44E3-9099-C40C66FF867C}">
                  <a14:compatExt spid="_x0000_s31872"/>
                </a:ext>
                <a:ext uri="{FF2B5EF4-FFF2-40B4-BE49-F238E27FC236}">
                  <a16:creationId xmlns:a16="http://schemas.microsoft.com/office/drawing/2014/main" id="{00000000-0008-0000-1300-000080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64</xdr:row>
          <xdr:rowOff>25400</xdr:rowOff>
        </xdr:from>
        <xdr:to>
          <xdr:col>10</xdr:col>
          <xdr:colOff>1130300</xdr:colOff>
          <xdr:row>64</xdr:row>
          <xdr:rowOff>266700</xdr:rowOff>
        </xdr:to>
        <xdr:sp macro="" textlink="">
          <xdr:nvSpPr>
            <xdr:cNvPr id="31873" name="Check Box 1153" hidden="1">
              <a:extLst>
                <a:ext uri="{63B3BB69-23CF-44E3-9099-C40C66FF867C}">
                  <a14:compatExt spid="_x0000_s31873"/>
                </a:ext>
                <a:ext uri="{FF2B5EF4-FFF2-40B4-BE49-F238E27FC236}">
                  <a16:creationId xmlns:a16="http://schemas.microsoft.com/office/drawing/2014/main" id="{00000000-0008-0000-1300-000081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64</xdr:row>
          <xdr:rowOff>25400</xdr:rowOff>
        </xdr:from>
        <xdr:to>
          <xdr:col>10</xdr:col>
          <xdr:colOff>1130300</xdr:colOff>
          <xdr:row>64</xdr:row>
          <xdr:rowOff>266700</xdr:rowOff>
        </xdr:to>
        <xdr:sp macro="" textlink="">
          <xdr:nvSpPr>
            <xdr:cNvPr id="31874" name="Check Box 1154" hidden="1">
              <a:extLst>
                <a:ext uri="{63B3BB69-23CF-44E3-9099-C40C66FF867C}">
                  <a14:compatExt spid="_x0000_s31874"/>
                </a:ext>
                <a:ext uri="{FF2B5EF4-FFF2-40B4-BE49-F238E27FC236}">
                  <a16:creationId xmlns:a16="http://schemas.microsoft.com/office/drawing/2014/main" id="{00000000-0008-0000-1300-000082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64</xdr:row>
          <xdr:rowOff>25400</xdr:rowOff>
        </xdr:from>
        <xdr:to>
          <xdr:col>10</xdr:col>
          <xdr:colOff>1130300</xdr:colOff>
          <xdr:row>64</xdr:row>
          <xdr:rowOff>266700</xdr:rowOff>
        </xdr:to>
        <xdr:sp macro="" textlink="">
          <xdr:nvSpPr>
            <xdr:cNvPr id="31875" name="Check Box 1155" hidden="1">
              <a:extLst>
                <a:ext uri="{63B3BB69-23CF-44E3-9099-C40C66FF867C}">
                  <a14:compatExt spid="_x0000_s31875"/>
                </a:ext>
                <a:ext uri="{FF2B5EF4-FFF2-40B4-BE49-F238E27FC236}">
                  <a16:creationId xmlns:a16="http://schemas.microsoft.com/office/drawing/2014/main" id="{00000000-0008-0000-1300-000083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64</xdr:row>
          <xdr:rowOff>25400</xdr:rowOff>
        </xdr:from>
        <xdr:to>
          <xdr:col>10</xdr:col>
          <xdr:colOff>1130300</xdr:colOff>
          <xdr:row>64</xdr:row>
          <xdr:rowOff>266700</xdr:rowOff>
        </xdr:to>
        <xdr:sp macro="" textlink="">
          <xdr:nvSpPr>
            <xdr:cNvPr id="31876" name="Check Box 1156" hidden="1">
              <a:extLst>
                <a:ext uri="{63B3BB69-23CF-44E3-9099-C40C66FF867C}">
                  <a14:compatExt spid="_x0000_s31876"/>
                </a:ext>
                <a:ext uri="{FF2B5EF4-FFF2-40B4-BE49-F238E27FC236}">
                  <a16:creationId xmlns:a16="http://schemas.microsoft.com/office/drawing/2014/main" id="{00000000-0008-0000-1300-000084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64</xdr:row>
          <xdr:rowOff>25400</xdr:rowOff>
        </xdr:from>
        <xdr:to>
          <xdr:col>10</xdr:col>
          <xdr:colOff>1130300</xdr:colOff>
          <xdr:row>64</xdr:row>
          <xdr:rowOff>266700</xdr:rowOff>
        </xdr:to>
        <xdr:sp macro="" textlink="">
          <xdr:nvSpPr>
            <xdr:cNvPr id="31877" name="Check Box 1157" hidden="1">
              <a:extLst>
                <a:ext uri="{63B3BB69-23CF-44E3-9099-C40C66FF867C}">
                  <a14:compatExt spid="_x0000_s31877"/>
                </a:ext>
                <a:ext uri="{FF2B5EF4-FFF2-40B4-BE49-F238E27FC236}">
                  <a16:creationId xmlns:a16="http://schemas.microsoft.com/office/drawing/2014/main" id="{00000000-0008-0000-1300-000085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64</xdr:row>
          <xdr:rowOff>25400</xdr:rowOff>
        </xdr:from>
        <xdr:to>
          <xdr:col>10</xdr:col>
          <xdr:colOff>1130300</xdr:colOff>
          <xdr:row>64</xdr:row>
          <xdr:rowOff>266700</xdr:rowOff>
        </xdr:to>
        <xdr:sp macro="" textlink="">
          <xdr:nvSpPr>
            <xdr:cNvPr id="31878" name="Check Box 1158" hidden="1">
              <a:extLst>
                <a:ext uri="{63B3BB69-23CF-44E3-9099-C40C66FF867C}">
                  <a14:compatExt spid="_x0000_s31878"/>
                </a:ext>
                <a:ext uri="{FF2B5EF4-FFF2-40B4-BE49-F238E27FC236}">
                  <a16:creationId xmlns:a16="http://schemas.microsoft.com/office/drawing/2014/main" id="{00000000-0008-0000-1300-000086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65</xdr:row>
          <xdr:rowOff>25400</xdr:rowOff>
        </xdr:from>
        <xdr:to>
          <xdr:col>10</xdr:col>
          <xdr:colOff>1130300</xdr:colOff>
          <xdr:row>65</xdr:row>
          <xdr:rowOff>266700</xdr:rowOff>
        </xdr:to>
        <xdr:sp macro="" textlink="">
          <xdr:nvSpPr>
            <xdr:cNvPr id="31879" name="Check Box 1159" hidden="1">
              <a:extLst>
                <a:ext uri="{63B3BB69-23CF-44E3-9099-C40C66FF867C}">
                  <a14:compatExt spid="_x0000_s31879"/>
                </a:ext>
                <a:ext uri="{FF2B5EF4-FFF2-40B4-BE49-F238E27FC236}">
                  <a16:creationId xmlns:a16="http://schemas.microsoft.com/office/drawing/2014/main" id="{00000000-0008-0000-1300-000087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65</xdr:row>
          <xdr:rowOff>25400</xdr:rowOff>
        </xdr:from>
        <xdr:to>
          <xdr:col>10</xdr:col>
          <xdr:colOff>1130300</xdr:colOff>
          <xdr:row>65</xdr:row>
          <xdr:rowOff>266700</xdr:rowOff>
        </xdr:to>
        <xdr:sp macro="" textlink="">
          <xdr:nvSpPr>
            <xdr:cNvPr id="31880" name="Check Box 1160" hidden="1">
              <a:extLst>
                <a:ext uri="{63B3BB69-23CF-44E3-9099-C40C66FF867C}">
                  <a14:compatExt spid="_x0000_s31880"/>
                </a:ext>
                <a:ext uri="{FF2B5EF4-FFF2-40B4-BE49-F238E27FC236}">
                  <a16:creationId xmlns:a16="http://schemas.microsoft.com/office/drawing/2014/main" id="{00000000-0008-0000-1300-000088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65</xdr:row>
          <xdr:rowOff>25400</xdr:rowOff>
        </xdr:from>
        <xdr:to>
          <xdr:col>10</xdr:col>
          <xdr:colOff>1130300</xdr:colOff>
          <xdr:row>65</xdr:row>
          <xdr:rowOff>266700</xdr:rowOff>
        </xdr:to>
        <xdr:sp macro="" textlink="">
          <xdr:nvSpPr>
            <xdr:cNvPr id="31881" name="Check Box 1161" hidden="1">
              <a:extLst>
                <a:ext uri="{63B3BB69-23CF-44E3-9099-C40C66FF867C}">
                  <a14:compatExt spid="_x0000_s31881"/>
                </a:ext>
                <a:ext uri="{FF2B5EF4-FFF2-40B4-BE49-F238E27FC236}">
                  <a16:creationId xmlns:a16="http://schemas.microsoft.com/office/drawing/2014/main" id="{00000000-0008-0000-1300-000089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65</xdr:row>
          <xdr:rowOff>25400</xdr:rowOff>
        </xdr:from>
        <xdr:to>
          <xdr:col>10</xdr:col>
          <xdr:colOff>1130300</xdr:colOff>
          <xdr:row>65</xdr:row>
          <xdr:rowOff>266700</xdr:rowOff>
        </xdr:to>
        <xdr:sp macro="" textlink="">
          <xdr:nvSpPr>
            <xdr:cNvPr id="31882" name="Check Box 1162" hidden="1">
              <a:extLst>
                <a:ext uri="{63B3BB69-23CF-44E3-9099-C40C66FF867C}">
                  <a14:compatExt spid="_x0000_s31882"/>
                </a:ext>
                <a:ext uri="{FF2B5EF4-FFF2-40B4-BE49-F238E27FC236}">
                  <a16:creationId xmlns:a16="http://schemas.microsoft.com/office/drawing/2014/main" id="{00000000-0008-0000-1300-00008A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65</xdr:row>
          <xdr:rowOff>25400</xdr:rowOff>
        </xdr:from>
        <xdr:to>
          <xdr:col>10</xdr:col>
          <xdr:colOff>1130300</xdr:colOff>
          <xdr:row>65</xdr:row>
          <xdr:rowOff>266700</xdr:rowOff>
        </xdr:to>
        <xdr:sp macro="" textlink="">
          <xdr:nvSpPr>
            <xdr:cNvPr id="31883" name="Check Box 1163" hidden="1">
              <a:extLst>
                <a:ext uri="{63B3BB69-23CF-44E3-9099-C40C66FF867C}">
                  <a14:compatExt spid="_x0000_s31883"/>
                </a:ext>
                <a:ext uri="{FF2B5EF4-FFF2-40B4-BE49-F238E27FC236}">
                  <a16:creationId xmlns:a16="http://schemas.microsoft.com/office/drawing/2014/main" id="{00000000-0008-0000-1300-00008B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65</xdr:row>
          <xdr:rowOff>25400</xdr:rowOff>
        </xdr:from>
        <xdr:to>
          <xdr:col>10</xdr:col>
          <xdr:colOff>1130300</xdr:colOff>
          <xdr:row>65</xdr:row>
          <xdr:rowOff>266700</xdr:rowOff>
        </xdr:to>
        <xdr:sp macro="" textlink="">
          <xdr:nvSpPr>
            <xdr:cNvPr id="31884" name="Check Box 1164" hidden="1">
              <a:extLst>
                <a:ext uri="{63B3BB69-23CF-44E3-9099-C40C66FF867C}">
                  <a14:compatExt spid="_x0000_s31884"/>
                </a:ext>
                <a:ext uri="{FF2B5EF4-FFF2-40B4-BE49-F238E27FC236}">
                  <a16:creationId xmlns:a16="http://schemas.microsoft.com/office/drawing/2014/main" id="{00000000-0008-0000-1300-00008C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65</xdr:row>
          <xdr:rowOff>25400</xdr:rowOff>
        </xdr:from>
        <xdr:to>
          <xdr:col>10</xdr:col>
          <xdr:colOff>1130300</xdr:colOff>
          <xdr:row>65</xdr:row>
          <xdr:rowOff>266700</xdr:rowOff>
        </xdr:to>
        <xdr:sp macro="" textlink="">
          <xdr:nvSpPr>
            <xdr:cNvPr id="31885" name="Check Box 1165" hidden="1">
              <a:extLst>
                <a:ext uri="{63B3BB69-23CF-44E3-9099-C40C66FF867C}">
                  <a14:compatExt spid="_x0000_s31885"/>
                </a:ext>
                <a:ext uri="{FF2B5EF4-FFF2-40B4-BE49-F238E27FC236}">
                  <a16:creationId xmlns:a16="http://schemas.microsoft.com/office/drawing/2014/main" id="{00000000-0008-0000-1300-00008D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65</xdr:row>
          <xdr:rowOff>25400</xdr:rowOff>
        </xdr:from>
        <xdr:to>
          <xdr:col>10</xdr:col>
          <xdr:colOff>1130300</xdr:colOff>
          <xdr:row>65</xdr:row>
          <xdr:rowOff>266700</xdr:rowOff>
        </xdr:to>
        <xdr:sp macro="" textlink="">
          <xdr:nvSpPr>
            <xdr:cNvPr id="31886" name="Check Box 1166" hidden="1">
              <a:extLst>
                <a:ext uri="{63B3BB69-23CF-44E3-9099-C40C66FF867C}">
                  <a14:compatExt spid="_x0000_s31886"/>
                </a:ext>
                <a:ext uri="{FF2B5EF4-FFF2-40B4-BE49-F238E27FC236}">
                  <a16:creationId xmlns:a16="http://schemas.microsoft.com/office/drawing/2014/main" id="{00000000-0008-0000-1300-00008E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65</xdr:row>
          <xdr:rowOff>25400</xdr:rowOff>
        </xdr:from>
        <xdr:to>
          <xdr:col>10</xdr:col>
          <xdr:colOff>1130300</xdr:colOff>
          <xdr:row>65</xdr:row>
          <xdr:rowOff>266700</xdr:rowOff>
        </xdr:to>
        <xdr:sp macro="" textlink="">
          <xdr:nvSpPr>
            <xdr:cNvPr id="31887" name="Check Box 1167" hidden="1">
              <a:extLst>
                <a:ext uri="{63B3BB69-23CF-44E3-9099-C40C66FF867C}">
                  <a14:compatExt spid="_x0000_s31887"/>
                </a:ext>
                <a:ext uri="{FF2B5EF4-FFF2-40B4-BE49-F238E27FC236}">
                  <a16:creationId xmlns:a16="http://schemas.microsoft.com/office/drawing/2014/main" id="{00000000-0008-0000-1300-00008F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65</xdr:row>
          <xdr:rowOff>25400</xdr:rowOff>
        </xdr:from>
        <xdr:to>
          <xdr:col>10</xdr:col>
          <xdr:colOff>1130300</xdr:colOff>
          <xdr:row>65</xdr:row>
          <xdr:rowOff>266700</xdr:rowOff>
        </xdr:to>
        <xdr:sp macro="" textlink="">
          <xdr:nvSpPr>
            <xdr:cNvPr id="31888" name="Check Box 1168" hidden="1">
              <a:extLst>
                <a:ext uri="{63B3BB69-23CF-44E3-9099-C40C66FF867C}">
                  <a14:compatExt spid="_x0000_s31888"/>
                </a:ext>
                <a:ext uri="{FF2B5EF4-FFF2-40B4-BE49-F238E27FC236}">
                  <a16:creationId xmlns:a16="http://schemas.microsoft.com/office/drawing/2014/main" id="{00000000-0008-0000-1300-000090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65</xdr:row>
          <xdr:rowOff>25400</xdr:rowOff>
        </xdr:from>
        <xdr:to>
          <xdr:col>10</xdr:col>
          <xdr:colOff>1130300</xdr:colOff>
          <xdr:row>65</xdr:row>
          <xdr:rowOff>266700</xdr:rowOff>
        </xdr:to>
        <xdr:sp macro="" textlink="">
          <xdr:nvSpPr>
            <xdr:cNvPr id="31889" name="Check Box 1169" hidden="1">
              <a:extLst>
                <a:ext uri="{63B3BB69-23CF-44E3-9099-C40C66FF867C}">
                  <a14:compatExt spid="_x0000_s31889"/>
                </a:ext>
                <a:ext uri="{FF2B5EF4-FFF2-40B4-BE49-F238E27FC236}">
                  <a16:creationId xmlns:a16="http://schemas.microsoft.com/office/drawing/2014/main" id="{00000000-0008-0000-1300-000091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65</xdr:row>
          <xdr:rowOff>25400</xdr:rowOff>
        </xdr:from>
        <xdr:to>
          <xdr:col>10</xdr:col>
          <xdr:colOff>1130300</xdr:colOff>
          <xdr:row>65</xdr:row>
          <xdr:rowOff>266700</xdr:rowOff>
        </xdr:to>
        <xdr:sp macro="" textlink="">
          <xdr:nvSpPr>
            <xdr:cNvPr id="31890" name="Check Box 1170" hidden="1">
              <a:extLst>
                <a:ext uri="{63B3BB69-23CF-44E3-9099-C40C66FF867C}">
                  <a14:compatExt spid="_x0000_s31890"/>
                </a:ext>
                <a:ext uri="{FF2B5EF4-FFF2-40B4-BE49-F238E27FC236}">
                  <a16:creationId xmlns:a16="http://schemas.microsoft.com/office/drawing/2014/main" id="{00000000-0008-0000-1300-000092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66</xdr:row>
          <xdr:rowOff>25400</xdr:rowOff>
        </xdr:from>
        <xdr:to>
          <xdr:col>10</xdr:col>
          <xdr:colOff>1130300</xdr:colOff>
          <xdr:row>66</xdr:row>
          <xdr:rowOff>266700</xdr:rowOff>
        </xdr:to>
        <xdr:sp macro="" textlink="">
          <xdr:nvSpPr>
            <xdr:cNvPr id="31891" name="Check Box 1171" hidden="1">
              <a:extLst>
                <a:ext uri="{63B3BB69-23CF-44E3-9099-C40C66FF867C}">
                  <a14:compatExt spid="_x0000_s31891"/>
                </a:ext>
                <a:ext uri="{FF2B5EF4-FFF2-40B4-BE49-F238E27FC236}">
                  <a16:creationId xmlns:a16="http://schemas.microsoft.com/office/drawing/2014/main" id="{00000000-0008-0000-1300-000093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66</xdr:row>
          <xdr:rowOff>25400</xdr:rowOff>
        </xdr:from>
        <xdr:to>
          <xdr:col>10</xdr:col>
          <xdr:colOff>1130300</xdr:colOff>
          <xdr:row>66</xdr:row>
          <xdr:rowOff>266700</xdr:rowOff>
        </xdr:to>
        <xdr:sp macro="" textlink="">
          <xdr:nvSpPr>
            <xdr:cNvPr id="31892" name="Check Box 1172" hidden="1">
              <a:extLst>
                <a:ext uri="{63B3BB69-23CF-44E3-9099-C40C66FF867C}">
                  <a14:compatExt spid="_x0000_s31892"/>
                </a:ext>
                <a:ext uri="{FF2B5EF4-FFF2-40B4-BE49-F238E27FC236}">
                  <a16:creationId xmlns:a16="http://schemas.microsoft.com/office/drawing/2014/main" id="{00000000-0008-0000-1300-000094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66</xdr:row>
          <xdr:rowOff>25400</xdr:rowOff>
        </xdr:from>
        <xdr:to>
          <xdr:col>10</xdr:col>
          <xdr:colOff>1130300</xdr:colOff>
          <xdr:row>66</xdr:row>
          <xdr:rowOff>266700</xdr:rowOff>
        </xdr:to>
        <xdr:sp macro="" textlink="">
          <xdr:nvSpPr>
            <xdr:cNvPr id="31893" name="Check Box 1173" hidden="1">
              <a:extLst>
                <a:ext uri="{63B3BB69-23CF-44E3-9099-C40C66FF867C}">
                  <a14:compatExt spid="_x0000_s31893"/>
                </a:ext>
                <a:ext uri="{FF2B5EF4-FFF2-40B4-BE49-F238E27FC236}">
                  <a16:creationId xmlns:a16="http://schemas.microsoft.com/office/drawing/2014/main" id="{00000000-0008-0000-1300-000095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66</xdr:row>
          <xdr:rowOff>25400</xdr:rowOff>
        </xdr:from>
        <xdr:to>
          <xdr:col>10</xdr:col>
          <xdr:colOff>1130300</xdr:colOff>
          <xdr:row>66</xdr:row>
          <xdr:rowOff>266700</xdr:rowOff>
        </xdr:to>
        <xdr:sp macro="" textlink="">
          <xdr:nvSpPr>
            <xdr:cNvPr id="31894" name="Check Box 1174" hidden="1">
              <a:extLst>
                <a:ext uri="{63B3BB69-23CF-44E3-9099-C40C66FF867C}">
                  <a14:compatExt spid="_x0000_s31894"/>
                </a:ext>
                <a:ext uri="{FF2B5EF4-FFF2-40B4-BE49-F238E27FC236}">
                  <a16:creationId xmlns:a16="http://schemas.microsoft.com/office/drawing/2014/main" id="{00000000-0008-0000-1300-000096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66</xdr:row>
          <xdr:rowOff>25400</xdr:rowOff>
        </xdr:from>
        <xdr:to>
          <xdr:col>10</xdr:col>
          <xdr:colOff>1130300</xdr:colOff>
          <xdr:row>66</xdr:row>
          <xdr:rowOff>266700</xdr:rowOff>
        </xdr:to>
        <xdr:sp macro="" textlink="">
          <xdr:nvSpPr>
            <xdr:cNvPr id="31895" name="Check Box 1175" hidden="1">
              <a:extLst>
                <a:ext uri="{63B3BB69-23CF-44E3-9099-C40C66FF867C}">
                  <a14:compatExt spid="_x0000_s31895"/>
                </a:ext>
                <a:ext uri="{FF2B5EF4-FFF2-40B4-BE49-F238E27FC236}">
                  <a16:creationId xmlns:a16="http://schemas.microsoft.com/office/drawing/2014/main" id="{00000000-0008-0000-1300-000097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66</xdr:row>
          <xdr:rowOff>25400</xdr:rowOff>
        </xdr:from>
        <xdr:to>
          <xdr:col>10</xdr:col>
          <xdr:colOff>1130300</xdr:colOff>
          <xdr:row>66</xdr:row>
          <xdr:rowOff>266700</xdr:rowOff>
        </xdr:to>
        <xdr:sp macro="" textlink="">
          <xdr:nvSpPr>
            <xdr:cNvPr id="31896" name="Check Box 1176" hidden="1">
              <a:extLst>
                <a:ext uri="{63B3BB69-23CF-44E3-9099-C40C66FF867C}">
                  <a14:compatExt spid="_x0000_s31896"/>
                </a:ext>
                <a:ext uri="{FF2B5EF4-FFF2-40B4-BE49-F238E27FC236}">
                  <a16:creationId xmlns:a16="http://schemas.microsoft.com/office/drawing/2014/main" id="{00000000-0008-0000-1300-000098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66</xdr:row>
          <xdr:rowOff>25400</xdr:rowOff>
        </xdr:from>
        <xdr:to>
          <xdr:col>10</xdr:col>
          <xdr:colOff>1130300</xdr:colOff>
          <xdr:row>66</xdr:row>
          <xdr:rowOff>266700</xdr:rowOff>
        </xdr:to>
        <xdr:sp macro="" textlink="">
          <xdr:nvSpPr>
            <xdr:cNvPr id="31897" name="Check Box 1177" hidden="1">
              <a:extLst>
                <a:ext uri="{63B3BB69-23CF-44E3-9099-C40C66FF867C}">
                  <a14:compatExt spid="_x0000_s31897"/>
                </a:ext>
                <a:ext uri="{FF2B5EF4-FFF2-40B4-BE49-F238E27FC236}">
                  <a16:creationId xmlns:a16="http://schemas.microsoft.com/office/drawing/2014/main" id="{00000000-0008-0000-1300-000099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66</xdr:row>
          <xdr:rowOff>25400</xdr:rowOff>
        </xdr:from>
        <xdr:to>
          <xdr:col>10</xdr:col>
          <xdr:colOff>1130300</xdr:colOff>
          <xdr:row>66</xdr:row>
          <xdr:rowOff>266700</xdr:rowOff>
        </xdr:to>
        <xdr:sp macro="" textlink="">
          <xdr:nvSpPr>
            <xdr:cNvPr id="31898" name="Check Box 1178" hidden="1">
              <a:extLst>
                <a:ext uri="{63B3BB69-23CF-44E3-9099-C40C66FF867C}">
                  <a14:compatExt spid="_x0000_s31898"/>
                </a:ext>
                <a:ext uri="{FF2B5EF4-FFF2-40B4-BE49-F238E27FC236}">
                  <a16:creationId xmlns:a16="http://schemas.microsoft.com/office/drawing/2014/main" id="{00000000-0008-0000-1300-00009A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66</xdr:row>
          <xdr:rowOff>25400</xdr:rowOff>
        </xdr:from>
        <xdr:to>
          <xdr:col>10</xdr:col>
          <xdr:colOff>1130300</xdr:colOff>
          <xdr:row>66</xdr:row>
          <xdr:rowOff>266700</xdr:rowOff>
        </xdr:to>
        <xdr:sp macro="" textlink="">
          <xdr:nvSpPr>
            <xdr:cNvPr id="31899" name="Check Box 1179" hidden="1">
              <a:extLst>
                <a:ext uri="{63B3BB69-23CF-44E3-9099-C40C66FF867C}">
                  <a14:compatExt spid="_x0000_s31899"/>
                </a:ext>
                <a:ext uri="{FF2B5EF4-FFF2-40B4-BE49-F238E27FC236}">
                  <a16:creationId xmlns:a16="http://schemas.microsoft.com/office/drawing/2014/main" id="{00000000-0008-0000-1300-00009B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66</xdr:row>
          <xdr:rowOff>25400</xdr:rowOff>
        </xdr:from>
        <xdr:to>
          <xdr:col>10</xdr:col>
          <xdr:colOff>1130300</xdr:colOff>
          <xdr:row>66</xdr:row>
          <xdr:rowOff>266700</xdr:rowOff>
        </xdr:to>
        <xdr:sp macro="" textlink="">
          <xdr:nvSpPr>
            <xdr:cNvPr id="31900" name="Check Box 1180" hidden="1">
              <a:extLst>
                <a:ext uri="{63B3BB69-23CF-44E3-9099-C40C66FF867C}">
                  <a14:compatExt spid="_x0000_s31900"/>
                </a:ext>
                <a:ext uri="{FF2B5EF4-FFF2-40B4-BE49-F238E27FC236}">
                  <a16:creationId xmlns:a16="http://schemas.microsoft.com/office/drawing/2014/main" id="{00000000-0008-0000-1300-00009C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66</xdr:row>
          <xdr:rowOff>25400</xdr:rowOff>
        </xdr:from>
        <xdr:to>
          <xdr:col>10</xdr:col>
          <xdr:colOff>1130300</xdr:colOff>
          <xdr:row>66</xdr:row>
          <xdr:rowOff>266700</xdr:rowOff>
        </xdr:to>
        <xdr:sp macro="" textlink="">
          <xdr:nvSpPr>
            <xdr:cNvPr id="31901" name="Check Box 1181" hidden="1">
              <a:extLst>
                <a:ext uri="{63B3BB69-23CF-44E3-9099-C40C66FF867C}">
                  <a14:compatExt spid="_x0000_s31901"/>
                </a:ext>
                <a:ext uri="{FF2B5EF4-FFF2-40B4-BE49-F238E27FC236}">
                  <a16:creationId xmlns:a16="http://schemas.microsoft.com/office/drawing/2014/main" id="{00000000-0008-0000-1300-00009D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66</xdr:row>
          <xdr:rowOff>25400</xdr:rowOff>
        </xdr:from>
        <xdr:to>
          <xdr:col>10</xdr:col>
          <xdr:colOff>1130300</xdr:colOff>
          <xdr:row>66</xdr:row>
          <xdr:rowOff>266700</xdr:rowOff>
        </xdr:to>
        <xdr:sp macro="" textlink="">
          <xdr:nvSpPr>
            <xdr:cNvPr id="31902" name="Check Box 1182" hidden="1">
              <a:extLst>
                <a:ext uri="{63B3BB69-23CF-44E3-9099-C40C66FF867C}">
                  <a14:compatExt spid="_x0000_s31902"/>
                </a:ext>
                <a:ext uri="{FF2B5EF4-FFF2-40B4-BE49-F238E27FC236}">
                  <a16:creationId xmlns:a16="http://schemas.microsoft.com/office/drawing/2014/main" id="{00000000-0008-0000-1300-00009E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67</xdr:row>
          <xdr:rowOff>25400</xdr:rowOff>
        </xdr:from>
        <xdr:to>
          <xdr:col>10</xdr:col>
          <xdr:colOff>1130300</xdr:colOff>
          <xdr:row>67</xdr:row>
          <xdr:rowOff>266700</xdr:rowOff>
        </xdr:to>
        <xdr:sp macro="" textlink="">
          <xdr:nvSpPr>
            <xdr:cNvPr id="31903" name="Check Box 1183" hidden="1">
              <a:extLst>
                <a:ext uri="{63B3BB69-23CF-44E3-9099-C40C66FF867C}">
                  <a14:compatExt spid="_x0000_s31903"/>
                </a:ext>
                <a:ext uri="{FF2B5EF4-FFF2-40B4-BE49-F238E27FC236}">
                  <a16:creationId xmlns:a16="http://schemas.microsoft.com/office/drawing/2014/main" id="{00000000-0008-0000-1300-00009F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67</xdr:row>
          <xdr:rowOff>25400</xdr:rowOff>
        </xdr:from>
        <xdr:to>
          <xdr:col>10</xdr:col>
          <xdr:colOff>1130300</xdr:colOff>
          <xdr:row>67</xdr:row>
          <xdr:rowOff>266700</xdr:rowOff>
        </xdr:to>
        <xdr:sp macro="" textlink="">
          <xdr:nvSpPr>
            <xdr:cNvPr id="31904" name="Check Box 1184" hidden="1">
              <a:extLst>
                <a:ext uri="{63B3BB69-23CF-44E3-9099-C40C66FF867C}">
                  <a14:compatExt spid="_x0000_s31904"/>
                </a:ext>
                <a:ext uri="{FF2B5EF4-FFF2-40B4-BE49-F238E27FC236}">
                  <a16:creationId xmlns:a16="http://schemas.microsoft.com/office/drawing/2014/main" id="{00000000-0008-0000-1300-0000A0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67</xdr:row>
          <xdr:rowOff>25400</xdr:rowOff>
        </xdr:from>
        <xdr:to>
          <xdr:col>10</xdr:col>
          <xdr:colOff>1130300</xdr:colOff>
          <xdr:row>67</xdr:row>
          <xdr:rowOff>266700</xdr:rowOff>
        </xdr:to>
        <xdr:sp macro="" textlink="">
          <xdr:nvSpPr>
            <xdr:cNvPr id="31905" name="Check Box 1185" hidden="1">
              <a:extLst>
                <a:ext uri="{63B3BB69-23CF-44E3-9099-C40C66FF867C}">
                  <a14:compatExt spid="_x0000_s31905"/>
                </a:ext>
                <a:ext uri="{FF2B5EF4-FFF2-40B4-BE49-F238E27FC236}">
                  <a16:creationId xmlns:a16="http://schemas.microsoft.com/office/drawing/2014/main" id="{00000000-0008-0000-1300-0000A1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67</xdr:row>
          <xdr:rowOff>25400</xdr:rowOff>
        </xdr:from>
        <xdr:to>
          <xdr:col>10</xdr:col>
          <xdr:colOff>1130300</xdr:colOff>
          <xdr:row>67</xdr:row>
          <xdr:rowOff>266700</xdr:rowOff>
        </xdr:to>
        <xdr:sp macro="" textlink="">
          <xdr:nvSpPr>
            <xdr:cNvPr id="31906" name="Check Box 1186" hidden="1">
              <a:extLst>
                <a:ext uri="{63B3BB69-23CF-44E3-9099-C40C66FF867C}">
                  <a14:compatExt spid="_x0000_s31906"/>
                </a:ext>
                <a:ext uri="{FF2B5EF4-FFF2-40B4-BE49-F238E27FC236}">
                  <a16:creationId xmlns:a16="http://schemas.microsoft.com/office/drawing/2014/main" id="{00000000-0008-0000-1300-0000A2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67</xdr:row>
          <xdr:rowOff>25400</xdr:rowOff>
        </xdr:from>
        <xdr:to>
          <xdr:col>10</xdr:col>
          <xdr:colOff>1130300</xdr:colOff>
          <xdr:row>67</xdr:row>
          <xdr:rowOff>266700</xdr:rowOff>
        </xdr:to>
        <xdr:sp macro="" textlink="">
          <xdr:nvSpPr>
            <xdr:cNvPr id="31907" name="Check Box 1187" hidden="1">
              <a:extLst>
                <a:ext uri="{63B3BB69-23CF-44E3-9099-C40C66FF867C}">
                  <a14:compatExt spid="_x0000_s31907"/>
                </a:ext>
                <a:ext uri="{FF2B5EF4-FFF2-40B4-BE49-F238E27FC236}">
                  <a16:creationId xmlns:a16="http://schemas.microsoft.com/office/drawing/2014/main" id="{00000000-0008-0000-1300-0000A3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67</xdr:row>
          <xdr:rowOff>25400</xdr:rowOff>
        </xdr:from>
        <xdr:to>
          <xdr:col>10</xdr:col>
          <xdr:colOff>1130300</xdr:colOff>
          <xdr:row>67</xdr:row>
          <xdr:rowOff>266700</xdr:rowOff>
        </xdr:to>
        <xdr:sp macro="" textlink="">
          <xdr:nvSpPr>
            <xdr:cNvPr id="31908" name="Check Box 1188" hidden="1">
              <a:extLst>
                <a:ext uri="{63B3BB69-23CF-44E3-9099-C40C66FF867C}">
                  <a14:compatExt spid="_x0000_s31908"/>
                </a:ext>
                <a:ext uri="{FF2B5EF4-FFF2-40B4-BE49-F238E27FC236}">
                  <a16:creationId xmlns:a16="http://schemas.microsoft.com/office/drawing/2014/main" id="{00000000-0008-0000-1300-0000A4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67</xdr:row>
          <xdr:rowOff>25400</xdr:rowOff>
        </xdr:from>
        <xdr:to>
          <xdr:col>10</xdr:col>
          <xdr:colOff>1130300</xdr:colOff>
          <xdr:row>67</xdr:row>
          <xdr:rowOff>266700</xdr:rowOff>
        </xdr:to>
        <xdr:sp macro="" textlink="">
          <xdr:nvSpPr>
            <xdr:cNvPr id="31909" name="Check Box 1189" hidden="1">
              <a:extLst>
                <a:ext uri="{63B3BB69-23CF-44E3-9099-C40C66FF867C}">
                  <a14:compatExt spid="_x0000_s31909"/>
                </a:ext>
                <a:ext uri="{FF2B5EF4-FFF2-40B4-BE49-F238E27FC236}">
                  <a16:creationId xmlns:a16="http://schemas.microsoft.com/office/drawing/2014/main" id="{00000000-0008-0000-1300-0000A5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67</xdr:row>
          <xdr:rowOff>25400</xdr:rowOff>
        </xdr:from>
        <xdr:to>
          <xdr:col>10</xdr:col>
          <xdr:colOff>1130300</xdr:colOff>
          <xdr:row>67</xdr:row>
          <xdr:rowOff>266700</xdr:rowOff>
        </xdr:to>
        <xdr:sp macro="" textlink="">
          <xdr:nvSpPr>
            <xdr:cNvPr id="31910" name="Check Box 1190" hidden="1">
              <a:extLst>
                <a:ext uri="{63B3BB69-23CF-44E3-9099-C40C66FF867C}">
                  <a14:compatExt spid="_x0000_s31910"/>
                </a:ext>
                <a:ext uri="{FF2B5EF4-FFF2-40B4-BE49-F238E27FC236}">
                  <a16:creationId xmlns:a16="http://schemas.microsoft.com/office/drawing/2014/main" id="{00000000-0008-0000-1300-0000A6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67</xdr:row>
          <xdr:rowOff>25400</xdr:rowOff>
        </xdr:from>
        <xdr:to>
          <xdr:col>10</xdr:col>
          <xdr:colOff>1130300</xdr:colOff>
          <xdr:row>67</xdr:row>
          <xdr:rowOff>266700</xdr:rowOff>
        </xdr:to>
        <xdr:sp macro="" textlink="">
          <xdr:nvSpPr>
            <xdr:cNvPr id="31911" name="Check Box 1191" hidden="1">
              <a:extLst>
                <a:ext uri="{63B3BB69-23CF-44E3-9099-C40C66FF867C}">
                  <a14:compatExt spid="_x0000_s31911"/>
                </a:ext>
                <a:ext uri="{FF2B5EF4-FFF2-40B4-BE49-F238E27FC236}">
                  <a16:creationId xmlns:a16="http://schemas.microsoft.com/office/drawing/2014/main" id="{00000000-0008-0000-1300-0000A7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67</xdr:row>
          <xdr:rowOff>25400</xdr:rowOff>
        </xdr:from>
        <xdr:to>
          <xdr:col>10</xdr:col>
          <xdr:colOff>1130300</xdr:colOff>
          <xdr:row>67</xdr:row>
          <xdr:rowOff>266700</xdr:rowOff>
        </xdr:to>
        <xdr:sp macro="" textlink="">
          <xdr:nvSpPr>
            <xdr:cNvPr id="31912" name="Check Box 1192" hidden="1">
              <a:extLst>
                <a:ext uri="{63B3BB69-23CF-44E3-9099-C40C66FF867C}">
                  <a14:compatExt spid="_x0000_s31912"/>
                </a:ext>
                <a:ext uri="{FF2B5EF4-FFF2-40B4-BE49-F238E27FC236}">
                  <a16:creationId xmlns:a16="http://schemas.microsoft.com/office/drawing/2014/main" id="{00000000-0008-0000-1300-0000A8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67</xdr:row>
          <xdr:rowOff>25400</xdr:rowOff>
        </xdr:from>
        <xdr:to>
          <xdr:col>10</xdr:col>
          <xdr:colOff>1130300</xdr:colOff>
          <xdr:row>67</xdr:row>
          <xdr:rowOff>266700</xdr:rowOff>
        </xdr:to>
        <xdr:sp macro="" textlink="">
          <xdr:nvSpPr>
            <xdr:cNvPr id="31913" name="Check Box 1193" hidden="1">
              <a:extLst>
                <a:ext uri="{63B3BB69-23CF-44E3-9099-C40C66FF867C}">
                  <a14:compatExt spid="_x0000_s31913"/>
                </a:ext>
                <a:ext uri="{FF2B5EF4-FFF2-40B4-BE49-F238E27FC236}">
                  <a16:creationId xmlns:a16="http://schemas.microsoft.com/office/drawing/2014/main" id="{00000000-0008-0000-1300-0000A9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67</xdr:row>
          <xdr:rowOff>25400</xdr:rowOff>
        </xdr:from>
        <xdr:to>
          <xdr:col>10</xdr:col>
          <xdr:colOff>1130300</xdr:colOff>
          <xdr:row>67</xdr:row>
          <xdr:rowOff>266700</xdr:rowOff>
        </xdr:to>
        <xdr:sp macro="" textlink="">
          <xdr:nvSpPr>
            <xdr:cNvPr id="31914" name="Check Box 1194" hidden="1">
              <a:extLst>
                <a:ext uri="{63B3BB69-23CF-44E3-9099-C40C66FF867C}">
                  <a14:compatExt spid="_x0000_s31914"/>
                </a:ext>
                <a:ext uri="{FF2B5EF4-FFF2-40B4-BE49-F238E27FC236}">
                  <a16:creationId xmlns:a16="http://schemas.microsoft.com/office/drawing/2014/main" id="{00000000-0008-0000-1300-0000AA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68</xdr:row>
          <xdr:rowOff>25400</xdr:rowOff>
        </xdr:from>
        <xdr:to>
          <xdr:col>10</xdr:col>
          <xdr:colOff>1130300</xdr:colOff>
          <xdr:row>68</xdr:row>
          <xdr:rowOff>266700</xdr:rowOff>
        </xdr:to>
        <xdr:sp macro="" textlink="">
          <xdr:nvSpPr>
            <xdr:cNvPr id="31915" name="Check Box 1195" hidden="1">
              <a:extLst>
                <a:ext uri="{63B3BB69-23CF-44E3-9099-C40C66FF867C}">
                  <a14:compatExt spid="_x0000_s31915"/>
                </a:ext>
                <a:ext uri="{FF2B5EF4-FFF2-40B4-BE49-F238E27FC236}">
                  <a16:creationId xmlns:a16="http://schemas.microsoft.com/office/drawing/2014/main" id="{00000000-0008-0000-1300-0000AB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68</xdr:row>
          <xdr:rowOff>25400</xdr:rowOff>
        </xdr:from>
        <xdr:to>
          <xdr:col>10</xdr:col>
          <xdr:colOff>1130300</xdr:colOff>
          <xdr:row>68</xdr:row>
          <xdr:rowOff>266700</xdr:rowOff>
        </xdr:to>
        <xdr:sp macro="" textlink="">
          <xdr:nvSpPr>
            <xdr:cNvPr id="31916" name="Check Box 1196" hidden="1">
              <a:extLst>
                <a:ext uri="{63B3BB69-23CF-44E3-9099-C40C66FF867C}">
                  <a14:compatExt spid="_x0000_s31916"/>
                </a:ext>
                <a:ext uri="{FF2B5EF4-FFF2-40B4-BE49-F238E27FC236}">
                  <a16:creationId xmlns:a16="http://schemas.microsoft.com/office/drawing/2014/main" id="{00000000-0008-0000-1300-0000AC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68</xdr:row>
          <xdr:rowOff>25400</xdr:rowOff>
        </xdr:from>
        <xdr:to>
          <xdr:col>10</xdr:col>
          <xdr:colOff>1130300</xdr:colOff>
          <xdr:row>68</xdr:row>
          <xdr:rowOff>266700</xdr:rowOff>
        </xdr:to>
        <xdr:sp macro="" textlink="">
          <xdr:nvSpPr>
            <xdr:cNvPr id="31917" name="Check Box 1197" hidden="1">
              <a:extLst>
                <a:ext uri="{63B3BB69-23CF-44E3-9099-C40C66FF867C}">
                  <a14:compatExt spid="_x0000_s31917"/>
                </a:ext>
                <a:ext uri="{FF2B5EF4-FFF2-40B4-BE49-F238E27FC236}">
                  <a16:creationId xmlns:a16="http://schemas.microsoft.com/office/drawing/2014/main" id="{00000000-0008-0000-1300-0000AD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68</xdr:row>
          <xdr:rowOff>25400</xdr:rowOff>
        </xdr:from>
        <xdr:to>
          <xdr:col>10</xdr:col>
          <xdr:colOff>1130300</xdr:colOff>
          <xdr:row>68</xdr:row>
          <xdr:rowOff>266700</xdr:rowOff>
        </xdr:to>
        <xdr:sp macro="" textlink="">
          <xdr:nvSpPr>
            <xdr:cNvPr id="31918" name="Check Box 1198" hidden="1">
              <a:extLst>
                <a:ext uri="{63B3BB69-23CF-44E3-9099-C40C66FF867C}">
                  <a14:compatExt spid="_x0000_s31918"/>
                </a:ext>
                <a:ext uri="{FF2B5EF4-FFF2-40B4-BE49-F238E27FC236}">
                  <a16:creationId xmlns:a16="http://schemas.microsoft.com/office/drawing/2014/main" id="{00000000-0008-0000-1300-0000AE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68</xdr:row>
          <xdr:rowOff>25400</xdr:rowOff>
        </xdr:from>
        <xdr:to>
          <xdr:col>10</xdr:col>
          <xdr:colOff>1130300</xdr:colOff>
          <xdr:row>68</xdr:row>
          <xdr:rowOff>266700</xdr:rowOff>
        </xdr:to>
        <xdr:sp macro="" textlink="">
          <xdr:nvSpPr>
            <xdr:cNvPr id="31919" name="Check Box 1199" hidden="1">
              <a:extLst>
                <a:ext uri="{63B3BB69-23CF-44E3-9099-C40C66FF867C}">
                  <a14:compatExt spid="_x0000_s31919"/>
                </a:ext>
                <a:ext uri="{FF2B5EF4-FFF2-40B4-BE49-F238E27FC236}">
                  <a16:creationId xmlns:a16="http://schemas.microsoft.com/office/drawing/2014/main" id="{00000000-0008-0000-1300-0000AF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68</xdr:row>
          <xdr:rowOff>25400</xdr:rowOff>
        </xdr:from>
        <xdr:to>
          <xdr:col>10</xdr:col>
          <xdr:colOff>1130300</xdr:colOff>
          <xdr:row>68</xdr:row>
          <xdr:rowOff>266700</xdr:rowOff>
        </xdr:to>
        <xdr:sp macro="" textlink="">
          <xdr:nvSpPr>
            <xdr:cNvPr id="31920" name="Check Box 1200" hidden="1">
              <a:extLst>
                <a:ext uri="{63B3BB69-23CF-44E3-9099-C40C66FF867C}">
                  <a14:compatExt spid="_x0000_s31920"/>
                </a:ext>
                <a:ext uri="{FF2B5EF4-FFF2-40B4-BE49-F238E27FC236}">
                  <a16:creationId xmlns:a16="http://schemas.microsoft.com/office/drawing/2014/main" id="{00000000-0008-0000-1300-0000B0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68</xdr:row>
          <xdr:rowOff>25400</xdr:rowOff>
        </xdr:from>
        <xdr:to>
          <xdr:col>10</xdr:col>
          <xdr:colOff>1130300</xdr:colOff>
          <xdr:row>68</xdr:row>
          <xdr:rowOff>266700</xdr:rowOff>
        </xdr:to>
        <xdr:sp macro="" textlink="">
          <xdr:nvSpPr>
            <xdr:cNvPr id="31921" name="Check Box 1201" hidden="1">
              <a:extLst>
                <a:ext uri="{63B3BB69-23CF-44E3-9099-C40C66FF867C}">
                  <a14:compatExt spid="_x0000_s31921"/>
                </a:ext>
                <a:ext uri="{FF2B5EF4-FFF2-40B4-BE49-F238E27FC236}">
                  <a16:creationId xmlns:a16="http://schemas.microsoft.com/office/drawing/2014/main" id="{00000000-0008-0000-1300-0000B1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68</xdr:row>
          <xdr:rowOff>25400</xdr:rowOff>
        </xdr:from>
        <xdr:to>
          <xdr:col>10</xdr:col>
          <xdr:colOff>1130300</xdr:colOff>
          <xdr:row>68</xdr:row>
          <xdr:rowOff>266700</xdr:rowOff>
        </xdr:to>
        <xdr:sp macro="" textlink="">
          <xdr:nvSpPr>
            <xdr:cNvPr id="31922" name="Check Box 1202" hidden="1">
              <a:extLst>
                <a:ext uri="{63B3BB69-23CF-44E3-9099-C40C66FF867C}">
                  <a14:compatExt spid="_x0000_s31922"/>
                </a:ext>
                <a:ext uri="{FF2B5EF4-FFF2-40B4-BE49-F238E27FC236}">
                  <a16:creationId xmlns:a16="http://schemas.microsoft.com/office/drawing/2014/main" id="{00000000-0008-0000-1300-0000B2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68</xdr:row>
          <xdr:rowOff>25400</xdr:rowOff>
        </xdr:from>
        <xdr:to>
          <xdr:col>10</xdr:col>
          <xdr:colOff>1130300</xdr:colOff>
          <xdr:row>68</xdr:row>
          <xdr:rowOff>266700</xdr:rowOff>
        </xdr:to>
        <xdr:sp macro="" textlink="">
          <xdr:nvSpPr>
            <xdr:cNvPr id="31923" name="Check Box 1203" hidden="1">
              <a:extLst>
                <a:ext uri="{63B3BB69-23CF-44E3-9099-C40C66FF867C}">
                  <a14:compatExt spid="_x0000_s31923"/>
                </a:ext>
                <a:ext uri="{FF2B5EF4-FFF2-40B4-BE49-F238E27FC236}">
                  <a16:creationId xmlns:a16="http://schemas.microsoft.com/office/drawing/2014/main" id="{00000000-0008-0000-1300-0000B3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68</xdr:row>
          <xdr:rowOff>25400</xdr:rowOff>
        </xdr:from>
        <xdr:to>
          <xdr:col>10</xdr:col>
          <xdr:colOff>1130300</xdr:colOff>
          <xdr:row>68</xdr:row>
          <xdr:rowOff>266700</xdr:rowOff>
        </xdr:to>
        <xdr:sp macro="" textlink="">
          <xdr:nvSpPr>
            <xdr:cNvPr id="31924" name="Check Box 1204" hidden="1">
              <a:extLst>
                <a:ext uri="{63B3BB69-23CF-44E3-9099-C40C66FF867C}">
                  <a14:compatExt spid="_x0000_s31924"/>
                </a:ext>
                <a:ext uri="{FF2B5EF4-FFF2-40B4-BE49-F238E27FC236}">
                  <a16:creationId xmlns:a16="http://schemas.microsoft.com/office/drawing/2014/main" id="{00000000-0008-0000-1300-0000B4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68</xdr:row>
          <xdr:rowOff>25400</xdr:rowOff>
        </xdr:from>
        <xdr:to>
          <xdr:col>10</xdr:col>
          <xdr:colOff>1130300</xdr:colOff>
          <xdr:row>68</xdr:row>
          <xdr:rowOff>266700</xdr:rowOff>
        </xdr:to>
        <xdr:sp macro="" textlink="">
          <xdr:nvSpPr>
            <xdr:cNvPr id="31925" name="Check Box 1205" hidden="1">
              <a:extLst>
                <a:ext uri="{63B3BB69-23CF-44E3-9099-C40C66FF867C}">
                  <a14:compatExt spid="_x0000_s31925"/>
                </a:ext>
                <a:ext uri="{FF2B5EF4-FFF2-40B4-BE49-F238E27FC236}">
                  <a16:creationId xmlns:a16="http://schemas.microsoft.com/office/drawing/2014/main" id="{00000000-0008-0000-1300-0000B5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68</xdr:row>
          <xdr:rowOff>25400</xdr:rowOff>
        </xdr:from>
        <xdr:to>
          <xdr:col>10</xdr:col>
          <xdr:colOff>1130300</xdr:colOff>
          <xdr:row>68</xdr:row>
          <xdr:rowOff>266700</xdr:rowOff>
        </xdr:to>
        <xdr:sp macro="" textlink="">
          <xdr:nvSpPr>
            <xdr:cNvPr id="31926" name="Check Box 1206" hidden="1">
              <a:extLst>
                <a:ext uri="{63B3BB69-23CF-44E3-9099-C40C66FF867C}">
                  <a14:compatExt spid="_x0000_s31926"/>
                </a:ext>
                <a:ext uri="{FF2B5EF4-FFF2-40B4-BE49-F238E27FC236}">
                  <a16:creationId xmlns:a16="http://schemas.microsoft.com/office/drawing/2014/main" id="{00000000-0008-0000-1300-0000B6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69</xdr:row>
          <xdr:rowOff>25400</xdr:rowOff>
        </xdr:from>
        <xdr:to>
          <xdr:col>10</xdr:col>
          <xdr:colOff>1130300</xdr:colOff>
          <xdr:row>69</xdr:row>
          <xdr:rowOff>266700</xdr:rowOff>
        </xdr:to>
        <xdr:sp macro="" textlink="">
          <xdr:nvSpPr>
            <xdr:cNvPr id="31927" name="Check Box 1207" hidden="1">
              <a:extLst>
                <a:ext uri="{63B3BB69-23CF-44E3-9099-C40C66FF867C}">
                  <a14:compatExt spid="_x0000_s31927"/>
                </a:ext>
                <a:ext uri="{FF2B5EF4-FFF2-40B4-BE49-F238E27FC236}">
                  <a16:creationId xmlns:a16="http://schemas.microsoft.com/office/drawing/2014/main" id="{00000000-0008-0000-1300-0000B7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69</xdr:row>
          <xdr:rowOff>25400</xdr:rowOff>
        </xdr:from>
        <xdr:to>
          <xdr:col>10</xdr:col>
          <xdr:colOff>1130300</xdr:colOff>
          <xdr:row>69</xdr:row>
          <xdr:rowOff>266700</xdr:rowOff>
        </xdr:to>
        <xdr:sp macro="" textlink="">
          <xdr:nvSpPr>
            <xdr:cNvPr id="31928" name="Check Box 1208" hidden="1">
              <a:extLst>
                <a:ext uri="{63B3BB69-23CF-44E3-9099-C40C66FF867C}">
                  <a14:compatExt spid="_x0000_s31928"/>
                </a:ext>
                <a:ext uri="{FF2B5EF4-FFF2-40B4-BE49-F238E27FC236}">
                  <a16:creationId xmlns:a16="http://schemas.microsoft.com/office/drawing/2014/main" id="{00000000-0008-0000-1300-0000B8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69</xdr:row>
          <xdr:rowOff>25400</xdr:rowOff>
        </xdr:from>
        <xdr:to>
          <xdr:col>10</xdr:col>
          <xdr:colOff>1130300</xdr:colOff>
          <xdr:row>69</xdr:row>
          <xdr:rowOff>266700</xdr:rowOff>
        </xdr:to>
        <xdr:sp macro="" textlink="">
          <xdr:nvSpPr>
            <xdr:cNvPr id="31929" name="Check Box 1209" hidden="1">
              <a:extLst>
                <a:ext uri="{63B3BB69-23CF-44E3-9099-C40C66FF867C}">
                  <a14:compatExt spid="_x0000_s31929"/>
                </a:ext>
                <a:ext uri="{FF2B5EF4-FFF2-40B4-BE49-F238E27FC236}">
                  <a16:creationId xmlns:a16="http://schemas.microsoft.com/office/drawing/2014/main" id="{00000000-0008-0000-1300-0000B9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69</xdr:row>
          <xdr:rowOff>25400</xdr:rowOff>
        </xdr:from>
        <xdr:to>
          <xdr:col>10</xdr:col>
          <xdr:colOff>1130300</xdr:colOff>
          <xdr:row>69</xdr:row>
          <xdr:rowOff>266700</xdr:rowOff>
        </xdr:to>
        <xdr:sp macro="" textlink="">
          <xdr:nvSpPr>
            <xdr:cNvPr id="31930" name="Check Box 1210" hidden="1">
              <a:extLst>
                <a:ext uri="{63B3BB69-23CF-44E3-9099-C40C66FF867C}">
                  <a14:compatExt spid="_x0000_s31930"/>
                </a:ext>
                <a:ext uri="{FF2B5EF4-FFF2-40B4-BE49-F238E27FC236}">
                  <a16:creationId xmlns:a16="http://schemas.microsoft.com/office/drawing/2014/main" id="{00000000-0008-0000-1300-0000BA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69</xdr:row>
          <xdr:rowOff>25400</xdr:rowOff>
        </xdr:from>
        <xdr:to>
          <xdr:col>10</xdr:col>
          <xdr:colOff>1130300</xdr:colOff>
          <xdr:row>69</xdr:row>
          <xdr:rowOff>266700</xdr:rowOff>
        </xdr:to>
        <xdr:sp macro="" textlink="">
          <xdr:nvSpPr>
            <xdr:cNvPr id="31931" name="Check Box 1211" hidden="1">
              <a:extLst>
                <a:ext uri="{63B3BB69-23CF-44E3-9099-C40C66FF867C}">
                  <a14:compatExt spid="_x0000_s31931"/>
                </a:ext>
                <a:ext uri="{FF2B5EF4-FFF2-40B4-BE49-F238E27FC236}">
                  <a16:creationId xmlns:a16="http://schemas.microsoft.com/office/drawing/2014/main" id="{00000000-0008-0000-1300-0000BB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69</xdr:row>
          <xdr:rowOff>25400</xdr:rowOff>
        </xdr:from>
        <xdr:to>
          <xdr:col>10</xdr:col>
          <xdr:colOff>1130300</xdr:colOff>
          <xdr:row>69</xdr:row>
          <xdr:rowOff>266700</xdr:rowOff>
        </xdr:to>
        <xdr:sp macro="" textlink="">
          <xdr:nvSpPr>
            <xdr:cNvPr id="31932" name="Check Box 1212" hidden="1">
              <a:extLst>
                <a:ext uri="{63B3BB69-23CF-44E3-9099-C40C66FF867C}">
                  <a14:compatExt spid="_x0000_s31932"/>
                </a:ext>
                <a:ext uri="{FF2B5EF4-FFF2-40B4-BE49-F238E27FC236}">
                  <a16:creationId xmlns:a16="http://schemas.microsoft.com/office/drawing/2014/main" id="{00000000-0008-0000-1300-0000BC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69</xdr:row>
          <xdr:rowOff>25400</xdr:rowOff>
        </xdr:from>
        <xdr:to>
          <xdr:col>10</xdr:col>
          <xdr:colOff>1130300</xdr:colOff>
          <xdr:row>69</xdr:row>
          <xdr:rowOff>266700</xdr:rowOff>
        </xdr:to>
        <xdr:sp macro="" textlink="">
          <xdr:nvSpPr>
            <xdr:cNvPr id="31933" name="Check Box 1213" hidden="1">
              <a:extLst>
                <a:ext uri="{63B3BB69-23CF-44E3-9099-C40C66FF867C}">
                  <a14:compatExt spid="_x0000_s31933"/>
                </a:ext>
                <a:ext uri="{FF2B5EF4-FFF2-40B4-BE49-F238E27FC236}">
                  <a16:creationId xmlns:a16="http://schemas.microsoft.com/office/drawing/2014/main" id="{00000000-0008-0000-1300-0000BD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69</xdr:row>
          <xdr:rowOff>25400</xdr:rowOff>
        </xdr:from>
        <xdr:to>
          <xdr:col>10</xdr:col>
          <xdr:colOff>1130300</xdr:colOff>
          <xdr:row>69</xdr:row>
          <xdr:rowOff>266700</xdr:rowOff>
        </xdr:to>
        <xdr:sp macro="" textlink="">
          <xdr:nvSpPr>
            <xdr:cNvPr id="31934" name="Check Box 1214" hidden="1">
              <a:extLst>
                <a:ext uri="{63B3BB69-23CF-44E3-9099-C40C66FF867C}">
                  <a14:compatExt spid="_x0000_s31934"/>
                </a:ext>
                <a:ext uri="{FF2B5EF4-FFF2-40B4-BE49-F238E27FC236}">
                  <a16:creationId xmlns:a16="http://schemas.microsoft.com/office/drawing/2014/main" id="{00000000-0008-0000-1300-0000BE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69</xdr:row>
          <xdr:rowOff>25400</xdr:rowOff>
        </xdr:from>
        <xdr:to>
          <xdr:col>10</xdr:col>
          <xdr:colOff>1130300</xdr:colOff>
          <xdr:row>69</xdr:row>
          <xdr:rowOff>266700</xdr:rowOff>
        </xdr:to>
        <xdr:sp macro="" textlink="">
          <xdr:nvSpPr>
            <xdr:cNvPr id="31935" name="Check Box 1215" hidden="1">
              <a:extLst>
                <a:ext uri="{63B3BB69-23CF-44E3-9099-C40C66FF867C}">
                  <a14:compatExt spid="_x0000_s31935"/>
                </a:ext>
                <a:ext uri="{FF2B5EF4-FFF2-40B4-BE49-F238E27FC236}">
                  <a16:creationId xmlns:a16="http://schemas.microsoft.com/office/drawing/2014/main" id="{00000000-0008-0000-1300-0000BF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69</xdr:row>
          <xdr:rowOff>25400</xdr:rowOff>
        </xdr:from>
        <xdr:to>
          <xdr:col>10</xdr:col>
          <xdr:colOff>1130300</xdr:colOff>
          <xdr:row>69</xdr:row>
          <xdr:rowOff>266700</xdr:rowOff>
        </xdr:to>
        <xdr:sp macro="" textlink="">
          <xdr:nvSpPr>
            <xdr:cNvPr id="31936" name="Check Box 1216" hidden="1">
              <a:extLst>
                <a:ext uri="{63B3BB69-23CF-44E3-9099-C40C66FF867C}">
                  <a14:compatExt spid="_x0000_s31936"/>
                </a:ext>
                <a:ext uri="{FF2B5EF4-FFF2-40B4-BE49-F238E27FC236}">
                  <a16:creationId xmlns:a16="http://schemas.microsoft.com/office/drawing/2014/main" id="{00000000-0008-0000-1300-0000C0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69</xdr:row>
          <xdr:rowOff>25400</xdr:rowOff>
        </xdr:from>
        <xdr:to>
          <xdr:col>10</xdr:col>
          <xdr:colOff>1130300</xdr:colOff>
          <xdr:row>69</xdr:row>
          <xdr:rowOff>266700</xdr:rowOff>
        </xdr:to>
        <xdr:sp macro="" textlink="">
          <xdr:nvSpPr>
            <xdr:cNvPr id="31937" name="Check Box 1217" hidden="1">
              <a:extLst>
                <a:ext uri="{63B3BB69-23CF-44E3-9099-C40C66FF867C}">
                  <a14:compatExt spid="_x0000_s31937"/>
                </a:ext>
                <a:ext uri="{FF2B5EF4-FFF2-40B4-BE49-F238E27FC236}">
                  <a16:creationId xmlns:a16="http://schemas.microsoft.com/office/drawing/2014/main" id="{00000000-0008-0000-1300-0000C1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69</xdr:row>
          <xdr:rowOff>25400</xdr:rowOff>
        </xdr:from>
        <xdr:to>
          <xdr:col>10</xdr:col>
          <xdr:colOff>1130300</xdr:colOff>
          <xdr:row>69</xdr:row>
          <xdr:rowOff>266700</xdr:rowOff>
        </xdr:to>
        <xdr:sp macro="" textlink="">
          <xdr:nvSpPr>
            <xdr:cNvPr id="31938" name="Check Box 1218" hidden="1">
              <a:extLst>
                <a:ext uri="{63B3BB69-23CF-44E3-9099-C40C66FF867C}">
                  <a14:compatExt spid="_x0000_s31938"/>
                </a:ext>
                <a:ext uri="{FF2B5EF4-FFF2-40B4-BE49-F238E27FC236}">
                  <a16:creationId xmlns:a16="http://schemas.microsoft.com/office/drawing/2014/main" id="{00000000-0008-0000-1300-0000C2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70</xdr:row>
          <xdr:rowOff>25400</xdr:rowOff>
        </xdr:from>
        <xdr:to>
          <xdr:col>10</xdr:col>
          <xdr:colOff>1130300</xdr:colOff>
          <xdr:row>70</xdr:row>
          <xdr:rowOff>266700</xdr:rowOff>
        </xdr:to>
        <xdr:sp macro="" textlink="">
          <xdr:nvSpPr>
            <xdr:cNvPr id="31939" name="Check Box 1219" hidden="1">
              <a:extLst>
                <a:ext uri="{63B3BB69-23CF-44E3-9099-C40C66FF867C}">
                  <a14:compatExt spid="_x0000_s31939"/>
                </a:ext>
                <a:ext uri="{FF2B5EF4-FFF2-40B4-BE49-F238E27FC236}">
                  <a16:creationId xmlns:a16="http://schemas.microsoft.com/office/drawing/2014/main" id="{00000000-0008-0000-1300-0000C3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70</xdr:row>
          <xdr:rowOff>25400</xdr:rowOff>
        </xdr:from>
        <xdr:to>
          <xdr:col>10</xdr:col>
          <xdr:colOff>1130300</xdr:colOff>
          <xdr:row>70</xdr:row>
          <xdr:rowOff>266700</xdr:rowOff>
        </xdr:to>
        <xdr:sp macro="" textlink="">
          <xdr:nvSpPr>
            <xdr:cNvPr id="31940" name="Check Box 1220" hidden="1">
              <a:extLst>
                <a:ext uri="{63B3BB69-23CF-44E3-9099-C40C66FF867C}">
                  <a14:compatExt spid="_x0000_s31940"/>
                </a:ext>
                <a:ext uri="{FF2B5EF4-FFF2-40B4-BE49-F238E27FC236}">
                  <a16:creationId xmlns:a16="http://schemas.microsoft.com/office/drawing/2014/main" id="{00000000-0008-0000-1300-0000C4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70</xdr:row>
          <xdr:rowOff>25400</xdr:rowOff>
        </xdr:from>
        <xdr:to>
          <xdr:col>10</xdr:col>
          <xdr:colOff>1130300</xdr:colOff>
          <xdr:row>70</xdr:row>
          <xdr:rowOff>266700</xdr:rowOff>
        </xdr:to>
        <xdr:sp macro="" textlink="">
          <xdr:nvSpPr>
            <xdr:cNvPr id="31941" name="Check Box 1221" hidden="1">
              <a:extLst>
                <a:ext uri="{63B3BB69-23CF-44E3-9099-C40C66FF867C}">
                  <a14:compatExt spid="_x0000_s31941"/>
                </a:ext>
                <a:ext uri="{FF2B5EF4-FFF2-40B4-BE49-F238E27FC236}">
                  <a16:creationId xmlns:a16="http://schemas.microsoft.com/office/drawing/2014/main" id="{00000000-0008-0000-1300-0000C5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70</xdr:row>
          <xdr:rowOff>25400</xdr:rowOff>
        </xdr:from>
        <xdr:to>
          <xdr:col>10</xdr:col>
          <xdr:colOff>1130300</xdr:colOff>
          <xdr:row>70</xdr:row>
          <xdr:rowOff>266700</xdr:rowOff>
        </xdr:to>
        <xdr:sp macro="" textlink="">
          <xdr:nvSpPr>
            <xdr:cNvPr id="31942" name="Check Box 1222" hidden="1">
              <a:extLst>
                <a:ext uri="{63B3BB69-23CF-44E3-9099-C40C66FF867C}">
                  <a14:compatExt spid="_x0000_s31942"/>
                </a:ext>
                <a:ext uri="{FF2B5EF4-FFF2-40B4-BE49-F238E27FC236}">
                  <a16:creationId xmlns:a16="http://schemas.microsoft.com/office/drawing/2014/main" id="{00000000-0008-0000-1300-0000C6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70</xdr:row>
          <xdr:rowOff>25400</xdr:rowOff>
        </xdr:from>
        <xdr:to>
          <xdr:col>10</xdr:col>
          <xdr:colOff>1130300</xdr:colOff>
          <xdr:row>70</xdr:row>
          <xdr:rowOff>266700</xdr:rowOff>
        </xdr:to>
        <xdr:sp macro="" textlink="">
          <xdr:nvSpPr>
            <xdr:cNvPr id="31943" name="Check Box 1223" hidden="1">
              <a:extLst>
                <a:ext uri="{63B3BB69-23CF-44E3-9099-C40C66FF867C}">
                  <a14:compatExt spid="_x0000_s31943"/>
                </a:ext>
                <a:ext uri="{FF2B5EF4-FFF2-40B4-BE49-F238E27FC236}">
                  <a16:creationId xmlns:a16="http://schemas.microsoft.com/office/drawing/2014/main" id="{00000000-0008-0000-1300-0000C7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70</xdr:row>
          <xdr:rowOff>25400</xdr:rowOff>
        </xdr:from>
        <xdr:to>
          <xdr:col>10</xdr:col>
          <xdr:colOff>1130300</xdr:colOff>
          <xdr:row>70</xdr:row>
          <xdr:rowOff>266700</xdr:rowOff>
        </xdr:to>
        <xdr:sp macro="" textlink="">
          <xdr:nvSpPr>
            <xdr:cNvPr id="31944" name="Check Box 1224" hidden="1">
              <a:extLst>
                <a:ext uri="{63B3BB69-23CF-44E3-9099-C40C66FF867C}">
                  <a14:compatExt spid="_x0000_s31944"/>
                </a:ext>
                <a:ext uri="{FF2B5EF4-FFF2-40B4-BE49-F238E27FC236}">
                  <a16:creationId xmlns:a16="http://schemas.microsoft.com/office/drawing/2014/main" id="{00000000-0008-0000-1300-0000C8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70</xdr:row>
          <xdr:rowOff>25400</xdr:rowOff>
        </xdr:from>
        <xdr:to>
          <xdr:col>10</xdr:col>
          <xdr:colOff>1130300</xdr:colOff>
          <xdr:row>70</xdr:row>
          <xdr:rowOff>266700</xdr:rowOff>
        </xdr:to>
        <xdr:sp macro="" textlink="">
          <xdr:nvSpPr>
            <xdr:cNvPr id="31945" name="Check Box 1225" hidden="1">
              <a:extLst>
                <a:ext uri="{63B3BB69-23CF-44E3-9099-C40C66FF867C}">
                  <a14:compatExt spid="_x0000_s31945"/>
                </a:ext>
                <a:ext uri="{FF2B5EF4-FFF2-40B4-BE49-F238E27FC236}">
                  <a16:creationId xmlns:a16="http://schemas.microsoft.com/office/drawing/2014/main" id="{00000000-0008-0000-1300-0000C9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70</xdr:row>
          <xdr:rowOff>25400</xdr:rowOff>
        </xdr:from>
        <xdr:to>
          <xdr:col>10</xdr:col>
          <xdr:colOff>1130300</xdr:colOff>
          <xdr:row>70</xdr:row>
          <xdr:rowOff>266700</xdr:rowOff>
        </xdr:to>
        <xdr:sp macro="" textlink="">
          <xdr:nvSpPr>
            <xdr:cNvPr id="31946" name="Check Box 1226" hidden="1">
              <a:extLst>
                <a:ext uri="{63B3BB69-23CF-44E3-9099-C40C66FF867C}">
                  <a14:compatExt spid="_x0000_s31946"/>
                </a:ext>
                <a:ext uri="{FF2B5EF4-FFF2-40B4-BE49-F238E27FC236}">
                  <a16:creationId xmlns:a16="http://schemas.microsoft.com/office/drawing/2014/main" id="{00000000-0008-0000-1300-0000CA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70</xdr:row>
          <xdr:rowOff>25400</xdr:rowOff>
        </xdr:from>
        <xdr:to>
          <xdr:col>10</xdr:col>
          <xdr:colOff>1130300</xdr:colOff>
          <xdr:row>70</xdr:row>
          <xdr:rowOff>266700</xdr:rowOff>
        </xdr:to>
        <xdr:sp macro="" textlink="">
          <xdr:nvSpPr>
            <xdr:cNvPr id="31947" name="Check Box 1227" hidden="1">
              <a:extLst>
                <a:ext uri="{63B3BB69-23CF-44E3-9099-C40C66FF867C}">
                  <a14:compatExt spid="_x0000_s31947"/>
                </a:ext>
                <a:ext uri="{FF2B5EF4-FFF2-40B4-BE49-F238E27FC236}">
                  <a16:creationId xmlns:a16="http://schemas.microsoft.com/office/drawing/2014/main" id="{00000000-0008-0000-1300-0000CB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70</xdr:row>
          <xdr:rowOff>25400</xdr:rowOff>
        </xdr:from>
        <xdr:to>
          <xdr:col>10</xdr:col>
          <xdr:colOff>1130300</xdr:colOff>
          <xdr:row>70</xdr:row>
          <xdr:rowOff>266700</xdr:rowOff>
        </xdr:to>
        <xdr:sp macro="" textlink="">
          <xdr:nvSpPr>
            <xdr:cNvPr id="31948" name="Check Box 1228" hidden="1">
              <a:extLst>
                <a:ext uri="{63B3BB69-23CF-44E3-9099-C40C66FF867C}">
                  <a14:compatExt spid="_x0000_s31948"/>
                </a:ext>
                <a:ext uri="{FF2B5EF4-FFF2-40B4-BE49-F238E27FC236}">
                  <a16:creationId xmlns:a16="http://schemas.microsoft.com/office/drawing/2014/main" id="{00000000-0008-0000-1300-0000CC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70</xdr:row>
          <xdr:rowOff>25400</xdr:rowOff>
        </xdr:from>
        <xdr:to>
          <xdr:col>10</xdr:col>
          <xdr:colOff>1130300</xdr:colOff>
          <xdr:row>70</xdr:row>
          <xdr:rowOff>266700</xdr:rowOff>
        </xdr:to>
        <xdr:sp macro="" textlink="">
          <xdr:nvSpPr>
            <xdr:cNvPr id="31949" name="Check Box 1229" hidden="1">
              <a:extLst>
                <a:ext uri="{63B3BB69-23CF-44E3-9099-C40C66FF867C}">
                  <a14:compatExt spid="_x0000_s31949"/>
                </a:ext>
                <a:ext uri="{FF2B5EF4-FFF2-40B4-BE49-F238E27FC236}">
                  <a16:creationId xmlns:a16="http://schemas.microsoft.com/office/drawing/2014/main" id="{00000000-0008-0000-1300-0000CD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70</xdr:row>
          <xdr:rowOff>25400</xdr:rowOff>
        </xdr:from>
        <xdr:to>
          <xdr:col>10</xdr:col>
          <xdr:colOff>1130300</xdr:colOff>
          <xdr:row>70</xdr:row>
          <xdr:rowOff>266700</xdr:rowOff>
        </xdr:to>
        <xdr:sp macro="" textlink="">
          <xdr:nvSpPr>
            <xdr:cNvPr id="31950" name="Check Box 1230" hidden="1">
              <a:extLst>
                <a:ext uri="{63B3BB69-23CF-44E3-9099-C40C66FF867C}">
                  <a14:compatExt spid="_x0000_s31950"/>
                </a:ext>
                <a:ext uri="{FF2B5EF4-FFF2-40B4-BE49-F238E27FC236}">
                  <a16:creationId xmlns:a16="http://schemas.microsoft.com/office/drawing/2014/main" id="{00000000-0008-0000-1300-0000CE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71</xdr:row>
          <xdr:rowOff>25400</xdr:rowOff>
        </xdr:from>
        <xdr:to>
          <xdr:col>10</xdr:col>
          <xdr:colOff>1130300</xdr:colOff>
          <xdr:row>71</xdr:row>
          <xdr:rowOff>266700</xdr:rowOff>
        </xdr:to>
        <xdr:sp macro="" textlink="">
          <xdr:nvSpPr>
            <xdr:cNvPr id="31951" name="Check Box 1231" hidden="1">
              <a:extLst>
                <a:ext uri="{63B3BB69-23CF-44E3-9099-C40C66FF867C}">
                  <a14:compatExt spid="_x0000_s31951"/>
                </a:ext>
                <a:ext uri="{FF2B5EF4-FFF2-40B4-BE49-F238E27FC236}">
                  <a16:creationId xmlns:a16="http://schemas.microsoft.com/office/drawing/2014/main" id="{00000000-0008-0000-1300-0000CF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71</xdr:row>
          <xdr:rowOff>25400</xdr:rowOff>
        </xdr:from>
        <xdr:to>
          <xdr:col>10</xdr:col>
          <xdr:colOff>1130300</xdr:colOff>
          <xdr:row>71</xdr:row>
          <xdr:rowOff>266700</xdr:rowOff>
        </xdr:to>
        <xdr:sp macro="" textlink="">
          <xdr:nvSpPr>
            <xdr:cNvPr id="31952" name="Check Box 1232" hidden="1">
              <a:extLst>
                <a:ext uri="{63B3BB69-23CF-44E3-9099-C40C66FF867C}">
                  <a14:compatExt spid="_x0000_s31952"/>
                </a:ext>
                <a:ext uri="{FF2B5EF4-FFF2-40B4-BE49-F238E27FC236}">
                  <a16:creationId xmlns:a16="http://schemas.microsoft.com/office/drawing/2014/main" id="{00000000-0008-0000-1300-0000D0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71</xdr:row>
          <xdr:rowOff>25400</xdr:rowOff>
        </xdr:from>
        <xdr:to>
          <xdr:col>10</xdr:col>
          <xdr:colOff>1130300</xdr:colOff>
          <xdr:row>71</xdr:row>
          <xdr:rowOff>266700</xdr:rowOff>
        </xdr:to>
        <xdr:sp macro="" textlink="">
          <xdr:nvSpPr>
            <xdr:cNvPr id="31953" name="Check Box 1233" hidden="1">
              <a:extLst>
                <a:ext uri="{63B3BB69-23CF-44E3-9099-C40C66FF867C}">
                  <a14:compatExt spid="_x0000_s31953"/>
                </a:ext>
                <a:ext uri="{FF2B5EF4-FFF2-40B4-BE49-F238E27FC236}">
                  <a16:creationId xmlns:a16="http://schemas.microsoft.com/office/drawing/2014/main" id="{00000000-0008-0000-1300-0000D1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71</xdr:row>
          <xdr:rowOff>25400</xdr:rowOff>
        </xdr:from>
        <xdr:to>
          <xdr:col>10</xdr:col>
          <xdr:colOff>1130300</xdr:colOff>
          <xdr:row>71</xdr:row>
          <xdr:rowOff>266700</xdr:rowOff>
        </xdr:to>
        <xdr:sp macro="" textlink="">
          <xdr:nvSpPr>
            <xdr:cNvPr id="31954" name="Check Box 1234" hidden="1">
              <a:extLst>
                <a:ext uri="{63B3BB69-23CF-44E3-9099-C40C66FF867C}">
                  <a14:compatExt spid="_x0000_s31954"/>
                </a:ext>
                <a:ext uri="{FF2B5EF4-FFF2-40B4-BE49-F238E27FC236}">
                  <a16:creationId xmlns:a16="http://schemas.microsoft.com/office/drawing/2014/main" id="{00000000-0008-0000-1300-0000D2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71</xdr:row>
          <xdr:rowOff>25400</xdr:rowOff>
        </xdr:from>
        <xdr:to>
          <xdr:col>10</xdr:col>
          <xdr:colOff>1130300</xdr:colOff>
          <xdr:row>71</xdr:row>
          <xdr:rowOff>266700</xdr:rowOff>
        </xdr:to>
        <xdr:sp macro="" textlink="">
          <xdr:nvSpPr>
            <xdr:cNvPr id="31955" name="Check Box 1235" hidden="1">
              <a:extLst>
                <a:ext uri="{63B3BB69-23CF-44E3-9099-C40C66FF867C}">
                  <a14:compatExt spid="_x0000_s31955"/>
                </a:ext>
                <a:ext uri="{FF2B5EF4-FFF2-40B4-BE49-F238E27FC236}">
                  <a16:creationId xmlns:a16="http://schemas.microsoft.com/office/drawing/2014/main" id="{00000000-0008-0000-1300-0000D3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71</xdr:row>
          <xdr:rowOff>25400</xdr:rowOff>
        </xdr:from>
        <xdr:to>
          <xdr:col>10</xdr:col>
          <xdr:colOff>1130300</xdr:colOff>
          <xdr:row>71</xdr:row>
          <xdr:rowOff>266700</xdr:rowOff>
        </xdr:to>
        <xdr:sp macro="" textlink="">
          <xdr:nvSpPr>
            <xdr:cNvPr id="31956" name="Check Box 1236" hidden="1">
              <a:extLst>
                <a:ext uri="{63B3BB69-23CF-44E3-9099-C40C66FF867C}">
                  <a14:compatExt spid="_x0000_s31956"/>
                </a:ext>
                <a:ext uri="{FF2B5EF4-FFF2-40B4-BE49-F238E27FC236}">
                  <a16:creationId xmlns:a16="http://schemas.microsoft.com/office/drawing/2014/main" id="{00000000-0008-0000-1300-0000D4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71</xdr:row>
          <xdr:rowOff>25400</xdr:rowOff>
        </xdr:from>
        <xdr:to>
          <xdr:col>10</xdr:col>
          <xdr:colOff>1130300</xdr:colOff>
          <xdr:row>71</xdr:row>
          <xdr:rowOff>266700</xdr:rowOff>
        </xdr:to>
        <xdr:sp macro="" textlink="">
          <xdr:nvSpPr>
            <xdr:cNvPr id="31957" name="Check Box 1237" hidden="1">
              <a:extLst>
                <a:ext uri="{63B3BB69-23CF-44E3-9099-C40C66FF867C}">
                  <a14:compatExt spid="_x0000_s31957"/>
                </a:ext>
                <a:ext uri="{FF2B5EF4-FFF2-40B4-BE49-F238E27FC236}">
                  <a16:creationId xmlns:a16="http://schemas.microsoft.com/office/drawing/2014/main" id="{00000000-0008-0000-1300-0000D5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71</xdr:row>
          <xdr:rowOff>25400</xdr:rowOff>
        </xdr:from>
        <xdr:to>
          <xdr:col>10</xdr:col>
          <xdr:colOff>1130300</xdr:colOff>
          <xdr:row>71</xdr:row>
          <xdr:rowOff>266700</xdr:rowOff>
        </xdr:to>
        <xdr:sp macro="" textlink="">
          <xdr:nvSpPr>
            <xdr:cNvPr id="31958" name="Check Box 1238" hidden="1">
              <a:extLst>
                <a:ext uri="{63B3BB69-23CF-44E3-9099-C40C66FF867C}">
                  <a14:compatExt spid="_x0000_s31958"/>
                </a:ext>
                <a:ext uri="{FF2B5EF4-FFF2-40B4-BE49-F238E27FC236}">
                  <a16:creationId xmlns:a16="http://schemas.microsoft.com/office/drawing/2014/main" id="{00000000-0008-0000-1300-0000D6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71</xdr:row>
          <xdr:rowOff>25400</xdr:rowOff>
        </xdr:from>
        <xdr:to>
          <xdr:col>10</xdr:col>
          <xdr:colOff>1130300</xdr:colOff>
          <xdr:row>71</xdr:row>
          <xdr:rowOff>266700</xdr:rowOff>
        </xdr:to>
        <xdr:sp macro="" textlink="">
          <xdr:nvSpPr>
            <xdr:cNvPr id="31959" name="Check Box 1239" hidden="1">
              <a:extLst>
                <a:ext uri="{63B3BB69-23CF-44E3-9099-C40C66FF867C}">
                  <a14:compatExt spid="_x0000_s31959"/>
                </a:ext>
                <a:ext uri="{FF2B5EF4-FFF2-40B4-BE49-F238E27FC236}">
                  <a16:creationId xmlns:a16="http://schemas.microsoft.com/office/drawing/2014/main" id="{00000000-0008-0000-1300-0000D7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71</xdr:row>
          <xdr:rowOff>25400</xdr:rowOff>
        </xdr:from>
        <xdr:to>
          <xdr:col>10</xdr:col>
          <xdr:colOff>1130300</xdr:colOff>
          <xdr:row>71</xdr:row>
          <xdr:rowOff>266700</xdr:rowOff>
        </xdr:to>
        <xdr:sp macro="" textlink="">
          <xdr:nvSpPr>
            <xdr:cNvPr id="31960" name="Check Box 1240" hidden="1">
              <a:extLst>
                <a:ext uri="{63B3BB69-23CF-44E3-9099-C40C66FF867C}">
                  <a14:compatExt spid="_x0000_s31960"/>
                </a:ext>
                <a:ext uri="{FF2B5EF4-FFF2-40B4-BE49-F238E27FC236}">
                  <a16:creationId xmlns:a16="http://schemas.microsoft.com/office/drawing/2014/main" id="{00000000-0008-0000-1300-0000D8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71</xdr:row>
          <xdr:rowOff>25400</xdr:rowOff>
        </xdr:from>
        <xdr:to>
          <xdr:col>10</xdr:col>
          <xdr:colOff>1130300</xdr:colOff>
          <xdr:row>71</xdr:row>
          <xdr:rowOff>266700</xdr:rowOff>
        </xdr:to>
        <xdr:sp macro="" textlink="">
          <xdr:nvSpPr>
            <xdr:cNvPr id="31961" name="Check Box 1241" hidden="1">
              <a:extLst>
                <a:ext uri="{63B3BB69-23CF-44E3-9099-C40C66FF867C}">
                  <a14:compatExt spid="_x0000_s31961"/>
                </a:ext>
                <a:ext uri="{FF2B5EF4-FFF2-40B4-BE49-F238E27FC236}">
                  <a16:creationId xmlns:a16="http://schemas.microsoft.com/office/drawing/2014/main" id="{00000000-0008-0000-1300-0000D9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71</xdr:row>
          <xdr:rowOff>25400</xdr:rowOff>
        </xdr:from>
        <xdr:to>
          <xdr:col>10</xdr:col>
          <xdr:colOff>1130300</xdr:colOff>
          <xdr:row>71</xdr:row>
          <xdr:rowOff>266700</xdr:rowOff>
        </xdr:to>
        <xdr:sp macro="" textlink="">
          <xdr:nvSpPr>
            <xdr:cNvPr id="31962" name="Check Box 1242" hidden="1">
              <a:extLst>
                <a:ext uri="{63B3BB69-23CF-44E3-9099-C40C66FF867C}">
                  <a14:compatExt spid="_x0000_s31962"/>
                </a:ext>
                <a:ext uri="{FF2B5EF4-FFF2-40B4-BE49-F238E27FC236}">
                  <a16:creationId xmlns:a16="http://schemas.microsoft.com/office/drawing/2014/main" id="{00000000-0008-0000-1300-0000DA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72</xdr:row>
          <xdr:rowOff>25400</xdr:rowOff>
        </xdr:from>
        <xdr:to>
          <xdr:col>10</xdr:col>
          <xdr:colOff>1130300</xdr:colOff>
          <xdr:row>72</xdr:row>
          <xdr:rowOff>266700</xdr:rowOff>
        </xdr:to>
        <xdr:sp macro="" textlink="">
          <xdr:nvSpPr>
            <xdr:cNvPr id="31963" name="Check Box 1243" hidden="1">
              <a:extLst>
                <a:ext uri="{63B3BB69-23CF-44E3-9099-C40C66FF867C}">
                  <a14:compatExt spid="_x0000_s31963"/>
                </a:ext>
                <a:ext uri="{FF2B5EF4-FFF2-40B4-BE49-F238E27FC236}">
                  <a16:creationId xmlns:a16="http://schemas.microsoft.com/office/drawing/2014/main" id="{00000000-0008-0000-1300-0000DB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72</xdr:row>
          <xdr:rowOff>25400</xdr:rowOff>
        </xdr:from>
        <xdr:to>
          <xdr:col>10</xdr:col>
          <xdr:colOff>1130300</xdr:colOff>
          <xdr:row>72</xdr:row>
          <xdr:rowOff>266700</xdr:rowOff>
        </xdr:to>
        <xdr:sp macro="" textlink="">
          <xdr:nvSpPr>
            <xdr:cNvPr id="31964" name="Check Box 1244" hidden="1">
              <a:extLst>
                <a:ext uri="{63B3BB69-23CF-44E3-9099-C40C66FF867C}">
                  <a14:compatExt spid="_x0000_s31964"/>
                </a:ext>
                <a:ext uri="{FF2B5EF4-FFF2-40B4-BE49-F238E27FC236}">
                  <a16:creationId xmlns:a16="http://schemas.microsoft.com/office/drawing/2014/main" id="{00000000-0008-0000-1300-0000DC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72</xdr:row>
          <xdr:rowOff>25400</xdr:rowOff>
        </xdr:from>
        <xdr:to>
          <xdr:col>10</xdr:col>
          <xdr:colOff>1130300</xdr:colOff>
          <xdr:row>72</xdr:row>
          <xdr:rowOff>266700</xdr:rowOff>
        </xdr:to>
        <xdr:sp macro="" textlink="">
          <xdr:nvSpPr>
            <xdr:cNvPr id="31965" name="Check Box 1245" hidden="1">
              <a:extLst>
                <a:ext uri="{63B3BB69-23CF-44E3-9099-C40C66FF867C}">
                  <a14:compatExt spid="_x0000_s31965"/>
                </a:ext>
                <a:ext uri="{FF2B5EF4-FFF2-40B4-BE49-F238E27FC236}">
                  <a16:creationId xmlns:a16="http://schemas.microsoft.com/office/drawing/2014/main" id="{00000000-0008-0000-1300-0000DD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72</xdr:row>
          <xdr:rowOff>25400</xdr:rowOff>
        </xdr:from>
        <xdr:to>
          <xdr:col>10</xdr:col>
          <xdr:colOff>1130300</xdr:colOff>
          <xdr:row>72</xdr:row>
          <xdr:rowOff>266700</xdr:rowOff>
        </xdr:to>
        <xdr:sp macro="" textlink="">
          <xdr:nvSpPr>
            <xdr:cNvPr id="31966" name="Check Box 1246" hidden="1">
              <a:extLst>
                <a:ext uri="{63B3BB69-23CF-44E3-9099-C40C66FF867C}">
                  <a14:compatExt spid="_x0000_s31966"/>
                </a:ext>
                <a:ext uri="{FF2B5EF4-FFF2-40B4-BE49-F238E27FC236}">
                  <a16:creationId xmlns:a16="http://schemas.microsoft.com/office/drawing/2014/main" id="{00000000-0008-0000-1300-0000DE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72</xdr:row>
          <xdr:rowOff>25400</xdr:rowOff>
        </xdr:from>
        <xdr:to>
          <xdr:col>10</xdr:col>
          <xdr:colOff>1130300</xdr:colOff>
          <xdr:row>72</xdr:row>
          <xdr:rowOff>266700</xdr:rowOff>
        </xdr:to>
        <xdr:sp macro="" textlink="">
          <xdr:nvSpPr>
            <xdr:cNvPr id="31967" name="Check Box 1247" hidden="1">
              <a:extLst>
                <a:ext uri="{63B3BB69-23CF-44E3-9099-C40C66FF867C}">
                  <a14:compatExt spid="_x0000_s31967"/>
                </a:ext>
                <a:ext uri="{FF2B5EF4-FFF2-40B4-BE49-F238E27FC236}">
                  <a16:creationId xmlns:a16="http://schemas.microsoft.com/office/drawing/2014/main" id="{00000000-0008-0000-1300-0000DF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72</xdr:row>
          <xdr:rowOff>25400</xdr:rowOff>
        </xdr:from>
        <xdr:to>
          <xdr:col>10</xdr:col>
          <xdr:colOff>1130300</xdr:colOff>
          <xdr:row>72</xdr:row>
          <xdr:rowOff>266700</xdr:rowOff>
        </xdr:to>
        <xdr:sp macro="" textlink="">
          <xdr:nvSpPr>
            <xdr:cNvPr id="31968" name="Check Box 1248" hidden="1">
              <a:extLst>
                <a:ext uri="{63B3BB69-23CF-44E3-9099-C40C66FF867C}">
                  <a14:compatExt spid="_x0000_s31968"/>
                </a:ext>
                <a:ext uri="{FF2B5EF4-FFF2-40B4-BE49-F238E27FC236}">
                  <a16:creationId xmlns:a16="http://schemas.microsoft.com/office/drawing/2014/main" id="{00000000-0008-0000-1300-0000E0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72</xdr:row>
          <xdr:rowOff>25400</xdr:rowOff>
        </xdr:from>
        <xdr:to>
          <xdr:col>10</xdr:col>
          <xdr:colOff>1130300</xdr:colOff>
          <xdr:row>72</xdr:row>
          <xdr:rowOff>266700</xdr:rowOff>
        </xdr:to>
        <xdr:sp macro="" textlink="">
          <xdr:nvSpPr>
            <xdr:cNvPr id="31969" name="Check Box 1249" hidden="1">
              <a:extLst>
                <a:ext uri="{63B3BB69-23CF-44E3-9099-C40C66FF867C}">
                  <a14:compatExt spid="_x0000_s31969"/>
                </a:ext>
                <a:ext uri="{FF2B5EF4-FFF2-40B4-BE49-F238E27FC236}">
                  <a16:creationId xmlns:a16="http://schemas.microsoft.com/office/drawing/2014/main" id="{00000000-0008-0000-1300-0000E1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72</xdr:row>
          <xdr:rowOff>25400</xdr:rowOff>
        </xdr:from>
        <xdr:to>
          <xdr:col>10</xdr:col>
          <xdr:colOff>1130300</xdr:colOff>
          <xdr:row>72</xdr:row>
          <xdr:rowOff>266700</xdr:rowOff>
        </xdr:to>
        <xdr:sp macro="" textlink="">
          <xdr:nvSpPr>
            <xdr:cNvPr id="31970" name="Check Box 1250" hidden="1">
              <a:extLst>
                <a:ext uri="{63B3BB69-23CF-44E3-9099-C40C66FF867C}">
                  <a14:compatExt spid="_x0000_s31970"/>
                </a:ext>
                <a:ext uri="{FF2B5EF4-FFF2-40B4-BE49-F238E27FC236}">
                  <a16:creationId xmlns:a16="http://schemas.microsoft.com/office/drawing/2014/main" id="{00000000-0008-0000-1300-0000E2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72</xdr:row>
          <xdr:rowOff>25400</xdr:rowOff>
        </xdr:from>
        <xdr:to>
          <xdr:col>10</xdr:col>
          <xdr:colOff>1130300</xdr:colOff>
          <xdr:row>72</xdr:row>
          <xdr:rowOff>266700</xdr:rowOff>
        </xdr:to>
        <xdr:sp macro="" textlink="">
          <xdr:nvSpPr>
            <xdr:cNvPr id="31971" name="Check Box 1251" hidden="1">
              <a:extLst>
                <a:ext uri="{63B3BB69-23CF-44E3-9099-C40C66FF867C}">
                  <a14:compatExt spid="_x0000_s31971"/>
                </a:ext>
                <a:ext uri="{FF2B5EF4-FFF2-40B4-BE49-F238E27FC236}">
                  <a16:creationId xmlns:a16="http://schemas.microsoft.com/office/drawing/2014/main" id="{00000000-0008-0000-1300-0000E3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72</xdr:row>
          <xdr:rowOff>25400</xdr:rowOff>
        </xdr:from>
        <xdr:to>
          <xdr:col>10</xdr:col>
          <xdr:colOff>1130300</xdr:colOff>
          <xdr:row>72</xdr:row>
          <xdr:rowOff>266700</xdr:rowOff>
        </xdr:to>
        <xdr:sp macro="" textlink="">
          <xdr:nvSpPr>
            <xdr:cNvPr id="31972" name="Check Box 1252" hidden="1">
              <a:extLst>
                <a:ext uri="{63B3BB69-23CF-44E3-9099-C40C66FF867C}">
                  <a14:compatExt spid="_x0000_s31972"/>
                </a:ext>
                <a:ext uri="{FF2B5EF4-FFF2-40B4-BE49-F238E27FC236}">
                  <a16:creationId xmlns:a16="http://schemas.microsoft.com/office/drawing/2014/main" id="{00000000-0008-0000-1300-0000E4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72</xdr:row>
          <xdr:rowOff>25400</xdr:rowOff>
        </xdr:from>
        <xdr:to>
          <xdr:col>10</xdr:col>
          <xdr:colOff>1130300</xdr:colOff>
          <xdr:row>72</xdr:row>
          <xdr:rowOff>266700</xdr:rowOff>
        </xdr:to>
        <xdr:sp macro="" textlink="">
          <xdr:nvSpPr>
            <xdr:cNvPr id="31973" name="Check Box 1253" hidden="1">
              <a:extLst>
                <a:ext uri="{63B3BB69-23CF-44E3-9099-C40C66FF867C}">
                  <a14:compatExt spid="_x0000_s31973"/>
                </a:ext>
                <a:ext uri="{FF2B5EF4-FFF2-40B4-BE49-F238E27FC236}">
                  <a16:creationId xmlns:a16="http://schemas.microsoft.com/office/drawing/2014/main" id="{00000000-0008-0000-1300-0000E5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72</xdr:row>
          <xdr:rowOff>25400</xdr:rowOff>
        </xdr:from>
        <xdr:to>
          <xdr:col>10</xdr:col>
          <xdr:colOff>1130300</xdr:colOff>
          <xdr:row>72</xdr:row>
          <xdr:rowOff>266700</xdr:rowOff>
        </xdr:to>
        <xdr:sp macro="" textlink="">
          <xdr:nvSpPr>
            <xdr:cNvPr id="31974" name="Check Box 1254" hidden="1">
              <a:extLst>
                <a:ext uri="{63B3BB69-23CF-44E3-9099-C40C66FF867C}">
                  <a14:compatExt spid="_x0000_s31974"/>
                </a:ext>
                <a:ext uri="{FF2B5EF4-FFF2-40B4-BE49-F238E27FC236}">
                  <a16:creationId xmlns:a16="http://schemas.microsoft.com/office/drawing/2014/main" id="{00000000-0008-0000-1300-0000E6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73</xdr:row>
          <xdr:rowOff>25400</xdr:rowOff>
        </xdr:from>
        <xdr:to>
          <xdr:col>10</xdr:col>
          <xdr:colOff>1130300</xdr:colOff>
          <xdr:row>73</xdr:row>
          <xdr:rowOff>266700</xdr:rowOff>
        </xdr:to>
        <xdr:sp macro="" textlink="">
          <xdr:nvSpPr>
            <xdr:cNvPr id="31975" name="Check Box 1255" hidden="1">
              <a:extLst>
                <a:ext uri="{63B3BB69-23CF-44E3-9099-C40C66FF867C}">
                  <a14:compatExt spid="_x0000_s31975"/>
                </a:ext>
                <a:ext uri="{FF2B5EF4-FFF2-40B4-BE49-F238E27FC236}">
                  <a16:creationId xmlns:a16="http://schemas.microsoft.com/office/drawing/2014/main" id="{00000000-0008-0000-1300-0000E7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73</xdr:row>
          <xdr:rowOff>25400</xdr:rowOff>
        </xdr:from>
        <xdr:to>
          <xdr:col>10</xdr:col>
          <xdr:colOff>1130300</xdr:colOff>
          <xdr:row>73</xdr:row>
          <xdr:rowOff>266700</xdr:rowOff>
        </xdr:to>
        <xdr:sp macro="" textlink="">
          <xdr:nvSpPr>
            <xdr:cNvPr id="31976" name="Check Box 1256" hidden="1">
              <a:extLst>
                <a:ext uri="{63B3BB69-23CF-44E3-9099-C40C66FF867C}">
                  <a14:compatExt spid="_x0000_s31976"/>
                </a:ext>
                <a:ext uri="{FF2B5EF4-FFF2-40B4-BE49-F238E27FC236}">
                  <a16:creationId xmlns:a16="http://schemas.microsoft.com/office/drawing/2014/main" id="{00000000-0008-0000-1300-0000E8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73</xdr:row>
          <xdr:rowOff>25400</xdr:rowOff>
        </xdr:from>
        <xdr:to>
          <xdr:col>10</xdr:col>
          <xdr:colOff>1130300</xdr:colOff>
          <xdr:row>73</xdr:row>
          <xdr:rowOff>266700</xdr:rowOff>
        </xdr:to>
        <xdr:sp macro="" textlink="">
          <xdr:nvSpPr>
            <xdr:cNvPr id="31977" name="Check Box 1257" hidden="1">
              <a:extLst>
                <a:ext uri="{63B3BB69-23CF-44E3-9099-C40C66FF867C}">
                  <a14:compatExt spid="_x0000_s31977"/>
                </a:ext>
                <a:ext uri="{FF2B5EF4-FFF2-40B4-BE49-F238E27FC236}">
                  <a16:creationId xmlns:a16="http://schemas.microsoft.com/office/drawing/2014/main" id="{00000000-0008-0000-1300-0000E9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73</xdr:row>
          <xdr:rowOff>25400</xdr:rowOff>
        </xdr:from>
        <xdr:to>
          <xdr:col>10</xdr:col>
          <xdr:colOff>1130300</xdr:colOff>
          <xdr:row>73</xdr:row>
          <xdr:rowOff>266700</xdr:rowOff>
        </xdr:to>
        <xdr:sp macro="" textlink="">
          <xdr:nvSpPr>
            <xdr:cNvPr id="31978" name="Check Box 1258" hidden="1">
              <a:extLst>
                <a:ext uri="{63B3BB69-23CF-44E3-9099-C40C66FF867C}">
                  <a14:compatExt spid="_x0000_s31978"/>
                </a:ext>
                <a:ext uri="{FF2B5EF4-FFF2-40B4-BE49-F238E27FC236}">
                  <a16:creationId xmlns:a16="http://schemas.microsoft.com/office/drawing/2014/main" id="{00000000-0008-0000-1300-0000EA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73</xdr:row>
          <xdr:rowOff>25400</xdr:rowOff>
        </xdr:from>
        <xdr:to>
          <xdr:col>10</xdr:col>
          <xdr:colOff>1130300</xdr:colOff>
          <xdr:row>73</xdr:row>
          <xdr:rowOff>266700</xdr:rowOff>
        </xdr:to>
        <xdr:sp macro="" textlink="">
          <xdr:nvSpPr>
            <xdr:cNvPr id="31979" name="Check Box 1259" hidden="1">
              <a:extLst>
                <a:ext uri="{63B3BB69-23CF-44E3-9099-C40C66FF867C}">
                  <a14:compatExt spid="_x0000_s31979"/>
                </a:ext>
                <a:ext uri="{FF2B5EF4-FFF2-40B4-BE49-F238E27FC236}">
                  <a16:creationId xmlns:a16="http://schemas.microsoft.com/office/drawing/2014/main" id="{00000000-0008-0000-1300-0000EB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73</xdr:row>
          <xdr:rowOff>25400</xdr:rowOff>
        </xdr:from>
        <xdr:to>
          <xdr:col>10</xdr:col>
          <xdr:colOff>1130300</xdr:colOff>
          <xdr:row>73</xdr:row>
          <xdr:rowOff>266700</xdr:rowOff>
        </xdr:to>
        <xdr:sp macro="" textlink="">
          <xdr:nvSpPr>
            <xdr:cNvPr id="31980" name="Check Box 1260" hidden="1">
              <a:extLst>
                <a:ext uri="{63B3BB69-23CF-44E3-9099-C40C66FF867C}">
                  <a14:compatExt spid="_x0000_s31980"/>
                </a:ext>
                <a:ext uri="{FF2B5EF4-FFF2-40B4-BE49-F238E27FC236}">
                  <a16:creationId xmlns:a16="http://schemas.microsoft.com/office/drawing/2014/main" id="{00000000-0008-0000-1300-0000EC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73</xdr:row>
          <xdr:rowOff>25400</xdr:rowOff>
        </xdr:from>
        <xdr:to>
          <xdr:col>10</xdr:col>
          <xdr:colOff>1130300</xdr:colOff>
          <xdr:row>73</xdr:row>
          <xdr:rowOff>266700</xdr:rowOff>
        </xdr:to>
        <xdr:sp macro="" textlink="">
          <xdr:nvSpPr>
            <xdr:cNvPr id="31981" name="Check Box 1261" hidden="1">
              <a:extLst>
                <a:ext uri="{63B3BB69-23CF-44E3-9099-C40C66FF867C}">
                  <a14:compatExt spid="_x0000_s31981"/>
                </a:ext>
                <a:ext uri="{FF2B5EF4-FFF2-40B4-BE49-F238E27FC236}">
                  <a16:creationId xmlns:a16="http://schemas.microsoft.com/office/drawing/2014/main" id="{00000000-0008-0000-1300-0000ED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73</xdr:row>
          <xdr:rowOff>25400</xdr:rowOff>
        </xdr:from>
        <xdr:to>
          <xdr:col>10</xdr:col>
          <xdr:colOff>1130300</xdr:colOff>
          <xdr:row>73</xdr:row>
          <xdr:rowOff>266700</xdr:rowOff>
        </xdr:to>
        <xdr:sp macro="" textlink="">
          <xdr:nvSpPr>
            <xdr:cNvPr id="31982" name="Check Box 1262" hidden="1">
              <a:extLst>
                <a:ext uri="{63B3BB69-23CF-44E3-9099-C40C66FF867C}">
                  <a14:compatExt spid="_x0000_s31982"/>
                </a:ext>
                <a:ext uri="{FF2B5EF4-FFF2-40B4-BE49-F238E27FC236}">
                  <a16:creationId xmlns:a16="http://schemas.microsoft.com/office/drawing/2014/main" id="{00000000-0008-0000-1300-0000EE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73</xdr:row>
          <xdr:rowOff>25400</xdr:rowOff>
        </xdr:from>
        <xdr:to>
          <xdr:col>10</xdr:col>
          <xdr:colOff>1130300</xdr:colOff>
          <xdr:row>73</xdr:row>
          <xdr:rowOff>266700</xdr:rowOff>
        </xdr:to>
        <xdr:sp macro="" textlink="">
          <xdr:nvSpPr>
            <xdr:cNvPr id="31983" name="Check Box 1263" hidden="1">
              <a:extLst>
                <a:ext uri="{63B3BB69-23CF-44E3-9099-C40C66FF867C}">
                  <a14:compatExt spid="_x0000_s31983"/>
                </a:ext>
                <a:ext uri="{FF2B5EF4-FFF2-40B4-BE49-F238E27FC236}">
                  <a16:creationId xmlns:a16="http://schemas.microsoft.com/office/drawing/2014/main" id="{00000000-0008-0000-1300-0000EF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73</xdr:row>
          <xdr:rowOff>25400</xdr:rowOff>
        </xdr:from>
        <xdr:to>
          <xdr:col>10</xdr:col>
          <xdr:colOff>1130300</xdr:colOff>
          <xdr:row>73</xdr:row>
          <xdr:rowOff>266700</xdr:rowOff>
        </xdr:to>
        <xdr:sp macro="" textlink="">
          <xdr:nvSpPr>
            <xdr:cNvPr id="31984" name="Check Box 1264" hidden="1">
              <a:extLst>
                <a:ext uri="{63B3BB69-23CF-44E3-9099-C40C66FF867C}">
                  <a14:compatExt spid="_x0000_s31984"/>
                </a:ext>
                <a:ext uri="{FF2B5EF4-FFF2-40B4-BE49-F238E27FC236}">
                  <a16:creationId xmlns:a16="http://schemas.microsoft.com/office/drawing/2014/main" id="{00000000-0008-0000-1300-0000F0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73</xdr:row>
          <xdr:rowOff>25400</xdr:rowOff>
        </xdr:from>
        <xdr:to>
          <xdr:col>10</xdr:col>
          <xdr:colOff>1130300</xdr:colOff>
          <xdr:row>73</xdr:row>
          <xdr:rowOff>266700</xdr:rowOff>
        </xdr:to>
        <xdr:sp macro="" textlink="">
          <xdr:nvSpPr>
            <xdr:cNvPr id="31985" name="Check Box 1265" hidden="1">
              <a:extLst>
                <a:ext uri="{63B3BB69-23CF-44E3-9099-C40C66FF867C}">
                  <a14:compatExt spid="_x0000_s31985"/>
                </a:ext>
                <a:ext uri="{FF2B5EF4-FFF2-40B4-BE49-F238E27FC236}">
                  <a16:creationId xmlns:a16="http://schemas.microsoft.com/office/drawing/2014/main" id="{00000000-0008-0000-1300-0000F1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73</xdr:row>
          <xdr:rowOff>25400</xdr:rowOff>
        </xdr:from>
        <xdr:to>
          <xdr:col>10</xdr:col>
          <xdr:colOff>1130300</xdr:colOff>
          <xdr:row>73</xdr:row>
          <xdr:rowOff>266700</xdr:rowOff>
        </xdr:to>
        <xdr:sp macro="" textlink="">
          <xdr:nvSpPr>
            <xdr:cNvPr id="31986" name="Check Box 1266" hidden="1">
              <a:extLst>
                <a:ext uri="{63B3BB69-23CF-44E3-9099-C40C66FF867C}">
                  <a14:compatExt spid="_x0000_s31986"/>
                </a:ext>
                <a:ext uri="{FF2B5EF4-FFF2-40B4-BE49-F238E27FC236}">
                  <a16:creationId xmlns:a16="http://schemas.microsoft.com/office/drawing/2014/main" id="{00000000-0008-0000-1300-0000F2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74</xdr:row>
          <xdr:rowOff>25400</xdr:rowOff>
        </xdr:from>
        <xdr:to>
          <xdr:col>10</xdr:col>
          <xdr:colOff>1130300</xdr:colOff>
          <xdr:row>74</xdr:row>
          <xdr:rowOff>266700</xdr:rowOff>
        </xdr:to>
        <xdr:sp macro="" textlink="">
          <xdr:nvSpPr>
            <xdr:cNvPr id="31987" name="Check Box 1267" hidden="1">
              <a:extLst>
                <a:ext uri="{63B3BB69-23CF-44E3-9099-C40C66FF867C}">
                  <a14:compatExt spid="_x0000_s31987"/>
                </a:ext>
                <a:ext uri="{FF2B5EF4-FFF2-40B4-BE49-F238E27FC236}">
                  <a16:creationId xmlns:a16="http://schemas.microsoft.com/office/drawing/2014/main" id="{00000000-0008-0000-1300-0000F3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74</xdr:row>
          <xdr:rowOff>25400</xdr:rowOff>
        </xdr:from>
        <xdr:to>
          <xdr:col>10</xdr:col>
          <xdr:colOff>1130300</xdr:colOff>
          <xdr:row>74</xdr:row>
          <xdr:rowOff>266700</xdr:rowOff>
        </xdr:to>
        <xdr:sp macro="" textlink="">
          <xdr:nvSpPr>
            <xdr:cNvPr id="31988" name="Check Box 1268" hidden="1">
              <a:extLst>
                <a:ext uri="{63B3BB69-23CF-44E3-9099-C40C66FF867C}">
                  <a14:compatExt spid="_x0000_s31988"/>
                </a:ext>
                <a:ext uri="{FF2B5EF4-FFF2-40B4-BE49-F238E27FC236}">
                  <a16:creationId xmlns:a16="http://schemas.microsoft.com/office/drawing/2014/main" id="{00000000-0008-0000-1300-0000F4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74</xdr:row>
          <xdr:rowOff>25400</xdr:rowOff>
        </xdr:from>
        <xdr:to>
          <xdr:col>10</xdr:col>
          <xdr:colOff>1130300</xdr:colOff>
          <xdr:row>74</xdr:row>
          <xdr:rowOff>266700</xdr:rowOff>
        </xdr:to>
        <xdr:sp macro="" textlink="">
          <xdr:nvSpPr>
            <xdr:cNvPr id="31989" name="Check Box 1269" hidden="1">
              <a:extLst>
                <a:ext uri="{63B3BB69-23CF-44E3-9099-C40C66FF867C}">
                  <a14:compatExt spid="_x0000_s31989"/>
                </a:ext>
                <a:ext uri="{FF2B5EF4-FFF2-40B4-BE49-F238E27FC236}">
                  <a16:creationId xmlns:a16="http://schemas.microsoft.com/office/drawing/2014/main" id="{00000000-0008-0000-1300-0000F5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74</xdr:row>
          <xdr:rowOff>25400</xdr:rowOff>
        </xdr:from>
        <xdr:to>
          <xdr:col>10</xdr:col>
          <xdr:colOff>1130300</xdr:colOff>
          <xdr:row>74</xdr:row>
          <xdr:rowOff>266700</xdr:rowOff>
        </xdr:to>
        <xdr:sp macro="" textlink="">
          <xdr:nvSpPr>
            <xdr:cNvPr id="31990" name="Check Box 1270" hidden="1">
              <a:extLst>
                <a:ext uri="{63B3BB69-23CF-44E3-9099-C40C66FF867C}">
                  <a14:compatExt spid="_x0000_s31990"/>
                </a:ext>
                <a:ext uri="{FF2B5EF4-FFF2-40B4-BE49-F238E27FC236}">
                  <a16:creationId xmlns:a16="http://schemas.microsoft.com/office/drawing/2014/main" id="{00000000-0008-0000-1300-0000F6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74</xdr:row>
          <xdr:rowOff>25400</xdr:rowOff>
        </xdr:from>
        <xdr:to>
          <xdr:col>10</xdr:col>
          <xdr:colOff>1130300</xdr:colOff>
          <xdr:row>74</xdr:row>
          <xdr:rowOff>266700</xdr:rowOff>
        </xdr:to>
        <xdr:sp macro="" textlink="">
          <xdr:nvSpPr>
            <xdr:cNvPr id="31991" name="Check Box 1271" hidden="1">
              <a:extLst>
                <a:ext uri="{63B3BB69-23CF-44E3-9099-C40C66FF867C}">
                  <a14:compatExt spid="_x0000_s31991"/>
                </a:ext>
                <a:ext uri="{FF2B5EF4-FFF2-40B4-BE49-F238E27FC236}">
                  <a16:creationId xmlns:a16="http://schemas.microsoft.com/office/drawing/2014/main" id="{00000000-0008-0000-1300-0000F7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74</xdr:row>
          <xdr:rowOff>25400</xdr:rowOff>
        </xdr:from>
        <xdr:to>
          <xdr:col>10</xdr:col>
          <xdr:colOff>1130300</xdr:colOff>
          <xdr:row>74</xdr:row>
          <xdr:rowOff>266700</xdr:rowOff>
        </xdr:to>
        <xdr:sp macro="" textlink="">
          <xdr:nvSpPr>
            <xdr:cNvPr id="31992" name="Check Box 1272" hidden="1">
              <a:extLst>
                <a:ext uri="{63B3BB69-23CF-44E3-9099-C40C66FF867C}">
                  <a14:compatExt spid="_x0000_s31992"/>
                </a:ext>
                <a:ext uri="{FF2B5EF4-FFF2-40B4-BE49-F238E27FC236}">
                  <a16:creationId xmlns:a16="http://schemas.microsoft.com/office/drawing/2014/main" id="{00000000-0008-0000-1300-0000F8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74</xdr:row>
          <xdr:rowOff>25400</xdr:rowOff>
        </xdr:from>
        <xdr:to>
          <xdr:col>10</xdr:col>
          <xdr:colOff>1130300</xdr:colOff>
          <xdr:row>74</xdr:row>
          <xdr:rowOff>266700</xdr:rowOff>
        </xdr:to>
        <xdr:sp macro="" textlink="">
          <xdr:nvSpPr>
            <xdr:cNvPr id="31993" name="Check Box 1273" hidden="1">
              <a:extLst>
                <a:ext uri="{63B3BB69-23CF-44E3-9099-C40C66FF867C}">
                  <a14:compatExt spid="_x0000_s31993"/>
                </a:ext>
                <a:ext uri="{FF2B5EF4-FFF2-40B4-BE49-F238E27FC236}">
                  <a16:creationId xmlns:a16="http://schemas.microsoft.com/office/drawing/2014/main" id="{00000000-0008-0000-1300-0000F9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74</xdr:row>
          <xdr:rowOff>25400</xdr:rowOff>
        </xdr:from>
        <xdr:to>
          <xdr:col>10</xdr:col>
          <xdr:colOff>1130300</xdr:colOff>
          <xdr:row>74</xdr:row>
          <xdr:rowOff>266700</xdr:rowOff>
        </xdr:to>
        <xdr:sp macro="" textlink="">
          <xdr:nvSpPr>
            <xdr:cNvPr id="31994" name="Check Box 1274" hidden="1">
              <a:extLst>
                <a:ext uri="{63B3BB69-23CF-44E3-9099-C40C66FF867C}">
                  <a14:compatExt spid="_x0000_s31994"/>
                </a:ext>
                <a:ext uri="{FF2B5EF4-FFF2-40B4-BE49-F238E27FC236}">
                  <a16:creationId xmlns:a16="http://schemas.microsoft.com/office/drawing/2014/main" id="{00000000-0008-0000-1300-0000FA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74</xdr:row>
          <xdr:rowOff>25400</xdr:rowOff>
        </xdr:from>
        <xdr:to>
          <xdr:col>10</xdr:col>
          <xdr:colOff>1130300</xdr:colOff>
          <xdr:row>74</xdr:row>
          <xdr:rowOff>266700</xdr:rowOff>
        </xdr:to>
        <xdr:sp macro="" textlink="">
          <xdr:nvSpPr>
            <xdr:cNvPr id="31995" name="Check Box 1275" hidden="1">
              <a:extLst>
                <a:ext uri="{63B3BB69-23CF-44E3-9099-C40C66FF867C}">
                  <a14:compatExt spid="_x0000_s31995"/>
                </a:ext>
                <a:ext uri="{FF2B5EF4-FFF2-40B4-BE49-F238E27FC236}">
                  <a16:creationId xmlns:a16="http://schemas.microsoft.com/office/drawing/2014/main" id="{00000000-0008-0000-1300-0000FB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74</xdr:row>
          <xdr:rowOff>25400</xdr:rowOff>
        </xdr:from>
        <xdr:to>
          <xdr:col>10</xdr:col>
          <xdr:colOff>1130300</xdr:colOff>
          <xdr:row>74</xdr:row>
          <xdr:rowOff>266700</xdr:rowOff>
        </xdr:to>
        <xdr:sp macro="" textlink="">
          <xdr:nvSpPr>
            <xdr:cNvPr id="31996" name="Check Box 1276" hidden="1">
              <a:extLst>
                <a:ext uri="{63B3BB69-23CF-44E3-9099-C40C66FF867C}">
                  <a14:compatExt spid="_x0000_s31996"/>
                </a:ext>
                <a:ext uri="{FF2B5EF4-FFF2-40B4-BE49-F238E27FC236}">
                  <a16:creationId xmlns:a16="http://schemas.microsoft.com/office/drawing/2014/main" id="{00000000-0008-0000-1300-0000FC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74</xdr:row>
          <xdr:rowOff>25400</xdr:rowOff>
        </xdr:from>
        <xdr:to>
          <xdr:col>10</xdr:col>
          <xdr:colOff>1130300</xdr:colOff>
          <xdr:row>74</xdr:row>
          <xdr:rowOff>266700</xdr:rowOff>
        </xdr:to>
        <xdr:sp macro="" textlink="">
          <xdr:nvSpPr>
            <xdr:cNvPr id="31997" name="Check Box 1277" hidden="1">
              <a:extLst>
                <a:ext uri="{63B3BB69-23CF-44E3-9099-C40C66FF867C}">
                  <a14:compatExt spid="_x0000_s31997"/>
                </a:ext>
                <a:ext uri="{FF2B5EF4-FFF2-40B4-BE49-F238E27FC236}">
                  <a16:creationId xmlns:a16="http://schemas.microsoft.com/office/drawing/2014/main" id="{00000000-0008-0000-1300-0000FD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74</xdr:row>
          <xdr:rowOff>25400</xdr:rowOff>
        </xdr:from>
        <xdr:to>
          <xdr:col>10</xdr:col>
          <xdr:colOff>1130300</xdr:colOff>
          <xdr:row>74</xdr:row>
          <xdr:rowOff>266700</xdr:rowOff>
        </xdr:to>
        <xdr:sp macro="" textlink="">
          <xdr:nvSpPr>
            <xdr:cNvPr id="31998" name="Check Box 1278" hidden="1">
              <a:extLst>
                <a:ext uri="{63B3BB69-23CF-44E3-9099-C40C66FF867C}">
                  <a14:compatExt spid="_x0000_s31998"/>
                </a:ext>
                <a:ext uri="{FF2B5EF4-FFF2-40B4-BE49-F238E27FC236}">
                  <a16:creationId xmlns:a16="http://schemas.microsoft.com/office/drawing/2014/main" id="{00000000-0008-0000-1300-0000FE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75</xdr:row>
          <xdr:rowOff>25400</xdr:rowOff>
        </xdr:from>
        <xdr:to>
          <xdr:col>10</xdr:col>
          <xdr:colOff>1130300</xdr:colOff>
          <xdr:row>75</xdr:row>
          <xdr:rowOff>266700</xdr:rowOff>
        </xdr:to>
        <xdr:sp macro="" textlink="">
          <xdr:nvSpPr>
            <xdr:cNvPr id="31999" name="Check Box 1279" hidden="1">
              <a:extLst>
                <a:ext uri="{63B3BB69-23CF-44E3-9099-C40C66FF867C}">
                  <a14:compatExt spid="_x0000_s31999"/>
                </a:ext>
                <a:ext uri="{FF2B5EF4-FFF2-40B4-BE49-F238E27FC236}">
                  <a16:creationId xmlns:a16="http://schemas.microsoft.com/office/drawing/2014/main" id="{00000000-0008-0000-1300-0000FF7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75</xdr:row>
          <xdr:rowOff>25400</xdr:rowOff>
        </xdr:from>
        <xdr:to>
          <xdr:col>10</xdr:col>
          <xdr:colOff>1130300</xdr:colOff>
          <xdr:row>75</xdr:row>
          <xdr:rowOff>266700</xdr:rowOff>
        </xdr:to>
        <xdr:sp macro="" textlink="">
          <xdr:nvSpPr>
            <xdr:cNvPr id="32000" name="Check Box 1280" hidden="1">
              <a:extLst>
                <a:ext uri="{63B3BB69-23CF-44E3-9099-C40C66FF867C}">
                  <a14:compatExt spid="_x0000_s32000"/>
                </a:ext>
                <a:ext uri="{FF2B5EF4-FFF2-40B4-BE49-F238E27FC236}">
                  <a16:creationId xmlns:a16="http://schemas.microsoft.com/office/drawing/2014/main" id="{00000000-0008-0000-1300-0000007D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75</xdr:row>
          <xdr:rowOff>25400</xdr:rowOff>
        </xdr:from>
        <xdr:to>
          <xdr:col>10</xdr:col>
          <xdr:colOff>1130300</xdr:colOff>
          <xdr:row>75</xdr:row>
          <xdr:rowOff>266700</xdr:rowOff>
        </xdr:to>
        <xdr:sp macro="" textlink="">
          <xdr:nvSpPr>
            <xdr:cNvPr id="32001" name="Check Box 1281" hidden="1">
              <a:extLst>
                <a:ext uri="{63B3BB69-23CF-44E3-9099-C40C66FF867C}">
                  <a14:compatExt spid="_x0000_s32001"/>
                </a:ext>
                <a:ext uri="{FF2B5EF4-FFF2-40B4-BE49-F238E27FC236}">
                  <a16:creationId xmlns:a16="http://schemas.microsoft.com/office/drawing/2014/main" id="{00000000-0008-0000-1300-0000017D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75</xdr:row>
          <xdr:rowOff>25400</xdr:rowOff>
        </xdr:from>
        <xdr:to>
          <xdr:col>10</xdr:col>
          <xdr:colOff>1130300</xdr:colOff>
          <xdr:row>75</xdr:row>
          <xdr:rowOff>266700</xdr:rowOff>
        </xdr:to>
        <xdr:sp macro="" textlink="">
          <xdr:nvSpPr>
            <xdr:cNvPr id="32002" name="Check Box 1282" hidden="1">
              <a:extLst>
                <a:ext uri="{63B3BB69-23CF-44E3-9099-C40C66FF867C}">
                  <a14:compatExt spid="_x0000_s32002"/>
                </a:ext>
                <a:ext uri="{FF2B5EF4-FFF2-40B4-BE49-F238E27FC236}">
                  <a16:creationId xmlns:a16="http://schemas.microsoft.com/office/drawing/2014/main" id="{00000000-0008-0000-1300-0000027D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75</xdr:row>
          <xdr:rowOff>25400</xdr:rowOff>
        </xdr:from>
        <xdr:to>
          <xdr:col>10</xdr:col>
          <xdr:colOff>1130300</xdr:colOff>
          <xdr:row>75</xdr:row>
          <xdr:rowOff>266700</xdr:rowOff>
        </xdr:to>
        <xdr:sp macro="" textlink="">
          <xdr:nvSpPr>
            <xdr:cNvPr id="32003" name="Check Box 1283" hidden="1">
              <a:extLst>
                <a:ext uri="{63B3BB69-23CF-44E3-9099-C40C66FF867C}">
                  <a14:compatExt spid="_x0000_s32003"/>
                </a:ext>
                <a:ext uri="{FF2B5EF4-FFF2-40B4-BE49-F238E27FC236}">
                  <a16:creationId xmlns:a16="http://schemas.microsoft.com/office/drawing/2014/main" id="{00000000-0008-0000-1300-0000037D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75</xdr:row>
          <xdr:rowOff>25400</xdr:rowOff>
        </xdr:from>
        <xdr:to>
          <xdr:col>10</xdr:col>
          <xdr:colOff>1130300</xdr:colOff>
          <xdr:row>75</xdr:row>
          <xdr:rowOff>266700</xdr:rowOff>
        </xdr:to>
        <xdr:sp macro="" textlink="">
          <xdr:nvSpPr>
            <xdr:cNvPr id="32004" name="Check Box 1284" hidden="1">
              <a:extLst>
                <a:ext uri="{63B3BB69-23CF-44E3-9099-C40C66FF867C}">
                  <a14:compatExt spid="_x0000_s32004"/>
                </a:ext>
                <a:ext uri="{FF2B5EF4-FFF2-40B4-BE49-F238E27FC236}">
                  <a16:creationId xmlns:a16="http://schemas.microsoft.com/office/drawing/2014/main" id="{00000000-0008-0000-1300-0000047D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75</xdr:row>
          <xdr:rowOff>25400</xdr:rowOff>
        </xdr:from>
        <xdr:to>
          <xdr:col>10</xdr:col>
          <xdr:colOff>1130300</xdr:colOff>
          <xdr:row>75</xdr:row>
          <xdr:rowOff>266700</xdr:rowOff>
        </xdr:to>
        <xdr:sp macro="" textlink="">
          <xdr:nvSpPr>
            <xdr:cNvPr id="32005" name="Check Box 1285" hidden="1">
              <a:extLst>
                <a:ext uri="{63B3BB69-23CF-44E3-9099-C40C66FF867C}">
                  <a14:compatExt spid="_x0000_s32005"/>
                </a:ext>
                <a:ext uri="{FF2B5EF4-FFF2-40B4-BE49-F238E27FC236}">
                  <a16:creationId xmlns:a16="http://schemas.microsoft.com/office/drawing/2014/main" id="{00000000-0008-0000-1300-0000057D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75</xdr:row>
          <xdr:rowOff>25400</xdr:rowOff>
        </xdr:from>
        <xdr:to>
          <xdr:col>10</xdr:col>
          <xdr:colOff>1130300</xdr:colOff>
          <xdr:row>75</xdr:row>
          <xdr:rowOff>266700</xdr:rowOff>
        </xdr:to>
        <xdr:sp macro="" textlink="">
          <xdr:nvSpPr>
            <xdr:cNvPr id="32006" name="Check Box 1286" hidden="1">
              <a:extLst>
                <a:ext uri="{63B3BB69-23CF-44E3-9099-C40C66FF867C}">
                  <a14:compatExt spid="_x0000_s32006"/>
                </a:ext>
                <a:ext uri="{FF2B5EF4-FFF2-40B4-BE49-F238E27FC236}">
                  <a16:creationId xmlns:a16="http://schemas.microsoft.com/office/drawing/2014/main" id="{00000000-0008-0000-1300-0000067D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75</xdr:row>
          <xdr:rowOff>25400</xdr:rowOff>
        </xdr:from>
        <xdr:to>
          <xdr:col>10</xdr:col>
          <xdr:colOff>1130300</xdr:colOff>
          <xdr:row>75</xdr:row>
          <xdr:rowOff>266700</xdr:rowOff>
        </xdr:to>
        <xdr:sp macro="" textlink="">
          <xdr:nvSpPr>
            <xdr:cNvPr id="32007" name="Check Box 1287" hidden="1">
              <a:extLst>
                <a:ext uri="{63B3BB69-23CF-44E3-9099-C40C66FF867C}">
                  <a14:compatExt spid="_x0000_s32007"/>
                </a:ext>
                <a:ext uri="{FF2B5EF4-FFF2-40B4-BE49-F238E27FC236}">
                  <a16:creationId xmlns:a16="http://schemas.microsoft.com/office/drawing/2014/main" id="{00000000-0008-0000-1300-0000077D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75</xdr:row>
          <xdr:rowOff>25400</xdr:rowOff>
        </xdr:from>
        <xdr:to>
          <xdr:col>10</xdr:col>
          <xdr:colOff>1130300</xdr:colOff>
          <xdr:row>75</xdr:row>
          <xdr:rowOff>266700</xdr:rowOff>
        </xdr:to>
        <xdr:sp macro="" textlink="">
          <xdr:nvSpPr>
            <xdr:cNvPr id="32008" name="Check Box 1288" hidden="1">
              <a:extLst>
                <a:ext uri="{63B3BB69-23CF-44E3-9099-C40C66FF867C}">
                  <a14:compatExt spid="_x0000_s32008"/>
                </a:ext>
                <a:ext uri="{FF2B5EF4-FFF2-40B4-BE49-F238E27FC236}">
                  <a16:creationId xmlns:a16="http://schemas.microsoft.com/office/drawing/2014/main" id="{00000000-0008-0000-1300-0000087D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75</xdr:row>
          <xdr:rowOff>25400</xdr:rowOff>
        </xdr:from>
        <xdr:to>
          <xdr:col>10</xdr:col>
          <xdr:colOff>1130300</xdr:colOff>
          <xdr:row>75</xdr:row>
          <xdr:rowOff>266700</xdr:rowOff>
        </xdr:to>
        <xdr:sp macro="" textlink="">
          <xdr:nvSpPr>
            <xdr:cNvPr id="32009" name="Check Box 1289" hidden="1">
              <a:extLst>
                <a:ext uri="{63B3BB69-23CF-44E3-9099-C40C66FF867C}">
                  <a14:compatExt spid="_x0000_s32009"/>
                </a:ext>
                <a:ext uri="{FF2B5EF4-FFF2-40B4-BE49-F238E27FC236}">
                  <a16:creationId xmlns:a16="http://schemas.microsoft.com/office/drawing/2014/main" id="{00000000-0008-0000-1300-0000097D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75</xdr:row>
          <xdr:rowOff>25400</xdr:rowOff>
        </xdr:from>
        <xdr:to>
          <xdr:col>10</xdr:col>
          <xdr:colOff>1130300</xdr:colOff>
          <xdr:row>75</xdr:row>
          <xdr:rowOff>266700</xdr:rowOff>
        </xdr:to>
        <xdr:sp macro="" textlink="">
          <xdr:nvSpPr>
            <xdr:cNvPr id="32010" name="Check Box 1290" hidden="1">
              <a:extLst>
                <a:ext uri="{63B3BB69-23CF-44E3-9099-C40C66FF867C}">
                  <a14:compatExt spid="_x0000_s32010"/>
                </a:ext>
                <a:ext uri="{FF2B5EF4-FFF2-40B4-BE49-F238E27FC236}">
                  <a16:creationId xmlns:a16="http://schemas.microsoft.com/office/drawing/2014/main" id="{00000000-0008-0000-1300-00000A7D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ira.asee.org/profiles-of-engineering-and-engineering-technology-instruction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21" Type="http://schemas.openxmlformats.org/officeDocument/2006/relationships/ctrlProp" Target="../ctrlProps/ctrlProp18.xml"/><Relationship Id="rId170" Type="http://schemas.openxmlformats.org/officeDocument/2006/relationships/ctrlProp" Target="../ctrlProps/ctrlProp167.xml"/><Relationship Id="rId268" Type="http://schemas.openxmlformats.org/officeDocument/2006/relationships/ctrlProp" Target="../ctrlProps/ctrlProp265.xml"/><Relationship Id="rId475" Type="http://schemas.openxmlformats.org/officeDocument/2006/relationships/ctrlProp" Target="../ctrlProps/ctrlProp472.xml"/><Relationship Id="rId682" Type="http://schemas.openxmlformats.org/officeDocument/2006/relationships/ctrlProp" Target="../ctrlProps/ctrlProp679.xml"/><Relationship Id="rId128" Type="http://schemas.openxmlformats.org/officeDocument/2006/relationships/ctrlProp" Target="../ctrlProps/ctrlProp125.xml"/><Relationship Id="rId335" Type="http://schemas.openxmlformats.org/officeDocument/2006/relationships/ctrlProp" Target="../ctrlProps/ctrlProp332.xml"/><Relationship Id="rId542" Type="http://schemas.openxmlformats.org/officeDocument/2006/relationships/ctrlProp" Target="../ctrlProps/ctrlProp539.xml"/><Relationship Id="rId987" Type="http://schemas.openxmlformats.org/officeDocument/2006/relationships/ctrlProp" Target="../ctrlProps/ctrlProp984.xml"/><Relationship Id="rId1172" Type="http://schemas.openxmlformats.org/officeDocument/2006/relationships/ctrlProp" Target="../ctrlProps/ctrlProp1169.xml"/><Relationship Id="rId402" Type="http://schemas.openxmlformats.org/officeDocument/2006/relationships/ctrlProp" Target="../ctrlProps/ctrlProp399.xml"/><Relationship Id="rId847" Type="http://schemas.openxmlformats.org/officeDocument/2006/relationships/ctrlProp" Target="../ctrlProps/ctrlProp844.xml"/><Relationship Id="rId1032" Type="http://schemas.openxmlformats.org/officeDocument/2006/relationships/ctrlProp" Target="../ctrlProps/ctrlProp1029.xml"/><Relationship Id="rId707" Type="http://schemas.openxmlformats.org/officeDocument/2006/relationships/ctrlProp" Target="../ctrlProps/ctrlProp704.xml"/><Relationship Id="rId914" Type="http://schemas.openxmlformats.org/officeDocument/2006/relationships/ctrlProp" Target="../ctrlProps/ctrlProp911.xml"/><Relationship Id="rId43" Type="http://schemas.openxmlformats.org/officeDocument/2006/relationships/ctrlProp" Target="../ctrlProps/ctrlProp40.xml"/><Relationship Id="rId192" Type="http://schemas.openxmlformats.org/officeDocument/2006/relationships/ctrlProp" Target="../ctrlProps/ctrlProp189.xml"/><Relationship Id="rId497" Type="http://schemas.openxmlformats.org/officeDocument/2006/relationships/ctrlProp" Target="../ctrlProps/ctrlProp494.xml"/><Relationship Id="rId357" Type="http://schemas.openxmlformats.org/officeDocument/2006/relationships/ctrlProp" Target="../ctrlProps/ctrlProp354.xml"/><Relationship Id="rId1194" Type="http://schemas.openxmlformats.org/officeDocument/2006/relationships/ctrlProp" Target="../ctrlProps/ctrlProp1191.xml"/><Relationship Id="rId217" Type="http://schemas.openxmlformats.org/officeDocument/2006/relationships/ctrlProp" Target="../ctrlProps/ctrlProp214.xml"/><Relationship Id="rId564" Type="http://schemas.openxmlformats.org/officeDocument/2006/relationships/ctrlProp" Target="../ctrlProps/ctrlProp561.xml"/><Relationship Id="rId771" Type="http://schemas.openxmlformats.org/officeDocument/2006/relationships/ctrlProp" Target="../ctrlProps/ctrlProp768.xml"/><Relationship Id="rId869" Type="http://schemas.openxmlformats.org/officeDocument/2006/relationships/ctrlProp" Target="../ctrlProps/ctrlProp866.xml"/><Relationship Id="rId424" Type="http://schemas.openxmlformats.org/officeDocument/2006/relationships/ctrlProp" Target="../ctrlProps/ctrlProp421.xml"/><Relationship Id="rId631" Type="http://schemas.openxmlformats.org/officeDocument/2006/relationships/ctrlProp" Target="../ctrlProps/ctrlProp628.xml"/><Relationship Id="rId729" Type="http://schemas.openxmlformats.org/officeDocument/2006/relationships/ctrlProp" Target="../ctrlProps/ctrlProp726.xml"/><Relationship Id="rId1054" Type="http://schemas.openxmlformats.org/officeDocument/2006/relationships/ctrlProp" Target="../ctrlProps/ctrlProp1051.xml"/><Relationship Id="rId1261" Type="http://schemas.openxmlformats.org/officeDocument/2006/relationships/ctrlProp" Target="../ctrlProps/ctrlProp1258.xml"/><Relationship Id="rId936" Type="http://schemas.openxmlformats.org/officeDocument/2006/relationships/ctrlProp" Target="../ctrlProps/ctrlProp933.xml"/><Relationship Id="rId1121" Type="http://schemas.openxmlformats.org/officeDocument/2006/relationships/ctrlProp" Target="../ctrlProps/ctrlProp1118.xml"/><Relationship Id="rId1219" Type="http://schemas.openxmlformats.org/officeDocument/2006/relationships/ctrlProp" Target="../ctrlProps/ctrlProp1216.xml"/><Relationship Id="rId65" Type="http://schemas.openxmlformats.org/officeDocument/2006/relationships/ctrlProp" Target="../ctrlProps/ctrlProp62.xml"/><Relationship Id="rId281" Type="http://schemas.openxmlformats.org/officeDocument/2006/relationships/ctrlProp" Target="../ctrlProps/ctrlProp278.xml"/><Relationship Id="rId141" Type="http://schemas.openxmlformats.org/officeDocument/2006/relationships/ctrlProp" Target="../ctrlProps/ctrlProp138.xml"/><Relationship Id="rId379" Type="http://schemas.openxmlformats.org/officeDocument/2006/relationships/ctrlProp" Target="../ctrlProps/ctrlProp376.xml"/><Relationship Id="rId586" Type="http://schemas.openxmlformats.org/officeDocument/2006/relationships/ctrlProp" Target="../ctrlProps/ctrlProp583.xml"/><Relationship Id="rId793" Type="http://schemas.openxmlformats.org/officeDocument/2006/relationships/ctrlProp" Target="../ctrlProps/ctrlProp790.xml"/><Relationship Id="rId7" Type="http://schemas.openxmlformats.org/officeDocument/2006/relationships/ctrlProp" Target="../ctrlProps/ctrlProp4.xml"/><Relationship Id="rId239" Type="http://schemas.openxmlformats.org/officeDocument/2006/relationships/ctrlProp" Target="../ctrlProps/ctrlProp236.xml"/><Relationship Id="rId446" Type="http://schemas.openxmlformats.org/officeDocument/2006/relationships/ctrlProp" Target="../ctrlProps/ctrlProp443.xml"/><Relationship Id="rId653" Type="http://schemas.openxmlformats.org/officeDocument/2006/relationships/ctrlProp" Target="../ctrlProps/ctrlProp650.xml"/><Relationship Id="rId1076" Type="http://schemas.openxmlformats.org/officeDocument/2006/relationships/ctrlProp" Target="../ctrlProps/ctrlProp1073.xml"/><Relationship Id="rId306" Type="http://schemas.openxmlformats.org/officeDocument/2006/relationships/ctrlProp" Target="../ctrlProps/ctrlProp303.xml"/><Relationship Id="rId860" Type="http://schemas.openxmlformats.org/officeDocument/2006/relationships/ctrlProp" Target="../ctrlProps/ctrlProp857.xml"/><Relationship Id="rId958" Type="http://schemas.openxmlformats.org/officeDocument/2006/relationships/ctrlProp" Target="../ctrlProps/ctrlProp955.xml"/><Relationship Id="rId1143" Type="http://schemas.openxmlformats.org/officeDocument/2006/relationships/ctrlProp" Target="../ctrlProps/ctrlProp1140.xml"/><Relationship Id="rId87" Type="http://schemas.openxmlformats.org/officeDocument/2006/relationships/ctrlProp" Target="../ctrlProps/ctrlProp84.xml"/><Relationship Id="rId513" Type="http://schemas.openxmlformats.org/officeDocument/2006/relationships/ctrlProp" Target="../ctrlProps/ctrlProp510.xml"/><Relationship Id="rId720" Type="http://schemas.openxmlformats.org/officeDocument/2006/relationships/ctrlProp" Target="../ctrlProps/ctrlProp717.xml"/><Relationship Id="rId818" Type="http://schemas.openxmlformats.org/officeDocument/2006/relationships/ctrlProp" Target="../ctrlProps/ctrlProp815.xml"/><Relationship Id="rId1003" Type="http://schemas.openxmlformats.org/officeDocument/2006/relationships/ctrlProp" Target="../ctrlProps/ctrlProp1000.xml"/><Relationship Id="rId1210" Type="http://schemas.openxmlformats.org/officeDocument/2006/relationships/ctrlProp" Target="../ctrlProps/ctrlProp1207.xml"/><Relationship Id="rId14" Type="http://schemas.openxmlformats.org/officeDocument/2006/relationships/ctrlProp" Target="../ctrlProps/ctrlProp11.xml"/><Relationship Id="rId163" Type="http://schemas.openxmlformats.org/officeDocument/2006/relationships/ctrlProp" Target="../ctrlProps/ctrlProp160.xml"/><Relationship Id="rId370" Type="http://schemas.openxmlformats.org/officeDocument/2006/relationships/ctrlProp" Target="../ctrlProps/ctrlProp367.xml"/><Relationship Id="rId230" Type="http://schemas.openxmlformats.org/officeDocument/2006/relationships/ctrlProp" Target="../ctrlProps/ctrlProp227.xml"/><Relationship Id="rId468" Type="http://schemas.openxmlformats.org/officeDocument/2006/relationships/ctrlProp" Target="../ctrlProps/ctrlProp465.xml"/><Relationship Id="rId675" Type="http://schemas.openxmlformats.org/officeDocument/2006/relationships/ctrlProp" Target="../ctrlProps/ctrlProp672.xml"/><Relationship Id="rId882" Type="http://schemas.openxmlformats.org/officeDocument/2006/relationships/ctrlProp" Target="../ctrlProps/ctrlProp879.xml"/><Relationship Id="rId1098" Type="http://schemas.openxmlformats.org/officeDocument/2006/relationships/ctrlProp" Target="../ctrlProps/ctrlProp1095.xml"/><Relationship Id="rId328" Type="http://schemas.openxmlformats.org/officeDocument/2006/relationships/ctrlProp" Target="../ctrlProps/ctrlProp325.xml"/><Relationship Id="rId535" Type="http://schemas.openxmlformats.org/officeDocument/2006/relationships/ctrlProp" Target="../ctrlProps/ctrlProp532.xml"/><Relationship Id="rId742" Type="http://schemas.openxmlformats.org/officeDocument/2006/relationships/ctrlProp" Target="../ctrlProps/ctrlProp739.xml"/><Relationship Id="rId1165" Type="http://schemas.openxmlformats.org/officeDocument/2006/relationships/ctrlProp" Target="../ctrlProps/ctrlProp1162.xml"/><Relationship Id="rId602" Type="http://schemas.openxmlformats.org/officeDocument/2006/relationships/ctrlProp" Target="../ctrlProps/ctrlProp599.xml"/><Relationship Id="rId1025" Type="http://schemas.openxmlformats.org/officeDocument/2006/relationships/ctrlProp" Target="../ctrlProps/ctrlProp1022.xml"/><Relationship Id="rId1232" Type="http://schemas.openxmlformats.org/officeDocument/2006/relationships/ctrlProp" Target="../ctrlProps/ctrlProp1229.xml"/><Relationship Id="rId907" Type="http://schemas.openxmlformats.org/officeDocument/2006/relationships/ctrlProp" Target="../ctrlProps/ctrlProp904.xml"/><Relationship Id="rId36" Type="http://schemas.openxmlformats.org/officeDocument/2006/relationships/ctrlProp" Target="../ctrlProps/ctrlProp33.xml"/><Relationship Id="rId185" Type="http://schemas.openxmlformats.org/officeDocument/2006/relationships/ctrlProp" Target="../ctrlProps/ctrlProp182.xml"/><Relationship Id="rId392" Type="http://schemas.openxmlformats.org/officeDocument/2006/relationships/ctrlProp" Target="../ctrlProps/ctrlProp389.xml"/><Relationship Id="rId697" Type="http://schemas.openxmlformats.org/officeDocument/2006/relationships/ctrlProp" Target="../ctrlProps/ctrlProp694.xml"/><Relationship Id="rId252" Type="http://schemas.openxmlformats.org/officeDocument/2006/relationships/ctrlProp" Target="../ctrlProps/ctrlProp249.xml"/><Relationship Id="rId1187" Type="http://schemas.openxmlformats.org/officeDocument/2006/relationships/ctrlProp" Target="../ctrlProps/ctrlProp1184.xml"/><Relationship Id="rId112" Type="http://schemas.openxmlformats.org/officeDocument/2006/relationships/ctrlProp" Target="../ctrlProps/ctrlProp109.xml"/><Relationship Id="rId557" Type="http://schemas.openxmlformats.org/officeDocument/2006/relationships/ctrlProp" Target="../ctrlProps/ctrlProp554.xml"/><Relationship Id="rId764" Type="http://schemas.openxmlformats.org/officeDocument/2006/relationships/ctrlProp" Target="../ctrlProps/ctrlProp761.xml"/><Relationship Id="rId971" Type="http://schemas.openxmlformats.org/officeDocument/2006/relationships/ctrlProp" Target="../ctrlProps/ctrlProp968.xml"/><Relationship Id="rId417" Type="http://schemas.openxmlformats.org/officeDocument/2006/relationships/ctrlProp" Target="../ctrlProps/ctrlProp414.xml"/><Relationship Id="rId624" Type="http://schemas.openxmlformats.org/officeDocument/2006/relationships/ctrlProp" Target="../ctrlProps/ctrlProp621.xml"/><Relationship Id="rId831" Type="http://schemas.openxmlformats.org/officeDocument/2006/relationships/ctrlProp" Target="../ctrlProps/ctrlProp828.xml"/><Relationship Id="rId1047" Type="http://schemas.openxmlformats.org/officeDocument/2006/relationships/ctrlProp" Target="../ctrlProps/ctrlProp1044.xml"/><Relationship Id="rId1254" Type="http://schemas.openxmlformats.org/officeDocument/2006/relationships/ctrlProp" Target="../ctrlProps/ctrlProp1251.xml"/><Relationship Id="rId929" Type="http://schemas.openxmlformats.org/officeDocument/2006/relationships/ctrlProp" Target="../ctrlProps/ctrlProp926.xml"/><Relationship Id="rId1114" Type="http://schemas.openxmlformats.org/officeDocument/2006/relationships/ctrlProp" Target="../ctrlProps/ctrlProp1111.xml"/><Relationship Id="rId58" Type="http://schemas.openxmlformats.org/officeDocument/2006/relationships/ctrlProp" Target="../ctrlProps/ctrlProp55.xml"/><Relationship Id="rId274" Type="http://schemas.openxmlformats.org/officeDocument/2006/relationships/ctrlProp" Target="../ctrlProps/ctrlProp271.xml"/><Relationship Id="rId481" Type="http://schemas.openxmlformats.org/officeDocument/2006/relationships/ctrlProp" Target="../ctrlProps/ctrlProp478.xml"/><Relationship Id="rId134" Type="http://schemas.openxmlformats.org/officeDocument/2006/relationships/ctrlProp" Target="../ctrlProps/ctrlProp131.xml"/><Relationship Id="rId579" Type="http://schemas.openxmlformats.org/officeDocument/2006/relationships/ctrlProp" Target="../ctrlProps/ctrlProp576.xml"/><Relationship Id="rId786" Type="http://schemas.openxmlformats.org/officeDocument/2006/relationships/ctrlProp" Target="../ctrlProps/ctrlProp783.xml"/><Relationship Id="rId993" Type="http://schemas.openxmlformats.org/officeDocument/2006/relationships/ctrlProp" Target="../ctrlProps/ctrlProp990.xml"/><Relationship Id="rId341" Type="http://schemas.openxmlformats.org/officeDocument/2006/relationships/ctrlProp" Target="../ctrlProps/ctrlProp338.xml"/><Relationship Id="rId439" Type="http://schemas.openxmlformats.org/officeDocument/2006/relationships/ctrlProp" Target="../ctrlProps/ctrlProp436.xml"/><Relationship Id="rId646" Type="http://schemas.openxmlformats.org/officeDocument/2006/relationships/ctrlProp" Target="../ctrlProps/ctrlProp643.xml"/><Relationship Id="rId1069" Type="http://schemas.openxmlformats.org/officeDocument/2006/relationships/ctrlProp" Target="../ctrlProps/ctrlProp1066.xml"/><Relationship Id="rId201" Type="http://schemas.openxmlformats.org/officeDocument/2006/relationships/ctrlProp" Target="../ctrlProps/ctrlProp198.xml"/><Relationship Id="rId506" Type="http://schemas.openxmlformats.org/officeDocument/2006/relationships/ctrlProp" Target="../ctrlProps/ctrlProp503.xml"/><Relationship Id="rId853" Type="http://schemas.openxmlformats.org/officeDocument/2006/relationships/ctrlProp" Target="../ctrlProps/ctrlProp850.xml"/><Relationship Id="rId1136" Type="http://schemas.openxmlformats.org/officeDocument/2006/relationships/ctrlProp" Target="../ctrlProps/ctrlProp1133.xml"/><Relationship Id="rId713" Type="http://schemas.openxmlformats.org/officeDocument/2006/relationships/ctrlProp" Target="../ctrlProps/ctrlProp710.xml"/><Relationship Id="rId920" Type="http://schemas.openxmlformats.org/officeDocument/2006/relationships/ctrlProp" Target="../ctrlProps/ctrlProp917.xml"/><Relationship Id="rId1203" Type="http://schemas.openxmlformats.org/officeDocument/2006/relationships/ctrlProp" Target="../ctrlProps/ctrlProp1200.xml"/><Relationship Id="rId296" Type="http://schemas.openxmlformats.org/officeDocument/2006/relationships/ctrlProp" Target="../ctrlProps/ctrlProp293.xml"/><Relationship Id="rId156" Type="http://schemas.openxmlformats.org/officeDocument/2006/relationships/ctrlProp" Target="../ctrlProps/ctrlProp153.xml"/><Relationship Id="rId363" Type="http://schemas.openxmlformats.org/officeDocument/2006/relationships/ctrlProp" Target="../ctrlProps/ctrlProp360.xml"/><Relationship Id="rId570" Type="http://schemas.openxmlformats.org/officeDocument/2006/relationships/ctrlProp" Target="../ctrlProps/ctrlProp567.xml"/><Relationship Id="rId223" Type="http://schemas.openxmlformats.org/officeDocument/2006/relationships/ctrlProp" Target="../ctrlProps/ctrlProp220.xml"/><Relationship Id="rId430" Type="http://schemas.openxmlformats.org/officeDocument/2006/relationships/ctrlProp" Target="../ctrlProps/ctrlProp427.xml"/><Relationship Id="rId668" Type="http://schemas.openxmlformats.org/officeDocument/2006/relationships/ctrlProp" Target="../ctrlProps/ctrlProp665.xml"/><Relationship Id="rId875" Type="http://schemas.openxmlformats.org/officeDocument/2006/relationships/ctrlProp" Target="../ctrlProps/ctrlProp872.xml"/><Relationship Id="rId1060" Type="http://schemas.openxmlformats.org/officeDocument/2006/relationships/ctrlProp" Target="../ctrlProps/ctrlProp1057.xml"/><Relationship Id="rId528" Type="http://schemas.openxmlformats.org/officeDocument/2006/relationships/ctrlProp" Target="../ctrlProps/ctrlProp525.xml"/><Relationship Id="rId735" Type="http://schemas.openxmlformats.org/officeDocument/2006/relationships/ctrlProp" Target="../ctrlProps/ctrlProp732.xml"/><Relationship Id="rId942" Type="http://schemas.openxmlformats.org/officeDocument/2006/relationships/ctrlProp" Target="../ctrlProps/ctrlProp939.xml"/><Relationship Id="rId1158" Type="http://schemas.openxmlformats.org/officeDocument/2006/relationships/ctrlProp" Target="../ctrlProps/ctrlProp1155.xml"/><Relationship Id="rId1018" Type="http://schemas.openxmlformats.org/officeDocument/2006/relationships/ctrlProp" Target="../ctrlProps/ctrlProp1015.xml"/><Relationship Id="rId1225" Type="http://schemas.openxmlformats.org/officeDocument/2006/relationships/ctrlProp" Target="../ctrlProps/ctrlProp1222.xml"/><Relationship Id="rId71" Type="http://schemas.openxmlformats.org/officeDocument/2006/relationships/ctrlProp" Target="../ctrlProps/ctrlProp68.xml"/><Relationship Id="rId802" Type="http://schemas.openxmlformats.org/officeDocument/2006/relationships/ctrlProp" Target="../ctrlProps/ctrlProp799.xml"/><Relationship Id="rId29" Type="http://schemas.openxmlformats.org/officeDocument/2006/relationships/ctrlProp" Target="../ctrlProps/ctrlProp26.xml"/><Relationship Id="rId178" Type="http://schemas.openxmlformats.org/officeDocument/2006/relationships/ctrlProp" Target="../ctrlProps/ctrlProp175.xml"/><Relationship Id="rId385" Type="http://schemas.openxmlformats.org/officeDocument/2006/relationships/ctrlProp" Target="../ctrlProps/ctrlProp382.xml"/><Relationship Id="rId592" Type="http://schemas.openxmlformats.org/officeDocument/2006/relationships/ctrlProp" Target="../ctrlProps/ctrlProp589.xml"/><Relationship Id="rId245" Type="http://schemas.openxmlformats.org/officeDocument/2006/relationships/ctrlProp" Target="../ctrlProps/ctrlProp242.xml"/><Relationship Id="rId452" Type="http://schemas.openxmlformats.org/officeDocument/2006/relationships/ctrlProp" Target="../ctrlProps/ctrlProp449.xml"/><Relationship Id="rId897" Type="http://schemas.openxmlformats.org/officeDocument/2006/relationships/ctrlProp" Target="../ctrlProps/ctrlProp894.xml"/><Relationship Id="rId1082" Type="http://schemas.openxmlformats.org/officeDocument/2006/relationships/ctrlProp" Target="../ctrlProps/ctrlProp1079.xml"/><Relationship Id="rId105" Type="http://schemas.openxmlformats.org/officeDocument/2006/relationships/ctrlProp" Target="../ctrlProps/ctrlProp102.xml"/><Relationship Id="rId312" Type="http://schemas.openxmlformats.org/officeDocument/2006/relationships/ctrlProp" Target="../ctrlProps/ctrlProp309.xml"/><Relationship Id="rId757" Type="http://schemas.openxmlformats.org/officeDocument/2006/relationships/ctrlProp" Target="../ctrlProps/ctrlProp754.xml"/><Relationship Id="rId964" Type="http://schemas.openxmlformats.org/officeDocument/2006/relationships/ctrlProp" Target="../ctrlProps/ctrlProp961.xml"/><Relationship Id="rId93" Type="http://schemas.openxmlformats.org/officeDocument/2006/relationships/ctrlProp" Target="../ctrlProps/ctrlProp90.xml"/><Relationship Id="rId617" Type="http://schemas.openxmlformats.org/officeDocument/2006/relationships/ctrlProp" Target="../ctrlProps/ctrlProp614.xml"/><Relationship Id="rId824" Type="http://schemas.openxmlformats.org/officeDocument/2006/relationships/ctrlProp" Target="../ctrlProps/ctrlProp821.xml"/><Relationship Id="rId1247" Type="http://schemas.openxmlformats.org/officeDocument/2006/relationships/ctrlProp" Target="../ctrlProps/ctrlProp1244.xml"/><Relationship Id="rId1107" Type="http://schemas.openxmlformats.org/officeDocument/2006/relationships/ctrlProp" Target="../ctrlProps/ctrlProp1104.xml"/><Relationship Id="rId20" Type="http://schemas.openxmlformats.org/officeDocument/2006/relationships/ctrlProp" Target="../ctrlProps/ctrlProp17.xml"/><Relationship Id="rId267" Type="http://schemas.openxmlformats.org/officeDocument/2006/relationships/ctrlProp" Target="../ctrlProps/ctrlProp264.xml"/><Relationship Id="rId474" Type="http://schemas.openxmlformats.org/officeDocument/2006/relationships/ctrlProp" Target="../ctrlProps/ctrlProp471.xml"/><Relationship Id="rId127" Type="http://schemas.openxmlformats.org/officeDocument/2006/relationships/ctrlProp" Target="../ctrlProps/ctrlProp124.xml"/><Relationship Id="rId681" Type="http://schemas.openxmlformats.org/officeDocument/2006/relationships/ctrlProp" Target="../ctrlProps/ctrlProp678.xml"/><Relationship Id="rId779" Type="http://schemas.openxmlformats.org/officeDocument/2006/relationships/ctrlProp" Target="../ctrlProps/ctrlProp776.xml"/><Relationship Id="rId902" Type="http://schemas.openxmlformats.org/officeDocument/2006/relationships/ctrlProp" Target="../ctrlProps/ctrlProp899.xml"/><Relationship Id="rId986" Type="http://schemas.openxmlformats.org/officeDocument/2006/relationships/ctrlProp" Target="../ctrlProps/ctrlProp983.xml"/><Relationship Id="rId31" Type="http://schemas.openxmlformats.org/officeDocument/2006/relationships/ctrlProp" Target="../ctrlProps/ctrlProp28.xml"/><Relationship Id="rId334" Type="http://schemas.openxmlformats.org/officeDocument/2006/relationships/ctrlProp" Target="../ctrlProps/ctrlProp331.xml"/><Relationship Id="rId541" Type="http://schemas.openxmlformats.org/officeDocument/2006/relationships/ctrlProp" Target="../ctrlProps/ctrlProp538.xml"/><Relationship Id="rId639" Type="http://schemas.openxmlformats.org/officeDocument/2006/relationships/ctrlProp" Target="../ctrlProps/ctrlProp636.xml"/><Relationship Id="rId1171" Type="http://schemas.openxmlformats.org/officeDocument/2006/relationships/ctrlProp" Target="../ctrlProps/ctrlProp1168.xml"/><Relationship Id="rId180" Type="http://schemas.openxmlformats.org/officeDocument/2006/relationships/ctrlProp" Target="../ctrlProps/ctrlProp177.xml"/><Relationship Id="rId278" Type="http://schemas.openxmlformats.org/officeDocument/2006/relationships/ctrlProp" Target="../ctrlProps/ctrlProp275.xml"/><Relationship Id="rId401" Type="http://schemas.openxmlformats.org/officeDocument/2006/relationships/ctrlProp" Target="../ctrlProps/ctrlProp398.xml"/><Relationship Id="rId846" Type="http://schemas.openxmlformats.org/officeDocument/2006/relationships/ctrlProp" Target="../ctrlProps/ctrlProp843.xml"/><Relationship Id="rId1031" Type="http://schemas.openxmlformats.org/officeDocument/2006/relationships/ctrlProp" Target="../ctrlProps/ctrlProp1028.xml"/><Relationship Id="rId1129" Type="http://schemas.openxmlformats.org/officeDocument/2006/relationships/ctrlProp" Target="../ctrlProps/ctrlProp1126.xml"/><Relationship Id="rId485" Type="http://schemas.openxmlformats.org/officeDocument/2006/relationships/ctrlProp" Target="../ctrlProps/ctrlProp482.xml"/><Relationship Id="rId692" Type="http://schemas.openxmlformats.org/officeDocument/2006/relationships/ctrlProp" Target="../ctrlProps/ctrlProp689.xml"/><Relationship Id="rId706" Type="http://schemas.openxmlformats.org/officeDocument/2006/relationships/ctrlProp" Target="../ctrlProps/ctrlProp703.xml"/><Relationship Id="rId913" Type="http://schemas.openxmlformats.org/officeDocument/2006/relationships/ctrlProp" Target="../ctrlProps/ctrlProp910.xml"/><Relationship Id="rId42" Type="http://schemas.openxmlformats.org/officeDocument/2006/relationships/ctrlProp" Target="../ctrlProps/ctrlProp39.xml"/><Relationship Id="rId138" Type="http://schemas.openxmlformats.org/officeDocument/2006/relationships/ctrlProp" Target="../ctrlProps/ctrlProp135.xml"/><Relationship Id="rId345" Type="http://schemas.openxmlformats.org/officeDocument/2006/relationships/ctrlProp" Target="../ctrlProps/ctrlProp342.xml"/><Relationship Id="rId552" Type="http://schemas.openxmlformats.org/officeDocument/2006/relationships/ctrlProp" Target="../ctrlProps/ctrlProp549.xml"/><Relationship Id="rId997" Type="http://schemas.openxmlformats.org/officeDocument/2006/relationships/ctrlProp" Target="../ctrlProps/ctrlProp994.xml"/><Relationship Id="rId1182" Type="http://schemas.openxmlformats.org/officeDocument/2006/relationships/ctrlProp" Target="../ctrlProps/ctrlProp1179.xml"/><Relationship Id="rId191" Type="http://schemas.openxmlformats.org/officeDocument/2006/relationships/ctrlProp" Target="../ctrlProps/ctrlProp188.xml"/><Relationship Id="rId205" Type="http://schemas.openxmlformats.org/officeDocument/2006/relationships/ctrlProp" Target="../ctrlProps/ctrlProp202.xml"/><Relationship Id="rId412" Type="http://schemas.openxmlformats.org/officeDocument/2006/relationships/ctrlProp" Target="../ctrlProps/ctrlProp409.xml"/><Relationship Id="rId857" Type="http://schemas.openxmlformats.org/officeDocument/2006/relationships/ctrlProp" Target="../ctrlProps/ctrlProp854.xml"/><Relationship Id="rId1042" Type="http://schemas.openxmlformats.org/officeDocument/2006/relationships/ctrlProp" Target="../ctrlProps/ctrlProp1039.xml"/><Relationship Id="rId289" Type="http://schemas.openxmlformats.org/officeDocument/2006/relationships/ctrlProp" Target="../ctrlProps/ctrlProp286.xml"/><Relationship Id="rId496" Type="http://schemas.openxmlformats.org/officeDocument/2006/relationships/ctrlProp" Target="../ctrlProps/ctrlProp493.xml"/><Relationship Id="rId717" Type="http://schemas.openxmlformats.org/officeDocument/2006/relationships/ctrlProp" Target="../ctrlProps/ctrlProp714.xml"/><Relationship Id="rId924" Type="http://schemas.openxmlformats.org/officeDocument/2006/relationships/ctrlProp" Target="../ctrlProps/ctrlProp921.xml"/><Relationship Id="rId53" Type="http://schemas.openxmlformats.org/officeDocument/2006/relationships/ctrlProp" Target="../ctrlProps/ctrlProp50.xml"/><Relationship Id="rId149" Type="http://schemas.openxmlformats.org/officeDocument/2006/relationships/ctrlProp" Target="../ctrlProps/ctrlProp146.xml"/><Relationship Id="rId356" Type="http://schemas.openxmlformats.org/officeDocument/2006/relationships/ctrlProp" Target="../ctrlProps/ctrlProp353.xml"/><Relationship Id="rId563" Type="http://schemas.openxmlformats.org/officeDocument/2006/relationships/ctrlProp" Target="../ctrlProps/ctrlProp560.xml"/><Relationship Id="rId770" Type="http://schemas.openxmlformats.org/officeDocument/2006/relationships/ctrlProp" Target="../ctrlProps/ctrlProp767.xml"/><Relationship Id="rId1193" Type="http://schemas.openxmlformats.org/officeDocument/2006/relationships/ctrlProp" Target="../ctrlProps/ctrlProp1190.xml"/><Relationship Id="rId1207" Type="http://schemas.openxmlformats.org/officeDocument/2006/relationships/ctrlProp" Target="../ctrlProps/ctrlProp1204.xml"/><Relationship Id="rId216" Type="http://schemas.openxmlformats.org/officeDocument/2006/relationships/ctrlProp" Target="../ctrlProps/ctrlProp213.xml"/><Relationship Id="rId423" Type="http://schemas.openxmlformats.org/officeDocument/2006/relationships/ctrlProp" Target="../ctrlProps/ctrlProp420.xml"/><Relationship Id="rId868" Type="http://schemas.openxmlformats.org/officeDocument/2006/relationships/ctrlProp" Target="../ctrlProps/ctrlProp865.xml"/><Relationship Id="rId1053" Type="http://schemas.openxmlformats.org/officeDocument/2006/relationships/ctrlProp" Target="../ctrlProps/ctrlProp1050.xml"/><Relationship Id="rId1260" Type="http://schemas.openxmlformats.org/officeDocument/2006/relationships/ctrlProp" Target="../ctrlProps/ctrlProp1257.xml"/><Relationship Id="rId630" Type="http://schemas.openxmlformats.org/officeDocument/2006/relationships/ctrlProp" Target="../ctrlProps/ctrlProp627.xml"/><Relationship Id="rId728" Type="http://schemas.openxmlformats.org/officeDocument/2006/relationships/ctrlProp" Target="../ctrlProps/ctrlProp725.xml"/><Relationship Id="rId935" Type="http://schemas.openxmlformats.org/officeDocument/2006/relationships/ctrlProp" Target="../ctrlProps/ctrlProp932.xml"/><Relationship Id="rId64" Type="http://schemas.openxmlformats.org/officeDocument/2006/relationships/ctrlProp" Target="../ctrlProps/ctrlProp61.xml"/><Relationship Id="rId367" Type="http://schemas.openxmlformats.org/officeDocument/2006/relationships/ctrlProp" Target="../ctrlProps/ctrlProp364.xml"/><Relationship Id="rId574" Type="http://schemas.openxmlformats.org/officeDocument/2006/relationships/ctrlProp" Target="../ctrlProps/ctrlProp571.xml"/><Relationship Id="rId1120" Type="http://schemas.openxmlformats.org/officeDocument/2006/relationships/ctrlProp" Target="../ctrlProps/ctrlProp1117.xml"/><Relationship Id="rId1218" Type="http://schemas.openxmlformats.org/officeDocument/2006/relationships/ctrlProp" Target="../ctrlProps/ctrlProp1215.xml"/><Relationship Id="rId227" Type="http://schemas.openxmlformats.org/officeDocument/2006/relationships/ctrlProp" Target="../ctrlProps/ctrlProp224.xml"/><Relationship Id="rId781" Type="http://schemas.openxmlformats.org/officeDocument/2006/relationships/ctrlProp" Target="../ctrlProps/ctrlProp778.xml"/><Relationship Id="rId879" Type="http://schemas.openxmlformats.org/officeDocument/2006/relationships/ctrlProp" Target="../ctrlProps/ctrlProp876.xml"/><Relationship Id="rId434" Type="http://schemas.openxmlformats.org/officeDocument/2006/relationships/ctrlProp" Target="../ctrlProps/ctrlProp431.xml"/><Relationship Id="rId641" Type="http://schemas.openxmlformats.org/officeDocument/2006/relationships/ctrlProp" Target="../ctrlProps/ctrlProp638.xml"/><Relationship Id="rId739" Type="http://schemas.openxmlformats.org/officeDocument/2006/relationships/ctrlProp" Target="../ctrlProps/ctrlProp736.xml"/><Relationship Id="rId1064" Type="http://schemas.openxmlformats.org/officeDocument/2006/relationships/ctrlProp" Target="../ctrlProps/ctrlProp1061.xml"/><Relationship Id="rId280" Type="http://schemas.openxmlformats.org/officeDocument/2006/relationships/ctrlProp" Target="../ctrlProps/ctrlProp277.xml"/><Relationship Id="rId501" Type="http://schemas.openxmlformats.org/officeDocument/2006/relationships/ctrlProp" Target="../ctrlProps/ctrlProp498.xml"/><Relationship Id="rId946" Type="http://schemas.openxmlformats.org/officeDocument/2006/relationships/ctrlProp" Target="../ctrlProps/ctrlProp943.xml"/><Relationship Id="rId1131" Type="http://schemas.openxmlformats.org/officeDocument/2006/relationships/ctrlProp" Target="../ctrlProps/ctrlProp1128.xml"/><Relationship Id="rId1229" Type="http://schemas.openxmlformats.org/officeDocument/2006/relationships/ctrlProp" Target="../ctrlProps/ctrlProp1226.xml"/><Relationship Id="rId75" Type="http://schemas.openxmlformats.org/officeDocument/2006/relationships/ctrlProp" Target="../ctrlProps/ctrlProp72.xml"/><Relationship Id="rId140" Type="http://schemas.openxmlformats.org/officeDocument/2006/relationships/ctrlProp" Target="../ctrlProps/ctrlProp137.xml"/><Relationship Id="rId378" Type="http://schemas.openxmlformats.org/officeDocument/2006/relationships/ctrlProp" Target="../ctrlProps/ctrlProp375.xml"/><Relationship Id="rId585" Type="http://schemas.openxmlformats.org/officeDocument/2006/relationships/ctrlProp" Target="../ctrlProps/ctrlProp582.xml"/><Relationship Id="rId792" Type="http://schemas.openxmlformats.org/officeDocument/2006/relationships/ctrlProp" Target="../ctrlProps/ctrlProp789.xml"/><Relationship Id="rId806" Type="http://schemas.openxmlformats.org/officeDocument/2006/relationships/ctrlProp" Target="../ctrlProps/ctrlProp803.xml"/><Relationship Id="rId6" Type="http://schemas.openxmlformats.org/officeDocument/2006/relationships/ctrlProp" Target="../ctrlProps/ctrlProp3.xml"/><Relationship Id="rId238" Type="http://schemas.openxmlformats.org/officeDocument/2006/relationships/ctrlProp" Target="../ctrlProps/ctrlProp235.xml"/><Relationship Id="rId445" Type="http://schemas.openxmlformats.org/officeDocument/2006/relationships/ctrlProp" Target="../ctrlProps/ctrlProp442.xml"/><Relationship Id="rId652" Type="http://schemas.openxmlformats.org/officeDocument/2006/relationships/ctrlProp" Target="../ctrlProps/ctrlProp649.xml"/><Relationship Id="rId1075" Type="http://schemas.openxmlformats.org/officeDocument/2006/relationships/ctrlProp" Target="../ctrlProps/ctrlProp1072.xml"/><Relationship Id="rId291" Type="http://schemas.openxmlformats.org/officeDocument/2006/relationships/ctrlProp" Target="../ctrlProps/ctrlProp288.xml"/><Relationship Id="rId305" Type="http://schemas.openxmlformats.org/officeDocument/2006/relationships/ctrlProp" Target="../ctrlProps/ctrlProp302.xml"/><Relationship Id="rId512" Type="http://schemas.openxmlformats.org/officeDocument/2006/relationships/ctrlProp" Target="../ctrlProps/ctrlProp509.xml"/><Relationship Id="rId957" Type="http://schemas.openxmlformats.org/officeDocument/2006/relationships/ctrlProp" Target="../ctrlProps/ctrlProp954.xml"/><Relationship Id="rId1142" Type="http://schemas.openxmlformats.org/officeDocument/2006/relationships/ctrlProp" Target="../ctrlProps/ctrlProp1139.xml"/><Relationship Id="rId86" Type="http://schemas.openxmlformats.org/officeDocument/2006/relationships/ctrlProp" Target="../ctrlProps/ctrlProp83.xml"/><Relationship Id="rId151" Type="http://schemas.openxmlformats.org/officeDocument/2006/relationships/ctrlProp" Target="../ctrlProps/ctrlProp148.xml"/><Relationship Id="rId389" Type="http://schemas.openxmlformats.org/officeDocument/2006/relationships/ctrlProp" Target="../ctrlProps/ctrlProp386.xml"/><Relationship Id="rId596" Type="http://schemas.openxmlformats.org/officeDocument/2006/relationships/ctrlProp" Target="../ctrlProps/ctrlProp593.xml"/><Relationship Id="rId817" Type="http://schemas.openxmlformats.org/officeDocument/2006/relationships/ctrlProp" Target="../ctrlProps/ctrlProp814.xml"/><Relationship Id="rId1002" Type="http://schemas.openxmlformats.org/officeDocument/2006/relationships/ctrlProp" Target="../ctrlProps/ctrlProp999.xml"/><Relationship Id="rId249" Type="http://schemas.openxmlformats.org/officeDocument/2006/relationships/ctrlProp" Target="../ctrlProps/ctrlProp246.xml"/><Relationship Id="rId456" Type="http://schemas.openxmlformats.org/officeDocument/2006/relationships/ctrlProp" Target="../ctrlProps/ctrlProp453.xml"/><Relationship Id="rId663" Type="http://schemas.openxmlformats.org/officeDocument/2006/relationships/ctrlProp" Target="../ctrlProps/ctrlProp660.xml"/><Relationship Id="rId870" Type="http://schemas.openxmlformats.org/officeDocument/2006/relationships/ctrlProp" Target="../ctrlProps/ctrlProp867.xml"/><Relationship Id="rId1086" Type="http://schemas.openxmlformats.org/officeDocument/2006/relationships/ctrlProp" Target="../ctrlProps/ctrlProp1083.xml"/><Relationship Id="rId13" Type="http://schemas.openxmlformats.org/officeDocument/2006/relationships/ctrlProp" Target="../ctrlProps/ctrlProp10.xml"/><Relationship Id="rId109" Type="http://schemas.openxmlformats.org/officeDocument/2006/relationships/ctrlProp" Target="../ctrlProps/ctrlProp106.xml"/><Relationship Id="rId316" Type="http://schemas.openxmlformats.org/officeDocument/2006/relationships/ctrlProp" Target="../ctrlProps/ctrlProp313.xml"/><Relationship Id="rId523" Type="http://schemas.openxmlformats.org/officeDocument/2006/relationships/ctrlProp" Target="../ctrlProps/ctrlProp520.xml"/><Relationship Id="rId968" Type="http://schemas.openxmlformats.org/officeDocument/2006/relationships/ctrlProp" Target="../ctrlProps/ctrlProp965.xml"/><Relationship Id="rId1153" Type="http://schemas.openxmlformats.org/officeDocument/2006/relationships/ctrlProp" Target="../ctrlProps/ctrlProp1150.xml"/><Relationship Id="rId97" Type="http://schemas.openxmlformats.org/officeDocument/2006/relationships/ctrlProp" Target="../ctrlProps/ctrlProp94.xml"/><Relationship Id="rId730" Type="http://schemas.openxmlformats.org/officeDocument/2006/relationships/ctrlProp" Target="../ctrlProps/ctrlProp727.xml"/><Relationship Id="rId828" Type="http://schemas.openxmlformats.org/officeDocument/2006/relationships/ctrlProp" Target="../ctrlProps/ctrlProp825.xml"/><Relationship Id="rId1013" Type="http://schemas.openxmlformats.org/officeDocument/2006/relationships/ctrlProp" Target="../ctrlProps/ctrlProp1010.xml"/><Relationship Id="rId162" Type="http://schemas.openxmlformats.org/officeDocument/2006/relationships/ctrlProp" Target="../ctrlProps/ctrlProp159.xml"/><Relationship Id="rId467" Type="http://schemas.openxmlformats.org/officeDocument/2006/relationships/ctrlProp" Target="../ctrlProps/ctrlProp464.xml"/><Relationship Id="rId1097" Type="http://schemas.openxmlformats.org/officeDocument/2006/relationships/ctrlProp" Target="../ctrlProps/ctrlProp1094.xml"/><Relationship Id="rId1220" Type="http://schemas.openxmlformats.org/officeDocument/2006/relationships/ctrlProp" Target="../ctrlProps/ctrlProp1217.xml"/><Relationship Id="rId674" Type="http://schemas.openxmlformats.org/officeDocument/2006/relationships/ctrlProp" Target="../ctrlProps/ctrlProp671.xml"/><Relationship Id="rId881" Type="http://schemas.openxmlformats.org/officeDocument/2006/relationships/ctrlProp" Target="../ctrlProps/ctrlProp878.xml"/><Relationship Id="rId979" Type="http://schemas.openxmlformats.org/officeDocument/2006/relationships/ctrlProp" Target="../ctrlProps/ctrlProp976.xml"/><Relationship Id="rId24" Type="http://schemas.openxmlformats.org/officeDocument/2006/relationships/ctrlProp" Target="../ctrlProps/ctrlProp21.xml"/><Relationship Id="rId327" Type="http://schemas.openxmlformats.org/officeDocument/2006/relationships/ctrlProp" Target="../ctrlProps/ctrlProp324.xml"/><Relationship Id="rId534" Type="http://schemas.openxmlformats.org/officeDocument/2006/relationships/ctrlProp" Target="../ctrlProps/ctrlProp531.xml"/><Relationship Id="rId741" Type="http://schemas.openxmlformats.org/officeDocument/2006/relationships/ctrlProp" Target="../ctrlProps/ctrlProp738.xml"/><Relationship Id="rId839" Type="http://schemas.openxmlformats.org/officeDocument/2006/relationships/ctrlProp" Target="../ctrlProps/ctrlProp836.xml"/><Relationship Id="rId1164" Type="http://schemas.openxmlformats.org/officeDocument/2006/relationships/ctrlProp" Target="../ctrlProps/ctrlProp1161.xml"/><Relationship Id="rId173" Type="http://schemas.openxmlformats.org/officeDocument/2006/relationships/ctrlProp" Target="../ctrlProps/ctrlProp170.xml"/><Relationship Id="rId380" Type="http://schemas.openxmlformats.org/officeDocument/2006/relationships/ctrlProp" Target="../ctrlProps/ctrlProp377.xml"/><Relationship Id="rId601" Type="http://schemas.openxmlformats.org/officeDocument/2006/relationships/ctrlProp" Target="../ctrlProps/ctrlProp598.xml"/><Relationship Id="rId1024" Type="http://schemas.openxmlformats.org/officeDocument/2006/relationships/ctrlProp" Target="../ctrlProps/ctrlProp1021.xml"/><Relationship Id="rId1231" Type="http://schemas.openxmlformats.org/officeDocument/2006/relationships/ctrlProp" Target="../ctrlProps/ctrlProp1228.xml"/><Relationship Id="rId240" Type="http://schemas.openxmlformats.org/officeDocument/2006/relationships/ctrlProp" Target="../ctrlProps/ctrlProp237.xml"/><Relationship Id="rId478" Type="http://schemas.openxmlformats.org/officeDocument/2006/relationships/ctrlProp" Target="../ctrlProps/ctrlProp475.xml"/><Relationship Id="rId685" Type="http://schemas.openxmlformats.org/officeDocument/2006/relationships/ctrlProp" Target="../ctrlProps/ctrlProp682.xml"/><Relationship Id="rId892" Type="http://schemas.openxmlformats.org/officeDocument/2006/relationships/ctrlProp" Target="../ctrlProps/ctrlProp889.xml"/><Relationship Id="rId906" Type="http://schemas.openxmlformats.org/officeDocument/2006/relationships/ctrlProp" Target="../ctrlProps/ctrlProp903.xml"/><Relationship Id="rId35" Type="http://schemas.openxmlformats.org/officeDocument/2006/relationships/ctrlProp" Target="../ctrlProps/ctrlProp32.xml"/><Relationship Id="rId100" Type="http://schemas.openxmlformats.org/officeDocument/2006/relationships/ctrlProp" Target="../ctrlProps/ctrlProp97.xml"/><Relationship Id="rId338" Type="http://schemas.openxmlformats.org/officeDocument/2006/relationships/ctrlProp" Target="../ctrlProps/ctrlProp335.xml"/><Relationship Id="rId545" Type="http://schemas.openxmlformats.org/officeDocument/2006/relationships/ctrlProp" Target="../ctrlProps/ctrlProp542.xml"/><Relationship Id="rId752" Type="http://schemas.openxmlformats.org/officeDocument/2006/relationships/ctrlProp" Target="../ctrlProps/ctrlProp749.xml"/><Relationship Id="rId1175" Type="http://schemas.openxmlformats.org/officeDocument/2006/relationships/ctrlProp" Target="../ctrlProps/ctrlProp1172.xml"/><Relationship Id="rId184" Type="http://schemas.openxmlformats.org/officeDocument/2006/relationships/ctrlProp" Target="../ctrlProps/ctrlProp181.xml"/><Relationship Id="rId391" Type="http://schemas.openxmlformats.org/officeDocument/2006/relationships/ctrlProp" Target="../ctrlProps/ctrlProp388.xml"/><Relationship Id="rId405" Type="http://schemas.openxmlformats.org/officeDocument/2006/relationships/ctrlProp" Target="../ctrlProps/ctrlProp402.xml"/><Relationship Id="rId612" Type="http://schemas.openxmlformats.org/officeDocument/2006/relationships/ctrlProp" Target="../ctrlProps/ctrlProp609.xml"/><Relationship Id="rId1035" Type="http://schemas.openxmlformats.org/officeDocument/2006/relationships/ctrlProp" Target="../ctrlProps/ctrlProp1032.xml"/><Relationship Id="rId1242" Type="http://schemas.openxmlformats.org/officeDocument/2006/relationships/ctrlProp" Target="../ctrlProps/ctrlProp1239.xml"/><Relationship Id="rId251" Type="http://schemas.openxmlformats.org/officeDocument/2006/relationships/ctrlProp" Target="../ctrlProps/ctrlProp248.xml"/><Relationship Id="rId489" Type="http://schemas.openxmlformats.org/officeDocument/2006/relationships/ctrlProp" Target="../ctrlProps/ctrlProp486.xml"/><Relationship Id="rId696" Type="http://schemas.openxmlformats.org/officeDocument/2006/relationships/ctrlProp" Target="../ctrlProps/ctrlProp693.xml"/><Relationship Id="rId917" Type="http://schemas.openxmlformats.org/officeDocument/2006/relationships/ctrlProp" Target="../ctrlProps/ctrlProp914.xml"/><Relationship Id="rId1102" Type="http://schemas.openxmlformats.org/officeDocument/2006/relationships/ctrlProp" Target="../ctrlProps/ctrlProp1099.xml"/><Relationship Id="rId46" Type="http://schemas.openxmlformats.org/officeDocument/2006/relationships/ctrlProp" Target="../ctrlProps/ctrlProp43.xml"/><Relationship Id="rId349" Type="http://schemas.openxmlformats.org/officeDocument/2006/relationships/ctrlProp" Target="../ctrlProps/ctrlProp346.xml"/><Relationship Id="rId556" Type="http://schemas.openxmlformats.org/officeDocument/2006/relationships/ctrlProp" Target="../ctrlProps/ctrlProp553.xml"/><Relationship Id="rId763" Type="http://schemas.openxmlformats.org/officeDocument/2006/relationships/ctrlProp" Target="../ctrlProps/ctrlProp760.xml"/><Relationship Id="rId1186" Type="http://schemas.openxmlformats.org/officeDocument/2006/relationships/ctrlProp" Target="../ctrlProps/ctrlProp1183.xml"/><Relationship Id="rId111" Type="http://schemas.openxmlformats.org/officeDocument/2006/relationships/ctrlProp" Target="../ctrlProps/ctrlProp108.xml"/><Relationship Id="rId195" Type="http://schemas.openxmlformats.org/officeDocument/2006/relationships/ctrlProp" Target="../ctrlProps/ctrlProp192.xml"/><Relationship Id="rId209" Type="http://schemas.openxmlformats.org/officeDocument/2006/relationships/ctrlProp" Target="../ctrlProps/ctrlProp206.xml"/><Relationship Id="rId416" Type="http://schemas.openxmlformats.org/officeDocument/2006/relationships/ctrlProp" Target="../ctrlProps/ctrlProp413.xml"/><Relationship Id="rId970" Type="http://schemas.openxmlformats.org/officeDocument/2006/relationships/ctrlProp" Target="../ctrlProps/ctrlProp967.xml"/><Relationship Id="rId1046" Type="http://schemas.openxmlformats.org/officeDocument/2006/relationships/ctrlProp" Target="../ctrlProps/ctrlProp1043.xml"/><Relationship Id="rId1253" Type="http://schemas.openxmlformats.org/officeDocument/2006/relationships/ctrlProp" Target="../ctrlProps/ctrlProp1250.xml"/><Relationship Id="rId623" Type="http://schemas.openxmlformats.org/officeDocument/2006/relationships/ctrlProp" Target="../ctrlProps/ctrlProp620.xml"/><Relationship Id="rId830" Type="http://schemas.openxmlformats.org/officeDocument/2006/relationships/ctrlProp" Target="../ctrlProps/ctrlProp827.xml"/><Relationship Id="rId928" Type="http://schemas.openxmlformats.org/officeDocument/2006/relationships/ctrlProp" Target="../ctrlProps/ctrlProp925.xml"/><Relationship Id="rId57" Type="http://schemas.openxmlformats.org/officeDocument/2006/relationships/ctrlProp" Target="../ctrlProps/ctrlProp54.xml"/><Relationship Id="rId262" Type="http://schemas.openxmlformats.org/officeDocument/2006/relationships/ctrlProp" Target="../ctrlProps/ctrlProp259.xml"/><Relationship Id="rId567" Type="http://schemas.openxmlformats.org/officeDocument/2006/relationships/ctrlProp" Target="../ctrlProps/ctrlProp564.xml"/><Relationship Id="rId1113" Type="http://schemas.openxmlformats.org/officeDocument/2006/relationships/ctrlProp" Target="../ctrlProps/ctrlProp1110.xml"/><Relationship Id="rId1197" Type="http://schemas.openxmlformats.org/officeDocument/2006/relationships/ctrlProp" Target="../ctrlProps/ctrlProp1194.xml"/><Relationship Id="rId122" Type="http://schemas.openxmlformats.org/officeDocument/2006/relationships/ctrlProp" Target="../ctrlProps/ctrlProp119.xml"/><Relationship Id="rId774" Type="http://schemas.openxmlformats.org/officeDocument/2006/relationships/ctrlProp" Target="../ctrlProps/ctrlProp771.xml"/><Relationship Id="rId981" Type="http://schemas.openxmlformats.org/officeDocument/2006/relationships/ctrlProp" Target="../ctrlProps/ctrlProp978.xml"/><Relationship Id="rId1057" Type="http://schemas.openxmlformats.org/officeDocument/2006/relationships/ctrlProp" Target="../ctrlProps/ctrlProp1054.xml"/><Relationship Id="rId427" Type="http://schemas.openxmlformats.org/officeDocument/2006/relationships/ctrlProp" Target="../ctrlProps/ctrlProp424.xml"/><Relationship Id="rId634" Type="http://schemas.openxmlformats.org/officeDocument/2006/relationships/ctrlProp" Target="../ctrlProps/ctrlProp631.xml"/><Relationship Id="rId841" Type="http://schemas.openxmlformats.org/officeDocument/2006/relationships/ctrlProp" Target="../ctrlProps/ctrlProp838.xml"/><Relationship Id="rId1264" Type="http://schemas.openxmlformats.org/officeDocument/2006/relationships/ctrlProp" Target="../ctrlProps/ctrlProp1261.xml"/><Relationship Id="rId273" Type="http://schemas.openxmlformats.org/officeDocument/2006/relationships/ctrlProp" Target="../ctrlProps/ctrlProp270.xml"/><Relationship Id="rId480" Type="http://schemas.openxmlformats.org/officeDocument/2006/relationships/ctrlProp" Target="../ctrlProps/ctrlProp477.xml"/><Relationship Id="rId701" Type="http://schemas.openxmlformats.org/officeDocument/2006/relationships/ctrlProp" Target="../ctrlProps/ctrlProp698.xml"/><Relationship Id="rId939" Type="http://schemas.openxmlformats.org/officeDocument/2006/relationships/ctrlProp" Target="../ctrlProps/ctrlProp936.xml"/><Relationship Id="rId1124" Type="http://schemas.openxmlformats.org/officeDocument/2006/relationships/ctrlProp" Target="../ctrlProps/ctrlProp1121.xml"/><Relationship Id="rId68" Type="http://schemas.openxmlformats.org/officeDocument/2006/relationships/ctrlProp" Target="../ctrlProps/ctrlProp65.xml"/><Relationship Id="rId133" Type="http://schemas.openxmlformats.org/officeDocument/2006/relationships/ctrlProp" Target="../ctrlProps/ctrlProp130.xml"/><Relationship Id="rId340" Type="http://schemas.openxmlformats.org/officeDocument/2006/relationships/ctrlProp" Target="../ctrlProps/ctrlProp337.xml"/><Relationship Id="rId578" Type="http://schemas.openxmlformats.org/officeDocument/2006/relationships/ctrlProp" Target="../ctrlProps/ctrlProp575.xml"/><Relationship Id="rId785" Type="http://schemas.openxmlformats.org/officeDocument/2006/relationships/ctrlProp" Target="../ctrlProps/ctrlProp782.xml"/><Relationship Id="rId992" Type="http://schemas.openxmlformats.org/officeDocument/2006/relationships/ctrlProp" Target="../ctrlProps/ctrlProp989.xml"/><Relationship Id="rId200" Type="http://schemas.openxmlformats.org/officeDocument/2006/relationships/ctrlProp" Target="../ctrlProps/ctrlProp197.xml"/><Relationship Id="rId438" Type="http://schemas.openxmlformats.org/officeDocument/2006/relationships/ctrlProp" Target="../ctrlProps/ctrlProp435.xml"/><Relationship Id="rId645" Type="http://schemas.openxmlformats.org/officeDocument/2006/relationships/ctrlProp" Target="../ctrlProps/ctrlProp642.xml"/><Relationship Id="rId852" Type="http://schemas.openxmlformats.org/officeDocument/2006/relationships/ctrlProp" Target="../ctrlProps/ctrlProp849.xml"/><Relationship Id="rId1068" Type="http://schemas.openxmlformats.org/officeDocument/2006/relationships/ctrlProp" Target="../ctrlProps/ctrlProp1065.xml"/><Relationship Id="rId284" Type="http://schemas.openxmlformats.org/officeDocument/2006/relationships/ctrlProp" Target="../ctrlProps/ctrlProp281.xml"/><Relationship Id="rId491" Type="http://schemas.openxmlformats.org/officeDocument/2006/relationships/ctrlProp" Target="../ctrlProps/ctrlProp488.xml"/><Relationship Id="rId505" Type="http://schemas.openxmlformats.org/officeDocument/2006/relationships/ctrlProp" Target="../ctrlProps/ctrlProp502.xml"/><Relationship Id="rId712" Type="http://schemas.openxmlformats.org/officeDocument/2006/relationships/ctrlProp" Target="../ctrlProps/ctrlProp709.xml"/><Relationship Id="rId1135" Type="http://schemas.openxmlformats.org/officeDocument/2006/relationships/ctrlProp" Target="../ctrlProps/ctrlProp1132.xml"/><Relationship Id="rId79" Type="http://schemas.openxmlformats.org/officeDocument/2006/relationships/ctrlProp" Target="../ctrlProps/ctrlProp76.xml"/><Relationship Id="rId144" Type="http://schemas.openxmlformats.org/officeDocument/2006/relationships/ctrlProp" Target="../ctrlProps/ctrlProp141.xml"/><Relationship Id="rId589" Type="http://schemas.openxmlformats.org/officeDocument/2006/relationships/ctrlProp" Target="../ctrlProps/ctrlProp586.xml"/><Relationship Id="rId796" Type="http://schemas.openxmlformats.org/officeDocument/2006/relationships/ctrlProp" Target="../ctrlProps/ctrlProp793.xml"/><Relationship Id="rId1202" Type="http://schemas.openxmlformats.org/officeDocument/2006/relationships/ctrlProp" Target="../ctrlProps/ctrlProp1199.xml"/><Relationship Id="rId351" Type="http://schemas.openxmlformats.org/officeDocument/2006/relationships/ctrlProp" Target="../ctrlProps/ctrlProp348.xml"/><Relationship Id="rId449" Type="http://schemas.openxmlformats.org/officeDocument/2006/relationships/ctrlProp" Target="../ctrlProps/ctrlProp446.xml"/><Relationship Id="rId656" Type="http://schemas.openxmlformats.org/officeDocument/2006/relationships/ctrlProp" Target="../ctrlProps/ctrlProp653.xml"/><Relationship Id="rId863" Type="http://schemas.openxmlformats.org/officeDocument/2006/relationships/ctrlProp" Target="../ctrlProps/ctrlProp860.xml"/><Relationship Id="rId1079" Type="http://schemas.openxmlformats.org/officeDocument/2006/relationships/ctrlProp" Target="../ctrlProps/ctrlProp1076.xml"/><Relationship Id="rId211" Type="http://schemas.openxmlformats.org/officeDocument/2006/relationships/ctrlProp" Target="../ctrlProps/ctrlProp208.xml"/><Relationship Id="rId295" Type="http://schemas.openxmlformats.org/officeDocument/2006/relationships/ctrlProp" Target="../ctrlProps/ctrlProp292.xml"/><Relationship Id="rId309" Type="http://schemas.openxmlformats.org/officeDocument/2006/relationships/ctrlProp" Target="../ctrlProps/ctrlProp306.xml"/><Relationship Id="rId516" Type="http://schemas.openxmlformats.org/officeDocument/2006/relationships/ctrlProp" Target="../ctrlProps/ctrlProp513.xml"/><Relationship Id="rId1146" Type="http://schemas.openxmlformats.org/officeDocument/2006/relationships/ctrlProp" Target="../ctrlProps/ctrlProp1143.xml"/><Relationship Id="rId723" Type="http://schemas.openxmlformats.org/officeDocument/2006/relationships/ctrlProp" Target="../ctrlProps/ctrlProp720.xml"/><Relationship Id="rId930" Type="http://schemas.openxmlformats.org/officeDocument/2006/relationships/ctrlProp" Target="../ctrlProps/ctrlProp927.xml"/><Relationship Id="rId1006" Type="http://schemas.openxmlformats.org/officeDocument/2006/relationships/ctrlProp" Target="../ctrlProps/ctrlProp1003.xml"/><Relationship Id="rId155" Type="http://schemas.openxmlformats.org/officeDocument/2006/relationships/ctrlProp" Target="../ctrlProps/ctrlProp152.xml"/><Relationship Id="rId362" Type="http://schemas.openxmlformats.org/officeDocument/2006/relationships/ctrlProp" Target="../ctrlProps/ctrlProp359.xml"/><Relationship Id="rId1213" Type="http://schemas.openxmlformats.org/officeDocument/2006/relationships/ctrlProp" Target="../ctrlProps/ctrlProp1210.xml"/><Relationship Id="rId222" Type="http://schemas.openxmlformats.org/officeDocument/2006/relationships/ctrlProp" Target="../ctrlProps/ctrlProp219.xml"/><Relationship Id="rId667" Type="http://schemas.openxmlformats.org/officeDocument/2006/relationships/ctrlProp" Target="../ctrlProps/ctrlProp664.xml"/><Relationship Id="rId874" Type="http://schemas.openxmlformats.org/officeDocument/2006/relationships/ctrlProp" Target="../ctrlProps/ctrlProp871.xml"/><Relationship Id="rId17" Type="http://schemas.openxmlformats.org/officeDocument/2006/relationships/ctrlProp" Target="../ctrlProps/ctrlProp14.xml"/><Relationship Id="rId527" Type="http://schemas.openxmlformats.org/officeDocument/2006/relationships/ctrlProp" Target="../ctrlProps/ctrlProp524.xml"/><Relationship Id="rId734" Type="http://schemas.openxmlformats.org/officeDocument/2006/relationships/ctrlProp" Target="../ctrlProps/ctrlProp731.xml"/><Relationship Id="rId941" Type="http://schemas.openxmlformats.org/officeDocument/2006/relationships/ctrlProp" Target="../ctrlProps/ctrlProp938.xml"/><Relationship Id="rId1157" Type="http://schemas.openxmlformats.org/officeDocument/2006/relationships/ctrlProp" Target="../ctrlProps/ctrlProp1154.xml"/><Relationship Id="rId70" Type="http://schemas.openxmlformats.org/officeDocument/2006/relationships/ctrlProp" Target="../ctrlProps/ctrlProp67.xml"/><Relationship Id="rId166" Type="http://schemas.openxmlformats.org/officeDocument/2006/relationships/ctrlProp" Target="../ctrlProps/ctrlProp163.xml"/><Relationship Id="rId373" Type="http://schemas.openxmlformats.org/officeDocument/2006/relationships/ctrlProp" Target="../ctrlProps/ctrlProp370.xml"/><Relationship Id="rId580" Type="http://schemas.openxmlformats.org/officeDocument/2006/relationships/ctrlProp" Target="../ctrlProps/ctrlProp577.xml"/><Relationship Id="rId801" Type="http://schemas.openxmlformats.org/officeDocument/2006/relationships/ctrlProp" Target="../ctrlProps/ctrlProp798.xml"/><Relationship Id="rId1017" Type="http://schemas.openxmlformats.org/officeDocument/2006/relationships/ctrlProp" Target="../ctrlProps/ctrlProp1014.xml"/><Relationship Id="rId1224" Type="http://schemas.openxmlformats.org/officeDocument/2006/relationships/ctrlProp" Target="../ctrlProps/ctrlProp1221.xml"/><Relationship Id="rId1" Type="http://schemas.openxmlformats.org/officeDocument/2006/relationships/printerSettings" Target="../printerSettings/printerSettings12.bin"/><Relationship Id="rId233" Type="http://schemas.openxmlformats.org/officeDocument/2006/relationships/ctrlProp" Target="../ctrlProps/ctrlProp230.xml"/><Relationship Id="rId440" Type="http://schemas.openxmlformats.org/officeDocument/2006/relationships/ctrlProp" Target="../ctrlProps/ctrlProp437.xml"/><Relationship Id="rId678" Type="http://schemas.openxmlformats.org/officeDocument/2006/relationships/ctrlProp" Target="../ctrlProps/ctrlProp675.xml"/><Relationship Id="rId885" Type="http://schemas.openxmlformats.org/officeDocument/2006/relationships/ctrlProp" Target="../ctrlProps/ctrlProp882.xml"/><Relationship Id="rId1070" Type="http://schemas.openxmlformats.org/officeDocument/2006/relationships/ctrlProp" Target="../ctrlProps/ctrlProp1067.xml"/><Relationship Id="rId28" Type="http://schemas.openxmlformats.org/officeDocument/2006/relationships/ctrlProp" Target="../ctrlProps/ctrlProp25.xml"/><Relationship Id="rId300" Type="http://schemas.openxmlformats.org/officeDocument/2006/relationships/ctrlProp" Target="../ctrlProps/ctrlProp297.xml"/><Relationship Id="rId538" Type="http://schemas.openxmlformats.org/officeDocument/2006/relationships/ctrlProp" Target="../ctrlProps/ctrlProp535.xml"/><Relationship Id="rId745" Type="http://schemas.openxmlformats.org/officeDocument/2006/relationships/ctrlProp" Target="../ctrlProps/ctrlProp742.xml"/><Relationship Id="rId952" Type="http://schemas.openxmlformats.org/officeDocument/2006/relationships/ctrlProp" Target="../ctrlProps/ctrlProp949.xml"/><Relationship Id="rId1168" Type="http://schemas.openxmlformats.org/officeDocument/2006/relationships/ctrlProp" Target="../ctrlProps/ctrlProp1165.xml"/><Relationship Id="rId81" Type="http://schemas.openxmlformats.org/officeDocument/2006/relationships/ctrlProp" Target="../ctrlProps/ctrlProp78.xml"/><Relationship Id="rId177" Type="http://schemas.openxmlformats.org/officeDocument/2006/relationships/ctrlProp" Target="../ctrlProps/ctrlProp174.xml"/><Relationship Id="rId384" Type="http://schemas.openxmlformats.org/officeDocument/2006/relationships/ctrlProp" Target="../ctrlProps/ctrlProp381.xml"/><Relationship Id="rId591" Type="http://schemas.openxmlformats.org/officeDocument/2006/relationships/ctrlProp" Target="../ctrlProps/ctrlProp588.xml"/><Relationship Id="rId605" Type="http://schemas.openxmlformats.org/officeDocument/2006/relationships/ctrlProp" Target="../ctrlProps/ctrlProp602.xml"/><Relationship Id="rId812" Type="http://schemas.openxmlformats.org/officeDocument/2006/relationships/ctrlProp" Target="../ctrlProps/ctrlProp809.xml"/><Relationship Id="rId1028" Type="http://schemas.openxmlformats.org/officeDocument/2006/relationships/ctrlProp" Target="../ctrlProps/ctrlProp1025.xml"/><Relationship Id="rId1235" Type="http://schemas.openxmlformats.org/officeDocument/2006/relationships/ctrlProp" Target="../ctrlProps/ctrlProp1232.xml"/><Relationship Id="rId244" Type="http://schemas.openxmlformats.org/officeDocument/2006/relationships/ctrlProp" Target="../ctrlProps/ctrlProp241.xml"/><Relationship Id="rId689" Type="http://schemas.openxmlformats.org/officeDocument/2006/relationships/ctrlProp" Target="../ctrlProps/ctrlProp686.xml"/><Relationship Id="rId896" Type="http://schemas.openxmlformats.org/officeDocument/2006/relationships/ctrlProp" Target="../ctrlProps/ctrlProp893.xml"/><Relationship Id="rId1081" Type="http://schemas.openxmlformats.org/officeDocument/2006/relationships/ctrlProp" Target="../ctrlProps/ctrlProp1078.xml"/><Relationship Id="rId39" Type="http://schemas.openxmlformats.org/officeDocument/2006/relationships/ctrlProp" Target="../ctrlProps/ctrlProp36.xml"/><Relationship Id="rId451" Type="http://schemas.openxmlformats.org/officeDocument/2006/relationships/ctrlProp" Target="../ctrlProps/ctrlProp448.xml"/><Relationship Id="rId549" Type="http://schemas.openxmlformats.org/officeDocument/2006/relationships/ctrlProp" Target="../ctrlProps/ctrlProp546.xml"/><Relationship Id="rId756" Type="http://schemas.openxmlformats.org/officeDocument/2006/relationships/ctrlProp" Target="../ctrlProps/ctrlProp753.xml"/><Relationship Id="rId1179" Type="http://schemas.openxmlformats.org/officeDocument/2006/relationships/ctrlProp" Target="../ctrlProps/ctrlProp1176.xml"/><Relationship Id="rId104" Type="http://schemas.openxmlformats.org/officeDocument/2006/relationships/ctrlProp" Target="../ctrlProps/ctrlProp101.xml"/><Relationship Id="rId188" Type="http://schemas.openxmlformats.org/officeDocument/2006/relationships/ctrlProp" Target="../ctrlProps/ctrlProp185.xml"/><Relationship Id="rId311" Type="http://schemas.openxmlformats.org/officeDocument/2006/relationships/ctrlProp" Target="../ctrlProps/ctrlProp308.xml"/><Relationship Id="rId395" Type="http://schemas.openxmlformats.org/officeDocument/2006/relationships/ctrlProp" Target="../ctrlProps/ctrlProp392.xml"/><Relationship Id="rId409" Type="http://schemas.openxmlformats.org/officeDocument/2006/relationships/ctrlProp" Target="../ctrlProps/ctrlProp406.xml"/><Relationship Id="rId963" Type="http://schemas.openxmlformats.org/officeDocument/2006/relationships/ctrlProp" Target="../ctrlProps/ctrlProp960.xml"/><Relationship Id="rId1039" Type="http://schemas.openxmlformats.org/officeDocument/2006/relationships/ctrlProp" Target="../ctrlProps/ctrlProp1036.xml"/><Relationship Id="rId1246" Type="http://schemas.openxmlformats.org/officeDocument/2006/relationships/ctrlProp" Target="../ctrlProps/ctrlProp1243.xml"/><Relationship Id="rId92" Type="http://schemas.openxmlformats.org/officeDocument/2006/relationships/ctrlProp" Target="../ctrlProps/ctrlProp89.xml"/><Relationship Id="rId616" Type="http://schemas.openxmlformats.org/officeDocument/2006/relationships/ctrlProp" Target="../ctrlProps/ctrlProp613.xml"/><Relationship Id="rId823" Type="http://schemas.openxmlformats.org/officeDocument/2006/relationships/ctrlProp" Target="../ctrlProps/ctrlProp820.xml"/><Relationship Id="rId255" Type="http://schemas.openxmlformats.org/officeDocument/2006/relationships/ctrlProp" Target="../ctrlProps/ctrlProp252.xml"/><Relationship Id="rId462" Type="http://schemas.openxmlformats.org/officeDocument/2006/relationships/ctrlProp" Target="../ctrlProps/ctrlProp459.xml"/><Relationship Id="rId1092" Type="http://schemas.openxmlformats.org/officeDocument/2006/relationships/ctrlProp" Target="../ctrlProps/ctrlProp1089.xml"/><Relationship Id="rId1106" Type="http://schemas.openxmlformats.org/officeDocument/2006/relationships/ctrlProp" Target="../ctrlProps/ctrlProp1103.xml"/><Relationship Id="rId115" Type="http://schemas.openxmlformats.org/officeDocument/2006/relationships/ctrlProp" Target="../ctrlProps/ctrlProp112.xml"/><Relationship Id="rId322" Type="http://schemas.openxmlformats.org/officeDocument/2006/relationships/ctrlProp" Target="../ctrlProps/ctrlProp319.xml"/><Relationship Id="rId767" Type="http://schemas.openxmlformats.org/officeDocument/2006/relationships/ctrlProp" Target="../ctrlProps/ctrlProp764.xml"/><Relationship Id="rId974" Type="http://schemas.openxmlformats.org/officeDocument/2006/relationships/ctrlProp" Target="../ctrlProps/ctrlProp971.xml"/><Relationship Id="rId199" Type="http://schemas.openxmlformats.org/officeDocument/2006/relationships/ctrlProp" Target="../ctrlProps/ctrlProp196.xml"/><Relationship Id="rId627" Type="http://schemas.openxmlformats.org/officeDocument/2006/relationships/ctrlProp" Target="../ctrlProps/ctrlProp624.xml"/><Relationship Id="rId834" Type="http://schemas.openxmlformats.org/officeDocument/2006/relationships/ctrlProp" Target="../ctrlProps/ctrlProp831.xml"/><Relationship Id="rId1257" Type="http://schemas.openxmlformats.org/officeDocument/2006/relationships/ctrlProp" Target="../ctrlProps/ctrlProp1254.xml"/><Relationship Id="rId266" Type="http://schemas.openxmlformats.org/officeDocument/2006/relationships/ctrlProp" Target="../ctrlProps/ctrlProp263.xml"/><Relationship Id="rId473" Type="http://schemas.openxmlformats.org/officeDocument/2006/relationships/ctrlProp" Target="../ctrlProps/ctrlProp470.xml"/><Relationship Id="rId680" Type="http://schemas.openxmlformats.org/officeDocument/2006/relationships/ctrlProp" Target="../ctrlProps/ctrlProp677.xml"/><Relationship Id="rId901" Type="http://schemas.openxmlformats.org/officeDocument/2006/relationships/ctrlProp" Target="../ctrlProps/ctrlProp898.xml"/><Relationship Id="rId1117" Type="http://schemas.openxmlformats.org/officeDocument/2006/relationships/ctrlProp" Target="../ctrlProps/ctrlProp1114.xml"/><Relationship Id="rId30" Type="http://schemas.openxmlformats.org/officeDocument/2006/relationships/ctrlProp" Target="../ctrlProps/ctrlProp27.xml"/><Relationship Id="rId126" Type="http://schemas.openxmlformats.org/officeDocument/2006/relationships/ctrlProp" Target="../ctrlProps/ctrlProp123.xml"/><Relationship Id="rId333" Type="http://schemas.openxmlformats.org/officeDocument/2006/relationships/ctrlProp" Target="../ctrlProps/ctrlProp330.xml"/><Relationship Id="rId540" Type="http://schemas.openxmlformats.org/officeDocument/2006/relationships/ctrlProp" Target="../ctrlProps/ctrlProp537.xml"/><Relationship Id="rId778" Type="http://schemas.openxmlformats.org/officeDocument/2006/relationships/ctrlProp" Target="../ctrlProps/ctrlProp775.xml"/><Relationship Id="rId985" Type="http://schemas.openxmlformats.org/officeDocument/2006/relationships/ctrlProp" Target="../ctrlProps/ctrlProp982.xml"/><Relationship Id="rId1170" Type="http://schemas.openxmlformats.org/officeDocument/2006/relationships/ctrlProp" Target="../ctrlProps/ctrlProp1167.xml"/><Relationship Id="rId638" Type="http://schemas.openxmlformats.org/officeDocument/2006/relationships/ctrlProp" Target="../ctrlProps/ctrlProp635.xml"/><Relationship Id="rId845" Type="http://schemas.openxmlformats.org/officeDocument/2006/relationships/ctrlProp" Target="../ctrlProps/ctrlProp842.xml"/><Relationship Id="rId1030" Type="http://schemas.openxmlformats.org/officeDocument/2006/relationships/ctrlProp" Target="../ctrlProps/ctrlProp1027.xml"/><Relationship Id="rId277" Type="http://schemas.openxmlformats.org/officeDocument/2006/relationships/ctrlProp" Target="../ctrlProps/ctrlProp274.xml"/><Relationship Id="rId400" Type="http://schemas.openxmlformats.org/officeDocument/2006/relationships/ctrlProp" Target="../ctrlProps/ctrlProp397.xml"/><Relationship Id="rId484" Type="http://schemas.openxmlformats.org/officeDocument/2006/relationships/ctrlProp" Target="../ctrlProps/ctrlProp481.xml"/><Relationship Id="rId705" Type="http://schemas.openxmlformats.org/officeDocument/2006/relationships/ctrlProp" Target="../ctrlProps/ctrlProp702.xml"/><Relationship Id="rId1128" Type="http://schemas.openxmlformats.org/officeDocument/2006/relationships/ctrlProp" Target="../ctrlProps/ctrlProp1125.xml"/><Relationship Id="rId137" Type="http://schemas.openxmlformats.org/officeDocument/2006/relationships/ctrlProp" Target="../ctrlProps/ctrlProp134.xml"/><Relationship Id="rId344" Type="http://schemas.openxmlformats.org/officeDocument/2006/relationships/ctrlProp" Target="../ctrlProps/ctrlProp341.xml"/><Relationship Id="rId691" Type="http://schemas.openxmlformats.org/officeDocument/2006/relationships/ctrlProp" Target="../ctrlProps/ctrlProp688.xml"/><Relationship Id="rId789" Type="http://schemas.openxmlformats.org/officeDocument/2006/relationships/ctrlProp" Target="../ctrlProps/ctrlProp786.xml"/><Relationship Id="rId912" Type="http://schemas.openxmlformats.org/officeDocument/2006/relationships/ctrlProp" Target="../ctrlProps/ctrlProp909.xml"/><Relationship Id="rId996" Type="http://schemas.openxmlformats.org/officeDocument/2006/relationships/ctrlProp" Target="../ctrlProps/ctrlProp993.xml"/><Relationship Id="rId41" Type="http://schemas.openxmlformats.org/officeDocument/2006/relationships/ctrlProp" Target="../ctrlProps/ctrlProp38.xml"/><Relationship Id="rId551" Type="http://schemas.openxmlformats.org/officeDocument/2006/relationships/ctrlProp" Target="../ctrlProps/ctrlProp548.xml"/><Relationship Id="rId649" Type="http://schemas.openxmlformats.org/officeDocument/2006/relationships/ctrlProp" Target="../ctrlProps/ctrlProp646.xml"/><Relationship Id="rId856" Type="http://schemas.openxmlformats.org/officeDocument/2006/relationships/ctrlProp" Target="../ctrlProps/ctrlProp853.xml"/><Relationship Id="rId1181" Type="http://schemas.openxmlformats.org/officeDocument/2006/relationships/ctrlProp" Target="../ctrlProps/ctrlProp1178.xml"/><Relationship Id="rId190" Type="http://schemas.openxmlformats.org/officeDocument/2006/relationships/ctrlProp" Target="../ctrlProps/ctrlProp187.xml"/><Relationship Id="rId204" Type="http://schemas.openxmlformats.org/officeDocument/2006/relationships/ctrlProp" Target="../ctrlProps/ctrlProp201.xml"/><Relationship Id="rId288" Type="http://schemas.openxmlformats.org/officeDocument/2006/relationships/ctrlProp" Target="../ctrlProps/ctrlProp285.xml"/><Relationship Id="rId411" Type="http://schemas.openxmlformats.org/officeDocument/2006/relationships/ctrlProp" Target="../ctrlProps/ctrlProp408.xml"/><Relationship Id="rId509" Type="http://schemas.openxmlformats.org/officeDocument/2006/relationships/ctrlProp" Target="../ctrlProps/ctrlProp506.xml"/><Relationship Id="rId1041" Type="http://schemas.openxmlformats.org/officeDocument/2006/relationships/ctrlProp" Target="../ctrlProps/ctrlProp1038.xml"/><Relationship Id="rId1139" Type="http://schemas.openxmlformats.org/officeDocument/2006/relationships/ctrlProp" Target="../ctrlProps/ctrlProp1136.xml"/><Relationship Id="rId495" Type="http://schemas.openxmlformats.org/officeDocument/2006/relationships/ctrlProp" Target="../ctrlProps/ctrlProp492.xml"/><Relationship Id="rId716" Type="http://schemas.openxmlformats.org/officeDocument/2006/relationships/ctrlProp" Target="../ctrlProps/ctrlProp713.xml"/><Relationship Id="rId923" Type="http://schemas.openxmlformats.org/officeDocument/2006/relationships/ctrlProp" Target="../ctrlProps/ctrlProp920.xml"/><Relationship Id="rId52" Type="http://schemas.openxmlformats.org/officeDocument/2006/relationships/ctrlProp" Target="../ctrlProps/ctrlProp49.xml"/><Relationship Id="rId148" Type="http://schemas.openxmlformats.org/officeDocument/2006/relationships/ctrlProp" Target="../ctrlProps/ctrlProp145.xml"/><Relationship Id="rId355" Type="http://schemas.openxmlformats.org/officeDocument/2006/relationships/ctrlProp" Target="../ctrlProps/ctrlProp352.xml"/><Relationship Id="rId562" Type="http://schemas.openxmlformats.org/officeDocument/2006/relationships/ctrlProp" Target="../ctrlProps/ctrlProp559.xml"/><Relationship Id="rId1192" Type="http://schemas.openxmlformats.org/officeDocument/2006/relationships/ctrlProp" Target="../ctrlProps/ctrlProp1189.xml"/><Relationship Id="rId1206" Type="http://schemas.openxmlformats.org/officeDocument/2006/relationships/ctrlProp" Target="../ctrlProps/ctrlProp1203.xml"/><Relationship Id="rId215" Type="http://schemas.openxmlformats.org/officeDocument/2006/relationships/ctrlProp" Target="../ctrlProps/ctrlProp212.xml"/><Relationship Id="rId422" Type="http://schemas.openxmlformats.org/officeDocument/2006/relationships/ctrlProp" Target="../ctrlProps/ctrlProp419.xml"/><Relationship Id="rId867" Type="http://schemas.openxmlformats.org/officeDocument/2006/relationships/ctrlProp" Target="../ctrlProps/ctrlProp864.xml"/><Relationship Id="rId1052" Type="http://schemas.openxmlformats.org/officeDocument/2006/relationships/ctrlProp" Target="../ctrlProps/ctrlProp1049.xml"/><Relationship Id="rId299" Type="http://schemas.openxmlformats.org/officeDocument/2006/relationships/ctrlProp" Target="../ctrlProps/ctrlProp296.xml"/><Relationship Id="rId727" Type="http://schemas.openxmlformats.org/officeDocument/2006/relationships/ctrlProp" Target="../ctrlProps/ctrlProp724.xml"/><Relationship Id="rId934" Type="http://schemas.openxmlformats.org/officeDocument/2006/relationships/ctrlProp" Target="../ctrlProps/ctrlProp931.xml"/><Relationship Id="rId63" Type="http://schemas.openxmlformats.org/officeDocument/2006/relationships/ctrlProp" Target="../ctrlProps/ctrlProp60.xml"/><Relationship Id="rId159" Type="http://schemas.openxmlformats.org/officeDocument/2006/relationships/ctrlProp" Target="../ctrlProps/ctrlProp156.xml"/><Relationship Id="rId366" Type="http://schemas.openxmlformats.org/officeDocument/2006/relationships/ctrlProp" Target="../ctrlProps/ctrlProp363.xml"/><Relationship Id="rId573" Type="http://schemas.openxmlformats.org/officeDocument/2006/relationships/ctrlProp" Target="../ctrlProps/ctrlProp570.xml"/><Relationship Id="rId780" Type="http://schemas.openxmlformats.org/officeDocument/2006/relationships/ctrlProp" Target="../ctrlProps/ctrlProp777.xml"/><Relationship Id="rId1217" Type="http://schemas.openxmlformats.org/officeDocument/2006/relationships/ctrlProp" Target="../ctrlProps/ctrlProp1214.xml"/><Relationship Id="rId226" Type="http://schemas.openxmlformats.org/officeDocument/2006/relationships/ctrlProp" Target="../ctrlProps/ctrlProp223.xml"/><Relationship Id="rId433" Type="http://schemas.openxmlformats.org/officeDocument/2006/relationships/ctrlProp" Target="../ctrlProps/ctrlProp430.xml"/><Relationship Id="rId878" Type="http://schemas.openxmlformats.org/officeDocument/2006/relationships/ctrlProp" Target="../ctrlProps/ctrlProp875.xml"/><Relationship Id="rId1063" Type="http://schemas.openxmlformats.org/officeDocument/2006/relationships/ctrlProp" Target="../ctrlProps/ctrlProp1060.xml"/><Relationship Id="rId640" Type="http://schemas.openxmlformats.org/officeDocument/2006/relationships/ctrlProp" Target="../ctrlProps/ctrlProp637.xml"/><Relationship Id="rId738" Type="http://schemas.openxmlformats.org/officeDocument/2006/relationships/ctrlProp" Target="../ctrlProps/ctrlProp735.xml"/><Relationship Id="rId945" Type="http://schemas.openxmlformats.org/officeDocument/2006/relationships/ctrlProp" Target="../ctrlProps/ctrlProp942.xml"/><Relationship Id="rId74" Type="http://schemas.openxmlformats.org/officeDocument/2006/relationships/ctrlProp" Target="../ctrlProps/ctrlProp71.xml"/><Relationship Id="rId377" Type="http://schemas.openxmlformats.org/officeDocument/2006/relationships/ctrlProp" Target="../ctrlProps/ctrlProp374.xml"/><Relationship Id="rId500" Type="http://schemas.openxmlformats.org/officeDocument/2006/relationships/ctrlProp" Target="../ctrlProps/ctrlProp497.xml"/><Relationship Id="rId584" Type="http://schemas.openxmlformats.org/officeDocument/2006/relationships/ctrlProp" Target="../ctrlProps/ctrlProp581.xml"/><Relationship Id="rId805" Type="http://schemas.openxmlformats.org/officeDocument/2006/relationships/ctrlProp" Target="../ctrlProps/ctrlProp802.xml"/><Relationship Id="rId1130" Type="http://schemas.openxmlformats.org/officeDocument/2006/relationships/ctrlProp" Target="../ctrlProps/ctrlProp1127.xml"/><Relationship Id="rId1228" Type="http://schemas.openxmlformats.org/officeDocument/2006/relationships/ctrlProp" Target="../ctrlProps/ctrlProp1225.xml"/><Relationship Id="rId5" Type="http://schemas.openxmlformats.org/officeDocument/2006/relationships/ctrlProp" Target="../ctrlProps/ctrlProp2.xml"/><Relationship Id="rId237" Type="http://schemas.openxmlformats.org/officeDocument/2006/relationships/ctrlProp" Target="../ctrlProps/ctrlProp234.xml"/><Relationship Id="rId791" Type="http://schemas.openxmlformats.org/officeDocument/2006/relationships/ctrlProp" Target="../ctrlProps/ctrlProp788.xml"/><Relationship Id="rId889" Type="http://schemas.openxmlformats.org/officeDocument/2006/relationships/ctrlProp" Target="../ctrlProps/ctrlProp886.xml"/><Relationship Id="rId1074" Type="http://schemas.openxmlformats.org/officeDocument/2006/relationships/ctrlProp" Target="../ctrlProps/ctrlProp1071.xml"/><Relationship Id="rId444" Type="http://schemas.openxmlformats.org/officeDocument/2006/relationships/ctrlProp" Target="../ctrlProps/ctrlProp441.xml"/><Relationship Id="rId651" Type="http://schemas.openxmlformats.org/officeDocument/2006/relationships/ctrlProp" Target="../ctrlProps/ctrlProp648.xml"/><Relationship Id="rId749" Type="http://schemas.openxmlformats.org/officeDocument/2006/relationships/ctrlProp" Target="../ctrlProps/ctrlProp746.xml"/><Relationship Id="rId290" Type="http://schemas.openxmlformats.org/officeDocument/2006/relationships/ctrlProp" Target="../ctrlProps/ctrlProp287.xml"/><Relationship Id="rId304" Type="http://schemas.openxmlformats.org/officeDocument/2006/relationships/ctrlProp" Target="../ctrlProps/ctrlProp301.xml"/><Relationship Id="rId388" Type="http://schemas.openxmlformats.org/officeDocument/2006/relationships/ctrlProp" Target="../ctrlProps/ctrlProp385.xml"/><Relationship Id="rId511" Type="http://schemas.openxmlformats.org/officeDocument/2006/relationships/ctrlProp" Target="../ctrlProps/ctrlProp508.xml"/><Relationship Id="rId609" Type="http://schemas.openxmlformats.org/officeDocument/2006/relationships/ctrlProp" Target="../ctrlProps/ctrlProp606.xml"/><Relationship Id="rId956" Type="http://schemas.openxmlformats.org/officeDocument/2006/relationships/ctrlProp" Target="../ctrlProps/ctrlProp953.xml"/><Relationship Id="rId1141" Type="http://schemas.openxmlformats.org/officeDocument/2006/relationships/ctrlProp" Target="../ctrlProps/ctrlProp1138.xml"/><Relationship Id="rId1239" Type="http://schemas.openxmlformats.org/officeDocument/2006/relationships/ctrlProp" Target="../ctrlProps/ctrlProp1236.xml"/><Relationship Id="rId85" Type="http://schemas.openxmlformats.org/officeDocument/2006/relationships/ctrlProp" Target="../ctrlProps/ctrlProp82.xml"/><Relationship Id="rId150" Type="http://schemas.openxmlformats.org/officeDocument/2006/relationships/ctrlProp" Target="../ctrlProps/ctrlProp147.xml"/><Relationship Id="rId595" Type="http://schemas.openxmlformats.org/officeDocument/2006/relationships/ctrlProp" Target="../ctrlProps/ctrlProp592.xml"/><Relationship Id="rId816" Type="http://schemas.openxmlformats.org/officeDocument/2006/relationships/ctrlProp" Target="../ctrlProps/ctrlProp813.xml"/><Relationship Id="rId1001" Type="http://schemas.openxmlformats.org/officeDocument/2006/relationships/ctrlProp" Target="../ctrlProps/ctrlProp998.xml"/><Relationship Id="rId248" Type="http://schemas.openxmlformats.org/officeDocument/2006/relationships/ctrlProp" Target="../ctrlProps/ctrlProp245.xml"/><Relationship Id="rId455" Type="http://schemas.openxmlformats.org/officeDocument/2006/relationships/ctrlProp" Target="../ctrlProps/ctrlProp452.xml"/><Relationship Id="rId662" Type="http://schemas.openxmlformats.org/officeDocument/2006/relationships/ctrlProp" Target="../ctrlProps/ctrlProp659.xml"/><Relationship Id="rId1085" Type="http://schemas.openxmlformats.org/officeDocument/2006/relationships/ctrlProp" Target="../ctrlProps/ctrlProp1082.xml"/><Relationship Id="rId12" Type="http://schemas.openxmlformats.org/officeDocument/2006/relationships/ctrlProp" Target="../ctrlProps/ctrlProp9.xml"/><Relationship Id="rId108" Type="http://schemas.openxmlformats.org/officeDocument/2006/relationships/ctrlProp" Target="../ctrlProps/ctrlProp105.xml"/><Relationship Id="rId315" Type="http://schemas.openxmlformats.org/officeDocument/2006/relationships/ctrlProp" Target="../ctrlProps/ctrlProp312.xml"/><Relationship Id="rId522" Type="http://schemas.openxmlformats.org/officeDocument/2006/relationships/ctrlProp" Target="../ctrlProps/ctrlProp519.xml"/><Relationship Id="rId967" Type="http://schemas.openxmlformats.org/officeDocument/2006/relationships/ctrlProp" Target="../ctrlProps/ctrlProp964.xml"/><Relationship Id="rId1152" Type="http://schemas.openxmlformats.org/officeDocument/2006/relationships/ctrlProp" Target="../ctrlProps/ctrlProp1149.xml"/><Relationship Id="rId96" Type="http://schemas.openxmlformats.org/officeDocument/2006/relationships/ctrlProp" Target="../ctrlProps/ctrlProp93.xml"/><Relationship Id="rId161" Type="http://schemas.openxmlformats.org/officeDocument/2006/relationships/ctrlProp" Target="../ctrlProps/ctrlProp158.xml"/><Relationship Id="rId399" Type="http://schemas.openxmlformats.org/officeDocument/2006/relationships/ctrlProp" Target="../ctrlProps/ctrlProp396.xml"/><Relationship Id="rId827" Type="http://schemas.openxmlformats.org/officeDocument/2006/relationships/ctrlProp" Target="../ctrlProps/ctrlProp824.xml"/><Relationship Id="rId1012" Type="http://schemas.openxmlformats.org/officeDocument/2006/relationships/ctrlProp" Target="../ctrlProps/ctrlProp1009.xml"/><Relationship Id="rId259" Type="http://schemas.openxmlformats.org/officeDocument/2006/relationships/ctrlProp" Target="../ctrlProps/ctrlProp256.xml"/><Relationship Id="rId466" Type="http://schemas.openxmlformats.org/officeDocument/2006/relationships/ctrlProp" Target="../ctrlProps/ctrlProp463.xml"/><Relationship Id="rId673" Type="http://schemas.openxmlformats.org/officeDocument/2006/relationships/ctrlProp" Target="../ctrlProps/ctrlProp670.xml"/><Relationship Id="rId880" Type="http://schemas.openxmlformats.org/officeDocument/2006/relationships/ctrlProp" Target="../ctrlProps/ctrlProp877.xml"/><Relationship Id="rId1096" Type="http://schemas.openxmlformats.org/officeDocument/2006/relationships/ctrlProp" Target="../ctrlProps/ctrlProp1093.xml"/><Relationship Id="rId23" Type="http://schemas.openxmlformats.org/officeDocument/2006/relationships/ctrlProp" Target="../ctrlProps/ctrlProp20.xml"/><Relationship Id="rId119" Type="http://schemas.openxmlformats.org/officeDocument/2006/relationships/ctrlProp" Target="../ctrlProps/ctrlProp116.xml"/><Relationship Id="rId326" Type="http://schemas.openxmlformats.org/officeDocument/2006/relationships/ctrlProp" Target="../ctrlProps/ctrlProp323.xml"/><Relationship Id="rId533" Type="http://schemas.openxmlformats.org/officeDocument/2006/relationships/ctrlProp" Target="../ctrlProps/ctrlProp530.xml"/><Relationship Id="rId978" Type="http://schemas.openxmlformats.org/officeDocument/2006/relationships/ctrlProp" Target="../ctrlProps/ctrlProp975.xml"/><Relationship Id="rId1163" Type="http://schemas.openxmlformats.org/officeDocument/2006/relationships/ctrlProp" Target="../ctrlProps/ctrlProp1160.xml"/><Relationship Id="rId740" Type="http://schemas.openxmlformats.org/officeDocument/2006/relationships/ctrlProp" Target="../ctrlProps/ctrlProp737.xml"/><Relationship Id="rId838" Type="http://schemas.openxmlformats.org/officeDocument/2006/relationships/ctrlProp" Target="../ctrlProps/ctrlProp835.xml"/><Relationship Id="rId1023" Type="http://schemas.openxmlformats.org/officeDocument/2006/relationships/ctrlProp" Target="../ctrlProps/ctrlProp1020.xml"/><Relationship Id="rId172" Type="http://schemas.openxmlformats.org/officeDocument/2006/relationships/ctrlProp" Target="../ctrlProps/ctrlProp169.xml"/><Relationship Id="rId477" Type="http://schemas.openxmlformats.org/officeDocument/2006/relationships/ctrlProp" Target="../ctrlProps/ctrlProp474.xml"/><Relationship Id="rId600" Type="http://schemas.openxmlformats.org/officeDocument/2006/relationships/ctrlProp" Target="../ctrlProps/ctrlProp597.xml"/><Relationship Id="rId684" Type="http://schemas.openxmlformats.org/officeDocument/2006/relationships/ctrlProp" Target="../ctrlProps/ctrlProp681.xml"/><Relationship Id="rId1230" Type="http://schemas.openxmlformats.org/officeDocument/2006/relationships/ctrlProp" Target="../ctrlProps/ctrlProp1227.xml"/><Relationship Id="rId337" Type="http://schemas.openxmlformats.org/officeDocument/2006/relationships/ctrlProp" Target="../ctrlProps/ctrlProp334.xml"/><Relationship Id="rId891" Type="http://schemas.openxmlformats.org/officeDocument/2006/relationships/ctrlProp" Target="../ctrlProps/ctrlProp888.xml"/><Relationship Id="rId905" Type="http://schemas.openxmlformats.org/officeDocument/2006/relationships/ctrlProp" Target="../ctrlProps/ctrlProp902.xml"/><Relationship Id="rId989" Type="http://schemas.openxmlformats.org/officeDocument/2006/relationships/ctrlProp" Target="../ctrlProps/ctrlProp986.xml"/><Relationship Id="rId34" Type="http://schemas.openxmlformats.org/officeDocument/2006/relationships/ctrlProp" Target="../ctrlProps/ctrlProp31.xml"/><Relationship Id="rId544" Type="http://schemas.openxmlformats.org/officeDocument/2006/relationships/ctrlProp" Target="../ctrlProps/ctrlProp541.xml"/><Relationship Id="rId751" Type="http://schemas.openxmlformats.org/officeDocument/2006/relationships/ctrlProp" Target="../ctrlProps/ctrlProp748.xml"/><Relationship Id="rId849" Type="http://schemas.openxmlformats.org/officeDocument/2006/relationships/ctrlProp" Target="../ctrlProps/ctrlProp846.xml"/><Relationship Id="rId1174" Type="http://schemas.openxmlformats.org/officeDocument/2006/relationships/ctrlProp" Target="../ctrlProps/ctrlProp1171.xml"/><Relationship Id="rId183" Type="http://schemas.openxmlformats.org/officeDocument/2006/relationships/ctrlProp" Target="../ctrlProps/ctrlProp180.xml"/><Relationship Id="rId390" Type="http://schemas.openxmlformats.org/officeDocument/2006/relationships/ctrlProp" Target="../ctrlProps/ctrlProp387.xml"/><Relationship Id="rId404" Type="http://schemas.openxmlformats.org/officeDocument/2006/relationships/ctrlProp" Target="../ctrlProps/ctrlProp401.xml"/><Relationship Id="rId611" Type="http://schemas.openxmlformats.org/officeDocument/2006/relationships/ctrlProp" Target="../ctrlProps/ctrlProp608.xml"/><Relationship Id="rId1034" Type="http://schemas.openxmlformats.org/officeDocument/2006/relationships/ctrlProp" Target="../ctrlProps/ctrlProp1031.xml"/><Relationship Id="rId1241" Type="http://schemas.openxmlformats.org/officeDocument/2006/relationships/ctrlProp" Target="../ctrlProps/ctrlProp1238.xml"/><Relationship Id="rId250" Type="http://schemas.openxmlformats.org/officeDocument/2006/relationships/ctrlProp" Target="../ctrlProps/ctrlProp247.xml"/><Relationship Id="rId488" Type="http://schemas.openxmlformats.org/officeDocument/2006/relationships/ctrlProp" Target="../ctrlProps/ctrlProp485.xml"/><Relationship Id="rId695" Type="http://schemas.openxmlformats.org/officeDocument/2006/relationships/ctrlProp" Target="../ctrlProps/ctrlProp692.xml"/><Relationship Id="rId709" Type="http://schemas.openxmlformats.org/officeDocument/2006/relationships/ctrlProp" Target="../ctrlProps/ctrlProp706.xml"/><Relationship Id="rId916" Type="http://schemas.openxmlformats.org/officeDocument/2006/relationships/ctrlProp" Target="../ctrlProps/ctrlProp913.xml"/><Relationship Id="rId1101" Type="http://schemas.openxmlformats.org/officeDocument/2006/relationships/ctrlProp" Target="../ctrlProps/ctrlProp1098.xml"/><Relationship Id="rId45" Type="http://schemas.openxmlformats.org/officeDocument/2006/relationships/ctrlProp" Target="../ctrlProps/ctrlProp42.xml"/><Relationship Id="rId110" Type="http://schemas.openxmlformats.org/officeDocument/2006/relationships/ctrlProp" Target="../ctrlProps/ctrlProp107.xml"/><Relationship Id="rId348" Type="http://schemas.openxmlformats.org/officeDocument/2006/relationships/ctrlProp" Target="../ctrlProps/ctrlProp345.xml"/><Relationship Id="rId555" Type="http://schemas.openxmlformats.org/officeDocument/2006/relationships/ctrlProp" Target="../ctrlProps/ctrlProp552.xml"/><Relationship Id="rId762" Type="http://schemas.openxmlformats.org/officeDocument/2006/relationships/ctrlProp" Target="../ctrlProps/ctrlProp759.xml"/><Relationship Id="rId1185" Type="http://schemas.openxmlformats.org/officeDocument/2006/relationships/ctrlProp" Target="../ctrlProps/ctrlProp1182.xml"/><Relationship Id="rId194" Type="http://schemas.openxmlformats.org/officeDocument/2006/relationships/ctrlProp" Target="../ctrlProps/ctrlProp191.xml"/><Relationship Id="rId208" Type="http://schemas.openxmlformats.org/officeDocument/2006/relationships/ctrlProp" Target="../ctrlProps/ctrlProp205.xml"/><Relationship Id="rId415" Type="http://schemas.openxmlformats.org/officeDocument/2006/relationships/ctrlProp" Target="../ctrlProps/ctrlProp412.xml"/><Relationship Id="rId622" Type="http://schemas.openxmlformats.org/officeDocument/2006/relationships/ctrlProp" Target="../ctrlProps/ctrlProp619.xml"/><Relationship Id="rId1045" Type="http://schemas.openxmlformats.org/officeDocument/2006/relationships/ctrlProp" Target="../ctrlProps/ctrlProp1042.xml"/><Relationship Id="rId1252" Type="http://schemas.openxmlformats.org/officeDocument/2006/relationships/ctrlProp" Target="../ctrlProps/ctrlProp1249.xml"/><Relationship Id="rId261" Type="http://schemas.openxmlformats.org/officeDocument/2006/relationships/ctrlProp" Target="../ctrlProps/ctrlProp258.xml"/><Relationship Id="rId499" Type="http://schemas.openxmlformats.org/officeDocument/2006/relationships/ctrlProp" Target="../ctrlProps/ctrlProp496.xml"/><Relationship Id="rId927" Type="http://schemas.openxmlformats.org/officeDocument/2006/relationships/ctrlProp" Target="../ctrlProps/ctrlProp924.xml"/><Relationship Id="rId1112" Type="http://schemas.openxmlformats.org/officeDocument/2006/relationships/ctrlProp" Target="../ctrlProps/ctrlProp1109.xml"/><Relationship Id="rId56" Type="http://schemas.openxmlformats.org/officeDocument/2006/relationships/ctrlProp" Target="../ctrlProps/ctrlProp53.xml"/><Relationship Id="rId359" Type="http://schemas.openxmlformats.org/officeDocument/2006/relationships/ctrlProp" Target="../ctrlProps/ctrlProp356.xml"/><Relationship Id="rId566" Type="http://schemas.openxmlformats.org/officeDocument/2006/relationships/ctrlProp" Target="../ctrlProps/ctrlProp563.xml"/><Relationship Id="rId773" Type="http://schemas.openxmlformats.org/officeDocument/2006/relationships/ctrlProp" Target="../ctrlProps/ctrlProp770.xml"/><Relationship Id="rId1196" Type="http://schemas.openxmlformats.org/officeDocument/2006/relationships/ctrlProp" Target="../ctrlProps/ctrlProp1193.xml"/><Relationship Id="rId121" Type="http://schemas.openxmlformats.org/officeDocument/2006/relationships/ctrlProp" Target="../ctrlProps/ctrlProp118.xml"/><Relationship Id="rId219" Type="http://schemas.openxmlformats.org/officeDocument/2006/relationships/ctrlProp" Target="../ctrlProps/ctrlProp216.xml"/><Relationship Id="rId426" Type="http://schemas.openxmlformats.org/officeDocument/2006/relationships/ctrlProp" Target="../ctrlProps/ctrlProp423.xml"/><Relationship Id="rId633" Type="http://schemas.openxmlformats.org/officeDocument/2006/relationships/ctrlProp" Target="../ctrlProps/ctrlProp630.xml"/><Relationship Id="rId980" Type="http://schemas.openxmlformats.org/officeDocument/2006/relationships/ctrlProp" Target="../ctrlProps/ctrlProp977.xml"/><Relationship Id="rId1056" Type="http://schemas.openxmlformats.org/officeDocument/2006/relationships/ctrlProp" Target="../ctrlProps/ctrlProp1053.xml"/><Relationship Id="rId1263" Type="http://schemas.openxmlformats.org/officeDocument/2006/relationships/ctrlProp" Target="../ctrlProps/ctrlProp1260.xml"/><Relationship Id="rId840" Type="http://schemas.openxmlformats.org/officeDocument/2006/relationships/ctrlProp" Target="../ctrlProps/ctrlProp837.xml"/><Relationship Id="rId938" Type="http://schemas.openxmlformats.org/officeDocument/2006/relationships/ctrlProp" Target="../ctrlProps/ctrlProp935.xml"/><Relationship Id="rId67" Type="http://schemas.openxmlformats.org/officeDocument/2006/relationships/ctrlProp" Target="../ctrlProps/ctrlProp64.xml"/><Relationship Id="rId272" Type="http://schemas.openxmlformats.org/officeDocument/2006/relationships/ctrlProp" Target="../ctrlProps/ctrlProp269.xml"/><Relationship Id="rId577" Type="http://schemas.openxmlformats.org/officeDocument/2006/relationships/ctrlProp" Target="../ctrlProps/ctrlProp574.xml"/><Relationship Id="rId700" Type="http://schemas.openxmlformats.org/officeDocument/2006/relationships/ctrlProp" Target="../ctrlProps/ctrlProp697.xml"/><Relationship Id="rId1123" Type="http://schemas.openxmlformats.org/officeDocument/2006/relationships/ctrlProp" Target="../ctrlProps/ctrlProp1120.xml"/><Relationship Id="rId132" Type="http://schemas.openxmlformats.org/officeDocument/2006/relationships/ctrlProp" Target="../ctrlProps/ctrlProp129.xml"/><Relationship Id="rId784" Type="http://schemas.openxmlformats.org/officeDocument/2006/relationships/ctrlProp" Target="../ctrlProps/ctrlProp781.xml"/><Relationship Id="rId991" Type="http://schemas.openxmlformats.org/officeDocument/2006/relationships/ctrlProp" Target="../ctrlProps/ctrlProp988.xml"/><Relationship Id="rId1067" Type="http://schemas.openxmlformats.org/officeDocument/2006/relationships/ctrlProp" Target="../ctrlProps/ctrlProp1064.xml"/><Relationship Id="rId437" Type="http://schemas.openxmlformats.org/officeDocument/2006/relationships/ctrlProp" Target="../ctrlProps/ctrlProp434.xml"/><Relationship Id="rId644" Type="http://schemas.openxmlformats.org/officeDocument/2006/relationships/ctrlProp" Target="../ctrlProps/ctrlProp641.xml"/><Relationship Id="rId851" Type="http://schemas.openxmlformats.org/officeDocument/2006/relationships/ctrlProp" Target="../ctrlProps/ctrlProp848.xml"/><Relationship Id="rId283" Type="http://schemas.openxmlformats.org/officeDocument/2006/relationships/ctrlProp" Target="../ctrlProps/ctrlProp280.xml"/><Relationship Id="rId490" Type="http://schemas.openxmlformats.org/officeDocument/2006/relationships/ctrlProp" Target="../ctrlProps/ctrlProp487.xml"/><Relationship Id="rId504" Type="http://schemas.openxmlformats.org/officeDocument/2006/relationships/ctrlProp" Target="../ctrlProps/ctrlProp501.xml"/><Relationship Id="rId711" Type="http://schemas.openxmlformats.org/officeDocument/2006/relationships/ctrlProp" Target="../ctrlProps/ctrlProp708.xml"/><Relationship Id="rId949" Type="http://schemas.openxmlformats.org/officeDocument/2006/relationships/ctrlProp" Target="../ctrlProps/ctrlProp946.xml"/><Relationship Id="rId1134" Type="http://schemas.openxmlformats.org/officeDocument/2006/relationships/ctrlProp" Target="../ctrlProps/ctrlProp1131.xml"/><Relationship Id="rId78" Type="http://schemas.openxmlformats.org/officeDocument/2006/relationships/ctrlProp" Target="../ctrlProps/ctrlProp75.xml"/><Relationship Id="rId143" Type="http://schemas.openxmlformats.org/officeDocument/2006/relationships/ctrlProp" Target="../ctrlProps/ctrlProp140.xml"/><Relationship Id="rId350" Type="http://schemas.openxmlformats.org/officeDocument/2006/relationships/ctrlProp" Target="../ctrlProps/ctrlProp347.xml"/><Relationship Id="rId588" Type="http://schemas.openxmlformats.org/officeDocument/2006/relationships/ctrlProp" Target="../ctrlProps/ctrlProp585.xml"/><Relationship Id="rId795" Type="http://schemas.openxmlformats.org/officeDocument/2006/relationships/ctrlProp" Target="../ctrlProps/ctrlProp792.xml"/><Relationship Id="rId809" Type="http://schemas.openxmlformats.org/officeDocument/2006/relationships/ctrlProp" Target="../ctrlProps/ctrlProp806.xml"/><Relationship Id="rId1201" Type="http://schemas.openxmlformats.org/officeDocument/2006/relationships/ctrlProp" Target="../ctrlProps/ctrlProp1198.xml"/><Relationship Id="rId9" Type="http://schemas.openxmlformats.org/officeDocument/2006/relationships/ctrlProp" Target="../ctrlProps/ctrlProp6.xml"/><Relationship Id="rId210" Type="http://schemas.openxmlformats.org/officeDocument/2006/relationships/ctrlProp" Target="../ctrlProps/ctrlProp207.xml"/><Relationship Id="rId448" Type="http://schemas.openxmlformats.org/officeDocument/2006/relationships/ctrlProp" Target="../ctrlProps/ctrlProp445.xml"/><Relationship Id="rId655" Type="http://schemas.openxmlformats.org/officeDocument/2006/relationships/ctrlProp" Target="../ctrlProps/ctrlProp652.xml"/><Relationship Id="rId862" Type="http://schemas.openxmlformats.org/officeDocument/2006/relationships/ctrlProp" Target="../ctrlProps/ctrlProp859.xml"/><Relationship Id="rId1078" Type="http://schemas.openxmlformats.org/officeDocument/2006/relationships/ctrlProp" Target="../ctrlProps/ctrlProp1075.xml"/><Relationship Id="rId294" Type="http://schemas.openxmlformats.org/officeDocument/2006/relationships/ctrlProp" Target="../ctrlProps/ctrlProp291.xml"/><Relationship Id="rId308" Type="http://schemas.openxmlformats.org/officeDocument/2006/relationships/ctrlProp" Target="../ctrlProps/ctrlProp305.xml"/><Relationship Id="rId515" Type="http://schemas.openxmlformats.org/officeDocument/2006/relationships/ctrlProp" Target="../ctrlProps/ctrlProp512.xml"/><Relationship Id="rId722" Type="http://schemas.openxmlformats.org/officeDocument/2006/relationships/ctrlProp" Target="../ctrlProps/ctrlProp719.xml"/><Relationship Id="rId1145" Type="http://schemas.openxmlformats.org/officeDocument/2006/relationships/ctrlProp" Target="../ctrlProps/ctrlProp1142.xml"/><Relationship Id="rId89" Type="http://schemas.openxmlformats.org/officeDocument/2006/relationships/ctrlProp" Target="../ctrlProps/ctrlProp86.xml"/><Relationship Id="rId154" Type="http://schemas.openxmlformats.org/officeDocument/2006/relationships/ctrlProp" Target="../ctrlProps/ctrlProp151.xml"/><Relationship Id="rId361" Type="http://schemas.openxmlformats.org/officeDocument/2006/relationships/ctrlProp" Target="../ctrlProps/ctrlProp358.xml"/><Relationship Id="rId599" Type="http://schemas.openxmlformats.org/officeDocument/2006/relationships/ctrlProp" Target="../ctrlProps/ctrlProp596.xml"/><Relationship Id="rId1005" Type="http://schemas.openxmlformats.org/officeDocument/2006/relationships/ctrlProp" Target="../ctrlProps/ctrlProp1002.xml"/><Relationship Id="rId1212" Type="http://schemas.openxmlformats.org/officeDocument/2006/relationships/ctrlProp" Target="../ctrlProps/ctrlProp1209.xml"/><Relationship Id="rId459" Type="http://schemas.openxmlformats.org/officeDocument/2006/relationships/ctrlProp" Target="../ctrlProps/ctrlProp456.xml"/><Relationship Id="rId666" Type="http://schemas.openxmlformats.org/officeDocument/2006/relationships/ctrlProp" Target="../ctrlProps/ctrlProp663.xml"/><Relationship Id="rId873" Type="http://schemas.openxmlformats.org/officeDocument/2006/relationships/ctrlProp" Target="../ctrlProps/ctrlProp870.xml"/><Relationship Id="rId1089" Type="http://schemas.openxmlformats.org/officeDocument/2006/relationships/ctrlProp" Target="../ctrlProps/ctrlProp1086.xml"/><Relationship Id="rId16" Type="http://schemas.openxmlformats.org/officeDocument/2006/relationships/ctrlProp" Target="../ctrlProps/ctrlProp13.xml"/><Relationship Id="rId221" Type="http://schemas.openxmlformats.org/officeDocument/2006/relationships/ctrlProp" Target="../ctrlProps/ctrlProp218.xml"/><Relationship Id="rId319" Type="http://schemas.openxmlformats.org/officeDocument/2006/relationships/ctrlProp" Target="../ctrlProps/ctrlProp316.xml"/><Relationship Id="rId526" Type="http://schemas.openxmlformats.org/officeDocument/2006/relationships/ctrlProp" Target="../ctrlProps/ctrlProp523.xml"/><Relationship Id="rId1156" Type="http://schemas.openxmlformats.org/officeDocument/2006/relationships/ctrlProp" Target="../ctrlProps/ctrlProp1153.xml"/><Relationship Id="rId733" Type="http://schemas.openxmlformats.org/officeDocument/2006/relationships/ctrlProp" Target="../ctrlProps/ctrlProp730.xml"/><Relationship Id="rId940" Type="http://schemas.openxmlformats.org/officeDocument/2006/relationships/ctrlProp" Target="../ctrlProps/ctrlProp937.xml"/><Relationship Id="rId1016" Type="http://schemas.openxmlformats.org/officeDocument/2006/relationships/ctrlProp" Target="../ctrlProps/ctrlProp1013.xml"/><Relationship Id="rId165" Type="http://schemas.openxmlformats.org/officeDocument/2006/relationships/ctrlProp" Target="../ctrlProps/ctrlProp162.xml"/><Relationship Id="rId372" Type="http://schemas.openxmlformats.org/officeDocument/2006/relationships/ctrlProp" Target="../ctrlProps/ctrlProp369.xml"/><Relationship Id="rId677" Type="http://schemas.openxmlformats.org/officeDocument/2006/relationships/ctrlProp" Target="../ctrlProps/ctrlProp674.xml"/><Relationship Id="rId800" Type="http://schemas.openxmlformats.org/officeDocument/2006/relationships/ctrlProp" Target="../ctrlProps/ctrlProp797.xml"/><Relationship Id="rId1223" Type="http://schemas.openxmlformats.org/officeDocument/2006/relationships/ctrlProp" Target="../ctrlProps/ctrlProp1220.xml"/><Relationship Id="rId232" Type="http://schemas.openxmlformats.org/officeDocument/2006/relationships/ctrlProp" Target="../ctrlProps/ctrlProp229.xml"/><Relationship Id="rId884" Type="http://schemas.openxmlformats.org/officeDocument/2006/relationships/ctrlProp" Target="../ctrlProps/ctrlProp881.xml"/><Relationship Id="rId27" Type="http://schemas.openxmlformats.org/officeDocument/2006/relationships/ctrlProp" Target="../ctrlProps/ctrlProp24.xml"/><Relationship Id="rId537" Type="http://schemas.openxmlformats.org/officeDocument/2006/relationships/ctrlProp" Target="../ctrlProps/ctrlProp534.xml"/><Relationship Id="rId744" Type="http://schemas.openxmlformats.org/officeDocument/2006/relationships/ctrlProp" Target="../ctrlProps/ctrlProp741.xml"/><Relationship Id="rId951" Type="http://schemas.openxmlformats.org/officeDocument/2006/relationships/ctrlProp" Target="../ctrlProps/ctrlProp948.xml"/><Relationship Id="rId1167" Type="http://schemas.openxmlformats.org/officeDocument/2006/relationships/ctrlProp" Target="../ctrlProps/ctrlProp1164.xml"/><Relationship Id="rId80" Type="http://schemas.openxmlformats.org/officeDocument/2006/relationships/ctrlProp" Target="../ctrlProps/ctrlProp77.xml"/><Relationship Id="rId176" Type="http://schemas.openxmlformats.org/officeDocument/2006/relationships/ctrlProp" Target="../ctrlProps/ctrlProp173.xml"/><Relationship Id="rId383" Type="http://schemas.openxmlformats.org/officeDocument/2006/relationships/ctrlProp" Target="../ctrlProps/ctrlProp380.xml"/><Relationship Id="rId590" Type="http://schemas.openxmlformats.org/officeDocument/2006/relationships/ctrlProp" Target="../ctrlProps/ctrlProp587.xml"/><Relationship Id="rId604" Type="http://schemas.openxmlformats.org/officeDocument/2006/relationships/ctrlProp" Target="../ctrlProps/ctrlProp601.xml"/><Relationship Id="rId811" Type="http://schemas.openxmlformats.org/officeDocument/2006/relationships/ctrlProp" Target="../ctrlProps/ctrlProp808.xml"/><Relationship Id="rId1027" Type="http://schemas.openxmlformats.org/officeDocument/2006/relationships/ctrlProp" Target="../ctrlProps/ctrlProp1024.xml"/><Relationship Id="rId1234" Type="http://schemas.openxmlformats.org/officeDocument/2006/relationships/ctrlProp" Target="../ctrlProps/ctrlProp1231.xml"/><Relationship Id="rId243" Type="http://schemas.openxmlformats.org/officeDocument/2006/relationships/ctrlProp" Target="../ctrlProps/ctrlProp240.xml"/><Relationship Id="rId450" Type="http://schemas.openxmlformats.org/officeDocument/2006/relationships/ctrlProp" Target="../ctrlProps/ctrlProp447.xml"/><Relationship Id="rId688" Type="http://schemas.openxmlformats.org/officeDocument/2006/relationships/ctrlProp" Target="../ctrlProps/ctrlProp685.xml"/><Relationship Id="rId895" Type="http://schemas.openxmlformats.org/officeDocument/2006/relationships/ctrlProp" Target="../ctrlProps/ctrlProp892.xml"/><Relationship Id="rId909" Type="http://schemas.openxmlformats.org/officeDocument/2006/relationships/ctrlProp" Target="../ctrlProps/ctrlProp906.xml"/><Relationship Id="rId1080" Type="http://schemas.openxmlformats.org/officeDocument/2006/relationships/ctrlProp" Target="../ctrlProps/ctrlProp1077.xml"/><Relationship Id="rId38" Type="http://schemas.openxmlformats.org/officeDocument/2006/relationships/ctrlProp" Target="../ctrlProps/ctrlProp35.xml"/><Relationship Id="rId103" Type="http://schemas.openxmlformats.org/officeDocument/2006/relationships/ctrlProp" Target="../ctrlProps/ctrlProp100.xml"/><Relationship Id="rId310" Type="http://schemas.openxmlformats.org/officeDocument/2006/relationships/ctrlProp" Target="../ctrlProps/ctrlProp307.xml"/><Relationship Id="rId548" Type="http://schemas.openxmlformats.org/officeDocument/2006/relationships/ctrlProp" Target="../ctrlProps/ctrlProp545.xml"/><Relationship Id="rId755" Type="http://schemas.openxmlformats.org/officeDocument/2006/relationships/ctrlProp" Target="../ctrlProps/ctrlProp752.xml"/><Relationship Id="rId962" Type="http://schemas.openxmlformats.org/officeDocument/2006/relationships/ctrlProp" Target="../ctrlProps/ctrlProp959.xml"/><Relationship Id="rId1178" Type="http://schemas.openxmlformats.org/officeDocument/2006/relationships/ctrlProp" Target="../ctrlProps/ctrlProp1175.xml"/><Relationship Id="rId91" Type="http://schemas.openxmlformats.org/officeDocument/2006/relationships/ctrlProp" Target="../ctrlProps/ctrlProp88.xml"/><Relationship Id="rId187" Type="http://schemas.openxmlformats.org/officeDocument/2006/relationships/ctrlProp" Target="../ctrlProps/ctrlProp184.xml"/><Relationship Id="rId394" Type="http://schemas.openxmlformats.org/officeDocument/2006/relationships/ctrlProp" Target="../ctrlProps/ctrlProp391.xml"/><Relationship Id="rId408" Type="http://schemas.openxmlformats.org/officeDocument/2006/relationships/ctrlProp" Target="../ctrlProps/ctrlProp405.xml"/><Relationship Id="rId615" Type="http://schemas.openxmlformats.org/officeDocument/2006/relationships/ctrlProp" Target="../ctrlProps/ctrlProp612.xml"/><Relationship Id="rId822" Type="http://schemas.openxmlformats.org/officeDocument/2006/relationships/ctrlProp" Target="../ctrlProps/ctrlProp819.xml"/><Relationship Id="rId1038" Type="http://schemas.openxmlformats.org/officeDocument/2006/relationships/ctrlProp" Target="../ctrlProps/ctrlProp1035.xml"/><Relationship Id="rId1245" Type="http://schemas.openxmlformats.org/officeDocument/2006/relationships/ctrlProp" Target="../ctrlProps/ctrlProp1242.xml"/><Relationship Id="rId254" Type="http://schemas.openxmlformats.org/officeDocument/2006/relationships/ctrlProp" Target="../ctrlProps/ctrlProp251.xml"/><Relationship Id="rId699" Type="http://schemas.openxmlformats.org/officeDocument/2006/relationships/ctrlProp" Target="../ctrlProps/ctrlProp696.xml"/><Relationship Id="rId1091" Type="http://schemas.openxmlformats.org/officeDocument/2006/relationships/ctrlProp" Target="../ctrlProps/ctrlProp1088.xml"/><Relationship Id="rId1105" Type="http://schemas.openxmlformats.org/officeDocument/2006/relationships/ctrlProp" Target="../ctrlProps/ctrlProp1102.xml"/><Relationship Id="rId49" Type="http://schemas.openxmlformats.org/officeDocument/2006/relationships/ctrlProp" Target="../ctrlProps/ctrlProp46.xml"/><Relationship Id="rId114" Type="http://schemas.openxmlformats.org/officeDocument/2006/relationships/ctrlProp" Target="../ctrlProps/ctrlProp111.xml"/><Relationship Id="rId461" Type="http://schemas.openxmlformats.org/officeDocument/2006/relationships/ctrlProp" Target="../ctrlProps/ctrlProp458.xml"/><Relationship Id="rId559" Type="http://schemas.openxmlformats.org/officeDocument/2006/relationships/ctrlProp" Target="../ctrlProps/ctrlProp556.xml"/><Relationship Id="rId766" Type="http://schemas.openxmlformats.org/officeDocument/2006/relationships/ctrlProp" Target="../ctrlProps/ctrlProp763.xml"/><Relationship Id="rId1189" Type="http://schemas.openxmlformats.org/officeDocument/2006/relationships/ctrlProp" Target="../ctrlProps/ctrlProp1186.xml"/><Relationship Id="rId198" Type="http://schemas.openxmlformats.org/officeDocument/2006/relationships/ctrlProp" Target="../ctrlProps/ctrlProp195.xml"/><Relationship Id="rId321" Type="http://schemas.openxmlformats.org/officeDocument/2006/relationships/ctrlProp" Target="../ctrlProps/ctrlProp318.xml"/><Relationship Id="rId419" Type="http://schemas.openxmlformats.org/officeDocument/2006/relationships/ctrlProp" Target="../ctrlProps/ctrlProp416.xml"/><Relationship Id="rId626" Type="http://schemas.openxmlformats.org/officeDocument/2006/relationships/ctrlProp" Target="../ctrlProps/ctrlProp623.xml"/><Relationship Id="rId973" Type="http://schemas.openxmlformats.org/officeDocument/2006/relationships/ctrlProp" Target="../ctrlProps/ctrlProp970.xml"/><Relationship Id="rId1049" Type="http://schemas.openxmlformats.org/officeDocument/2006/relationships/ctrlProp" Target="../ctrlProps/ctrlProp1046.xml"/><Relationship Id="rId1256" Type="http://schemas.openxmlformats.org/officeDocument/2006/relationships/ctrlProp" Target="../ctrlProps/ctrlProp1253.xml"/><Relationship Id="rId833" Type="http://schemas.openxmlformats.org/officeDocument/2006/relationships/ctrlProp" Target="../ctrlProps/ctrlProp830.xml"/><Relationship Id="rId1116" Type="http://schemas.openxmlformats.org/officeDocument/2006/relationships/ctrlProp" Target="../ctrlProps/ctrlProp1113.xml"/><Relationship Id="rId265" Type="http://schemas.openxmlformats.org/officeDocument/2006/relationships/ctrlProp" Target="../ctrlProps/ctrlProp262.xml"/><Relationship Id="rId472" Type="http://schemas.openxmlformats.org/officeDocument/2006/relationships/ctrlProp" Target="../ctrlProps/ctrlProp469.xml"/><Relationship Id="rId900" Type="http://schemas.openxmlformats.org/officeDocument/2006/relationships/ctrlProp" Target="../ctrlProps/ctrlProp897.xml"/><Relationship Id="rId125" Type="http://schemas.openxmlformats.org/officeDocument/2006/relationships/ctrlProp" Target="../ctrlProps/ctrlProp122.xml"/><Relationship Id="rId332" Type="http://schemas.openxmlformats.org/officeDocument/2006/relationships/ctrlProp" Target="../ctrlProps/ctrlProp329.xml"/><Relationship Id="rId777" Type="http://schemas.openxmlformats.org/officeDocument/2006/relationships/ctrlProp" Target="../ctrlProps/ctrlProp774.xml"/><Relationship Id="rId984" Type="http://schemas.openxmlformats.org/officeDocument/2006/relationships/ctrlProp" Target="../ctrlProps/ctrlProp981.xml"/><Relationship Id="rId637" Type="http://schemas.openxmlformats.org/officeDocument/2006/relationships/ctrlProp" Target="../ctrlProps/ctrlProp634.xml"/><Relationship Id="rId844" Type="http://schemas.openxmlformats.org/officeDocument/2006/relationships/ctrlProp" Target="../ctrlProps/ctrlProp841.xml"/><Relationship Id="rId1267" Type="http://schemas.openxmlformats.org/officeDocument/2006/relationships/ctrlProp" Target="../ctrlProps/ctrlProp1264.xml"/><Relationship Id="rId276" Type="http://schemas.openxmlformats.org/officeDocument/2006/relationships/ctrlProp" Target="../ctrlProps/ctrlProp273.xml"/><Relationship Id="rId483" Type="http://schemas.openxmlformats.org/officeDocument/2006/relationships/ctrlProp" Target="../ctrlProps/ctrlProp480.xml"/><Relationship Id="rId690" Type="http://schemas.openxmlformats.org/officeDocument/2006/relationships/ctrlProp" Target="../ctrlProps/ctrlProp687.xml"/><Relationship Id="rId704" Type="http://schemas.openxmlformats.org/officeDocument/2006/relationships/ctrlProp" Target="../ctrlProps/ctrlProp701.xml"/><Relationship Id="rId911" Type="http://schemas.openxmlformats.org/officeDocument/2006/relationships/ctrlProp" Target="../ctrlProps/ctrlProp908.xml"/><Relationship Id="rId1127" Type="http://schemas.openxmlformats.org/officeDocument/2006/relationships/ctrlProp" Target="../ctrlProps/ctrlProp1124.xml"/><Relationship Id="rId40" Type="http://schemas.openxmlformats.org/officeDocument/2006/relationships/ctrlProp" Target="../ctrlProps/ctrlProp37.xml"/><Relationship Id="rId136" Type="http://schemas.openxmlformats.org/officeDocument/2006/relationships/ctrlProp" Target="../ctrlProps/ctrlProp133.xml"/><Relationship Id="rId343" Type="http://schemas.openxmlformats.org/officeDocument/2006/relationships/ctrlProp" Target="../ctrlProps/ctrlProp340.xml"/><Relationship Id="rId550" Type="http://schemas.openxmlformats.org/officeDocument/2006/relationships/ctrlProp" Target="../ctrlProps/ctrlProp547.xml"/><Relationship Id="rId788" Type="http://schemas.openxmlformats.org/officeDocument/2006/relationships/ctrlProp" Target="../ctrlProps/ctrlProp785.xml"/><Relationship Id="rId995" Type="http://schemas.openxmlformats.org/officeDocument/2006/relationships/ctrlProp" Target="../ctrlProps/ctrlProp992.xml"/><Relationship Id="rId1180" Type="http://schemas.openxmlformats.org/officeDocument/2006/relationships/ctrlProp" Target="../ctrlProps/ctrlProp1177.xml"/><Relationship Id="rId203" Type="http://schemas.openxmlformats.org/officeDocument/2006/relationships/ctrlProp" Target="../ctrlProps/ctrlProp200.xml"/><Relationship Id="rId648" Type="http://schemas.openxmlformats.org/officeDocument/2006/relationships/ctrlProp" Target="../ctrlProps/ctrlProp645.xml"/><Relationship Id="rId855" Type="http://schemas.openxmlformats.org/officeDocument/2006/relationships/ctrlProp" Target="../ctrlProps/ctrlProp852.xml"/><Relationship Id="rId1040" Type="http://schemas.openxmlformats.org/officeDocument/2006/relationships/ctrlProp" Target="../ctrlProps/ctrlProp1037.xml"/><Relationship Id="rId287" Type="http://schemas.openxmlformats.org/officeDocument/2006/relationships/ctrlProp" Target="../ctrlProps/ctrlProp284.xml"/><Relationship Id="rId410" Type="http://schemas.openxmlformats.org/officeDocument/2006/relationships/ctrlProp" Target="../ctrlProps/ctrlProp407.xml"/><Relationship Id="rId494" Type="http://schemas.openxmlformats.org/officeDocument/2006/relationships/ctrlProp" Target="../ctrlProps/ctrlProp491.xml"/><Relationship Id="rId508" Type="http://schemas.openxmlformats.org/officeDocument/2006/relationships/ctrlProp" Target="../ctrlProps/ctrlProp505.xml"/><Relationship Id="rId715" Type="http://schemas.openxmlformats.org/officeDocument/2006/relationships/ctrlProp" Target="../ctrlProps/ctrlProp712.xml"/><Relationship Id="rId922" Type="http://schemas.openxmlformats.org/officeDocument/2006/relationships/ctrlProp" Target="../ctrlProps/ctrlProp919.xml"/><Relationship Id="rId1138" Type="http://schemas.openxmlformats.org/officeDocument/2006/relationships/ctrlProp" Target="../ctrlProps/ctrlProp1135.xml"/><Relationship Id="rId147" Type="http://schemas.openxmlformats.org/officeDocument/2006/relationships/ctrlProp" Target="../ctrlProps/ctrlProp144.xml"/><Relationship Id="rId354" Type="http://schemas.openxmlformats.org/officeDocument/2006/relationships/ctrlProp" Target="../ctrlProps/ctrlProp351.xml"/><Relationship Id="rId799" Type="http://schemas.openxmlformats.org/officeDocument/2006/relationships/ctrlProp" Target="../ctrlProps/ctrlProp796.xml"/><Relationship Id="rId1191" Type="http://schemas.openxmlformats.org/officeDocument/2006/relationships/ctrlProp" Target="../ctrlProps/ctrlProp1188.xml"/><Relationship Id="rId1205" Type="http://schemas.openxmlformats.org/officeDocument/2006/relationships/ctrlProp" Target="../ctrlProps/ctrlProp1202.xml"/><Relationship Id="rId51" Type="http://schemas.openxmlformats.org/officeDocument/2006/relationships/ctrlProp" Target="../ctrlProps/ctrlProp48.xml"/><Relationship Id="rId561" Type="http://schemas.openxmlformats.org/officeDocument/2006/relationships/ctrlProp" Target="../ctrlProps/ctrlProp558.xml"/><Relationship Id="rId659" Type="http://schemas.openxmlformats.org/officeDocument/2006/relationships/ctrlProp" Target="../ctrlProps/ctrlProp656.xml"/><Relationship Id="rId866" Type="http://schemas.openxmlformats.org/officeDocument/2006/relationships/ctrlProp" Target="../ctrlProps/ctrlProp863.xml"/><Relationship Id="rId214" Type="http://schemas.openxmlformats.org/officeDocument/2006/relationships/ctrlProp" Target="../ctrlProps/ctrlProp211.xml"/><Relationship Id="rId298" Type="http://schemas.openxmlformats.org/officeDocument/2006/relationships/ctrlProp" Target="../ctrlProps/ctrlProp295.xml"/><Relationship Id="rId421" Type="http://schemas.openxmlformats.org/officeDocument/2006/relationships/ctrlProp" Target="../ctrlProps/ctrlProp418.xml"/><Relationship Id="rId519" Type="http://schemas.openxmlformats.org/officeDocument/2006/relationships/ctrlProp" Target="../ctrlProps/ctrlProp516.xml"/><Relationship Id="rId1051" Type="http://schemas.openxmlformats.org/officeDocument/2006/relationships/ctrlProp" Target="../ctrlProps/ctrlProp1048.xml"/><Relationship Id="rId1149" Type="http://schemas.openxmlformats.org/officeDocument/2006/relationships/ctrlProp" Target="../ctrlProps/ctrlProp1146.xml"/><Relationship Id="rId158" Type="http://schemas.openxmlformats.org/officeDocument/2006/relationships/ctrlProp" Target="../ctrlProps/ctrlProp155.xml"/><Relationship Id="rId726" Type="http://schemas.openxmlformats.org/officeDocument/2006/relationships/ctrlProp" Target="../ctrlProps/ctrlProp723.xml"/><Relationship Id="rId933" Type="http://schemas.openxmlformats.org/officeDocument/2006/relationships/ctrlProp" Target="../ctrlProps/ctrlProp930.xml"/><Relationship Id="rId1009" Type="http://schemas.openxmlformats.org/officeDocument/2006/relationships/ctrlProp" Target="../ctrlProps/ctrlProp1006.xml"/><Relationship Id="rId62" Type="http://schemas.openxmlformats.org/officeDocument/2006/relationships/ctrlProp" Target="../ctrlProps/ctrlProp59.xml"/><Relationship Id="rId365" Type="http://schemas.openxmlformats.org/officeDocument/2006/relationships/ctrlProp" Target="../ctrlProps/ctrlProp362.xml"/><Relationship Id="rId572" Type="http://schemas.openxmlformats.org/officeDocument/2006/relationships/ctrlProp" Target="../ctrlProps/ctrlProp569.xml"/><Relationship Id="rId1216" Type="http://schemas.openxmlformats.org/officeDocument/2006/relationships/ctrlProp" Target="../ctrlProps/ctrlProp1213.xml"/><Relationship Id="rId225" Type="http://schemas.openxmlformats.org/officeDocument/2006/relationships/ctrlProp" Target="../ctrlProps/ctrlProp222.xml"/><Relationship Id="rId432" Type="http://schemas.openxmlformats.org/officeDocument/2006/relationships/ctrlProp" Target="../ctrlProps/ctrlProp429.xml"/><Relationship Id="rId877" Type="http://schemas.openxmlformats.org/officeDocument/2006/relationships/ctrlProp" Target="../ctrlProps/ctrlProp874.xml"/><Relationship Id="rId1062" Type="http://schemas.openxmlformats.org/officeDocument/2006/relationships/ctrlProp" Target="../ctrlProps/ctrlProp1059.xml"/><Relationship Id="rId737" Type="http://schemas.openxmlformats.org/officeDocument/2006/relationships/ctrlProp" Target="../ctrlProps/ctrlProp734.xml"/><Relationship Id="rId944" Type="http://schemas.openxmlformats.org/officeDocument/2006/relationships/ctrlProp" Target="../ctrlProps/ctrlProp941.xml"/><Relationship Id="rId73" Type="http://schemas.openxmlformats.org/officeDocument/2006/relationships/ctrlProp" Target="../ctrlProps/ctrlProp70.xml"/><Relationship Id="rId169" Type="http://schemas.openxmlformats.org/officeDocument/2006/relationships/ctrlProp" Target="../ctrlProps/ctrlProp166.xml"/><Relationship Id="rId376" Type="http://schemas.openxmlformats.org/officeDocument/2006/relationships/ctrlProp" Target="../ctrlProps/ctrlProp373.xml"/><Relationship Id="rId583" Type="http://schemas.openxmlformats.org/officeDocument/2006/relationships/ctrlProp" Target="../ctrlProps/ctrlProp580.xml"/><Relationship Id="rId790" Type="http://schemas.openxmlformats.org/officeDocument/2006/relationships/ctrlProp" Target="../ctrlProps/ctrlProp787.xml"/><Relationship Id="rId804" Type="http://schemas.openxmlformats.org/officeDocument/2006/relationships/ctrlProp" Target="../ctrlProps/ctrlProp801.xml"/><Relationship Id="rId1227" Type="http://schemas.openxmlformats.org/officeDocument/2006/relationships/ctrlProp" Target="../ctrlProps/ctrlProp1224.xml"/><Relationship Id="rId4" Type="http://schemas.openxmlformats.org/officeDocument/2006/relationships/ctrlProp" Target="../ctrlProps/ctrlProp1.xml"/><Relationship Id="rId236" Type="http://schemas.openxmlformats.org/officeDocument/2006/relationships/ctrlProp" Target="../ctrlProps/ctrlProp233.xml"/><Relationship Id="rId443" Type="http://schemas.openxmlformats.org/officeDocument/2006/relationships/ctrlProp" Target="../ctrlProps/ctrlProp440.xml"/><Relationship Id="rId650" Type="http://schemas.openxmlformats.org/officeDocument/2006/relationships/ctrlProp" Target="../ctrlProps/ctrlProp647.xml"/><Relationship Id="rId888" Type="http://schemas.openxmlformats.org/officeDocument/2006/relationships/ctrlProp" Target="../ctrlProps/ctrlProp885.xml"/><Relationship Id="rId1073" Type="http://schemas.openxmlformats.org/officeDocument/2006/relationships/ctrlProp" Target="../ctrlProps/ctrlProp1070.xml"/><Relationship Id="rId303" Type="http://schemas.openxmlformats.org/officeDocument/2006/relationships/ctrlProp" Target="../ctrlProps/ctrlProp300.xml"/><Relationship Id="rId748" Type="http://schemas.openxmlformats.org/officeDocument/2006/relationships/ctrlProp" Target="../ctrlProps/ctrlProp745.xml"/><Relationship Id="rId955" Type="http://schemas.openxmlformats.org/officeDocument/2006/relationships/ctrlProp" Target="../ctrlProps/ctrlProp952.xml"/><Relationship Id="rId1140" Type="http://schemas.openxmlformats.org/officeDocument/2006/relationships/ctrlProp" Target="../ctrlProps/ctrlProp1137.xml"/><Relationship Id="rId84" Type="http://schemas.openxmlformats.org/officeDocument/2006/relationships/ctrlProp" Target="../ctrlProps/ctrlProp81.xml"/><Relationship Id="rId387" Type="http://schemas.openxmlformats.org/officeDocument/2006/relationships/ctrlProp" Target="../ctrlProps/ctrlProp384.xml"/><Relationship Id="rId510" Type="http://schemas.openxmlformats.org/officeDocument/2006/relationships/ctrlProp" Target="../ctrlProps/ctrlProp507.xml"/><Relationship Id="rId594" Type="http://schemas.openxmlformats.org/officeDocument/2006/relationships/ctrlProp" Target="../ctrlProps/ctrlProp591.xml"/><Relationship Id="rId608" Type="http://schemas.openxmlformats.org/officeDocument/2006/relationships/ctrlProp" Target="../ctrlProps/ctrlProp605.xml"/><Relationship Id="rId815" Type="http://schemas.openxmlformats.org/officeDocument/2006/relationships/ctrlProp" Target="../ctrlProps/ctrlProp812.xml"/><Relationship Id="rId1238" Type="http://schemas.openxmlformats.org/officeDocument/2006/relationships/ctrlProp" Target="../ctrlProps/ctrlProp1235.xml"/><Relationship Id="rId247" Type="http://schemas.openxmlformats.org/officeDocument/2006/relationships/ctrlProp" Target="../ctrlProps/ctrlProp244.xml"/><Relationship Id="rId899" Type="http://schemas.openxmlformats.org/officeDocument/2006/relationships/ctrlProp" Target="../ctrlProps/ctrlProp896.xml"/><Relationship Id="rId1000" Type="http://schemas.openxmlformats.org/officeDocument/2006/relationships/ctrlProp" Target="../ctrlProps/ctrlProp997.xml"/><Relationship Id="rId1084" Type="http://schemas.openxmlformats.org/officeDocument/2006/relationships/ctrlProp" Target="../ctrlProps/ctrlProp1081.xml"/><Relationship Id="rId107" Type="http://schemas.openxmlformats.org/officeDocument/2006/relationships/ctrlProp" Target="../ctrlProps/ctrlProp104.xml"/><Relationship Id="rId454" Type="http://schemas.openxmlformats.org/officeDocument/2006/relationships/ctrlProp" Target="../ctrlProps/ctrlProp451.xml"/><Relationship Id="rId661" Type="http://schemas.openxmlformats.org/officeDocument/2006/relationships/ctrlProp" Target="../ctrlProps/ctrlProp658.xml"/><Relationship Id="rId759" Type="http://schemas.openxmlformats.org/officeDocument/2006/relationships/ctrlProp" Target="../ctrlProps/ctrlProp756.xml"/><Relationship Id="rId966" Type="http://schemas.openxmlformats.org/officeDocument/2006/relationships/ctrlProp" Target="../ctrlProps/ctrlProp963.xml"/><Relationship Id="rId11" Type="http://schemas.openxmlformats.org/officeDocument/2006/relationships/ctrlProp" Target="../ctrlProps/ctrlProp8.xml"/><Relationship Id="rId314" Type="http://schemas.openxmlformats.org/officeDocument/2006/relationships/ctrlProp" Target="../ctrlProps/ctrlProp311.xml"/><Relationship Id="rId398" Type="http://schemas.openxmlformats.org/officeDocument/2006/relationships/ctrlProp" Target="../ctrlProps/ctrlProp395.xml"/><Relationship Id="rId521" Type="http://schemas.openxmlformats.org/officeDocument/2006/relationships/ctrlProp" Target="../ctrlProps/ctrlProp518.xml"/><Relationship Id="rId619" Type="http://schemas.openxmlformats.org/officeDocument/2006/relationships/ctrlProp" Target="../ctrlProps/ctrlProp616.xml"/><Relationship Id="rId1151" Type="http://schemas.openxmlformats.org/officeDocument/2006/relationships/ctrlProp" Target="../ctrlProps/ctrlProp1148.xml"/><Relationship Id="rId1249" Type="http://schemas.openxmlformats.org/officeDocument/2006/relationships/ctrlProp" Target="../ctrlProps/ctrlProp1246.xml"/><Relationship Id="rId95" Type="http://schemas.openxmlformats.org/officeDocument/2006/relationships/ctrlProp" Target="../ctrlProps/ctrlProp92.xml"/><Relationship Id="rId160" Type="http://schemas.openxmlformats.org/officeDocument/2006/relationships/ctrlProp" Target="../ctrlProps/ctrlProp157.xml"/><Relationship Id="rId826" Type="http://schemas.openxmlformats.org/officeDocument/2006/relationships/ctrlProp" Target="../ctrlProps/ctrlProp823.xml"/><Relationship Id="rId1011" Type="http://schemas.openxmlformats.org/officeDocument/2006/relationships/ctrlProp" Target="../ctrlProps/ctrlProp1008.xml"/><Relationship Id="rId1109" Type="http://schemas.openxmlformats.org/officeDocument/2006/relationships/ctrlProp" Target="../ctrlProps/ctrlProp1106.xml"/><Relationship Id="rId258" Type="http://schemas.openxmlformats.org/officeDocument/2006/relationships/ctrlProp" Target="../ctrlProps/ctrlProp255.xml"/><Relationship Id="rId465" Type="http://schemas.openxmlformats.org/officeDocument/2006/relationships/ctrlProp" Target="../ctrlProps/ctrlProp462.xml"/><Relationship Id="rId672" Type="http://schemas.openxmlformats.org/officeDocument/2006/relationships/ctrlProp" Target="../ctrlProps/ctrlProp669.xml"/><Relationship Id="rId1095" Type="http://schemas.openxmlformats.org/officeDocument/2006/relationships/ctrlProp" Target="../ctrlProps/ctrlProp1092.xml"/><Relationship Id="rId22" Type="http://schemas.openxmlformats.org/officeDocument/2006/relationships/ctrlProp" Target="../ctrlProps/ctrlProp19.xml"/><Relationship Id="rId118" Type="http://schemas.openxmlformats.org/officeDocument/2006/relationships/ctrlProp" Target="../ctrlProps/ctrlProp115.xml"/><Relationship Id="rId325" Type="http://schemas.openxmlformats.org/officeDocument/2006/relationships/ctrlProp" Target="../ctrlProps/ctrlProp322.xml"/><Relationship Id="rId532" Type="http://schemas.openxmlformats.org/officeDocument/2006/relationships/ctrlProp" Target="../ctrlProps/ctrlProp529.xml"/><Relationship Id="rId977" Type="http://schemas.openxmlformats.org/officeDocument/2006/relationships/ctrlProp" Target="../ctrlProps/ctrlProp974.xml"/><Relationship Id="rId1162" Type="http://schemas.openxmlformats.org/officeDocument/2006/relationships/ctrlProp" Target="../ctrlProps/ctrlProp1159.xml"/><Relationship Id="rId171" Type="http://schemas.openxmlformats.org/officeDocument/2006/relationships/ctrlProp" Target="../ctrlProps/ctrlProp168.xml"/><Relationship Id="rId837" Type="http://schemas.openxmlformats.org/officeDocument/2006/relationships/ctrlProp" Target="../ctrlProps/ctrlProp834.xml"/><Relationship Id="rId1022" Type="http://schemas.openxmlformats.org/officeDocument/2006/relationships/ctrlProp" Target="../ctrlProps/ctrlProp1019.xml"/><Relationship Id="rId269" Type="http://schemas.openxmlformats.org/officeDocument/2006/relationships/ctrlProp" Target="../ctrlProps/ctrlProp266.xml"/><Relationship Id="rId476" Type="http://schemas.openxmlformats.org/officeDocument/2006/relationships/ctrlProp" Target="../ctrlProps/ctrlProp473.xml"/><Relationship Id="rId683" Type="http://schemas.openxmlformats.org/officeDocument/2006/relationships/ctrlProp" Target="../ctrlProps/ctrlProp680.xml"/><Relationship Id="rId890" Type="http://schemas.openxmlformats.org/officeDocument/2006/relationships/ctrlProp" Target="../ctrlProps/ctrlProp887.xml"/><Relationship Id="rId904" Type="http://schemas.openxmlformats.org/officeDocument/2006/relationships/ctrlProp" Target="../ctrlProps/ctrlProp901.xml"/><Relationship Id="rId33" Type="http://schemas.openxmlformats.org/officeDocument/2006/relationships/ctrlProp" Target="../ctrlProps/ctrlProp30.xml"/><Relationship Id="rId129" Type="http://schemas.openxmlformats.org/officeDocument/2006/relationships/ctrlProp" Target="../ctrlProps/ctrlProp126.xml"/><Relationship Id="rId336" Type="http://schemas.openxmlformats.org/officeDocument/2006/relationships/ctrlProp" Target="../ctrlProps/ctrlProp333.xml"/><Relationship Id="rId543" Type="http://schemas.openxmlformats.org/officeDocument/2006/relationships/ctrlProp" Target="../ctrlProps/ctrlProp540.xml"/><Relationship Id="rId988" Type="http://schemas.openxmlformats.org/officeDocument/2006/relationships/ctrlProp" Target="../ctrlProps/ctrlProp985.xml"/><Relationship Id="rId1173" Type="http://schemas.openxmlformats.org/officeDocument/2006/relationships/ctrlProp" Target="../ctrlProps/ctrlProp1170.xml"/><Relationship Id="rId182" Type="http://schemas.openxmlformats.org/officeDocument/2006/relationships/ctrlProp" Target="../ctrlProps/ctrlProp179.xml"/><Relationship Id="rId403" Type="http://schemas.openxmlformats.org/officeDocument/2006/relationships/ctrlProp" Target="../ctrlProps/ctrlProp400.xml"/><Relationship Id="rId750" Type="http://schemas.openxmlformats.org/officeDocument/2006/relationships/ctrlProp" Target="../ctrlProps/ctrlProp747.xml"/><Relationship Id="rId848" Type="http://schemas.openxmlformats.org/officeDocument/2006/relationships/ctrlProp" Target="../ctrlProps/ctrlProp845.xml"/><Relationship Id="rId1033" Type="http://schemas.openxmlformats.org/officeDocument/2006/relationships/ctrlProp" Target="../ctrlProps/ctrlProp1030.xml"/><Relationship Id="rId487" Type="http://schemas.openxmlformats.org/officeDocument/2006/relationships/ctrlProp" Target="../ctrlProps/ctrlProp484.xml"/><Relationship Id="rId610" Type="http://schemas.openxmlformats.org/officeDocument/2006/relationships/ctrlProp" Target="../ctrlProps/ctrlProp607.xml"/><Relationship Id="rId694" Type="http://schemas.openxmlformats.org/officeDocument/2006/relationships/ctrlProp" Target="../ctrlProps/ctrlProp691.xml"/><Relationship Id="rId708" Type="http://schemas.openxmlformats.org/officeDocument/2006/relationships/ctrlProp" Target="../ctrlProps/ctrlProp705.xml"/><Relationship Id="rId915" Type="http://schemas.openxmlformats.org/officeDocument/2006/relationships/ctrlProp" Target="../ctrlProps/ctrlProp912.xml"/><Relationship Id="rId1240" Type="http://schemas.openxmlformats.org/officeDocument/2006/relationships/ctrlProp" Target="../ctrlProps/ctrlProp1237.xml"/><Relationship Id="rId347" Type="http://schemas.openxmlformats.org/officeDocument/2006/relationships/ctrlProp" Target="../ctrlProps/ctrlProp344.xml"/><Relationship Id="rId999" Type="http://schemas.openxmlformats.org/officeDocument/2006/relationships/ctrlProp" Target="../ctrlProps/ctrlProp996.xml"/><Relationship Id="rId1100" Type="http://schemas.openxmlformats.org/officeDocument/2006/relationships/ctrlProp" Target="../ctrlProps/ctrlProp1097.xml"/><Relationship Id="rId1184" Type="http://schemas.openxmlformats.org/officeDocument/2006/relationships/ctrlProp" Target="../ctrlProps/ctrlProp1181.xml"/><Relationship Id="rId44" Type="http://schemas.openxmlformats.org/officeDocument/2006/relationships/ctrlProp" Target="../ctrlProps/ctrlProp41.xml"/><Relationship Id="rId554" Type="http://schemas.openxmlformats.org/officeDocument/2006/relationships/ctrlProp" Target="../ctrlProps/ctrlProp551.xml"/><Relationship Id="rId761" Type="http://schemas.openxmlformats.org/officeDocument/2006/relationships/ctrlProp" Target="../ctrlProps/ctrlProp758.xml"/><Relationship Id="rId859" Type="http://schemas.openxmlformats.org/officeDocument/2006/relationships/ctrlProp" Target="../ctrlProps/ctrlProp856.xml"/><Relationship Id="rId193" Type="http://schemas.openxmlformats.org/officeDocument/2006/relationships/ctrlProp" Target="../ctrlProps/ctrlProp190.xml"/><Relationship Id="rId207" Type="http://schemas.openxmlformats.org/officeDocument/2006/relationships/ctrlProp" Target="../ctrlProps/ctrlProp204.xml"/><Relationship Id="rId414" Type="http://schemas.openxmlformats.org/officeDocument/2006/relationships/ctrlProp" Target="../ctrlProps/ctrlProp411.xml"/><Relationship Id="rId498" Type="http://schemas.openxmlformats.org/officeDocument/2006/relationships/ctrlProp" Target="../ctrlProps/ctrlProp495.xml"/><Relationship Id="rId621" Type="http://schemas.openxmlformats.org/officeDocument/2006/relationships/ctrlProp" Target="../ctrlProps/ctrlProp618.xml"/><Relationship Id="rId1044" Type="http://schemas.openxmlformats.org/officeDocument/2006/relationships/ctrlProp" Target="../ctrlProps/ctrlProp1041.xml"/><Relationship Id="rId1251" Type="http://schemas.openxmlformats.org/officeDocument/2006/relationships/ctrlProp" Target="../ctrlProps/ctrlProp1248.xml"/><Relationship Id="rId260" Type="http://schemas.openxmlformats.org/officeDocument/2006/relationships/ctrlProp" Target="../ctrlProps/ctrlProp257.xml"/><Relationship Id="rId719" Type="http://schemas.openxmlformats.org/officeDocument/2006/relationships/ctrlProp" Target="../ctrlProps/ctrlProp716.xml"/><Relationship Id="rId926" Type="http://schemas.openxmlformats.org/officeDocument/2006/relationships/ctrlProp" Target="../ctrlProps/ctrlProp923.xml"/><Relationship Id="rId1111" Type="http://schemas.openxmlformats.org/officeDocument/2006/relationships/ctrlProp" Target="../ctrlProps/ctrlProp1108.xml"/><Relationship Id="rId55" Type="http://schemas.openxmlformats.org/officeDocument/2006/relationships/ctrlProp" Target="../ctrlProps/ctrlProp52.xml"/><Relationship Id="rId120" Type="http://schemas.openxmlformats.org/officeDocument/2006/relationships/ctrlProp" Target="../ctrlProps/ctrlProp117.xml"/><Relationship Id="rId358" Type="http://schemas.openxmlformats.org/officeDocument/2006/relationships/ctrlProp" Target="../ctrlProps/ctrlProp355.xml"/><Relationship Id="rId565" Type="http://schemas.openxmlformats.org/officeDocument/2006/relationships/ctrlProp" Target="../ctrlProps/ctrlProp562.xml"/><Relationship Id="rId772" Type="http://schemas.openxmlformats.org/officeDocument/2006/relationships/ctrlProp" Target="../ctrlProps/ctrlProp769.xml"/><Relationship Id="rId1195" Type="http://schemas.openxmlformats.org/officeDocument/2006/relationships/ctrlProp" Target="../ctrlProps/ctrlProp1192.xml"/><Relationship Id="rId1209" Type="http://schemas.openxmlformats.org/officeDocument/2006/relationships/ctrlProp" Target="../ctrlProps/ctrlProp1206.xml"/><Relationship Id="rId218" Type="http://schemas.openxmlformats.org/officeDocument/2006/relationships/ctrlProp" Target="../ctrlProps/ctrlProp215.xml"/><Relationship Id="rId425" Type="http://schemas.openxmlformats.org/officeDocument/2006/relationships/ctrlProp" Target="../ctrlProps/ctrlProp422.xml"/><Relationship Id="rId632" Type="http://schemas.openxmlformats.org/officeDocument/2006/relationships/ctrlProp" Target="../ctrlProps/ctrlProp629.xml"/><Relationship Id="rId1055" Type="http://schemas.openxmlformats.org/officeDocument/2006/relationships/ctrlProp" Target="../ctrlProps/ctrlProp1052.xml"/><Relationship Id="rId1262" Type="http://schemas.openxmlformats.org/officeDocument/2006/relationships/ctrlProp" Target="../ctrlProps/ctrlProp1259.xml"/><Relationship Id="rId271" Type="http://schemas.openxmlformats.org/officeDocument/2006/relationships/ctrlProp" Target="../ctrlProps/ctrlProp268.xml"/><Relationship Id="rId937" Type="http://schemas.openxmlformats.org/officeDocument/2006/relationships/ctrlProp" Target="../ctrlProps/ctrlProp934.xml"/><Relationship Id="rId1122" Type="http://schemas.openxmlformats.org/officeDocument/2006/relationships/ctrlProp" Target="../ctrlProps/ctrlProp1119.xml"/><Relationship Id="rId66" Type="http://schemas.openxmlformats.org/officeDocument/2006/relationships/ctrlProp" Target="../ctrlProps/ctrlProp63.xml"/><Relationship Id="rId131" Type="http://schemas.openxmlformats.org/officeDocument/2006/relationships/ctrlProp" Target="../ctrlProps/ctrlProp128.xml"/><Relationship Id="rId369" Type="http://schemas.openxmlformats.org/officeDocument/2006/relationships/ctrlProp" Target="../ctrlProps/ctrlProp366.xml"/><Relationship Id="rId576" Type="http://schemas.openxmlformats.org/officeDocument/2006/relationships/ctrlProp" Target="../ctrlProps/ctrlProp573.xml"/><Relationship Id="rId783" Type="http://schemas.openxmlformats.org/officeDocument/2006/relationships/ctrlProp" Target="../ctrlProps/ctrlProp780.xml"/><Relationship Id="rId990" Type="http://schemas.openxmlformats.org/officeDocument/2006/relationships/ctrlProp" Target="../ctrlProps/ctrlProp987.xml"/><Relationship Id="rId229" Type="http://schemas.openxmlformats.org/officeDocument/2006/relationships/ctrlProp" Target="../ctrlProps/ctrlProp226.xml"/><Relationship Id="rId436" Type="http://schemas.openxmlformats.org/officeDocument/2006/relationships/ctrlProp" Target="../ctrlProps/ctrlProp433.xml"/><Relationship Id="rId643" Type="http://schemas.openxmlformats.org/officeDocument/2006/relationships/ctrlProp" Target="../ctrlProps/ctrlProp640.xml"/><Relationship Id="rId1066" Type="http://schemas.openxmlformats.org/officeDocument/2006/relationships/ctrlProp" Target="../ctrlProps/ctrlProp1063.xml"/><Relationship Id="rId850" Type="http://schemas.openxmlformats.org/officeDocument/2006/relationships/ctrlProp" Target="../ctrlProps/ctrlProp847.xml"/><Relationship Id="rId948" Type="http://schemas.openxmlformats.org/officeDocument/2006/relationships/ctrlProp" Target="../ctrlProps/ctrlProp945.xml"/><Relationship Id="rId1133" Type="http://schemas.openxmlformats.org/officeDocument/2006/relationships/ctrlProp" Target="../ctrlProps/ctrlProp1130.xml"/><Relationship Id="rId77" Type="http://schemas.openxmlformats.org/officeDocument/2006/relationships/ctrlProp" Target="../ctrlProps/ctrlProp74.xml"/><Relationship Id="rId282" Type="http://schemas.openxmlformats.org/officeDocument/2006/relationships/ctrlProp" Target="../ctrlProps/ctrlProp279.xml"/><Relationship Id="rId503" Type="http://schemas.openxmlformats.org/officeDocument/2006/relationships/ctrlProp" Target="../ctrlProps/ctrlProp500.xml"/><Relationship Id="rId587" Type="http://schemas.openxmlformats.org/officeDocument/2006/relationships/ctrlProp" Target="../ctrlProps/ctrlProp584.xml"/><Relationship Id="rId710" Type="http://schemas.openxmlformats.org/officeDocument/2006/relationships/ctrlProp" Target="../ctrlProps/ctrlProp707.xml"/><Relationship Id="rId808" Type="http://schemas.openxmlformats.org/officeDocument/2006/relationships/ctrlProp" Target="../ctrlProps/ctrlProp805.xml"/><Relationship Id="rId8" Type="http://schemas.openxmlformats.org/officeDocument/2006/relationships/ctrlProp" Target="../ctrlProps/ctrlProp5.xml"/><Relationship Id="rId142" Type="http://schemas.openxmlformats.org/officeDocument/2006/relationships/ctrlProp" Target="../ctrlProps/ctrlProp139.xml"/><Relationship Id="rId447" Type="http://schemas.openxmlformats.org/officeDocument/2006/relationships/ctrlProp" Target="../ctrlProps/ctrlProp444.xml"/><Relationship Id="rId794" Type="http://schemas.openxmlformats.org/officeDocument/2006/relationships/ctrlProp" Target="../ctrlProps/ctrlProp791.xml"/><Relationship Id="rId1077" Type="http://schemas.openxmlformats.org/officeDocument/2006/relationships/ctrlProp" Target="../ctrlProps/ctrlProp1074.xml"/><Relationship Id="rId1200" Type="http://schemas.openxmlformats.org/officeDocument/2006/relationships/ctrlProp" Target="../ctrlProps/ctrlProp1197.xml"/><Relationship Id="rId654" Type="http://schemas.openxmlformats.org/officeDocument/2006/relationships/ctrlProp" Target="../ctrlProps/ctrlProp651.xml"/><Relationship Id="rId861" Type="http://schemas.openxmlformats.org/officeDocument/2006/relationships/ctrlProp" Target="../ctrlProps/ctrlProp858.xml"/><Relationship Id="rId959" Type="http://schemas.openxmlformats.org/officeDocument/2006/relationships/ctrlProp" Target="../ctrlProps/ctrlProp956.xml"/><Relationship Id="rId293" Type="http://schemas.openxmlformats.org/officeDocument/2006/relationships/ctrlProp" Target="../ctrlProps/ctrlProp290.xml"/><Relationship Id="rId307" Type="http://schemas.openxmlformats.org/officeDocument/2006/relationships/ctrlProp" Target="../ctrlProps/ctrlProp304.xml"/><Relationship Id="rId514" Type="http://schemas.openxmlformats.org/officeDocument/2006/relationships/ctrlProp" Target="../ctrlProps/ctrlProp511.xml"/><Relationship Id="rId721" Type="http://schemas.openxmlformats.org/officeDocument/2006/relationships/ctrlProp" Target="../ctrlProps/ctrlProp718.xml"/><Relationship Id="rId1144" Type="http://schemas.openxmlformats.org/officeDocument/2006/relationships/ctrlProp" Target="../ctrlProps/ctrlProp1141.xml"/><Relationship Id="rId88" Type="http://schemas.openxmlformats.org/officeDocument/2006/relationships/ctrlProp" Target="../ctrlProps/ctrlProp85.xml"/><Relationship Id="rId153" Type="http://schemas.openxmlformats.org/officeDocument/2006/relationships/ctrlProp" Target="../ctrlProps/ctrlProp150.xml"/><Relationship Id="rId360" Type="http://schemas.openxmlformats.org/officeDocument/2006/relationships/ctrlProp" Target="../ctrlProps/ctrlProp357.xml"/><Relationship Id="rId598" Type="http://schemas.openxmlformats.org/officeDocument/2006/relationships/ctrlProp" Target="../ctrlProps/ctrlProp595.xml"/><Relationship Id="rId819" Type="http://schemas.openxmlformats.org/officeDocument/2006/relationships/ctrlProp" Target="../ctrlProps/ctrlProp816.xml"/><Relationship Id="rId1004" Type="http://schemas.openxmlformats.org/officeDocument/2006/relationships/ctrlProp" Target="../ctrlProps/ctrlProp1001.xml"/><Relationship Id="rId1211" Type="http://schemas.openxmlformats.org/officeDocument/2006/relationships/ctrlProp" Target="../ctrlProps/ctrlProp1208.xml"/><Relationship Id="rId220" Type="http://schemas.openxmlformats.org/officeDocument/2006/relationships/ctrlProp" Target="../ctrlProps/ctrlProp217.xml"/><Relationship Id="rId458" Type="http://schemas.openxmlformats.org/officeDocument/2006/relationships/ctrlProp" Target="../ctrlProps/ctrlProp455.xml"/><Relationship Id="rId665" Type="http://schemas.openxmlformats.org/officeDocument/2006/relationships/ctrlProp" Target="../ctrlProps/ctrlProp662.xml"/><Relationship Id="rId872" Type="http://schemas.openxmlformats.org/officeDocument/2006/relationships/ctrlProp" Target="../ctrlProps/ctrlProp869.xml"/><Relationship Id="rId1088" Type="http://schemas.openxmlformats.org/officeDocument/2006/relationships/ctrlProp" Target="../ctrlProps/ctrlProp1085.xml"/><Relationship Id="rId15" Type="http://schemas.openxmlformats.org/officeDocument/2006/relationships/ctrlProp" Target="../ctrlProps/ctrlProp12.xml"/><Relationship Id="rId318" Type="http://schemas.openxmlformats.org/officeDocument/2006/relationships/ctrlProp" Target="../ctrlProps/ctrlProp315.xml"/><Relationship Id="rId525" Type="http://schemas.openxmlformats.org/officeDocument/2006/relationships/ctrlProp" Target="../ctrlProps/ctrlProp522.xml"/><Relationship Id="rId732" Type="http://schemas.openxmlformats.org/officeDocument/2006/relationships/ctrlProp" Target="../ctrlProps/ctrlProp729.xml"/><Relationship Id="rId1155" Type="http://schemas.openxmlformats.org/officeDocument/2006/relationships/ctrlProp" Target="../ctrlProps/ctrlProp1152.xml"/><Relationship Id="rId99" Type="http://schemas.openxmlformats.org/officeDocument/2006/relationships/ctrlProp" Target="../ctrlProps/ctrlProp96.xml"/><Relationship Id="rId164" Type="http://schemas.openxmlformats.org/officeDocument/2006/relationships/ctrlProp" Target="../ctrlProps/ctrlProp161.xml"/><Relationship Id="rId371" Type="http://schemas.openxmlformats.org/officeDocument/2006/relationships/ctrlProp" Target="../ctrlProps/ctrlProp368.xml"/><Relationship Id="rId1015" Type="http://schemas.openxmlformats.org/officeDocument/2006/relationships/ctrlProp" Target="../ctrlProps/ctrlProp1012.xml"/><Relationship Id="rId1222" Type="http://schemas.openxmlformats.org/officeDocument/2006/relationships/ctrlProp" Target="../ctrlProps/ctrlProp1219.xml"/><Relationship Id="rId469" Type="http://schemas.openxmlformats.org/officeDocument/2006/relationships/ctrlProp" Target="../ctrlProps/ctrlProp466.xml"/><Relationship Id="rId676" Type="http://schemas.openxmlformats.org/officeDocument/2006/relationships/ctrlProp" Target="../ctrlProps/ctrlProp673.xml"/><Relationship Id="rId883" Type="http://schemas.openxmlformats.org/officeDocument/2006/relationships/ctrlProp" Target="../ctrlProps/ctrlProp880.xml"/><Relationship Id="rId1099" Type="http://schemas.openxmlformats.org/officeDocument/2006/relationships/ctrlProp" Target="../ctrlProps/ctrlProp1096.xml"/><Relationship Id="rId26" Type="http://schemas.openxmlformats.org/officeDocument/2006/relationships/ctrlProp" Target="../ctrlProps/ctrlProp23.xml"/><Relationship Id="rId231" Type="http://schemas.openxmlformats.org/officeDocument/2006/relationships/ctrlProp" Target="../ctrlProps/ctrlProp228.xml"/><Relationship Id="rId329" Type="http://schemas.openxmlformats.org/officeDocument/2006/relationships/ctrlProp" Target="../ctrlProps/ctrlProp326.xml"/><Relationship Id="rId536" Type="http://schemas.openxmlformats.org/officeDocument/2006/relationships/ctrlProp" Target="../ctrlProps/ctrlProp533.xml"/><Relationship Id="rId1166" Type="http://schemas.openxmlformats.org/officeDocument/2006/relationships/ctrlProp" Target="../ctrlProps/ctrlProp1163.xml"/><Relationship Id="rId175" Type="http://schemas.openxmlformats.org/officeDocument/2006/relationships/ctrlProp" Target="../ctrlProps/ctrlProp172.xml"/><Relationship Id="rId743" Type="http://schemas.openxmlformats.org/officeDocument/2006/relationships/ctrlProp" Target="../ctrlProps/ctrlProp740.xml"/><Relationship Id="rId950" Type="http://schemas.openxmlformats.org/officeDocument/2006/relationships/ctrlProp" Target="../ctrlProps/ctrlProp947.xml"/><Relationship Id="rId1026" Type="http://schemas.openxmlformats.org/officeDocument/2006/relationships/ctrlProp" Target="../ctrlProps/ctrlProp1023.xml"/><Relationship Id="rId382" Type="http://schemas.openxmlformats.org/officeDocument/2006/relationships/ctrlProp" Target="../ctrlProps/ctrlProp379.xml"/><Relationship Id="rId603" Type="http://schemas.openxmlformats.org/officeDocument/2006/relationships/ctrlProp" Target="../ctrlProps/ctrlProp600.xml"/><Relationship Id="rId687" Type="http://schemas.openxmlformats.org/officeDocument/2006/relationships/ctrlProp" Target="../ctrlProps/ctrlProp684.xml"/><Relationship Id="rId810" Type="http://schemas.openxmlformats.org/officeDocument/2006/relationships/ctrlProp" Target="../ctrlProps/ctrlProp807.xml"/><Relationship Id="rId908" Type="http://schemas.openxmlformats.org/officeDocument/2006/relationships/ctrlProp" Target="../ctrlProps/ctrlProp905.xml"/><Relationship Id="rId1233" Type="http://schemas.openxmlformats.org/officeDocument/2006/relationships/ctrlProp" Target="../ctrlProps/ctrlProp1230.xml"/><Relationship Id="rId242" Type="http://schemas.openxmlformats.org/officeDocument/2006/relationships/ctrlProp" Target="../ctrlProps/ctrlProp239.xml"/><Relationship Id="rId894" Type="http://schemas.openxmlformats.org/officeDocument/2006/relationships/ctrlProp" Target="../ctrlProps/ctrlProp891.xml"/><Relationship Id="rId1177" Type="http://schemas.openxmlformats.org/officeDocument/2006/relationships/ctrlProp" Target="../ctrlProps/ctrlProp1174.xml"/><Relationship Id="rId37" Type="http://schemas.openxmlformats.org/officeDocument/2006/relationships/ctrlProp" Target="../ctrlProps/ctrlProp34.xml"/><Relationship Id="rId102" Type="http://schemas.openxmlformats.org/officeDocument/2006/relationships/ctrlProp" Target="../ctrlProps/ctrlProp99.xml"/><Relationship Id="rId547" Type="http://schemas.openxmlformats.org/officeDocument/2006/relationships/ctrlProp" Target="../ctrlProps/ctrlProp544.xml"/><Relationship Id="rId754" Type="http://schemas.openxmlformats.org/officeDocument/2006/relationships/ctrlProp" Target="../ctrlProps/ctrlProp751.xml"/><Relationship Id="rId961" Type="http://schemas.openxmlformats.org/officeDocument/2006/relationships/ctrlProp" Target="../ctrlProps/ctrlProp958.xml"/><Relationship Id="rId90" Type="http://schemas.openxmlformats.org/officeDocument/2006/relationships/ctrlProp" Target="../ctrlProps/ctrlProp87.xml"/><Relationship Id="rId186" Type="http://schemas.openxmlformats.org/officeDocument/2006/relationships/ctrlProp" Target="../ctrlProps/ctrlProp183.xml"/><Relationship Id="rId393" Type="http://schemas.openxmlformats.org/officeDocument/2006/relationships/ctrlProp" Target="../ctrlProps/ctrlProp390.xml"/><Relationship Id="rId407" Type="http://schemas.openxmlformats.org/officeDocument/2006/relationships/ctrlProp" Target="../ctrlProps/ctrlProp404.xml"/><Relationship Id="rId614" Type="http://schemas.openxmlformats.org/officeDocument/2006/relationships/ctrlProp" Target="../ctrlProps/ctrlProp611.xml"/><Relationship Id="rId821" Type="http://schemas.openxmlformats.org/officeDocument/2006/relationships/ctrlProp" Target="../ctrlProps/ctrlProp818.xml"/><Relationship Id="rId1037" Type="http://schemas.openxmlformats.org/officeDocument/2006/relationships/ctrlProp" Target="../ctrlProps/ctrlProp1034.xml"/><Relationship Id="rId1244" Type="http://schemas.openxmlformats.org/officeDocument/2006/relationships/ctrlProp" Target="../ctrlProps/ctrlProp1241.xml"/><Relationship Id="rId253" Type="http://schemas.openxmlformats.org/officeDocument/2006/relationships/ctrlProp" Target="../ctrlProps/ctrlProp250.xml"/><Relationship Id="rId460" Type="http://schemas.openxmlformats.org/officeDocument/2006/relationships/ctrlProp" Target="../ctrlProps/ctrlProp457.xml"/><Relationship Id="rId698" Type="http://schemas.openxmlformats.org/officeDocument/2006/relationships/ctrlProp" Target="../ctrlProps/ctrlProp695.xml"/><Relationship Id="rId919" Type="http://schemas.openxmlformats.org/officeDocument/2006/relationships/ctrlProp" Target="../ctrlProps/ctrlProp916.xml"/><Relationship Id="rId1090" Type="http://schemas.openxmlformats.org/officeDocument/2006/relationships/ctrlProp" Target="../ctrlProps/ctrlProp1087.xml"/><Relationship Id="rId1104" Type="http://schemas.openxmlformats.org/officeDocument/2006/relationships/ctrlProp" Target="../ctrlProps/ctrlProp1101.xml"/><Relationship Id="rId48" Type="http://schemas.openxmlformats.org/officeDocument/2006/relationships/ctrlProp" Target="../ctrlProps/ctrlProp45.xml"/><Relationship Id="rId113" Type="http://schemas.openxmlformats.org/officeDocument/2006/relationships/ctrlProp" Target="../ctrlProps/ctrlProp110.xml"/><Relationship Id="rId320" Type="http://schemas.openxmlformats.org/officeDocument/2006/relationships/ctrlProp" Target="../ctrlProps/ctrlProp317.xml"/><Relationship Id="rId558" Type="http://schemas.openxmlformats.org/officeDocument/2006/relationships/ctrlProp" Target="../ctrlProps/ctrlProp555.xml"/><Relationship Id="rId765" Type="http://schemas.openxmlformats.org/officeDocument/2006/relationships/ctrlProp" Target="../ctrlProps/ctrlProp762.xml"/><Relationship Id="rId972" Type="http://schemas.openxmlformats.org/officeDocument/2006/relationships/ctrlProp" Target="../ctrlProps/ctrlProp969.xml"/><Relationship Id="rId1188" Type="http://schemas.openxmlformats.org/officeDocument/2006/relationships/ctrlProp" Target="../ctrlProps/ctrlProp1185.xml"/><Relationship Id="rId197" Type="http://schemas.openxmlformats.org/officeDocument/2006/relationships/ctrlProp" Target="../ctrlProps/ctrlProp194.xml"/><Relationship Id="rId418" Type="http://schemas.openxmlformats.org/officeDocument/2006/relationships/ctrlProp" Target="../ctrlProps/ctrlProp415.xml"/><Relationship Id="rId625" Type="http://schemas.openxmlformats.org/officeDocument/2006/relationships/ctrlProp" Target="../ctrlProps/ctrlProp622.xml"/><Relationship Id="rId832" Type="http://schemas.openxmlformats.org/officeDocument/2006/relationships/ctrlProp" Target="../ctrlProps/ctrlProp829.xml"/><Relationship Id="rId1048" Type="http://schemas.openxmlformats.org/officeDocument/2006/relationships/ctrlProp" Target="../ctrlProps/ctrlProp1045.xml"/><Relationship Id="rId1255" Type="http://schemas.openxmlformats.org/officeDocument/2006/relationships/ctrlProp" Target="../ctrlProps/ctrlProp1252.xml"/><Relationship Id="rId264" Type="http://schemas.openxmlformats.org/officeDocument/2006/relationships/ctrlProp" Target="../ctrlProps/ctrlProp261.xml"/><Relationship Id="rId471" Type="http://schemas.openxmlformats.org/officeDocument/2006/relationships/ctrlProp" Target="../ctrlProps/ctrlProp468.xml"/><Relationship Id="rId1115" Type="http://schemas.openxmlformats.org/officeDocument/2006/relationships/ctrlProp" Target="../ctrlProps/ctrlProp1112.xml"/><Relationship Id="rId59" Type="http://schemas.openxmlformats.org/officeDocument/2006/relationships/ctrlProp" Target="../ctrlProps/ctrlProp56.xml"/><Relationship Id="rId124" Type="http://schemas.openxmlformats.org/officeDocument/2006/relationships/ctrlProp" Target="../ctrlProps/ctrlProp121.xml"/><Relationship Id="rId569" Type="http://schemas.openxmlformats.org/officeDocument/2006/relationships/ctrlProp" Target="../ctrlProps/ctrlProp566.xml"/><Relationship Id="rId776" Type="http://schemas.openxmlformats.org/officeDocument/2006/relationships/ctrlProp" Target="../ctrlProps/ctrlProp773.xml"/><Relationship Id="rId983" Type="http://schemas.openxmlformats.org/officeDocument/2006/relationships/ctrlProp" Target="../ctrlProps/ctrlProp980.xml"/><Relationship Id="rId1199" Type="http://schemas.openxmlformats.org/officeDocument/2006/relationships/ctrlProp" Target="../ctrlProps/ctrlProp1196.xml"/><Relationship Id="rId331" Type="http://schemas.openxmlformats.org/officeDocument/2006/relationships/ctrlProp" Target="../ctrlProps/ctrlProp328.xml"/><Relationship Id="rId429" Type="http://schemas.openxmlformats.org/officeDocument/2006/relationships/ctrlProp" Target="../ctrlProps/ctrlProp426.xml"/><Relationship Id="rId636" Type="http://schemas.openxmlformats.org/officeDocument/2006/relationships/ctrlProp" Target="../ctrlProps/ctrlProp633.xml"/><Relationship Id="rId1059" Type="http://schemas.openxmlformats.org/officeDocument/2006/relationships/ctrlProp" Target="../ctrlProps/ctrlProp1056.xml"/><Relationship Id="rId1266" Type="http://schemas.openxmlformats.org/officeDocument/2006/relationships/ctrlProp" Target="../ctrlProps/ctrlProp1263.xml"/><Relationship Id="rId843" Type="http://schemas.openxmlformats.org/officeDocument/2006/relationships/ctrlProp" Target="../ctrlProps/ctrlProp840.xml"/><Relationship Id="rId1126" Type="http://schemas.openxmlformats.org/officeDocument/2006/relationships/ctrlProp" Target="../ctrlProps/ctrlProp1123.xml"/><Relationship Id="rId275" Type="http://schemas.openxmlformats.org/officeDocument/2006/relationships/ctrlProp" Target="../ctrlProps/ctrlProp272.xml"/><Relationship Id="rId482" Type="http://schemas.openxmlformats.org/officeDocument/2006/relationships/ctrlProp" Target="../ctrlProps/ctrlProp479.xml"/><Relationship Id="rId703" Type="http://schemas.openxmlformats.org/officeDocument/2006/relationships/ctrlProp" Target="../ctrlProps/ctrlProp700.xml"/><Relationship Id="rId910" Type="http://schemas.openxmlformats.org/officeDocument/2006/relationships/ctrlProp" Target="../ctrlProps/ctrlProp907.xml"/><Relationship Id="rId135" Type="http://schemas.openxmlformats.org/officeDocument/2006/relationships/ctrlProp" Target="../ctrlProps/ctrlProp132.xml"/><Relationship Id="rId342" Type="http://schemas.openxmlformats.org/officeDocument/2006/relationships/ctrlProp" Target="../ctrlProps/ctrlProp339.xml"/><Relationship Id="rId787" Type="http://schemas.openxmlformats.org/officeDocument/2006/relationships/ctrlProp" Target="../ctrlProps/ctrlProp784.xml"/><Relationship Id="rId994" Type="http://schemas.openxmlformats.org/officeDocument/2006/relationships/ctrlProp" Target="../ctrlProps/ctrlProp991.xml"/><Relationship Id="rId202" Type="http://schemas.openxmlformats.org/officeDocument/2006/relationships/ctrlProp" Target="../ctrlProps/ctrlProp199.xml"/><Relationship Id="rId647" Type="http://schemas.openxmlformats.org/officeDocument/2006/relationships/ctrlProp" Target="../ctrlProps/ctrlProp644.xml"/><Relationship Id="rId854" Type="http://schemas.openxmlformats.org/officeDocument/2006/relationships/ctrlProp" Target="../ctrlProps/ctrlProp851.xml"/><Relationship Id="rId286" Type="http://schemas.openxmlformats.org/officeDocument/2006/relationships/ctrlProp" Target="../ctrlProps/ctrlProp283.xml"/><Relationship Id="rId493" Type="http://schemas.openxmlformats.org/officeDocument/2006/relationships/ctrlProp" Target="../ctrlProps/ctrlProp490.xml"/><Relationship Id="rId507" Type="http://schemas.openxmlformats.org/officeDocument/2006/relationships/ctrlProp" Target="../ctrlProps/ctrlProp504.xml"/><Relationship Id="rId714" Type="http://schemas.openxmlformats.org/officeDocument/2006/relationships/ctrlProp" Target="../ctrlProps/ctrlProp711.xml"/><Relationship Id="rId921" Type="http://schemas.openxmlformats.org/officeDocument/2006/relationships/ctrlProp" Target="../ctrlProps/ctrlProp918.xml"/><Relationship Id="rId1137" Type="http://schemas.openxmlformats.org/officeDocument/2006/relationships/ctrlProp" Target="../ctrlProps/ctrlProp1134.xml"/><Relationship Id="rId50" Type="http://schemas.openxmlformats.org/officeDocument/2006/relationships/ctrlProp" Target="../ctrlProps/ctrlProp47.xml"/><Relationship Id="rId146" Type="http://schemas.openxmlformats.org/officeDocument/2006/relationships/ctrlProp" Target="../ctrlProps/ctrlProp143.xml"/><Relationship Id="rId353" Type="http://schemas.openxmlformats.org/officeDocument/2006/relationships/ctrlProp" Target="../ctrlProps/ctrlProp350.xml"/><Relationship Id="rId560" Type="http://schemas.openxmlformats.org/officeDocument/2006/relationships/ctrlProp" Target="../ctrlProps/ctrlProp557.xml"/><Relationship Id="rId798" Type="http://schemas.openxmlformats.org/officeDocument/2006/relationships/ctrlProp" Target="../ctrlProps/ctrlProp795.xml"/><Relationship Id="rId1190" Type="http://schemas.openxmlformats.org/officeDocument/2006/relationships/ctrlProp" Target="../ctrlProps/ctrlProp1187.xml"/><Relationship Id="rId1204" Type="http://schemas.openxmlformats.org/officeDocument/2006/relationships/ctrlProp" Target="../ctrlProps/ctrlProp1201.xml"/><Relationship Id="rId213" Type="http://schemas.openxmlformats.org/officeDocument/2006/relationships/ctrlProp" Target="../ctrlProps/ctrlProp210.xml"/><Relationship Id="rId420" Type="http://schemas.openxmlformats.org/officeDocument/2006/relationships/ctrlProp" Target="../ctrlProps/ctrlProp417.xml"/><Relationship Id="rId658" Type="http://schemas.openxmlformats.org/officeDocument/2006/relationships/ctrlProp" Target="../ctrlProps/ctrlProp655.xml"/><Relationship Id="rId865" Type="http://schemas.openxmlformats.org/officeDocument/2006/relationships/ctrlProp" Target="../ctrlProps/ctrlProp862.xml"/><Relationship Id="rId1050" Type="http://schemas.openxmlformats.org/officeDocument/2006/relationships/ctrlProp" Target="../ctrlProps/ctrlProp1047.xml"/><Relationship Id="rId297" Type="http://schemas.openxmlformats.org/officeDocument/2006/relationships/ctrlProp" Target="../ctrlProps/ctrlProp294.xml"/><Relationship Id="rId518" Type="http://schemas.openxmlformats.org/officeDocument/2006/relationships/ctrlProp" Target="../ctrlProps/ctrlProp515.xml"/><Relationship Id="rId725" Type="http://schemas.openxmlformats.org/officeDocument/2006/relationships/ctrlProp" Target="../ctrlProps/ctrlProp722.xml"/><Relationship Id="rId932" Type="http://schemas.openxmlformats.org/officeDocument/2006/relationships/ctrlProp" Target="../ctrlProps/ctrlProp929.xml"/><Relationship Id="rId1148" Type="http://schemas.openxmlformats.org/officeDocument/2006/relationships/ctrlProp" Target="../ctrlProps/ctrlProp1145.xml"/><Relationship Id="rId157" Type="http://schemas.openxmlformats.org/officeDocument/2006/relationships/ctrlProp" Target="../ctrlProps/ctrlProp154.xml"/><Relationship Id="rId364" Type="http://schemas.openxmlformats.org/officeDocument/2006/relationships/ctrlProp" Target="../ctrlProps/ctrlProp361.xml"/><Relationship Id="rId1008" Type="http://schemas.openxmlformats.org/officeDocument/2006/relationships/ctrlProp" Target="../ctrlProps/ctrlProp1005.xml"/><Relationship Id="rId1215" Type="http://schemas.openxmlformats.org/officeDocument/2006/relationships/ctrlProp" Target="../ctrlProps/ctrlProp1212.xml"/><Relationship Id="rId61" Type="http://schemas.openxmlformats.org/officeDocument/2006/relationships/ctrlProp" Target="../ctrlProps/ctrlProp58.xml"/><Relationship Id="rId571" Type="http://schemas.openxmlformats.org/officeDocument/2006/relationships/ctrlProp" Target="../ctrlProps/ctrlProp568.xml"/><Relationship Id="rId669" Type="http://schemas.openxmlformats.org/officeDocument/2006/relationships/ctrlProp" Target="../ctrlProps/ctrlProp666.xml"/><Relationship Id="rId876" Type="http://schemas.openxmlformats.org/officeDocument/2006/relationships/ctrlProp" Target="../ctrlProps/ctrlProp873.xml"/><Relationship Id="rId19" Type="http://schemas.openxmlformats.org/officeDocument/2006/relationships/ctrlProp" Target="../ctrlProps/ctrlProp16.xml"/><Relationship Id="rId224" Type="http://schemas.openxmlformats.org/officeDocument/2006/relationships/ctrlProp" Target="../ctrlProps/ctrlProp221.xml"/><Relationship Id="rId431" Type="http://schemas.openxmlformats.org/officeDocument/2006/relationships/ctrlProp" Target="../ctrlProps/ctrlProp428.xml"/><Relationship Id="rId529" Type="http://schemas.openxmlformats.org/officeDocument/2006/relationships/ctrlProp" Target="../ctrlProps/ctrlProp526.xml"/><Relationship Id="rId736" Type="http://schemas.openxmlformats.org/officeDocument/2006/relationships/ctrlProp" Target="../ctrlProps/ctrlProp733.xml"/><Relationship Id="rId1061" Type="http://schemas.openxmlformats.org/officeDocument/2006/relationships/ctrlProp" Target="../ctrlProps/ctrlProp1058.xml"/><Relationship Id="rId1159" Type="http://schemas.openxmlformats.org/officeDocument/2006/relationships/ctrlProp" Target="../ctrlProps/ctrlProp1156.xml"/><Relationship Id="rId168" Type="http://schemas.openxmlformats.org/officeDocument/2006/relationships/ctrlProp" Target="../ctrlProps/ctrlProp165.xml"/><Relationship Id="rId943" Type="http://schemas.openxmlformats.org/officeDocument/2006/relationships/ctrlProp" Target="../ctrlProps/ctrlProp940.xml"/><Relationship Id="rId1019" Type="http://schemas.openxmlformats.org/officeDocument/2006/relationships/ctrlProp" Target="../ctrlProps/ctrlProp1016.xml"/><Relationship Id="rId72" Type="http://schemas.openxmlformats.org/officeDocument/2006/relationships/ctrlProp" Target="../ctrlProps/ctrlProp69.xml"/><Relationship Id="rId375" Type="http://schemas.openxmlformats.org/officeDocument/2006/relationships/ctrlProp" Target="../ctrlProps/ctrlProp372.xml"/><Relationship Id="rId582" Type="http://schemas.openxmlformats.org/officeDocument/2006/relationships/ctrlProp" Target="../ctrlProps/ctrlProp579.xml"/><Relationship Id="rId803" Type="http://schemas.openxmlformats.org/officeDocument/2006/relationships/ctrlProp" Target="../ctrlProps/ctrlProp800.xml"/><Relationship Id="rId1226" Type="http://schemas.openxmlformats.org/officeDocument/2006/relationships/ctrlProp" Target="../ctrlProps/ctrlProp1223.xml"/><Relationship Id="rId3" Type="http://schemas.openxmlformats.org/officeDocument/2006/relationships/vmlDrawing" Target="../drawings/vmlDrawing1.vml"/><Relationship Id="rId235" Type="http://schemas.openxmlformats.org/officeDocument/2006/relationships/ctrlProp" Target="../ctrlProps/ctrlProp232.xml"/><Relationship Id="rId442" Type="http://schemas.openxmlformats.org/officeDocument/2006/relationships/ctrlProp" Target="../ctrlProps/ctrlProp439.xml"/><Relationship Id="rId887" Type="http://schemas.openxmlformats.org/officeDocument/2006/relationships/ctrlProp" Target="../ctrlProps/ctrlProp884.xml"/><Relationship Id="rId1072" Type="http://schemas.openxmlformats.org/officeDocument/2006/relationships/ctrlProp" Target="../ctrlProps/ctrlProp1069.xml"/><Relationship Id="rId302" Type="http://schemas.openxmlformats.org/officeDocument/2006/relationships/ctrlProp" Target="../ctrlProps/ctrlProp299.xml"/><Relationship Id="rId747" Type="http://schemas.openxmlformats.org/officeDocument/2006/relationships/ctrlProp" Target="../ctrlProps/ctrlProp744.xml"/><Relationship Id="rId954" Type="http://schemas.openxmlformats.org/officeDocument/2006/relationships/ctrlProp" Target="../ctrlProps/ctrlProp951.xml"/><Relationship Id="rId83" Type="http://schemas.openxmlformats.org/officeDocument/2006/relationships/ctrlProp" Target="../ctrlProps/ctrlProp80.xml"/><Relationship Id="rId179" Type="http://schemas.openxmlformats.org/officeDocument/2006/relationships/ctrlProp" Target="../ctrlProps/ctrlProp176.xml"/><Relationship Id="rId386" Type="http://schemas.openxmlformats.org/officeDocument/2006/relationships/ctrlProp" Target="../ctrlProps/ctrlProp383.xml"/><Relationship Id="rId593" Type="http://schemas.openxmlformats.org/officeDocument/2006/relationships/ctrlProp" Target="../ctrlProps/ctrlProp590.xml"/><Relationship Id="rId607" Type="http://schemas.openxmlformats.org/officeDocument/2006/relationships/ctrlProp" Target="../ctrlProps/ctrlProp604.xml"/><Relationship Id="rId814" Type="http://schemas.openxmlformats.org/officeDocument/2006/relationships/ctrlProp" Target="../ctrlProps/ctrlProp811.xml"/><Relationship Id="rId1237" Type="http://schemas.openxmlformats.org/officeDocument/2006/relationships/ctrlProp" Target="../ctrlProps/ctrlProp1234.xml"/><Relationship Id="rId246" Type="http://schemas.openxmlformats.org/officeDocument/2006/relationships/ctrlProp" Target="../ctrlProps/ctrlProp243.xml"/><Relationship Id="rId453" Type="http://schemas.openxmlformats.org/officeDocument/2006/relationships/ctrlProp" Target="../ctrlProps/ctrlProp450.xml"/><Relationship Id="rId660" Type="http://schemas.openxmlformats.org/officeDocument/2006/relationships/ctrlProp" Target="../ctrlProps/ctrlProp657.xml"/><Relationship Id="rId898" Type="http://schemas.openxmlformats.org/officeDocument/2006/relationships/ctrlProp" Target="../ctrlProps/ctrlProp895.xml"/><Relationship Id="rId1083" Type="http://schemas.openxmlformats.org/officeDocument/2006/relationships/ctrlProp" Target="../ctrlProps/ctrlProp1080.xml"/><Relationship Id="rId106" Type="http://schemas.openxmlformats.org/officeDocument/2006/relationships/ctrlProp" Target="../ctrlProps/ctrlProp103.xml"/><Relationship Id="rId313" Type="http://schemas.openxmlformats.org/officeDocument/2006/relationships/ctrlProp" Target="../ctrlProps/ctrlProp310.xml"/><Relationship Id="rId758" Type="http://schemas.openxmlformats.org/officeDocument/2006/relationships/ctrlProp" Target="../ctrlProps/ctrlProp755.xml"/><Relationship Id="rId965" Type="http://schemas.openxmlformats.org/officeDocument/2006/relationships/ctrlProp" Target="../ctrlProps/ctrlProp962.xml"/><Relationship Id="rId1150" Type="http://schemas.openxmlformats.org/officeDocument/2006/relationships/ctrlProp" Target="../ctrlProps/ctrlProp1147.xml"/><Relationship Id="rId10" Type="http://schemas.openxmlformats.org/officeDocument/2006/relationships/ctrlProp" Target="../ctrlProps/ctrlProp7.xml"/><Relationship Id="rId94" Type="http://schemas.openxmlformats.org/officeDocument/2006/relationships/ctrlProp" Target="../ctrlProps/ctrlProp91.xml"/><Relationship Id="rId397" Type="http://schemas.openxmlformats.org/officeDocument/2006/relationships/ctrlProp" Target="../ctrlProps/ctrlProp394.xml"/><Relationship Id="rId520" Type="http://schemas.openxmlformats.org/officeDocument/2006/relationships/ctrlProp" Target="../ctrlProps/ctrlProp517.xml"/><Relationship Id="rId618" Type="http://schemas.openxmlformats.org/officeDocument/2006/relationships/ctrlProp" Target="../ctrlProps/ctrlProp615.xml"/><Relationship Id="rId825" Type="http://schemas.openxmlformats.org/officeDocument/2006/relationships/ctrlProp" Target="../ctrlProps/ctrlProp822.xml"/><Relationship Id="rId1248" Type="http://schemas.openxmlformats.org/officeDocument/2006/relationships/ctrlProp" Target="../ctrlProps/ctrlProp1245.xml"/><Relationship Id="rId257" Type="http://schemas.openxmlformats.org/officeDocument/2006/relationships/ctrlProp" Target="../ctrlProps/ctrlProp254.xml"/><Relationship Id="rId464" Type="http://schemas.openxmlformats.org/officeDocument/2006/relationships/ctrlProp" Target="../ctrlProps/ctrlProp461.xml"/><Relationship Id="rId1010" Type="http://schemas.openxmlformats.org/officeDocument/2006/relationships/ctrlProp" Target="../ctrlProps/ctrlProp1007.xml"/><Relationship Id="rId1094" Type="http://schemas.openxmlformats.org/officeDocument/2006/relationships/ctrlProp" Target="../ctrlProps/ctrlProp1091.xml"/><Relationship Id="rId1108" Type="http://schemas.openxmlformats.org/officeDocument/2006/relationships/ctrlProp" Target="../ctrlProps/ctrlProp1105.xml"/><Relationship Id="rId117" Type="http://schemas.openxmlformats.org/officeDocument/2006/relationships/ctrlProp" Target="../ctrlProps/ctrlProp114.xml"/><Relationship Id="rId671" Type="http://schemas.openxmlformats.org/officeDocument/2006/relationships/ctrlProp" Target="../ctrlProps/ctrlProp668.xml"/><Relationship Id="rId769" Type="http://schemas.openxmlformats.org/officeDocument/2006/relationships/ctrlProp" Target="../ctrlProps/ctrlProp766.xml"/><Relationship Id="rId976" Type="http://schemas.openxmlformats.org/officeDocument/2006/relationships/ctrlProp" Target="../ctrlProps/ctrlProp973.xml"/><Relationship Id="rId324" Type="http://schemas.openxmlformats.org/officeDocument/2006/relationships/ctrlProp" Target="../ctrlProps/ctrlProp321.xml"/><Relationship Id="rId531" Type="http://schemas.openxmlformats.org/officeDocument/2006/relationships/ctrlProp" Target="../ctrlProps/ctrlProp528.xml"/><Relationship Id="rId629" Type="http://schemas.openxmlformats.org/officeDocument/2006/relationships/ctrlProp" Target="../ctrlProps/ctrlProp626.xml"/><Relationship Id="rId1161" Type="http://schemas.openxmlformats.org/officeDocument/2006/relationships/ctrlProp" Target="../ctrlProps/ctrlProp1158.xml"/><Relationship Id="rId1259" Type="http://schemas.openxmlformats.org/officeDocument/2006/relationships/ctrlProp" Target="../ctrlProps/ctrlProp1256.xml"/><Relationship Id="rId836" Type="http://schemas.openxmlformats.org/officeDocument/2006/relationships/ctrlProp" Target="../ctrlProps/ctrlProp833.xml"/><Relationship Id="rId1021" Type="http://schemas.openxmlformats.org/officeDocument/2006/relationships/ctrlProp" Target="../ctrlProps/ctrlProp1018.xml"/><Relationship Id="rId1119" Type="http://schemas.openxmlformats.org/officeDocument/2006/relationships/ctrlProp" Target="../ctrlProps/ctrlProp1116.xml"/><Relationship Id="rId903" Type="http://schemas.openxmlformats.org/officeDocument/2006/relationships/ctrlProp" Target="../ctrlProps/ctrlProp900.xml"/><Relationship Id="rId32" Type="http://schemas.openxmlformats.org/officeDocument/2006/relationships/ctrlProp" Target="../ctrlProps/ctrlProp29.xml"/><Relationship Id="rId181" Type="http://schemas.openxmlformats.org/officeDocument/2006/relationships/ctrlProp" Target="../ctrlProps/ctrlProp178.xml"/><Relationship Id="rId279" Type="http://schemas.openxmlformats.org/officeDocument/2006/relationships/ctrlProp" Target="../ctrlProps/ctrlProp276.xml"/><Relationship Id="rId486" Type="http://schemas.openxmlformats.org/officeDocument/2006/relationships/ctrlProp" Target="../ctrlProps/ctrlProp483.xml"/><Relationship Id="rId693" Type="http://schemas.openxmlformats.org/officeDocument/2006/relationships/ctrlProp" Target="../ctrlProps/ctrlProp690.xml"/><Relationship Id="rId139" Type="http://schemas.openxmlformats.org/officeDocument/2006/relationships/ctrlProp" Target="../ctrlProps/ctrlProp136.xml"/><Relationship Id="rId346" Type="http://schemas.openxmlformats.org/officeDocument/2006/relationships/ctrlProp" Target="../ctrlProps/ctrlProp343.xml"/><Relationship Id="rId553" Type="http://schemas.openxmlformats.org/officeDocument/2006/relationships/ctrlProp" Target="../ctrlProps/ctrlProp550.xml"/><Relationship Id="rId760" Type="http://schemas.openxmlformats.org/officeDocument/2006/relationships/ctrlProp" Target="../ctrlProps/ctrlProp757.xml"/><Relationship Id="rId998" Type="http://schemas.openxmlformats.org/officeDocument/2006/relationships/ctrlProp" Target="../ctrlProps/ctrlProp995.xml"/><Relationship Id="rId1183" Type="http://schemas.openxmlformats.org/officeDocument/2006/relationships/ctrlProp" Target="../ctrlProps/ctrlProp1180.xml"/><Relationship Id="rId206" Type="http://schemas.openxmlformats.org/officeDocument/2006/relationships/ctrlProp" Target="../ctrlProps/ctrlProp203.xml"/><Relationship Id="rId413" Type="http://schemas.openxmlformats.org/officeDocument/2006/relationships/ctrlProp" Target="../ctrlProps/ctrlProp410.xml"/><Relationship Id="rId858" Type="http://schemas.openxmlformats.org/officeDocument/2006/relationships/ctrlProp" Target="../ctrlProps/ctrlProp855.xml"/><Relationship Id="rId1043" Type="http://schemas.openxmlformats.org/officeDocument/2006/relationships/ctrlProp" Target="../ctrlProps/ctrlProp1040.xml"/><Relationship Id="rId620" Type="http://schemas.openxmlformats.org/officeDocument/2006/relationships/ctrlProp" Target="../ctrlProps/ctrlProp617.xml"/><Relationship Id="rId718" Type="http://schemas.openxmlformats.org/officeDocument/2006/relationships/ctrlProp" Target="../ctrlProps/ctrlProp715.xml"/><Relationship Id="rId925" Type="http://schemas.openxmlformats.org/officeDocument/2006/relationships/ctrlProp" Target="../ctrlProps/ctrlProp922.xml"/><Relationship Id="rId1250" Type="http://schemas.openxmlformats.org/officeDocument/2006/relationships/ctrlProp" Target="../ctrlProps/ctrlProp1247.xml"/><Relationship Id="rId1110" Type="http://schemas.openxmlformats.org/officeDocument/2006/relationships/ctrlProp" Target="../ctrlProps/ctrlProp1107.xml"/><Relationship Id="rId1208" Type="http://schemas.openxmlformats.org/officeDocument/2006/relationships/ctrlProp" Target="../ctrlProps/ctrlProp1205.xml"/><Relationship Id="rId54" Type="http://schemas.openxmlformats.org/officeDocument/2006/relationships/ctrlProp" Target="../ctrlProps/ctrlProp51.xml"/><Relationship Id="rId270" Type="http://schemas.openxmlformats.org/officeDocument/2006/relationships/ctrlProp" Target="../ctrlProps/ctrlProp267.xml"/><Relationship Id="rId130" Type="http://schemas.openxmlformats.org/officeDocument/2006/relationships/ctrlProp" Target="../ctrlProps/ctrlProp127.xml"/><Relationship Id="rId368" Type="http://schemas.openxmlformats.org/officeDocument/2006/relationships/ctrlProp" Target="../ctrlProps/ctrlProp365.xml"/><Relationship Id="rId575" Type="http://schemas.openxmlformats.org/officeDocument/2006/relationships/ctrlProp" Target="../ctrlProps/ctrlProp572.xml"/><Relationship Id="rId782" Type="http://schemas.openxmlformats.org/officeDocument/2006/relationships/ctrlProp" Target="../ctrlProps/ctrlProp779.xml"/><Relationship Id="rId228" Type="http://schemas.openxmlformats.org/officeDocument/2006/relationships/ctrlProp" Target="../ctrlProps/ctrlProp225.xml"/><Relationship Id="rId435" Type="http://schemas.openxmlformats.org/officeDocument/2006/relationships/ctrlProp" Target="../ctrlProps/ctrlProp432.xml"/><Relationship Id="rId642" Type="http://schemas.openxmlformats.org/officeDocument/2006/relationships/ctrlProp" Target="../ctrlProps/ctrlProp639.xml"/><Relationship Id="rId1065" Type="http://schemas.openxmlformats.org/officeDocument/2006/relationships/ctrlProp" Target="../ctrlProps/ctrlProp1062.xml"/><Relationship Id="rId502" Type="http://schemas.openxmlformats.org/officeDocument/2006/relationships/ctrlProp" Target="../ctrlProps/ctrlProp499.xml"/><Relationship Id="rId947" Type="http://schemas.openxmlformats.org/officeDocument/2006/relationships/ctrlProp" Target="../ctrlProps/ctrlProp944.xml"/><Relationship Id="rId1132" Type="http://schemas.openxmlformats.org/officeDocument/2006/relationships/ctrlProp" Target="../ctrlProps/ctrlProp1129.xml"/><Relationship Id="rId76" Type="http://schemas.openxmlformats.org/officeDocument/2006/relationships/ctrlProp" Target="../ctrlProps/ctrlProp73.xml"/><Relationship Id="rId807" Type="http://schemas.openxmlformats.org/officeDocument/2006/relationships/ctrlProp" Target="../ctrlProps/ctrlProp804.xml"/><Relationship Id="rId292" Type="http://schemas.openxmlformats.org/officeDocument/2006/relationships/ctrlProp" Target="../ctrlProps/ctrlProp289.xml"/><Relationship Id="rId597" Type="http://schemas.openxmlformats.org/officeDocument/2006/relationships/ctrlProp" Target="../ctrlProps/ctrlProp594.xml"/><Relationship Id="rId152" Type="http://schemas.openxmlformats.org/officeDocument/2006/relationships/ctrlProp" Target="../ctrlProps/ctrlProp149.xml"/><Relationship Id="rId457" Type="http://schemas.openxmlformats.org/officeDocument/2006/relationships/ctrlProp" Target="../ctrlProps/ctrlProp454.xml"/><Relationship Id="rId1087" Type="http://schemas.openxmlformats.org/officeDocument/2006/relationships/ctrlProp" Target="../ctrlProps/ctrlProp1084.xml"/><Relationship Id="rId664" Type="http://schemas.openxmlformats.org/officeDocument/2006/relationships/ctrlProp" Target="../ctrlProps/ctrlProp661.xml"/><Relationship Id="rId871" Type="http://schemas.openxmlformats.org/officeDocument/2006/relationships/ctrlProp" Target="../ctrlProps/ctrlProp868.xml"/><Relationship Id="rId969" Type="http://schemas.openxmlformats.org/officeDocument/2006/relationships/ctrlProp" Target="../ctrlProps/ctrlProp966.xml"/><Relationship Id="rId317" Type="http://schemas.openxmlformats.org/officeDocument/2006/relationships/ctrlProp" Target="../ctrlProps/ctrlProp314.xml"/><Relationship Id="rId524" Type="http://schemas.openxmlformats.org/officeDocument/2006/relationships/ctrlProp" Target="../ctrlProps/ctrlProp521.xml"/><Relationship Id="rId731" Type="http://schemas.openxmlformats.org/officeDocument/2006/relationships/ctrlProp" Target="../ctrlProps/ctrlProp728.xml"/><Relationship Id="rId1154" Type="http://schemas.openxmlformats.org/officeDocument/2006/relationships/ctrlProp" Target="../ctrlProps/ctrlProp1151.xml"/><Relationship Id="rId98" Type="http://schemas.openxmlformats.org/officeDocument/2006/relationships/ctrlProp" Target="../ctrlProps/ctrlProp95.xml"/><Relationship Id="rId829" Type="http://schemas.openxmlformats.org/officeDocument/2006/relationships/ctrlProp" Target="../ctrlProps/ctrlProp826.xml"/><Relationship Id="rId1014" Type="http://schemas.openxmlformats.org/officeDocument/2006/relationships/ctrlProp" Target="../ctrlProps/ctrlProp1011.xml"/><Relationship Id="rId1221" Type="http://schemas.openxmlformats.org/officeDocument/2006/relationships/ctrlProp" Target="../ctrlProps/ctrlProp1218.xml"/><Relationship Id="rId25" Type="http://schemas.openxmlformats.org/officeDocument/2006/relationships/ctrlProp" Target="../ctrlProps/ctrlProp22.xml"/><Relationship Id="rId174" Type="http://schemas.openxmlformats.org/officeDocument/2006/relationships/ctrlProp" Target="../ctrlProps/ctrlProp171.xml"/><Relationship Id="rId381" Type="http://schemas.openxmlformats.org/officeDocument/2006/relationships/ctrlProp" Target="../ctrlProps/ctrlProp378.xml"/><Relationship Id="rId241" Type="http://schemas.openxmlformats.org/officeDocument/2006/relationships/ctrlProp" Target="../ctrlProps/ctrlProp238.xml"/><Relationship Id="rId479" Type="http://schemas.openxmlformats.org/officeDocument/2006/relationships/ctrlProp" Target="../ctrlProps/ctrlProp476.xml"/><Relationship Id="rId686" Type="http://schemas.openxmlformats.org/officeDocument/2006/relationships/ctrlProp" Target="../ctrlProps/ctrlProp683.xml"/><Relationship Id="rId893" Type="http://schemas.openxmlformats.org/officeDocument/2006/relationships/ctrlProp" Target="../ctrlProps/ctrlProp890.xml"/><Relationship Id="rId339" Type="http://schemas.openxmlformats.org/officeDocument/2006/relationships/ctrlProp" Target="../ctrlProps/ctrlProp336.xml"/><Relationship Id="rId546" Type="http://schemas.openxmlformats.org/officeDocument/2006/relationships/ctrlProp" Target="../ctrlProps/ctrlProp543.xml"/><Relationship Id="rId753" Type="http://schemas.openxmlformats.org/officeDocument/2006/relationships/ctrlProp" Target="../ctrlProps/ctrlProp750.xml"/><Relationship Id="rId1176" Type="http://schemas.openxmlformats.org/officeDocument/2006/relationships/ctrlProp" Target="../ctrlProps/ctrlProp1173.xml"/><Relationship Id="rId101" Type="http://schemas.openxmlformats.org/officeDocument/2006/relationships/ctrlProp" Target="../ctrlProps/ctrlProp98.xml"/><Relationship Id="rId406" Type="http://schemas.openxmlformats.org/officeDocument/2006/relationships/ctrlProp" Target="../ctrlProps/ctrlProp403.xml"/><Relationship Id="rId960" Type="http://schemas.openxmlformats.org/officeDocument/2006/relationships/ctrlProp" Target="../ctrlProps/ctrlProp957.xml"/><Relationship Id="rId1036" Type="http://schemas.openxmlformats.org/officeDocument/2006/relationships/ctrlProp" Target="../ctrlProps/ctrlProp1033.xml"/><Relationship Id="rId1243" Type="http://schemas.openxmlformats.org/officeDocument/2006/relationships/ctrlProp" Target="../ctrlProps/ctrlProp1240.xml"/><Relationship Id="rId613" Type="http://schemas.openxmlformats.org/officeDocument/2006/relationships/ctrlProp" Target="../ctrlProps/ctrlProp610.xml"/><Relationship Id="rId820" Type="http://schemas.openxmlformats.org/officeDocument/2006/relationships/ctrlProp" Target="../ctrlProps/ctrlProp817.xml"/><Relationship Id="rId918" Type="http://schemas.openxmlformats.org/officeDocument/2006/relationships/ctrlProp" Target="../ctrlProps/ctrlProp915.xml"/><Relationship Id="rId1103" Type="http://schemas.openxmlformats.org/officeDocument/2006/relationships/ctrlProp" Target="../ctrlProps/ctrlProp1100.xml"/><Relationship Id="rId47" Type="http://schemas.openxmlformats.org/officeDocument/2006/relationships/ctrlProp" Target="../ctrlProps/ctrlProp44.xml"/><Relationship Id="rId196" Type="http://schemas.openxmlformats.org/officeDocument/2006/relationships/ctrlProp" Target="../ctrlProps/ctrlProp193.xml"/><Relationship Id="rId263" Type="http://schemas.openxmlformats.org/officeDocument/2006/relationships/ctrlProp" Target="../ctrlProps/ctrlProp260.xml"/><Relationship Id="rId470" Type="http://schemas.openxmlformats.org/officeDocument/2006/relationships/ctrlProp" Target="../ctrlProps/ctrlProp467.xml"/><Relationship Id="rId123" Type="http://schemas.openxmlformats.org/officeDocument/2006/relationships/ctrlProp" Target="../ctrlProps/ctrlProp120.xml"/><Relationship Id="rId330" Type="http://schemas.openxmlformats.org/officeDocument/2006/relationships/ctrlProp" Target="../ctrlProps/ctrlProp327.xml"/><Relationship Id="rId568" Type="http://schemas.openxmlformats.org/officeDocument/2006/relationships/ctrlProp" Target="../ctrlProps/ctrlProp565.xml"/><Relationship Id="rId775" Type="http://schemas.openxmlformats.org/officeDocument/2006/relationships/ctrlProp" Target="../ctrlProps/ctrlProp772.xml"/><Relationship Id="rId982" Type="http://schemas.openxmlformats.org/officeDocument/2006/relationships/ctrlProp" Target="../ctrlProps/ctrlProp979.xml"/><Relationship Id="rId1198" Type="http://schemas.openxmlformats.org/officeDocument/2006/relationships/ctrlProp" Target="../ctrlProps/ctrlProp1195.xml"/><Relationship Id="rId428" Type="http://schemas.openxmlformats.org/officeDocument/2006/relationships/ctrlProp" Target="../ctrlProps/ctrlProp425.xml"/><Relationship Id="rId635" Type="http://schemas.openxmlformats.org/officeDocument/2006/relationships/ctrlProp" Target="../ctrlProps/ctrlProp632.xml"/><Relationship Id="rId842" Type="http://schemas.openxmlformats.org/officeDocument/2006/relationships/ctrlProp" Target="../ctrlProps/ctrlProp839.xml"/><Relationship Id="rId1058" Type="http://schemas.openxmlformats.org/officeDocument/2006/relationships/ctrlProp" Target="../ctrlProps/ctrlProp1055.xml"/><Relationship Id="rId1265" Type="http://schemas.openxmlformats.org/officeDocument/2006/relationships/ctrlProp" Target="../ctrlProps/ctrlProp1262.xml"/><Relationship Id="rId702" Type="http://schemas.openxmlformats.org/officeDocument/2006/relationships/ctrlProp" Target="../ctrlProps/ctrlProp699.xml"/><Relationship Id="rId1125" Type="http://schemas.openxmlformats.org/officeDocument/2006/relationships/ctrlProp" Target="../ctrlProps/ctrlProp1122.xml"/><Relationship Id="rId69" Type="http://schemas.openxmlformats.org/officeDocument/2006/relationships/ctrlProp" Target="../ctrlProps/ctrlProp66.xml"/><Relationship Id="rId285" Type="http://schemas.openxmlformats.org/officeDocument/2006/relationships/ctrlProp" Target="../ctrlProps/ctrlProp282.xml"/><Relationship Id="rId492" Type="http://schemas.openxmlformats.org/officeDocument/2006/relationships/ctrlProp" Target="../ctrlProps/ctrlProp489.xml"/><Relationship Id="rId797" Type="http://schemas.openxmlformats.org/officeDocument/2006/relationships/ctrlProp" Target="../ctrlProps/ctrlProp794.xml"/><Relationship Id="rId145" Type="http://schemas.openxmlformats.org/officeDocument/2006/relationships/ctrlProp" Target="../ctrlProps/ctrlProp142.xml"/><Relationship Id="rId352" Type="http://schemas.openxmlformats.org/officeDocument/2006/relationships/ctrlProp" Target="../ctrlProps/ctrlProp349.xml"/><Relationship Id="rId212" Type="http://schemas.openxmlformats.org/officeDocument/2006/relationships/ctrlProp" Target="../ctrlProps/ctrlProp209.xml"/><Relationship Id="rId657" Type="http://schemas.openxmlformats.org/officeDocument/2006/relationships/ctrlProp" Target="../ctrlProps/ctrlProp654.xml"/><Relationship Id="rId864" Type="http://schemas.openxmlformats.org/officeDocument/2006/relationships/ctrlProp" Target="../ctrlProps/ctrlProp861.xml"/><Relationship Id="rId517" Type="http://schemas.openxmlformats.org/officeDocument/2006/relationships/ctrlProp" Target="../ctrlProps/ctrlProp514.xml"/><Relationship Id="rId724" Type="http://schemas.openxmlformats.org/officeDocument/2006/relationships/ctrlProp" Target="../ctrlProps/ctrlProp721.xml"/><Relationship Id="rId931" Type="http://schemas.openxmlformats.org/officeDocument/2006/relationships/ctrlProp" Target="../ctrlProps/ctrlProp928.xml"/><Relationship Id="rId1147" Type="http://schemas.openxmlformats.org/officeDocument/2006/relationships/ctrlProp" Target="../ctrlProps/ctrlProp1144.xml"/><Relationship Id="rId60" Type="http://schemas.openxmlformats.org/officeDocument/2006/relationships/ctrlProp" Target="../ctrlProps/ctrlProp57.xml"/><Relationship Id="rId1007" Type="http://schemas.openxmlformats.org/officeDocument/2006/relationships/ctrlProp" Target="../ctrlProps/ctrlProp1004.xml"/><Relationship Id="rId1214" Type="http://schemas.openxmlformats.org/officeDocument/2006/relationships/ctrlProp" Target="../ctrlProps/ctrlProp1211.xml"/><Relationship Id="rId18" Type="http://schemas.openxmlformats.org/officeDocument/2006/relationships/ctrlProp" Target="../ctrlProps/ctrlProp15.xml"/><Relationship Id="rId167" Type="http://schemas.openxmlformats.org/officeDocument/2006/relationships/ctrlProp" Target="../ctrlProps/ctrlProp164.xml"/><Relationship Id="rId374" Type="http://schemas.openxmlformats.org/officeDocument/2006/relationships/ctrlProp" Target="../ctrlProps/ctrlProp371.xml"/><Relationship Id="rId581" Type="http://schemas.openxmlformats.org/officeDocument/2006/relationships/ctrlProp" Target="../ctrlProps/ctrlProp578.xml"/><Relationship Id="rId234" Type="http://schemas.openxmlformats.org/officeDocument/2006/relationships/ctrlProp" Target="../ctrlProps/ctrlProp231.xml"/><Relationship Id="rId679" Type="http://schemas.openxmlformats.org/officeDocument/2006/relationships/ctrlProp" Target="../ctrlProps/ctrlProp676.xml"/><Relationship Id="rId886" Type="http://schemas.openxmlformats.org/officeDocument/2006/relationships/ctrlProp" Target="../ctrlProps/ctrlProp883.xml"/><Relationship Id="rId2" Type="http://schemas.openxmlformats.org/officeDocument/2006/relationships/drawing" Target="../drawings/drawing1.xml"/><Relationship Id="rId441" Type="http://schemas.openxmlformats.org/officeDocument/2006/relationships/ctrlProp" Target="../ctrlProps/ctrlProp438.xml"/><Relationship Id="rId539" Type="http://schemas.openxmlformats.org/officeDocument/2006/relationships/ctrlProp" Target="../ctrlProps/ctrlProp536.xml"/><Relationship Id="rId746" Type="http://schemas.openxmlformats.org/officeDocument/2006/relationships/ctrlProp" Target="../ctrlProps/ctrlProp743.xml"/><Relationship Id="rId1071" Type="http://schemas.openxmlformats.org/officeDocument/2006/relationships/ctrlProp" Target="../ctrlProps/ctrlProp1068.xml"/><Relationship Id="rId1169" Type="http://schemas.openxmlformats.org/officeDocument/2006/relationships/ctrlProp" Target="../ctrlProps/ctrlProp1166.xml"/><Relationship Id="rId301" Type="http://schemas.openxmlformats.org/officeDocument/2006/relationships/ctrlProp" Target="../ctrlProps/ctrlProp298.xml"/><Relationship Id="rId953" Type="http://schemas.openxmlformats.org/officeDocument/2006/relationships/ctrlProp" Target="../ctrlProps/ctrlProp950.xml"/><Relationship Id="rId1029" Type="http://schemas.openxmlformats.org/officeDocument/2006/relationships/ctrlProp" Target="../ctrlProps/ctrlProp1026.xml"/><Relationship Id="rId1236" Type="http://schemas.openxmlformats.org/officeDocument/2006/relationships/ctrlProp" Target="../ctrlProps/ctrlProp1233.xml"/><Relationship Id="rId82" Type="http://schemas.openxmlformats.org/officeDocument/2006/relationships/ctrlProp" Target="../ctrlProps/ctrlProp79.xml"/><Relationship Id="rId606" Type="http://schemas.openxmlformats.org/officeDocument/2006/relationships/ctrlProp" Target="../ctrlProps/ctrlProp603.xml"/><Relationship Id="rId813" Type="http://schemas.openxmlformats.org/officeDocument/2006/relationships/ctrlProp" Target="../ctrlProps/ctrlProp810.xml"/><Relationship Id="rId189" Type="http://schemas.openxmlformats.org/officeDocument/2006/relationships/ctrlProp" Target="../ctrlProps/ctrlProp186.xml"/><Relationship Id="rId396" Type="http://schemas.openxmlformats.org/officeDocument/2006/relationships/ctrlProp" Target="../ctrlProps/ctrlProp393.xml"/><Relationship Id="rId256" Type="http://schemas.openxmlformats.org/officeDocument/2006/relationships/ctrlProp" Target="../ctrlProps/ctrlProp253.xml"/><Relationship Id="rId463" Type="http://schemas.openxmlformats.org/officeDocument/2006/relationships/ctrlProp" Target="../ctrlProps/ctrlProp460.xml"/><Relationship Id="rId670" Type="http://schemas.openxmlformats.org/officeDocument/2006/relationships/ctrlProp" Target="../ctrlProps/ctrlProp667.xml"/><Relationship Id="rId1093" Type="http://schemas.openxmlformats.org/officeDocument/2006/relationships/ctrlProp" Target="../ctrlProps/ctrlProp1090.xml"/><Relationship Id="rId116" Type="http://schemas.openxmlformats.org/officeDocument/2006/relationships/ctrlProp" Target="../ctrlProps/ctrlProp113.xml"/><Relationship Id="rId323" Type="http://schemas.openxmlformats.org/officeDocument/2006/relationships/ctrlProp" Target="../ctrlProps/ctrlProp320.xml"/><Relationship Id="rId530" Type="http://schemas.openxmlformats.org/officeDocument/2006/relationships/ctrlProp" Target="../ctrlProps/ctrlProp527.xml"/><Relationship Id="rId768" Type="http://schemas.openxmlformats.org/officeDocument/2006/relationships/ctrlProp" Target="../ctrlProps/ctrlProp765.xml"/><Relationship Id="rId975" Type="http://schemas.openxmlformats.org/officeDocument/2006/relationships/ctrlProp" Target="../ctrlProps/ctrlProp972.xml"/><Relationship Id="rId1160" Type="http://schemas.openxmlformats.org/officeDocument/2006/relationships/ctrlProp" Target="../ctrlProps/ctrlProp1157.xml"/><Relationship Id="rId628" Type="http://schemas.openxmlformats.org/officeDocument/2006/relationships/ctrlProp" Target="../ctrlProps/ctrlProp625.xml"/><Relationship Id="rId835" Type="http://schemas.openxmlformats.org/officeDocument/2006/relationships/ctrlProp" Target="../ctrlProps/ctrlProp832.xml"/><Relationship Id="rId1258" Type="http://schemas.openxmlformats.org/officeDocument/2006/relationships/ctrlProp" Target="../ctrlProps/ctrlProp1255.xml"/><Relationship Id="rId1020" Type="http://schemas.openxmlformats.org/officeDocument/2006/relationships/ctrlProp" Target="../ctrlProps/ctrlProp1017.xml"/><Relationship Id="rId1118" Type="http://schemas.openxmlformats.org/officeDocument/2006/relationships/ctrlProp" Target="../ctrlProps/ctrlProp111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6875B-562C-4C60-8DED-9D42D439DD69}">
  <sheetPr codeName="Sheet9"/>
  <dimension ref="A1:I37"/>
  <sheetViews>
    <sheetView showGridLines="0" showRowColHeaders="0" topLeftCell="B1" zoomScaleNormal="100" workbookViewId="0">
      <selection activeCell="B20" sqref="B20"/>
    </sheetView>
  </sheetViews>
  <sheetFormatPr baseColWidth="10" defaultColWidth="9.1640625" defaultRowHeight="15"/>
  <cols>
    <col min="1" max="1" width="6" style="2" customWidth="1"/>
    <col min="2" max="2" width="14.6640625" style="2" customWidth="1"/>
    <col min="3" max="3" width="3.33203125" style="2" customWidth="1"/>
    <col min="4" max="4" width="81" style="2" customWidth="1"/>
    <col min="5" max="5" width="2.83203125" style="2" customWidth="1"/>
    <col min="6" max="6" width="6" style="2" customWidth="1"/>
    <col min="7" max="7" width="14.6640625" style="2" customWidth="1"/>
    <col min="8" max="8" width="3.33203125" style="2" customWidth="1"/>
    <col min="9" max="9" width="75.83203125" style="2" bestFit="1" customWidth="1"/>
    <col min="10" max="16384" width="9.1640625" style="2"/>
  </cols>
  <sheetData>
    <row r="1" spans="1:9" ht="21">
      <c r="A1" s="158" t="s">
        <v>75</v>
      </c>
      <c r="B1" s="158"/>
      <c r="C1" s="158"/>
      <c r="D1" s="158"/>
      <c r="E1" s="158"/>
      <c r="F1" s="158"/>
      <c r="G1" s="158"/>
      <c r="H1" s="158"/>
      <c r="I1" s="158"/>
    </row>
    <row r="2" spans="1:9" ht="6" customHeight="1">
      <c r="A2" s="105"/>
      <c r="B2" s="105"/>
      <c r="C2" s="105"/>
      <c r="D2" s="105"/>
      <c r="E2" s="105"/>
      <c r="F2" s="105"/>
      <c r="G2" s="105"/>
      <c r="H2" s="105"/>
      <c r="I2" s="105"/>
    </row>
    <row r="3" spans="1:9" s="140" customFormat="1" ht="17.75" customHeight="1">
      <c r="A3" s="157" t="s">
        <v>77</v>
      </c>
      <c r="B3" s="157"/>
      <c r="C3" s="157"/>
      <c r="D3" s="157"/>
      <c r="E3" s="143"/>
      <c r="F3" s="157" t="s">
        <v>80</v>
      </c>
      <c r="G3" s="157"/>
      <c r="H3" s="157"/>
      <c r="I3" s="157"/>
    </row>
    <row r="4" spans="1:9" ht="17.75" customHeight="1">
      <c r="A4" s="105"/>
      <c r="B4" s="141" t="str">
        <f>HYPERLINK("#Definitions!A1","Go To Sheet")</f>
        <v>Go To Sheet</v>
      </c>
      <c r="C4" s="142">
        <v>1</v>
      </c>
      <c r="D4" s="2" t="s">
        <v>735</v>
      </c>
      <c r="E4" s="105"/>
      <c r="F4" s="105"/>
      <c r="G4" s="141" t="str">
        <f>HYPERLINK("#PROGRAM_MASTERS!B2","Go To Sheet")</f>
        <v>Go To Sheet</v>
      </c>
      <c r="H4" s="142">
        <v>1</v>
      </c>
      <c r="I4" s="2" t="s">
        <v>713</v>
      </c>
    </row>
    <row r="5" spans="1:9" ht="17.75" customHeight="1">
      <c r="A5" s="105"/>
      <c r="B5" s="141" t="str">
        <f>HYPERLINK("#Institution!B1","Go To Sheet")</f>
        <v>Go To Sheet</v>
      </c>
      <c r="C5" s="142">
        <v>2</v>
      </c>
      <c r="D5" s="2" t="s">
        <v>76</v>
      </c>
      <c r="E5" s="105"/>
      <c r="F5" s="105"/>
      <c r="G5" s="141" t="str">
        <f>HYPERLINK("#'Masters Enroll'!B5","Go To Sheet")</f>
        <v>Go To Sheet</v>
      </c>
      <c r="H5" s="142">
        <v>2</v>
      </c>
      <c r="I5" s="2" t="s">
        <v>91</v>
      </c>
    </row>
    <row r="6" spans="1:9" ht="17.75" customHeight="1">
      <c r="A6" s="105"/>
      <c r="B6" s="105"/>
      <c r="C6" s="105"/>
      <c r="D6" s="105"/>
      <c r="E6" s="105"/>
      <c r="F6" s="105"/>
      <c r="G6" s="141" t="str">
        <f>HYPERLINK("#'Masters Awarded'!B5","Go To Sheet")</f>
        <v>Go To Sheet</v>
      </c>
      <c r="H6" s="142">
        <v>3</v>
      </c>
      <c r="I6" s="2" t="s">
        <v>97</v>
      </c>
    </row>
    <row r="7" spans="1:9" s="140" customFormat="1" ht="17.75" customHeight="1">
      <c r="A7" s="157" t="s">
        <v>78</v>
      </c>
      <c r="B7" s="157"/>
      <c r="C7" s="157"/>
      <c r="D7" s="157"/>
      <c r="E7" s="143"/>
      <c r="F7" s="105"/>
      <c r="G7" s="141" t="str">
        <f>HYPERLINK("#'Masters Awarded By Type'!C2","Go To Sheet")</f>
        <v>Go To Sheet</v>
      </c>
      <c r="H7" s="142">
        <v>4</v>
      </c>
      <c r="I7" s="2" t="s">
        <v>98</v>
      </c>
    </row>
    <row r="8" spans="1:9" ht="17.75" customHeight="1">
      <c r="A8" s="105"/>
      <c r="B8" s="141" t="str">
        <f>HYPERLINK("#Department!B2","Go To Sheet")</f>
        <v>Go To Sheet</v>
      </c>
      <c r="C8" s="142">
        <v>1</v>
      </c>
      <c r="D8" s="2" t="s">
        <v>711</v>
      </c>
      <c r="E8" s="105"/>
      <c r="F8" s="105"/>
      <c r="G8" s="105"/>
      <c r="H8" s="105"/>
      <c r="I8" s="105"/>
    </row>
    <row r="9" spans="1:9" ht="17.75" customHeight="1">
      <c r="A9" s="105"/>
      <c r="B9" s="141" t="str">
        <f>HYPERLINK("#'Full Professors'!B5","Go To Sheet")</f>
        <v>Go To Sheet</v>
      </c>
      <c r="C9" s="142">
        <v>2</v>
      </c>
      <c r="D9" s="2" t="s">
        <v>83</v>
      </c>
      <c r="E9" s="105"/>
      <c r="F9" s="157" t="s">
        <v>81</v>
      </c>
      <c r="G9" s="157"/>
      <c r="H9" s="157"/>
      <c r="I9" s="157"/>
    </row>
    <row r="10" spans="1:9" ht="17.75" customHeight="1">
      <c r="A10" s="105"/>
      <c r="B10" s="141" t="str">
        <f>HYPERLINK("#'Assoc Professors'!B5","Go To Sheet")</f>
        <v>Go To Sheet</v>
      </c>
      <c r="C10" s="142">
        <v>3</v>
      </c>
      <c r="D10" s="2" t="s">
        <v>84</v>
      </c>
      <c r="E10" s="105"/>
      <c r="F10" s="105"/>
      <c r="G10" s="141" t="str">
        <f>HYPERLINK("#PROGRAM_DOCTORAL!B2","Go To Sheet")</f>
        <v>Go To Sheet</v>
      </c>
      <c r="H10" s="142">
        <v>1</v>
      </c>
      <c r="I10" s="2" t="s">
        <v>714</v>
      </c>
    </row>
    <row r="11" spans="1:9" ht="17.75" customHeight="1">
      <c r="A11" s="105"/>
      <c r="B11" s="141" t="str">
        <f>HYPERLINK("#'Asst Professors'!B5","Go To Sheet")</f>
        <v>Go To Sheet</v>
      </c>
      <c r="C11" s="142">
        <v>4</v>
      </c>
      <c r="D11" s="2" t="s">
        <v>85</v>
      </c>
      <c r="E11" s="105"/>
      <c r="F11" s="105"/>
      <c r="G11" s="141" t="str">
        <f>HYPERLINK("#'Doctoral Enroll'!B5","Go To Sheet")</f>
        <v>Go To Sheet</v>
      </c>
      <c r="H11" s="142">
        <v>2</v>
      </c>
      <c r="I11" s="2" t="s">
        <v>90</v>
      </c>
    </row>
    <row r="12" spans="1:9" ht="17.75" customHeight="1">
      <c r="A12" s="105"/>
      <c r="B12" s="141" t="str">
        <f>HYPERLINK("#'Teach_Non-Tenure'!C2","Go To Sheet")</f>
        <v>Go To Sheet</v>
      </c>
      <c r="C12" s="142">
        <v>5</v>
      </c>
      <c r="D12" s="2" t="s">
        <v>86</v>
      </c>
      <c r="E12" s="105"/>
      <c r="F12" s="105"/>
      <c r="G12" s="141" t="str">
        <f>HYPERLINK("#'Doctoral Awarded'!B5","Go To Sheet")</f>
        <v>Go To Sheet</v>
      </c>
      <c r="H12" s="142">
        <v>3</v>
      </c>
      <c r="I12" s="2" t="s">
        <v>99</v>
      </c>
    </row>
    <row r="13" spans="1:9" ht="17.75" customHeight="1">
      <c r="A13" s="105"/>
      <c r="B13" s="141" t="str">
        <f>HYPERLINK("#'Non-Teaching'!C2","Go To Sheet")</f>
        <v>Go To Sheet</v>
      </c>
      <c r="C13" s="142">
        <v>6</v>
      </c>
      <c r="D13" s="2" t="s">
        <v>87</v>
      </c>
      <c r="E13" s="105"/>
      <c r="F13" s="105"/>
      <c r="G13" s="144"/>
      <c r="H13" s="144"/>
      <c r="I13" s="105"/>
    </row>
    <row r="14" spans="1:9" ht="17.75" customHeight="1">
      <c r="A14" s="105"/>
      <c r="B14" s="141" t="str">
        <f>HYPERLINK("#Appointments_Dept!C3","Go To Sheet")</f>
        <v>Go To Sheet</v>
      </c>
      <c r="C14" s="142">
        <v>7</v>
      </c>
      <c r="D14" s="2" t="s">
        <v>88</v>
      </c>
      <c r="E14" s="105"/>
      <c r="F14" s="157" t="s">
        <v>82</v>
      </c>
      <c r="G14" s="157"/>
      <c r="H14" s="157"/>
      <c r="I14" s="157"/>
    </row>
    <row r="15" spans="1:9" ht="17.75" customHeight="1">
      <c r="A15" s="105"/>
      <c r="B15" s="141" t="str">
        <f>HYPERLINK("#Expend_Dept!C3","Go To Sheet")</f>
        <v>Go To Sheet</v>
      </c>
      <c r="C15" s="142">
        <v>8</v>
      </c>
      <c r="D15" s="2" t="s">
        <v>89</v>
      </c>
      <c r="E15" s="105"/>
      <c r="F15" s="105"/>
      <c r="G15" s="141" t="str">
        <f>HYPERLINK("#RESEARCH_CENTER!B2","Go To Sheet")</f>
        <v>Go To Sheet</v>
      </c>
      <c r="H15" s="142">
        <v>1</v>
      </c>
      <c r="I15" s="2" t="s">
        <v>715</v>
      </c>
    </row>
    <row r="16" spans="1:9" ht="17.75" customHeight="1">
      <c r="A16" s="105"/>
      <c r="B16" s="141" t="str">
        <f>HYPERLINK("#'Area of Expertise'!B2","Go To Sheet")</f>
        <v>Go To Sheet</v>
      </c>
      <c r="C16" s="142">
        <v>9</v>
      </c>
      <c r="D16" s="2" t="s">
        <v>184</v>
      </c>
      <c r="E16" s="105"/>
      <c r="F16" s="105"/>
      <c r="G16" s="141" t="str">
        <f>HYPERLINK("#Appointments_ResearchCtr!C3","Go To Sheet")</f>
        <v>Go To Sheet</v>
      </c>
      <c r="H16" s="142">
        <v>2</v>
      </c>
      <c r="I16" s="2" t="s">
        <v>100</v>
      </c>
    </row>
    <row r="17" spans="1:9" ht="17.75" customHeight="1">
      <c r="A17" s="105"/>
      <c r="B17" s="141" t="str">
        <f>HYPERLINK("#'Research Subject'!b2","Go To Sheet")</f>
        <v>Go To Sheet</v>
      </c>
      <c r="C17" s="142">
        <v>10</v>
      </c>
      <c r="D17" s="2" t="s">
        <v>185</v>
      </c>
      <c r="E17" s="105"/>
      <c r="F17" s="105"/>
      <c r="G17" s="141" t="str">
        <f>HYPERLINK("#Expend_ResearchCtr!C3","Go To Sheet")</f>
        <v>Go To Sheet</v>
      </c>
      <c r="H17" s="142">
        <v>3</v>
      </c>
      <c r="I17" s="2" t="s">
        <v>101</v>
      </c>
    </row>
    <row r="18" spans="1:9" s="140" customFormat="1" ht="17.75" customHeight="1">
      <c r="A18" s="143"/>
      <c r="B18" s="143"/>
      <c r="C18" s="143"/>
      <c r="D18" s="143"/>
      <c r="E18" s="143"/>
      <c r="F18" s="105"/>
      <c r="G18" s="105"/>
      <c r="H18" s="105"/>
      <c r="I18" s="105"/>
    </row>
    <row r="19" spans="1:9" ht="17.75" customHeight="1">
      <c r="A19" s="157" t="s">
        <v>79</v>
      </c>
      <c r="B19" s="157"/>
      <c r="C19" s="157"/>
      <c r="D19" s="157"/>
      <c r="E19" s="105"/>
      <c r="F19" s="105"/>
      <c r="G19" s="105"/>
      <c r="H19" s="105"/>
      <c r="I19" s="105"/>
    </row>
    <row r="20" spans="1:9" ht="17.75" customHeight="1">
      <c r="A20" s="105"/>
      <c r="B20" s="141" t="str">
        <f>HYPERLINK("#PROGRAM_UNDERGRAD!B2","Go To Sheet")</f>
        <v>Go To Sheet</v>
      </c>
      <c r="C20" s="142">
        <v>1</v>
      </c>
      <c r="D20" s="2" t="s">
        <v>712</v>
      </c>
      <c r="E20" s="105"/>
      <c r="F20" s="105"/>
      <c r="G20" s="105"/>
      <c r="H20" s="105"/>
      <c r="I20" s="105"/>
    </row>
    <row r="21" spans="1:9" ht="17.75" customHeight="1">
      <c r="A21" s="105"/>
      <c r="B21" s="141" t="str">
        <f>HYPERLINK("#'Fresh Enroll'!B5","Go To Sheet")</f>
        <v>Go To Sheet</v>
      </c>
      <c r="C21" s="142">
        <v>2</v>
      </c>
      <c r="D21" s="2" t="s">
        <v>92</v>
      </c>
      <c r="E21" s="105"/>
      <c r="F21" s="105"/>
      <c r="G21" s="105"/>
      <c r="H21" s="105"/>
      <c r="I21" s="105"/>
    </row>
    <row r="22" spans="1:9" ht="17.75" customHeight="1">
      <c r="A22" s="105"/>
      <c r="B22" s="141" t="str">
        <f>HYPERLINK("#'Soph Enroll'!B5","Go To Sheet")</f>
        <v>Go To Sheet</v>
      </c>
      <c r="C22" s="142">
        <v>3</v>
      </c>
      <c r="D22" s="2" t="s">
        <v>93</v>
      </c>
      <c r="E22" s="105"/>
      <c r="F22" s="105"/>
      <c r="G22" s="105"/>
      <c r="H22" s="105"/>
      <c r="I22" s="105"/>
    </row>
    <row r="23" spans="1:9" ht="17.75" customHeight="1">
      <c r="A23" s="105"/>
      <c r="B23" s="141" t="str">
        <f>HYPERLINK("#'Junior Enroll'!B5","Go To Sheet")</f>
        <v>Go To Sheet</v>
      </c>
      <c r="C23" s="142">
        <v>4</v>
      </c>
      <c r="D23" s="2" t="s">
        <v>94</v>
      </c>
      <c r="E23" s="105"/>
      <c r="F23" s="105"/>
      <c r="G23" s="105"/>
      <c r="H23" s="105"/>
      <c r="I23" s="105"/>
    </row>
    <row r="24" spans="1:9" ht="17.75" customHeight="1">
      <c r="A24" s="105"/>
      <c r="B24" s="141" t="str">
        <f>HYPERLINK("#'Senior Enroll'!B5","Go To Sheet")</f>
        <v>Go To Sheet</v>
      </c>
      <c r="C24" s="142">
        <v>5</v>
      </c>
      <c r="D24" s="2" t="s">
        <v>95</v>
      </c>
      <c r="E24" s="105"/>
      <c r="F24" s="105"/>
      <c r="G24" s="105"/>
      <c r="H24" s="105"/>
      <c r="I24" s="105"/>
    </row>
    <row r="25" spans="1:9" ht="17.75" customHeight="1">
      <c r="A25" s="105"/>
      <c r="B25" s="141" t="str">
        <f>HYPERLINK("#'Bachelor Deg Awarded'!B5","Go To Sheet")</f>
        <v>Go To Sheet</v>
      </c>
      <c r="C25" s="142">
        <v>6</v>
      </c>
      <c r="D25" s="2" t="s">
        <v>96</v>
      </c>
      <c r="E25" s="105"/>
      <c r="F25" s="105"/>
      <c r="G25" s="105"/>
      <c r="H25" s="105"/>
      <c r="I25" s="105"/>
    </row>
    <row r="26" spans="1:9" s="140" customFormat="1" ht="19">
      <c r="A26" s="105"/>
      <c r="B26" s="141" t="str">
        <f>HYPERLINK("#'Program Comparison'!D2","Go To Sheet")</f>
        <v>Go To Sheet</v>
      </c>
      <c r="C26" s="142">
        <v>7</v>
      </c>
      <c r="D26" s="2" t="s">
        <v>155</v>
      </c>
      <c r="E26" s="143"/>
      <c r="F26" s="143"/>
      <c r="G26" s="143"/>
      <c r="H26" s="143"/>
      <c r="I26" s="143"/>
    </row>
    <row r="27" spans="1:9">
      <c r="A27" s="105"/>
      <c r="B27" s="105"/>
      <c r="C27" s="105"/>
      <c r="D27" s="105"/>
      <c r="E27" s="105"/>
      <c r="F27" s="105"/>
      <c r="G27" s="105"/>
      <c r="H27" s="105"/>
      <c r="I27" s="105"/>
    </row>
    <row r="28" spans="1:9">
      <c r="A28" s="105"/>
      <c r="B28" s="105"/>
      <c r="C28" s="105"/>
      <c r="D28" s="105"/>
      <c r="E28" s="105"/>
      <c r="F28" s="105"/>
      <c r="G28" s="105"/>
      <c r="H28" s="105"/>
      <c r="I28" s="105"/>
    </row>
    <row r="29" spans="1:9">
      <c r="A29" s="105"/>
      <c r="B29" s="105"/>
      <c r="C29" s="105"/>
      <c r="D29" s="105"/>
      <c r="E29" s="105"/>
      <c r="F29" s="105"/>
      <c r="G29" s="105"/>
      <c r="H29" s="105"/>
      <c r="I29" s="105"/>
    </row>
    <row r="30" spans="1:9">
      <c r="A30" s="105"/>
      <c r="B30" s="105"/>
      <c r="C30" s="105"/>
      <c r="D30" s="105"/>
      <c r="E30" s="105"/>
      <c r="F30" s="105"/>
      <c r="G30" s="105"/>
      <c r="H30" s="105"/>
      <c r="I30" s="105"/>
    </row>
    <row r="31" spans="1:9">
      <c r="A31" s="105"/>
      <c r="B31" s="105"/>
      <c r="C31" s="105"/>
      <c r="D31" s="105"/>
      <c r="E31" s="105"/>
      <c r="F31" s="105"/>
      <c r="G31" s="105"/>
      <c r="H31" s="105"/>
      <c r="I31" s="105"/>
    </row>
    <row r="32" spans="1:9" s="140" customFormat="1" ht="19">
      <c r="A32" s="143"/>
      <c r="B32" s="143"/>
      <c r="C32" s="143"/>
      <c r="D32" s="143"/>
      <c r="E32" s="143"/>
      <c r="F32" s="143"/>
      <c r="G32" s="143"/>
      <c r="H32" s="143"/>
      <c r="I32" s="143"/>
    </row>
    <row r="33" spans="1:9">
      <c r="A33" s="105"/>
      <c r="B33" s="105"/>
      <c r="C33" s="105"/>
      <c r="D33" s="105"/>
      <c r="E33" s="105"/>
      <c r="F33" s="105"/>
      <c r="G33" s="105"/>
      <c r="H33" s="105"/>
      <c r="I33" s="105"/>
    </row>
    <row r="34" spans="1:9">
      <c r="A34" s="105"/>
      <c r="B34" s="105"/>
      <c r="C34" s="105"/>
      <c r="D34" s="105"/>
      <c r="E34" s="105"/>
      <c r="F34" s="105"/>
      <c r="G34" s="105"/>
      <c r="H34" s="105"/>
      <c r="I34" s="105"/>
    </row>
    <row r="35" spans="1:9">
      <c r="A35" s="105"/>
      <c r="B35" s="105"/>
      <c r="C35" s="105"/>
      <c r="D35" s="105"/>
      <c r="E35" s="105"/>
      <c r="F35" s="105"/>
      <c r="G35" s="105"/>
      <c r="H35" s="105"/>
      <c r="I35" s="105"/>
    </row>
    <row r="36" spans="1:9">
      <c r="A36" s="105"/>
      <c r="B36" s="105"/>
      <c r="C36" s="105"/>
      <c r="D36" s="105"/>
      <c r="E36" s="105"/>
      <c r="F36" s="105"/>
      <c r="G36" s="105"/>
      <c r="H36" s="105"/>
      <c r="I36" s="105"/>
    </row>
    <row r="37" spans="1:9" s="140" customFormat="1" ht="19">
      <c r="A37" s="143"/>
      <c r="B37" s="143"/>
      <c r="C37" s="143"/>
      <c r="D37" s="143"/>
      <c r="E37" s="143"/>
      <c r="F37" s="143"/>
      <c r="G37" s="143"/>
      <c r="H37" s="143"/>
      <c r="I37" s="143"/>
    </row>
  </sheetData>
  <sheetProtection algorithmName="SHA-512" hashValue="68jLtdOYM4EEeL5Uc8aZ+MEdQ6Mfl2QGUJE2qkGozOmYtoxfdDqG4QzWDyZYLQjnlsyvSuZoOe/PoyeDgMKKUQ==" saltValue="Occ53nudVGcj6kBMVx+5zw==" spinCount="100000" sheet="1" objects="1" scenarios="1"/>
  <mergeCells count="7">
    <mergeCell ref="F14:I14"/>
    <mergeCell ref="A1:I1"/>
    <mergeCell ref="A3:D3"/>
    <mergeCell ref="A7:D7"/>
    <mergeCell ref="A19:D19"/>
    <mergeCell ref="F3:I3"/>
    <mergeCell ref="F9:I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FFFF00"/>
  </sheetPr>
  <dimension ref="A1:C40"/>
  <sheetViews>
    <sheetView showGridLines="0" workbookViewId="0">
      <pane ySplit="1" topLeftCell="A2" activePane="bottomLeft" state="frozen"/>
      <selection pane="bottomLeft"/>
    </sheetView>
  </sheetViews>
  <sheetFormatPr baseColWidth="10" defaultColWidth="9.1640625" defaultRowHeight="15"/>
  <cols>
    <col min="1" max="1" width="10.5" style="2" customWidth="1"/>
    <col min="2" max="2" width="70.5" style="3" customWidth="1"/>
    <col min="3" max="3" width="134.33203125" style="2" customWidth="1"/>
    <col min="4" max="16384" width="9.1640625" style="2"/>
  </cols>
  <sheetData>
    <row r="1" spans="1:3" ht="45.75" customHeight="1">
      <c r="A1" s="133" t="str">
        <f>HYPERLINK("#TOC!B4","Go To TOC")</f>
        <v>Go To TOC</v>
      </c>
      <c r="B1" s="102" t="s">
        <v>729</v>
      </c>
      <c r="C1" s="103" t="s">
        <v>728</v>
      </c>
    </row>
    <row r="2" spans="1:3" ht="10" customHeight="1">
      <c r="A2" s="105"/>
      <c r="B2" s="105"/>
      <c r="C2" s="105"/>
    </row>
    <row r="3" spans="1:3" s="101" customFormat="1" ht="21">
      <c r="A3" s="106"/>
      <c r="B3" s="162" t="s">
        <v>736</v>
      </c>
      <c r="C3" s="162"/>
    </row>
    <row r="4" spans="1:3" s="101" customFormat="1" ht="10" customHeight="1">
      <c r="A4" s="106"/>
      <c r="B4" s="160"/>
      <c r="C4" s="160"/>
    </row>
    <row r="5" spans="1:3" s="101" customFormat="1" ht="43" customHeight="1">
      <c r="A5" s="106"/>
      <c r="B5" s="161" t="s">
        <v>737</v>
      </c>
      <c r="C5" s="161"/>
    </row>
    <row r="6" spans="1:3" s="101" customFormat="1" ht="10" customHeight="1">
      <c r="A6" s="106"/>
      <c r="B6" s="160"/>
      <c r="C6" s="160"/>
    </row>
    <row r="7" spans="1:3" s="101" customFormat="1" ht="64" customHeight="1">
      <c r="A7" s="106"/>
      <c r="B7" s="161" t="s">
        <v>739</v>
      </c>
      <c r="C7" s="161"/>
    </row>
    <row r="8" spans="1:3" s="101" customFormat="1" ht="10" customHeight="1">
      <c r="A8" s="106"/>
      <c r="B8" s="131"/>
      <c r="C8" s="131"/>
    </row>
    <row r="9" spans="1:3" s="101" customFormat="1" ht="43" customHeight="1">
      <c r="A9" s="106"/>
      <c r="B9" s="161" t="s">
        <v>740</v>
      </c>
      <c r="C9" s="161"/>
    </row>
    <row r="10" spans="1:3" s="101" customFormat="1" ht="10" customHeight="1">
      <c r="A10" s="106"/>
      <c r="B10" s="160"/>
      <c r="C10" s="160"/>
    </row>
    <row r="11" spans="1:3" s="101" customFormat="1" ht="64" customHeight="1">
      <c r="A11" s="106"/>
      <c r="B11" s="161" t="s">
        <v>738</v>
      </c>
      <c r="C11" s="161"/>
    </row>
    <row r="12" spans="1:3" s="101" customFormat="1" ht="10" customHeight="1">
      <c r="A12" s="106"/>
      <c r="B12" s="160"/>
      <c r="C12" s="160"/>
    </row>
    <row r="13" spans="1:3" s="101" customFormat="1" ht="43" customHeight="1">
      <c r="A13" s="106"/>
      <c r="B13" s="161" t="s">
        <v>741</v>
      </c>
      <c r="C13" s="161"/>
    </row>
    <row r="14" spans="1:3" s="101" customFormat="1" ht="10" customHeight="1">
      <c r="A14" s="106"/>
      <c r="B14" s="160"/>
      <c r="C14" s="160"/>
    </row>
    <row r="15" spans="1:3" s="101" customFormat="1" ht="21">
      <c r="A15" s="106"/>
      <c r="B15" s="165" t="s">
        <v>186</v>
      </c>
      <c r="C15" s="165"/>
    </row>
    <row r="16" spans="1:3" s="101" customFormat="1" ht="10" customHeight="1">
      <c r="A16" s="106"/>
      <c r="B16" s="166"/>
      <c r="C16" s="166"/>
    </row>
    <row r="17" spans="1:3" s="101" customFormat="1" ht="43" customHeight="1">
      <c r="A17" s="106"/>
      <c r="B17" s="161" t="s">
        <v>187</v>
      </c>
      <c r="C17" s="161"/>
    </row>
    <row r="18" spans="1:3" s="101" customFormat="1">
      <c r="A18" s="106"/>
      <c r="B18" s="106"/>
      <c r="C18" s="106"/>
    </row>
    <row r="19" spans="1:3" ht="21">
      <c r="A19" s="105"/>
      <c r="B19" s="162" t="s">
        <v>0</v>
      </c>
      <c r="C19" s="162"/>
    </row>
    <row r="20" spans="1:3" ht="10" customHeight="1">
      <c r="A20" s="105"/>
      <c r="B20" s="164"/>
      <c r="C20" s="164"/>
    </row>
    <row r="21" spans="1:3" s="104" customFormat="1" ht="43" customHeight="1">
      <c r="A21" s="107"/>
      <c r="B21" s="163" t="s">
        <v>1</v>
      </c>
      <c r="C21" s="163"/>
    </row>
    <row r="22" spans="1:3" s="104" customFormat="1" ht="10" customHeight="1">
      <c r="A22" s="107"/>
      <c r="B22" s="159"/>
      <c r="C22" s="159"/>
    </row>
    <row r="23" spans="1:3" s="104" customFormat="1" ht="43" customHeight="1">
      <c r="A23" s="107"/>
      <c r="B23" s="163" t="s">
        <v>2</v>
      </c>
      <c r="C23" s="163"/>
    </row>
    <row r="24" spans="1:3" s="104" customFormat="1" ht="10" customHeight="1">
      <c r="A24" s="107"/>
      <c r="B24" s="159"/>
      <c r="C24" s="159"/>
    </row>
    <row r="25" spans="1:3" s="104" customFormat="1" ht="43" customHeight="1">
      <c r="A25" s="107"/>
      <c r="B25" s="163" t="s">
        <v>3</v>
      </c>
      <c r="C25" s="163"/>
    </row>
    <row r="26" spans="1:3" s="104" customFormat="1" ht="10" customHeight="1">
      <c r="A26" s="107"/>
      <c r="B26" s="159"/>
      <c r="C26" s="159"/>
    </row>
    <row r="27" spans="1:3" s="104" customFormat="1" ht="43" customHeight="1">
      <c r="A27" s="107"/>
      <c r="B27" s="163" t="s">
        <v>4</v>
      </c>
      <c r="C27" s="163"/>
    </row>
    <row r="28" spans="1:3" s="104" customFormat="1" ht="10" customHeight="1">
      <c r="A28" s="107"/>
      <c r="B28" s="159"/>
      <c r="C28" s="159"/>
    </row>
    <row r="29" spans="1:3" s="104" customFormat="1" ht="21">
      <c r="A29" s="107"/>
      <c r="B29" s="163" t="s">
        <v>5</v>
      </c>
      <c r="C29" s="163"/>
    </row>
    <row r="30" spans="1:3" s="104" customFormat="1" ht="10" customHeight="1">
      <c r="A30" s="107"/>
      <c r="B30" s="159"/>
      <c r="C30" s="159"/>
    </row>
    <row r="31" spans="1:3" s="104" customFormat="1" ht="21">
      <c r="A31" s="107"/>
      <c r="B31" s="163" t="s">
        <v>6</v>
      </c>
      <c r="C31" s="163"/>
    </row>
    <row r="32" spans="1:3" s="104" customFormat="1" ht="10" customHeight="1">
      <c r="A32" s="107"/>
      <c r="B32" s="159"/>
      <c r="C32" s="159"/>
    </row>
    <row r="33" spans="1:3" s="104" customFormat="1" ht="43" customHeight="1">
      <c r="A33" s="107"/>
      <c r="B33" s="163" t="s">
        <v>7</v>
      </c>
      <c r="C33" s="163"/>
    </row>
    <row r="34" spans="1:3" s="104" customFormat="1" ht="10" customHeight="1">
      <c r="A34" s="107"/>
      <c r="B34" s="159"/>
      <c r="C34" s="159"/>
    </row>
    <row r="35" spans="1:3" s="104" customFormat="1" ht="43" customHeight="1">
      <c r="A35" s="107"/>
      <c r="B35" s="163" t="s">
        <v>8</v>
      </c>
      <c r="C35" s="163"/>
    </row>
    <row r="36" spans="1:3" s="104" customFormat="1" ht="10" customHeight="1">
      <c r="A36" s="107"/>
      <c r="B36" s="159"/>
      <c r="C36" s="159"/>
    </row>
    <row r="37" spans="1:3" s="104" customFormat="1" ht="43" customHeight="1">
      <c r="A37" s="107"/>
      <c r="B37" s="167" t="s">
        <v>45</v>
      </c>
      <c r="C37" s="167"/>
    </row>
    <row r="38" spans="1:3" s="104" customFormat="1" ht="10" customHeight="1">
      <c r="A38" s="107"/>
      <c r="B38" s="159"/>
      <c r="C38" s="159"/>
    </row>
    <row r="39" spans="1:3" s="104" customFormat="1" ht="43" customHeight="1">
      <c r="A39" s="107"/>
      <c r="B39" s="167" t="s">
        <v>46</v>
      </c>
      <c r="C39" s="167"/>
    </row>
    <row r="40" spans="1:3" s="101" customFormat="1" ht="21">
      <c r="A40" s="106"/>
      <c r="B40" s="159"/>
      <c r="C40" s="159"/>
    </row>
  </sheetData>
  <sheetProtection algorithmName="SHA-512" hashValue="40V4fYeZ7/HPhwzQJT3+uHZQaobeEQbCxSNN5uy1bzlI0xZ4wiYibP+qoqUBHzkIgeZIbgqGSEmc31ZUSezGdw==" saltValue="5DRMOJvvQK9b9PAWxFauxA==" spinCount="100000" sheet="1" objects="1" scenarios="1"/>
  <mergeCells count="36">
    <mergeCell ref="B40:C40"/>
    <mergeCell ref="B29:C29"/>
    <mergeCell ref="B27:C27"/>
    <mergeCell ref="B25:C25"/>
    <mergeCell ref="B31:C31"/>
    <mergeCell ref="B33:C33"/>
    <mergeCell ref="B35:C35"/>
    <mergeCell ref="B37:C37"/>
    <mergeCell ref="B39:C39"/>
    <mergeCell ref="B30:C30"/>
    <mergeCell ref="B32:C32"/>
    <mergeCell ref="B34:C34"/>
    <mergeCell ref="B38:C38"/>
    <mergeCell ref="B36:C36"/>
    <mergeCell ref="B26:C26"/>
    <mergeCell ref="B28:C28"/>
    <mergeCell ref="B3:C3"/>
    <mergeCell ref="B15:C15"/>
    <mergeCell ref="B17:C17"/>
    <mergeCell ref="B4:C4"/>
    <mergeCell ref="B16:C16"/>
    <mergeCell ref="B5:C5"/>
    <mergeCell ref="B13:C13"/>
    <mergeCell ref="B14:C14"/>
    <mergeCell ref="B11:C11"/>
    <mergeCell ref="B6:C6"/>
    <mergeCell ref="B24:C24"/>
    <mergeCell ref="B12:C12"/>
    <mergeCell ref="B7:C7"/>
    <mergeCell ref="B9:C9"/>
    <mergeCell ref="B10:C10"/>
    <mergeCell ref="B19:C19"/>
    <mergeCell ref="B23:C23"/>
    <mergeCell ref="B21:C21"/>
    <mergeCell ref="B20:C20"/>
    <mergeCell ref="B22:C22"/>
  </mergeCells>
  <hyperlinks>
    <hyperlink ref="C1" r:id="rId1" xr:uid="{A47EC84E-607C-4932-9CAB-370DE14F0BBB}"/>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C00000"/>
  </sheetPr>
  <dimension ref="A1:D3"/>
  <sheetViews>
    <sheetView showGridLines="0" workbookViewId="0"/>
  </sheetViews>
  <sheetFormatPr baseColWidth="10" defaultColWidth="9.1640625" defaultRowHeight="19"/>
  <cols>
    <col min="1" max="1" width="43" style="5" customWidth="1"/>
    <col min="2" max="2" width="109.1640625" style="5" customWidth="1"/>
    <col min="3" max="3" width="9.1640625" style="5"/>
    <col min="4" max="4" width="12.83203125" style="5" customWidth="1"/>
    <col min="5" max="16384" width="9.1640625" style="5"/>
  </cols>
  <sheetData>
    <row r="1" spans="1:4" ht="61.5" customHeight="1" thickBot="1">
      <c r="A1" s="4" t="s">
        <v>9</v>
      </c>
      <c r="B1" s="1" t="s">
        <v>743</v>
      </c>
      <c r="C1" s="108"/>
      <c r="D1" s="133" t="str">
        <f>HYPERLINK("#TOC!B5","Go To TOC")</f>
        <v>Go To TOC</v>
      </c>
    </row>
    <row r="2" spans="1:4">
      <c r="A2" s="108"/>
      <c r="B2" s="108"/>
      <c r="C2" s="108"/>
      <c r="D2" s="108"/>
    </row>
    <row r="3" spans="1:4">
      <c r="A3" s="109"/>
      <c r="B3" s="108"/>
      <c r="C3" s="108"/>
      <c r="D3" s="108"/>
    </row>
  </sheetData>
  <sheetProtection algorithmName="SHA-512" hashValue="OiTkGQ1fMf7g52YHFERkag0i7Xtio0qcYy7LnlekhqVhaXQv0rIhh0acsB94VgYQzwEFaJdPRQW98eQSFJ+Q8A==" saltValue="tNKroyN0jyWnNm+cD4Fvkw==" spinCount="100000" sheet="1" objects="1" scenarios="1"/>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C00000"/>
  </sheetPr>
  <dimension ref="A1:J36"/>
  <sheetViews>
    <sheetView showGridLines="0" workbookViewId="0">
      <pane ySplit="1" topLeftCell="A2" activePane="bottomLeft" state="frozen"/>
      <selection pane="bottomLeft" activeCell="B16" sqref="B16"/>
    </sheetView>
  </sheetViews>
  <sheetFormatPr baseColWidth="10" defaultColWidth="9.1640625" defaultRowHeight="16"/>
  <cols>
    <col min="1" max="1" width="8.6640625" style="28" customWidth="1"/>
    <col min="2" max="2" width="56.5" style="29" customWidth="1"/>
    <col min="3" max="3" width="25.6640625" style="29" customWidth="1"/>
    <col min="4" max="4" width="37.33203125" style="29" customWidth="1"/>
    <col min="5" max="5" width="34.1640625" style="29" customWidth="1"/>
    <col min="6" max="6" width="8.6640625" style="28" customWidth="1"/>
    <col min="7" max="7" width="56.5" style="29" customWidth="1"/>
    <col min="8" max="8" width="25.6640625" style="29" customWidth="1"/>
    <col min="9" max="9" width="37.33203125" style="29" customWidth="1"/>
    <col min="10" max="10" width="34.1640625" style="29" customWidth="1"/>
    <col min="11" max="16384" width="9.1640625" style="25"/>
  </cols>
  <sheetData>
    <row r="1" spans="1:10" s="24" customFormat="1" ht="47.25" customHeight="1">
      <c r="A1" s="133" t="str">
        <f>HYPERLINK("#TOC!B8","Go To TOC")</f>
        <v>Go To TOC</v>
      </c>
      <c r="B1" s="139" t="s">
        <v>730</v>
      </c>
      <c r="C1" s="139" t="s">
        <v>177</v>
      </c>
      <c r="D1" s="139" t="s">
        <v>178</v>
      </c>
      <c r="E1" s="139" t="s">
        <v>135</v>
      </c>
      <c r="F1" s="133" t="str">
        <f>HYPERLINK("#TOC!B8","Go To TOC")</f>
        <v>Go To TOC</v>
      </c>
      <c r="G1" s="35" t="s">
        <v>176</v>
      </c>
      <c r="H1" s="35" t="s">
        <v>177</v>
      </c>
      <c r="I1" s="35" t="s">
        <v>178</v>
      </c>
      <c r="J1" s="36" t="s">
        <v>154</v>
      </c>
    </row>
    <row r="2" spans="1:10" ht="45" customHeight="1">
      <c r="A2" s="37">
        <v>1</v>
      </c>
      <c r="B2" s="38" t="s">
        <v>744</v>
      </c>
      <c r="C2" s="38" t="s">
        <v>182</v>
      </c>
      <c r="D2" s="38" t="s">
        <v>951</v>
      </c>
      <c r="E2" s="38" t="s">
        <v>110</v>
      </c>
      <c r="F2" s="37">
        <v>1</v>
      </c>
      <c r="G2" s="38"/>
      <c r="H2" s="38"/>
      <c r="I2" s="38"/>
      <c r="J2" s="38"/>
    </row>
    <row r="3" spans="1:10" ht="45" customHeight="1">
      <c r="A3" s="37">
        <v>2</v>
      </c>
      <c r="B3" s="38" t="s">
        <v>745</v>
      </c>
      <c r="C3" s="38" t="s">
        <v>182</v>
      </c>
      <c r="D3" s="38" t="s">
        <v>952</v>
      </c>
      <c r="E3" s="38" t="s">
        <v>113</v>
      </c>
      <c r="F3" s="37">
        <v>2</v>
      </c>
      <c r="G3" s="38"/>
      <c r="H3" s="38"/>
      <c r="I3" s="38"/>
      <c r="J3" s="38"/>
    </row>
    <row r="4" spans="1:10" ht="45" customHeight="1">
      <c r="A4" s="37">
        <v>3</v>
      </c>
      <c r="B4" s="38" t="s">
        <v>746</v>
      </c>
      <c r="C4" s="38" t="s">
        <v>182</v>
      </c>
      <c r="D4" s="38" t="s">
        <v>953</v>
      </c>
      <c r="E4" s="38" t="s">
        <v>114</v>
      </c>
      <c r="F4" s="37">
        <v>3</v>
      </c>
      <c r="G4" s="38"/>
      <c r="H4" s="38"/>
      <c r="I4" s="38"/>
      <c r="J4" s="38"/>
    </row>
    <row r="5" spans="1:10" ht="45" customHeight="1">
      <c r="A5" s="37">
        <v>4</v>
      </c>
      <c r="B5" s="38" t="s">
        <v>747</v>
      </c>
      <c r="C5" s="38" t="s">
        <v>182</v>
      </c>
      <c r="D5" s="38" t="s">
        <v>960</v>
      </c>
      <c r="E5" s="38" t="s">
        <v>116</v>
      </c>
      <c r="F5" s="37">
        <v>4</v>
      </c>
      <c r="G5" s="38"/>
      <c r="H5" s="38"/>
      <c r="I5" s="38"/>
      <c r="J5" s="38"/>
    </row>
    <row r="6" spans="1:10" ht="45" customHeight="1">
      <c r="A6" s="37">
        <v>5</v>
      </c>
      <c r="B6" s="38" t="s">
        <v>748</v>
      </c>
      <c r="C6" s="38" t="s">
        <v>182</v>
      </c>
      <c r="D6" s="38" t="s">
        <v>954</v>
      </c>
      <c r="E6" s="38" t="s">
        <v>118</v>
      </c>
      <c r="F6" s="37">
        <v>5</v>
      </c>
      <c r="G6" s="38"/>
      <c r="H6" s="38"/>
      <c r="I6" s="38"/>
      <c r="J6" s="38"/>
    </row>
    <row r="7" spans="1:10" ht="45" customHeight="1">
      <c r="A7" s="37">
        <v>6</v>
      </c>
      <c r="B7" s="38" t="s">
        <v>749</v>
      </c>
      <c r="C7" s="38" t="s">
        <v>182</v>
      </c>
      <c r="D7" s="38" t="s">
        <v>961</v>
      </c>
      <c r="E7" s="38" t="s">
        <v>120</v>
      </c>
      <c r="F7" s="37">
        <v>6</v>
      </c>
      <c r="G7" s="38"/>
      <c r="H7" s="38"/>
      <c r="I7" s="38"/>
      <c r="J7" s="38"/>
    </row>
    <row r="8" spans="1:10" ht="45" customHeight="1">
      <c r="A8" s="37">
        <v>7</v>
      </c>
      <c r="B8" s="38" t="s">
        <v>750</v>
      </c>
      <c r="C8" s="38" t="s">
        <v>182</v>
      </c>
      <c r="D8" s="38" t="s">
        <v>955</v>
      </c>
      <c r="E8" s="38" t="s">
        <v>131</v>
      </c>
      <c r="F8" s="37">
        <v>7</v>
      </c>
      <c r="G8" s="38"/>
      <c r="H8" s="38"/>
      <c r="I8" s="38"/>
      <c r="J8" s="38"/>
    </row>
    <row r="9" spans="1:10" ht="45" customHeight="1">
      <c r="A9" s="37">
        <v>8</v>
      </c>
      <c r="B9" s="38" t="s">
        <v>138</v>
      </c>
      <c r="C9" s="38" t="s">
        <v>182</v>
      </c>
      <c r="D9" s="38"/>
      <c r="E9" s="38" t="s">
        <v>122</v>
      </c>
      <c r="F9" s="37">
        <v>8</v>
      </c>
      <c r="G9" s="38"/>
      <c r="H9" s="38"/>
      <c r="I9" s="38"/>
      <c r="J9" s="38"/>
    </row>
    <row r="10" spans="1:10" ht="45" customHeight="1">
      <c r="A10" s="37">
        <v>9</v>
      </c>
      <c r="B10" s="38" t="s">
        <v>754</v>
      </c>
      <c r="C10" s="38" t="s">
        <v>181</v>
      </c>
      <c r="D10" s="38" t="s">
        <v>956</v>
      </c>
      <c r="E10" s="38" t="s">
        <v>130</v>
      </c>
      <c r="F10" s="37">
        <v>9</v>
      </c>
      <c r="G10" s="38"/>
      <c r="H10" s="38"/>
      <c r="I10" s="38"/>
      <c r="J10" s="38"/>
    </row>
    <row r="11" spans="1:10" ht="45" customHeight="1">
      <c r="A11" s="37">
        <v>10</v>
      </c>
      <c r="B11" s="38" t="s">
        <v>751</v>
      </c>
      <c r="C11" s="38" t="s">
        <v>182</v>
      </c>
      <c r="D11" s="38" t="s">
        <v>957</v>
      </c>
      <c r="E11" s="38" t="s">
        <v>126</v>
      </c>
      <c r="F11" s="37">
        <v>10</v>
      </c>
      <c r="G11" s="38"/>
      <c r="H11" s="38"/>
      <c r="I11" s="38"/>
      <c r="J11" s="38"/>
    </row>
    <row r="12" spans="1:10" ht="45" customHeight="1">
      <c r="A12" s="37">
        <v>11</v>
      </c>
      <c r="B12" s="38" t="s">
        <v>752</v>
      </c>
      <c r="C12" s="38" t="s">
        <v>182</v>
      </c>
      <c r="D12" s="38" t="s">
        <v>958</v>
      </c>
      <c r="E12" s="38" t="s">
        <v>742</v>
      </c>
      <c r="F12" s="37">
        <v>11</v>
      </c>
      <c r="G12" s="38"/>
      <c r="H12" s="38"/>
      <c r="I12" s="38"/>
      <c r="J12" s="38"/>
    </row>
    <row r="13" spans="1:10" ht="45" customHeight="1">
      <c r="A13" s="37">
        <v>12</v>
      </c>
      <c r="B13" s="38" t="s">
        <v>753</v>
      </c>
      <c r="C13" s="38" t="s">
        <v>182</v>
      </c>
      <c r="D13" s="38" t="s">
        <v>959</v>
      </c>
      <c r="E13" s="38" t="s">
        <v>127</v>
      </c>
      <c r="F13" s="37">
        <v>12</v>
      </c>
      <c r="G13" s="38"/>
      <c r="H13" s="38"/>
      <c r="I13" s="38"/>
      <c r="J13" s="38"/>
    </row>
    <row r="14" spans="1:10" ht="45" customHeight="1">
      <c r="A14" s="37">
        <v>13</v>
      </c>
      <c r="B14" s="38" t="s">
        <v>755</v>
      </c>
      <c r="C14" s="38" t="s">
        <v>180</v>
      </c>
      <c r="D14" s="38"/>
      <c r="E14" s="38" t="s">
        <v>130</v>
      </c>
      <c r="F14" s="37">
        <v>13</v>
      </c>
      <c r="G14" s="38"/>
      <c r="H14" s="38"/>
      <c r="I14" s="38"/>
      <c r="J14" s="38"/>
    </row>
    <row r="15" spans="1:10" ht="45" customHeight="1">
      <c r="A15" s="37">
        <v>14</v>
      </c>
      <c r="B15" s="154"/>
      <c r="C15" s="38"/>
      <c r="D15" s="38"/>
      <c r="E15" s="38"/>
      <c r="F15" s="37">
        <v>14</v>
      </c>
      <c r="G15" s="38"/>
      <c r="H15" s="38"/>
      <c r="I15" s="38"/>
      <c r="J15" s="38"/>
    </row>
    <row r="16" spans="1:10" ht="45" customHeight="1">
      <c r="A16" s="37">
        <v>15</v>
      </c>
      <c r="B16" s="38"/>
      <c r="C16" s="38"/>
      <c r="D16" s="38"/>
      <c r="E16" s="38"/>
      <c r="F16" s="37">
        <v>15</v>
      </c>
      <c r="G16" s="38"/>
      <c r="H16" s="38"/>
      <c r="I16" s="38"/>
      <c r="J16" s="38"/>
    </row>
    <row r="17" spans="1:10" ht="45" customHeight="1">
      <c r="A17" s="37">
        <v>16</v>
      </c>
      <c r="B17" s="38"/>
      <c r="C17" s="38"/>
      <c r="D17" s="38"/>
      <c r="E17" s="38"/>
      <c r="F17" s="37">
        <v>16</v>
      </c>
      <c r="G17" s="38"/>
      <c r="H17" s="38"/>
      <c r="I17" s="38"/>
      <c r="J17" s="38"/>
    </row>
    <row r="18" spans="1:10" ht="45" customHeight="1">
      <c r="A18" s="37">
        <v>17</v>
      </c>
      <c r="B18" s="38"/>
      <c r="C18" s="38"/>
      <c r="D18" s="38"/>
      <c r="E18" s="38"/>
      <c r="F18" s="37">
        <v>17</v>
      </c>
      <c r="G18" s="38"/>
      <c r="H18" s="38"/>
      <c r="I18" s="38"/>
      <c r="J18" s="38"/>
    </row>
    <row r="19" spans="1:10" ht="45" customHeight="1">
      <c r="A19" s="37">
        <v>18</v>
      </c>
      <c r="B19" s="38"/>
      <c r="C19" s="38"/>
      <c r="D19" s="38"/>
      <c r="E19" s="38"/>
      <c r="F19" s="37">
        <v>18</v>
      </c>
      <c r="G19" s="38"/>
      <c r="H19" s="38"/>
      <c r="I19" s="38"/>
      <c r="J19" s="38"/>
    </row>
    <row r="20" spans="1:10" ht="45" customHeight="1">
      <c r="A20" s="37">
        <v>19</v>
      </c>
      <c r="B20" s="38"/>
      <c r="C20" s="38"/>
      <c r="D20" s="38"/>
      <c r="E20" s="38"/>
      <c r="F20" s="37">
        <v>19</v>
      </c>
      <c r="G20" s="38"/>
      <c r="H20" s="38"/>
      <c r="I20" s="38"/>
      <c r="J20" s="38"/>
    </row>
    <row r="21" spans="1:10" ht="45" customHeight="1">
      <c r="A21" s="37">
        <v>20</v>
      </c>
      <c r="B21" s="38"/>
      <c r="C21" s="38"/>
      <c r="D21" s="38"/>
      <c r="E21" s="38"/>
      <c r="F21" s="37">
        <v>20</v>
      </c>
      <c r="G21" s="38"/>
      <c r="H21" s="38"/>
      <c r="I21" s="38"/>
      <c r="J21" s="38"/>
    </row>
    <row r="22" spans="1:10" ht="45" customHeight="1">
      <c r="A22" s="37">
        <v>21</v>
      </c>
      <c r="B22" s="38"/>
      <c r="C22" s="38"/>
      <c r="D22" s="38"/>
      <c r="E22" s="38"/>
      <c r="F22" s="37">
        <v>21</v>
      </c>
      <c r="G22" s="38"/>
      <c r="H22" s="38"/>
      <c r="I22" s="38"/>
      <c r="J22" s="38"/>
    </row>
    <row r="23" spans="1:10" ht="45" customHeight="1">
      <c r="A23" s="37">
        <v>22</v>
      </c>
      <c r="B23" s="38"/>
      <c r="C23" s="38"/>
      <c r="D23" s="38"/>
      <c r="E23" s="38"/>
      <c r="F23" s="37">
        <v>22</v>
      </c>
      <c r="G23" s="38"/>
      <c r="H23" s="38"/>
      <c r="I23" s="38"/>
      <c r="J23" s="38"/>
    </row>
    <row r="24" spans="1:10" ht="45" customHeight="1">
      <c r="A24" s="37">
        <v>23</v>
      </c>
      <c r="B24" s="38"/>
      <c r="C24" s="38"/>
      <c r="D24" s="38"/>
      <c r="E24" s="38"/>
      <c r="F24" s="37">
        <v>23</v>
      </c>
      <c r="G24" s="38"/>
      <c r="H24" s="38"/>
      <c r="I24" s="38"/>
      <c r="J24" s="38"/>
    </row>
    <row r="25" spans="1:10" ht="45" customHeight="1">
      <c r="A25" s="37">
        <v>24</v>
      </c>
      <c r="B25" s="38"/>
      <c r="C25" s="38"/>
      <c r="D25" s="38"/>
      <c r="E25" s="38"/>
      <c r="F25" s="37">
        <v>24</v>
      </c>
      <c r="G25" s="38"/>
      <c r="H25" s="38"/>
      <c r="I25" s="38"/>
      <c r="J25" s="38"/>
    </row>
    <row r="26" spans="1:10" ht="45" customHeight="1">
      <c r="A26" s="37">
        <v>25</v>
      </c>
      <c r="B26" s="38"/>
      <c r="C26" s="38"/>
      <c r="D26" s="38"/>
      <c r="E26" s="38"/>
      <c r="F26" s="37">
        <v>25</v>
      </c>
      <c r="G26" s="38"/>
      <c r="H26" s="38"/>
      <c r="I26" s="38"/>
      <c r="J26" s="38"/>
    </row>
    <row r="27" spans="1:10" ht="45" customHeight="1">
      <c r="A27" s="37">
        <v>26</v>
      </c>
      <c r="B27" s="38"/>
      <c r="C27" s="38"/>
      <c r="D27" s="38"/>
      <c r="E27" s="38"/>
      <c r="F27" s="37">
        <v>26</v>
      </c>
      <c r="G27" s="38"/>
      <c r="H27" s="38"/>
      <c r="I27" s="38"/>
      <c r="J27" s="38"/>
    </row>
    <row r="28" spans="1:10" ht="45" customHeight="1">
      <c r="A28" s="37">
        <v>27</v>
      </c>
      <c r="B28" s="38"/>
      <c r="C28" s="38"/>
      <c r="D28" s="38"/>
      <c r="E28" s="38"/>
      <c r="F28" s="37">
        <v>27</v>
      </c>
      <c r="G28" s="38"/>
      <c r="H28" s="38"/>
      <c r="I28" s="38"/>
      <c r="J28" s="38"/>
    </row>
    <row r="29" spans="1:10" ht="45" customHeight="1">
      <c r="A29" s="37">
        <v>28</v>
      </c>
      <c r="B29" s="38"/>
      <c r="C29" s="38"/>
      <c r="D29" s="38"/>
      <c r="E29" s="38"/>
      <c r="F29" s="37">
        <v>28</v>
      </c>
      <c r="G29" s="38"/>
      <c r="H29" s="38"/>
      <c r="I29" s="38"/>
      <c r="J29" s="38"/>
    </row>
    <row r="30" spans="1:10" ht="45" customHeight="1">
      <c r="A30" s="37">
        <v>29</v>
      </c>
      <c r="B30" s="38"/>
      <c r="C30" s="38"/>
      <c r="D30" s="38"/>
      <c r="E30" s="38"/>
      <c r="F30" s="37">
        <v>29</v>
      </c>
      <c r="G30" s="38"/>
      <c r="H30" s="38"/>
      <c r="I30" s="38"/>
      <c r="J30" s="38"/>
    </row>
    <row r="31" spans="1:10" ht="45" customHeight="1">
      <c r="A31" s="37">
        <v>30</v>
      </c>
      <c r="B31" s="38"/>
      <c r="C31" s="38"/>
      <c r="D31" s="38"/>
      <c r="E31" s="38"/>
      <c r="F31" s="37">
        <v>30</v>
      </c>
      <c r="G31" s="38"/>
      <c r="H31" s="38"/>
      <c r="I31" s="38"/>
      <c r="J31" s="38"/>
    </row>
    <row r="32" spans="1:10" ht="45" customHeight="1">
      <c r="A32" s="37">
        <v>31</v>
      </c>
      <c r="B32" s="38"/>
      <c r="C32" s="38"/>
      <c r="D32" s="38"/>
      <c r="E32" s="38"/>
      <c r="F32" s="37">
        <v>31</v>
      </c>
      <c r="G32" s="38"/>
      <c r="H32" s="38"/>
      <c r="I32" s="38"/>
      <c r="J32" s="38"/>
    </row>
    <row r="33" spans="1:10" ht="45" customHeight="1">
      <c r="A33" s="37">
        <v>32</v>
      </c>
      <c r="B33" s="38"/>
      <c r="C33" s="38"/>
      <c r="D33" s="38"/>
      <c r="E33" s="38"/>
      <c r="F33" s="37">
        <v>32</v>
      </c>
      <c r="G33" s="38"/>
      <c r="H33" s="38"/>
      <c r="I33" s="38"/>
      <c r="J33" s="38"/>
    </row>
    <row r="34" spans="1:10" ht="45" customHeight="1">
      <c r="A34" s="37">
        <v>33</v>
      </c>
      <c r="B34" s="38"/>
      <c r="C34" s="38"/>
      <c r="D34" s="38"/>
      <c r="E34" s="38"/>
      <c r="F34" s="37">
        <v>33</v>
      </c>
      <c r="G34" s="38"/>
      <c r="H34" s="38"/>
      <c r="I34" s="38"/>
      <c r="J34" s="38"/>
    </row>
    <row r="35" spans="1:10" ht="45" customHeight="1">
      <c r="A35" s="37">
        <v>34</v>
      </c>
      <c r="B35" s="38"/>
      <c r="C35" s="38"/>
      <c r="D35" s="38"/>
      <c r="E35" s="38"/>
      <c r="F35" s="37">
        <v>34</v>
      </c>
      <c r="G35" s="38"/>
      <c r="H35" s="38"/>
      <c r="I35" s="38"/>
      <c r="J35" s="38"/>
    </row>
    <row r="36" spans="1:10" ht="45" customHeight="1">
      <c r="A36" s="37">
        <v>35</v>
      </c>
      <c r="B36" s="38"/>
      <c r="C36" s="38"/>
      <c r="D36" s="38"/>
      <c r="E36" s="38"/>
      <c r="F36" s="37">
        <v>35</v>
      </c>
      <c r="G36" s="38"/>
      <c r="H36" s="38"/>
      <c r="I36" s="38"/>
      <c r="J36" s="38"/>
    </row>
  </sheetData>
  <sheetProtection algorithmName="SHA-512" hashValue="ny/gUhRSjEbDRO8krxzcntPoKZqDiLeOY8Pec4ntGw/u5bGOajNxkRzOcqzkH9BHegRijRV38SPzQl2ussH59A==" saltValue="83xI2YDthDve6XstpHEccw==" spinCount="100000" sheet="1" objects="1" scenarios="1"/>
  <phoneticPr fontId="19" type="noConversion"/>
  <dataValidations count="5">
    <dataValidation allowBlank="1" showInputMessage="1" showErrorMessage="1" promptTitle="Computer Science (Outside Eng.)" prompt="* Note: the discipline &quot;Computer Science (outside engineering)&quot; is for computer science information that is housed outside the college of engineering. This information will not be added to the engineering total." sqref="E1" xr:uid="{C251B449-84FA-4B9C-BE94-252888CBA48F}"/>
    <dataValidation type="list" errorStyle="warning" allowBlank="1" showInputMessage="1" showErrorMessage="1" sqref="H2:H36 C2:C14 C17:C36" xr:uid="{96AE725C-8D06-4DAA-AE3C-68F992BCF921}">
      <formula1>lstGrantDeg</formula1>
    </dataValidation>
    <dataValidation type="list" errorStyle="warning" allowBlank="1" showInputMessage="1" showErrorMessage="1" sqref="J2:J36" xr:uid="{71479FDC-C67F-4200-9AC7-299A8FB0F242}">
      <formula1>lstDisc_ET</formula1>
    </dataValidation>
    <dataValidation allowBlank="1" showErrorMessage="1" sqref="B1" xr:uid="{B2A71BCB-7394-4656-8AC7-E952899554AB}"/>
    <dataValidation type="list" errorStyle="warning" allowBlank="1" showInputMessage="1" showErrorMessage="1" sqref="E2:E14 E17:E36" xr:uid="{A2818C40-A13C-4BEC-810D-D5B9CC5ECCC5}">
      <formula1>lstDisc_E</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I550"/>
  <sheetViews>
    <sheetView showGridLines="0" zoomScaleNormal="100" workbookViewId="0">
      <pane ySplit="1" topLeftCell="A190" activePane="bottomLeft" state="frozen"/>
      <selection pane="bottomLeft" activeCell="A212" sqref="A212:D212"/>
    </sheetView>
  </sheetViews>
  <sheetFormatPr baseColWidth="10" defaultColWidth="9.1640625" defaultRowHeight="20.25" customHeight="1"/>
  <cols>
    <col min="1" max="1" width="18.5" style="9" customWidth="1"/>
    <col min="2" max="4" width="24.6640625" style="11" customWidth="1"/>
    <col min="5" max="5" width="9.1640625" style="9"/>
    <col min="6" max="6" width="18.5" style="9" customWidth="1"/>
    <col min="7" max="9" width="24.6640625" style="11" customWidth="1"/>
    <col min="10" max="16384" width="9.1640625" style="9"/>
  </cols>
  <sheetData>
    <row r="1" spans="1:9" s="22" customFormat="1" ht="20.25" customHeight="1">
      <c r="A1" s="133" t="str">
        <f>HYPERLINK("#TOC!B9","Go To TOC")</f>
        <v>Go To TOC</v>
      </c>
      <c r="B1" s="171" t="s">
        <v>716</v>
      </c>
      <c r="C1" s="171"/>
      <c r="D1" s="171"/>
      <c r="E1" s="110"/>
      <c r="F1" s="133" t="str">
        <f>HYPERLINK("#TOC!B9","Go To TOC")</f>
        <v>Go To TOC</v>
      </c>
      <c r="G1" s="172" t="s">
        <v>717</v>
      </c>
      <c r="H1" s="172"/>
      <c r="I1" s="172"/>
    </row>
    <row r="2" spans="1:9" ht="29.25" customHeight="1">
      <c r="A2" s="169" t="str">
        <f>DEPARTMENT!A2 &amp; ". Name:  " &amp; DEPARTMENT!B2</f>
        <v>1. Name:  Aeronautics &amp; Astronautics</v>
      </c>
      <c r="B2" s="169"/>
      <c r="C2" s="169"/>
      <c r="D2" s="169"/>
      <c r="E2" s="8"/>
      <c r="F2" s="170" t="str">
        <f>DEPARTMENT!F2 &amp; ". Name:  " &amp; DEPARTMENT!G2</f>
        <v xml:space="preserve">1. Name:  </v>
      </c>
      <c r="G2" s="170"/>
      <c r="H2" s="170"/>
      <c r="I2" s="170"/>
    </row>
    <row r="3" spans="1:9" ht="20" customHeight="1">
      <c r="A3" s="168" t="s">
        <v>724</v>
      </c>
      <c r="B3" s="168" t="s">
        <v>32</v>
      </c>
      <c r="C3" s="168"/>
      <c r="D3" s="168"/>
      <c r="E3" s="8"/>
      <c r="F3" s="168" t="s">
        <v>724</v>
      </c>
      <c r="G3" s="168" t="s">
        <v>32</v>
      </c>
      <c r="H3" s="168"/>
      <c r="I3" s="168"/>
    </row>
    <row r="4" spans="1:9" ht="30" customHeight="1">
      <c r="A4" s="168"/>
      <c r="B4" s="45" t="s">
        <v>19</v>
      </c>
      <c r="C4" s="45" t="s">
        <v>20</v>
      </c>
      <c r="D4" s="132" t="s">
        <v>10</v>
      </c>
      <c r="E4" s="8"/>
      <c r="F4" s="168"/>
      <c r="G4" s="45" t="s">
        <v>19</v>
      </c>
      <c r="H4" s="45" t="s">
        <v>20</v>
      </c>
      <c r="I4" s="132" t="s">
        <v>10</v>
      </c>
    </row>
    <row r="5" spans="1:9" ht="20.25" customHeight="1">
      <c r="A5" s="46" t="s">
        <v>13</v>
      </c>
      <c r="B5" s="40"/>
      <c r="C5" s="40"/>
      <c r="D5" s="47">
        <f t="shared" ref="D5:D13" si="0">SUM(B5:C5)</f>
        <v>0</v>
      </c>
      <c r="E5" s="8"/>
      <c r="F5" s="46" t="s">
        <v>13</v>
      </c>
      <c r="G5" s="40"/>
      <c r="H5" s="40"/>
      <c r="I5" s="47">
        <f t="shared" ref="I5:I13" si="1">SUM(G5:H5)</f>
        <v>0</v>
      </c>
    </row>
    <row r="6" spans="1:9" ht="20.25" customHeight="1">
      <c r="A6" s="46" t="s">
        <v>14</v>
      </c>
      <c r="B6" s="40"/>
      <c r="C6" s="40"/>
      <c r="D6" s="47">
        <f t="shared" si="0"/>
        <v>0</v>
      </c>
      <c r="E6" s="8"/>
      <c r="F6" s="46" t="s">
        <v>14</v>
      </c>
      <c r="G6" s="40"/>
      <c r="H6" s="40"/>
      <c r="I6" s="47">
        <f t="shared" si="1"/>
        <v>0</v>
      </c>
    </row>
    <row r="7" spans="1:9" ht="20.25" customHeight="1">
      <c r="A7" s="46" t="s">
        <v>15</v>
      </c>
      <c r="B7" s="40"/>
      <c r="C7" s="40"/>
      <c r="D7" s="47">
        <f t="shared" si="0"/>
        <v>0</v>
      </c>
      <c r="E7" s="8"/>
      <c r="F7" s="46" t="s">
        <v>15</v>
      </c>
      <c r="G7" s="40"/>
      <c r="H7" s="40"/>
      <c r="I7" s="47">
        <f t="shared" si="1"/>
        <v>0</v>
      </c>
    </row>
    <row r="8" spans="1:9" ht="20.25" customHeight="1">
      <c r="A8" s="46" t="s">
        <v>12</v>
      </c>
      <c r="B8" s="40"/>
      <c r="C8" s="40"/>
      <c r="D8" s="47">
        <f t="shared" si="0"/>
        <v>0</v>
      </c>
      <c r="E8" s="8"/>
      <c r="F8" s="46" t="s">
        <v>12</v>
      </c>
      <c r="G8" s="40"/>
      <c r="H8" s="40"/>
      <c r="I8" s="47">
        <f t="shared" si="1"/>
        <v>0</v>
      </c>
    </row>
    <row r="9" spans="1:9" ht="20.25" customHeight="1">
      <c r="A9" s="46" t="s">
        <v>16</v>
      </c>
      <c r="B9" s="40"/>
      <c r="C9" s="40"/>
      <c r="D9" s="47">
        <f t="shared" si="0"/>
        <v>0</v>
      </c>
      <c r="E9" s="8"/>
      <c r="F9" s="46" t="s">
        <v>16</v>
      </c>
      <c r="G9" s="40"/>
      <c r="H9" s="40"/>
      <c r="I9" s="47">
        <f t="shared" si="1"/>
        <v>0</v>
      </c>
    </row>
    <row r="10" spans="1:9" ht="20.25" customHeight="1">
      <c r="A10" s="46" t="s">
        <v>17</v>
      </c>
      <c r="B10" s="40"/>
      <c r="C10" s="40"/>
      <c r="D10" s="47">
        <f t="shared" si="0"/>
        <v>0</v>
      </c>
      <c r="E10" s="8"/>
      <c r="F10" s="46" t="s">
        <v>17</v>
      </c>
      <c r="G10" s="40"/>
      <c r="H10" s="40"/>
      <c r="I10" s="47">
        <f t="shared" si="1"/>
        <v>0</v>
      </c>
    </row>
    <row r="11" spans="1:9" ht="20.25" customHeight="1">
      <c r="A11" s="46" t="s">
        <v>18</v>
      </c>
      <c r="B11" s="40"/>
      <c r="C11" s="40"/>
      <c r="D11" s="47">
        <f t="shared" si="0"/>
        <v>0</v>
      </c>
      <c r="E11" s="8"/>
      <c r="F11" s="46" t="s">
        <v>18</v>
      </c>
      <c r="G11" s="40"/>
      <c r="H11" s="40"/>
      <c r="I11" s="47">
        <f t="shared" si="1"/>
        <v>0</v>
      </c>
    </row>
    <row r="12" spans="1:9" ht="20.25" customHeight="1">
      <c r="A12" s="46" t="s">
        <v>47</v>
      </c>
      <c r="B12" s="40"/>
      <c r="C12" s="40"/>
      <c r="D12" s="47">
        <f t="shared" si="0"/>
        <v>0</v>
      </c>
      <c r="E12" s="8"/>
      <c r="F12" s="46" t="s">
        <v>47</v>
      </c>
      <c r="G12" s="40"/>
      <c r="H12" s="40"/>
      <c r="I12" s="47">
        <f t="shared" si="1"/>
        <v>0</v>
      </c>
    </row>
    <row r="13" spans="1:9" ht="20.25" customHeight="1">
      <c r="A13" s="46" t="s">
        <v>11</v>
      </c>
      <c r="B13" s="40"/>
      <c r="C13" s="40"/>
      <c r="D13" s="47">
        <f t="shared" si="0"/>
        <v>0</v>
      </c>
      <c r="E13" s="8"/>
      <c r="F13" s="46" t="s">
        <v>11</v>
      </c>
      <c r="G13" s="40"/>
      <c r="H13" s="40"/>
      <c r="I13" s="47">
        <f t="shared" si="1"/>
        <v>0</v>
      </c>
    </row>
    <row r="14" spans="1:9" ht="20.25" customHeight="1">
      <c r="A14" s="48" t="s">
        <v>10</v>
      </c>
      <c r="B14" s="47">
        <f>SUM(B5:B13)</f>
        <v>0</v>
      </c>
      <c r="C14" s="47">
        <f t="shared" ref="C14:D14" si="2">SUM(C5:C13)</f>
        <v>0</v>
      </c>
      <c r="D14" s="47">
        <f t="shared" si="2"/>
        <v>0</v>
      </c>
      <c r="E14" s="8"/>
      <c r="F14" s="48" t="s">
        <v>10</v>
      </c>
      <c r="G14" s="47">
        <f>SUM(G5:G13)</f>
        <v>0</v>
      </c>
      <c r="H14" s="47">
        <f t="shared" ref="H14:I14" si="3">SUM(H5:H13)</f>
        <v>0</v>
      </c>
      <c r="I14" s="47">
        <f t="shared" si="3"/>
        <v>0</v>
      </c>
    </row>
    <row r="15" spans="1:9" ht="20.25" customHeight="1">
      <c r="A15" s="8"/>
      <c r="B15" s="10"/>
      <c r="C15" s="10"/>
      <c r="D15" s="10"/>
      <c r="E15" s="8"/>
      <c r="F15" s="8"/>
      <c r="G15" s="10"/>
      <c r="H15" s="10"/>
      <c r="I15" s="10"/>
    </row>
    <row r="16" spans="1:9" ht="20.25" customHeight="1">
      <c r="A16" s="8"/>
      <c r="B16" s="10"/>
      <c r="C16" s="10"/>
      <c r="D16" s="10"/>
      <c r="E16" s="8"/>
      <c r="F16" s="8"/>
      <c r="G16" s="10"/>
      <c r="H16" s="10"/>
      <c r="I16" s="10"/>
    </row>
    <row r="17" spans="1:9" ht="29.25" customHeight="1">
      <c r="A17" s="169" t="str">
        <f>DEPARTMENT!A3 &amp; ". Name:  " &amp; DEPARTMENT!B3</f>
        <v>2. Name:  Bioengineering</v>
      </c>
      <c r="B17" s="169"/>
      <c r="C17" s="169"/>
      <c r="D17" s="169"/>
      <c r="E17" s="8"/>
      <c r="F17" s="170" t="str">
        <f>DEPARTMENT!F3 &amp; ". Name:  " &amp; DEPARTMENT!G3</f>
        <v xml:space="preserve">2. Name:  </v>
      </c>
      <c r="G17" s="170"/>
      <c r="H17" s="170"/>
      <c r="I17" s="170"/>
    </row>
    <row r="18" spans="1:9" ht="20" customHeight="1">
      <c r="A18" s="168" t="s">
        <v>724</v>
      </c>
      <c r="B18" s="168" t="s">
        <v>32</v>
      </c>
      <c r="C18" s="168"/>
      <c r="D18" s="168"/>
      <c r="E18" s="8"/>
      <c r="F18" s="168" t="s">
        <v>724</v>
      </c>
      <c r="G18" s="168" t="s">
        <v>32</v>
      </c>
      <c r="H18" s="168"/>
      <c r="I18" s="168"/>
    </row>
    <row r="19" spans="1:9" ht="30" customHeight="1">
      <c r="A19" s="168"/>
      <c r="B19" s="45" t="s">
        <v>19</v>
      </c>
      <c r="C19" s="45" t="s">
        <v>20</v>
      </c>
      <c r="D19" s="132" t="s">
        <v>10</v>
      </c>
      <c r="E19" s="8"/>
      <c r="F19" s="168"/>
      <c r="G19" s="45" t="s">
        <v>19</v>
      </c>
      <c r="H19" s="45" t="s">
        <v>20</v>
      </c>
      <c r="I19" s="132" t="s">
        <v>10</v>
      </c>
    </row>
    <row r="20" spans="1:9" ht="20.25" customHeight="1">
      <c r="A20" s="46" t="s">
        <v>13</v>
      </c>
      <c r="B20" s="40"/>
      <c r="C20" s="40"/>
      <c r="D20" s="47">
        <f t="shared" ref="D20:D28" si="4">SUM(B20:C20)</f>
        <v>0</v>
      </c>
      <c r="E20" s="8"/>
      <c r="F20" s="46" t="s">
        <v>13</v>
      </c>
      <c r="G20" s="40"/>
      <c r="H20" s="40"/>
      <c r="I20" s="47">
        <f t="shared" ref="I20:I28" si="5">SUM(G20:H20)</f>
        <v>0</v>
      </c>
    </row>
    <row r="21" spans="1:9" ht="20.25" customHeight="1">
      <c r="A21" s="46" t="s">
        <v>14</v>
      </c>
      <c r="B21" s="40"/>
      <c r="C21" s="40"/>
      <c r="D21" s="47">
        <f t="shared" si="4"/>
        <v>0</v>
      </c>
      <c r="E21" s="8"/>
      <c r="F21" s="46" t="s">
        <v>14</v>
      </c>
      <c r="G21" s="40"/>
      <c r="H21" s="40"/>
      <c r="I21" s="47">
        <f t="shared" si="5"/>
        <v>0</v>
      </c>
    </row>
    <row r="22" spans="1:9" ht="20.25" customHeight="1">
      <c r="A22" s="46" t="s">
        <v>15</v>
      </c>
      <c r="B22" s="40"/>
      <c r="C22" s="40"/>
      <c r="D22" s="47">
        <f t="shared" si="4"/>
        <v>0</v>
      </c>
      <c r="E22" s="8"/>
      <c r="F22" s="46" t="s">
        <v>15</v>
      </c>
      <c r="G22" s="40"/>
      <c r="H22" s="40"/>
      <c r="I22" s="47">
        <f t="shared" si="5"/>
        <v>0</v>
      </c>
    </row>
    <row r="23" spans="1:9" ht="20.25" customHeight="1">
      <c r="A23" s="46" t="s">
        <v>12</v>
      </c>
      <c r="B23" s="40"/>
      <c r="C23" s="40"/>
      <c r="D23" s="47">
        <f t="shared" si="4"/>
        <v>0</v>
      </c>
      <c r="E23" s="8"/>
      <c r="F23" s="46" t="s">
        <v>12</v>
      </c>
      <c r="G23" s="40"/>
      <c r="H23" s="40"/>
      <c r="I23" s="47">
        <f t="shared" si="5"/>
        <v>0</v>
      </c>
    </row>
    <row r="24" spans="1:9" ht="20.25" customHeight="1">
      <c r="A24" s="46" t="s">
        <v>16</v>
      </c>
      <c r="B24" s="40"/>
      <c r="C24" s="40"/>
      <c r="D24" s="47">
        <f t="shared" si="4"/>
        <v>0</v>
      </c>
      <c r="E24" s="8"/>
      <c r="F24" s="46" t="s">
        <v>16</v>
      </c>
      <c r="G24" s="40"/>
      <c r="H24" s="40"/>
      <c r="I24" s="47">
        <f t="shared" si="5"/>
        <v>0</v>
      </c>
    </row>
    <row r="25" spans="1:9" ht="20.25" customHeight="1">
      <c r="A25" s="46" t="s">
        <v>17</v>
      </c>
      <c r="B25" s="40"/>
      <c r="C25" s="40"/>
      <c r="D25" s="47">
        <f t="shared" si="4"/>
        <v>0</v>
      </c>
      <c r="E25" s="8"/>
      <c r="F25" s="46" t="s">
        <v>17</v>
      </c>
      <c r="G25" s="40"/>
      <c r="H25" s="40"/>
      <c r="I25" s="47">
        <f t="shared" si="5"/>
        <v>0</v>
      </c>
    </row>
    <row r="26" spans="1:9" ht="20.25" customHeight="1">
      <c r="A26" s="46" t="s">
        <v>18</v>
      </c>
      <c r="B26" s="40"/>
      <c r="C26" s="40"/>
      <c r="D26" s="47">
        <f t="shared" si="4"/>
        <v>0</v>
      </c>
      <c r="E26" s="8"/>
      <c r="F26" s="46" t="s">
        <v>18</v>
      </c>
      <c r="G26" s="40"/>
      <c r="H26" s="40"/>
      <c r="I26" s="47">
        <f t="shared" si="5"/>
        <v>0</v>
      </c>
    </row>
    <row r="27" spans="1:9" ht="20.25" customHeight="1">
      <c r="A27" s="46" t="s">
        <v>47</v>
      </c>
      <c r="B27" s="40"/>
      <c r="C27" s="40"/>
      <c r="D27" s="47">
        <f t="shared" si="4"/>
        <v>0</v>
      </c>
      <c r="E27" s="8"/>
      <c r="F27" s="46" t="s">
        <v>47</v>
      </c>
      <c r="G27" s="40"/>
      <c r="H27" s="40"/>
      <c r="I27" s="47">
        <f t="shared" si="5"/>
        <v>0</v>
      </c>
    </row>
    <row r="28" spans="1:9" ht="20.25" customHeight="1">
      <c r="A28" s="46" t="s">
        <v>11</v>
      </c>
      <c r="B28" s="40"/>
      <c r="C28" s="40"/>
      <c r="D28" s="47">
        <f t="shared" si="4"/>
        <v>0</v>
      </c>
      <c r="E28" s="8"/>
      <c r="F28" s="46" t="s">
        <v>11</v>
      </c>
      <c r="G28" s="40"/>
      <c r="H28" s="40"/>
      <c r="I28" s="47">
        <f t="shared" si="5"/>
        <v>0</v>
      </c>
    </row>
    <row r="29" spans="1:9" ht="20.25" customHeight="1">
      <c r="A29" s="48" t="s">
        <v>10</v>
      </c>
      <c r="B29" s="47">
        <f>SUM(B20:B28)</f>
        <v>0</v>
      </c>
      <c r="C29" s="47">
        <f t="shared" ref="C29:D29" si="6">SUM(C20:C28)</f>
        <v>0</v>
      </c>
      <c r="D29" s="47">
        <f t="shared" si="6"/>
        <v>0</v>
      </c>
      <c r="E29" s="8"/>
      <c r="F29" s="48" t="s">
        <v>10</v>
      </c>
      <c r="G29" s="47">
        <f>SUM(G20:G28)</f>
        <v>0</v>
      </c>
      <c r="H29" s="47">
        <f t="shared" ref="H29:I29" si="7">SUM(H20:H28)</f>
        <v>0</v>
      </c>
      <c r="I29" s="47">
        <f t="shared" si="7"/>
        <v>0</v>
      </c>
    </row>
    <row r="30" spans="1:9" ht="20.25" customHeight="1">
      <c r="A30" s="8"/>
      <c r="B30" s="10"/>
      <c r="C30" s="10"/>
      <c r="D30" s="10"/>
      <c r="E30" s="8"/>
      <c r="F30" s="8"/>
      <c r="G30" s="10"/>
      <c r="H30" s="10"/>
      <c r="I30" s="10"/>
    </row>
    <row r="31" spans="1:9" ht="20.25" customHeight="1">
      <c r="A31" s="8"/>
      <c r="B31" s="10"/>
      <c r="C31" s="10"/>
      <c r="D31" s="10"/>
      <c r="E31" s="8"/>
      <c r="F31" s="8"/>
      <c r="G31" s="10"/>
      <c r="H31" s="10"/>
      <c r="I31" s="10"/>
    </row>
    <row r="32" spans="1:9" ht="29.25" customHeight="1">
      <c r="A32" s="169" t="str">
        <f>DEPARTMENT!A4 &amp; ". Name:  " &amp; DEPARTMENT!B4</f>
        <v>3. Name:  Chemical Engineering</v>
      </c>
      <c r="B32" s="169"/>
      <c r="C32" s="169"/>
      <c r="D32" s="169"/>
      <c r="E32" s="8"/>
      <c r="F32" s="170" t="str">
        <f>DEPARTMENT!F4 &amp; ". Name:  " &amp; DEPARTMENT!G4</f>
        <v xml:space="preserve">3. Name:  </v>
      </c>
      <c r="G32" s="170"/>
      <c r="H32" s="170"/>
      <c r="I32" s="170"/>
    </row>
    <row r="33" spans="1:9" ht="20" customHeight="1">
      <c r="A33" s="168" t="s">
        <v>724</v>
      </c>
      <c r="B33" s="168" t="s">
        <v>32</v>
      </c>
      <c r="C33" s="168"/>
      <c r="D33" s="168"/>
      <c r="E33" s="8"/>
      <c r="F33" s="168" t="s">
        <v>724</v>
      </c>
      <c r="G33" s="168" t="s">
        <v>32</v>
      </c>
      <c r="H33" s="168"/>
      <c r="I33" s="168"/>
    </row>
    <row r="34" spans="1:9" ht="30" customHeight="1">
      <c r="A34" s="168"/>
      <c r="B34" s="45" t="s">
        <v>19</v>
      </c>
      <c r="C34" s="45" t="s">
        <v>20</v>
      </c>
      <c r="D34" s="132" t="s">
        <v>10</v>
      </c>
      <c r="E34" s="8"/>
      <c r="F34" s="168"/>
      <c r="G34" s="45" t="s">
        <v>19</v>
      </c>
      <c r="H34" s="45" t="s">
        <v>20</v>
      </c>
      <c r="I34" s="132" t="s">
        <v>10</v>
      </c>
    </row>
    <row r="35" spans="1:9" ht="20.25" customHeight="1">
      <c r="A35" s="46" t="s">
        <v>13</v>
      </c>
      <c r="B35" s="40"/>
      <c r="C35" s="40"/>
      <c r="D35" s="47">
        <f t="shared" ref="D35:D43" si="8">SUM(B35:C35)</f>
        <v>0</v>
      </c>
      <c r="E35" s="8"/>
      <c r="F35" s="46" t="s">
        <v>13</v>
      </c>
      <c r="G35" s="40"/>
      <c r="H35" s="40"/>
      <c r="I35" s="47">
        <f t="shared" ref="I35:I43" si="9">SUM(G35:H35)</f>
        <v>0</v>
      </c>
    </row>
    <row r="36" spans="1:9" ht="20.25" customHeight="1">
      <c r="A36" s="46" t="s">
        <v>14</v>
      </c>
      <c r="B36" s="40"/>
      <c r="C36" s="40"/>
      <c r="D36" s="47">
        <f t="shared" si="8"/>
        <v>0</v>
      </c>
      <c r="E36" s="8"/>
      <c r="F36" s="46" t="s">
        <v>14</v>
      </c>
      <c r="G36" s="40"/>
      <c r="H36" s="40"/>
      <c r="I36" s="47">
        <f t="shared" si="9"/>
        <v>0</v>
      </c>
    </row>
    <row r="37" spans="1:9" ht="20.25" customHeight="1">
      <c r="A37" s="46" t="s">
        <v>15</v>
      </c>
      <c r="B37" s="40"/>
      <c r="C37" s="40"/>
      <c r="D37" s="47">
        <f t="shared" si="8"/>
        <v>0</v>
      </c>
      <c r="E37" s="8"/>
      <c r="F37" s="46" t="s">
        <v>15</v>
      </c>
      <c r="G37" s="40"/>
      <c r="H37" s="40"/>
      <c r="I37" s="47">
        <f t="shared" si="9"/>
        <v>0</v>
      </c>
    </row>
    <row r="38" spans="1:9" ht="20.25" customHeight="1">
      <c r="A38" s="46" t="s">
        <v>12</v>
      </c>
      <c r="B38" s="40"/>
      <c r="C38" s="40"/>
      <c r="D38" s="47">
        <f t="shared" si="8"/>
        <v>0</v>
      </c>
      <c r="E38" s="8"/>
      <c r="F38" s="46" t="s">
        <v>12</v>
      </c>
      <c r="G38" s="40"/>
      <c r="H38" s="40"/>
      <c r="I38" s="47">
        <f t="shared" si="9"/>
        <v>0</v>
      </c>
    </row>
    <row r="39" spans="1:9" ht="20.25" customHeight="1">
      <c r="A39" s="46" t="s">
        <v>16</v>
      </c>
      <c r="B39" s="40"/>
      <c r="C39" s="40"/>
      <c r="D39" s="47">
        <f t="shared" si="8"/>
        <v>0</v>
      </c>
      <c r="E39" s="8"/>
      <c r="F39" s="46" t="s">
        <v>16</v>
      </c>
      <c r="G39" s="40"/>
      <c r="H39" s="40"/>
      <c r="I39" s="47">
        <f t="shared" si="9"/>
        <v>0</v>
      </c>
    </row>
    <row r="40" spans="1:9" ht="20.25" customHeight="1">
      <c r="A40" s="46" t="s">
        <v>17</v>
      </c>
      <c r="B40" s="40"/>
      <c r="C40" s="40"/>
      <c r="D40" s="47">
        <f t="shared" si="8"/>
        <v>0</v>
      </c>
      <c r="E40" s="8"/>
      <c r="F40" s="46" t="s">
        <v>17</v>
      </c>
      <c r="G40" s="40"/>
      <c r="H40" s="40"/>
      <c r="I40" s="47">
        <f t="shared" si="9"/>
        <v>0</v>
      </c>
    </row>
    <row r="41" spans="1:9" ht="20.25" customHeight="1">
      <c r="A41" s="46" t="s">
        <v>18</v>
      </c>
      <c r="B41" s="40"/>
      <c r="C41" s="40"/>
      <c r="D41" s="47">
        <f t="shared" si="8"/>
        <v>0</v>
      </c>
      <c r="E41" s="8"/>
      <c r="F41" s="46" t="s">
        <v>18</v>
      </c>
      <c r="G41" s="40"/>
      <c r="H41" s="40"/>
      <c r="I41" s="47">
        <f t="shared" si="9"/>
        <v>0</v>
      </c>
    </row>
    <row r="42" spans="1:9" ht="20.25" customHeight="1">
      <c r="A42" s="46" t="s">
        <v>47</v>
      </c>
      <c r="B42" s="40"/>
      <c r="C42" s="40"/>
      <c r="D42" s="47">
        <f t="shared" si="8"/>
        <v>0</v>
      </c>
      <c r="E42" s="8"/>
      <c r="F42" s="46" t="s">
        <v>47</v>
      </c>
      <c r="G42" s="40"/>
      <c r="H42" s="40"/>
      <c r="I42" s="47">
        <f t="shared" si="9"/>
        <v>0</v>
      </c>
    </row>
    <row r="43" spans="1:9" ht="20.25" customHeight="1">
      <c r="A43" s="46" t="s">
        <v>11</v>
      </c>
      <c r="B43" s="40"/>
      <c r="C43" s="40"/>
      <c r="D43" s="47">
        <f t="shared" si="8"/>
        <v>0</v>
      </c>
      <c r="E43" s="8"/>
      <c r="F43" s="46" t="s">
        <v>11</v>
      </c>
      <c r="G43" s="40"/>
      <c r="H43" s="40"/>
      <c r="I43" s="47">
        <f t="shared" si="9"/>
        <v>0</v>
      </c>
    </row>
    <row r="44" spans="1:9" ht="20.25" customHeight="1">
      <c r="A44" s="48" t="s">
        <v>10</v>
      </c>
      <c r="B44" s="47">
        <f>SUM(B35:B43)</f>
        <v>0</v>
      </c>
      <c r="C44" s="47">
        <f t="shared" ref="C44:D44" si="10">SUM(C35:C43)</f>
        <v>0</v>
      </c>
      <c r="D44" s="47">
        <f t="shared" si="10"/>
        <v>0</v>
      </c>
      <c r="E44" s="8"/>
      <c r="F44" s="48" t="s">
        <v>10</v>
      </c>
      <c r="G44" s="47">
        <f>SUM(G35:G43)</f>
        <v>0</v>
      </c>
      <c r="H44" s="47">
        <f t="shared" ref="H44:I44" si="11">SUM(H35:H43)</f>
        <v>0</v>
      </c>
      <c r="I44" s="47">
        <f t="shared" si="11"/>
        <v>0</v>
      </c>
    </row>
    <row r="45" spans="1:9" ht="20.25" customHeight="1">
      <c r="A45" s="8"/>
      <c r="B45" s="10"/>
      <c r="C45" s="10"/>
      <c r="D45" s="10"/>
      <c r="E45" s="8"/>
      <c r="F45" s="8"/>
      <c r="G45" s="10"/>
      <c r="H45" s="10"/>
      <c r="I45" s="10"/>
    </row>
    <row r="46" spans="1:9" ht="20.25" customHeight="1">
      <c r="A46" s="8"/>
      <c r="B46" s="10"/>
      <c r="C46" s="10"/>
      <c r="D46" s="10"/>
      <c r="E46" s="8"/>
      <c r="F46" s="8"/>
      <c r="G46" s="10"/>
      <c r="H46" s="10"/>
      <c r="I46" s="10"/>
    </row>
    <row r="47" spans="1:9" ht="29.25" customHeight="1">
      <c r="A47" s="169" t="str">
        <f>DEPARTMENT!A5 &amp; ". Name:  " &amp; DEPARTMENT!B5</f>
        <v>4. Name:  Civil and Environmental Engineering</v>
      </c>
      <c r="B47" s="169"/>
      <c r="C47" s="169"/>
      <c r="D47" s="169"/>
      <c r="E47" s="8"/>
      <c r="F47" s="170" t="str">
        <f>DEPARTMENT!F5 &amp; ". Name:  " &amp; DEPARTMENT!G5</f>
        <v xml:space="preserve">4. Name:  </v>
      </c>
      <c r="G47" s="170"/>
      <c r="H47" s="170"/>
      <c r="I47" s="170"/>
    </row>
    <row r="48" spans="1:9" ht="20" customHeight="1">
      <c r="A48" s="168" t="s">
        <v>724</v>
      </c>
      <c r="B48" s="168" t="s">
        <v>32</v>
      </c>
      <c r="C48" s="168"/>
      <c r="D48" s="168"/>
      <c r="E48" s="8"/>
      <c r="F48" s="168" t="s">
        <v>724</v>
      </c>
      <c r="G48" s="168" t="s">
        <v>32</v>
      </c>
      <c r="H48" s="168"/>
      <c r="I48" s="168"/>
    </row>
    <row r="49" spans="1:9" ht="30" customHeight="1">
      <c r="A49" s="168"/>
      <c r="B49" s="45" t="s">
        <v>19</v>
      </c>
      <c r="C49" s="45" t="s">
        <v>20</v>
      </c>
      <c r="D49" s="132" t="s">
        <v>10</v>
      </c>
      <c r="E49" s="8"/>
      <c r="F49" s="168"/>
      <c r="G49" s="45" t="s">
        <v>19</v>
      </c>
      <c r="H49" s="45" t="s">
        <v>20</v>
      </c>
      <c r="I49" s="132" t="s">
        <v>10</v>
      </c>
    </row>
    <row r="50" spans="1:9" ht="20.25" customHeight="1">
      <c r="A50" s="46" t="s">
        <v>13</v>
      </c>
      <c r="B50" s="40"/>
      <c r="C50" s="40"/>
      <c r="D50" s="47">
        <f t="shared" ref="D50:D58" si="12">SUM(B50:C50)</f>
        <v>0</v>
      </c>
      <c r="E50" s="8"/>
      <c r="F50" s="46" t="s">
        <v>13</v>
      </c>
      <c r="G50" s="40"/>
      <c r="H50" s="40"/>
      <c r="I50" s="47">
        <f t="shared" ref="I50:I58" si="13">SUM(G50:H50)</f>
        <v>0</v>
      </c>
    </row>
    <row r="51" spans="1:9" ht="20.25" customHeight="1">
      <c r="A51" s="46" t="s">
        <v>14</v>
      </c>
      <c r="B51" s="40"/>
      <c r="C51" s="40"/>
      <c r="D51" s="47">
        <f t="shared" si="12"/>
        <v>0</v>
      </c>
      <c r="E51" s="8"/>
      <c r="F51" s="46" t="s">
        <v>14</v>
      </c>
      <c r="G51" s="40"/>
      <c r="H51" s="40"/>
      <c r="I51" s="47">
        <f t="shared" si="13"/>
        <v>0</v>
      </c>
    </row>
    <row r="52" spans="1:9" ht="20.25" customHeight="1">
      <c r="A52" s="46" t="s">
        <v>15</v>
      </c>
      <c r="B52" s="40"/>
      <c r="C52" s="40"/>
      <c r="D52" s="47">
        <f t="shared" si="12"/>
        <v>0</v>
      </c>
      <c r="E52" s="8"/>
      <c r="F52" s="46" t="s">
        <v>15</v>
      </c>
      <c r="G52" s="40"/>
      <c r="H52" s="40"/>
      <c r="I52" s="47">
        <f t="shared" si="13"/>
        <v>0</v>
      </c>
    </row>
    <row r="53" spans="1:9" ht="20.25" customHeight="1">
      <c r="A53" s="46" t="s">
        <v>12</v>
      </c>
      <c r="B53" s="40"/>
      <c r="C53" s="40"/>
      <c r="D53" s="47">
        <f t="shared" si="12"/>
        <v>0</v>
      </c>
      <c r="E53" s="8"/>
      <c r="F53" s="46" t="s">
        <v>12</v>
      </c>
      <c r="G53" s="40"/>
      <c r="H53" s="40"/>
      <c r="I53" s="47">
        <f t="shared" si="13"/>
        <v>0</v>
      </c>
    </row>
    <row r="54" spans="1:9" ht="20.25" customHeight="1">
      <c r="A54" s="46" t="s">
        <v>16</v>
      </c>
      <c r="B54" s="40"/>
      <c r="C54" s="40"/>
      <c r="D54" s="47">
        <f t="shared" si="12"/>
        <v>0</v>
      </c>
      <c r="E54" s="8"/>
      <c r="F54" s="46" t="s">
        <v>16</v>
      </c>
      <c r="G54" s="40"/>
      <c r="H54" s="40"/>
      <c r="I54" s="47">
        <f t="shared" si="13"/>
        <v>0</v>
      </c>
    </row>
    <row r="55" spans="1:9" ht="20.25" customHeight="1">
      <c r="A55" s="46" t="s">
        <v>17</v>
      </c>
      <c r="B55" s="40"/>
      <c r="C55" s="40"/>
      <c r="D55" s="47">
        <f t="shared" si="12"/>
        <v>0</v>
      </c>
      <c r="E55" s="8"/>
      <c r="F55" s="46" t="s">
        <v>17</v>
      </c>
      <c r="G55" s="40"/>
      <c r="H55" s="40"/>
      <c r="I55" s="47">
        <f t="shared" si="13"/>
        <v>0</v>
      </c>
    </row>
    <row r="56" spans="1:9" ht="20.25" customHeight="1">
      <c r="A56" s="46" t="s">
        <v>18</v>
      </c>
      <c r="B56" s="40"/>
      <c r="C56" s="40"/>
      <c r="D56" s="47">
        <f t="shared" si="12"/>
        <v>0</v>
      </c>
      <c r="E56" s="8"/>
      <c r="F56" s="46" t="s">
        <v>18</v>
      </c>
      <c r="G56" s="40"/>
      <c r="H56" s="40"/>
      <c r="I56" s="47">
        <f t="shared" si="13"/>
        <v>0</v>
      </c>
    </row>
    <row r="57" spans="1:9" ht="20.25" customHeight="1">
      <c r="A57" s="46" t="s">
        <v>47</v>
      </c>
      <c r="B57" s="40"/>
      <c r="C57" s="40"/>
      <c r="D57" s="47">
        <f t="shared" si="12"/>
        <v>0</v>
      </c>
      <c r="E57" s="8"/>
      <c r="F57" s="46" t="s">
        <v>47</v>
      </c>
      <c r="G57" s="40"/>
      <c r="H57" s="40"/>
      <c r="I57" s="47">
        <f t="shared" si="13"/>
        <v>0</v>
      </c>
    </row>
    <row r="58" spans="1:9" ht="20.25" customHeight="1">
      <c r="A58" s="46" t="s">
        <v>11</v>
      </c>
      <c r="B58" s="40"/>
      <c r="C58" s="40"/>
      <c r="D58" s="47">
        <f t="shared" si="12"/>
        <v>0</v>
      </c>
      <c r="E58" s="8"/>
      <c r="F58" s="46" t="s">
        <v>11</v>
      </c>
      <c r="G58" s="40"/>
      <c r="H58" s="40"/>
      <c r="I58" s="47">
        <f t="shared" si="13"/>
        <v>0</v>
      </c>
    </row>
    <row r="59" spans="1:9" ht="20.25" customHeight="1">
      <c r="A59" s="48" t="s">
        <v>10</v>
      </c>
      <c r="B59" s="47">
        <f>SUM(B50:B58)</f>
        <v>0</v>
      </c>
      <c r="C59" s="47">
        <f t="shared" ref="C59:D59" si="14">SUM(C50:C58)</f>
        <v>0</v>
      </c>
      <c r="D59" s="47">
        <f t="shared" si="14"/>
        <v>0</v>
      </c>
      <c r="E59" s="8"/>
      <c r="F59" s="48" t="s">
        <v>10</v>
      </c>
      <c r="G59" s="47">
        <f>SUM(G50:G58)</f>
        <v>0</v>
      </c>
      <c r="H59" s="47">
        <f t="shared" ref="H59:I59" si="15">SUM(H50:H58)</f>
        <v>0</v>
      </c>
      <c r="I59" s="47">
        <f t="shared" si="15"/>
        <v>0</v>
      </c>
    </row>
    <row r="60" spans="1:9" ht="20.25" customHeight="1">
      <c r="A60" s="8"/>
      <c r="B60" s="10"/>
      <c r="C60" s="10"/>
      <c r="D60" s="10"/>
      <c r="E60" s="8"/>
      <c r="F60" s="8"/>
      <c r="G60" s="10"/>
      <c r="H60" s="10"/>
      <c r="I60" s="10"/>
    </row>
    <row r="61" spans="1:9" ht="20.25" customHeight="1">
      <c r="A61" s="8"/>
      <c r="B61" s="10"/>
      <c r="C61" s="10"/>
      <c r="D61" s="10"/>
      <c r="E61" s="8"/>
      <c r="F61" s="8"/>
      <c r="G61" s="10"/>
      <c r="H61" s="10"/>
      <c r="I61" s="10"/>
    </row>
    <row r="62" spans="1:9" ht="29.25" customHeight="1">
      <c r="A62" s="169" t="str">
        <f>DEPARTMENT!A6 &amp; ". Name:  " &amp; DEPARTMENT!B6</f>
        <v>5. Name:  Computer Science</v>
      </c>
      <c r="B62" s="169"/>
      <c r="C62" s="169"/>
      <c r="D62" s="169"/>
      <c r="E62" s="8"/>
      <c r="F62" s="170" t="str">
        <f>DEPARTMENT!F6 &amp; ". Name:  " &amp; DEPARTMENT!G6</f>
        <v xml:space="preserve">5. Name:  </v>
      </c>
      <c r="G62" s="170"/>
      <c r="H62" s="170"/>
      <c r="I62" s="170"/>
    </row>
    <row r="63" spans="1:9" ht="20" customHeight="1">
      <c r="A63" s="168" t="s">
        <v>724</v>
      </c>
      <c r="B63" s="168" t="s">
        <v>32</v>
      </c>
      <c r="C63" s="168"/>
      <c r="D63" s="168"/>
      <c r="E63" s="8"/>
      <c r="F63" s="168" t="s">
        <v>724</v>
      </c>
      <c r="G63" s="168" t="s">
        <v>32</v>
      </c>
      <c r="H63" s="168"/>
      <c r="I63" s="168"/>
    </row>
    <row r="64" spans="1:9" ht="30" customHeight="1">
      <c r="A64" s="168"/>
      <c r="B64" s="45" t="s">
        <v>19</v>
      </c>
      <c r="C64" s="45" t="s">
        <v>20</v>
      </c>
      <c r="D64" s="132" t="s">
        <v>10</v>
      </c>
      <c r="E64" s="8"/>
      <c r="F64" s="168"/>
      <c r="G64" s="45" t="s">
        <v>19</v>
      </c>
      <c r="H64" s="45" t="s">
        <v>20</v>
      </c>
      <c r="I64" s="132" t="s">
        <v>10</v>
      </c>
    </row>
    <row r="65" spans="1:9" ht="20.25" customHeight="1">
      <c r="A65" s="46" t="s">
        <v>13</v>
      </c>
      <c r="B65" s="40"/>
      <c r="C65" s="40"/>
      <c r="D65" s="47">
        <f t="shared" ref="D65:D73" si="16">SUM(B65:C65)</f>
        <v>0</v>
      </c>
      <c r="E65" s="8"/>
      <c r="F65" s="46" t="s">
        <v>13</v>
      </c>
      <c r="G65" s="40"/>
      <c r="H65" s="40"/>
      <c r="I65" s="47">
        <f t="shared" ref="I65:I73" si="17">SUM(G65:H65)</f>
        <v>0</v>
      </c>
    </row>
    <row r="66" spans="1:9" ht="20.25" customHeight="1">
      <c r="A66" s="46" t="s">
        <v>14</v>
      </c>
      <c r="B66" s="40"/>
      <c r="C66" s="40"/>
      <c r="D66" s="47">
        <f t="shared" si="16"/>
        <v>0</v>
      </c>
      <c r="E66" s="8"/>
      <c r="F66" s="46" t="s">
        <v>14</v>
      </c>
      <c r="G66" s="40"/>
      <c r="H66" s="40"/>
      <c r="I66" s="47">
        <f t="shared" si="17"/>
        <v>0</v>
      </c>
    </row>
    <row r="67" spans="1:9" ht="20.25" customHeight="1">
      <c r="A67" s="46" t="s">
        <v>15</v>
      </c>
      <c r="B67" s="40"/>
      <c r="C67" s="40"/>
      <c r="D67" s="47">
        <f t="shared" si="16"/>
        <v>0</v>
      </c>
      <c r="E67" s="8"/>
      <c r="F67" s="46" t="s">
        <v>15</v>
      </c>
      <c r="G67" s="40"/>
      <c r="H67" s="40"/>
      <c r="I67" s="47">
        <f t="shared" si="17"/>
        <v>0</v>
      </c>
    </row>
    <row r="68" spans="1:9" ht="20.25" customHeight="1">
      <c r="A68" s="46" t="s">
        <v>12</v>
      </c>
      <c r="B68" s="40"/>
      <c r="C68" s="40"/>
      <c r="D68" s="47">
        <f t="shared" si="16"/>
        <v>0</v>
      </c>
      <c r="E68" s="8"/>
      <c r="F68" s="46" t="s">
        <v>12</v>
      </c>
      <c r="G68" s="40"/>
      <c r="H68" s="40"/>
      <c r="I68" s="47">
        <f t="shared" si="17"/>
        <v>0</v>
      </c>
    </row>
    <row r="69" spans="1:9" ht="20.25" customHeight="1">
      <c r="A69" s="46" t="s">
        <v>16</v>
      </c>
      <c r="B69" s="40"/>
      <c r="C69" s="40"/>
      <c r="D69" s="47">
        <f t="shared" si="16"/>
        <v>0</v>
      </c>
      <c r="E69" s="8"/>
      <c r="F69" s="46" t="s">
        <v>16</v>
      </c>
      <c r="G69" s="40"/>
      <c r="H69" s="40"/>
      <c r="I69" s="47">
        <f t="shared" si="17"/>
        <v>0</v>
      </c>
    </row>
    <row r="70" spans="1:9" ht="20.25" customHeight="1">
      <c r="A70" s="46" t="s">
        <v>17</v>
      </c>
      <c r="B70" s="40"/>
      <c r="C70" s="40"/>
      <c r="D70" s="47">
        <f t="shared" si="16"/>
        <v>0</v>
      </c>
      <c r="E70" s="8"/>
      <c r="F70" s="46" t="s">
        <v>17</v>
      </c>
      <c r="G70" s="40"/>
      <c r="H70" s="40"/>
      <c r="I70" s="47">
        <f t="shared" si="17"/>
        <v>0</v>
      </c>
    </row>
    <row r="71" spans="1:9" ht="20.25" customHeight="1">
      <c r="A71" s="46" t="s">
        <v>18</v>
      </c>
      <c r="B71" s="40"/>
      <c r="C71" s="40"/>
      <c r="D71" s="47">
        <f t="shared" si="16"/>
        <v>0</v>
      </c>
      <c r="E71" s="8"/>
      <c r="F71" s="46" t="s">
        <v>18</v>
      </c>
      <c r="G71" s="40"/>
      <c r="H71" s="40"/>
      <c r="I71" s="47">
        <f t="shared" si="17"/>
        <v>0</v>
      </c>
    </row>
    <row r="72" spans="1:9" ht="20.25" customHeight="1">
      <c r="A72" s="46" t="s">
        <v>47</v>
      </c>
      <c r="B72" s="40"/>
      <c r="C72" s="40"/>
      <c r="D72" s="47">
        <f t="shared" si="16"/>
        <v>0</v>
      </c>
      <c r="E72" s="8"/>
      <c r="F72" s="46" t="s">
        <v>47</v>
      </c>
      <c r="G72" s="40"/>
      <c r="H72" s="40"/>
      <c r="I72" s="47">
        <f t="shared" si="17"/>
        <v>0</v>
      </c>
    </row>
    <row r="73" spans="1:9" ht="20.25" customHeight="1">
      <c r="A73" s="46" t="s">
        <v>11</v>
      </c>
      <c r="B73" s="40"/>
      <c r="C73" s="40"/>
      <c r="D73" s="47">
        <f t="shared" si="16"/>
        <v>0</v>
      </c>
      <c r="E73" s="8"/>
      <c r="F73" s="46" t="s">
        <v>11</v>
      </c>
      <c r="G73" s="40"/>
      <c r="H73" s="40"/>
      <c r="I73" s="47">
        <f t="shared" si="17"/>
        <v>0</v>
      </c>
    </row>
    <row r="74" spans="1:9" ht="20.25" customHeight="1">
      <c r="A74" s="48" t="s">
        <v>10</v>
      </c>
      <c r="B74" s="47">
        <f>SUM(B65:B73)</f>
        <v>0</v>
      </c>
      <c r="C74" s="47">
        <f t="shared" ref="C74:D74" si="18">SUM(C65:C73)</f>
        <v>0</v>
      </c>
      <c r="D74" s="47">
        <f t="shared" si="18"/>
        <v>0</v>
      </c>
      <c r="E74" s="8"/>
      <c r="F74" s="48" t="s">
        <v>10</v>
      </c>
      <c r="G74" s="47">
        <f>SUM(G65:G73)</f>
        <v>0</v>
      </c>
      <c r="H74" s="47">
        <f t="shared" ref="H74:I74" si="19">SUM(H65:H73)</f>
        <v>0</v>
      </c>
      <c r="I74" s="47">
        <f t="shared" si="19"/>
        <v>0</v>
      </c>
    </row>
    <row r="75" spans="1:9" ht="20.25" customHeight="1">
      <c r="A75" s="8"/>
      <c r="B75" s="10"/>
      <c r="C75" s="10"/>
      <c r="D75" s="10"/>
      <c r="E75" s="8"/>
      <c r="F75" s="8"/>
      <c r="G75" s="10"/>
      <c r="H75" s="10"/>
      <c r="I75" s="10"/>
    </row>
    <row r="76" spans="1:9" ht="20.25" customHeight="1">
      <c r="A76" s="8"/>
      <c r="B76" s="10"/>
      <c r="C76" s="10"/>
      <c r="D76" s="10"/>
      <c r="E76" s="8"/>
      <c r="F76" s="8"/>
      <c r="G76" s="10"/>
      <c r="H76" s="10"/>
      <c r="I76" s="10"/>
    </row>
    <row r="77" spans="1:9" ht="29.25" customHeight="1">
      <c r="A77" s="169" t="str">
        <f>DEPARTMENT!A7 &amp; ". Name:  " &amp; DEPARTMENT!B7</f>
        <v>6. Name:  Electrical Engineering</v>
      </c>
      <c r="B77" s="169"/>
      <c r="C77" s="169"/>
      <c r="D77" s="169"/>
      <c r="E77" s="8"/>
      <c r="F77" s="170" t="str">
        <f>DEPARTMENT!F7 &amp; ". Name:  " &amp; DEPARTMENT!G7</f>
        <v xml:space="preserve">6. Name:  </v>
      </c>
      <c r="G77" s="170"/>
      <c r="H77" s="170"/>
      <c r="I77" s="170"/>
    </row>
    <row r="78" spans="1:9" ht="20" customHeight="1">
      <c r="A78" s="168" t="s">
        <v>724</v>
      </c>
      <c r="B78" s="168" t="s">
        <v>32</v>
      </c>
      <c r="C78" s="168"/>
      <c r="D78" s="168"/>
      <c r="E78" s="8"/>
      <c r="F78" s="168" t="s">
        <v>724</v>
      </c>
      <c r="G78" s="168" t="s">
        <v>32</v>
      </c>
      <c r="H78" s="168"/>
      <c r="I78" s="168"/>
    </row>
    <row r="79" spans="1:9" ht="30" customHeight="1">
      <c r="A79" s="168"/>
      <c r="B79" s="45" t="s">
        <v>19</v>
      </c>
      <c r="C79" s="45" t="s">
        <v>20</v>
      </c>
      <c r="D79" s="132" t="s">
        <v>10</v>
      </c>
      <c r="E79" s="8"/>
      <c r="F79" s="168"/>
      <c r="G79" s="45" t="s">
        <v>19</v>
      </c>
      <c r="H79" s="45" t="s">
        <v>20</v>
      </c>
      <c r="I79" s="132" t="s">
        <v>10</v>
      </c>
    </row>
    <row r="80" spans="1:9" ht="20.25" customHeight="1">
      <c r="A80" s="46" t="s">
        <v>13</v>
      </c>
      <c r="B80" s="40"/>
      <c r="C80" s="40"/>
      <c r="D80" s="47">
        <f t="shared" ref="D80:D88" si="20">SUM(B80:C80)</f>
        <v>0</v>
      </c>
      <c r="E80" s="8"/>
      <c r="F80" s="46" t="s">
        <v>13</v>
      </c>
      <c r="G80" s="40"/>
      <c r="H80" s="40"/>
      <c r="I80" s="47">
        <f t="shared" ref="I80:I88" si="21">SUM(G80:H80)</f>
        <v>0</v>
      </c>
    </row>
    <row r="81" spans="1:9" ht="20.25" customHeight="1">
      <c r="A81" s="46" t="s">
        <v>14</v>
      </c>
      <c r="B81" s="40"/>
      <c r="C81" s="40"/>
      <c r="D81" s="47">
        <f t="shared" si="20"/>
        <v>0</v>
      </c>
      <c r="E81" s="8"/>
      <c r="F81" s="46" t="s">
        <v>14</v>
      </c>
      <c r="G81" s="40"/>
      <c r="H81" s="40"/>
      <c r="I81" s="47">
        <f t="shared" si="21"/>
        <v>0</v>
      </c>
    </row>
    <row r="82" spans="1:9" ht="20.25" customHeight="1">
      <c r="A82" s="46" t="s">
        <v>15</v>
      </c>
      <c r="B82" s="40"/>
      <c r="C82" s="40"/>
      <c r="D82" s="47">
        <f t="shared" si="20"/>
        <v>0</v>
      </c>
      <c r="E82" s="8"/>
      <c r="F82" s="46" t="s">
        <v>15</v>
      </c>
      <c r="G82" s="40"/>
      <c r="H82" s="40"/>
      <c r="I82" s="47">
        <f t="shared" si="21"/>
        <v>0</v>
      </c>
    </row>
    <row r="83" spans="1:9" ht="20.25" customHeight="1">
      <c r="A83" s="46" t="s">
        <v>12</v>
      </c>
      <c r="B83" s="40"/>
      <c r="C83" s="40"/>
      <c r="D83" s="47">
        <f t="shared" si="20"/>
        <v>0</v>
      </c>
      <c r="E83" s="8"/>
      <c r="F83" s="46" t="s">
        <v>12</v>
      </c>
      <c r="G83" s="40"/>
      <c r="H83" s="40"/>
      <c r="I83" s="47">
        <f t="shared" si="21"/>
        <v>0</v>
      </c>
    </row>
    <row r="84" spans="1:9" ht="20.25" customHeight="1">
      <c r="A84" s="46" t="s">
        <v>16</v>
      </c>
      <c r="B84" s="40"/>
      <c r="C84" s="40"/>
      <c r="D84" s="47">
        <f t="shared" si="20"/>
        <v>0</v>
      </c>
      <c r="E84" s="8"/>
      <c r="F84" s="46" t="s">
        <v>16</v>
      </c>
      <c r="G84" s="40"/>
      <c r="H84" s="40"/>
      <c r="I84" s="47">
        <f t="shared" si="21"/>
        <v>0</v>
      </c>
    </row>
    <row r="85" spans="1:9" ht="20.25" customHeight="1">
      <c r="A85" s="46" t="s">
        <v>17</v>
      </c>
      <c r="B85" s="40"/>
      <c r="C85" s="40"/>
      <c r="D85" s="47">
        <f t="shared" si="20"/>
        <v>0</v>
      </c>
      <c r="E85" s="8"/>
      <c r="F85" s="46" t="s">
        <v>17</v>
      </c>
      <c r="G85" s="40"/>
      <c r="H85" s="40"/>
      <c r="I85" s="47">
        <f t="shared" si="21"/>
        <v>0</v>
      </c>
    </row>
    <row r="86" spans="1:9" ht="20.25" customHeight="1">
      <c r="A86" s="46" t="s">
        <v>18</v>
      </c>
      <c r="B86" s="40"/>
      <c r="C86" s="40"/>
      <c r="D86" s="47">
        <f t="shared" si="20"/>
        <v>0</v>
      </c>
      <c r="E86" s="8"/>
      <c r="F86" s="46" t="s">
        <v>18</v>
      </c>
      <c r="G86" s="40"/>
      <c r="H86" s="40"/>
      <c r="I86" s="47">
        <f t="shared" si="21"/>
        <v>0</v>
      </c>
    </row>
    <row r="87" spans="1:9" ht="20.25" customHeight="1">
      <c r="A87" s="46" t="s">
        <v>47</v>
      </c>
      <c r="B87" s="40"/>
      <c r="C87" s="40"/>
      <c r="D87" s="47">
        <f t="shared" si="20"/>
        <v>0</v>
      </c>
      <c r="E87" s="8"/>
      <c r="F87" s="46" t="s">
        <v>47</v>
      </c>
      <c r="G87" s="40"/>
      <c r="H87" s="40"/>
      <c r="I87" s="47">
        <f t="shared" si="21"/>
        <v>0</v>
      </c>
    </row>
    <row r="88" spans="1:9" ht="20.25" customHeight="1">
      <c r="A88" s="46" t="s">
        <v>11</v>
      </c>
      <c r="B88" s="40"/>
      <c r="C88" s="40"/>
      <c r="D88" s="47">
        <f t="shared" si="20"/>
        <v>0</v>
      </c>
      <c r="E88" s="8"/>
      <c r="F88" s="46" t="s">
        <v>11</v>
      </c>
      <c r="G88" s="40"/>
      <c r="H88" s="40"/>
      <c r="I88" s="47">
        <f t="shared" si="21"/>
        <v>0</v>
      </c>
    </row>
    <row r="89" spans="1:9" ht="20.25" customHeight="1">
      <c r="A89" s="48" t="s">
        <v>10</v>
      </c>
      <c r="B89" s="47">
        <f>SUM(B80:B88)</f>
        <v>0</v>
      </c>
      <c r="C89" s="47">
        <f t="shared" ref="C89:D89" si="22">SUM(C80:C88)</f>
        <v>0</v>
      </c>
      <c r="D89" s="47">
        <f t="shared" si="22"/>
        <v>0</v>
      </c>
      <c r="E89" s="8"/>
      <c r="F89" s="48" t="s">
        <v>10</v>
      </c>
      <c r="G89" s="47">
        <f>SUM(G80:G88)</f>
        <v>0</v>
      </c>
      <c r="H89" s="47">
        <f t="shared" ref="H89:I89" si="23">SUM(H80:H88)</f>
        <v>0</v>
      </c>
      <c r="I89" s="47">
        <f t="shared" si="23"/>
        <v>0</v>
      </c>
    </row>
    <row r="90" spans="1:9" ht="20.25" customHeight="1">
      <c r="A90" s="8"/>
      <c r="B90" s="10"/>
      <c r="C90" s="10"/>
      <c r="D90" s="10"/>
      <c r="E90" s="8"/>
      <c r="F90" s="8"/>
      <c r="G90" s="10"/>
      <c r="H90" s="10"/>
      <c r="I90" s="10"/>
    </row>
    <row r="91" spans="1:9" ht="20.25" customHeight="1">
      <c r="A91" s="8"/>
      <c r="B91" s="10"/>
      <c r="C91" s="10"/>
      <c r="D91" s="10"/>
      <c r="E91" s="8"/>
      <c r="F91" s="8"/>
      <c r="G91" s="10"/>
      <c r="H91" s="10"/>
      <c r="I91" s="10"/>
    </row>
    <row r="92" spans="1:9" ht="29.25" customHeight="1">
      <c r="A92" s="169" t="str">
        <f>DEPARTMENT!A8 &amp; ". Name:  " &amp; DEPARTMENT!B8</f>
        <v>7. Name:  Energy Resources Engineering</v>
      </c>
      <c r="B92" s="169"/>
      <c r="C92" s="169"/>
      <c r="D92" s="169"/>
      <c r="E92" s="8"/>
      <c r="F92" s="170" t="str">
        <f>DEPARTMENT!F8 &amp; ". Name:  " &amp; DEPARTMENT!G8</f>
        <v xml:space="preserve">7. Name:  </v>
      </c>
      <c r="G92" s="170"/>
      <c r="H92" s="170"/>
      <c r="I92" s="170"/>
    </row>
    <row r="93" spans="1:9" ht="20" customHeight="1">
      <c r="A93" s="168" t="s">
        <v>724</v>
      </c>
      <c r="B93" s="168" t="s">
        <v>32</v>
      </c>
      <c r="C93" s="168"/>
      <c r="D93" s="168"/>
      <c r="E93" s="8"/>
      <c r="F93" s="168" t="s">
        <v>724</v>
      </c>
      <c r="G93" s="168" t="s">
        <v>32</v>
      </c>
      <c r="H93" s="168"/>
      <c r="I93" s="168"/>
    </row>
    <row r="94" spans="1:9" ht="30" customHeight="1">
      <c r="A94" s="168"/>
      <c r="B94" s="45" t="s">
        <v>19</v>
      </c>
      <c r="C94" s="45" t="s">
        <v>20</v>
      </c>
      <c r="D94" s="132" t="s">
        <v>10</v>
      </c>
      <c r="E94" s="8"/>
      <c r="F94" s="168"/>
      <c r="G94" s="45" t="s">
        <v>19</v>
      </c>
      <c r="H94" s="45" t="s">
        <v>20</v>
      </c>
      <c r="I94" s="132" t="s">
        <v>10</v>
      </c>
    </row>
    <row r="95" spans="1:9" ht="20.25" customHeight="1">
      <c r="A95" s="46" t="s">
        <v>13</v>
      </c>
      <c r="B95" s="40"/>
      <c r="C95" s="40"/>
      <c r="D95" s="47">
        <f t="shared" ref="D95:D103" si="24">SUM(B95:C95)</f>
        <v>0</v>
      </c>
      <c r="E95" s="8"/>
      <c r="F95" s="46" t="s">
        <v>13</v>
      </c>
      <c r="G95" s="40"/>
      <c r="H95" s="40"/>
      <c r="I95" s="47">
        <f t="shared" ref="I95:I103" si="25">SUM(G95:H95)</f>
        <v>0</v>
      </c>
    </row>
    <row r="96" spans="1:9" ht="20.25" customHeight="1">
      <c r="A96" s="46" t="s">
        <v>14</v>
      </c>
      <c r="B96" s="40"/>
      <c r="C96" s="40"/>
      <c r="D96" s="47">
        <f t="shared" si="24"/>
        <v>0</v>
      </c>
      <c r="E96" s="8"/>
      <c r="F96" s="46" t="s">
        <v>14</v>
      </c>
      <c r="G96" s="40"/>
      <c r="H96" s="40"/>
      <c r="I96" s="47">
        <f t="shared" si="25"/>
        <v>0</v>
      </c>
    </row>
    <row r="97" spans="1:9" ht="20.25" customHeight="1">
      <c r="A97" s="46" t="s">
        <v>15</v>
      </c>
      <c r="B97" s="40"/>
      <c r="C97" s="40"/>
      <c r="D97" s="47">
        <f t="shared" si="24"/>
        <v>0</v>
      </c>
      <c r="E97" s="8"/>
      <c r="F97" s="46" t="s">
        <v>15</v>
      </c>
      <c r="G97" s="40"/>
      <c r="H97" s="40"/>
      <c r="I97" s="47">
        <f t="shared" si="25"/>
        <v>0</v>
      </c>
    </row>
    <row r="98" spans="1:9" ht="20.25" customHeight="1">
      <c r="A98" s="46" t="s">
        <v>12</v>
      </c>
      <c r="B98" s="40"/>
      <c r="C98" s="40"/>
      <c r="D98" s="47">
        <f t="shared" si="24"/>
        <v>0</v>
      </c>
      <c r="E98" s="8"/>
      <c r="F98" s="46" t="s">
        <v>12</v>
      </c>
      <c r="G98" s="40"/>
      <c r="H98" s="40"/>
      <c r="I98" s="47">
        <f t="shared" si="25"/>
        <v>0</v>
      </c>
    </row>
    <row r="99" spans="1:9" ht="20.25" customHeight="1">
      <c r="A99" s="46" t="s">
        <v>16</v>
      </c>
      <c r="B99" s="40"/>
      <c r="C99" s="40"/>
      <c r="D99" s="47">
        <f t="shared" si="24"/>
        <v>0</v>
      </c>
      <c r="E99" s="8"/>
      <c r="F99" s="46" t="s">
        <v>16</v>
      </c>
      <c r="G99" s="40"/>
      <c r="H99" s="40"/>
      <c r="I99" s="47">
        <f t="shared" si="25"/>
        <v>0</v>
      </c>
    </row>
    <row r="100" spans="1:9" ht="20.25" customHeight="1">
      <c r="A100" s="46" t="s">
        <v>17</v>
      </c>
      <c r="B100" s="40"/>
      <c r="C100" s="40"/>
      <c r="D100" s="47">
        <f t="shared" si="24"/>
        <v>0</v>
      </c>
      <c r="E100" s="8"/>
      <c r="F100" s="46" t="s">
        <v>17</v>
      </c>
      <c r="G100" s="40"/>
      <c r="H100" s="40"/>
      <c r="I100" s="47">
        <f t="shared" si="25"/>
        <v>0</v>
      </c>
    </row>
    <row r="101" spans="1:9" ht="20.25" customHeight="1">
      <c r="A101" s="46" t="s">
        <v>18</v>
      </c>
      <c r="B101" s="40"/>
      <c r="C101" s="40"/>
      <c r="D101" s="47">
        <f t="shared" si="24"/>
        <v>0</v>
      </c>
      <c r="E101" s="8"/>
      <c r="F101" s="46" t="s">
        <v>18</v>
      </c>
      <c r="G101" s="40"/>
      <c r="H101" s="40"/>
      <c r="I101" s="47">
        <f t="shared" si="25"/>
        <v>0</v>
      </c>
    </row>
    <row r="102" spans="1:9" ht="20.25" customHeight="1">
      <c r="A102" s="46" t="s">
        <v>47</v>
      </c>
      <c r="B102" s="40"/>
      <c r="C102" s="40"/>
      <c r="D102" s="47">
        <f t="shared" si="24"/>
        <v>0</v>
      </c>
      <c r="E102" s="8"/>
      <c r="F102" s="46" t="s">
        <v>47</v>
      </c>
      <c r="G102" s="40"/>
      <c r="H102" s="40"/>
      <c r="I102" s="47">
        <f t="shared" si="25"/>
        <v>0</v>
      </c>
    </row>
    <row r="103" spans="1:9" ht="20.25" customHeight="1">
      <c r="A103" s="46" t="s">
        <v>11</v>
      </c>
      <c r="B103" s="40"/>
      <c r="C103" s="40"/>
      <c r="D103" s="47">
        <f t="shared" si="24"/>
        <v>0</v>
      </c>
      <c r="E103" s="8"/>
      <c r="F103" s="46" t="s">
        <v>11</v>
      </c>
      <c r="G103" s="40"/>
      <c r="H103" s="40"/>
      <c r="I103" s="47">
        <f t="shared" si="25"/>
        <v>0</v>
      </c>
    </row>
    <row r="104" spans="1:9" ht="20.25" customHeight="1">
      <c r="A104" s="48" t="s">
        <v>10</v>
      </c>
      <c r="B104" s="47">
        <f>SUM(B95:B103)</f>
        <v>0</v>
      </c>
      <c r="C104" s="47">
        <f t="shared" ref="C104:D104" si="26">SUM(C95:C103)</f>
        <v>0</v>
      </c>
      <c r="D104" s="47">
        <f t="shared" si="26"/>
        <v>0</v>
      </c>
      <c r="E104" s="8"/>
      <c r="F104" s="48" t="s">
        <v>10</v>
      </c>
      <c r="G104" s="47">
        <f>SUM(G95:G103)</f>
        <v>0</v>
      </c>
      <c r="H104" s="47">
        <f t="shared" ref="H104:I104" si="27">SUM(H95:H103)</f>
        <v>0</v>
      </c>
      <c r="I104" s="47">
        <f t="shared" si="27"/>
        <v>0</v>
      </c>
    </row>
    <row r="105" spans="1:9" ht="20.25" customHeight="1">
      <c r="A105" s="8"/>
      <c r="B105" s="10"/>
      <c r="C105" s="10"/>
      <c r="D105" s="10"/>
      <c r="E105" s="8"/>
      <c r="F105" s="8"/>
      <c r="G105" s="10"/>
      <c r="H105" s="10"/>
      <c r="I105" s="10"/>
    </row>
    <row r="106" spans="1:9" ht="20.25" customHeight="1">
      <c r="A106" s="8"/>
      <c r="B106" s="10"/>
      <c r="C106" s="10"/>
      <c r="D106" s="10"/>
      <c r="E106" s="8"/>
      <c r="F106" s="8"/>
      <c r="G106" s="10"/>
      <c r="H106" s="10"/>
      <c r="I106" s="10"/>
    </row>
    <row r="107" spans="1:9" ht="29.25" customHeight="1">
      <c r="A107" s="169" t="str">
        <f>DEPARTMENT!A9 &amp; ". Name:  " &amp; DEPARTMENT!B11</f>
        <v>8. Name:  Management Science and Engineering</v>
      </c>
      <c r="B107" s="169"/>
      <c r="C107" s="169"/>
      <c r="D107" s="169"/>
      <c r="E107" s="8"/>
      <c r="F107" s="170" t="str">
        <f>DEPARTMENT!F9 &amp; ". Name:  " &amp; DEPARTMENT!G9</f>
        <v xml:space="preserve">8. Name:  </v>
      </c>
      <c r="G107" s="170"/>
      <c r="H107" s="170"/>
      <c r="I107" s="170"/>
    </row>
    <row r="108" spans="1:9" ht="20" customHeight="1">
      <c r="A108" s="168" t="s">
        <v>724</v>
      </c>
      <c r="B108" s="168" t="s">
        <v>32</v>
      </c>
      <c r="C108" s="168"/>
      <c r="D108" s="168"/>
      <c r="E108" s="8"/>
      <c r="F108" s="168" t="s">
        <v>724</v>
      </c>
      <c r="G108" s="168" t="s">
        <v>32</v>
      </c>
      <c r="H108" s="168"/>
      <c r="I108" s="168"/>
    </row>
    <row r="109" spans="1:9" ht="30" customHeight="1">
      <c r="A109" s="168"/>
      <c r="B109" s="45" t="s">
        <v>19</v>
      </c>
      <c r="C109" s="45" t="s">
        <v>20</v>
      </c>
      <c r="D109" s="132" t="s">
        <v>10</v>
      </c>
      <c r="E109" s="8"/>
      <c r="F109" s="168"/>
      <c r="G109" s="45" t="s">
        <v>19</v>
      </c>
      <c r="H109" s="45" t="s">
        <v>20</v>
      </c>
      <c r="I109" s="132" t="s">
        <v>10</v>
      </c>
    </row>
    <row r="110" spans="1:9" ht="20.25" customHeight="1">
      <c r="A110" s="46" t="s">
        <v>13</v>
      </c>
      <c r="B110" s="40"/>
      <c r="C110" s="40"/>
      <c r="D110" s="47">
        <f t="shared" ref="D110:D118" si="28">SUM(B110:C110)</f>
        <v>0</v>
      </c>
      <c r="E110" s="8"/>
      <c r="F110" s="46" t="s">
        <v>13</v>
      </c>
      <c r="G110" s="40"/>
      <c r="H110" s="40"/>
      <c r="I110" s="47">
        <f t="shared" ref="I110:I118" si="29">SUM(G110:H110)</f>
        <v>0</v>
      </c>
    </row>
    <row r="111" spans="1:9" ht="20.25" customHeight="1">
      <c r="A111" s="46" t="s">
        <v>14</v>
      </c>
      <c r="B111" s="40"/>
      <c r="C111" s="40"/>
      <c r="D111" s="47">
        <f t="shared" si="28"/>
        <v>0</v>
      </c>
      <c r="E111" s="8"/>
      <c r="F111" s="46" t="s">
        <v>14</v>
      </c>
      <c r="G111" s="40"/>
      <c r="H111" s="40"/>
      <c r="I111" s="47">
        <f t="shared" si="29"/>
        <v>0</v>
      </c>
    </row>
    <row r="112" spans="1:9" ht="20.25" customHeight="1">
      <c r="A112" s="46" t="s">
        <v>15</v>
      </c>
      <c r="B112" s="40"/>
      <c r="C112" s="40"/>
      <c r="D112" s="47">
        <f t="shared" si="28"/>
        <v>0</v>
      </c>
      <c r="E112" s="8"/>
      <c r="F112" s="46" t="s">
        <v>15</v>
      </c>
      <c r="G112" s="40"/>
      <c r="H112" s="40"/>
      <c r="I112" s="47">
        <f t="shared" si="29"/>
        <v>0</v>
      </c>
    </row>
    <row r="113" spans="1:9" ht="20.25" customHeight="1">
      <c r="A113" s="46" t="s">
        <v>12</v>
      </c>
      <c r="B113" s="40"/>
      <c r="C113" s="40"/>
      <c r="D113" s="47">
        <f t="shared" si="28"/>
        <v>0</v>
      </c>
      <c r="E113" s="8"/>
      <c r="F113" s="46" t="s">
        <v>12</v>
      </c>
      <c r="G113" s="40"/>
      <c r="H113" s="40"/>
      <c r="I113" s="47">
        <f t="shared" si="29"/>
        <v>0</v>
      </c>
    </row>
    <row r="114" spans="1:9" ht="20.25" customHeight="1">
      <c r="A114" s="46" t="s">
        <v>16</v>
      </c>
      <c r="B114" s="40"/>
      <c r="C114" s="40"/>
      <c r="D114" s="47">
        <f t="shared" si="28"/>
        <v>0</v>
      </c>
      <c r="E114" s="8"/>
      <c r="F114" s="46" t="s">
        <v>16</v>
      </c>
      <c r="G114" s="40"/>
      <c r="H114" s="40"/>
      <c r="I114" s="47">
        <f t="shared" si="29"/>
        <v>0</v>
      </c>
    </row>
    <row r="115" spans="1:9" ht="20.25" customHeight="1">
      <c r="A115" s="46" t="s">
        <v>17</v>
      </c>
      <c r="B115" s="40"/>
      <c r="C115" s="40"/>
      <c r="D115" s="47">
        <f t="shared" si="28"/>
        <v>0</v>
      </c>
      <c r="E115" s="8"/>
      <c r="F115" s="46" t="s">
        <v>17</v>
      </c>
      <c r="G115" s="40"/>
      <c r="H115" s="40"/>
      <c r="I115" s="47">
        <f t="shared" si="29"/>
        <v>0</v>
      </c>
    </row>
    <row r="116" spans="1:9" ht="20.25" customHeight="1">
      <c r="A116" s="46" t="s">
        <v>18</v>
      </c>
      <c r="B116" s="40"/>
      <c r="C116" s="40"/>
      <c r="D116" s="47">
        <f t="shared" si="28"/>
        <v>0</v>
      </c>
      <c r="E116" s="8"/>
      <c r="F116" s="46" t="s">
        <v>18</v>
      </c>
      <c r="G116" s="40"/>
      <c r="H116" s="40"/>
      <c r="I116" s="47">
        <f t="shared" si="29"/>
        <v>0</v>
      </c>
    </row>
    <row r="117" spans="1:9" ht="20.25" customHeight="1">
      <c r="A117" s="46" t="s">
        <v>47</v>
      </c>
      <c r="B117" s="40"/>
      <c r="C117" s="40"/>
      <c r="D117" s="47">
        <f t="shared" si="28"/>
        <v>0</v>
      </c>
      <c r="E117" s="8"/>
      <c r="F117" s="46" t="s">
        <v>47</v>
      </c>
      <c r="G117" s="40"/>
      <c r="H117" s="40"/>
      <c r="I117" s="47">
        <f t="shared" si="29"/>
        <v>0</v>
      </c>
    </row>
    <row r="118" spans="1:9" ht="20.25" customHeight="1">
      <c r="A118" s="46" t="s">
        <v>11</v>
      </c>
      <c r="B118" s="40"/>
      <c r="C118" s="40"/>
      <c r="D118" s="47">
        <f t="shared" si="28"/>
        <v>0</v>
      </c>
      <c r="E118" s="8"/>
      <c r="F118" s="46" t="s">
        <v>11</v>
      </c>
      <c r="G118" s="40"/>
      <c r="H118" s="40"/>
      <c r="I118" s="47">
        <f t="shared" si="29"/>
        <v>0</v>
      </c>
    </row>
    <row r="119" spans="1:9" ht="20.25" customHeight="1">
      <c r="A119" s="48" t="s">
        <v>10</v>
      </c>
      <c r="B119" s="47">
        <f>SUM(B110:B118)</f>
        <v>0</v>
      </c>
      <c r="C119" s="47">
        <f t="shared" ref="C119:D119" si="30">SUM(C110:C118)</f>
        <v>0</v>
      </c>
      <c r="D119" s="47">
        <f t="shared" si="30"/>
        <v>0</v>
      </c>
      <c r="E119" s="8"/>
      <c r="F119" s="48" t="s">
        <v>10</v>
      </c>
      <c r="G119" s="47">
        <f>SUM(G110:G118)</f>
        <v>0</v>
      </c>
      <c r="H119" s="47">
        <f t="shared" ref="H119:I119" si="31">SUM(H110:H118)</f>
        <v>0</v>
      </c>
      <c r="I119" s="47">
        <f t="shared" si="31"/>
        <v>0</v>
      </c>
    </row>
    <row r="120" spans="1:9" ht="20.25" customHeight="1">
      <c r="A120" s="8"/>
      <c r="B120" s="10"/>
      <c r="C120" s="10"/>
      <c r="D120" s="10"/>
      <c r="E120" s="8"/>
      <c r="F120" s="8"/>
      <c r="G120" s="10"/>
      <c r="H120" s="10"/>
      <c r="I120" s="10"/>
    </row>
    <row r="121" spans="1:9" ht="20.25" customHeight="1">
      <c r="A121" s="8"/>
      <c r="B121" s="10"/>
      <c r="C121" s="10"/>
      <c r="D121" s="10"/>
      <c r="E121" s="8"/>
      <c r="F121" s="8"/>
      <c r="G121" s="10"/>
      <c r="H121" s="10"/>
      <c r="I121" s="10"/>
    </row>
    <row r="122" spans="1:9" ht="29.25" customHeight="1">
      <c r="A122" s="169" t="str">
        <f>DEPARTMENT!A10 &amp; ". Name:  " &amp; DEPARTMENT!B12</f>
        <v>9. Name:  Materials Science &amp; Engineering</v>
      </c>
      <c r="B122" s="169"/>
      <c r="C122" s="169"/>
      <c r="D122" s="169"/>
      <c r="E122" s="8"/>
      <c r="F122" s="170" t="str">
        <f>DEPARTMENT!F10 &amp; ". Name:  " &amp; DEPARTMENT!G10</f>
        <v xml:space="preserve">9. Name:  </v>
      </c>
      <c r="G122" s="170"/>
      <c r="H122" s="170"/>
      <c r="I122" s="170"/>
    </row>
    <row r="123" spans="1:9" ht="20" customHeight="1">
      <c r="A123" s="168" t="s">
        <v>724</v>
      </c>
      <c r="B123" s="168" t="s">
        <v>32</v>
      </c>
      <c r="C123" s="168"/>
      <c r="D123" s="168"/>
      <c r="E123" s="8"/>
      <c r="F123" s="168" t="s">
        <v>724</v>
      </c>
      <c r="G123" s="168" t="s">
        <v>32</v>
      </c>
      <c r="H123" s="168"/>
      <c r="I123" s="168"/>
    </row>
    <row r="124" spans="1:9" ht="30" customHeight="1">
      <c r="A124" s="168"/>
      <c r="B124" s="45" t="s">
        <v>19</v>
      </c>
      <c r="C124" s="45" t="s">
        <v>20</v>
      </c>
      <c r="D124" s="132" t="s">
        <v>10</v>
      </c>
      <c r="E124" s="8"/>
      <c r="F124" s="168"/>
      <c r="G124" s="45" t="s">
        <v>19</v>
      </c>
      <c r="H124" s="45" t="s">
        <v>20</v>
      </c>
      <c r="I124" s="132" t="s">
        <v>10</v>
      </c>
    </row>
    <row r="125" spans="1:9" ht="20.25" customHeight="1">
      <c r="A125" s="46" t="s">
        <v>13</v>
      </c>
      <c r="B125" s="40"/>
      <c r="C125" s="40"/>
      <c r="D125" s="47">
        <f t="shared" ref="D125:D133" si="32">SUM(B125:C125)</f>
        <v>0</v>
      </c>
      <c r="E125" s="8"/>
      <c r="F125" s="46" t="s">
        <v>13</v>
      </c>
      <c r="G125" s="40"/>
      <c r="H125" s="40"/>
      <c r="I125" s="47">
        <f t="shared" ref="I125:I133" si="33">SUM(G125:H125)</f>
        <v>0</v>
      </c>
    </row>
    <row r="126" spans="1:9" ht="20.25" customHeight="1">
      <c r="A126" s="46" t="s">
        <v>14</v>
      </c>
      <c r="B126" s="40"/>
      <c r="C126" s="40"/>
      <c r="D126" s="47">
        <f t="shared" si="32"/>
        <v>0</v>
      </c>
      <c r="E126" s="8"/>
      <c r="F126" s="46" t="s">
        <v>14</v>
      </c>
      <c r="G126" s="40"/>
      <c r="H126" s="40"/>
      <c r="I126" s="47">
        <f t="shared" si="33"/>
        <v>0</v>
      </c>
    </row>
    <row r="127" spans="1:9" ht="20.25" customHeight="1">
      <c r="A127" s="46" t="s">
        <v>15</v>
      </c>
      <c r="B127" s="40"/>
      <c r="C127" s="40"/>
      <c r="D127" s="47">
        <f t="shared" si="32"/>
        <v>0</v>
      </c>
      <c r="E127" s="8"/>
      <c r="F127" s="46" t="s">
        <v>15</v>
      </c>
      <c r="G127" s="40"/>
      <c r="H127" s="40"/>
      <c r="I127" s="47">
        <f t="shared" si="33"/>
        <v>0</v>
      </c>
    </row>
    <row r="128" spans="1:9" ht="20.25" customHeight="1">
      <c r="A128" s="46" t="s">
        <v>12</v>
      </c>
      <c r="B128" s="40"/>
      <c r="C128" s="40"/>
      <c r="D128" s="47">
        <f t="shared" si="32"/>
        <v>0</v>
      </c>
      <c r="E128" s="8"/>
      <c r="F128" s="46" t="s">
        <v>12</v>
      </c>
      <c r="G128" s="40"/>
      <c r="H128" s="40"/>
      <c r="I128" s="47">
        <f t="shared" si="33"/>
        <v>0</v>
      </c>
    </row>
    <row r="129" spans="1:9" ht="20.25" customHeight="1">
      <c r="A129" s="46" t="s">
        <v>16</v>
      </c>
      <c r="B129" s="40"/>
      <c r="C129" s="40"/>
      <c r="D129" s="47">
        <f t="shared" si="32"/>
        <v>0</v>
      </c>
      <c r="E129" s="8"/>
      <c r="F129" s="46" t="s">
        <v>16</v>
      </c>
      <c r="G129" s="40"/>
      <c r="H129" s="40"/>
      <c r="I129" s="47">
        <f t="shared" si="33"/>
        <v>0</v>
      </c>
    </row>
    <row r="130" spans="1:9" ht="20.25" customHeight="1">
      <c r="A130" s="46" t="s">
        <v>17</v>
      </c>
      <c r="B130" s="40"/>
      <c r="C130" s="40"/>
      <c r="D130" s="47">
        <f t="shared" si="32"/>
        <v>0</v>
      </c>
      <c r="E130" s="8"/>
      <c r="F130" s="46" t="s">
        <v>17</v>
      </c>
      <c r="G130" s="40"/>
      <c r="H130" s="40"/>
      <c r="I130" s="47">
        <f t="shared" si="33"/>
        <v>0</v>
      </c>
    </row>
    <row r="131" spans="1:9" ht="20.25" customHeight="1">
      <c r="A131" s="46" t="s">
        <v>18</v>
      </c>
      <c r="B131" s="40"/>
      <c r="C131" s="40"/>
      <c r="D131" s="47">
        <f t="shared" si="32"/>
        <v>0</v>
      </c>
      <c r="E131" s="8"/>
      <c r="F131" s="46" t="s">
        <v>18</v>
      </c>
      <c r="G131" s="40"/>
      <c r="H131" s="40"/>
      <c r="I131" s="47">
        <f t="shared" si="33"/>
        <v>0</v>
      </c>
    </row>
    <row r="132" spans="1:9" ht="20.25" customHeight="1">
      <c r="A132" s="46" t="s">
        <v>47</v>
      </c>
      <c r="B132" s="40"/>
      <c r="C132" s="40"/>
      <c r="D132" s="47">
        <f t="shared" si="32"/>
        <v>0</v>
      </c>
      <c r="E132" s="8"/>
      <c r="F132" s="46" t="s">
        <v>47</v>
      </c>
      <c r="G132" s="40"/>
      <c r="H132" s="40"/>
      <c r="I132" s="47">
        <f t="shared" si="33"/>
        <v>0</v>
      </c>
    </row>
    <row r="133" spans="1:9" ht="20.25" customHeight="1">
      <c r="A133" s="46" t="s">
        <v>11</v>
      </c>
      <c r="B133" s="40"/>
      <c r="C133" s="40"/>
      <c r="D133" s="47">
        <f t="shared" si="32"/>
        <v>0</v>
      </c>
      <c r="E133" s="8"/>
      <c r="F133" s="46" t="s">
        <v>11</v>
      </c>
      <c r="G133" s="40"/>
      <c r="H133" s="40"/>
      <c r="I133" s="47">
        <f t="shared" si="33"/>
        <v>0</v>
      </c>
    </row>
    <row r="134" spans="1:9" ht="20.25" customHeight="1">
      <c r="A134" s="48" t="s">
        <v>10</v>
      </c>
      <c r="B134" s="47">
        <f>SUM(B125:B133)</f>
        <v>0</v>
      </c>
      <c r="C134" s="47">
        <f t="shared" ref="C134:D134" si="34">SUM(C125:C133)</f>
        <v>0</v>
      </c>
      <c r="D134" s="47">
        <f t="shared" si="34"/>
        <v>0</v>
      </c>
      <c r="E134" s="8"/>
      <c r="F134" s="48" t="s">
        <v>10</v>
      </c>
      <c r="G134" s="47">
        <f>SUM(G125:G133)</f>
        <v>0</v>
      </c>
      <c r="H134" s="47">
        <f t="shared" ref="H134:I134" si="35">SUM(H125:H133)</f>
        <v>0</v>
      </c>
      <c r="I134" s="47">
        <f t="shared" si="35"/>
        <v>0</v>
      </c>
    </row>
    <row r="135" spans="1:9" ht="20.25" customHeight="1">
      <c r="A135" s="8"/>
      <c r="B135" s="10"/>
      <c r="C135" s="10"/>
      <c r="D135" s="10"/>
      <c r="E135" s="8"/>
      <c r="F135" s="8"/>
      <c r="G135" s="10"/>
      <c r="H135" s="10"/>
      <c r="I135" s="10"/>
    </row>
    <row r="136" spans="1:9" ht="20.25" customHeight="1">
      <c r="A136" s="8"/>
      <c r="B136" s="10"/>
      <c r="C136" s="10"/>
      <c r="D136" s="10"/>
      <c r="E136" s="8"/>
      <c r="F136" s="8"/>
      <c r="G136" s="10"/>
      <c r="H136" s="10"/>
      <c r="I136" s="10"/>
    </row>
    <row r="137" spans="1:9" ht="29.25" customHeight="1">
      <c r="A137" s="169" t="str">
        <f>DEPARTMENT!A11 &amp; ". Name:  " &amp; DEPARTMENT!B13</f>
        <v>10. Name:  Mechanical Engineering</v>
      </c>
      <c r="B137" s="169"/>
      <c r="C137" s="169"/>
      <c r="D137" s="169"/>
      <c r="E137" s="8"/>
      <c r="F137" s="170" t="str">
        <f>DEPARTMENT!F11 &amp; ". Name:  " &amp; DEPARTMENT!G11</f>
        <v xml:space="preserve">10. Name:  </v>
      </c>
      <c r="G137" s="170"/>
      <c r="H137" s="170"/>
      <c r="I137" s="170"/>
    </row>
    <row r="138" spans="1:9" ht="20" customHeight="1">
      <c r="A138" s="168" t="s">
        <v>724</v>
      </c>
      <c r="B138" s="168" t="s">
        <v>32</v>
      </c>
      <c r="C138" s="168"/>
      <c r="D138" s="168"/>
      <c r="E138" s="8"/>
      <c r="F138" s="168" t="s">
        <v>724</v>
      </c>
      <c r="G138" s="168" t="s">
        <v>32</v>
      </c>
      <c r="H138" s="168"/>
      <c r="I138" s="168"/>
    </row>
    <row r="139" spans="1:9" ht="30" customHeight="1">
      <c r="A139" s="168"/>
      <c r="B139" s="45" t="s">
        <v>19</v>
      </c>
      <c r="C139" s="45" t="s">
        <v>20</v>
      </c>
      <c r="D139" s="132" t="s">
        <v>10</v>
      </c>
      <c r="E139" s="8"/>
      <c r="F139" s="168"/>
      <c r="G139" s="45" t="s">
        <v>19</v>
      </c>
      <c r="H139" s="45" t="s">
        <v>20</v>
      </c>
      <c r="I139" s="132" t="s">
        <v>10</v>
      </c>
    </row>
    <row r="140" spans="1:9" ht="20.25" customHeight="1">
      <c r="A140" s="46" t="s">
        <v>13</v>
      </c>
      <c r="B140" s="40"/>
      <c r="C140" s="40"/>
      <c r="D140" s="47">
        <f t="shared" ref="D140:D148" si="36">SUM(B140:C140)</f>
        <v>0</v>
      </c>
      <c r="E140" s="8"/>
      <c r="F140" s="46" t="s">
        <v>13</v>
      </c>
      <c r="G140" s="40"/>
      <c r="H140" s="40"/>
      <c r="I140" s="47">
        <f t="shared" ref="I140:I148" si="37">SUM(G140:H140)</f>
        <v>0</v>
      </c>
    </row>
    <row r="141" spans="1:9" ht="20.25" customHeight="1">
      <c r="A141" s="46" t="s">
        <v>14</v>
      </c>
      <c r="B141" s="40"/>
      <c r="C141" s="40"/>
      <c r="D141" s="47">
        <f t="shared" si="36"/>
        <v>0</v>
      </c>
      <c r="E141" s="8"/>
      <c r="F141" s="46" t="s">
        <v>14</v>
      </c>
      <c r="G141" s="40"/>
      <c r="H141" s="40"/>
      <c r="I141" s="47">
        <f t="shared" si="37"/>
        <v>0</v>
      </c>
    </row>
    <row r="142" spans="1:9" ht="20.25" customHeight="1">
      <c r="A142" s="46" t="s">
        <v>15</v>
      </c>
      <c r="B142" s="40"/>
      <c r="C142" s="40"/>
      <c r="D142" s="47">
        <f t="shared" si="36"/>
        <v>0</v>
      </c>
      <c r="E142" s="8"/>
      <c r="F142" s="46" t="s">
        <v>15</v>
      </c>
      <c r="G142" s="40"/>
      <c r="H142" s="40"/>
      <c r="I142" s="47">
        <f t="shared" si="37"/>
        <v>0</v>
      </c>
    </row>
    <row r="143" spans="1:9" ht="20.25" customHeight="1">
      <c r="A143" s="46" t="s">
        <v>12</v>
      </c>
      <c r="B143" s="40"/>
      <c r="C143" s="40"/>
      <c r="D143" s="47">
        <f t="shared" si="36"/>
        <v>0</v>
      </c>
      <c r="E143" s="8"/>
      <c r="F143" s="46" t="s">
        <v>12</v>
      </c>
      <c r="G143" s="40"/>
      <c r="H143" s="40"/>
      <c r="I143" s="47">
        <f t="shared" si="37"/>
        <v>0</v>
      </c>
    </row>
    <row r="144" spans="1:9" ht="20.25" customHeight="1">
      <c r="A144" s="46" t="s">
        <v>16</v>
      </c>
      <c r="B144" s="40"/>
      <c r="C144" s="40"/>
      <c r="D144" s="47">
        <f t="shared" si="36"/>
        <v>0</v>
      </c>
      <c r="E144" s="8"/>
      <c r="F144" s="46" t="s">
        <v>16</v>
      </c>
      <c r="G144" s="40"/>
      <c r="H144" s="40"/>
      <c r="I144" s="47">
        <f t="shared" si="37"/>
        <v>0</v>
      </c>
    </row>
    <row r="145" spans="1:9" ht="20.25" customHeight="1">
      <c r="A145" s="46" t="s">
        <v>17</v>
      </c>
      <c r="B145" s="40"/>
      <c r="C145" s="40"/>
      <c r="D145" s="47">
        <f t="shared" si="36"/>
        <v>0</v>
      </c>
      <c r="E145" s="8"/>
      <c r="F145" s="46" t="s">
        <v>17</v>
      </c>
      <c r="G145" s="40"/>
      <c r="H145" s="40"/>
      <c r="I145" s="47">
        <f t="shared" si="37"/>
        <v>0</v>
      </c>
    </row>
    <row r="146" spans="1:9" ht="20.25" customHeight="1">
      <c r="A146" s="46" t="s">
        <v>18</v>
      </c>
      <c r="B146" s="40"/>
      <c r="C146" s="40"/>
      <c r="D146" s="47">
        <f t="shared" si="36"/>
        <v>0</v>
      </c>
      <c r="E146" s="8"/>
      <c r="F146" s="46" t="s">
        <v>18</v>
      </c>
      <c r="G146" s="40"/>
      <c r="H146" s="40"/>
      <c r="I146" s="47">
        <f t="shared" si="37"/>
        <v>0</v>
      </c>
    </row>
    <row r="147" spans="1:9" ht="20.25" customHeight="1">
      <c r="A147" s="46" t="s">
        <v>47</v>
      </c>
      <c r="B147" s="40"/>
      <c r="C147" s="40"/>
      <c r="D147" s="47">
        <f t="shared" si="36"/>
        <v>0</v>
      </c>
      <c r="E147" s="8"/>
      <c r="F147" s="46" t="s">
        <v>47</v>
      </c>
      <c r="G147" s="40"/>
      <c r="H147" s="40"/>
      <c r="I147" s="47">
        <f t="shared" si="37"/>
        <v>0</v>
      </c>
    </row>
    <row r="148" spans="1:9" ht="20.25" customHeight="1">
      <c r="A148" s="46" t="s">
        <v>11</v>
      </c>
      <c r="B148" s="40"/>
      <c r="C148" s="40"/>
      <c r="D148" s="47">
        <f t="shared" si="36"/>
        <v>0</v>
      </c>
      <c r="E148" s="8"/>
      <c r="F148" s="46" t="s">
        <v>11</v>
      </c>
      <c r="G148" s="40"/>
      <c r="H148" s="40"/>
      <c r="I148" s="47">
        <f t="shared" si="37"/>
        <v>0</v>
      </c>
    </row>
    <row r="149" spans="1:9" ht="20.25" customHeight="1">
      <c r="A149" s="48" t="s">
        <v>10</v>
      </c>
      <c r="B149" s="47">
        <f>SUM(B140:B148)</f>
        <v>0</v>
      </c>
      <c r="C149" s="47">
        <f t="shared" ref="C149:D149" si="38">SUM(C140:C148)</f>
        <v>0</v>
      </c>
      <c r="D149" s="47">
        <f t="shared" si="38"/>
        <v>0</v>
      </c>
      <c r="E149" s="8"/>
      <c r="F149" s="48" t="s">
        <v>10</v>
      </c>
      <c r="G149" s="47">
        <f>SUM(G140:G148)</f>
        <v>0</v>
      </c>
      <c r="H149" s="47">
        <f t="shared" ref="H149:I149" si="39">SUM(H140:H148)</f>
        <v>0</v>
      </c>
      <c r="I149" s="47">
        <f t="shared" si="39"/>
        <v>0</v>
      </c>
    </row>
    <row r="150" spans="1:9" ht="20.25" customHeight="1">
      <c r="A150" s="8"/>
      <c r="B150" s="10"/>
      <c r="C150" s="10"/>
      <c r="D150" s="10"/>
      <c r="E150" s="8"/>
      <c r="F150" s="8"/>
      <c r="G150" s="10"/>
      <c r="H150" s="10"/>
      <c r="I150" s="10"/>
    </row>
    <row r="151" spans="1:9" ht="20.25" customHeight="1">
      <c r="A151" s="8"/>
      <c r="B151" s="10"/>
      <c r="C151" s="10"/>
      <c r="D151" s="10"/>
      <c r="E151" s="8"/>
      <c r="F151" s="8"/>
      <c r="G151" s="10"/>
      <c r="H151" s="10"/>
      <c r="I151" s="10"/>
    </row>
    <row r="152" spans="1:9" ht="29.25" customHeight="1">
      <c r="A152" s="169" t="str">
        <f>DEPARTMENT!A12 &amp; ". Name:  " &amp; DEPARTMENT!B9</f>
        <v>11. Name:  Engineering</v>
      </c>
      <c r="B152" s="169"/>
      <c r="C152" s="169"/>
      <c r="D152" s="169"/>
      <c r="E152" s="8"/>
      <c r="F152" s="170" t="str">
        <f>DEPARTMENT!F12 &amp; ". Name:  " &amp; DEPARTMENT!G12</f>
        <v xml:space="preserve">11. Name:  </v>
      </c>
      <c r="G152" s="170"/>
      <c r="H152" s="170"/>
      <c r="I152" s="170"/>
    </row>
    <row r="153" spans="1:9" ht="20" customHeight="1">
      <c r="A153" s="168" t="s">
        <v>724</v>
      </c>
      <c r="B153" s="168" t="s">
        <v>32</v>
      </c>
      <c r="C153" s="168"/>
      <c r="D153" s="168"/>
      <c r="E153" s="8"/>
      <c r="F153" s="168" t="s">
        <v>724</v>
      </c>
      <c r="G153" s="168" t="s">
        <v>32</v>
      </c>
      <c r="H153" s="168"/>
      <c r="I153" s="168"/>
    </row>
    <row r="154" spans="1:9" ht="30" customHeight="1">
      <c r="A154" s="168"/>
      <c r="B154" s="45" t="s">
        <v>19</v>
      </c>
      <c r="C154" s="45" t="s">
        <v>20</v>
      </c>
      <c r="D154" s="132" t="s">
        <v>10</v>
      </c>
      <c r="E154" s="8"/>
      <c r="F154" s="168"/>
      <c r="G154" s="45" t="s">
        <v>19</v>
      </c>
      <c r="H154" s="45" t="s">
        <v>20</v>
      </c>
      <c r="I154" s="132" t="s">
        <v>10</v>
      </c>
    </row>
    <row r="155" spans="1:9" ht="20.25" customHeight="1">
      <c r="A155" s="46" t="s">
        <v>13</v>
      </c>
      <c r="B155" s="40"/>
      <c r="C155" s="40"/>
      <c r="D155" s="47">
        <f t="shared" ref="D155:D163" si="40">SUM(B155:C155)</f>
        <v>0</v>
      </c>
      <c r="E155" s="8"/>
      <c r="F155" s="46" t="s">
        <v>13</v>
      </c>
      <c r="G155" s="40"/>
      <c r="H155" s="40"/>
      <c r="I155" s="47">
        <f t="shared" ref="I155:I163" si="41">SUM(G155:H155)</f>
        <v>0</v>
      </c>
    </row>
    <row r="156" spans="1:9" ht="20.25" customHeight="1">
      <c r="A156" s="46" t="s">
        <v>14</v>
      </c>
      <c r="B156" s="40"/>
      <c r="C156" s="40"/>
      <c r="D156" s="47">
        <f t="shared" si="40"/>
        <v>0</v>
      </c>
      <c r="E156" s="8"/>
      <c r="F156" s="46" t="s">
        <v>14</v>
      </c>
      <c r="G156" s="40"/>
      <c r="H156" s="40"/>
      <c r="I156" s="47">
        <f t="shared" si="41"/>
        <v>0</v>
      </c>
    </row>
    <row r="157" spans="1:9" ht="20.25" customHeight="1">
      <c r="A157" s="46" t="s">
        <v>15</v>
      </c>
      <c r="B157" s="40"/>
      <c r="C157" s="40"/>
      <c r="D157" s="47">
        <f t="shared" si="40"/>
        <v>0</v>
      </c>
      <c r="E157" s="8"/>
      <c r="F157" s="46" t="s">
        <v>15</v>
      </c>
      <c r="G157" s="40"/>
      <c r="H157" s="40"/>
      <c r="I157" s="47">
        <f t="shared" si="41"/>
        <v>0</v>
      </c>
    </row>
    <row r="158" spans="1:9" ht="20.25" customHeight="1">
      <c r="A158" s="46" t="s">
        <v>12</v>
      </c>
      <c r="B158" s="40"/>
      <c r="C158" s="40"/>
      <c r="D158" s="47">
        <f t="shared" si="40"/>
        <v>0</v>
      </c>
      <c r="E158" s="8"/>
      <c r="F158" s="46" t="s">
        <v>12</v>
      </c>
      <c r="G158" s="40"/>
      <c r="H158" s="40"/>
      <c r="I158" s="47">
        <f t="shared" si="41"/>
        <v>0</v>
      </c>
    </row>
    <row r="159" spans="1:9" ht="20.25" customHeight="1">
      <c r="A159" s="46" t="s">
        <v>16</v>
      </c>
      <c r="B159" s="40"/>
      <c r="C159" s="40"/>
      <c r="D159" s="47">
        <f t="shared" si="40"/>
        <v>0</v>
      </c>
      <c r="E159" s="8"/>
      <c r="F159" s="46" t="s">
        <v>16</v>
      </c>
      <c r="G159" s="40"/>
      <c r="H159" s="40"/>
      <c r="I159" s="47">
        <f t="shared" si="41"/>
        <v>0</v>
      </c>
    </row>
    <row r="160" spans="1:9" ht="20.25" customHeight="1">
      <c r="A160" s="46" t="s">
        <v>17</v>
      </c>
      <c r="B160" s="40"/>
      <c r="C160" s="40"/>
      <c r="D160" s="47">
        <f t="shared" si="40"/>
        <v>0</v>
      </c>
      <c r="E160" s="8"/>
      <c r="F160" s="46" t="s">
        <v>17</v>
      </c>
      <c r="G160" s="40"/>
      <c r="H160" s="40"/>
      <c r="I160" s="47">
        <f t="shared" si="41"/>
        <v>0</v>
      </c>
    </row>
    <row r="161" spans="1:9" ht="20.25" customHeight="1">
      <c r="A161" s="46" t="s">
        <v>18</v>
      </c>
      <c r="B161" s="40"/>
      <c r="C161" s="40"/>
      <c r="D161" s="47">
        <f t="shared" si="40"/>
        <v>0</v>
      </c>
      <c r="E161" s="8"/>
      <c r="F161" s="46" t="s">
        <v>18</v>
      </c>
      <c r="G161" s="40"/>
      <c r="H161" s="40"/>
      <c r="I161" s="47">
        <f t="shared" si="41"/>
        <v>0</v>
      </c>
    </row>
    <row r="162" spans="1:9" ht="20.25" customHeight="1">
      <c r="A162" s="46" t="s">
        <v>47</v>
      </c>
      <c r="B162" s="40"/>
      <c r="C162" s="40"/>
      <c r="D162" s="47">
        <f t="shared" si="40"/>
        <v>0</v>
      </c>
      <c r="E162" s="8"/>
      <c r="F162" s="46" t="s">
        <v>47</v>
      </c>
      <c r="G162" s="40"/>
      <c r="H162" s="40"/>
      <c r="I162" s="47">
        <f t="shared" si="41"/>
        <v>0</v>
      </c>
    </row>
    <row r="163" spans="1:9" ht="20.25" customHeight="1">
      <c r="A163" s="46" t="s">
        <v>11</v>
      </c>
      <c r="B163" s="40"/>
      <c r="C163" s="40"/>
      <c r="D163" s="47">
        <f t="shared" si="40"/>
        <v>0</v>
      </c>
      <c r="E163" s="8"/>
      <c r="F163" s="46" t="s">
        <v>11</v>
      </c>
      <c r="G163" s="40"/>
      <c r="H163" s="40"/>
      <c r="I163" s="47">
        <f t="shared" si="41"/>
        <v>0</v>
      </c>
    </row>
    <row r="164" spans="1:9" ht="20.25" customHeight="1">
      <c r="A164" s="48" t="s">
        <v>10</v>
      </c>
      <c r="B164" s="47">
        <f>SUM(B155:B163)</f>
        <v>0</v>
      </c>
      <c r="C164" s="47">
        <f t="shared" ref="C164:D164" si="42">SUM(C155:C163)</f>
        <v>0</v>
      </c>
      <c r="D164" s="47">
        <f t="shared" si="42"/>
        <v>0</v>
      </c>
      <c r="E164" s="8"/>
      <c r="F164" s="48" t="s">
        <v>10</v>
      </c>
      <c r="G164" s="47">
        <f>SUM(G155:G163)</f>
        <v>0</v>
      </c>
      <c r="H164" s="47">
        <f t="shared" ref="H164:I164" si="43">SUM(H155:H163)</f>
        <v>0</v>
      </c>
      <c r="I164" s="47">
        <f t="shared" si="43"/>
        <v>0</v>
      </c>
    </row>
    <row r="165" spans="1:9" ht="20.25" customHeight="1">
      <c r="A165" s="8"/>
      <c r="B165" s="10"/>
      <c r="C165" s="10"/>
      <c r="D165" s="10"/>
      <c r="E165" s="8"/>
      <c r="F165" s="8"/>
      <c r="G165" s="10"/>
      <c r="H165" s="10"/>
      <c r="I165" s="10"/>
    </row>
    <row r="166" spans="1:9" ht="16">
      <c r="A166" s="8"/>
      <c r="B166" s="10"/>
      <c r="C166" s="10"/>
      <c r="D166" s="10"/>
      <c r="E166" s="8"/>
      <c r="F166" s="8"/>
      <c r="G166" s="10"/>
      <c r="H166" s="10"/>
      <c r="I166" s="10"/>
    </row>
    <row r="167" spans="1:9" ht="29.25" customHeight="1">
      <c r="A167" s="169" t="str">
        <f>DEPARTMENT!A13 &amp; ". Name:  " &amp; DEPARTMENT!B10</f>
        <v>12. Name:  Institute for Computational and Mathematical Engineering (ICME)</v>
      </c>
      <c r="B167" s="169"/>
      <c r="C167" s="169"/>
      <c r="D167" s="169"/>
      <c r="E167" s="8"/>
      <c r="F167" s="170" t="str">
        <f>DEPARTMENT!F13 &amp; ". Name:  " &amp; DEPARTMENT!G13</f>
        <v xml:space="preserve">12. Name:  </v>
      </c>
      <c r="G167" s="170"/>
      <c r="H167" s="170"/>
      <c r="I167" s="170"/>
    </row>
    <row r="168" spans="1:9" ht="20" customHeight="1">
      <c r="A168" s="168" t="s">
        <v>724</v>
      </c>
      <c r="B168" s="168" t="s">
        <v>32</v>
      </c>
      <c r="C168" s="168"/>
      <c r="D168" s="168"/>
      <c r="E168" s="8"/>
      <c r="F168" s="168" t="s">
        <v>724</v>
      </c>
      <c r="G168" s="168" t="s">
        <v>32</v>
      </c>
      <c r="H168" s="168"/>
      <c r="I168" s="168"/>
    </row>
    <row r="169" spans="1:9" ht="30" customHeight="1">
      <c r="A169" s="168"/>
      <c r="B169" s="45" t="s">
        <v>19</v>
      </c>
      <c r="C169" s="45" t="s">
        <v>20</v>
      </c>
      <c r="D169" s="132" t="s">
        <v>10</v>
      </c>
      <c r="E169" s="8"/>
      <c r="F169" s="168"/>
      <c r="G169" s="45" t="s">
        <v>19</v>
      </c>
      <c r="H169" s="45" t="s">
        <v>20</v>
      </c>
      <c r="I169" s="132" t="s">
        <v>10</v>
      </c>
    </row>
    <row r="170" spans="1:9" ht="20.25" customHeight="1">
      <c r="A170" s="46" t="s">
        <v>13</v>
      </c>
      <c r="B170" s="40"/>
      <c r="C170" s="40"/>
      <c r="D170" s="47">
        <f t="shared" ref="D170:D178" si="44">SUM(B170:C170)</f>
        <v>0</v>
      </c>
      <c r="E170" s="8"/>
      <c r="F170" s="46" t="s">
        <v>13</v>
      </c>
      <c r="G170" s="40"/>
      <c r="H170" s="40"/>
      <c r="I170" s="47">
        <f t="shared" ref="I170:I178" si="45">SUM(G170:H170)</f>
        <v>0</v>
      </c>
    </row>
    <row r="171" spans="1:9" ht="20.25" customHeight="1">
      <c r="A171" s="46" t="s">
        <v>14</v>
      </c>
      <c r="B171" s="40"/>
      <c r="C171" s="40"/>
      <c r="D171" s="47">
        <f t="shared" si="44"/>
        <v>0</v>
      </c>
      <c r="E171" s="8"/>
      <c r="F171" s="46" t="s">
        <v>14</v>
      </c>
      <c r="G171" s="40"/>
      <c r="H171" s="40"/>
      <c r="I171" s="47">
        <f t="shared" si="45"/>
        <v>0</v>
      </c>
    </row>
    <row r="172" spans="1:9" ht="20.25" customHeight="1">
      <c r="A172" s="46" t="s">
        <v>15</v>
      </c>
      <c r="B172" s="40"/>
      <c r="C172" s="40"/>
      <c r="D172" s="47">
        <f t="shared" si="44"/>
        <v>0</v>
      </c>
      <c r="E172" s="8"/>
      <c r="F172" s="46" t="s">
        <v>15</v>
      </c>
      <c r="G172" s="40"/>
      <c r="H172" s="40"/>
      <c r="I172" s="47">
        <f t="shared" si="45"/>
        <v>0</v>
      </c>
    </row>
    <row r="173" spans="1:9" ht="20.25" customHeight="1">
      <c r="A173" s="46" t="s">
        <v>12</v>
      </c>
      <c r="B173" s="40"/>
      <c r="C173" s="40"/>
      <c r="D173" s="47">
        <f t="shared" si="44"/>
        <v>0</v>
      </c>
      <c r="E173" s="8"/>
      <c r="F173" s="46" t="s">
        <v>12</v>
      </c>
      <c r="G173" s="40"/>
      <c r="H173" s="40"/>
      <c r="I173" s="47">
        <f t="shared" si="45"/>
        <v>0</v>
      </c>
    </row>
    <row r="174" spans="1:9" ht="20.25" customHeight="1">
      <c r="A174" s="46" t="s">
        <v>16</v>
      </c>
      <c r="B174" s="40"/>
      <c r="C174" s="40"/>
      <c r="D174" s="47">
        <f t="shared" si="44"/>
        <v>0</v>
      </c>
      <c r="E174" s="8"/>
      <c r="F174" s="46" t="s">
        <v>16</v>
      </c>
      <c r="G174" s="40"/>
      <c r="H174" s="40"/>
      <c r="I174" s="47">
        <f t="shared" si="45"/>
        <v>0</v>
      </c>
    </row>
    <row r="175" spans="1:9" ht="20.25" customHeight="1">
      <c r="A175" s="46" t="s">
        <v>17</v>
      </c>
      <c r="B175" s="40"/>
      <c r="C175" s="40"/>
      <c r="D175" s="47">
        <f t="shared" si="44"/>
        <v>0</v>
      </c>
      <c r="E175" s="8"/>
      <c r="F175" s="46" t="s">
        <v>17</v>
      </c>
      <c r="G175" s="40"/>
      <c r="H175" s="40"/>
      <c r="I175" s="47">
        <f t="shared" si="45"/>
        <v>0</v>
      </c>
    </row>
    <row r="176" spans="1:9" ht="20.25" customHeight="1">
      <c r="A176" s="46" t="s">
        <v>18</v>
      </c>
      <c r="B176" s="40"/>
      <c r="C176" s="40"/>
      <c r="D176" s="47">
        <f t="shared" si="44"/>
        <v>0</v>
      </c>
      <c r="E176" s="8"/>
      <c r="F176" s="46" t="s">
        <v>18</v>
      </c>
      <c r="G176" s="40"/>
      <c r="H176" s="40"/>
      <c r="I176" s="47">
        <f t="shared" si="45"/>
        <v>0</v>
      </c>
    </row>
    <row r="177" spans="1:9" ht="20.25" customHeight="1">
      <c r="A177" s="46" t="s">
        <v>47</v>
      </c>
      <c r="B177" s="40"/>
      <c r="C177" s="40"/>
      <c r="D177" s="47">
        <f t="shared" si="44"/>
        <v>0</v>
      </c>
      <c r="E177" s="8"/>
      <c r="F177" s="46" t="s">
        <v>47</v>
      </c>
      <c r="G177" s="40"/>
      <c r="H177" s="40"/>
      <c r="I177" s="47">
        <f t="shared" si="45"/>
        <v>0</v>
      </c>
    </row>
    <row r="178" spans="1:9" ht="20.25" customHeight="1">
      <c r="A178" s="46" t="s">
        <v>11</v>
      </c>
      <c r="B178" s="40"/>
      <c r="C178" s="40"/>
      <c r="D178" s="47">
        <f t="shared" si="44"/>
        <v>0</v>
      </c>
      <c r="E178" s="8"/>
      <c r="F178" s="46" t="s">
        <v>11</v>
      </c>
      <c r="G178" s="40"/>
      <c r="H178" s="40"/>
      <c r="I178" s="47">
        <f t="shared" si="45"/>
        <v>0</v>
      </c>
    </row>
    <row r="179" spans="1:9" ht="20.25" customHeight="1">
      <c r="A179" s="48" t="s">
        <v>10</v>
      </c>
      <c r="B179" s="47">
        <f>SUM(B170:B178)</f>
        <v>0</v>
      </c>
      <c r="C179" s="47">
        <f t="shared" ref="C179:D179" si="46">SUM(C170:C178)</f>
        <v>0</v>
      </c>
      <c r="D179" s="47">
        <f t="shared" si="46"/>
        <v>0</v>
      </c>
      <c r="E179" s="8"/>
      <c r="F179" s="48" t="s">
        <v>10</v>
      </c>
      <c r="G179" s="47">
        <f>SUM(G170:G178)</f>
        <v>0</v>
      </c>
      <c r="H179" s="47">
        <f t="shared" ref="H179:I179" si="47">SUM(H170:H178)</f>
        <v>0</v>
      </c>
      <c r="I179" s="47">
        <f t="shared" si="47"/>
        <v>0</v>
      </c>
    </row>
    <row r="180" spans="1:9" ht="29.25" customHeight="1">
      <c r="A180" s="8"/>
      <c r="B180" s="10"/>
      <c r="C180" s="10"/>
      <c r="D180" s="10"/>
      <c r="E180" s="8"/>
      <c r="F180" s="8"/>
      <c r="G180" s="10"/>
      <c r="H180" s="10"/>
      <c r="I180" s="10"/>
    </row>
    <row r="181" spans="1:9" ht="20.25" customHeight="1">
      <c r="A181" s="8"/>
      <c r="B181" s="10"/>
      <c r="C181" s="10"/>
      <c r="D181" s="10"/>
      <c r="E181" s="8"/>
      <c r="F181" s="8"/>
      <c r="G181" s="10"/>
      <c r="H181" s="10"/>
      <c r="I181" s="10"/>
    </row>
    <row r="182" spans="1:9" ht="29.25" customHeight="1">
      <c r="A182" s="169" t="str">
        <f>DEPARTMENT!A14 &amp; ". Name:  " &amp; DEPARTMENT!B14</f>
        <v>13. Name:  Undeclared</v>
      </c>
      <c r="B182" s="169"/>
      <c r="C182" s="169"/>
      <c r="D182" s="169"/>
      <c r="E182" s="8"/>
      <c r="F182" s="170" t="str">
        <f>DEPARTMENT!F14 &amp; ". Name:  " &amp; DEPARTMENT!G14</f>
        <v xml:space="preserve">13. Name:  </v>
      </c>
      <c r="G182" s="170"/>
      <c r="H182" s="170"/>
      <c r="I182" s="170"/>
    </row>
    <row r="183" spans="1:9" ht="20" customHeight="1">
      <c r="A183" s="168" t="s">
        <v>724</v>
      </c>
      <c r="B183" s="168" t="s">
        <v>32</v>
      </c>
      <c r="C183" s="168"/>
      <c r="D183" s="168"/>
      <c r="E183" s="8"/>
      <c r="F183" s="168" t="s">
        <v>724</v>
      </c>
      <c r="G183" s="168" t="s">
        <v>32</v>
      </c>
      <c r="H183" s="168"/>
      <c r="I183" s="168"/>
    </row>
    <row r="184" spans="1:9" ht="30" customHeight="1">
      <c r="A184" s="168"/>
      <c r="B184" s="45" t="s">
        <v>19</v>
      </c>
      <c r="C184" s="45" t="s">
        <v>20</v>
      </c>
      <c r="D184" s="132" t="s">
        <v>10</v>
      </c>
      <c r="E184" s="8"/>
      <c r="F184" s="168"/>
      <c r="G184" s="45" t="s">
        <v>19</v>
      </c>
      <c r="H184" s="45" t="s">
        <v>20</v>
      </c>
      <c r="I184" s="132" t="s">
        <v>10</v>
      </c>
    </row>
    <row r="185" spans="1:9" ht="20.25" customHeight="1">
      <c r="A185" s="46" t="s">
        <v>13</v>
      </c>
      <c r="B185" s="40"/>
      <c r="C185" s="40"/>
      <c r="D185" s="47">
        <f t="shared" ref="D185:D193" si="48">SUM(B185:C185)</f>
        <v>0</v>
      </c>
      <c r="E185" s="8"/>
      <c r="F185" s="46" t="s">
        <v>13</v>
      </c>
      <c r="G185" s="40"/>
      <c r="H185" s="40"/>
      <c r="I185" s="47">
        <f t="shared" ref="I185:I193" si="49">SUM(G185:H185)</f>
        <v>0</v>
      </c>
    </row>
    <row r="186" spans="1:9" ht="20.25" customHeight="1">
      <c r="A186" s="46" t="s">
        <v>14</v>
      </c>
      <c r="B186" s="40"/>
      <c r="C186" s="40"/>
      <c r="D186" s="47">
        <f t="shared" si="48"/>
        <v>0</v>
      </c>
      <c r="E186" s="8"/>
      <c r="F186" s="46" t="s">
        <v>14</v>
      </c>
      <c r="G186" s="40"/>
      <c r="H186" s="40"/>
      <c r="I186" s="47">
        <f t="shared" si="49"/>
        <v>0</v>
      </c>
    </row>
    <row r="187" spans="1:9" ht="20.25" customHeight="1">
      <c r="A187" s="46" t="s">
        <v>15</v>
      </c>
      <c r="B187" s="40"/>
      <c r="C187" s="40"/>
      <c r="D187" s="47">
        <f t="shared" si="48"/>
        <v>0</v>
      </c>
      <c r="E187" s="8"/>
      <c r="F187" s="46" t="s">
        <v>15</v>
      </c>
      <c r="G187" s="40"/>
      <c r="H187" s="40"/>
      <c r="I187" s="47">
        <f t="shared" si="49"/>
        <v>0</v>
      </c>
    </row>
    <row r="188" spans="1:9" ht="20.25" customHeight="1">
      <c r="A188" s="46" t="s">
        <v>12</v>
      </c>
      <c r="B188" s="40"/>
      <c r="C188" s="40"/>
      <c r="D188" s="47">
        <f t="shared" si="48"/>
        <v>0</v>
      </c>
      <c r="E188" s="8"/>
      <c r="F188" s="46" t="s">
        <v>12</v>
      </c>
      <c r="G188" s="40"/>
      <c r="H188" s="40"/>
      <c r="I188" s="47">
        <f t="shared" si="49"/>
        <v>0</v>
      </c>
    </row>
    <row r="189" spans="1:9" ht="20.25" customHeight="1">
      <c r="A189" s="46" t="s">
        <v>16</v>
      </c>
      <c r="B189" s="40"/>
      <c r="C189" s="40"/>
      <c r="D189" s="47">
        <f t="shared" si="48"/>
        <v>0</v>
      </c>
      <c r="E189" s="8"/>
      <c r="F189" s="46" t="s">
        <v>16</v>
      </c>
      <c r="G189" s="40"/>
      <c r="H189" s="40"/>
      <c r="I189" s="47">
        <f t="shared" si="49"/>
        <v>0</v>
      </c>
    </row>
    <row r="190" spans="1:9" ht="20.25" customHeight="1">
      <c r="A190" s="46" t="s">
        <v>17</v>
      </c>
      <c r="B190" s="40"/>
      <c r="C190" s="40"/>
      <c r="D190" s="47">
        <f t="shared" si="48"/>
        <v>0</v>
      </c>
      <c r="E190" s="8"/>
      <c r="F190" s="46" t="s">
        <v>17</v>
      </c>
      <c r="G190" s="40"/>
      <c r="H190" s="40"/>
      <c r="I190" s="47">
        <f t="shared" si="49"/>
        <v>0</v>
      </c>
    </row>
    <row r="191" spans="1:9" ht="20.25" customHeight="1">
      <c r="A191" s="46" t="s">
        <v>18</v>
      </c>
      <c r="B191" s="40"/>
      <c r="C191" s="40"/>
      <c r="D191" s="47">
        <f t="shared" si="48"/>
        <v>0</v>
      </c>
      <c r="E191" s="8"/>
      <c r="F191" s="46" t="s">
        <v>18</v>
      </c>
      <c r="G191" s="40"/>
      <c r="H191" s="40"/>
      <c r="I191" s="47">
        <f t="shared" si="49"/>
        <v>0</v>
      </c>
    </row>
    <row r="192" spans="1:9" ht="20.25" customHeight="1">
      <c r="A192" s="46" t="s">
        <v>47</v>
      </c>
      <c r="B192" s="40"/>
      <c r="C192" s="40"/>
      <c r="D192" s="47">
        <f t="shared" si="48"/>
        <v>0</v>
      </c>
      <c r="E192" s="8"/>
      <c r="F192" s="46" t="s">
        <v>47</v>
      </c>
      <c r="G192" s="40"/>
      <c r="H192" s="40"/>
      <c r="I192" s="47">
        <f t="shared" si="49"/>
        <v>0</v>
      </c>
    </row>
    <row r="193" spans="1:9" ht="20.25" customHeight="1">
      <c r="A193" s="46" t="s">
        <v>11</v>
      </c>
      <c r="B193" s="40"/>
      <c r="C193" s="40"/>
      <c r="D193" s="47">
        <f t="shared" si="48"/>
        <v>0</v>
      </c>
      <c r="E193" s="8"/>
      <c r="F193" s="46" t="s">
        <v>11</v>
      </c>
      <c r="G193" s="40"/>
      <c r="H193" s="40"/>
      <c r="I193" s="47">
        <f t="shared" si="49"/>
        <v>0</v>
      </c>
    </row>
    <row r="194" spans="1:9" ht="20.25" customHeight="1">
      <c r="A194" s="48" t="s">
        <v>10</v>
      </c>
      <c r="B194" s="47">
        <f>SUM(B185:B193)</f>
        <v>0</v>
      </c>
      <c r="C194" s="47">
        <f t="shared" ref="C194:D194" si="50">SUM(C185:C193)</f>
        <v>0</v>
      </c>
      <c r="D194" s="47">
        <f t="shared" si="50"/>
        <v>0</v>
      </c>
      <c r="E194" s="8"/>
      <c r="F194" s="48" t="s">
        <v>10</v>
      </c>
      <c r="G194" s="47">
        <f>SUM(G185:G193)</f>
        <v>0</v>
      </c>
      <c r="H194" s="47">
        <f t="shared" ref="H194:I194" si="51">SUM(H185:H193)</f>
        <v>0</v>
      </c>
      <c r="I194" s="47">
        <f t="shared" si="51"/>
        <v>0</v>
      </c>
    </row>
    <row r="195" spans="1:9" ht="20.25" customHeight="1">
      <c r="A195" s="8"/>
      <c r="B195" s="10"/>
      <c r="C195" s="10"/>
      <c r="D195" s="10"/>
      <c r="E195" s="8"/>
      <c r="F195" s="8"/>
      <c r="G195" s="10"/>
      <c r="H195" s="10"/>
      <c r="I195" s="10"/>
    </row>
    <row r="196" spans="1:9" ht="29.25" customHeight="1">
      <c r="A196" s="8"/>
      <c r="B196" s="10"/>
      <c r="C196" s="10"/>
      <c r="D196" s="10"/>
      <c r="E196" s="8"/>
      <c r="F196" s="8"/>
      <c r="G196" s="10"/>
      <c r="H196" s="10"/>
      <c r="I196" s="10"/>
    </row>
    <row r="197" spans="1:9" ht="29.25" customHeight="1">
      <c r="A197" s="169" t="str">
        <f>DEPARTMENT!A15 &amp; ". Name:  " &amp;  DEPARTMENT!B17</f>
        <v xml:space="preserve">14. Name:  </v>
      </c>
      <c r="B197" s="169"/>
      <c r="C197" s="169"/>
      <c r="D197" s="169"/>
      <c r="E197" s="8"/>
      <c r="F197" s="170" t="str">
        <f>DEPARTMENT!F15 &amp; ". Name:  " &amp;  DEPARTMENT!G15</f>
        <v xml:space="preserve">14. Name:  </v>
      </c>
      <c r="G197" s="170"/>
      <c r="H197" s="170"/>
      <c r="I197" s="170"/>
    </row>
    <row r="198" spans="1:9" ht="20" customHeight="1">
      <c r="A198" s="168" t="s">
        <v>724</v>
      </c>
      <c r="B198" s="168" t="s">
        <v>32</v>
      </c>
      <c r="C198" s="168"/>
      <c r="D198" s="168"/>
      <c r="E198" s="8"/>
      <c r="F198" s="168" t="s">
        <v>724</v>
      </c>
      <c r="G198" s="168" t="s">
        <v>32</v>
      </c>
      <c r="H198" s="168"/>
      <c r="I198" s="168"/>
    </row>
    <row r="199" spans="1:9" ht="30" customHeight="1">
      <c r="A199" s="168"/>
      <c r="B199" s="45" t="s">
        <v>19</v>
      </c>
      <c r="C199" s="45" t="s">
        <v>20</v>
      </c>
      <c r="D199" s="132" t="s">
        <v>10</v>
      </c>
      <c r="E199" s="8"/>
      <c r="F199" s="168"/>
      <c r="G199" s="45" t="s">
        <v>19</v>
      </c>
      <c r="H199" s="45" t="s">
        <v>20</v>
      </c>
      <c r="I199" s="132" t="s">
        <v>10</v>
      </c>
    </row>
    <row r="200" spans="1:9" ht="20.25" customHeight="1">
      <c r="A200" s="46" t="s">
        <v>13</v>
      </c>
      <c r="B200" s="40"/>
      <c r="C200" s="40"/>
      <c r="D200" s="47">
        <f t="shared" ref="D200:D208" si="52">SUM(B200:C200)</f>
        <v>0</v>
      </c>
      <c r="E200" s="8"/>
      <c r="F200" s="46" t="s">
        <v>13</v>
      </c>
      <c r="G200" s="40"/>
      <c r="H200" s="40"/>
      <c r="I200" s="47">
        <f t="shared" ref="I200:I208" si="53">SUM(G200:H200)</f>
        <v>0</v>
      </c>
    </row>
    <row r="201" spans="1:9" ht="20.25" customHeight="1">
      <c r="A201" s="46" t="s">
        <v>14</v>
      </c>
      <c r="B201" s="40"/>
      <c r="C201" s="40"/>
      <c r="D201" s="47">
        <f t="shared" si="52"/>
        <v>0</v>
      </c>
      <c r="E201" s="8"/>
      <c r="F201" s="46" t="s">
        <v>14</v>
      </c>
      <c r="G201" s="40"/>
      <c r="H201" s="40"/>
      <c r="I201" s="47">
        <f t="shared" si="53"/>
        <v>0</v>
      </c>
    </row>
    <row r="202" spans="1:9" ht="20.25" customHeight="1">
      <c r="A202" s="46" t="s">
        <v>15</v>
      </c>
      <c r="B202" s="40"/>
      <c r="C202" s="40"/>
      <c r="D202" s="47">
        <f t="shared" si="52"/>
        <v>0</v>
      </c>
      <c r="E202" s="8"/>
      <c r="F202" s="46" t="s">
        <v>15</v>
      </c>
      <c r="G202" s="40"/>
      <c r="H202" s="40"/>
      <c r="I202" s="47">
        <f t="shared" si="53"/>
        <v>0</v>
      </c>
    </row>
    <row r="203" spans="1:9" ht="20.25" customHeight="1">
      <c r="A203" s="46" t="s">
        <v>12</v>
      </c>
      <c r="B203" s="40"/>
      <c r="C203" s="40"/>
      <c r="D203" s="47">
        <f t="shared" si="52"/>
        <v>0</v>
      </c>
      <c r="E203" s="8"/>
      <c r="F203" s="46" t="s">
        <v>12</v>
      </c>
      <c r="G203" s="40"/>
      <c r="H203" s="40"/>
      <c r="I203" s="47">
        <f t="shared" si="53"/>
        <v>0</v>
      </c>
    </row>
    <row r="204" spans="1:9" ht="20.25" customHeight="1">
      <c r="A204" s="46" t="s">
        <v>16</v>
      </c>
      <c r="B204" s="40"/>
      <c r="C204" s="40"/>
      <c r="D204" s="47">
        <f t="shared" si="52"/>
        <v>0</v>
      </c>
      <c r="E204" s="8"/>
      <c r="F204" s="46" t="s">
        <v>16</v>
      </c>
      <c r="G204" s="40"/>
      <c r="H204" s="40"/>
      <c r="I204" s="47">
        <f t="shared" si="53"/>
        <v>0</v>
      </c>
    </row>
    <row r="205" spans="1:9" ht="20.25" customHeight="1">
      <c r="A205" s="46" t="s">
        <v>17</v>
      </c>
      <c r="B205" s="40"/>
      <c r="C205" s="40"/>
      <c r="D205" s="47">
        <f t="shared" si="52"/>
        <v>0</v>
      </c>
      <c r="E205" s="8"/>
      <c r="F205" s="46" t="s">
        <v>17</v>
      </c>
      <c r="G205" s="40"/>
      <c r="H205" s="40"/>
      <c r="I205" s="47">
        <f t="shared" si="53"/>
        <v>0</v>
      </c>
    </row>
    <row r="206" spans="1:9" ht="20.25" customHeight="1">
      <c r="A206" s="46" t="s">
        <v>18</v>
      </c>
      <c r="B206" s="40"/>
      <c r="C206" s="40"/>
      <c r="D206" s="47">
        <f t="shared" si="52"/>
        <v>0</v>
      </c>
      <c r="E206" s="8"/>
      <c r="F206" s="46" t="s">
        <v>18</v>
      </c>
      <c r="G206" s="40"/>
      <c r="H206" s="40"/>
      <c r="I206" s="47">
        <f t="shared" si="53"/>
        <v>0</v>
      </c>
    </row>
    <row r="207" spans="1:9" ht="20.25" customHeight="1">
      <c r="A207" s="46" t="s">
        <v>47</v>
      </c>
      <c r="B207" s="40"/>
      <c r="C207" s="40"/>
      <c r="D207" s="47">
        <f t="shared" si="52"/>
        <v>0</v>
      </c>
      <c r="E207" s="8"/>
      <c r="F207" s="46" t="s">
        <v>47</v>
      </c>
      <c r="G207" s="40"/>
      <c r="H207" s="40"/>
      <c r="I207" s="47">
        <f t="shared" si="53"/>
        <v>0</v>
      </c>
    </row>
    <row r="208" spans="1:9" ht="20.25" customHeight="1">
      <c r="A208" s="46" t="s">
        <v>11</v>
      </c>
      <c r="B208" s="40"/>
      <c r="C208" s="40"/>
      <c r="D208" s="47">
        <f t="shared" si="52"/>
        <v>0</v>
      </c>
      <c r="E208" s="8"/>
      <c r="F208" s="46" t="s">
        <v>11</v>
      </c>
      <c r="G208" s="40"/>
      <c r="H208" s="40"/>
      <c r="I208" s="47">
        <f t="shared" si="53"/>
        <v>0</v>
      </c>
    </row>
    <row r="209" spans="1:9" ht="20.25" customHeight="1">
      <c r="A209" s="48" t="s">
        <v>10</v>
      </c>
      <c r="B209" s="47">
        <f>SUM(B200:B208)</f>
        <v>0</v>
      </c>
      <c r="C209" s="47">
        <f t="shared" ref="C209:D209" si="54">SUM(C200:C208)</f>
        <v>0</v>
      </c>
      <c r="D209" s="47">
        <f t="shared" si="54"/>
        <v>0</v>
      </c>
      <c r="E209" s="8"/>
      <c r="F209" s="48" t="s">
        <v>10</v>
      </c>
      <c r="G209" s="47">
        <f>SUM(G200:G208)</f>
        <v>0</v>
      </c>
      <c r="H209" s="47">
        <f t="shared" ref="H209:I209" si="55">SUM(H200:H208)</f>
        <v>0</v>
      </c>
      <c r="I209" s="47">
        <f t="shared" si="55"/>
        <v>0</v>
      </c>
    </row>
    <row r="210" spans="1:9" ht="20.25" customHeight="1">
      <c r="A210" s="8"/>
      <c r="B210" s="10"/>
      <c r="C210" s="10"/>
      <c r="D210" s="10"/>
      <c r="E210" s="8"/>
      <c r="F210" s="8"/>
      <c r="G210" s="10"/>
      <c r="H210" s="10"/>
      <c r="I210" s="10"/>
    </row>
    <row r="211" spans="1:9" ht="20.25" customHeight="1">
      <c r="A211" s="8"/>
      <c r="B211" s="10"/>
      <c r="C211" s="10"/>
      <c r="D211" s="10"/>
      <c r="E211" s="8"/>
      <c r="F211" s="8"/>
      <c r="G211" s="10"/>
      <c r="H211" s="10"/>
      <c r="I211" s="10"/>
    </row>
    <row r="212" spans="1:9" ht="29.25" customHeight="1">
      <c r="A212" s="169" t="e">
        <f>DEPARTMENT!A16 &amp; ". Name:  " &amp; DEPARTMENT!#REF!</f>
        <v>#REF!</v>
      </c>
      <c r="B212" s="169"/>
      <c r="C212" s="169"/>
      <c r="D212" s="169"/>
      <c r="E212" s="8"/>
      <c r="F212" s="170" t="str">
        <f>DEPARTMENT!F16 &amp; ". Name:  " &amp; DEPARTMENT!G16</f>
        <v xml:space="preserve">15. Name:  </v>
      </c>
      <c r="G212" s="170"/>
      <c r="H212" s="170"/>
      <c r="I212" s="170"/>
    </row>
    <row r="213" spans="1:9" ht="20" customHeight="1">
      <c r="A213" s="168" t="s">
        <v>724</v>
      </c>
      <c r="B213" s="168" t="s">
        <v>32</v>
      </c>
      <c r="C213" s="168"/>
      <c r="D213" s="168"/>
      <c r="E213" s="8"/>
      <c r="F213" s="168" t="s">
        <v>724</v>
      </c>
      <c r="G213" s="168" t="s">
        <v>32</v>
      </c>
      <c r="H213" s="168"/>
      <c r="I213" s="168"/>
    </row>
    <row r="214" spans="1:9" ht="30" customHeight="1">
      <c r="A214" s="168"/>
      <c r="B214" s="45" t="s">
        <v>19</v>
      </c>
      <c r="C214" s="45" t="s">
        <v>20</v>
      </c>
      <c r="D214" s="132" t="s">
        <v>10</v>
      </c>
      <c r="E214" s="8"/>
      <c r="F214" s="168"/>
      <c r="G214" s="45" t="s">
        <v>19</v>
      </c>
      <c r="H214" s="45" t="s">
        <v>20</v>
      </c>
      <c r="I214" s="132" t="s">
        <v>10</v>
      </c>
    </row>
    <row r="215" spans="1:9" ht="20.25" customHeight="1">
      <c r="A215" s="46" t="s">
        <v>13</v>
      </c>
      <c r="B215" s="40"/>
      <c r="C215" s="40"/>
      <c r="D215" s="47">
        <f t="shared" ref="D215:D223" si="56">SUM(B215:C215)</f>
        <v>0</v>
      </c>
      <c r="E215" s="8"/>
      <c r="F215" s="46" t="s">
        <v>13</v>
      </c>
      <c r="G215" s="40"/>
      <c r="H215" s="40"/>
      <c r="I215" s="47">
        <f t="shared" ref="I215:I223" si="57">SUM(G215:H215)</f>
        <v>0</v>
      </c>
    </row>
    <row r="216" spans="1:9" ht="20.25" customHeight="1">
      <c r="A216" s="46" t="s">
        <v>14</v>
      </c>
      <c r="B216" s="40"/>
      <c r="C216" s="40"/>
      <c r="D216" s="47">
        <f t="shared" si="56"/>
        <v>0</v>
      </c>
      <c r="E216" s="8"/>
      <c r="F216" s="46" t="s">
        <v>14</v>
      </c>
      <c r="G216" s="40"/>
      <c r="H216" s="40"/>
      <c r="I216" s="47">
        <f t="shared" si="57"/>
        <v>0</v>
      </c>
    </row>
    <row r="217" spans="1:9" ht="20.25" customHeight="1">
      <c r="A217" s="46" t="s">
        <v>15</v>
      </c>
      <c r="B217" s="40"/>
      <c r="C217" s="40"/>
      <c r="D217" s="47">
        <f t="shared" si="56"/>
        <v>0</v>
      </c>
      <c r="E217" s="8"/>
      <c r="F217" s="46" t="s">
        <v>15</v>
      </c>
      <c r="G217" s="40"/>
      <c r="H217" s="40"/>
      <c r="I217" s="47">
        <f t="shared" si="57"/>
        <v>0</v>
      </c>
    </row>
    <row r="218" spans="1:9" ht="20.25" customHeight="1">
      <c r="A218" s="46" t="s">
        <v>12</v>
      </c>
      <c r="B218" s="40"/>
      <c r="C218" s="40"/>
      <c r="D218" s="47">
        <f t="shared" si="56"/>
        <v>0</v>
      </c>
      <c r="E218" s="8"/>
      <c r="F218" s="46" t="s">
        <v>12</v>
      </c>
      <c r="G218" s="40"/>
      <c r="H218" s="40"/>
      <c r="I218" s="47">
        <f t="shared" si="57"/>
        <v>0</v>
      </c>
    </row>
    <row r="219" spans="1:9" ht="20.25" customHeight="1">
      <c r="A219" s="46" t="s">
        <v>16</v>
      </c>
      <c r="B219" s="40"/>
      <c r="C219" s="40"/>
      <c r="D219" s="47">
        <f t="shared" si="56"/>
        <v>0</v>
      </c>
      <c r="E219" s="8"/>
      <c r="F219" s="46" t="s">
        <v>16</v>
      </c>
      <c r="G219" s="40"/>
      <c r="H219" s="40"/>
      <c r="I219" s="47">
        <f t="shared" si="57"/>
        <v>0</v>
      </c>
    </row>
    <row r="220" spans="1:9" ht="20.25" customHeight="1">
      <c r="A220" s="46" t="s">
        <v>17</v>
      </c>
      <c r="B220" s="40"/>
      <c r="C220" s="40"/>
      <c r="D220" s="47">
        <f t="shared" si="56"/>
        <v>0</v>
      </c>
      <c r="E220" s="8"/>
      <c r="F220" s="46" t="s">
        <v>17</v>
      </c>
      <c r="G220" s="40"/>
      <c r="H220" s="40"/>
      <c r="I220" s="47">
        <f t="shared" si="57"/>
        <v>0</v>
      </c>
    </row>
    <row r="221" spans="1:9" ht="20.25" customHeight="1">
      <c r="A221" s="46" t="s">
        <v>18</v>
      </c>
      <c r="B221" s="40"/>
      <c r="C221" s="40"/>
      <c r="D221" s="47">
        <f t="shared" si="56"/>
        <v>0</v>
      </c>
      <c r="E221" s="8"/>
      <c r="F221" s="46" t="s">
        <v>18</v>
      </c>
      <c r="G221" s="40"/>
      <c r="H221" s="40"/>
      <c r="I221" s="47">
        <f t="shared" si="57"/>
        <v>0</v>
      </c>
    </row>
    <row r="222" spans="1:9" ht="20.25" customHeight="1">
      <c r="A222" s="46" t="s">
        <v>47</v>
      </c>
      <c r="B222" s="40"/>
      <c r="C222" s="40"/>
      <c r="D222" s="47">
        <f t="shared" si="56"/>
        <v>0</v>
      </c>
      <c r="E222" s="8"/>
      <c r="F222" s="46" t="s">
        <v>47</v>
      </c>
      <c r="G222" s="40"/>
      <c r="H222" s="40"/>
      <c r="I222" s="47">
        <f t="shared" si="57"/>
        <v>0</v>
      </c>
    </row>
    <row r="223" spans="1:9" ht="20.25" customHeight="1">
      <c r="A223" s="46" t="s">
        <v>11</v>
      </c>
      <c r="B223" s="40"/>
      <c r="C223" s="40"/>
      <c r="D223" s="47">
        <f t="shared" si="56"/>
        <v>0</v>
      </c>
      <c r="E223" s="8"/>
      <c r="F223" s="46" t="s">
        <v>11</v>
      </c>
      <c r="G223" s="40"/>
      <c r="H223" s="40"/>
      <c r="I223" s="47">
        <f t="shared" si="57"/>
        <v>0</v>
      </c>
    </row>
    <row r="224" spans="1:9" ht="20.25" customHeight="1">
      <c r="A224" s="48" t="s">
        <v>10</v>
      </c>
      <c r="B224" s="47">
        <f>SUM(B215:B223)</f>
        <v>0</v>
      </c>
      <c r="C224" s="47">
        <f t="shared" ref="C224:D224" si="58">SUM(C215:C223)</f>
        <v>0</v>
      </c>
      <c r="D224" s="47">
        <f t="shared" si="58"/>
        <v>0</v>
      </c>
      <c r="E224" s="8"/>
      <c r="F224" s="48" t="s">
        <v>10</v>
      </c>
      <c r="G224" s="47">
        <f>SUM(G215:G223)</f>
        <v>0</v>
      </c>
      <c r="H224" s="47">
        <f t="shared" ref="H224:I224" si="59">SUM(H215:H223)</f>
        <v>0</v>
      </c>
      <c r="I224" s="47">
        <f t="shared" si="59"/>
        <v>0</v>
      </c>
    </row>
    <row r="225" spans="1:9" ht="20.25" customHeight="1">
      <c r="A225" s="8"/>
      <c r="B225" s="10"/>
      <c r="C225" s="10"/>
      <c r="D225" s="10"/>
      <c r="E225" s="8"/>
      <c r="F225" s="8"/>
      <c r="G225" s="10"/>
      <c r="H225" s="10"/>
      <c r="I225" s="10"/>
    </row>
    <row r="226" spans="1:9" ht="20.25" customHeight="1">
      <c r="A226" s="8"/>
      <c r="B226" s="10"/>
      <c r="C226" s="10"/>
      <c r="D226" s="10"/>
      <c r="E226" s="8"/>
      <c r="F226" s="8"/>
      <c r="G226" s="10"/>
      <c r="H226" s="10"/>
      <c r="I226" s="10"/>
    </row>
    <row r="227" spans="1:9" ht="29.25" customHeight="1">
      <c r="A227" s="169" t="e">
        <f>DEPARTMENT!A17 &amp; ". Name:  " &amp; DEPARTMENT!#REF!</f>
        <v>#REF!</v>
      </c>
      <c r="B227" s="169"/>
      <c r="C227" s="169"/>
      <c r="D227" s="169"/>
      <c r="E227" s="8"/>
      <c r="F227" s="170" t="str">
        <f>DEPARTMENT!F17 &amp; ". Name:  " &amp; DEPARTMENT!G17</f>
        <v xml:space="preserve">16. Name:  </v>
      </c>
      <c r="G227" s="170"/>
      <c r="H227" s="170"/>
      <c r="I227" s="170"/>
    </row>
    <row r="228" spans="1:9" ht="20" customHeight="1">
      <c r="A228" s="168" t="s">
        <v>724</v>
      </c>
      <c r="B228" s="168" t="s">
        <v>32</v>
      </c>
      <c r="C228" s="168"/>
      <c r="D228" s="168"/>
      <c r="E228" s="8"/>
      <c r="F228" s="168" t="s">
        <v>724</v>
      </c>
      <c r="G228" s="168" t="s">
        <v>32</v>
      </c>
      <c r="H228" s="168"/>
      <c r="I228" s="168"/>
    </row>
    <row r="229" spans="1:9" ht="30" customHeight="1">
      <c r="A229" s="168"/>
      <c r="B229" s="45" t="s">
        <v>19</v>
      </c>
      <c r="C229" s="45" t="s">
        <v>20</v>
      </c>
      <c r="D229" s="132" t="s">
        <v>10</v>
      </c>
      <c r="E229" s="8"/>
      <c r="F229" s="168"/>
      <c r="G229" s="45" t="s">
        <v>19</v>
      </c>
      <c r="H229" s="45" t="s">
        <v>20</v>
      </c>
      <c r="I229" s="132" t="s">
        <v>10</v>
      </c>
    </row>
    <row r="230" spans="1:9" ht="20.25" customHeight="1">
      <c r="A230" s="46" t="s">
        <v>13</v>
      </c>
      <c r="B230" s="40"/>
      <c r="C230" s="40"/>
      <c r="D230" s="47">
        <f t="shared" ref="D230:D238" si="60">SUM(B230:C230)</f>
        <v>0</v>
      </c>
      <c r="E230" s="8"/>
      <c r="F230" s="46" t="s">
        <v>13</v>
      </c>
      <c r="G230" s="40"/>
      <c r="H230" s="40"/>
      <c r="I230" s="47">
        <f t="shared" ref="I230:I238" si="61">SUM(G230:H230)</f>
        <v>0</v>
      </c>
    </row>
    <row r="231" spans="1:9" ht="20.25" customHeight="1">
      <c r="A231" s="46" t="s">
        <v>14</v>
      </c>
      <c r="B231" s="40"/>
      <c r="C231" s="40"/>
      <c r="D231" s="47">
        <f t="shared" si="60"/>
        <v>0</v>
      </c>
      <c r="E231" s="8"/>
      <c r="F231" s="46" t="s">
        <v>14</v>
      </c>
      <c r="G231" s="40"/>
      <c r="H231" s="40"/>
      <c r="I231" s="47">
        <f t="shared" si="61"/>
        <v>0</v>
      </c>
    </row>
    <row r="232" spans="1:9" ht="20.25" customHeight="1">
      <c r="A232" s="46" t="s">
        <v>15</v>
      </c>
      <c r="B232" s="40"/>
      <c r="C232" s="40"/>
      <c r="D232" s="47">
        <f t="shared" si="60"/>
        <v>0</v>
      </c>
      <c r="E232" s="8"/>
      <c r="F232" s="46" t="s">
        <v>15</v>
      </c>
      <c r="G232" s="40"/>
      <c r="H232" s="40"/>
      <c r="I232" s="47">
        <f t="shared" si="61"/>
        <v>0</v>
      </c>
    </row>
    <row r="233" spans="1:9" ht="20.25" customHeight="1">
      <c r="A233" s="46" t="s">
        <v>12</v>
      </c>
      <c r="B233" s="40"/>
      <c r="C233" s="40"/>
      <c r="D233" s="47">
        <f t="shared" si="60"/>
        <v>0</v>
      </c>
      <c r="E233" s="8"/>
      <c r="F233" s="46" t="s">
        <v>12</v>
      </c>
      <c r="G233" s="40"/>
      <c r="H233" s="40"/>
      <c r="I233" s="47">
        <f t="shared" si="61"/>
        <v>0</v>
      </c>
    </row>
    <row r="234" spans="1:9" ht="20.25" customHeight="1">
      <c r="A234" s="46" t="s">
        <v>16</v>
      </c>
      <c r="B234" s="40"/>
      <c r="C234" s="40"/>
      <c r="D234" s="47">
        <f t="shared" si="60"/>
        <v>0</v>
      </c>
      <c r="E234" s="8"/>
      <c r="F234" s="46" t="s">
        <v>16</v>
      </c>
      <c r="G234" s="40"/>
      <c r="H234" s="40"/>
      <c r="I234" s="47">
        <f t="shared" si="61"/>
        <v>0</v>
      </c>
    </row>
    <row r="235" spans="1:9" ht="20.25" customHeight="1">
      <c r="A235" s="46" t="s">
        <v>17</v>
      </c>
      <c r="B235" s="40"/>
      <c r="C235" s="40"/>
      <c r="D235" s="47">
        <f t="shared" si="60"/>
        <v>0</v>
      </c>
      <c r="E235" s="8"/>
      <c r="F235" s="46" t="s">
        <v>17</v>
      </c>
      <c r="G235" s="40"/>
      <c r="H235" s="40"/>
      <c r="I235" s="47">
        <f t="shared" si="61"/>
        <v>0</v>
      </c>
    </row>
    <row r="236" spans="1:9" ht="20.25" customHeight="1">
      <c r="A236" s="46" t="s">
        <v>18</v>
      </c>
      <c r="B236" s="40"/>
      <c r="C236" s="40"/>
      <c r="D236" s="47">
        <f t="shared" si="60"/>
        <v>0</v>
      </c>
      <c r="E236" s="8"/>
      <c r="F236" s="46" t="s">
        <v>18</v>
      </c>
      <c r="G236" s="40"/>
      <c r="H236" s="40"/>
      <c r="I236" s="47">
        <f t="shared" si="61"/>
        <v>0</v>
      </c>
    </row>
    <row r="237" spans="1:9" ht="20.25" customHeight="1">
      <c r="A237" s="46" t="s">
        <v>47</v>
      </c>
      <c r="B237" s="40"/>
      <c r="C237" s="40"/>
      <c r="D237" s="47">
        <f t="shared" si="60"/>
        <v>0</v>
      </c>
      <c r="E237" s="8"/>
      <c r="F237" s="46" t="s">
        <v>47</v>
      </c>
      <c r="G237" s="40"/>
      <c r="H237" s="40"/>
      <c r="I237" s="47">
        <f t="shared" si="61"/>
        <v>0</v>
      </c>
    </row>
    <row r="238" spans="1:9" ht="20.25" customHeight="1">
      <c r="A238" s="46" t="s">
        <v>11</v>
      </c>
      <c r="B238" s="40"/>
      <c r="C238" s="40"/>
      <c r="D238" s="47">
        <f t="shared" si="60"/>
        <v>0</v>
      </c>
      <c r="E238" s="8"/>
      <c r="F238" s="46" t="s">
        <v>11</v>
      </c>
      <c r="G238" s="40"/>
      <c r="H238" s="40"/>
      <c r="I238" s="47">
        <f t="shared" si="61"/>
        <v>0</v>
      </c>
    </row>
    <row r="239" spans="1:9" ht="20.25" customHeight="1">
      <c r="A239" s="48" t="s">
        <v>10</v>
      </c>
      <c r="B239" s="47">
        <f>SUM(B230:B238)</f>
        <v>0</v>
      </c>
      <c r="C239" s="47">
        <f t="shared" ref="C239:D239" si="62">SUM(C230:C238)</f>
        <v>0</v>
      </c>
      <c r="D239" s="47">
        <f t="shared" si="62"/>
        <v>0</v>
      </c>
      <c r="E239" s="8"/>
      <c r="F239" s="48" t="s">
        <v>10</v>
      </c>
      <c r="G239" s="47">
        <f>SUM(G230:G238)</f>
        <v>0</v>
      </c>
      <c r="H239" s="47">
        <f t="shared" ref="H239:I239" si="63">SUM(H230:H238)</f>
        <v>0</v>
      </c>
      <c r="I239" s="47">
        <f t="shared" si="63"/>
        <v>0</v>
      </c>
    </row>
    <row r="240" spans="1:9" ht="20.25" customHeight="1">
      <c r="A240" s="8"/>
      <c r="B240" s="10"/>
      <c r="C240" s="10"/>
      <c r="D240" s="10"/>
      <c r="E240" s="8"/>
      <c r="F240" s="8"/>
      <c r="G240" s="10"/>
      <c r="H240" s="10"/>
      <c r="I240" s="10"/>
    </row>
    <row r="241" spans="1:9" ht="20.25" customHeight="1">
      <c r="A241" s="8"/>
      <c r="B241" s="10"/>
      <c r="C241" s="10"/>
      <c r="D241" s="10"/>
      <c r="E241" s="8"/>
      <c r="F241" s="8"/>
      <c r="G241" s="10"/>
      <c r="H241" s="10"/>
      <c r="I241" s="10"/>
    </row>
    <row r="242" spans="1:9" ht="29.25" customHeight="1">
      <c r="A242" s="169" t="str">
        <f>DEPARTMENT!A18 &amp; ". Name:  " &amp; DEPARTMENT!B18</f>
        <v xml:space="preserve">17. Name:  </v>
      </c>
      <c r="B242" s="169"/>
      <c r="C242" s="169"/>
      <c r="D242" s="169"/>
      <c r="E242" s="8"/>
      <c r="F242" s="170" t="str">
        <f>DEPARTMENT!F18 &amp; ". Name:  " &amp; DEPARTMENT!G18</f>
        <v xml:space="preserve">17. Name:  </v>
      </c>
      <c r="G242" s="170"/>
      <c r="H242" s="170"/>
      <c r="I242" s="170"/>
    </row>
    <row r="243" spans="1:9" ht="20" customHeight="1">
      <c r="A243" s="168" t="s">
        <v>724</v>
      </c>
      <c r="B243" s="168" t="s">
        <v>32</v>
      </c>
      <c r="C243" s="168"/>
      <c r="D243" s="168"/>
      <c r="E243" s="8"/>
      <c r="F243" s="168" t="s">
        <v>724</v>
      </c>
      <c r="G243" s="168" t="s">
        <v>32</v>
      </c>
      <c r="H243" s="168"/>
      <c r="I243" s="168"/>
    </row>
    <row r="244" spans="1:9" ht="30" customHeight="1">
      <c r="A244" s="168"/>
      <c r="B244" s="45" t="s">
        <v>19</v>
      </c>
      <c r="C244" s="45" t="s">
        <v>20</v>
      </c>
      <c r="D244" s="132" t="s">
        <v>10</v>
      </c>
      <c r="E244" s="8"/>
      <c r="F244" s="168"/>
      <c r="G244" s="45" t="s">
        <v>19</v>
      </c>
      <c r="H244" s="45" t="s">
        <v>20</v>
      </c>
      <c r="I244" s="132" t="s">
        <v>10</v>
      </c>
    </row>
    <row r="245" spans="1:9" ht="20.25" customHeight="1">
      <c r="A245" s="46" t="s">
        <v>13</v>
      </c>
      <c r="B245" s="40"/>
      <c r="C245" s="40"/>
      <c r="D245" s="47">
        <f t="shared" ref="D245:D253" si="64">SUM(B245:C245)</f>
        <v>0</v>
      </c>
      <c r="E245" s="8"/>
      <c r="F245" s="46" t="s">
        <v>13</v>
      </c>
      <c r="G245" s="40"/>
      <c r="H245" s="40"/>
      <c r="I245" s="47">
        <f t="shared" ref="I245:I253" si="65">SUM(G245:H245)</f>
        <v>0</v>
      </c>
    </row>
    <row r="246" spans="1:9" ht="20.25" customHeight="1">
      <c r="A246" s="46" t="s">
        <v>14</v>
      </c>
      <c r="B246" s="40"/>
      <c r="C246" s="40"/>
      <c r="D246" s="47">
        <f t="shared" si="64"/>
        <v>0</v>
      </c>
      <c r="E246" s="8"/>
      <c r="F246" s="46" t="s">
        <v>14</v>
      </c>
      <c r="G246" s="40"/>
      <c r="H246" s="40"/>
      <c r="I246" s="47">
        <f t="shared" si="65"/>
        <v>0</v>
      </c>
    </row>
    <row r="247" spans="1:9" ht="20.25" customHeight="1">
      <c r="A247" s="46" t="s">
        <v>15</v>
      </c>
      <c r="B247" s="40"/>
      <c r="C247" s="40"/>
      <c r="D247" s="47">
        <f t="shared" si="64"/>
        <v>0</v>
      </c>
      <c r="E247" s="8"/>
      <c r="F247" s="46" t="s">
        <v>15</v>
      </c>
      <c r="G247" s="40"/>
      <c r="H247" s="40"/>
      <c r="I247" s="47">
        <f t="shared" si="65"/>
        <v>0</v>
      </c>
    </row>
    <row r="248" spans="1:9" ht="20.25" customHeight="1">
      <c r="A248" s="46" t="s">
        <v>12</v>
      </c>
      <c r="B248" s="40"/>
      <c r="C248" s="40"/>
      <c r="D248" s="47">
        <f t="shared" si="64"/>
        <v>0</v>
      </c>
      <c r="E248" s="8"/>
      <c r="F248" s="46" t="s">
        <v>12</v>
      </c>
      <c r="G248" s="40"/>
      <c r="H248" s="40"/>
      <c r="I248" s="47">
        <f t="shared" si="65"/>
        <v>0</v>
      </c>
    </row>
    <row r="249" spans="1:9" ht="20.25" customHeight="1">
      <c r="A249" s="46" t="s">
        <v>16</v>
      </c>
      <c r="B249" s="40"/>
      <c r="C249" s="40"/>
      <c r="D249" s="47">
        <f t="shared" si="64"/>
        <v>0</v>
      </c>
      <c r="E249" s="8"/>
      <c r="F249" s="46" t="s">
        <v>16</v>
      </c>
      <c r="G249" s="40"/>
      <c r="H249" s="40"/>
      <c r="I249" s="47">
        <f t="shared" si="65"/>
        <v>0</v>
      </c>
    </row>
    <row r="250" spans="1:9" ht="20.25" customHeight="1">
      <c r="A250" s="46" t="s">
        <v>17</v>
      </c>
      <c r="B250" s="40"/>
      <c r="C250" s="40"/>
      <c r="D250" s="47">
        <f t="shared" si="64"/>
        <v>0</v>
      </c>
      <c r="E250" s="8"/>
      <c r="F250" s="46" t="s">
        <v>17</v>
      </c>
      <c r="G250" s="40"/>
      <c r="H250" s="40"/>
      <c r="I250" s="47">
        <f t="shared" si="65"/>
        <v>0</v>
      </c>
    </row>
    <row r="251" spans="1:9" ht="20.25" customHeight="1">
      <c r="A251" s="46" t="s">
        <v>18</v>
      </c>
      <c r="B251" s="40"/>
      <c r="C251" s="40"/>
      <c r="D251" s="47">
        <f t="shared" si="64"/>
        <v>0</v>
      </c>
      <c r="E251" s="8"/>
      <c r="F251" s="46" t="s">
        <v>18</v>
      </c>
      <c r="G251" s="40"/>
      <c r="H251" s="40"/>
      <c r="I251" s="47">
        <f t="shared" si="65"/>
        <v>0</v>
      </c>
    </row>
    <row r="252" spans="1:9" ht="20.25" customHeight="1">
      <c r="A252" s="46" t="s">
        <v>47</v>
      </c>
      <c r="B252" s="40"/>
      <c r="C252" s="40"/>
      <c r="D252" s="47">
        <f t="shared" si="64"/>
        <v>0</v>
      </c>
      <c r="E252" s="8"/>
      <c r="F252" s="46" t="s">
        <v>47</v>
      </c>
      <c r="G252" s="40"/>
      <c r="H252" s="40"/>
      <c r="I252" s="47">
        <f t="shared" si="65"/>
        <v>0</v>
      </c>
    </row>
    <row r="253" spans="1:9" ht="20.25" customHeight="1">
      <c r="A253" s="46" t="s">
        <v>11</v>
      </c>
      <c r="B253" s="40"/>
      <c r="C253" s="40"/>
      <c r="D253" s="47">
        <f t="shared" si="64"/>
        <v>0</v>
      </c>
      <c r="E253" s="8"/>
      <c r="F253" s="46" t="s">
        <v>11</v>
      </c>
      <c r="G253" s="40"/>
      <c r="H253" s="40"/>
      <c r="I253" s="47">
        <f t="shared" si="65"/>
        <v>0</v>
      </c>
    </row>
    <row r="254" spans="1:9" ht="20.25" customHeight="1">
      <c r="A254" s="48" t="s">
        <v>10</v>
      </c>
      <c r="B254" s="47">
        <f>SUM(B245:B253)</f>
        <v>0</v>
      </c>
      <c r="C254" s="47">
        <f t="shared" ref="C254:D254" si="66">SUM(C245:C253)</f>
        <v>0</v>
      </c>
      <c r="D254" s="47">
        <f t="shared" si="66"/>
        <v>0</v>
      </c>
      <c r="E254" s="8"/>
      <c r="F254" s="48" t="s">
        <v>10</v>
      </c>
      <c r="G254" s="47">
        <f>SUM(G245:G253)</f>
        <v>0</v>
      </c>
      <c r="H254" s="47">
        <f t="shared" ref="H254:I254" si="67">SUM(H245:H253)</f>
        <v>0</v>
      </c>
      <c r="I254" s="47">
        <f t="shared" si="67"/>
        <v>0</v>
      </c>
    </row>
    <row r="255" spans="1:9" ht="20.25" customHeight="1">
      <c r="A255" s="8"/>
      <c r="B255" s="10"/>
      <c r="C255" s="10"/>
      <c r="D255" s="10"/>
      <c r="E255" s="8"/>
      <c r="F255" s="8"/>
      <c r="G255" s="10"/>
      <c r="H255" s="10"/>
      <c r="I255" s="10"/>
    </row>
    <row r="256" spans="1:9" ht="20.25" customHeight="1">
      <c r="A256" s="8"/>
      <c r="B256" s="10"/>
      <c r="C256" s="10"/>
      <c r="D256" s="10"/>
      <c r="E256" s="8"/>
      <c r="F256" s="8"/>
      <c r="G256" s="10"/>
      <c r="H256" s="10"/>
      <c r="I256" s="10"/>
    </row>
    <row r="257" spans="1:9" ht="29.25" customHeight="1">
      <c r="A257" s="169" t="str">
        <f>DEPARTMENT!A19 &amp; ". Name:  " &amp; DEPARTMENT!B19</f>
        <v xml:space="preserve">18. Name:  </v>
      </c>
      <c r="B257" s="169"/>
      <c r="C257" s="169"/>
      <c r="D257" s="169"/>
      <c r="E257" s="8"/>
      <c r="F257" s="170" t="str">
        <f>DEPARTMENT!F19 &amp; ". Name:  " &amp; DEPARTMENT!G19</f>
        <v xml:space="preserve">18. Name:  </v>
      </c>
      <c r="G257" s="170"/>
      <c r="H257" s="170"/>
      <c r="I257" s="170"/>
    </row>
    <row r="258" spans="1:9" ht="20" customHeight="1">
      <c r="A258" s="168" t="s">
        <v>724</v>
      </c>
      <c r="B258" s="168" t="s">
        <v>32</v>
      </c>
      <c r="C258" s="168"/>
      <c r="D258" s="168"/>
      <c r="E258" s="8"/>
      <c r="F258" s="168" t="s">
        <v>724</v>
      </c>
      <c r="G258" s="168" t="s">
        <v>32</v>
      </c>
      <c r="H258" s="168"/>
      <c r="I258" s="168"/>
    </row>
    <row r="259" spans="1:9" ht="30" customHeight="1">
      <c r="A259" s="168"/>
      <c r="B259" s="45" t="s">
        <v>19</v>
      </c>
      <c r="C259" s="45" t="s">
        <v>20</v>
      </c>
      <c r="D259" s="132" t="s">
        <v>10</v>
      </c>
      <c r="E259" s="8"/>
      <c r="F259" s="168"/>
      <c r="G259" s="45" t="s">
        <v>19</v>
      </c>
      <c r="H259" s="45" t="s">
        <v>20</v>
      </c>
      <c r="I259" s="132" t="s">
        <v>10</v>
      </c>
    </row>
    <row r="260" spans="1:9" ht="20.25" customHeight="1">
      <c r="A260" s="46" t="s">
        <v>13</v>
      </c>
      <c r="B260" s="40"/>
      <c r="C260" s="40"/>
      <c r="D260" s="47">
        <f t="shared" ref="D260:D268" si="68">SUM(B260:C260)</f>
        <v>0</v>
      </c>
      <c r="E260" s="8"/>
      <c r="F260" s="46" t="s">
        <v>13</v>
      </c>
      <c r="G260" s="40"/>
      <c r="H260" s="40"/>
      <c r="I260" s="47">
        <f t="shared" ref="I260:I268" si="69">SUM(G260:H260)</f>
        <v>0</v>
      </c>
    </row>
    <row r="261" spans="1:9" ht="20.25" customHeight="1">
      <c r="A261" s="46" t="s">
        <v>14</v>
      </c>
      <c r="B261" s="40"/>
      <c r="C261" s="40"/>
      <c r="D261" s="47">
        <f t="shared" si="68"/>
        <v>0</v>
      </c>
      <c r="E261" s="8"/>
      <c r="F261" s="46" t="s">
        <v>14</v>
      </c>
      <c r="G261" s="40"/>
      <c r="H261" s="40"/>
      <c r="I261" s="47">
        <f t="shared" si="69"/>
        <v>0</v>
      </c>
    </row>
    <row r="262" spans="1:9" ht="20.25" customHeight="1">
      <c r="A262" s="46" t="s">
        <v>15</v>
      </c>
      <c r="B262" s="40"/>
      <c r="C262" s="40"/>
      <c r="D262" s="47">
        <f t="shared" si="68"/>
        <v>0</v>
      </c>
      <c r="E262" s="8"/>
      <c r="F262" s="46" t="s">
        <v>15</v>
      </c>
      <c r="G262" s="40"/>
      <c r="H262" s="40"/>
      <c r="I262" s="47">
        <f t="shared" si="69"/>
        <v>0</v>
      </c>
    </row>
    <row r="263" spans="1:9" ht="20.25" customHeight="1">
      <c r="A263" s="46" t="s">
        <v>12</v>
      </c>
      <c r="B263" s="40"/>
      <c r="C263" s="40"/>
      <c r="D263" s="47">
        <f t="shared" si="68"/>
        <v>0</v>
      </c>
      <c r="E263" s="8"/>
      <c r="F263" s="46" t="s">
        <v>12</v>
      </c>
      <c r="G263" s="40"/>
      <c r="H263" s="40"/>
      <c r="I263" s="47">
        <f t="shared" si="69"/>
        <v>0</v>
      </c>
    </row>
    <row r="264" spans="1:9" ht="20.25" customHeight="1">
      <c r="A264" s="46" t="s">
        <v>16</v>
      </c>
      <c r="B264" s="40"/>
      <c r="C264" s="40"/>
      <c r="D264" s="47">
        <f t="shared" si="68"/>
        <v>0</v>
      </c>
      <c r="E264" s="8"/>
      <c r="F264" s="46" t="s">
        <v>16</v>
      </c>
      <c r="G264" s="40"/>
      <c r="H264" s="40"/>
      <c r="I264" s="47">
        <f t="shared" si="69"/>
        <v>0</v>
      </c>
    </row>
    <row r="265" spans="1:9" ht="20.25" customHeight="1">
      <c r="A265" s="46" t="s">
        <v>17</v>
      </c>
      <c r="B265" s="40"/>
      <c r="C265" s="40"/>
      <c r="D265" s="47">
        <f t="shared" si="68"/>
        <v>0</v>
      </c>
      <c r="E265" s="8"/>
      <c r="F265" s="46" t="s">
        <v>17</v>
      </c>
      <c r="G265" s="40"/>
      <c r="H265" s="40"/>
      <c r="I265" s="47">
        <f t="shared" si="69"/>
        <v>0</v>
      </c>
    </row>
    <row r="266" spans="1:9" ht="20.25" customHeight="1">
      <c r="A266" s="46" t="s">
        <v>18</v>
      </c>
      <c r="B266" s="40"/>
      <c r="C266" s="40"/>
      <c r="D266" s="47">
        <f t="shared" si="68"/>
        <v>0</v>
      </c>
      <c r="E266" s="8"/>
      <c r="F266" s="46" t="s">
        <v>18</v>
      </c>
      <c r="G266" s="40"/>
      <c r="H266" s="40"/>
      <c r="I266" s="47">
        <f t="shared" si="69"/>
        <v>0</v>
      </c>
    </row>
    <row r="267" spans="1:9" ht="20.25" customHeight="1">
      <c r="A267" s="46" t="s">
        <v>47</v>
      </c>
      <c r="B267" s="40"/>
      <c r="C267" s="40"/>
      <c r="D267" s="47">
        <f t="shared" si="68"/>
        <v>0</v>
      </c>
      <c r="E267" s="8"/>
      <c r="F267" s="46" t="s">
        <v>47</v>
      </c>
      <c r="G267" s="40"/>
      <c r="H267" s="40"/>
      <c r="I267" s="47">
        <f t="shared" si="69"/>
        <v>0</v>
      </c>
    </row>
    <row r="268" spans="1:9" ht="20.25" customHeight="1">
      <c r="A268" s="46" t="s">
        <v>11</v>
      </c>
      <c r="B268" s="40"/>
      <c r="C268" s="40"/>
      <c r="D268" s="47">
        <f t="shared" si="68"/>
        <v>0</v>
      </c>
      <c r="E268" s="8"/>
      <c r="F268" s="46" t="s">
        <v>11</v>
      </c>
      <c r="G268" s="40"/>
      <c r="H268" s="40"/>
      <c r="I268" s="47">
        <f t="shared" si="69"/>
        <v>0</v>
      </c>
    </row>
    <row r="269" spans="1:9" ht="20.25" customHeight="1">
      <c r="A269" s="48" t="s">
        <v>10</v>
      </c>
      <c r="B269" s="47">
        <f>SUM(B260:B268)</f>
        <v>0</v>
      </c>
      <c r="C269" s="47">
        <f t="shared" ref="C269:D269" si="70">SUM(C260:C268)</f>
        <v>0</v>
      </c>
      <c r="D269" s="47">
        <f t="shared" si="70"/>
        <v>0</v>
      </c>
      <c r="E269" s="8"/>
      <c r="F269" s="48" t="s">
        <v>10</v>
      </c>
      <c r="G269" s="47">
        <f>SUM(G260:G268)</f>
        <v>0</v>
      </c>
      <c r="H269" s="47">
        <f t="shared" ref="H269:I269" si="71">SUM(H260:H268)</f>
        <v>0</v>
      </c>
      <c r="I269" s="47">
        <f t="shared" si="71"/>
        <v>0</v>
      </c>
    </row>
    <row r="270" spans="1:9" ht="20.25" customHeight="1">
      <c r="A270" s="8"/>
      <c r="B270" s="10"/>
      <c r="C270" s="10"/>
      <c r="D270" s="10"/>
      <c r="E270" s="8"/>
      <c r="F270" s="8"/>
      <c r="G270" s="10"/>
      <c r="H270" s="10"/>
      <c r="I270" s="10"/>
    </row>
    <row r="271" spans="1:9" ht="20.25" customHeight="1">
      <c r="A271" s="8"/>
      <c r="B271" s="10"/>
      <c r="C271" s="10"/>
      <c r="D271" s="10"/>
      <c r="E271" s="8"/>
      <c r="F271" s="8"/>
      <c r="G271" s="10"/>
      <c r="H271" s="10"/>
      <c r="I271" s="10"/>
    </row>
    <row r="272" spans="1:9" ht="29.25" customHeight="1">
      <c r="A272" s="169" t="str">
        <f>DEPARTMENT!A20 &amp; ". Name:  " &amp; DEPARTMENT!B20</f>
        <v xml:space="preserve">19. Name:  </v>
      </c>
      <c r="B272" s="169"/>
      <c r="C272" s="169"/>
      <c r="D272" s="169"/>
      <c r="E272" s="8"/>
      <c r="F272" s="170" t="str">
        <f>DEPARTMENT!F20 &amp; ". Name:  " &amp; DEPARTMENT!G20</f>
        <v xml:space="preserve">19. Name:  </v>
      </c>
      <c r="G272" s="170"/>
      <c r="H272" s="170"/>
      <c r="I272" s="170"/>
    </row>
    <row r="273" spans="1:9" ht="20" customHeight="1">
      <c r="A273" s="168" t="s">
        <v>724</v>
      </c>
      <c r="B273" s="168" t="s">
        <v>32</v>
      </c>
      <c r="C273" s="168"/>
      <c r="D273" s="168"/>
      <c r="E273" s="8"/>
      <c r="F273" s="168" t="s">
        <v>724</v>
      </c>
      <c r="G273" s="168" t="s">
        <v>32</v>
      </c>
      <c r="H273" s="168"/>
      <c r="I273" s="168"/>
    </row>
    <row r="274" spans="1:9" ht="30" customHeight="1">
      <c r="A274" s="168"/>
      <c r="B274" s="45" t="s">
        <v>19</v>
      </c>
      <c r="C274" s="45" t="s">
        <v>20</v>
      </c>
      <c r="D274" s="132" t="s">
        <v>10</v>
      </c>
      <c r="E274" s="8"/>
      <c r="F274" s="168"/>
      <c r="G274" s="45" t="s">
        <v>19</v>
      </c>
      <c r="H274" s="45" t="s">
        <v>20</v>
      </c>
      <c r="I274" s="132" t="s">
        <v>10</v>
      </c>
    </row>
    <row r="275" spans="1:9" ht="20.25" customHeight="1">
      <c r="A275" s="46" t="s">
        <v>13</v>
      </c>
      <c r="B275" s="40"/>
      <c r="C275" s="40"/>
      <c r="D275" s="47">
        <f t="shared" ref="D275:D283" si="72">SUM(B275:C275)</f>
        <v>0</v>
      </c>
      <c r="E275" s="8"/>
      <c r="F275" s="46" t="s">
        <v>13</v>
      </c>
      <c r="G275" s="40"/>
      <c r="H275" s="40"/>
      <c r="I275" s="47">
        <f t="shared" ref="I275:I283" si="73">SUM(G275:H275)</f>
        <v>0</v>
      </c>
    </row>
    <row r="276" spans="1:9" ht="20.25" customHeight="1">
      <c r="A276" s="46" t="s">
        <v>14</v>
      </c>
      <c r="B276" s="40"/>
      <c r="C276" s="40"/>
      <c r="D276" s="47">
        <f t="shared" si="72"/>
        <v>0</v>
      </c>
      <c r="E276" s="8"/>
      <c r="F276" s="46" t="s">
        <v>14</v>
      </c>
      <c r="G276" s="40"/>
      <c r="H276" s="40"/>
      <c r="I276" s="47">
        <f t="shared" si="73"/>
        <v>0</v>
      </c>
    </row>
    <row r="277" spans="1:9" ht="20.25" customHeight="1">
      <c r="A277" s="46" t="s">
        <v>15</v>
      </c>
      <c r="B277" s="40"/>
      <c r="C277" s="40"/>
      <c r="D277" s="47">
        <f t="shared" si="72"/>
        <v>0</v>
      </c>
      <c r="E277" s="8"/>
      <c r="F277" s="46" t="s">
        <v>15</v>
      </c>
      <c r="G277" s="40"/>
      <c r="H277" s="40"/>
      <c r="I277" s="47">
        <f t="shared" si="73"/>
        <v>0</v>
      </c>
    </row>
    <row r="278" spans="1:9" ht="20.25" customHeight="1">
      <c r="A278" s="46" t="s">
        <v>12</v>
      </c>
      <c r="B278" s="40"/>
      <c r="C278" s="40"/>
      <c r="D278" s="47">
        <f t="shared" si="72"/>
        <v>0</v>
      </c>
      <c r="E278" s="8"/>
      <c r="F278" s="46" t="s">
        <v>12</v>
      </c>
      <c r="G278" s="40"/>
      <c r="H278" s="40"/>
      <c r="I278" s="47">
        <f t="shared" si="73"/>
        <v>0</v>
      </c>
    </row>
    <row r="279" spans="1:9" ht="20.25" customHeight="1">
      <c r="A279" s="46" t="s">
        <v>16</v>
      </c>
      <c r="B279" s="40"/>
      <c r="C279" s="40"/>
      <c r="D279" s="47">
        <f t="shared" si="72"/>
        <v>0</v>
      </c>
      <c r="E279" s="8"/>
      <c r="F279" s="46" t="s">
        <v>16</v>
      </c>
      <c r="G279" s="40"/>
      <c r="H279" s="40"/>
      <c r="I279" s="47">
        <f t="shared" si="73"/>
        <v>0</v>
      </c>
    </row>
    <row r="280" spans="1:9" ht="20.25" customHeight="1">
      <c r="A280" s="46" t="s">
        <v>17</v>
      </c>
      <c r="B280" s="40"/>
      <c r="C280" s="40"/>
      <c r="D280" s="47">
        <f t="shared" si="72"/>
        <v>0</v>
      </c>
      <c r="E280" s="8"/>
      <c r="F280" s="46" t="s">
        <v>17</v>
      </c>
      <c r="G280" s="40"/>
      <c r="H280" s="40"/>
      <c r="I280" s="47">
        <f t="shared" si="73"/>
        <v>0</v>
      </c>
    </row>
    <row r="281" spans="1:9" ht="20.25" customHeight="1">
      <c r="A281" s="46" t="s">
        <v>18</v>
      </c>
      <c r="B281" s="40"/>
      <c r="C281" s="40"/>
      <c r="D281" s="47">
        <f t="shared" si="72"/>
        <v>0</v>
      </c>
      <c r="E281" s="8"/>
      <c r="F281" s="46" t="s">
        <v>18</v>
      </c>
      <c r="G281" s="40"/>
      <c r="H281" s="40"/>
      <c r="I281" s="47">
        <f t="shared" si="73"/>
        <v>0</v>
      </c>
    </row>
    <row r="282" spans="1:9" ht="20.25" customHeight="1">
      <c r="A282" s="46" t="s">
        <v>47</v>
      </c>
      <c r="B282" s="40"/>
      <c r="C282" s="40"/>
      <c r="D282" s="47">
        <f t="shared" si="72"/>
        <v>0</v>
      </c>
      <c r="E282" s="8"/>
      <c r="F282" s="46" t="s">
        <v>47</v>
      </c>
      <c r="G282" s="40"/>
      <c r="H282" s="40"/>
      <c r="I282" s="47">
        <f t="shared" si="73"/>
        <v>0</v>
      </c>
    </row>
    <row r="283" spans="1:9" ht="20.25" customHeight="1">
      <c r="A283" s="46" t="s">
        <v>11</v>
      </c>
      <c r="B283" s="40"/>
      <c r="C283" s="40"/>
      <c r="D283" s="47">
        <f t="shared" si="72"/>
        <v>0</v>
      </c>
      <c r="E283" s="8"/>
      <c r="F283" s="46" t="s">
        <v>11</v>
      </c>
      <c r="G283" s="40"/>
      <c r="H283" s="40"/>
      <c r="I283" s="47">
        <f t="shared" si="73"/>
        <v>0</v>
      </c>
    </row>
    <row r="284" spans="1:9" ht="20.25" customHeight="1">
      <c r="A284" s="48" t="s">
        <v>10</v>
      </c>
      <c r="B284" s="47">
        <f>SUM(B275:B283)</f>
        <v>0</v>
      </c>
      <c r="C284" s="47">
        <f t="shared" ref="C284:D284" si="74">SUM(C275:C283)</f>
        <v>0</v>
      </c>
      <c r="D284" s="47">
        <f t="shared" si="74"/>
        <v>0</v>
      </c>
      <c r="E284" s="8"/>
      <c r="F284" s="48" t="s">
        <v>10</v>
      </c>
      <c r="G284" s="47">
        <f>SUM(G275:G283)</f>
        <v>0</v>
      </c>
      <c r="H284" s="47">
        <f t="shared" ref="H284:I284" si="75">SUM(H275:H283)</f>
        <v>0</v>
      </c>
      <c r="I284" s="47">
        <f t="shared" si="75"/>
        <v>0</v>
      </c>
    </row>
    <row r="285" spans="1:9" ht="20.25" customHeight="1">
      <c r="A285" s="8"/>
      <c r="B285" s="10"/>
      <c r="C285" s="10"/>
      <c r="D285" s="10"/>
      <c r="E285" s="8"/>
      <c r="F285" s="8"/>
      <c r="G285" s="10"/>
      <c r="H285" s="10"/>
      <c r="I285" s="10"/>
    </row>
    <row r="286" spans="1:9" ht="20.25" customHeight="1">
      <c r="A286" s="8"/>
      <c r="B286" s="10"/>
      <c r="C286" s="10"/>
      <c r="D286" s="10"/>
      <c r="E286" s="8"/>
      <c r="F286" s="8"/>
      <c r="G286" s="10"/>
      <c r="H286" s="10"/>
      <c r="I286" s="10"/>
    </row>
    <row r="287" spans="1:9" ht="29.25" customHeight="1">
      <c r="A287" s="169" t="str">
        <f>DEPARTMENT!A21 &amp; ". Name:  " &amp; DEPARTMENT!B21</f>
        <v xml:space="preserve">20. Name:  </v>
      </c>
      <c r="B287" s="169"/>
      <c r="C287" s="169"/>
      <c r="D287" s="169"/>
      <c r="E287" s="8"/>
      <c r="F287" s="170" t="str">
        <f>DEPARTMENT!F21 &amp; ". Name:  " &amp; DEPARTMENT!G21</f>
        <v xml:space="preserve">20. Name:  </v>
      </c>
      <c r="G287" s="170"/>
      <c r="H287" s="170"/>
      <c r="I287" s="170"/>
    </row>
    <row r="288" spans="1:9" ht="20" customHeight="1">
      <c r="A288" s="168" t="s">
        <v>724</v>
      </c>
      <c r="B288" s="168" t="s">
        <v>32</v>
      </c>
      <c r="C288" s="168"/>
      <c r="D288" s="168"/>
      <c r="E288" s="8"/>
      <c r="F288" s="168" t="s">
        <v>724</v>
      </c>
      <c r="G288" s="168" t="s">
        <v>32</v>
      </c>
      <c r="H288" s="168"/>
      <c r="I288" s="168"/>
    </row>
    <row r="289" spans="1:9" ht="30" customHeight="1">
      <c r="A289" s="168"/>
      <c r="B289" s="45" t="s">
        <v>19</v>
      </c>
      <c r="C289" s="45" t="s">
        <v>20</v>
      </c>
      <c r="D289" s="132" t="s">
        <v>10</v>
      </c>
      <c r="E289" s="8"/>
      <c r="F289" s="168"/>
      <c r="G289" s="45" t="s">
        <v>19</v>
      </c>
      <c r="H289" s="45" t="s">
        <v>20</v>
      </c>
      <c r="I289" s="132" t="s">
        <v>10</v>
      </c>
    </row>
    <row r="290" spans="1:9" ht="20.25" customHeight="1">
      <c r="A290" s="46" t="s">
        <v>13</v>
      </c>
      <c r="B290" s="40"/>
      <c r="C290" s="40"/>
      <c r="D290" s="47">
        <f t="shared" ref="D290:D298" si="76">SUM(B290:C290)</f>
        <v>0</v>
      </c>
      <c r="E290" s="8"/>
      <c r="F290" s="46" t="s">
        <v>13</v>
      </c>
      <c r="G290" s="40"/>
      <c r="H290" s="40"/>
      <c r="I290" s="47">
        <f t="shared" ref="I290:I298" si="77">SUM(G290:H290)</f>
        <v>0</v>
      </c>
    </row>
    <row r="291" spans="1:9" ht="20.25" customHeight="1">
      <c r="A291" s="46" t="s">
        <v>14</v>
      </c>
      <c r="B291" s="40"/>
      <c r="C291" s="40"/>
      <c r="D291" s="47">
        <f t="shared" si="76"/>
        <v>0</v>
      </c>
      <c r="E291" s="8"/>
      <c r="F291" s="46" t="s">
        <v>14</v>
      </c>
      <c r="G291" s="40"/>
      <c r="H291" s="40"/>
      <c r="I291" s="47">
        <f t="shared" si="77"/>
        <v>0</v>
      </c>
    </row>
    <row r="292" spans="1:9" ht="20.25" customHeight="1">
      <c r="A292" s="46" t="s">
        <v>15</v>
      </c>
      <c r="B292" s="40"/>
      <c r="C292" s="40"/>
      <c r="D292" s="47">
        <f t="shared" si="76"/>
        <v>0</v>
      </c>
      <c r="E292" s="8"/>
      <c r="F292" s="46" t="s">
        <v>15</v>
      </c>
      <c r="G292" s="40"/>
      <c r="H292" s="40"/>
      <c r="I292" s="47">
        <f t="shared" si="77"/>
        <v>0</v>
      </c>
    </row>
    <row r="293" spans="1:9" ht="20.25" customHeight="1">
      <c r="A293" s="46" t="s">
        <v>12</v>
      </c>
      <c r="B293" s="40"/>
      <c r="C293" s="40"/>
      <c r="D293" s="47">
        <f t="shared" si="76"/>
        <v>0</v>
      </c>
      <c r="E293" s="8"/>
      <c r="F293" s="46" t="s">
        <v>12</v>
      </c>
      <c r="G293" s="40"/>
      <c r="H293" s="40"/>
      <c r="I293" s="47">
        <f t="shared" si="77"/>
        <v>0</v>
      </c>
    </row>
    <row r="294" spans="1:9" ht="20.25" customHeight="1">
      <c r="A294" s="46" t="s">
        <v>16</v>
      </c>
      <c r="B294" s="40"/>
      <c r="C294" s="40"/>
      <c r="D294" s="47">
        <f t="shared" si="76"/>
        <v>0</v>
      </c>
      <c r="E294" s="8"/>
      <c r="F294" s="46" t="s">
        <v>16</v>
      </c>
      <c r="G294" s="40"/>
      <c r="H294" s="40"/>
      <c r="I294" s="47">
        <f t="shared" si="77"/>
        <v>0</v>
      </c>
    </row>
    <row r="295" spans="1:9" ht="20.25" customHeight="1">
      <c r="A295" s="46" t="s">
        <v>17</v>
      </c>
      <c r="B295" s="40"/>
      <c r="C295" s="40"/>
      <c r="D295" s="47">
        <f t="shared" si="76"/>
        <v>0</v>
      </c>
      <c r="E295" s="8"/>
      <c r="F295" s="46" t="s">
        <v>17</v>
      </c>
      <c r="G295" s="40"/>
      <c r="H295" s="40"/>
      <c r="I295" s="47">
        <f t="shared" si="77"/>
        <v>0</v>
      </c>
    </row>
    <row r="296" spans="1:9" ht="20.25" customHeight="1">
      <c r="A296" s="46" t="s">
        <v>18</v>
      </c>
      <c r="B296" s="40"/>
      <c r="C296" s="40"/>
      <c r="D296" s="47">
        <f t="shared" si="76"/>
        <v>0</v>
      </c>
      <c r="E296" s="8"/>
      <c r="F296" s="46" t="s">
        <v>18</v>
      </c>
      <c r="G296" s="40"/>
      <c r="H296" s="40"/>
      <c r="I296" s="47">
        <f t="shared" si="77"/>
        <v>0</v>
      </c>
    </row>
    <row r="297" spans="1:9" ht="20.25" customHeight="1">
      <c r="A297" s="46" t="s">
        <v>47</v>
      </c>
      <c r="B297" s="40"/>
      <c r="C297" s="40"/>
      <c r="D297" s="47">
        <f t="shared" si="76"/>
        <v>0</v>
      </c>
      <c r="E297" s="8"/>
      <c r="F297" s="46" t="s">
        <v>47</v>
      </c>
      <c r="G297" s="40"/>
      <c r="H297" s="40"/>
      <c r="I297" s="47">
        <f t="shared" si="77"/>
        <v>0</v>
      </c>
    </row>
    <row r="298" spans="1:9" ht="20.25" customHeight="1">
      <c r="A298" s="46" t="s">
        <v>11</v>
      </c>
      <c r="B298" s="40"/>
      <c r="C298" s="40"/>
      <c r="D298" s="47">
        <f t="shared" si="76"/>
        <v>0</v>
      </c>
      <c r="E298" s="8"/>
      <c r="F298" s="46" t="s">
        <v>11</v>
      </c>
      <c r="G298" s="40"/>
      <c r="H298" s="40"/>
      <c r="I298" s="47">
        <f t="shared" si="77"/>
        <v>0</v>
      </c>
    </row>
    <row r="299" spans="1:9" ht="20.25" customHeight="1">
      <c r="A299" s="48" t="s">
        <v>10</v>
      </c>
      <c r="B299" s="47">
        <f>SUM(B290:B298)</f>
        <v>0</v>
      </c>
      <c r="C299" s="47">
        <f t="shared" ref="C299:D299" si="78">SUM(C290:C298)</f>
        <v>0</v>
      </c>
      <c r="D299" s="47">
        <f t="shared" si="78"/>
        <v>0</v>
      </c>
      <c r="E299" s="8"/>
      <c r="F299" s="48" t="s">
        <v>10</v>
      </c>
      <c r="G299" s="47">
        <f>SUM(G290:G298)</f>
        <v>0</v>
      </c>
      <c r="H299" s="47">
        <f t="shared" ref="H299:I299" si="79">SUM(H290:H298)</f>
        <v>0</v>
      </c>
      <c r="I299" s="47">
        <f t="shared" si="79"/>
        <v>0</v>
      </c>
    </row>
    <row r="300" spans="1:9" ht="20.25" customHeight="1">
      <c r="A300" s="8"/>
      <c r="B300" s="10"/>
      <c r="C300" s="10"/>
      <c r="D300" s="10"/>
      <c r="E300" s="8"/>
      <c r="F300" s="8"/>
      <c r="G300" s="10"/>
      <c r="H300" s="10"/>
      <c r="I300" s="10"/>
    </row>
    <row r="301" spans="1:9" ht="20.25" customHeight="1">
      <c r="A301" s="8"/>
      <c r="B301" s="10"/>
      <c r="C301" s="10"/>
      <c r="D301" s="10"/>
      <c r="E301" s="8"/>
      <c r="F301" s="8"/>
      <c r="G301" s="10"/>
      <c r="H301" s="10"/>
      <c r="I301" s="10"/>
    </row>
    <row r="302" spans="1:9" ht="29.25" customHeight="1">
      <c r="A302" s="169" t="str">
        <f>DEPARTMENT!A22 &amp; ". Name:  " &amp; DEPARTMENT!B22</f>
        <v xml:space="preserve">21. Name:  </v>
      </c>
      <c r="B302" s="169"/>
      <c r="C302" s="169"/>
      <c r="D302" s="169"/>
      <c r="E302" s="8"/>
      <c r="F302" s="170" t="str">
        <f>DEPARTMENT!F22 &amp; ". Name:  " &amp; DEPARTMENT!G22</f>
        <v xml:space="preserve">21. Name:  </v>
      </c>
      <c r="G302" s="170"/>
      <c r="H302" s="170"/>
      <c r="I302" s="170"/>
    </row>
    <row r="303" spans="1:9" ht="20" customHeight="1">
      <c r="A303" s="168" t="s">
        <v>724</v>
      </c>
      <c r="B303" s="168" t="s">
        <v>32</v>
      </c>
      <c r="C303" s="168"/>
      <c r="D303" s="168"/>
      <c r="E303" s="8"/>
      <c r="F303" s="168" t="s">
        <v>724</v>
      </c>
      <c r="G303" s="168" t="s">
        <v>32</v>
      </c>
      <c r="H303" s="168"/>
      <c r="I303" s="168"/>
    </row>
    <row r="304" spans="1:9" ht="30" customHeight="1">
      <c r="A304" s="168"/>
      <c r="B304" s="45" t="s">
        <v>19</v>
      </c>
      <c r="C304" s="45" t="s">
        <v>20</v>
      </c>
      <c r="D304" s="132" t="s">
        <v>10</v>
      </c>
      <c r="E304" s="8"/>
      <c r="F304" s="168"/>
      <c r="G304" s="45" t="s">
        <v>19</v>
      </c>
      <c r="H304" s="45" t="s">
        <v>20</v>
      </c>
      <c r="I304" s="132" t="s">
        <v>10</v>
      </c>
    </row>
    <row r="305" spans="1:9" ht="20.25" customHeight="1">
      <c r="A305" s="46" t="s">
        <v>13</v>
      </c>
      <c r="B305" s="40"/>
      <c r="C305" s="40"/>
      <c r="D305" s="47">
        <f t="shared" ref="D305:D313" si="80">SUM(B305:C305)</f>
        <v>0</v>
      </c>
      <c r="E305" s="8"/>
      <c r="F305" s="46" t="s">
        <v>13</v>
      </c>
      <c r="G305" s="40"/>
      <c r="H305" s="40"/>
      <c r="I305" s="47">
        <f t="shared" ref="I305:I313" si="81">SUM(G305:H305)</f>
        <v>0</v>
      </c>
    </row>
    <row r="306" spans="1:9" ht="20.25" customHeight="1">
      <c r="A306" s="46" t="s">
        <v>14</v>
      </c>
      <c r="B306" s="40"/>
      <c r="C306" s="40"/>
      <c r="D306" s="47">
        <f t="shared" si="80"/>
        <v>0</v>
      </c>
      <c r="E306" s="8"/>
      <c r="F306" s="46" t="s">
        <v>14</v>
      </c>
      <c r="G306" s="40"/>
      <c r="H306" s="40"/>
      <c r="I306" s="47">
        <f t="shared" si="81"/>
        <v>0</v>
      </c>
    </row>
    <row r="307" spans="1:9" ht="20.25" customHeight="1">
      <c r="A307" s="46" t="s">
        <v>15</v>
      </c>
      <c r="B307" s="40"/>
      <c r="C307" s="40"/>
      <c r="D307" s="47">
        <f t="shared" si="80"/>
        <v>0</v>
      </c>
      <c r="E307" s="8"/>
      <c r="F307" s="46" t="s">
        <v>15</v>
      </c>
      <c r="G307" s="40"/>
      <c r="H307" s="40"/>
      <c r="I307" s="47">
        <f t="shared" si="81"/>
        <v>0</v>
      </c>
    </row>
    <row r="308" spans="1:9" ht="20.25" customHeight="1">
      <c r="A308" s="46" t="s">
        <v>12</v>
      </c>
      <c r="B308" s="40"/>
      <c r="C308" s="40"/>
      <c r="D308" s="47">
        <f t="shared" si="80"/>
        <v>0</v>
      </c>
      <c r="E308" s="8"/>
      <c r="F308" s="46" t="s">
        <v>12</v>
      </c>
      <c r="G308" s="40"/>
      <c r="H308" s="40"/>
      <c r="I308" s="47">
        <f t="shared" si="81"/>
        <v>0</v>
      </c>
    </row>
    <row r="309" spans="1:9" ht="20.25" customHeight="1">
      <c r="A309" s="46" t="s">
        <v>16</v>
      </c>
      <c r="B309" s="40"/>
      <c r="C309" s="40"/>
      <c r="D309" s="47">
        <f t="shared" si="80"/>
        <v>0</v>
      </c>
      <c r="E309" s="8"/>
      <c r="F309" s="46" t="s">
        <v>16</v>
      </c>
      <c r="G309" s="40"/>
      <c r="H309" s="40"/>
      <c r="I309" s="47">
        <f t="shared" si="81"/>
        <v>0</v>
      </c>
    </row>
    <row r="310" spans="1:9" ht="20.25" customHeight="1">
      <c r="A310" s="46" t="s">
        <v>17</v>
      </c>
      <c r="B310" s="40"/>
      <c r="C310" s="40"/>
      <c r="D310" s="47">
        <f t="shared" si="80"/>
        <v>0</v>
      </c>
      <c r="E310" s="8"/>
      <c r="F310" s="46" t="s">
        <v>17</v>
      </c>
      <c r="G310" s="40"/>
      <c r="H310" s="40"/>
      <c r="I310" s="47">
        <f t="shared" si="81"/>
        <v>0</v>
      </c>
    </row>
    <row r="311" spans="1:9" ht="20.25" customHeight="1">
      <c r="A311" s="46" t="s">
        <v>18</v>
      </c>
      <c r="B311" s="40"/>
      <c r="C311" s="40"/>
      <c r="D311" s="47">
        <f t="shared" si="80"/>
        <v>0</v>
      </c>
      <c r="E311" s="8"/>
      <c r="F311" s="46" t="s">
        <v>18</v>
      </c>
      <c r="G311" s="40"/>
      <c r="H311" s="40"/>
      <c r="I311" s="47">
        <f t="shared" si="81"/>
        <v>0</v>
      </c>
    </row>
    <row r="312" spans="1:9" ht="20.25" customHeight="1">
      <c r="A312" s="46" t="s">
        <v>47</v>
      </c>
      <c r="B312" s="40"/>
      <c r="C312" s="40"/>
      <c r="D312" s="47">
        <f t="shared" si="80"/>
        <v>0</v>
      </c>
      <c r="E312" s="8"/>
      <c r="F312" s="46" t="s">
        <v>47</v>
      </c>
      <c r="G312" s="40"/>
      <c r="H312" s="40"/>
      <c r="I312" s="47">
        <f t="shared" si="81"/>
        <v>0</v>
      </c>
    </row>
    <row r="313" spans="1:9" ht="20.25" customHeight="1">
      <c r="A313" s="46" t="s">
        <v>11</v>
      </c>
      <c r="B313" s="40"/>
      <c r="C313" s="40"/>
      <c r="D313" s="47">
        <f t="shared" si="80"/>
        <v>0</v>
      </c>
      <c r="E313" s="8"/>
      <c r="F313" s="46" t="s">
        <v>11</v>
      </c>
      <c r="G313" s="40"/>
      <c r="H313" s="40"/>
      <c r="I313" s="47">
        <f t="shared" si="81"/>
        <v>0</v>
      </c>
    </row>
    <row r="314" spans="1:9" ht="20.25" customHeight="1">
      <c r="A314" s="48" t="s">
        <v>10</v>
      </c>
      <c r="B314" s="47">
        <f>SUM(B305:B313)</f>
        <v>0</v>
      </c>
      <c r="C314" s="47">
        <f t="shared" ref="C314:D314" si="82">SUM(C305:C313)</f>
        <v>0</v>
      </c>
      <c r="D314" s="47">
        <f t="shared" si="82"/>
        <v>0</v>
      </c>
      <c r="E314" s="8"/>
      <c r="F314" s="48" t="s">
        <v>10</v>
      </c>
      <c r="G314" s="47">
        <f>SUM(G305:G313)</f>
        <v>0</v>
      </c>
      <c r="H314" s="47">
        <f t="shared" ref="H314:I314" si="83">SUM(H305:H313)</f>
        <v>0</v>
      </c>
      <c r="I314" s="47">
        <f t="shared" si="83"/>
        <v>0</v>
      </c>
    </row>
    <row r="315" spans="1:9" ht="20.25" customHeight="1">
      <c r="A315" s="8"/>
      <c r="B315" s="10"/>
      <c r="C315" s="10"/>
      <c r="D315" s="10"/>
      <c r="E315" s="8"/>
      <c r="F315" s="8"/>
      <c r="G315" s="10"/>
      <c r="H315" s="10"/>
      <c r="I315" s="10"/>
    </row>
    <row r="316" spans="1:9" ht="16">
      <c r="A316" s="8"/>
      <c r="B316" s="10"/>
      <c r="C316" s="10"/>
      <c r="D316" s="10"/>
      <c r="E316" s="8"/>
      <c r="F316" s="8"/>
      <c r="G316" s="10"/>
      <c r="H316" s="10"/>
      <c r="I316" s="10"/>
    </row>
    <row r="317" spans="1:9" ht="29.25" customHeight="1">
      <c r="A317" s="169" t="str">
        <f>DEPARTMENT!A23 &amp; ". Name:  " &amp; DEPARTMENT!B23</f>
        <v xml:space="preserve">22. Name:  </v>
      </c>
      <c r="B317" s="169"/>
      <c r="C317" s="169"/>
      <c r="D317" s="169"/>
      <c r="E317" s="8"/>
      <c r="F317" s="170" t="str">
        <f>DEPARTMENT!F23 &amp; ". Name:  " &amp; DEPARTMENT!G23</f>
        <v xml:space="preserve">22. Name:  </v>
      </c>
      <c r="G317" s="170"/>
      <c r="H317" s="170"/>
      <c r="I317" s="170"/>
    </row>
    <row r="318" spans="1:9" ht="20" customHeight="1">
      <c r="A318" s="168" t="s">
        <v>724</v>
      </c>
      <c r="B318" s="168" t="s">
        <v>32</v>
      </c>
      <c r="C318" s="168"/>
      <c r="D318" s="168"/>
      <c r="E318" s="8"/>
      <c r="F318" s="168" t="s">
        <v>724</v>
      </c>
      <c r="G318" s="168" t="s">
        <v>32</v>
      </c>
      <c r="H318" s="168"/>
      <c r="I318" s="168"/>
    </row>
    <row r="319" spans="1:9" ht="30" customHeight="1">
      <c r="A319" s="168"/>
      <c r="B319" s="45" t="s">
        <v>19</v>
      </c>
      <c r="C319" s="45" t="s">
        <v>20</v>
      </c>
      <c r="D319" s="132" t="s">
        <v>10</v>
      </c>
      <c r="E319" s="8"/>
      <c r="F319" s="168"/>
      <c r="G319" s="45" t="s">
        <v>19</v>
      </c>
      <c r="H319" s="45" t="s">
        <v>20</v>
      </c>
      <c r="I319" s="132" t="s">
        <v>10</v>
      </c>
    </row>
    <row r="320" spans="1:9" ht="20.25" customHeight="1">
      <c r="A320" s="46" t="s">
        <v>13</v>
      </c>
      <c r="B320" s="40"/>
      <c r="C320" s="40"/>
      <c r="D320" s="47">
        <f t="shared" ref="D320:D328" si="84">SUM(B320:C320)</f>
        <v>0</v>
      </c>
      <c r="E320" s="8"/>
      <c r="F320" s="46" t="s">
        <v>13</v>
      </c>
      <c r="G320" s="40"/>
      <c r="H320" s="40"/>
      <c r="I320" s="47">
        <f t="shared" ref="I320:I328" si="85">SUM(G320:H320)</f>
        <v>0</v>
      </c>
    </row>
    <row r="321" spans="1:9" ht="20.25" customHeight="1">
      <c r="A321" s="46" t="s">
        <v>14</v>
      </c>
      <c r="B321" s="40"/>
      <c r="C321" s="40"/>
      <c r="D321" s="47">
        <f t="shared" si="84"/>
        <v>0</v>
      </c>
      <c r="E321" s="8"/>
      <c r="F321" s="46" t="s">
        <v>14</v>
      </c>
      <c r="G321" s="40"/>
      <c r="H321" s="40"/>
      <c r="I321" s="47">
        <f t="shared" si="85"/>
        <v>0</v>
      </c>
    </row>
    <row r="322" spans="1:9" ht="20.25" customHeight="1">
      <c r="A322" s="46" t="s">
        <v>15</v>
      </c>
      <c r="B322" s="40"/>
      <c r="C322" s="40"/>
      <c r="D322" s="47">
        <f t="shared" si="84"/>
        <v>0</v>
      </c>
      <c r="E322" s="8"/>
      <c r="F322" s="46" t="s">
        <v>15</v>
      </c>
      <c r="G322" s="40"/>
      <c r="H322" s="40"/>
      <c r="I322" s="47">
        <f t="shared" si="85"/>
        <v>0</v>
      </c>
    </row>
    <row r="323" spans="1:9" ht="20.25" customHeight="1">
      <c r="A323" s="46" t="s">
        <v>12</v>
      </c>
      <c r="B323" s="40"/>
      <c r="C323" s="40"/>
      <c r="D323" s="47">
        <f t="shared" si="84"/>
        <v>0</v>
      </c>
      <c r="E323" s="8"/>
      <c r="F323" s="46" t="s">
        <v>12</v>
      </c>
      <c r="G323" s="40"/>
      <c r="H323" s="40"/>
      <c r="I323" s="47">
        <f t="shared" si="85"/>
        <v>0</v>
      </c>
    </row>
    <row r="324" spans="1:9" ht="20.25" customHeight="1">
      <c r="A324" s="46" t="s">
        <v>16</v>
      </c>
      <c r="B324" s="40"/>
      <c r="C324" s="40"/>
      <c r="D324" s="47">
        <f t="shared" si="84"/>
        <v>0</v>
      </c>
      <c r="E324" s="8"/>
      <c r="F324" s="46" t="s">
        <v>16</v>
      </c>
      <c r="G324" s="40"/>
      <c r="H324" s="40"/>
      <c r="I324" s="47">
        <f t="shared" si="85"/>
        <v>0</v>
      </c>
    </row>
    <row r="325" spans="1:9" ht="20.25" customHeight="1">
      <c r="A325" s="46" t="s">
        <v>17</v>
      </c>
      <c r="B325" s="40"/>
      <c r="C325" s="40"/>
      <c r="D325" s="47">
        <f t="shared" si="84"/>
        <v>0</v>
      </c>
      <c r="E325" s="8"/>
      <c r="F325" s="46" t="s">
        <v>17</v>
      </c>
      <c r="G325" s="40"/>
      <c r="H325" s="40"/>
      <c r="I325" s="47">
        <f t="shared" si="85"/>
        <v>0</v>
      </c>
    </row>
    <row r="326" spans="1:9" ht="20.25" customHeight="1">
      <c r="A326" s="46" t="s">
        <v>18</v>
      </c>
      <c r="B326" s="40"/>
      <c r="C326" s="40"/>
      <c r="D326" s="47">
        <f t="shared" si="84"/>
        <v>0</v>
      </c>
      <c r="E326" s="8"/>
      <c r="F326" s="46" t="s">
        <v>18</v>
      </c>
      <c r="G326" s="40"/>
      <c r="H326" s="40"/>
      <c r="I326" s="47">
        <f t="shared" si="85"/>
        <v>0</v>
      </c>
    </row>
    <row r="327" spans="1:9" ht="20.25" customHeight="1">
      <c r="A327" s="46" t="s">
        <v>47</v>
      </c>
      <c r="B327" s="40"/>
      <c r="C327" s="40"/>
      <c r="D327" s="47">
        <f t="shared" si="84"/>
        <v>0</v>
      </c>
      <c r="E327" s="8"/>
      <c r="F327" s="46" t="s">
        <v>47</v>
      </c>
      <c r="G327" s="40"/>
      <c r="H327" s="40"/>
      <c r="I327" s="47">
        <f t="shared" si="85"/>
        <v>0</v>
      </c>
    </row>
    <row r="328" spans="1:9" ht="20.25" customHeight="1">
      <c r="A328" s="46" t="s">
        <v>11</v>
      </c>
      <c r="B328" s="40"/>
      <c r="C328" s="40"/>
      <c r="D328" s="47">
        <f t="shared" si="84"/>
        <v>0</v>
      </c>
      <c r="E328" s="8"/>
      <c r="F328" s="46" t="s">
        <v>11</v>
      </c>
      <c r="G328" s="40"/>
      <c r="H328" s="40"/>
      <c r="I328" s="47">
        <f t="shared" si="85"/>
        <v>0</v>
      </c>
    </row>
    <row r="329" spans="1:9" ht="20.25" customHeight="1">
      <c r="A329" s="48" t="s">
        <v>10</v>
      </c>
      <c r="B329" s="47">
        <f>SUM(B320:B328)</f>
        <v>0</v>
      </c>
      <c r="C329" s="47">
        <f t="shared" ref="C329:D329" si="86">SUM(C320:C328)</f>
        <v>0</v>
      </c>
      <c r="D329" s="47">
        <f t="shared" si="86"/>
        <v>0</v>
      </c>
      <c r="E329" s="8"/>
      <c r="F329" s="48" t="s">
        <v>10</v>
      </c>
      <c r="G329" s="47">
        <f>SUM(G320:G328)</f>
        <v>0</v>
      </c>
      <c r="H329" s="47">
        <f t="shared" ref="H329:I329" si="87">SUM(H320:H328)</f>
        <v>0</v>
      </c>
      <c r="I329" s="47">
        <f t="shared" si="87"/>
        <v>0</v>
      </c>
    </row>
    <row r="330" spans="1:9" ht="29.25" customHeight="1">
      <c r="A330" s="8"/>
      <c r="B330" s="10"/>
      <c r="C330" s="10"/>
      <c r="D330" s="10"/>
      <c r="E330" s="8"/>
      <c r="F330" s="8"/>
      <c r="G330" s="10"/>
      <c r="H330" s="10"/>
      <c r="I330" s="10"/>
    </row>
    <row r="331" spans="1:9" ht="20.25" customHeight="1">
      <c r="A331" s="8"/>
      <c r="B331" s="10"/>
      <c r="C331" s="10"/>
      <c r="D331" s="10"/>
      <c r="E331" s="8"/>
      <c r="F331" s="8"/>
      <c r="G331" s="10"/>
      <c r="H331" s="10"/>
      <c r="I331" s="10"/>
    </row>
    <row r="332" spans="1:9" ht="29.25" customHeight="1">
      <c r="A332" s="169" t="str">
        <f>DEPARTMENT!A24 &amp; ". Name:  " &amp; DEPARTMENT!B24</f>
        <v xml:space="preserve">23. Name:  </v>
      </c>
      <c r="B332" s="169"/>
      <c r="C332" s="169"/>
      <c r="D332" s="169"/>
      <c r="E332" s="8"/>
      <c r="F332" s="170" t="str">
        <f>DEPARTMENT!F24 &amp; ". Name:  " &amp; DEPARTMENT!G24</f>
        <v xml:space="preserve">23. Name:  </v>
      </c>
      <c r="G332" s="170"/>
      <c r="H332" s="170"/>
      <c r="I332" s="170"/>
    </row>
    <row r="333" spans="1:9" ht="20" customHeight="1">
      <c r="A333" s="168" t="s">
        <v>724</v>
      </c>
      <c r="B333" s="168" t="s">
        <v>32</v>
      </c>
      <c r="C333" s="168"/>
      <c r="D333" s="168"/>
      <c r="E333" s="8"/>
      <c r="F333" s="168" t="s">
        <v>724</v>
      </c>
      <c r="G333" s="168" t="s">
        <v>32</v>
      </c>
      <c r="H333" s="168"/>
      <c r="I333" s="168"/>
    </row>
    <row r="334" spans="1:9" ht="30" customHeight="1">
      <c r="A334" s="168"/>
      <c r="B334" s="45" t="s">
        <v>19</v>
      </c>
      <c r="C334" s="45" t="s">
        <v>20</v>
      </c>
      <c r="D334" s="132" t="s">
        <v>10</v>
      </c>
      <c r="E334" s="8"/>
      <c r="F334" s="168"/>
      <c r="G334" s="45" t="s">
        <v>19</v>
      </c>
      <c r="H334" s="45" t="s">
        <v>20</v>
      </c>
      <c r="I334" s="132" t="s">
        <v>10</v>
      </c>
    </row>
    <row r="335" spans="1:9" ht="20.25" customHeight="1">
      <c r="A335" s="46" t="s">
        <v>13</v>
      </c>
      <c r="B335" s="40"/>
      <c r="C335" s="40"/>
      <c r="D335" s="47">
        <f t="shared" ref="D335:D343" si="88">SUM(B335:C335)</f>
        <v>0</v>
      </c>
      <c r="E335" s="8"/>
      <c r="F335" s="46" t="s">
        <v>13</v>
      </c>
      <c r="G335" s="40"/>
      <c r="H335" s="40"/>
      <c r="I335" s="47">
        <f t="shared" ref="I335:I343" si="89">SUM(G335:H335)</f>
        <v>0</v>
      </c>
    </row>
    <row r="336" spans="1:9" ht="20.25" customHeight="1">
      <c r="A336" s="46" t="s">
        <v>14</v>
      </c>
      <c r="B336" s="40"/>
      <c r="C336" s="40"/>
      <c r="D336" s="47">
        <f t="shared" si="88"/>
        <v>0</v>
      </c>
      <c r="E336" s="8"/>
      <c r="F336" s="46" t="s">
        <v>14</v>
      </c>
      <c r="G336" s="40"/>
      <c r="H336" s="40"/>
      <c r="I336" s="47">
        <f t="shared" si="89"/>
        <v>0</v>
      </c>
    </row>
    <row r="337" spans="1:9" ht="20.25" customHeight="1">
      <c r="A337" s="46" t="s">
        <v>15</v>
      </c>
      <c r="B337" s="40"/>
      <c r="C337" s="40"/>
      <c r="D337" s="47">
        <f t="shared" si="88"/>
        <v>0</v>
      </c>
      <c r="E337" s="8"/>
      <c r="F337" s="46" t="s">
        <v>15</v>
      </c>
      <c r="G337" s="40"/>
      <c r="H337" s="40"/>
      <c r="I337" s="47">
        <f t="shared" si="89"/>
        <v>0</v>
      </c>
    </row>
    <row r="338" spans="1:9" ht="20.25" customHeight="1">
      <c r="A338" s="46" t="s">
        <v>12</v>
      </c>
      <c r="B338" s="40"/>
      <c r="C338" s="40"/>
      <c r="D338" s="47">
        <f t="shared" si="88"/>
        <v>0</v>
      </c>
      <c r="E338" s="8"/>
      <c r="F338" s="46" t="s">
        <v>12</v>
      </c>
      <c r="G338" s="40"/>
      <c r="H338" s="40"/>
      <c r="I338" s="47">
        <f t="shared" si="89"/>
        <v>0</v>
      </c>
    </row>
    <row r="339" spans="1:9" ht="20.25" customHeight="1">
      <c r="A339" s="46" t="s">
        <v>16</v>
      </c>
      <c r="B339" s="40"/>
      <c r="C339" s="40"/>
      <c r="D339" s="47">
        <f t="shared" si="88"/>
        <v>0</v>
      </c>
      <c r="E339" s="8"/>
      <c r="F339" s="46" t="s">
        <v>16</v>
      </c>
      <c r="G339" s="40"/>
      <c r="H339" s="40"/>
      <c r="I339" s="47">
        <f t="shared" si="89"/>
        <v>0</v>
      </c>
    </row>
    <row r="340" spans="1:9" ht="20.25" customHeight="1">
      <c r="A340" s="46" t="s">
        <v>17</v>
      </c>
      <c r="B340" s="40"/>
      <c r="C340" s="40"/>
      <c r="D340" s="47">
        <f t="shared" si="88"/>
        <v>0</v>
      </c>
      <c r="E340" s="8"/>
      <c r="F340" s="46" t="s">
        <v>17</v>
      </c>
      <c r="G340" s="40"/>
      <c r="H340" s="40"/>
      <c r="I340" s="47">
        <f t="shared" si="89"/>
        <v>0</v>
      </c>
    </row>
    <row r="341" spans="1:9" ht="20.25" customHeight="1">
      <c r="A341" s="46" t="s">
        <v>18</v>
      </c>
      <c r="B341" s="40"/>
      <c r="C341" s="40"/>
      <c r="D341" s="47">
        <f t="shared" si="88"/>
        <v>0</v>
      </c>
      <c r="E341" s="8"/>
      <c r="F341" s="46" t="s">
        <v>18</v>
      </c>
      <c r="G341" s="40"/>
      <c r="H341" s="40"/>
      <c r="I341" s="47">
        <f t="shared" si="89"/>
        <v>0</v>
      </c>
    </row>
    <row r="342" spans="1:9" ht="20.25" customHeight="1">
      <c r="A342" s="46" t="s">
        <v>47</v>
      </c>
      <c r="B342" s="40"/>
      <c r="C342" s="40"/>
      <c r="D342" s="47">
        <f t="shared" si="88"/>
        <v>0</v>
      </c>
      <c r="E342" s="8"/>
      <c r="F342" s="46" t="s">
        <v>47</v>
      </c>
      <c r="G342" s="40"/>
      <c r="H342" s="40"/>
      <c r="I342" s="47">
        <f t="shared" si="89"/>
        <v>0</v>
      </c>
    </row>
    <row r="343" spans="1:9" ht="20.25" customHeight="1">
      <c r="A343" s="46" t="s">
        <v>11</v>
      </c>
      <c r="B343" s="40"/>
      <c r="C343" s="40"/>
      <c r="D343" s="47">
        <f t="shared" si="88"/>
        <v>0</v>
      </c>
      <c r="E343" s="8"/>
      <c r="F343" s="46" t="s">
        <v>11</v>
      </c>
      <c r="G343" s="40"/>
      <c r="H343" s="40"/>
      <c r="I343" s="47">
        <f t="shared" si="89"/>
        <v>0</v>
      </c>
    </row>
    <row r="344" spans="1:9" ht="20.25" customHeight="1">
      <c r="A344" s="48" t="s">
        <v>10</v>
      </c>
      <c r="B344" s="47">
        <f>SUM(B335:B343)</f>
        <v>0</v>
      </c>
      <c r="C344" s="47">
        <f t="shared" ref="C344:D344" si="90">SUM(C335:C343)</f>
        <v>0</v>
      </c>
      <c r="D344" s="47">
        <f t="shared" si="90"/>
        <v>0</v>
      </c>
      <c r="E344" s="8"/>
      <c r="F344" s="48" t="s">
        <v>10</v>
      </c>
      <c r="G344" s="47">
        <f>SUM(G335:G343)</f>
        <v>0</v>
      </c>
      <c r="H344" s="47">
        <f t="shared" ref="H344:I344" si="91">SUM(H335:H343)</f>
        <v>0</v>
      </c>
      <c r="I344" s="47">
        <f t="shared" si="91"/>
        <v>0</v>
      </c>
    </row>
    <row r="345" spans="1:9" ht="20.25" customHeight="1">
      <c r="A345" s="8"/>
      <c r="B345" s="10"/>
      <c r="C345" s="10"/>
      <c r="D345" s="10"/>
      <c r="E345" s="8"/>
      <c r="F345" s="8"/>
      <c r="G345" s="10"/>
      <c r="H345" s="10"/>
      <c r="I345" s="10"/>
    </row>
    <row r="346" spans="1:9" ht="29.25" customHeight="1">
      <c r="A346" s="8"/>
      <c r="B346" s="10"/>
      <c r="C346" s="10"/>
      <c r="D346" s="10"/>
      <c r="E346" s="8"/>
      <c r="F346" s="8"/>
      <c r="G346" s="10"/>
      <c r="H346" s="10"/>
      <c r="I346" s="10"/>
    </row>
    <row r="347" spans="1:9" ht="29.25" customHeight="1">
      <c r="A347" s="169" t="str">
        <f>DEPARTMENT!A25 &amp; ". Name:  " &amp; DEPARTMENT!B25</f>
        <v xml:space="preserve">24. Name:  </v>
      </c>
      <c r="B347" s="169"/>
      <c r="C347" s="169"/>
      <c r="D347" s="169"/>
      <c r="E347" s="8"/>
      <c r="F347" s="170" t="str">
        <f>DEPARTMENT!F25 &amp; ". Name:  " &amp; DEPARTMENT!G25</f>
        <v xml:space="preserve">24. Name:  </v>
      </c>
      <c r="G347" s="170"/>
      <c r="H347" s="170"/>
      <c r="I347" s="170"/>
    </row>
    <row r="348" spans="1:9" ht="20" customHeight="1">
      <c r="A348" s="168" t="s">
        <v>724</v>
      </c>
      <c r="B348" s="168" t="s">
        <v>32</v>
      </c>
      <c r="C348" s="168"/>
      <c r="D348" s="168"/>
      <c r="E348" s="8"/>
      <c r="F348" s="168" t="s">
        <v>724</v>
      </c>
      <c r="G348" s="168" t="s">
        <v>32</v>
      </c>
      <c r="H348" s="168"/>
      <c r="I348" s="168"/>
    </row>
    <row r="349" spans="1:9" ht="30" customHeight="1">
      <c r="A349" s="168"/>
      <c r="B349" s="45" t="s">
        <v>19</v>
      </c>
      <c r="C349" s="45" t="s">
        <v>20</v>
      </c>
      <c r="D349" s="132" t="s">
        <v>10</v>
      </c>
      <c r="E349" s="8"/>
      <c r="F349" s="168"/>
      <c r="G349" s="45" t="s">
        <v>19</v>
      </c>
      <c r="H349" s="45" t="s">
        <v>20</v>
      </c>
      <c r="I349" s="132" t="s">
        <v>10</v>
      </c>
    </row>
    <row r="350" spans="1:9" ht="20.25" customHeight="1">
      <c r="A350" s="46" t="s">
        <v>13</v>
      </c>
      <c r="B350" s="40"/>
      <c r="C350" s="40"/>
      <c r="D350" s="47">
        <f t="shared" ref="D350:D358" si="92">SUM(B350:C350)</f>
        <v>0</v>
      </c>
      <c r="E350" s="8"/>
      <c r="F350" s="46" t="s">
        <v>13</v>
      </c>
      <c r="G350" s="40"/>
      <c r="H350" s="40"/>
      <c r="I350" s="47">
        <f t="shared" ref="I350:I358" si="93">SUM(G350:H350)</f>
        <v>0</v>
      </c>
    </row>
    <row r="351" spans="1:9" ht="20.25" customHeight="1">
      <c r="A351" s="46" t="s">
        <v>14</v>
      </c>
      <c r="B351" s="40"/>
      <c r="C351" s="40"/>
      <c r="D351" s="47">
        <f t="shared" si="92"/>
        <v>0</v>
      </c>
      <c r="E351" s="8"/>
      <c r="F351" s="46" t="s">
        <v>14</v>
      </c>
      <c r="G351" s="40"/>
      <c r="H351" s="40"/>
      <c r="I351" s="47">
        <f t="shared" si="93"/>
        <v>0</v>
      </c>
    </row>
    <row r="352" spans="1:9" ht="20.25" customHeight="1">
      <c r="A352" s="46" t="s">
        <v>15</v>
      </c>
      <c r="B352" s="40"/>
      <c r="C352" s="40"/>
      <c r="D352" s="47">
        <f t="shared" si="92"/>
        <v>0</v>
      </c>
      <c r="E352" s="8"/>
      <c r="F352" s="46" t="s">
        <v>15</v>
      </c>
      <c r="G352" s="40"/>
      <c r="H352" s="40"/>
      <c r="I352" s="47">
        <f t="shared" si="93"/>
        <v>0</v>
      </c>
    </row>
    <row r="353" spans="1:9" ht="20.25" customHeight="1">
      <c r="A353" s="46" t="s">
        <v>12</v>
      </c>
      <c r="B353" s="40"/>
      <c r="C353" s="40"/>
      <c r="D353" s="47">
        <f t="shared" si="92"/>
        <v>0</v>
      </c>
      <c r="E353" s="8"/>
      <c r="F353" s="46" t="s">
        <v>12</v>
      </c>
      <c r="G353" s="40"/>
      <c r="H353" s="40"/>
      <c r="I353" s="47">
        <f t="shared" si="93"/>
        <v>0</v>
      </c>
    </row>
    <row r="354" spans="1:9" ht="20.25" customHeight="1">
      <c r="A354" s="46" t="s">
        <v>16</v>
      </c>
      <c r="B354" s="40"/>
      <c r="C354" s="40"/>
      <c r="D354" s="47">
        <f t="shared" si="92"/>
        <v>0</v>
      </c>
      <c r="E354" s="8"/>
      <c r="F354" s="46" t="s">
        <v>16</v>
      </c>
      <c r="G354" s="40"/>
      <c r="H354" s="40"/>
      <c r="I354" s="47">
        <f t="shared" si="93"/>
        <v>0</v>
      </c>
    </row>
    <row r="355" spans="1:9" ht="20.25" customHeight="1">
      <c r="A355" s="46" t="s">
        <v>17</v>
      </c>
      <c r="B355" s="40"/>
      <c r="C355" s="40"/>
      <c r="D355" s="47">
        <f t="shared" si="92"/>
        <v>0</v>
      </c>
      <c r="E355" s="8"/>
      <c r="F355" s="46" t="s">
        <v>17</v>
      </c>
      <c r="G355" s="40"/>
      <c r="H355" s="40"/>
      <c r="I355" s="47">
        <f t="shared" si="93"/>
        <v>0</v>
      </c>
    </row>
    <row r="356" spans="1:9" ht="20.25" customHeight="1">
      <c r="A356" s="46" t="s">
        <v>18</v>
      </c>
      <c r="B356" s="40"/>
      <c r="C356" s="40"/>
      <c r="D356" s="47">
        <f t="shared" si="92"/>
        <v>0</v>
      </c>
      <c r="E356" s="8"/>
      <c r="F356" s="46" t="s">
        <v>18</v>
      </c>
      <c r="G356" s="40"/>
      <c r="H356" s="40"/>
      <c r="I356" s="47">
        <f t="shared" si="93"/>
        <v>0</v>
      </c>
    </row>
    <row r="357" spans="1:9" ht="20.25" customHeight="1">
      <c r="A357" s="46" t="s">
        <v>47</v>
      </c>
      <c r="B357" s="40"/>
      <c r="C357" s="40"/>
      <c r="D357" s="47">
        <f t="shared" si="92"/>
        <v>0</v>
      </c>
      <c r="E357" s="8"/>
      <c r="F357" s="46" t="s">
        <v>47</v>
      </c>
      <c r="G357" s="40"/>
      <c r="H357" s="40"/>
      <c r="I357" s="47">
        <f t="shared" si="93"/>
        <v>0</v>
      </c>
    </row>
    <row r="358" spans="1:9" ht="20.25" customHeight="1">
      <c r="A358" s="46" t="s">
        <v>11</v>
      </c>
      <c r="B358" s="40"/>
      <c r="C358" s="40"/>
      <c r="D358" s="47">
        <f t="shared" si="92"/>
        <v>0</v>
      </c>
      <c r="E358" s="8"/>
      <c r="F358" s="46" t="s">
        <v>11</v>
      </c>
      <c r="G358" s="40"/>
      <c r="H358" s="40"/>
      <c r="I358" s="47">
        <f t="shared" si="93"/>
        <v>0</v>
      </c>
    </row>
    <row r="359" spans="1:9" ht="20.25" customHeight="1">
      <c r="A359" s="48" t="s">
        <v>10</v>
      </c>
      <c r="B359" s="47">
        <f>SUM(B350:B358)</f>
        <v>0</v>
      </c>
      <c r="C359" s="47">
        <f t="shared" ref="C359:D359" si="94">SUM(C350:C358)</f>
        <v>0</v>
      </c>
      <c r="D359" s="47">
        <f t="shared" si="94"/>
        <v>0</v>
      </c>
      <c r="E359" s="8"/>
      <c r="F359" s="48" t="s">
        <v>10</v>
      </c>
      <c r="G359" s="47">
        <f>SUM(G350:G358)</f>
        <v>0</v>
      </c>
      <c r="H359" s="47">
        <f t="shared" ref="H359:I359" si="95">SUM(H350:H358)</f>
        <v>0</v>
      </c>
      <c r="I359" s="47">
        <f t="shared" si="95"/>
        <v>0</v>
      </c>
    </row>
    <row r="360" spans="1:9" ht="20.25" customHeight="1">
      <c r="A360" s="8"/>
      <c r="B360" s="10"/>
      <c r="C360" s="10"/>
      <c r="D360" s="10"/>
      <c r="E360" s="8"/>
      <c r="F360" s="8"/>
      <c r="G360" s="10"/>
      <c r="H360" s="10"/>
      <c r="I360" s="10"/>
    </row>
    <row r="361" spans="1:9" ht="20.25" customHeight="1">
      <c r="A361" s="8"/>
      <c r="B361" s="10"/>
      <c r="C361" s="10"/>
      <c r="D361" s="10"/>
      <c r="E361" s="8"/>
      <c r="F361" s="8"/>
      <c r="G361" s="10"/>
      <c r="H361" s="10"/>
      <c r="I361" s="10"/>
    </row>
    <row r="362" spans="1:9" ht="29.25" customHeight="1">
      <c r="A362" s="169" t="str">
        <f>DEPARTMENT!A26 &amp; ". Name:  " &amp; DEPARTMENT!B26</f>
        <v xml:space="preserve">25. Name:  </v>
      </c>
      <c r="B362" s="169"/>
      <c r="C362" s="169"/>
      <c r="D362" s="169"/>
      <c r="E362" s="8"/>
      <c r="F362" s="170" t="str">
        <f>DEPARTMENT!F26 &amp; ". Name:  " &amp; DEPARTMENT!G26</f>
        <v xml:space="preserve">25. Name:  </v>
      </c>
      <c r="G362" s="170"/>
      <c r="H362" s="170"/>
      <c r="I362" s="170"/>
    </row>
    <row r="363" spans="1:9" ht="20" customHeight="1">
      <c r="A363" s="168" t="s">
        <v>724</v>
      </c>
      <c r="B363" s="168" t="s">
        <v>32</v>
      </c>
      <c r="C363" s="168"/>
      <c r="D363" s="168"/>
      <c r="E363" s="8"/>
      <c r="F363" s="168" t="s">
        <v>724</v>
      </c>
      <c r="G363" s="168" t="s">
        <v>32</v>
      </c>
      <c r="H363" s="168"/>
      <c r="I363" s="168"/>
    </row>
    <row r="364" spans="1:9" ht="30" customHeight="1">
      <c r="A364" s="168"/>
      <c r="B364" s="45" t="s">
        <v>19</v>
      </c>
      <c r="C364" s="45" t="s">
        <v>20</v>
      </c>
      <c r="D364" s="132" t="s">
        <v>10</v>
      </c>
      <c r="E364" s="8"/>
      <c r="F364" s="168"/>
      <c r="G364" s="45" t="s">
        <v>19</v>
      </c>
      <c r="H364" s="45" t="s">
        <v>20</v>
      </c>
      <c r="I364" s="132" t="s">
        <v>10</v>
      </c>
    </row>
    <row r="365" spans="1:9" ht="20.25" customHeight="1">
      <c r="A365" s="46" t="s">
        <v>13</v>
      </c>
      <c r="B365" s="40"/>
      <c r="C365" s="40"/>
      <c r="D365" s="47">
        <f t="shared" ref="D365:D373" si="96">SUM(B365:C365)</f>
        <v>0</v>
      </c>
      <c r="E365" s="8"/>
      <c r="F365" s="46" t="s">
        <v>13</v>
      </c>
      <c r="G365" s="40"/>
      <c r="H365" s="40"/>
      <c r="I365" s="47">
        <f t="shared" ref="I365:I373" si="97">SUM(G365:H365)</f>
        <v>0</v>
      </c>
    </row>
    <row r="366" spans="1:9" ht="20.25" customHeight="1">
      <c r="A366" s="46" t="s">
        <v>14</v>
      </c>
      <c r="B366" s="40"/>
      <c r="C366" s="40"/>
      <c r="D366" s="47">
        <f t="shared" si="96"/>
        <v>0</v>
      </c>
      <c r="E366" s="8"/>
      <c r="F366" s="46" t="s">
        <v>14</v>
      </c>
      <c r="G366" s="40"/>
      <c r="H366" s="40"/>
      <c r="I366" s="47">
        <f t="shared" si="97"/>
        <v>0</v>
      </c>
    </row>
    <row r="367" spans="1:9" ht="20.25" customHeight="1">
      <c r="A367" s="46" t="s">
        <v>15</v>
      </c>
      <c r="B367" s="40"/>
      <c r="C367" s="40"/>
      <c r="D367" s="47">
        <f t="shared" si="96"/>
        <v>0</v>
      </c>
      <c r="E367" s="8"/>
      <c r="F367" s="46" t="s">
        <v>15</v>
      </c>
      <c r="G367" s="40"/>
      <c r="H367" s="40"/>
      <c r="I367" s="47">
        <f t="shared" si="97"/>
        <v>0</v>
      </c>
    </row>
    <row r="368" spans="1:9" ht="20.25" customHeight="1">
      <c r="A368" s="46" t="s">
        <v>12</v>
      </c>
      <c r="B368" s="40"/>
      <c r="C368" s="40"/>
      <c r="D368" s="47">
        <f t="shared" si="96"/>
        <v>0</v>
      </c>
      <c r="E368" s="8"/>
      <c r="F368" s="46" t="s">
        <v>12</v>
      </c>
      <c r="G368" s="40"/>
      <c r="H368" s="40"/>
      <c r="I368" s="47">
        <f t="shared" si="97"/>
        <v>0</v>
      </c>
    </row>
    <row r="369" spans="1:9" ht="20.25" customHeight="1">
      <c r="A369" s="46" t="s">
        <v>16</v>
      </c>
      <c r="B369" s="40"/>
      <c r="C369" s="40"/>
      <c r="D369" s="47">
        <f t="shared" si="96"/>
        <v>0</v>
      </c>
      <c r="E369" s="8"/>
      <c r="F369" s="46" t="s">
        <v>16</v>
      </c>
      <c r="G369" s="40"/>
      <c r="H369" s="40"/>
      <c r="I369" s="47">
        <f t="shared" si="97"/>
        <v>0</v>
      </c>
    </row>
    <row r="370" spans="1:9" ht="20.25" customHeight="1">
      <c r="A370" s="46" t="s">
        <v>17</v>
      </c>
      <c r="B370" s="40"/>
      <c r="C370" s="40"/>
      <c r="D370" s="47">
        <f t="shared" si="96"/>
        <v>0</v>
      </c>
      <c r="E370" s="8"/>
      <c r="F370" s="46" t="s">
        <v>17</v>
      </c>
      <c r="G370" s="40"/>
      <c r="H370" s="40"/>
      <c r="I370" s="47">
        <f t="shared" si="97"/>
        <v>0</v>
      </c>
    </row>
    <row r="371" spans="1:9" ht="20.25" customHeight="1">
      <c r="A371" s="46" t="s">
        <v>18</v>
      </c>
      <c r="B371" s="40"/>
      <c r="C371" s="40"/>
      <c r="D371" s="47">
        <f t="shared" si="96"/>
        <v>0</v>
      </c>
      <c r="E371" s="8"/>
      <c r="F371" s="46" t="s">
        <v>18</v>
      </c>
      <c r="G371" s="40"/>
      <c r="H371" s="40"/>
      <c r="I371" s="47">
        <f t="shared" si="97"/>
        <v>0</v>
      </c>
    </row>
    <row r="372" spans="1:9" ht="20.25" customHeight="1">
      <c r="A372" s="46" t="s">
        <v>47</v>
      </c>
      <c r="B372" s="40"/>
      <c r="C372" s="40"/>
      <c r="D372" s="47">
        <f t="shared" si="96"/>
        <v>0</v>
      </c>
      <c r="E372" s="8"/>
      <c r="F372" s="46" t="s">
        <v>47</v>
      </c>
      <c r="G372" s="40"/>
      <c r="H372" s="40"/>
      <c r="I372" s="47">
        <f t="shared" si="97"/>
        <v>0</v>
      </c>
    </row>
    <row r="373" spans="1:9" ht="20.25" customHeight="1">
      <c r="A373" s="46" t="s">
        <v>11</v>
      </c>
      <c r="B373" s="40"/>
      <c r="C373" s="40"/>
      <c r="D373" s="47">
        <f t="shared" si="96"/>
        <v>0</v>
      </c>
      <c r="E373" s="8"/>
      <c r="F373" s="46" t="s">
        <v>11</v>
      </c>
      <c r="G373" s="40"/>
      <c r="H373" s="40"/>
      <c r="I373" s="47">
        <f t="shared" si="97"/>
        <v>0</v>
      </c>
    </row>
    <row r="374" spans="1:9" ht="20.25" customHeight="1">
      <c r="A374" s="48" t="s">
        <v>10</v>
      </c>
      <c r="B374" s="47">
        <f>SUM(B365:B373)</f>
        <v>0</v>
      </c>
      <c r="C374" s="47">
        <f t="shared" ref="C374:D374" si="98">SUM(C365:C373)</f>
        <v>0</v>
      </c>
      <c r="D374" s="47">
        <f t="shared" si="98"/>
        <v>0</v>
      </c>
      <c r="E374" s="8"/>
      <c r="F374" s="48" t="s">
        <v>10</v>
      </c>
      <c r="G374" s="47">
        <f>SUM(G365:G373)</f>
        <v>0</v>
      </c>
      <c r="H374" s="47">
        <f t="shared" ref="H374:I374" si="99">SUM(H365:H373)</f>
        <v>0</v>
      </c>
      <c r="I374" s="47">
        <f t="shared" si="99"/>
        <v>0</v>
      </c>
    </row>
    <row r="375" spans="1:9" ht="20.25" customHeight="1">
      <c r="A375" s="8"/>
      <c r="B375" s="10"/>
      <c r="C375" s="10"/>
      <c r="D375" s="10"/>
      <c r="E375" s="8"/>
      <c r="F375" s="8"/>
      <c r="G375" s="10"/>
      <c r="H375" s="10"/>
      <c r="I375" s="10"/>
    </row>
    <row r="376" spans="1:9" ht="20.25" customHeight="1">
      <c r="A376" s="8"/>
      <c r="B376" s="10"/>
      <c r="C376" s="10"/>
      <c r="D376" s="10"/>
      <c r="E376" s="8"/>
      <c r="F376" s="8"/>
      <c r="G376" s="10"/>
      <c r="H376" s="10"/>
      <c r="I376" s="10"/>
    </row>
    <row r="377" spans="1:9" ht="29.25" customHeight="1">
      <c r="A377" s="169" t="str">
        <f>DEPARTMENT!A27 &amp; ". Name:  " &amp; DEPARTMENT!B27</f>
        <v xml:space="preserve">26. Name:  </v>
      </c>
      <c r="B377" s="169"/>
      <c r="C377" s="169"/>
      <c r="D377" s="169"/>
      <c r="E377" s="8"/>
      <c r="F377" s="170" t="str">
        <f>DEPARTMENT!F27 &amp; ". Name:  " &amp; DEPARTMENT!G27</f>
        <v xml:space="preserve">26. Name:  </v>
      </c>
      <c r="G377" s="170"/>
      <c r="H377" s="170"/>
      <c r="I377" s="170"/>
    </row>
    <row r="378" spans="1:9" ht="20" customHeight="1">
      <c r="A378" s="168" t="s">
        <v>724</v>
      </c>
      <c r="B378" s="168" t="s">
        <v>32</v>
      </c>
      <c r="C378" s="168"/>
      <c r="D378" s="168"/>
      <c r="E378" s="8"/>
      <c r="F378" s="168" t="s">
        <v>724</v>
      </c>
      <c r="G378" s="168" t="s">
        <v>32</v>
      </c>
      <c r="H378" s="168"/>
      <c r="I378" s="168"/>
    </row>
    <row r="379" spans="1:9" ht="30" customHeight="1">
      <c r="A379" s="168"/>
      <c r="B379" s="45" t="s">
        <v>19</v>
      </c>
      <c r="C379" s="45" t="s">
        <v>20</v>
      </c>
      <c r="D379" s="132" t="s">
        <v>10</v>
      </c>
      <c r="E379" s="8"/>
      <c r="F379" s="168"/>
      <c r="G379" s="45" t="s">
        <v>19</v>
      </c>
      <c r="H379" s="45" t="s">
        <v>20</v>
      </c>
      <c r="I379" s="132" t="s">
        <v>10</v>
      </c>
    </row>
    <row r="380" spans="1:9" ht="20.25" customHeight="1">
      <c r="A380" s="46" t="s">
        <v>13</v>
      </c>
      <c r="B380" s="40"/>
      <c r="C380" s="40"/>
      <c r="D380" s="47">
        <f t="shared" ref="D380:D388" si="100">SUM(B380:C380)</f>
        <v>0</v>
      </c>
      <c r="E380" s="8"/>
      <c r="F380" s="46" t="s">
        <v>13</v>
      </c>
      <c r="G380" s="40"/>
      <c r="H380" s="40"/>
      <c r="I380" s="47">
        <f t="shared" ref="I380:I388" si="101">SUM(G380:H380)</f>
        <v>0</v>
      </c>
    </row>
    <row r="381" spans="1:9" ht="20.25" customHeight="1">
      <c r="A381" s="46" t="s">
        <v>14</v>
      </c>
      <c r="B381" s="40"/>
      <c r="C381" s="40"/>
      <c r="D381" s="47">
        <f t="shared" si="100"/>
        <v>0</v>
      </c>
      <c r="E381" s="8"/>
      <c r="F381" s="46" t="s">
        <v>14</v>
      </c>
      <c r="G381" s="40"/>
      <c r="H381" s="40"/>
      <c r="I381" s="47">
        <f t="shared" si="101"/>
        <v>0</v>
      </c>
    </row>
    <row r="382" spans="1:9" ht="20.25" customHeight="1">
      <c r="A382" s="46" t="s">
        <v>15</v>
      </c>
      <c r="B382" s="40"/>
      <c r="C382" s="40"/>
      <c r="D382" s="47">
        <f t="shared" si="100"/>
        <v>0</v>
      </c>
      <c r="E382" s="8"/>
      <c r="F382" s="46" t="s">
        <v>15</v>
      </c>
      <c r="G382" s="40"/>
      <c r="H382" s="40"/>
      <c r="I382" s="47">
        <f t="shared" si="101"/>
        <v>0</v>
      </c>
    </row>
    <row r="383" spans="1:9" ht="20.25" customHeight="1">
      <c r="A383" s="46" t="s">
        <v>12</v>
      </c>
      <c r="B383" s="40"/>
      <c r="C383" s="40"/>
      <c r="D383" s="47">
        <f t="shared" si="100"/>
        <v>0</v>
      </c>
      <c r="E383" s="8"/>
      <c r="F383" s="46" t="s">
        <v>12</v>
      </c>
      <c r="G383" s="40"/>
      <c r="H383" s="40"/>
      <c r="I383" s="47">
        <f t="shared" si="101"/>
        <v>0</v>
      </c>
    </row>
    <row r="384" spans="1:9" ht="20.25" customHeight="1">
      <c r="A384" s="46" t="s">
        <v>16</v>
      </c>
      <c r="B384" s="40"/>
      <c r="C384" s="40"/>
      <c r="D384" s="47">
        <f t="shared" si="100"/>
        <v>0</v>
      </c>
      <c r="E384" s="8"/>
      <c r="F384" s="46" t="s">
        <v>16</v>
      </c>
      <c r="G384" s="40"/>
      <c r="H384" s="40"/>
      <c r="I384" s="47">
        <f t="shared" si="101"/>
        <v>0</v>
      </c>
    </row>
    <row r="385" spans="1:9" ht="20.25" customHeight="1">
      <c r="A385" s="46" t="s">
        <v>17</v>
      </c>
      <c r="B385" s="40"/>
      <c r="C385" s="40"/>
      <c r="D385" s="47">
        <f t="shared" si="100"/>
        <v>0</v>
      </c>
      <c r="E385" s="8"/>
      <c r="F385" s="46" t="s">
        <v>17</v>
      </c>
      <c r="G385" s="40"/>
      <c r="H385" s="40"/>
      <c r="I385" s="47">
        <f t="shared" si="101"/>
        <v>0</v>
      </c>
    </row>
    <row r="386" spans="1:9" ht="20.25" customHeight="1">
      <c r="A386" s="46" t="s">
        <v>18</v>
      </c>
      <c r="B386" s="40"/>
      <c r="C386" s="40"/>
      <c r="D386" s="47">
        <f t="shared" si="100"/>
        <v>0</v>
      </c>
      <c r="E386" s="8"/>
      <c r="F386" s="46" t="s">
        <v>18</v>
      </c>
      <c r="G386" s="40"/>
      <c r="H386" s="40"/>
      <c r="I386" s="47">
        <f t="shared" si="101"/>
        <v>0</v>
      </c>
    </row>
    <row r="387" spans="1:9" ht="20.25" customHeight="1">
      <c r="A387" s="46" t="s">
        <v>47</v>
      </c>
      <c r="B387" s="40"/>
      <c r="C387" s="40"/>
      <c r="D387" s="47">
        <f t="shared" si="100"/>
        <v>0</v>
      </c>
      <c r="E387" s="8"/>
      <c r="F387" s="46" t="s">
        <v>47</v>
      </c>
      <c r="G387" s="40"/>
      <c r="H387" s="40"/>
      <c r="I387" s="47">
        <f t="shared" si="101"/>
        <v>0</v>
      </c>
    </row>
    <row r="388" spans="1:9" ht="20.25" customHeight="1">
      <c r="A388" s="46" t="s">
        <v>11</v>
      </c>
      <c r="B388" s="40"/>
      <c r="C388" s="40"/>
      <c r="D388" s="47">
        <f t="shared" si="100"/>
        <v>0</v>
      </c>
      <c r="E388" s="8"/>
      <c r="F388" s="46" t="s">
        <v>11</v>
      </c>
      <c r="G388" s="40"/>
      <c r="H388" s="40"/>
      <c r="I388" s="47">
        <f t="shared" si="101"/>
        <v>0</v>
      </c>
    </row>
    <row r="389" spans="1:9" ht="20.25" customHeight="1">
      <c r="A389" s="48" t="s">
        <v>10</v>
      </c>
      <c r="B389" s="47">
        <f>SUM(B380:B388)</f>
        <v>0</v>
      </c>
      <c r="C389" s="47">
        <f t="shared" ref="C389:D389" si="102">SUM(C380:C388)</f>
        <v>0</v>
      </c>
      <c r="D389" s="47">
        <f t="shared" si="102"/>
        <v>0</v>
      </c>
      <c r="E389" s="8"/>
      <c r="F389" s="48" t="s">
        <v>10</v>
      </c>
      <c r="G389" s="47">
        <f>SUM(G380:G388)</f>
        <v>0</v>
      </c>
      <c r="H389" s="47">
        <f t="shared" ref="H389:I389" si="103">SUM(H380:H388)</f>
        <v>0</v>
      </c>
      <c r="I389" s="47">
        <f t="shared" si="103"/>
        <v>0</v>
      </c>
    </row>
    <row r="390" spans="1:9" ht="20.25" customHeight="1">
      <c r="A390" s="8"/>
      <c r="B390" s="10"/>
      <c r="C390" s="10"/>
      <c r="D390" s="10"/>
      <c r="E390" s="8"/>
      <c r="F390" s="8"/>
      <c r="G390" s="10"/>
      <c r="H390" s="10"/>
      <c r="I390" s="10"/>
    </row>
    <row r="391" spans="1:9" ht="20.25" customHeight="1">
      <c r="A391" s="8"/>
      <c r="B391" s="10"/>
      <c r="C391" s="10"/>
      <c r="D391" s="10"/>
      <c r="E391" s="8"/>
      <c r="F391" s="8"/>
      <c r="G391" s="10"/>
      <c r="H391" s="10"/>
      <c r="I391" s="10"/>
    </row>
    <row r="392" spans="1:9" ht="29.25" customHeight="1">
      <c r="A392" s="169" t="str">
        <f>DEPARTMENT!A28 &amp; ". Name:  " &amp; DEPARTMENT!B28</f>
        <v xml:space="preserve">27. Name:  </v>
      </c>
      <c r="B392" s="169"/>
      <c r="C392" s="169"/>
      <c r="D392" s="169"/>
      <c r="E392" s="8"/>
      <c r="F392" s="170" t="str">
        <f>DEPARTMENT!F28 &amp; ". Name:  " &amp; DEPARTMENT!G28</f>
        <v xml:space="preserve">27. Name:  </v>
      </c>
      <c r="G392" s="170"/>
      <c r="H392" s="170"/>
      <c r="I392" s="170"/>
    </row>
    <row r="393" spans="1:9" ht="20" customHeight="1">
      <c r="A393" s="168" t="s">
        <v>724</v>
      </c>
      <c r="B393" s="168" t="s">
        <v>32</v>
      </c>
      <c r="C393" s="168"/>
      <c r="D393" s="168"/>
      <c r="E393" s="8"/>
      <c r="F393" s="168" t="s">
        <v>724</v>
      </c>
      <c r="G393" s="168" t="s">
        <v>32</v>
      </c>
      <c r="H393" s="168"/>
      <c r="I393" s="168"/>
    </row>
    <row r="394" spans="1:9" ht="30" customHeight="1">
      <c r="A394" s="168"/>
      <c r="B394" s="45" t="s">
        <v>19</v>
      </c>
      <c r="C394" s="45" t="s">
        <v>20</v>
      </c>
      <c r="D394" s="132" t="s">
        <v>10</v>
      </c>
      <c r="E394" s="8"/>
      <c r="F394" s="168"/>
      <c r="G394" s="45" t="s">
        <v>19</v>
      </c>
      <c r="H394" s="45" t="s">
        <v>20</v>
      </c>
      <c r="I394" s="132" t="s">
        <v>10</v>
      </c>
    </row>
    <row r="395" spans="1:9" ht="20.25" customHeight="1">
      <c r="A395" s="46" t="s">
        <v>13</v>
      </c>
      <c r="B395" s="40"/>
      <c r="C395" s="40"/>
      <c r="D395" s="47">
        <f t="shared" ref="D395:D403" si="104">SUM(B395:C395)</f>
        <v>0</v>
      </c>
      <c r="E395" s="8"/>
      <c r="F395" s="46" t="s">
        <v>13</v>
      </c>
      <c r="G395" s="40"/>
      <c r="H395" s="40"/>
      <c r="I395" s="47">
        <f t="shared" ref="I395:I403" si="105">SUM(G395:H395)</f>
        <v>0</v>
      </c>
    </row>
    <row r="396" spans="1:9" ht="20.25" customHeight="1">
      <c r="A396" s="46" t="s">
        <v>14</v>
      </c>
      <c r="B396" s="40"/>
      <c r="C396" s="40"/>
      <c r="D396" s="47">
        <f t="shared" si="104"/>
        <v>0</v>
      </c>
      <c r="E396" s="8"/>
      <c r="F396" s="46" t="s">
        <v>14</v>
      </c>
      <c r="G396" s="40"/>
      <c r="H396" s="40"/>
      <c r="I396" s="47">
        <f t="shared" si="105"/>
        <v>0</v>
      </c>
    </row>
    <row r="397" spans="1:9" ht="20.25" customHeight="1">
      <c r="A397" s="46" t="s">
        <v>15</v>
      </c>
      <c r="B397" s="40"/>
      <c r="C397" s="40"/>
      <c r="D397" s="47">
        <f t="shared" si="104"/>
        <v>0</v>
      </c>
      <c r="E397" s="8"/>
      <c r="F397" s="46" t="s">
        <v>15</v>
      </c>
      <c r="G397" s="40"/>
      <c r="H397" s="40"/>
      <c r="I397" s="47">
        <f t="shared" si="105"/>
        <v>0</v>
      </c>
    </row>
    <row r="398" spans="1:9" ht="20.25" customHeight="1">
      <c r="A398" s="46" t="s">
        <v>12</v>
      </c>
      <c r="B398" s="40"/>
      <c r="C398" s="40"/>
      <c r="D398" s="47">
        <f t="shared" si="104"/>
        <v>0</v>
      </c>
      <c r="E398" s="8"/>
      <c r="F398" s="46" t="s">
        <v>12</v>
      </c>
      <c r="G398" s="40"/>
      <c r="H398" s="40"/>
      <c r="I398" s="47">
        <f t="shared" si="105"/>
        <v>0</v>
      </c>
    </row>
    <row r="399" spans="1:9" ht="20.25" customHeight="1">
      <c r="A399" s="46" t="s">
        <v>16</v>
      </c>
      <c r="B399" s="40"/>
      <c r="C399" s="40"/>
      <c r="D399" s="47">
        <f t="shared" si="104"/>
        <v>0</v>
      </c>
      <c r="E399" s="8"/>
      <c r="F399" s="46" t="s">
        <v>16</v>
      </c>
      <c r="G399" s="40"/>
      <c r="H399" s="40"/>
      <c r="I399" s="47">
        <f t="shared" si="105"/>
        <v>0</v>
      </c>
    </row>
    <row r="400" spans="1:9" ht="20.25" customHeight="1">
      <c r="A400" s="46" t="s">
        <v>17</v>
      </c>
      <c r="B400" s="40"/>
      <c r="C400" s="40"/>
      <c r="D400" s="47">
        <f t="shared" si="104"/>
        <v>0</v>
      </c>
      <c r="E400" s="8"/>
      <c r="F400" s="46" t="s">
        <v>17</v>
      </c>
      <c r="G400" s="40"/>
      <c r="H400" s="40"/>
      <c r="I400" s="47">
        <f t="shared" si="105"/>
        <v>0</v>
      </c>
    </row>
    <row r="401" spans="1:9" ht="20.25" customHeight="1">
      <c r="A401" s="46" t="s">
        <v>18</v>
      </c>
      <c r="B401" s="40"/>
      <c r="C401" s="40"/>
      <c r="D401" s="47">
        <f t="shared" si="104"/>
        <v>0</v>
      </c>
      <c r="E401" s="8"/>
      <c r="F401" s="46" t="s">
        <v>18</v>
      </c>
      <c r="G401" s="40"/>
      <c r="H401" s="40"/>
      <c r="I401" s="47">
        <f t="shared" si="105"/>
        <v>0</v>
      </c>
    </row>
    <row r="402" spans="1:9" ht="20.25" customHeight="1">
      <c r="A402" s="46" t="s">
        <v>47</v>
      </c>
      <c r="B402" s="40"/>
      <c r="C402" s="40"/>
      <c r="D402" s="47">
        <f t="shared" si="104"/>
        <v>0</v>
      </c>
      <c r="E402" s="8"/>
      <c r="F402" s="46" t="s">
        <v>47</v>
      </c>
      <c r="G402" s="40"/>
      <c r="H402" s="40"/>
      <c r="I402" s="47">
        <f t="shared" si="105"/>
        <v>0</v>
      </c>
    </row>
    <row r="403" spans="1:9" ht="20.25" customHeight="1">
      <c r="A403" s="46" t="s">
        <v>11</v>
      </c>
      <c r="B403" s="40"/>
      <c r="C403" s="40"/>
      <c r="D403" s="47">
        <f t="shared" si="104"/>
        <v>0</v>
      </c>
      <c r="E403" s="8"/>
      <c r="F403" s="46" t="s">
        <v>11</v>
      </c>
      <c r="G403" s="40"/>
      <c r="H403" s="40"/>
      <c r="I403" s="47">
        <f t="shared" si="105"/>
        <v>0</v>
      </c>
    </row>
    <row r="404" spans="1:9" ht="20.25" customHeight="1">
      <c r="A404" s="48" t="s">
        <v>10</v>
      </c>
      <c r="B404" s="47">
        <f>SUM(B395:B403)</f>
        <v>0</v>
      </c>
      <c r="C404" s="47">
        <f t="shared" ref="C404:D404" si="106">SUM(C395:C403)</f>
        <v>0</v>
      </c>
      <c r="D404" s="47">
        <f t="shared" si="106"/>
        <v>0</v>
      </c>
      <c r="E404" s="8"/>
      <c r="F404" s="48" t="s">
        <v>10</v>
      </c>
      <c r="G404" s="47">
        <f>SUM(G395:G403)</f>
        <v>0</v>
      </c>
      <c r="H404" s="47">
        <f t="shared" ref="H404:I404" si="107">SUM(H395:H403)</f>
        <v>0</v>
      </c>
      <c r="I404" s="47">
        <f t="shared" si="107"/>
        <v>0</v>
      </c>
    </row>
    <row r="405" spans="1:9" ht="20.25" customHeight="1">
      <c r="A405" s="8"/>
      <c r="B405" s="10"/>
      <c r="C405" s="10"/>
      <c r="D405" s="10"/>
      <c r="E405" s="8"/>
      <c r="F405" s="8"/>
      <c r="G405" s="10"/>
      <c r="H405" s="10"/>
      <c r="I405" s="10"/>
    </row>
    <row r="406" spans="1:9" ht="20.25" customHeight="1">
      <c r="A406" s="8"/>
      <c r="B406" s="10"/>
      <c r="C406" s="10"/>
      <c r="D406" s="10"/>
      <c r="E406" s="8"/>
      <c r="F406" s="8"/>
      <c r="G406" s="10"/>
      <c r="H406" s="10"/>
      <c r="I406" s="10"/>
    </row>
    <row r="407" spans="1:9" ht="29.25" customHeight="1">
      <c r="A407" s="169" t="str">
        <f>DEPARTMENT!A29 &amp; ". Name:  " &amp; DEPARTMENT!B29</f>
        <v xml:space="preserve">28. Name:  </v>
      </c>
      <c r="B407" s="169"/>
      <c r="C407" s="169"/>
      <c r="D407" s="169"/>
      <c r="E407" s="8"/>
      <c r="F407" s="170" t="str">
        <f>DEPARTMENT!F29 &amp; ". Name:  " &amp; DEPARTMENT!G29</f>
        <v xml:space="preserve">28. Name:  </v>
      </c>
      <c r="G407" s="170"/>
      <c r="H407" s="170"/>
      <c r="I407" s="170"/>
    </row>
    <row r="408" spans="1:9" ht="20" customHeight="1">
      <c r="A408" s="168" t="s">
        <v>724</v>
      </c>
      <c r="B408" s="168" t="s">
        <v>32</v>
      </c>
      <c r="C408" s="168"/>
      <c r="D408" s="168"/>
      <c r="E408" s="8"/>
      <c r="F408" s="168" t="s">
        <v>724</v>
      </c>
      <c r="G408" s="168" t="s">
        <v>32</v>
      </c>
      <c r="H408" s="168"/>
      <c r="I408" s="168"/>
    </row>
    <row r="409" spans="1:9" ht="30" customHeight="1">
      <c r="A409" s="168"/>
      <c r="B409" s="45" t="s">
        <v>19</v>
      </c>
      <c r="C409" s="45" t="s">
        <v>20</v>
      </c>
      <c r="D409" s="132" t="s">
        <v>10</v>
      </c>
      <c r="E409" s="8"/>
      <c r="F409" s="168"/>
      <c r="G409" s="45" t="s">
        <v>19</v>
      </c>
      <c r="H409" s="45" t="s">
        <v>20</v>
      </c>
      <c r="I409" s="132" t="s">
        <v>10</v>
      </c>
    </row>
    <row r="410" spans="1:9" ht="20.25" customHeight="1">
      <c r="A410" s="46" t="s">
        <v>13</v>
      </c>
      <c r="B410" s="40"/>
      <c r="C410" s="40"/>
      <c r="D410" s="47">
        <f t="shared" ref="D410:D418" si="108">SUM(B410:C410)</f>
        <v>0</v>
      </c>
      <c r="E410" s="8"/>
      <c r="F410" s="46" t="s">
        <v>13</v>
      </c>
      <c r="G410" s="40"/>
      <c r="H410" s="40"/>
      <c r="I410" s="47">
        <f t="shared" ref="I410:I418" si="109">SUM(G410:H410)</f>
        <v>0</v>
      </c>
    </row>
    <row r="411" spans="1:9" ht="20.25" customHeight="1">
      <c r="A411" s="46" t="s">
        <v>14</v>
      </c>
      <c r="B411" s="40"/>
      <c r="C411" s="40"/>
      <c r="D411" s="47">
        <f t="shared" si="108"/>
        <v>0</v>
      </c>
      <c r="E411" s="8"/>
      <c r="F411" s="46" t="s">
        <v>14</v>
      </c>
      <c r="G411" s="40"/>
      <c r="H411" s="40"/>
      <c r="I411" s="47">
        <f t="shared" si="109"/>
        <v>0</v>
      </c>
    </row>
    <row r="412" spans="1:9" ht="20.25" customHeight="1">
      <c r="A412" s="46" t="s">
        <v>15</v>
      </c>
      <c r="B412" s="40"/>
      <c r="C412" s="40"/>
      <c r="D412" s="47">
        <f t="shared" si="108"/>
        <v>0</v>
      </c>
      <c r="E412" s="8"/>
      <c r="F412" s="46" t="s">
        <v>15</v>
      </c>
      <c r="G412" s="40"/>
      <c r="H412" s="40"/>
      <c r="I412" s="47">
        <f t="shared" si="109"/>
        <v>0</v>
      </c>
    </row>
    <row r="413" spans="1:9" ht="20.25" customHeight="1">
      <c r="A413" s="46" t="s">
        <v>12</v>
      </c>
      <c r="B413" s="40"/>
      <c r="C413" s="40"/>
      <c r="D413" s="47">
        <f t="shared" si="108"/>
        <v>0</v>
      </c>
      <c r="E413" s="8"/>
      <c r="F413" s="46" t="s">
        <v>12</v>
      </c>
      <c r="G413" s="40"/>
      <c r="H413" s="40"/>
      <c r="I413" s="47">
        <f t="shared" si="109"/>
        <v>0</v>
      </c>
    </row>
    <row r="414" spans="1:9" ht="20.25" customHeight="1">
      <c r="A414" s="46" t="s">
        <v>16</v>
      </c>
      <c r="B414" s="40"/>
      <c r="C414" s="40"/>
      <c r="D414" s="47">
        <f t="shared" si="108"/>
        <v>0</v>
      </c>
      <c r="E414" s="8"/>
      <c r="F414" s="46" t="s">
        <v>16</v>
      </c>
      <c r="G414" s="40"/>
      <c r="H414" s="40"/>
      <c r="I414" s="47">
        <f t="shared" si="109"/>
        <v>0</v>
      </c>
    </row>
    <row r="415" spans="1:9" ht="20.25" customHeight="1">
      <c r="A415" s="46" t="s">
        <v>17</v>
      </c>
      <c r="B415" s="40"/>
      <c r="C415" s="40"/>
      <c r="D415" s="47">
        <f t="shared" si="108"/>
        <v>0</v>
      </c>
      <c r="E415" s="8"/>
      <c r="F415" s="46" t="s">
        <v>17</v>
      </c>
      <c r="G415" s="40"/>
      <c r="H415" s="40"/>
      <c r="I415" s="47">
        <f t="shared" si="109"/>
        <v>0</v>
      </c>
    </row>
    <row r="416" spans="1:9" ht="20.25" customHeight="1">
      <c r="A416" s="46" t="s">
        <v>18</v>
      </c>
      <c r="B416" s="40"/>
      <c r="C416" s="40"/>
      <c r="D416" s="47">
        <f t="shared" si="108"/>
        <v>0</v>
      </c>
      <c r="E416" s="8"/>
      <c r="F416" s="46" t="s">
        <v>18</v>
      </c>
      <c r="G416" s="40"/>
      <c r="H416" s="40"/>
      <c r="I416" s="47">
        <f t="shared" si="109"/>
        <v>0</v>
      </c>
    </row>
    <row r="417" spans="1:9" ht="20.25" customHeight="1">
      <c r="A417" s="46" t="s">
        <v>47</v>
      </c>
      <c r="B417" s="40"/>
      <c r="C417" s="40"/>
      <c r="D417" s="47">
        <f t="shared" si="108"/>
        <v>0</v>
      </c>
      <c r="E417" s="8"/>
      <c r="F417" s="46" t="s">
        <v>47</v>
      </c>
      <c r="G417" s="40"/>
      <c r="H417" s="40"/>
      <c r="I417" s="47">
        <f t="shared" si="109"/>
        <v>0</v>
      </c>
    </row>
    <row r="418" spans="1:9" ht="20.25" customHeight="1">
      <c r="A418" s="46" t="s">
        <v>11</v>
      </c>
      <c r="B418" s="40"/>
      <c r="C418" s="40"/>
      <c r="D418" s="47">
        <f t="shared" si="108"/>
        <v>0</v>
      </c>
      <c r="E418" s="8"/>
      <c r="F418" s="46" t="s">
        <v>11</v>
      </c>
      <c r="G418" s="40"/>
      <c r="H418" s="40"/>
      <c r="I418" s="47">
        <f t="shared" si="109"/>
        <v>0</v>
      </c>
    </row>
    <row r="419" spans="1:9" ht="20.25" customHeight="1">
      <c r="A419" s="48" t="s">
        <v>10</v>
      </c>
      <c r="B419" s="47">
        <f>SUM(B410:B418)</f>
        <v>0</v>
      </c>
      <c r="C419" s="47">
        <f t="shared" ref="C419:D419" si="110">SUM(C410:C418)</f>
        <v>0</v>
      </c>
      <c r="D419" s="47">
        <f t="shared" si="110"/>
        <v>0</v>
      </c>
      <c r="E419" s="8"/>
      <c r="F419" s="48" t="s">
        <v>10</v>
      </c>
      <c r="G419" s="47">
        <f>SUM(G410:G418)</f>
        <v>0</v>
      </c>
      <c r="H419" s="47">
        <f t="shared" ref="H419:I419" si="111">SUM(H410:H418)</f>
        <v>0</v>
      </c>
      <c r="I419" s="47">
        <f t="shared" si="111"/>
        <v>0</v>
      </c>
    </row>
    <row r="420" spans="1:9" ht="20.25" customHeight="1">
      <c r="A420" s="8"/>
      <c r="B420" s="10"/>
      <c r="C420" s="10"/>
      <c r="D420" s="10"/>
      <c r="E420" s="8"/>
      <c r="F420" s="8"/>
      <c r="G420" s="10"/>
      <c r="H420" s="10"/>
      <c r="I420" s="10"/>
    </row>
    <row r="421" spans="1:9" ht="20.25" customHeight="1">
      <c r="A421" s="8"/>
      <c r="B421" s="10"/>
      <c r="C421" s="10"/>
      <c r="D421" s="10"/>
      <c r="E421" s="8"/>
      <c r="F421" s="8"/>
      <c r="G421" s="10"/>
      <c r="H421" s="10"/>
      <c r="I421" s="10"/>
    </row>
    <row r="422" spans="1:9" ht="29.25" customHeight="1">
      <c r="A422" s="169" t="str">
        <f>DEPARTMENT!A30 &amp; ". Name:  " &amp; DEPARTMENT!B30</f>
        <v xml:space="preserve">29. Name:  </v>
      </c>
      <c r="B422" s="169"/>
      <c r="C422" s="169"/>
      <c r="D422" s="169"/>
      <c r="E422" s="8"/>
      <c r="F422" s="170" t="str">
        <f>DEPARTMENT!F30 &amp; ". Name:  " &amp; DEPARTMENT!G30</f>
        <v xml:space="preserve">29. Name:  </v>
      </c>
      <c r="G422" s="170"/>
      <c r="H422" s="170"/>
      <c r="I422" s="170"/>
    </row>
    <row r="423" spans="1:9" ht="20" customHeight="1">
      <c r="A423" s="168" t="s">
        <v>724</v>
      </c>
      <c r="B423" s="168" t="s">
        <v>32</v>
      </c>
      <c r="C423" s="168"/>
      <c r="D423" s="168"/>
      <c r="E423" s="8"/>
      <c r="F423" s="168" t="s">
        <v>724</v>
      </c>
      <c r="G423" s="168" t="s">
        <v>32</v>
      </c>
      <c r="H423" s="168"/>
      <c r="I423" s="168"/>
    </row>
    <row r="424" spans="1:9" ht="30" customHeight="1">
      <c r="A424" s="168"/>
      <c r="B424" s="45" t="s">
        <v>19</v>
      </c>
      <c r="C424" s="45" t="s">
        <v>20</v>
      </c>
      <c r="D424" s="132" t="s">
        <v>10</v>
      </c>
      <c r="E424" s="8"/>
      <c r="F424" s="168"/>
      <c r="G424" s="45" t="s">
        <v>19</v>
      </c>
      <c r="H424" s="45" t="s">
        <v>20</v>
      </c>
      <c r="I424" s="132" t="s">
        <v>10</v>
      </c>
    </row>
    <row r="425" spans="1:9" ht="20.25" customHeight="1">
      <c r="A425" s="46" t="s">
        <v>13</v>
      </c>
      <c r="B425" s="40"/>
      <c r="C425" s="40"/>
      <c r="D425" s="47">
        <f t="shared" ref="D425:D433" si="112">SUM(B425:C425)</f>
        <v>0</v>
      </c>
      <c r="E425" s="8"/>
      <c r="F425" s="46" t="s">
        <v>13</v>
      </c>
      <c r="G425" s="40"/>
      <c r="H425" s="40"/>
      <c r="I425" s="47">
        <f t="shared" ref="I425:I433" si="113">SUM(G425:H425)</f>
        <v>0</v>
      </c>
    </row>
    <row r="426" spans="1:9" ht="20.25" customHeight="1">
      <c r="A426" s="46" t="s">
        <v>14</v>
      </c>
      <c r="B426" s="40"/>
      <c r="C426" s="40"/>
      <c r="D426" s="47">
        <f t="shared" si="112"/>
        <v>0</v>
      </c>
      <c r="E426" s="8"/>
      <c r="F426" s="46" t="s">
        <v>14</v>
      </c>
      <c r="G426" s="40"/>
      <c r="H426" s="40"/>
      <c r="I426" s="47">
        <f t="shared" si="113"/>
        <v>0</v>
      </c>
    </row>
    <row r="427" spans="1:9" ht="20.25" customHeight="1">
      <c r="A427" s="46" t="s">
        <v>15</v>
      </c>
      <c r="B427" s="40"/>
      <c r="C427" s="40"/>
      <c r="D427" s="47">
        <f t="shared" si="112"/>
        <v>0</v>
      </c>
      <c r="E427" s="8"/>
      <c r="F427" s="46" t="s">
        <v>15</v>
      </c>
      <c r="G427" s="40"/>
      <c r="H427" s="40"/>
      <c r="I427" s="47">
        <f t="shared" si="113"/>
        <v>0</v>
      </c>
    </row>
    <row r="428" spans="1:9" ht="20.25" customHeight="1">
      <c r="A428" s="46" t="s">
        <v>12</v>
      </c>
      <c r="B428" s="40"/>
      <c r="C428" s="40"/>
      <c r="D428" s="47">
        <f t="shared" si="112"/>
        <v>0</v>
      </c>
      <c r="E428" s="8"/>
      <c r="F428" s="46" t="s">
        <v>12</v>
      </c>
      <c r="G428" s="40"/>
      <c r="H428" s="40"/>
      <c r="I428" s="47">
        <f t="shared" si="113"/>
        <v>0</v>
      </c>
    </row>
    <row r="429" spans="1:9" ht="20.25" customHeight="1">
      <c r="A429" s="46" t="s">
        <v>16</v>
      </c>
      <c r="B429" s="40"/>
      <c r="C429" s="40"/>
      <c r="D429" s="47">
        <f t="shared" si="112"/>
        <v>0</v>
      </c>
      <c r="E429" s="8"/>
      <c r="F429" s="46" t="s">
        <v>16</v>
      </c>
      <c r="G429" s="40"/>
      <c r="H429" s="40"/>
      <c r="I429" s="47">
        <f t="shared" si="113"/>
        <v>0</v>
      </c>
    </row>
    <row r="430" spans="1:9" ht="20.25" customHeight="1">
      <c r="A430" s="46" t="s">
        <v>17</v>
      </c>
      <c r="B430" s="40"/>
      <c r="C430" s="40"/>
      <c r="D430" s="47">
        <f t="shared" si="112"/>
        <v>0</v>
      </c>
      <c r="E430" s="8"/>
      <c r="F430" s="46" t="s">
        <v>17</v>
      </c>
      <c r="G430" s="40"/>
      <c r="H430" s="40"/>
      <c r="I430" s="47">
        <f t="shared" si="113"/>
        <v>0</v>
      </c>
    </row>
    <row r="431" spans="1:9" ht="20.25" customHeight="1">
      <c r="A431" s="46" t="s">
        <v>18</v>
      </c>
      <c r="B431" s="40"/>
      <c r="C431" s="40"/>
      <c r="D431" s="47">
        <f t="shared" si="112"/>
        <v>0</v>
      </c>
      <c r="E431" s="8"/>
      <c r="F431" s="46" t="s">
        <v>18</v>
      </c>
      <c r="G431" s="40"/>
      <c r="H431" s="40"/>
      <c r="I431" s="47">
        <f t="shared" si="113"/>
        <v>0</v>
      </c>
    </row>
    <row r="432" spans="1:9" ht="20.25" customHeight="1">
      <c r="A432" s="46" t="s">
        <v>47</v>
      </c>
      <c r="B432" s="40"/>
      <c r="C432" s="40"/>
      <c r="D432" s="47">
        <f t="shared" si="112"/>
        <v>0</v>
      </c>
      <c r="E432" s="8"/>
      <c r="F432" s="46" t="s">
        <v>47</v>
      </c>
      <c r="G432" s="40"/>
      <c r="H432" s="40"/>
      <c r="I432" s="47">
        <f t="shared" si="113"/>
        <v>0</v>
      </c>
    </row>
    <row r="433" spans="1:9" ht="20.25" customHeight="1">
      <c r="A433" s="46" t="s">
        <v>11</v>
      </c>
      <c r="B433" s="40"/>
      <c r="C433" s="40"/>
      <c r="D433" s="47">
        <f t="shared" si="112"/>
        <v>0</v>
      </c>
      <c r="E433" s="8"/>
      <c r="F433" s="46" t="s">
        <v>11</v>
      </c>
      <c r="G433" s="40"/>
      <c r="H433" s="40"/>
      <c r="I433" s="47">
        <f t="shared" si="113"/>
        <v>0</v>
      </c>
    </row>
    <row r="434" spans="1:9" ht="20.25" customHeight="1">
      <c r="A434" s="48" t="s">
        <v>10</v>
      </c>
      <c r="B434" s="47">
        <f>SUM(B425:B433)</f>
        <v>0</v>
      </c>
      <c r="C434" s="47">
        <f t="shared" ref="C434:D434" si="114">SUM(C425:C433)</f>
        <v>0</v>
      </c>
      <c r="D434" s="47">
        <f t="shared" si="114"/>
        <v>0</v>
      </c>
      <c r="E434" s="8"/>
      <c r="F434" s="48" t="s">
        <v>10</v>
      </c>
      <c r="G434" s="47">
        <f>SUM(G425:G433)</f>
        <v>0</v>
      </c>
      <c r="H434" s="47">
        <f t="shared" ref="H434:I434" si="115">SUM(H425:H433)</f>
        <v>0</v>
      </c>
      <c r="I434" s="47">
        <f t="shared" si="115"/>
        <v>0</v>
      </c>
    </row>
    <row r="435" spans="1:9" ht="20.25" customHeight="1">
      <c r="A435" s="8"/>
      <c r="B435" s="10"/>
      <c r="C435" s="10"/>
      <c r="D435" s="10"/>
      <c r="E435" s="8"/>
      <c r="F435" s="8"/>
      <c r="G435" s="10"/>
      <c r="H435" s="10"/>
      <c r="I435" s="10"/>
    </row>
    <row r="436" spans="1:9" ht="20.25" customHeight="1">
      <c r="A436" s="8"/>
      <c r="B436" s="10"/>
      <c r="C436" s="10"/>
      <c r="D436" s="10"/>
      <c r="E436" s="8"/>
      <c r="F436" s="8"/>
      <c r="G436" s="10"/>
      <c r="H436" s="10"/>
      <c r="I436" s="10"/>
    </row>
    <row r="437" spans="1:9" ht="29.25" customHeight="1">
      <c r="A437" s="169" t="str">
        <f>DEPARTMENT!A31 &amp; ". Name:  " &amp; DEPARTMENT!B31</f>
        <v xml:space="preserve">30. Name:  </v>
      </c>
      <c r="B437" s="169"/>
      <c r="C437" s="169"/>
      <c r="D437" s="169"/>
      <c r="E437" s="8"/>
      <c r="F437" s="170" t="str">
        <f>DEPARTMENT!F31 &amp; ". Name:  " &amp; DEPARTMENT!G31</f>
        <v xml:space="preserve">30. Name:  </v>
      </c>
      <c r="G437" s="170"/>
      <c r="H437" s="170"/>
      <c r="I437" s="170"/>
    </row>
    <row r="438" spans="1:9" ht="20" customHeight="1">
      <c r="A438" s="168" t="s">
        <v>724</v>
      </c>
      <c r="B438" s="168" t="s">
        <v>32</v>
      </c>
      <c r="C438" s="168"/>
      <c r="D438" s="168"/>
      <c r="E438" s="8"/>
      <c r="F438" s="168" t="s">
        <v>724</v>
      </c>
      <c r="G438" s="168" t="s">
        <v>32</v>
      </c>
      <c r="H438" s="168"/>
      <c r="I438" s="168"/>
    </row>
    <row r="439" spans="1:9" ht="30" customHeight="1">
      <c r="A439" s="168"/>
      <c r="B439" s="45" t="s">
        <v>19</v>
      </c>
      <c r="C439" s="45" t="s">
        <v>20</v>
      </c>
      <c r="D439" s="132" t="s">
        <v>10</v>
      </c>
      <c r="E439" s="8"/>
      <c r="F439" s="168"/>
      <c r="G439" s="45" t="s">
        <v>19</v>
      </c>
      <c r="H439" s="45" t="s">
        <v>20</v>
      </c>
      <c r="I439" s="132" t="s">
        <v>10</v>
      </c>
    </row>
    <row r="440" spans="1:9" ht="20.25" customHeight="1">
      <c r="A440" s="46" t="s">
        <v>13</v>
      </c>
      <c r="B440" s="40"/>
      <c r="C440" s="40"/>
      <c r="D440" s="47">
        <f t="shared" ref="D440:D448" si="116">SUM(B440:C440)</f>
        <v>0</v>
      </c>
      <c r="E440" s="8"/>
      <c r="F440" s="46" t="s">
        <v>13</v>
      </c>
      <c r="G440" s="40"/>
      <c r="H440" s="40"/>
      <c r="I440" s="47">
        <f t="shared" ref="I440:I448" si="117">SUM(G440:H440)</f>
        <v>0</v>
      </c>
    </row>
    <row r="441" spans="1:9" ht="20.25" customHeight="1">
      <c r="A441" s="46" t="s">
        <v>14</v>
      </c>
      <c r="B441" s="40"/>
      <c r="C441" s="40"/>
      <c r="D441" s="47">
        <f t="shared" si="116"/>
        <v>0</v>
      </c>
      <c r="E441" s="8"/>
      <c r="F441" s="46" t="s">
        <v>14</v>
      </c>
      <c r="G441" s="40"/>
      <c r="H441" s="40"/>
      <c r="I441" s="47">
        <f t="shared" si="117"/>
        <v>0</v>
      </c>
    </row>
    <row r="442" spans="1:9" ht="20.25" customHeight="1">
      <c r="A442" s="46" t="s">
        <v>15</v>
      </c>
      <c r="B442" s="40"/>
      <c r="C442" s="40"/>
      <c r="D442" s="47">
        <f t="shared" si="116"/>
        <v>0</v>
      </c>
      <c r="E442" s="8"/>
      <c r="F442" s="46" t="s">
        <v>15</v>
      </c>
      <c r="G442" s="40"/>
      <c r="H442" s="40"/>
      <c r="I442" s="47">
        <f t="shared" si="117"/>
        <v>0</v>
      </c>
    </row>
    <row r="443" spans="1:9" ht="20.25" customHeight="1">
      <c r="A443" s="46" t="s">
        <v>12</v>
      </c>
      <c r="B443" s="40"/>
      <c r="C443" s="40"/>
      <c r="D443" s="47">
        <f t="shared" si="116"/>
        <v>0</v>
      </c>
      <c r="E443" s="8"/>
      <c r="F443" s="46" t="s">
        <v>12</v>
      </c>
      <c r="G443" s="40"/>
      <c r="H443" s="40"/>
      <c r="I443" s="47">
        <f t="shared" si="117"/>
        <v>0</v>
      </c>
    </row>
    <row r="444" spans="1:9" ht="20.25" customHeight="1">
      <c r="A444" s="46" t="s">
        <v>16</v>
      </c>
      <c r="B444" s="40"/>
      <c r="C444" s="40"/>
      <c r="D444" s="47">
        <f t="shared" si="116"/>
        <v>0</v>
      </c>
      <c r="E444" s="8"/>
      <c r="F444" s="46" t="s">
        <v>16</v>
      </c>
      <c r="G444" s="40"/>
      <c r="H444" s="40"/>
      <c r="I444" s="47">
        <f t="shared" si="117"/>
        <v>0</v>
      </c>
    </row>
    <row r="445" spans="1:9" ht="20.25" customHeight="1">
      <c r="A445" s="46" t="s">
        <v>17</v>
      </c>
      <c r="B445" s="40"/>
      <c r="C445" s="40"/>
      <c r="D445" s="47">
        <f t="shared" si="116"/>
        <v>0</v>
      </c>
      <c r="E445" s="8"/>
      <c r="F445" s="46" t="s">
        <v>17</v>
      </c>
      <c r="G445" s="40"/>
      <c r="H445" s="40"/>
      <c r="I445" s="47">
        <f t="shared" si="117"/>
        <v>0</v>
      </c>
    </row>
    <row r="446" spans="1:9" ht="20.25" customHeight="1">
      <c r="A446" s="46" t="s">
        <v>18</v>
      </c>
      <c r="B446" s="40"/>
      <c r="C446" s="40"/>
      <c r="D446" s="47">
        <f t="shared" si="116"/>
        <v>0</v>
      </c>
      <c r="E446" s="8"/>
      <c r="F446" s="46" t="s">
        <v>18</v>
      </c>
      <c r="G446" s="40"/>
      <c r="H446" s="40"/>
      <c r="I446" s="47">
        <f t="shared" si="117"/>
        <v>0</v>
      </c>
    </row>
    <row r="447" spans="1:9" ht="20.25" customHeight="1">
      <c r="A447" s="46" t="s">
        <v>47</v>
      </c>
      <c r="B447" s="40"/>
      <c r="C447" s="40"/>
      <c r="D447" s="47">
        <f t="shared" si="116"/>
        <v>0</v>
      </c>
      <c r="E447" s="8"/>
      <c r="F447" s="46" t="s">
        <v>47</v>
      </c>
      <c r="G447" s="40"/>
      <c r="H447" s="40"/>
      <c r="I447" s="47">
        <f t="shared" si="117"/>
        <v>0</v>
      </c>
    </row>
    <row r="448" spans="1:9" ht="20.25" customHeight="1">
      <c r="A448" s="46" t="s">
        <v>11</v>
      </c>
      <c r="B448" s="40"/>
      <c r="C448" s="40"/>
      <c r="D448" s="47">
        <f t="shared" si="116"/>
        <v>0</v>
      </c>
      <c r="E448" s="8"/>
      <c r="F448" s="46" t="s">
        <v>11</v>
      </c>
      <c r="G448" s="40"/>
      <c r="H448" s="40"/>
      <c r="I448" s="47">
        <f t="shared" si="117"/>
        <v>0</v>
      </c>
    </row>
    <row r="449" spans="1:9" ht="20.25" customHeight="1">
      <c r="A449" s="48" t="s">
        <v>10</v>
      </c>
      <c r="B449" s="47">
        <f>SUM(B440:B448)</f>
        <v>0</v>
      </c>
      <c r="C449" s="47">
        <f t="shared" ref="C449:D449" si="118">SUM(C440:C448)</f>
        <v>0</v>
      </c>
      <c r="D449" s="47">
        <f t="shared" si="118"/>
        <v>0</v>
      </c>
      <c r="E449" s="8"/>
      <c r="F449" s="48" t="s">
        <v>10</v>
      </c>
      <c r="G449" s="47">
        <f>SUM(G440:G448)</f>
        <v>0</v>
      </c>
      <c r="H449" s="47">
        <f t="shared" ref="H449:I449" si="119">SUM(H440:H448)</f>
        <v>0</v>
      </c>
      <c r="I449" s="47">
        <f t="shared" si="119"/>
        <v>0</v>
      </c>
    </row>
    <row r="450" spans="1:9" ht="20.25" customHeight="1">
      <c r="A450" s="8"/>
      <c r="B450" s="10"/>
      <c r="C450" s="10"/>
      <c r="D450" s="10"/>
      <c r="E450" s="8"/>
      <c r="F450" s="8"/>
      <c r="G450" s="10"/>
      <c r="H450" s="10"/>
      <c r="I450" s="10"/>
    </row>
    <row r="451" spans="1:9" ht="20.25" customHeight="1">
      <c r="A451" s="8"/>
      <c r="B451" s="10"/>
      <c r="C451" s="10"/>
      <c r="D451" s="10"/>
      <c r="E451" s="8"/>
      <c r="F451" s="8"/>
      <c r="G451" s="10"/>
      <c r="H451" s="10"/>
      <c r="I451" s="10"/>
    </row>
    <row r="452" spans="1:9" ht="29.25" customHeight="1">
      <c r="A452" s="169" t="str">
        <f>DEPARTMENT!A32 &amp; ". Name:  " &amp; DEPARTMENT!B32</f>
        <v xml:space="preserve">31. Name:  </v>
      </c>
      <c r="B452" s="169"/>
      <c r="C452" s="169"/>
      <c r="D452" s="169"/>
      <c r="E452" s="8"/>
      <c r="F452" s="170" t="str">
        <f>DEPARTMENT!F32 &amp; ". Name:  " &amp; DEPARTMENT!G32</f>
        <v xml:space="preserve">31. Name:  </v>
      </c>
      <c r="G452" s="170"/>
      <c r="H452" s="170"/>
      <c r="I452" s="170"/>
    </row>
    <row r="453" spans="1:9" ht="20" customHeight="1">
      <c r="A453" s="168" t="s">
        <v>724</v>
      </c>
      <c r="B453" s="168" t="s">
        <v>32</v>
      </c>
      <c r="C453" s="168"/>
      <c r="D453" s="168"/>
      <c r="E453" s="8"/>
      <c r="F453" s="168" t="s">
        <v>724</v>
      </c>
      <c r="G453" s="168" t="s">
        <v>32</v>
      </c>
      <c r="H453" s="168"/>
      <c r="I453" s="168"/>
    </row>
    <row r="454" spans="1:9" ht="30" customHeight="1">
      <c r="A454" s="168"/>
      <c r="B454" s="45" t="s">
        <v>19</v>
      </c>
      <c r="C454" s="45" t="s">
        <v>20</v>
      </c>
      <c r="D454" s="132" t="s">
        <v>10</v>
      </c>
      <c r="E454" s="8"/>
      <c r="F454" s="168"/>
      <c r="G454" s="45" t="s">
        <v>19</v>
      </c>
      <c r="H454" s="45" t="s">
        <v>20</v>
      </c>
      <c r="I454" s="132" t="s">
        <v>10</v>
      </c>
    </row>
    <row r="455" spans="1:9" ht="20.25" customHeight="1">
      <c r="A455" s="46" t="s">
        <v>13</v>
      </c>
      <c r="B455" s="40"/>
      <c r="C455" s="40"/>
      <c r="D455" s="47">
        <f t="shared" ref="D455:D463" si="120">SUM(B455:C455)</f>
        <v>0</v>
      </c>
      <c r="E455" s="8"/>
      <c r="F455" s="46" t="s">
        <v>13</v>
      </c>
      <c r="G455" s="40"/>
      <c r="H455" s="40"/>
      <c r="I455" s="47">
        <f t="shared" ref="I455:I463" si="121">SUM(G455:H455)</f>
        <v>0</v>
      </c>
    </row>
    <row r="456" spans="1:9" ht="20.25" customHeight="1">
      <c r="A456" s="46" t="s">
        <v>14</v>
      </c>
      <c r="B456" s="40"/>
      <c r="C456" s="40"/>
      <c r="D456" s="47">
        <f t="shared" si="120"/>
        <v>0</v>
      </c>
      <c r="E456" s="8"/>
      <c r="F456" s="46" t="s">
        <v>14</v>
      </c>
      <c r="G456" s="40"/>
      <c r="H456" s="40"/>
      <c r="I456" s="47">
        <f t="shared" si="121"/>
        <v>0</v>
      </c>
    </row>
    <row r="457" spans="1:9" ht="20.25" customHeight="1">
      <c r="A457" s="46" t="s">
        <v>15</v>
      </c>
      <c r="B457" s="40"/>
      <c r="C457" s="40"/>
      <c r="D457" s="47">
        <f t="shared" si="120"/>
        <v>0</v>
      </c>
      <c r="E457" s="8"/>
      <c r="F457" s="46" t="s">
        <v>15</v>
      </c>
      <c r="G457" s="40"/>
      <c r="H457" s="40"/>
      <c r="I457" s="47">
        <f t="shared" si="121"/>
        <v>0</v>
      </c>
    </row>
    <row r="458" spans="1:9" ht="20.25" customHeight="1">
      <c r="A458" s="46" t="s">
        <v>12</v>
      </c>
      <c r="B458" s="40"/>
      <c r="C458" s="40"/>
      <c r="D458" s="47">
        <f t="shared" si="120"/>
        <v>0</v>
      </c>
      <c r="E458" s="8"/>
      <c r="F458" s="46" t="s">
        <v>12</v>
      </c>
      <c r="G458" s="40"/>
      <c r="H458" s="40"/>
      <c r="I458" s="47">
        <f t="shared" si="121"/>
        <v>0</v>
      </c>
    </row>
    <row r="459" spans="1:9" ht="20.25" customHeight="1">
      <c r="A459" s="46" t="s">
        <v>16</v>
      </c>
      <c r="B459" s="40"/>
      <c r="C459" s="40"/>
      <c r="D459" s="47">
        <f t="shared" si="120"/>
        <v>0</v>
      </c>
      <c r="E459" s="8"/>
      <c r="F459" s="46" t="s">
        <v>16</v>
      </c>
      <c r="G459" s="40"/>
      <c r="H459" s="40"/>
      <c r="I459" s="47">
        <f t="shared" si="121"/>
        <v>0</v>
      </c>
    </row>
    <row r="460" spans="1:9" ht="20.25" customHeight="1">
      <c r="A460" s="46" t="s">
        <v>17</v>
      </c>
      <c r="B460" s="40"/>
      <c r="C460" s="40"/>
      <c r="D460" s="47">
        <f t="shared" si="120"/>
        <v>0</v>
      </c>
      <c r="E460" s="8"/>
      <c r="F460" s="46" t="s">
        <v>17</v>
      </c>
      <c r="G460" s="40"/>
      <c r="H460" s="40"/>
      <c r="I460" s="47">
        <f t="shared" si="121"/>
        <v>0</v>
      </c>
    </row>
    <row r="461" spans="1:9" ht="20.25" customHeight="1">
      <c r="A461" s="46" t="s">
        <v>18</v>
      </c>
      <c r="B461" s="40"/>
      <c r="C461" s="40"/>
      <c r="D461" s="47">
        <f t="shared" si="120"/>
        <v>0</v>
      </c>
      <c r="E461" s="8"/>
      <c r="F461" s="46" t="s">
        <v>18</v>
      </c>
      <c r="G461" s="40"/>
      <c r="H461" s="40"/>
      <c r="I461" s="47">
        <f t="shared" si="121"/>
        <v>0</v>
      </c>
    </row>
    <row r="462" spans="1:9" ht="20.25" customHeight="1">
      <c r="A462" s="46" t="s">
        <v>47</v>
      </c>
      <c r="B462" s="40"/>
      <c r="C462" s="40"/>
      <c r="D462" s="47">
        <f t="shared" si="120"/>
        <v>0</v>
      </c>
      <c r="E462" s="8"/>
      <c r="F462" s="46" t="s">
        <v>47</v>
      </c>
      <c r="G462" s="40"/>
      <c r="H462" s="40"/>
      <c r="I462" s="47">
        <f t="shared" si="121"/>
        <v>0</v>
      </c>
    </row>
    <row r="463" spans="1:9" ht="20.25" customHeight="1">
      <c r="A463" s="46" t="s">
        <v>11</v>
      </c>
      <c r="B463" s="40"/>
      <c r="C463" s="40"/>
      <c r="D463" s="47">
        <f t="shared" si="120"/>
        <v>0</v>
      </c>
      <c r="E463" s="8"/>
      <c r="F463" s="46" t="s">
        <v>11</v>
      </c>
      <c r="G463" s="40"/>
      <c r="H463" s="40"/>
      <c r="I463" s="47">
        <f t="shared" si="121"/>
        <v>0</v>
      </c>
    </row>
    <row r="464" spans="1:9" ht="20.25" customHeight="1">
      <c r="A464" s="48" t="s">
        <v>10</v>
      </c>
      <c r="B464" s="47">
        <f>SUM(B455:B463)</f>
        <v>0</v>
      </c>
      <c r="C464" s="47">
        <f t="shared" ref="C464:D464" si="122">SUM(C455:C463)</f>
        <v>0</v>
      </c>
      <c r="D464" s="47">
        <f t="shared" si="122"/>
        <v>0</v>
      </c>
      <c r="E464" s="8"/>
      <c r="F464" s="48" t="s">
        <v>10</v>
      </c>
      <c r="G464" s="47">
        <f>SUM(G455:G463)</f>
        <v>0</v>
      </c>
      <c r="H464" s="47">
        <f t="shared" ref="H464:I464" si="123">SUM(H455:H463)</f>
        <v>0</v>
      </c>
      <c r="I464" s="47">
        <f t="shared" si="123"/>
        <v>0</v>
      </c>
    </row>
    <row r="465" spans="1:9" ht="20.25" customHeight="1">
      <c r="A465" s="8"/>
      <c r="B465" s="10"/>
      <c r="C465" s="10"/>
      <c r="D465" s="10"/>
      <c r="E465" s="8"/>
      <c r="F465" s="8"/>
      <c r="G465" s="10"/>
      <c r="H465" s="10"/>
      <c r="I465" s="10"/>
    </row>
    <row r="466" spans="1:9" ht="20.25" customHeight="1">
      <c r="A466" s="8"/>
      <c r="B466" s="10"/>
      <c r="C466" s="10"/>
      <c r="D466" s="10"/>
      <c r="E466" s="8"/>
      <c r="F466" s="8"/>
      <c r="G466" s="10"/>
      <c r="H466" s="10"/>
      <c r="I466" s="10"/>
    </row>
    <row r="467" spans="1:9" ht="29.25" customHeight="1">
      <c r="A467" s="169" t="str">
        <f>DEPARTMENT!A33 &amp; ". Name:  " &amp; DEPARTMENT!B33</f>
        <v xml:space="preserve">32. Name:  </v>
      </c>
      <c r="B467" s="169"/>
      <c r="C467" s="169"/>
      <c r="D467" s="169"/>
      <c r="E467" s="8"/>
      <c r="F467" s="170" t="str">
        <f>DEPARTMENT!F33 &amp; ". Name:  " &amp; DEPARTMENT!G33</f>
        <v xml:space="preserve">32. Name:  </v>
      </c>
      <c r="G467" s="170"/>
      <c r="H467" s="170"/>
      <c r="I467" s="170"/>
    </row>
    <row r="468" spans="1:9" ht="20" customHeight="1">
      <c r="A468" s="168" t="s">
        <v>724</v>
      </c>
      <c r="B468" s="168" t="s">
        <v>32</v>
      </c>
      <c r="C468" s="168"/>
      <c r="D468" s="168"/>
      <c r="E468" s="8"/>
      <c r="F468" s="168" t="s">
        <v>724</v>
      </c>
      <c r="G468" s="168" t="s">
        <v>32</v>
      </c>
      <c r="H468" s="168"/>
      <c r="I468" s="168"/>
    </row>
    <row r="469" spans="1:9" ht="30" customHeight="1">
      <c r="A469" s="168"/>
      <c r="B469" s="45" t="s">
        <v>19</v>
      </c>
      <c r="C469" s="45" t="s">
        <v>20</v>
      </c>
      <c r="D469" s="132" t="s">
        <v>10</v>
      </c>
      <c r="E469" s="8"/>
      <c r="F469" s="168"/>
      <c r="G469" s="45" t="s">
        <v>19</v>
      </c>
      <c r="H469" s="45" t="s">
        <v>20</v>
      </c>
      <c r="I469" s="132" t="s">
        <v>10</v>
      </c>
    </row>
    <row r="470" spans="1:9" ht="20.25" customHeight="1">
      <c r="A470" s="46" t="s">
        <v>13</v>
      </c>
      <c r="B470" s="40"/>
      <c r="C470" s="40"/>
      <c r="D470" s="47">
        <f t="shared" ref="D470:D478" si="124">SUM(B470:C470)</f>
        <v>0</v>
      </c>
      <c r="E470" s="8"/>
      <c r="F470" s="46" t="s">
        <v>13</v>
      </c>
      <c r="G470" s="40"/>
      <c r="H470" s="40"/>
      <c r="I470" s="47">
        <f t="shared" ref="I470:I478" si="125">SUM(G470:H470)</f>
        <v>0</v>
      </c>
    </row>
    <row r="471" spans="1:9" ht="20.25" customHeight="1">
      <c r="A471" s="46" t="s">
        <v>14</v>
      </c>
      <c r="B471" s="40"/>
      <c r="C471" s="40"/>
      <c r="D471" s="47">
        <f t="shared" si="124"/>
        <v>0</v>
      </c>
      <c r="E471" s="8"/>
      <c r="F471" s="46" t="s">
        <v>14</v>
      </c>
      <c r="G471" s="40"/>
      <c r="H471" s="40"/>
      <c r="I471" s="47">
        <f t="shared" si="125"/>
        <v>0</v>
      </c>
    </row>
    <row r="472" spans="1:9" ht="20.25" customHeight="1">
      <c r="A472" s="46" t="s">
        <v>15</v>
      </c>
      <c r="B472" s="40"/>
      <c r="C472" s="40"/>
      <c r="D472" s="47">
        <f t="shared" si="124"/>
        <v>0</v>
      </c>
      <c r="E472" s="8"/>
      <c r="F472" s="46" t="s">
        <v>15</v>
      </c>
      <c r="G472" s="40"/>
      <c r="H472" s="40"/>
      <c r="I472" s="47">
        <f t="shared" si="125"/>
        <v>0</v>
      </c>
    </row>
    <row r="473" spans="1:9" ht="20.25" customHeight="1">
      <c r="A473" s="46" t="s">
        <v>12</v>
      </c>
      <c r="B473" s="40"/>
      <c r="C473" s="40"/>
      <c r="D473" s="47">
        <f t="shared" si="124"/>
        <v>0</v>
      </c>
      <c r="E473" s="8"/>
      <c r="F473" s="46" t="s">
        <v>12</v>
      </c>
      <c r="G473" s="40"/>
      <c r="H473" s="40"/>
      <c r="I473" s="47">
        <f t="shared" si="125"/>
        <v>0</v>
      </c>
    </row>
    <row r="474" spans="1:9" ht="20.25" customHeight="1">
      <c r="A474" s="46" t="s">
        <v>16</v>
      </c>
      <c r="B474" s="40"/>
      <c r="C474" s="40"/>
      <c r="D474" s="47">
        <f t="shared" si="124"/>
        <v>0</v>
      </c>
      <c r="E474" s="8"/>
      <c r="F474" s="46" t="s">
        <v>16</v>
      </c>
      <c r="G474" s="40"/>
      <c r="H474" s="40"/>
      <c r="I474" s="47">
        <f t="shared" si="125"/>
        <v>0</v>
      </c>
    </row>
    <row r="475" spans="1:9" ht="20.25" customHeight="1">
      <c r="A475" s="46" t="s">
        <v>17</v>
      </c>
      <c r="B475" s="40"/>
      <c r="C475" s="40"/>
      <c r="D475" s="47">
        <f t="shared" si="124"/>
        <v>0</v>
      </c>
      <c r="E475" s="8"/>
      <c r="F475" s="46" t="s">
        <v>17</v>
      </c>
      <c r="G475" s="40"/>
      <c r="H475" s="40"/>
      <c r="I475" s="47">
        <f t="shared" si="125"/>
        <v>0</v>
      </c>
    </row>
    <row r="476" spans="1:9" ht="20.25" customHeight="1">
      <c r="A476" s="46" t="s">
        <v>18</v>
      </c>
      <c r="B476" s="40"/>
      <c r="C476" s="40"/>
      <c r="D476" s="47">
        <f t="shared" si="124"/>
        <v>0</v>
      </c>
      <c r="E476" s="8"/>
      <c r="F476" s="46" t="s">
        <v>18</v>
      </c>
      <c r="G476" s="40"/>
      <c r="H476" s="40"/>
      <c r="I476" s="47">
        <f t="shared" si="125"/>
        <v>0</v>
      </c>
    </row>
    <row r="477" spans="1:9" ht="20.25" customHeight="1">
      <c r="A477" s="46" t="s">
        <v>47</v>
      </c>
      <c r="B477" s="40"/>
      <c r="C477" s="40"/>
      <c r="D477" s="47">
        <f t="shared" si="124"/>
        <v>0</v>
      </c>
      <c r="E477" s="8"/>
      <c r="F477" s="46" t="s">
        <v>47</v>
      </c>
      <c r="G477" s="40"/>
      <c r="H477" s="40"/>
      <c r="I477" s="47">
        <f t="shared" si="125"/>
        <v>0</v>
      </c>
    </row>
    <row r="478" spans="1:9" ht="20.25" customHeight="1">
      <c r="A478" s="46" t="s">
        <v>11</v>
      </c>
      <c r="B478" s="40"/>
      <c r="C478" s="40"/>
      <c r="D478" s="47">
        <f t="shared" si="124"/>
        <v>0</v>
      </c>
      <c r="E478" s="8"/>
      <c r="F478" s="46" t="s">
        <v>11</v>
      </c>
      <c r="G478" s="40"/>
      <c r="H478" s="40"/>
      <c r="I478" s="47">
        <f t="shared" si="125"/>
        <v>0</v>
      </c>
    </row>
    <row r="479" spans="1:9" ht="20.25" customHeight="1">
      <c r="A479" s="48" t="s">
        <v>10</v>
      </c>
      <c r="B479" s="47">
        <f>SUM(B470:B478)</f>
        <v>0</v>
      </c>
      <c r="C479" s="47">
        <f t="shared" ref="C479:D479" si="126">SUM(C470:C478)</f>
        <v>0</v>
      </c>
      <c r="D479" s="47">
        <f t="shared" si="126"/>
        <v>0</v>
      </c>
      <c r="E479" s="8"/>
      <c r="F479" s="48" t="s">
        <v>10</v>
      </c>
      <c r="G479" s="47">
        <f>SUM(G470:G478)</f>
        <v>0</v>
      </c>
      <c r="H479" s="47">
        <f t="shared" ref="H479:I479" si="127">SUM(H470:H478)</f>
        <v>0</v>
      </c>
      <c r="I479" s="47">
        <f t="shared" si="127"/>
        <v>0</v>
      </c>
    </row>
    <row r="480" spans="1:9" ht="20.25" customHeight="1">
      <c r="A480" s="8"/>
      <c r="B480" s="10"/>
      <c r="C480" s="10"/>
      <c r="D480" s="10"/>
      <c r="E480" s="8"/>
      <c r="F480" s="8"/>
      <c r="G480" s="10"/>
      <c r="H480" s="10"/>
      <c r="I480" s="10"/>
    </row>
    <row r="481" spans="1:9" ht="20.25" customHeight="1">
      <c r="A481" s="8"/>
      <c r="B481" s="10"/>
      <c r="C481" s="10"/>
      <c r="D481" s="10"/>
      <c r="E481" s="8"/>
      <c r="F481" s="8"/>
      <c r="G481" s="10"/>
      <c r="H481" s="10"/>
      <c r="I481" s="10"/>
    </row>
    <row r="482" spans="1:9" ht="29.25" customHeight="1">
      <c r="A482" s="169" t="str">
        <f>DEPARTMENT!A34 &amp; ". Name:  " &amp; DEPARTMENT!B34</f>
        <v xml:space="preserve">33. Name:  </v>
      </c>
      <c r="B482" s="169"/>
      <c r="C482" s="169"/>
      <c r="D482" s="169"/>
      <c r="E482" s="8"/>
      <c r="F482" s="170" t="str">
        <f>DEPARTMENT!F34 &amp; ". Name:  " &amp; DEPARTMENT!G34</f>
        <v xml:space="preserve">33. Name:  </v>
      </c>
      <c r="G482" s="170"/>
      <c r="H482" s="170"/>
      <c r="I482" s="170"/>
    </row>
    <row r="483" spans="1:9" ht="20" customHeight="1">
      <c r="A483" s="168" t="s">
        <v>724</v>
      </c>
      <c r="B483" s="168" t="s">
        <v>32</v>
      </c>
      <c r="C483" s="168"/>
      <c r="D483" s="168"/>
      <c r="E483" s="8"/>
      <c r="F483" s="168" t="s">
        <v>724</v>
      </c>
      <c r="G483" s="168" t="s">
        <v>32</v>
      </c>
      <c r="H483" s="168"/>
      <c r="I483" s="168"/>
    </row>
    <row r="484" spans="1:9" ht="30" customHeight="1">
      <c r="A484" s="168"/>
      <c r="B484" s="45" t="s">
        <v>19</v>
      </c>
      <c r="C484" s="45" t="s">
        <v>20</v>
      </c>
      <c r="D484" s="132" t="s">
        <v>10</v>
      </c>
      <c r="E484" s="8"/>
      <c r="F484" s="168"/>
      <c r="G484" s="45" t="s">
        <v>19</v>
      </c>
      <c r="H484" s="45" t="s">
        <v>20</v>
      </c>
      <c r="I484" s="132" t="s">
        <v>10</v>
      </c>
    </row>
    <row r="485" spans="1:9" ht="20.25" customHeight="1">
      <c r="A485" s="46" t="s">
        <v>13</v>
      </c>
      <c r="B485" s="40"/>
      <c r="C485" s="40"/>
      <c r="D485" s="47">
        <f t="shared" ref="D485:D493" si="128">SUM(B485:C485)</f>
        <v>0</v>
      </c>
      <c r="E485" s="8"/>
      <c r="F485" s="46" t="s">
        <v>13</v>
      </c>
      <c r="G485" s="40"/>
      <c r="H485" s="40"/>
      <c r="I485" s="47">
        <f t="shared" ref="I485:I493" si="129">SUM(G485:H485)</f>
        <v>0</v>
      </c>
    </row>
    <row r="486" spans="1:9" ht="20.25" customHeight="1">
      <c r="A486" s="46" t="s">
        <v>14</v>
      </c>
      <c r="B486" s="40"/>
      <c r="C486" s="40"/>
      <c r="D486" s="47">
        <f t="shared" si="128"/>
        <v>0</v>
      </c>
      <c r="E486" s="8"/>
      <c r="F486" s="46" t="s">
        <v>14</v>
      </c>
      <c r="G486" s="40"/>
      <c r="H486" s="40"/>
      <c r="I486" s="47">
        <f t="shared" si="129"/>
        <v>0</v>
      </c>
    </row>
    <row r="487" spans="1:9" ht="20.25" customHeight="1">
      <c r="A487" s="46" t="s">
        <v>15</v>
      </c>
      <c r="B487" s="40"/>
      <c r="C487" s="40"/>
      <c r="D487" s="47">
        <f t="shared" si="128"/>
        <v>0</v>
      </c>
      <c r="E487" s="8"/>
      <c r="F487" s="46" t="s">
        <v>15</v>
      </c>
      <c r="G487" s="40"/>
      <c r="H487" s="40"/>
      <c r="I487" s="47">
        <f t="shared" si="129"/>
        <v>0</v>
      </c>
    </row>
    <row r="488" spans="1:9" ht="20.25" customHeight="1">
      <c r="A488" s="46" t="s">
        <v>12</v>
      </c>
      <c r="B488" s="40"/>
      <c r="C488" s="40"/>
      <c r="D488" s="47">
        <f t="shared" si="128"/>
        <v>0</v>
      </c>
      <c r="E488" s="8"/>
      <c r="F488" s="46" t="s">
        <v>12</v>
      </c>
      <c r="G488" s="40"/>
      <c r="H488" s="40"/>
      <c r="I488" s="47">
        <f t="shared" si="129"/>
        <v>0</v>
      </c>
    </row>
    <row r="489" spans="1:9" ht="20.25" customHeight="1">
      <c r="A489" s="46" t="s">
        <v>16</v>
      </c>
      <c r="B489" s="40"/>
      <c r="C489" s="40"/>
      <c r="D489" s="47">
        <f t="shared" si="128"/>
        <v>0</v>
      </c>
      <c r="E489" s="8"/>
      <c r="F489" s="46" t="s">
        <v>16</v>
      </c>
      <c r="G489" s="40"/>
      <c r="H489" s="40"/>
      <c r="I489" s="47">
        <f t="shared" si="129"/>
        <v>0</v>
      </c>
    </row>
    <row r="490" spans="1:9" ht="20.25" customHeight="1">
      <c r="A490" s="46" t="s">
        <v>17</v>
      </c>
      <c r="B490" s="40"/>
      <c r="C490" s="40"/>
      <c r="D490" s="47">
        <f t="shared" si="128"/>
        <v>0</v>
      </c>
      <c r="E490" s="8"/>
      <c r="F490" s="46" t="s">
        <v>17</v>
      </c>
      <c r="G490" s="40"/>
      <c r="H490" s="40"/>
      <c r="I490" s="47">
        <f t="shared" si="129"/>
        <v>0</v>
      </c>
    </row>
    <row r="491" spans="1:9" ht="20.25" customHeight="1">
      <c r="A491" s="46" t="s">
        <v>18</v>
      </c>
      <c r="B491" s="40"/>
      <c r="C491" s="40"/>
      <c r="D491" s="47">
        <f t="shared" si="128"/>
        <v>0</v>
      </c>
      <c r="E491" s="8"/>
      <c r="F491" s="46" t="s">
        <v>18</v>
      </c>
      <c r="G491" s="40"/>
      <c r="H491" s="40"/>
      <c r="I491" s="47">
        <f t="shared" si="129"/>
        <v>0</v>
      </c>
    </row>
    <row r="492" spans="1:9" ht="20.25" customHeight="1">
      <c r="A492" s="46" t="s">
        <v>47</v>
      </c>
      <c r="B492" s="40"/>
      <c r="C492" s="40"/>
      <c r="D492" s="47">
        <f t="shared" si="128"/>
        <v>0</v>
      </c>
      <c r="E492" s="8"/>
      <c r="F492" s="46" t="s">
        <v>47</v>
      </c>
      <c r="G492" s="40"/>
      <c r="H492" s="40"/>
      <c r="I492" s="47">
        <f t="shared" si="129"/>
        <v>0</v>
      </c>
    </row>
    <row r="493" spans="1:9" ht="20.25" customHeight="1">
      <c r="A493" s="46" t="s">
        <v>11</v>
      </c>
      <c r="B493" s="40"/>
      <c r="C493" s="40"/>
      <c r="D493" s="47">
        <f t="shared" si="128"/>
        <v>0</v>
      </c>
      <c r="E493" s="8"/>
      <c r="F493" s="46" t="s">
        <v>11</v>
      </c>
      <c r="G493" s="40"/>
      <c r="H493" s="40"/>
      <c r="I493" s="47">
        <f t="shared" si="129"/>
        <v>0</v>
      </c>
    </row>
    <row r="494" spans="1:9" ht="20.25" customHeight="1">
      <c r="A494" s="48" t="s">
        <v>10</v>
      </c>
      <c r="B494" s="47">
        <f>SUM(B485:B493)</f>
        <v>0</v>
      </c>
      <c r="C494" s="47">
        <f t="shared" ref="C494:D494" si="130">SUM(C485:C493)</f>
        <v>0</v>
      </c>
      <c r="D494" s="47">
        <f t="shared" si="130"/>
        <v>0</v>
      </c>
      <c r="E494" s="8"/>
      <c r="F494" s="48" t="s">
        <v>10</v>
      </c>
      <c r="G494" s="47">
        <f>SUM(G485:G493)</f>
        <v>0</v>
      </c>
      <c r="H494" s="47">
        <f t="shared" ref="H494:I494" si="131">SUM(H485:H493)</f>
        <v>0</v>
      </c>
      <c r="I494" s="47">
        <f t="shared" si="131"/>
        <v>0</v>
      </c>
    </row>
    <row r="495" spans="1:9" ht="20.25" customHeight="1">
      <c r="A495" s="8"/>
      <c r="B495" s="10"/>
      <c r="C495" s="10"/>
      <c r="D495" s="10"/>
      <c r="E495" s="8"/>
      <c r="F495" s="8"/>
      <c r="G495" s="10"/>
      <c r="H495" s="10"/>
      <c r="I495" s="10"/>
    </row>
    <row r="496" spans="1:9" ht="20.25" customHeight="1">
      <c r="A496" s="8"/>
      <c r="B496" s="10"/>
      <c r="C496" s="10"/>
      <c r="D496" s="10"/>
      <c r="E496" s="8"/>
      <c r="F496" s="8"/>
      <c r="G496" s="10"/>
      <c r="H496" s="10"/>
      <c r="I496" s="10"/>
    </row>
    <row r="497" spans="1:9" ht="29.25" customHeight="1">
      <c r="A497" s="169" t="str">
        <f>DEPARTMENT!A35 &amp; ". Name:  " &amp; DEPARTMENT!B35</f>
        <v xml:space="preserve">34. Name:  </v>
      </c>
      <c r="B497" s="169"/>
      <c r="C497" s="169"/>
      <c r="D497" s="169"/>
      <c r="E497" s="8"/>
      <c r="F497" s="170" t="str">
        <f>DEPARTMENT!F35 &amp; ". Name:  " &amp; DEPARTMENT!G35</f>
        <v xml:space="preserve">34. Name:  </v>
      </c>
      <c r="G497" s="170"/>
      <c r="H497" s="170"/>
      <c r="I497" s="170"/>
    </row>
    <row r="498" spans="1:9" ht="20" customHeight="1">
      <c r="A498" s="168" t="s">
        <v>724</v>
      </c>
      <c r="B498" s="168" t="s">
        <v>32</v>
      </c>
      <c r="C498" s="168"/>
      <c r="D498" s="168"/>
      <c r="E498" s="8"/>
      <c r="F498" s="168" t="s">
        <v>724</v>
      </c>
      <c r="G498" s="168" t="s">
        <v>32</v>
      </c>
      <c r="H498" s="168"/>
      <c r="I498" s="168"/>
    </row>
    <row r="499" spans="1:9" ht="30" customHeight="1">
      <c r="A499" s="168"/>
      <c r="B499" s="45" t="s">
        <v>19</v>
      </c>
      <c r="C499" s="45" t="s">
        <v>20</v>
      </c>
      <c r="D499" s="132" t="s">
        <v>10</v>
      </c>
      <c r="E499" s="8"/>
      <c r="F499" s="168"/>
      <c r="G499" s="45" t="s">
        <v>19</v>
      </c>
      <c r="H499" s="45" t="s">
        <v>20</v>
      </c>
      <c r="I499" s="132" t="s">
        <v>10</v>
      </c>
    </row>
    <row r="500" spans="1:9" ht="20.25" customHeight="1">
      <c r="A500" s="46" t="s">
        <v>13</v>
      </c>
      <c r="B500" s="40"/>
      <c r="C500" s="40"/>
      <c r="D500" s="47">
        <f t="shared" ref="D500:D508" si="132">SUM(B500:C500)</f>
        <v>0</v>
      </c>
      <c r="E500" s="8"/>
      <c r="F500" s="46" t="s">
        <v>13</v>
      </c>
      <c r="G500" s="40"/>
      <c r="H500" s="40"/>
      <c r="I500" s="47">
        <f t="shared" ref="I500:I508" si="133">SUM(G500:H500)</f>
        <v>0</v>
      </c>
    </row>
    <row r="501" spans="1:9" ht="20.25" customHeight="1">
      <c r="A501" s="46" t="s">
        <v>14</v>
      </c>
      <c r="B501" s="40"/>
      <c r="C501" s="40"/>
      <c r="D501" s="47">
        <f t="shared" si="132"/>
        <v>0</v>
      </c>
      <c r="E501" s="8"/>
      <c r="F501" s="46" t="s">
        <v>14</v>
      </c>
      <c r="G501" s="40"/>
      <c r="H501" s="40"/>
      <c r="I501" s="47">
        <f t="shared" si="133"/>
        <v>0</v>
      </c>
    </row>
    <row r="502" spans="1:9" ht="20.25" customHeight="1">
      <c r="A502" s="46" t="s">
        <v>15</v>
      </c>
      <c r="B502" s="40"/>
      <c r="C502" s="40"/>
      <c r="D502" s="47">
        <f t="shared" si="132"/>
        <v>0</v>
      </c>
      <c r="E502" s="8"/>
      <c r="F502" s="46" t="s">
        <v>15</v>
      </c>
      <c r="G502" s="40"/>
      <c r="H502" s="40"/>
      <c r="I502" s="47">
        <f t="shared" si="133"/>
        <v>0</v>
      </c>
    </row>
    <row r="503" spans="1:9" ht="20.25" customHeight="1">
      <c r="A503" s="46" t="s">
        <v>12</v>
      </c>
      <c r="B503" s="40"/>
      <c r="C503" s="40"/>
      <c r="D503" s="47">
        <f t="shared" si="132"/>
        <v>0</v>
      </c>
      <c r="E503" s="8"/>
      <c r="F503" s="46" t="s">
        <v>12</v>
      </c>
      <c r="G503" s="40"/>
      <c r="H503" s="40"/>
      <c r="I503" s="47">
        <f t="shared" si="133"/>
        <v>0</v>
      </c>
    </row>
    <row r="504" spans="1:9" ht="20.25" customHeight="1">
      <c r="A504" s="46" t="s">
        <v>16</v>
      </c>
      <c r="B504" s="40"/>
      <c r="C504" s="40"/>
      <c r="D504" s="47">
        <f t="shared" si="132"/>
        <v>0</v>
      </c>
      <c r="E504" s="8"/>
      <c r="F504" s="46" t="s">
        <v>16</v>
      </c>
      <c r="G504" s="40"/>
      <c r="H504" s="40"/>
      <c r="I504" s="47">
        <f t="shared" si="133"/>
        <v>0</v>
      </c>
    </row>
    <row r="505" spans="1:9" ht="20.25" customHeight="1">
      <c r="A505" s="46" t="s">
        <v>17</v>
      </c>
      <c r="B505" s="40"/>
      <c r="C505" s="40"/>
      <c r="D505" s="47">
        <f t="shared" si="132"/>
        <v>0</v>
      </c>
      <c r="E505" s="8"/>
      <c r="F505" s="46" t="s">
        <v>17</v>
      </c>
      <c r="G505" s="40"/>
      <c r="H505" s="40"/>
      <c r="I505" s="47">
        <f t="shared" si="133"/>
        <v>0</v>
      </c>
    </row>
    <row r="506" spans="1:9" ht="20.25" customHeight="1">
      <c r="A506" s="46" t="s">
        <v>18</v>
      </c>
      <c r="B506" s="40"/>
      <c r="C506" s="40"/>
      <c r="D506" s="47">
        <f t="shared" si="132"/>
        <v>0</v>
      </c>
      <c r="E506" s="8"/>
      <c r="F506" s="46" t="s">
        <v>18</v>
      </c>
      <c r="G506" s="40"/>
      <c r="H506" s="40"/>
      <c r="I506" s="47">
        <f t="shared" si="133"/>
        <v>0</v>
      </c>
    </row>
    <row r="507" spans="1:9" ht="20.25" customHeight="1">
      <c r="A507" s="46" t="s">
        <v>47</v>
      </c>
      <c r="B507" s="40"/>
      <c r="C507" s="40"/>
      <c r="D507" s="47">
        <f t="shared" si="132"/>
        <v>0</v>
      </c>
      <c r="E507" s="8"/>
      <c r="F507" s="46" t="s">
        <v>47</v>
      </c>
      <c r="G507" s="40"/>
      <c r="H507" s="40"/>
      <c r="I507" s="47">
        <f t="shared" si="133"/>
        <v>0</v>
      </c>
    </row>
    <row r="508" spans="1:9" ht="20.25" customHeight="1">
      <c r="A508" s="46" t="s">
        <v>11</v>
      </c>
      <c r="B508" s="40"/>
      <c r="C508" s="40"/>
      <c r="D508" s="47">
        <f t="shared" si="132"/>
        <v>0</v>
      </c>
      <c r="E508" s="8"/>
      <c r="F508" s="46" t="s">
        <v>11</v>
      </c>
      <c r="G508" s="40"/>
      <c r="H508" s="40"/>
      <c r="I508" s="47">
        <f t="shared" si="133"/>
        <v>0</v>
      </c>
    </row>
    <row r="509" spans="1:9" ht="20.25" customHeight="1">
      <c r="A509" s="48" t="s">
        <v>10</v>
      </c>
      <c r="B509" s="47">
        <f>SUM(B500:B508)</f>
        <v>0</v>
      </c>
      <c r="C509" s="47">
        <f t="shared" ref="C509:D509" si="134">SUM(C500:C508)</f>
        <v>0</v>
      </c>
      <c r="D509" s="47">
        <f t="shared" si="134"/>
        <v>0</v>
      </c>
      <c r="E509" s="8"/>
      <c r="F509" s="48" t="s">
        <v>10</v>
      </c>
      <c r="G509" s="47">
        <f>SUM(G500:G508)</f>
        <v>0</v>
      </c>
      <c r="H509" s="47">
        <f t="shared" ref="H509:I509" si="135">SUM(H500:H508)</f>
        <v>0</v>
      </c>
      <c r="I509" s="47">
        <f t="shared" si="135"/>
        <v>0</v>
      </c>
    </row>
    <row r="510" spans="1:9" ht="20.25" customHeight="1">
      <c r="A510" s="8"/>
      <c r="B510" s="10"/>
      <c r="C510" s="10"/>
      <c r="D510" s="10"/>
      <c r="E510" s="8"/>
      <c r="F510" s="8"/>
      <c r="G510" s="10"/>
      <c r="H510" s="10"/>
      <c r="I510" s="10"/>
    </row>
    <row r="511" spans="1:9" ht="20.25" customHeight="1">
      <c r="A511" s="8"/>
      <c r="B511" s="10"/>
      <c r="C511" s="10"/>
      <c r="D511" s="10"/>
      <c r="E511" s="8"/>
      <c r="F511" s="8"/>
      <c r="G511" s="10"/>
      <c r="H511" s="10"/>
      <c r="I511" s="10"/>
    </row>
    <row r="512" spans="1:9" ht="29.25" customHeight="1">
      <c r="A512" s="169" t="str">
        <f>DEPARTMENT!A36 &amp; ". Name:  " &amp; DEPARTMENT!B36</f>
        <v xml:space="preserve">35. Name:  </v>
      </c>
      <c r="B512" s="169"/>
      <c r="C512" s="169"/>
      <c r="D512" s="169"/>
      <c r="E512" s="8"/>
      <c r="F512" s="170" t="str">
        <f>DEPARTMENT!F36 &amp; ". Name:  " &amp; DEPARTMENT!G36</f>
        <v xml:space="preserve">35. Name:  </v>
      </c>
      <c r="G512" s="170"/>
      <c r="H512" s="170"/>
      <c r="I512" s="170"/>
    </row>
    <row r="513" spans="1:9" ht="20" customHeight="1">
      <c r="A513" s="168" t="s">
        <v>724</v>
      </c>
      <c r="B513" s="168" t="s">
        <v>32</v>
      </c>
      <c r="C513" s="168"/>
      <c r="D513" s="168"/>
      <c r="E513" s="8"/>
      <c r="F513" s="168" t="s">
        <v>724</v>
      </c>
      <c r="G513" s="168" t="s">
        <v>32</v>
      </c>
      <c r="H513" s="168"/>
      <c r="I513" s="168"/>
    </row>
    <row r="514" spans="1:9" ht="30" customHeight="1">
      <c r="A514" s="168"/>
      <c r="B514" s="45" t="s">
        <v>19</v>
      </c>
      <c r="C514" s="45" t="s">
        <v>20</v>
      </c>
      <c r="D514" s="132" t="s">
        <v>10</v>
      </c>
      <c r="E514" s="8"/>
      <c r="F514" s="168"/>
      <c r="G514" s="45" t="s">
        <v>19</v>
      </c>
      <c r="H514" s="45" t="s">
        <v>20</v>
      </c>
      <c r="I514" s="132" t="s">
        <v>10</v>
      </c>
    </row>
    <row r="515" spans="1:9" ht="20.25" customHeight="1">
      <c r="A515" s="46" t="s">
        <v>13</v>
      </c>
      <c r="B515" s="40"/>
      <c r="C515" s="40"/>
      <c r="D515" s="47">
        <f t="shared" ref="D515:D523" si="136">SUM(B515:C515)</f>
        <v>0</v>
      </c>
      <c r="E515" s="8"/>
      <c r="F515" s="46" t="s">
        <v>13</v>
      </c>
      <c r="G515" s="40"/>
      <c r="H515" s="40"/>
      <c r="I515" s="47">
        <f t="shared" ref="I515:I523" si="137">SUM(G515:H515)</f>
        <v>0</v>
      </c>
    </row>
    <row r="516" spans="1:9" ht="20.25" customHeight="1">
      <c r="A516" s="46" t="s">
        <v>14</v>
      </c>
      <c r="B516" s="40"/>
      <c r="C516" s="40"/>
      <c r="D516" s="47">
        <f t="shared" si="136"/>
        <v>0</v>
      </c>
      <c r="E516" s="8"/>
      <c r="F516" s="46" t="s">
        <v>14</v>
      </c>
      <c r="G516" s="40"/>
      <c r="H516" s="40"/>
      <c r="I516" s="47">
        <f t="shared" si="137"/>
        <v>0</v>
      </c>
    </row>
    <row r="517" spans="1:9" ht="20.25" customHeight="1">
      <c r="A517" s="46" t="s">
        <v>15</v>
      </c>
      <c r="B517" s="40"/>
      <c r="C517" s="40"/>
      <c r="D517" s="47">
        <f t="shared" si="136"/>
        <v>0</v>
      </c>
      <c r="E517" s="8"/>
      <c r="F517" s="46" t="s">
        <v>15</v>
      </c>
      <c r="G517" s="40"/>
      <c r="H517" s="40"/>
      <c r="I517" s="47">
        <f t="shared" si="137"/>
        <v>0</v>
      </c>
    </row>
    <row r="518" spans="1:9" ht="20.25" customHeight="1">
      <c r="A518" s="46" t="s">
        <v>12</v>
      </c>
      <c r="B518" s="40"/>
      <c r="C518" s="40"/>
      <c r="D518" s="47">
        <f t="shared" si="136"/>
        <v>0</v>
      </c>
      <c r="E518" s="8"/>
      <c r="F518" s="46" t="s">
        <v>12</v>
      </c>
      <c r="G518" s="40"/>
      <c r="H518" s="40"/>
      <c r="I518" s="47">
        <f t="shared" si="137"/>
        <v>0</v>
      </c>
    </row>
    <row r="519" spans="1:9" ht="20.25" customHeight="1">
      <c r="A519" s="46" t="s">
        <v>16</v>
      </c>
      <c r="B519" s="40"/>
      <c r="C519" s="40"/>
      <c r="D519" s="47">
        <f t="shared" si="136"/>
        <v>0</v>
      </c>
      <c r="E519" s="8"/>
      <c r="F519" s="46" t="s">
        <v>16</v>
      </c>
      <c r="G519" s="40"/>
      <c r="H519" s="40"/>
      <c r="I519" s="47">
        <f t="shared" si="137"/>
        <v>0</v>
      </c>
    </row>
    <row r="520" spans="1:9" ht="20.25" customHeight="1">
      <c r="A520" s="46" t="s">
        <v>17</v>
      </c>
      <c r="B520" s="40"/>
      <c r="C520" s="40"/>
      <c r="D520" s="47">
        <f t="shared" si="136"/>
        <v>0</v>
      </c>
      <c r="E520" s="8"/>
      <c r="F520" s="46" t="s">
        <v>17</v>
      </c>
      <c r="G520" s="40"/>
      <c r="H520" s="40"/>
      <c r="I520" s="47">
        <f t="shared" si="137"/>
        <v>0</v>
      </c>
    </row>
    <row r="521" spans="1:9" ht="20.25" customHeight="1">
      <c r="A521" s="46" t="s">
        <v>18</v>
      </c>
      <c r="B521" s="40"/>
      <c r="C521" s="40"/>
      <c r="D521" s="47">
        <f t="shared" si="136"/>
        <v>0</v>
      </c>
      <c r="E521" s="8"/>
      <c r="F521" s="46" t="s">
        <v>18</v>
      </c>
      <c r="G521" s="40"/>
      <c r="H521" s="40"/>
      <c r="I521" s="47">
        <f t="shared" si="137"/>
        <v>0</v>
      </c>
    </row>
    <row r="522" spans="1:9" ht="20.25" customHeight="1">
      <c r="A522" s="46" t="s">
        <v>47</v>
      </c>
      <c r="B522" s="40"/>
      <c r="C522" s="40"/>
      <c r="D522" s="47">
        <f t="shared" si="136"/>
        <v>0</v>
      </c>
      <c r="E522" s="8"/>
      <c r="F522" s="46" t="s">
        <v>47</v>
      </c>
      <c r="G522" s="40"/>
      <c r="H522" s="40"/>
      <c r="I522" s="47">
        <f t="shared" si="137"/>
        <v>0</v>
      </c>
    </row>
    <row r="523" spans="1:9" ht="20.25" customHeight="1">
      <c r="A523" s="46" t="s">
        <v>11</v>
      </c>
      <c r="B523" s="40"/>
      <c r="C523" s="40"/>
      <c r="D523" s="47">
        <f t="shared" si="136"/>
        <v>0</v>
      </c>
      <c r="E523" s="8"/>
      <c r="F523" s="46" t="s">
        <v>11</v>
      </c>
      <c r="G523" s="40"/>
      <c r="H523" s="40"/>
      <c r="I523" s="47">
        <f t="shared" si="137"/>
        <v>0</v>
      </c>
    </row>
    <row r="524" spans="1:9" ht="20.25" customHeight="1">
      <c r="A524" s="48" t="s">
        <v>10</v>
      </c>
      <c r="B524" s="47">
        <f>SUM(B515:B523)</f>
        <v>0</v>
      </c>
      <c r="C524" s="47">
        <f t="shared" ref="C524:D524" si="138">SUM(C515:C523)</f>
        <v>0</v>
      </c>
      <c r="D524" s="47">
        <f t="shared" si="138"/>
        <v>0</v>
      </c>
      <c r="E524" s="8"/>
      <c r="F524" s="48" t="s">
        <v>10</v>
      </c>
      <c r="G524" s="47">
        <f>SUM(G515:G523)</f>
        <v>0</v>
      </c>
      <c r="H524" s="47">
        <f t="shared" ref="H524:I524" si="139">SUM(H515:H523)</f>
        <v>0</v>
      </c>
      <c r="I524" s="47">
        <f t="shared" si="139"/>
        <v>0</v>
      </c>
    </row>
    <row r="525" spans="1:9" ht="20.25" customHeight="1">
      <c r="A525" s="8"/>
      <c r="B525" s="10"/>
      <c r="C525" s="10"/>
      <c r="D525" s="10"/>
      <c r="E525" s="8"/>
      <c r="F525" s="8"/>
      <c r="G525" s="10"/>
      <c r="H525" s="10"/>
      <c r="I525" s="10"/>
    </row>
    <row r="526" spans="1:9" ht="20.25" customHeight="1">
      <c r="A526" s="8"/>
      <c r="B526" s="10"/>
      <c r="C526" s="10"/>
      <c r="D526" s="10"/>
      <c r="E526" s="8"/>
      <c r="F526" s="8"/>
      <c r="G526" s="10"/>
      <c r="H526" s="10"/>
      <c r="I526" s="10"/>
    </row>
    <row r="527" spans="1:9" ht="29.25" customHeight="1">
      <c r="A527" s="171" t="s">
        <v>48</v>
      </c>
      <c r="B527" s="171"/>
      <c r="C527" s="171"/>
      <c r="D527" s="171"/>
      <c r="E527" s="8"/>
      <c r="F527" s="172" t="s">
        <v>48</v>
      </c>
      <c r="G527" s="172"/>
      <c r="H527" s="172"/>
      <c r="I527" s="172"/>
    </row>
    <row r="528" spans="1:9" ht="20" customHeight="1">
      <c r="A528" s="168" t="s">
        <v>724</v>
      </c>
      <c r="B528" s="168" t="s">
        <v>32</v>
      </c>
      <c r="C528" s="168"/>
      <c r="D528" s="168"/>
      <c r="E528" s="8"/>
      <c r="F528" s="168" t="s">
        <v>724</v>
      </c>
      <c r="G528" s="168" t="s">
        <v>32</v>
      </c>
      <c r="H528" s="168"/>
      <c r="I528" s="168"/>
    </row>
    <row r="529" spans="1:9" ht="30" customHeight="1">
      <c r="A529" s="168"/>
      <c r="B529" s="45" t="s">
        <v>19</v>
      </c>
      <c r="C529" s="45" t="s">
        <v>20</v>
      </c>
      <c r="D529" s="132" t="s">
        <v>10</v>
      </c>
      <c r="E529" s="8"/>
      <c r="F529" s="168"/>
      <c r="G529" s="45" t="s">
        <v>19</v>
      </c>
      <c r="H529" s="45" t="s">
        <v>20</v>
      </c>
      <c r="I529" s="132" t="s">
        <v>10</v>
      </c>
    </row>
    <row r="530" spans="1:9" ht="20.25" customHeight="1">
      <c r="A530" s="49" t="s">
        <v>13</v>
      </c>
      <c r="B530" s="67">
        <f>SUM(B5, B20, B35, B50, B65, B80, B95, B110, B125, B140, B155, B170, B185, B200, B215, B230, B245, B260, B275, B290, B305, B320, B335, B350, B365, B380, B395, B410, B425, B440, B455, B470, B485, B500, B515)</f>
        <v>0</v>
      </c>
      <c r="C530" s="67">
        <f t="shared" ref="C530" si="140">SUM(C5, C20, C35, C50, C65, C80, C95, C110, C125, C140, C155, C170, C185, C200, C215, C230, C245, C260, C275, C290, C305, C320, C335, C350, C365, C380, C395, C410, C425, C440, C455, C470, C485, C500, C515)</f>
        <v>0</v>
      </c>
      <c r="D530" s="47">
        <f t="shared" ref="D530:D538" si="141">SUM(B530:C530)</f>
        <v>0</v>
      </c>
      <c r="E530" s="8"/>
      <c r="F530" s="49" t="s">
        <v>13</v>
      </c>
      <c r="G530" s="67">
        <f>SUM(G5, G20, G35, G50, G65, G80, G95, G110, G125, G140, G155, G170, G185, G200, G215, G230, G245, G260, G275, G290, G305, G320, G335, G350, G365, G380, G395, G410, G425, G440, G455, G470, G485, G500, G515)</f>
        <v>0</v>
      </c>
      <c r="H530" s="67">
        <f t="shared" ref="H530" si="142">SUM(H5, H20, H35, H50, H65, H80, H95, H110, H125, H140, H155, H170, H185, H200, H215, H230, H245, H260, H275, H290, H305, H320, H335, H350, H365, H380, H395, H410, H425, H440, H455, H470, H485, H500, H515)</f>
        <v>0</v>
      </c>
      <c r="I530" s="47">
        <f t="shared" ref="I530:I538" si="143">SUM(G530:H530)</f>
        <v>0</v>
      </c>
    </row>
    <row r="531" spans="1:9" ht="20.25" customHeight="1">
      <c r="A531" s="49" t="s">
        <v>14</v>
      </c>
      <c r="B531" s="67">
        <f t="shared" ref="B531:C531" si="144">SUM(B6, B21, B36, B51, B66, B81, B96, B111, B126, B141, B156, B171, B186, B201, B216, B231, B246, B261, B276, B291, B306, B321, B336, B351, B366, B381, B396, B411, B426, B441, B456, B471, B486, B501, B516)</f>
        <v>0</v>
      </c>
      <c r="C531" s="67">
        <f t="shared" si="144"/>
        <v>0</v>
      </c>
      <c r="D531" s="47">
        <f t="shared" si="141"/>
        <v>0</v>
      </c>
      <c r="E531" s="8"/>
      <c r="F531" s="49" t="s">
        <v>14</v>
      </c>
      <c r="G531" s="67">
        <f t="shared" ref="G531:H531" si="145">SUM(G6, G21, G36, G51, G66, G81, G96, G111, G126, G141, G156, G171, G186, G201, G216, G231, G246, G261, G276, G291, G306, G321, G336, G351, G366, G381, G396, G411, G426, G441, G456, G471, G486, G501, G516)</f>
        <v>0</v>
      </c>
      <c r="H531" s="67">
        <f t="shared" si="145"/>
        <v>0</v>
      </c>
      <c r="I531" s="47">
        <f t="shared" si="143"/>
        <v>0</v>
      </c>
    </row>
    <row r="532" spans="1:9" ht="20.25" customHeight="1">
      <c r="A532" s="49" t="s">
        <v>15</v>
      </c>
      <c r="B532" s="67">
        <f t="shared" ref="B532:C532" si="146">SUM(B7, B22, B37, B52, B67, B82, B97, B112, B127, B142, B157, B172, B187, B202, B217, B232, B247, B262, B277, B292, B307, B322, B337, B352, B367, B382, B397, B412, B427, B442, B457, B472, B487, B502, B517)</f>
        <v>0</v>
      </c>
      <c r="C532" s="67">
        <f t="shared" si="146"/>
        <v>0</v>
      </c>
      <c r="D532" s="47">
        <f t="shared" si="141"/>
        <v>0</v>
      </c>
      <c r="E532" s="8"/>
      <c r="F532" s="49" t="s">
        <v>15</v>
      </c>
      <c r="G532" s="67">
        <f t="shared" ref="G532:H532" si="147">SUM(G7, G22, G37, G52, G67, G82, G97, G112, G127, G142, G157, G172, G187, G202, G217, G232, G247, G262, G277, G292, G307, G322, G337, G352, G367, G382, G397, G412, G427, G442, G457, G472, G487, G502, G517)</f>
        <v>0</v>
      </c>
      <c r="H532" s="67">
        <f t="shared" si="147"/>
        <v>0</v>
      </c>
      <c r="I532" s="47">
        <f t="shared" si="143"/>
        <v>0</v>
      </c>
    </row>
    <row r="533" spans="1:9" ht="20.25" customHeight="1">
      <c r="A533" s="49" t="s">
        <v>12</v>
      </c>
      <c r="B533" s="67">
        <f t="shared" ref="B533:C533" si="148">SUM(B8, B23, B38, B53, B68, B83, B98, B113, B128, B143, B158, B173, B188, B203, B218, B233, B248, B263, B278, B293, B308, B323, B338, B353, B368, B383, B398, B413, B428, B443, B458, B473, B488, B503, B518)</f>
        <v>0</v>
      </c>
      <c r="C533" s="67">
        <f t="shared" si="148"/>
        <v>0</v>
      </c>
      <c r="D533" s="47">
        <f t="shared" si="141"/>
        <v>0</v>
      </c>
      <c r="E533" s="8"/>
      <c r="F533" s="49" t="s">
        <v>12</v>
      </c>
      <c r="G533" s="67">
        <f t="shared" ref="G533:H533" si="149">SUM(G8, G23, G38, G53, G68, G83, G98, G113, G128, G143, G158, G173, G188, G203, G218, G233, G248, G263, G278, G293, G308, G323, G338, G353, G368, G383, G398, G413, G428, G443, G458, G473, G488, G503, G518)</f>
        <v>0</v>
      </c>
      <c r="H533" s="67">
        <f t="shared" si="149"/>
        <v>0</v>
      </c>
      <c r="I533" s="47">
        <f t="shared" si="143"/>
        <v>0</v>
      </c>
    </row>
    <row r="534" spans="1:9" ht="20.25" customHeight="1">
      <c r="A534" s="49" t="s">
        <v>16</v>
      </c>
      <c r="B534" s="67">
        <f t="shared" ref="B534:C534" si="150">SUM(B9, B24, B39, B54, B69, B84, B99, B114, B129, B144, B159, B174, B189, B204, B219, B234, B249, B264, B279, B294, B309, B324, B339, B354, B369, B384, B399, B414, B429, B444, B459, B474, B489, B504, B519)</f>
        <v>0</v>
      </c>
      <c r="C534" s="67">
        <f t="shared" si="150"/>
        <v>0</v>
      </c>
      <c r="D534" s="47">
        <f t="shared" si="141"/>
        <v>0</v>
      </c>
      <c r="E534" s="8"/>
      <c r="F534" s="49" t="s">
        <v>16</v>
      </c>
      <c r="G534" s="67">
        <f t="shared" ref="G534:H534" si="151">SUM(G9, G24, G39, G54, G69, G84, G99, G114, G129, G144, G159, G174, G189, G204, G219, G234, G249, G264, G279, G294, G309, G324, G339, G354, G369, G384, G399, G414, G429, G444, G459, G474, G489, G504, G519)</f>
        <v>0</v>
      </c>
      <c r="H534" s="67">
        <f t="shared" si="151"/>
        <v>0</v>
      </c>
      <c r="I534" s="47">
        <f t="shared" si="143"/>
        <v>0</v>
      </c>
    </row>
    <row r="535" spans="1:9" ht="20.25" customHeight="1">
      <c r="A535" s="49" t="s">
        <v>17</v>
      </c>
      <c r="B535" s="67">
        <f t="shared" ref="B535:C535" si="152">SUM(B10, B25, B40, B55, B70, B85, B100, B115, B130, B145, B160, B175, B190, B205, B220, B235, B250, B265, B280, B295, B310, B325, B340, B355, B370, B385, B400, B415, B430, B445, B460, B475, B490, B505, B520)</f>
        <v>0</v>
      </c>
      <c r="C535" s="67">
        <f t="shared" si="152"/>
        <v>0</v>
      </c>
      <c r="D535" s="47">
        <f t="shared" si="141"/>
        <v>0</v>
      </c>
      <c r="E535" s="8"/>
      <c r="F535" s="49" t="s">
        <v>17</v>
      </c>
      <c r="G535" s="67">
        <f t="shared" ref="G535:H535" si="153">SUM(G10, G25, G40, G55, G70, G85, G100, G115, G130, G145, G160, G175, G190, G205, G220, G235, G250, G265, G280, G295, G310, G325, G340, G355, G370, G385, G400, G415, G430, G445, G460, G475, G490, G505, G520)</f>
        <v>0</v>
      </c>
      <c r="H535" s="67">
        <f t="shared" si="153"/>
        <v>0</v>
      </c>
      <c r="I535" s="47">
        <f t="shared" si="143"/>
        <v>0</v>
      </c>
    </row>
    <row r="536" spans="1:9" ht="20.25" customHeight="1">
      <c r="A536" s="49" t="s">
        <v>18</v>
      </c>
      <c r="B536" s="67">
        <f t="shared" ref="B536:C536" si="154">SUM(B11, B26, B41, B56, B71, B86, B101, B116, B131, B146, B161, B176, B191, B206, B221, B236, B251, B266, B281, B296, B311, B326, B341, B356, B371, B386, B401, B416, B431, B446, B461, B476, B491, B506, B521)</f>
        <v>0</v>
      </c>
      <c r="C536" s="67">
        <f t="shared" si="154"/>
        <v>0</v>
      </c>
      <c r="D536" s="47">
        <f t="shared" si="141"/>
        <v>0</v>
      </c>
      <c r="E536" s="8"/>
      <c r="F536" s="49" t="s">
        <v>18</v>
      </c>
      <c r="G536" s="67">
        <f t="shared" ref="G536:H536" si="155">SUM(G11, G26, G41, G56, G71, G86, G101, G116, G131, G146, G161, G176, G191, G206, G221, G236, G251, G266, G281, G296, G311, G326, G341, G356, G371, G386, G401, G416, G431, G446, G461, G476, G491, G506, G521)</f>
        <v>0</v>
      </c>
      <c r="H536" s="67">
        <f t="shared" si="155"/>
        <v>0</v>
      </c>
      <c r="I536" s="47">
        <f t="shared" si="143"/>
        <v>0</v>
      </c>
    </row>
    <row r="537" spans="1:9" ht="20.25" customHeight="1">
      <c r="A537" s="49" t="s">
        <v>47</v>
      </c>
      <c r="B537" s="67">
        <f t="shared" ref="B537:C537" si="156">SUM(B12, B27, B42, B57, B72, B87, B102, B117, B132, B147, B162, B177, B192, B207, B222, B237, B252, B267, B282, B297, B312, B327, B342, B357, B372, B387, B402, B417, B432, B447, B462, B477, B492, B507, B522)</f>
        <v>0</v>
      </c>
      <c r="C537" s="67">
        <f t="shared" si="156"/>
        <v>0</v>
      </c>
      <c r="D537" s="47">
        <f t="shared" si="141"/>
        <v>0</v>
      </c>
      <c r="E537" s="8"/>
      <c r="F537" s="49" t="s">
        <v>47</v>
      </c>
      <c r="G537" s="67">
        <f t="shared" ref="G537:H537" si="157">SUM(G12, G27, G42, G57, G72, G87, G102, G117, G132, G147, G162, G177, G192, G207, G222, G237, G252, G267, G282, G297, G312, G327, G342, G357, G372, G387, G402, G417, G432, G447, G462, G477, G492, G507, G522)</f>
        <v>0</v>
      </c>
      <c r="H537" s="67">
        <f t="shared" si="157"/>
        <v>0</v>
      </c>
      <c r="I537" s="47">
        <f t="shared" si="143"/>
        <v>0</v>
      </c>
    </row>
    <row r="538" spans="1:9" ht="20.25" customHeight="1">
      <c r="A538" s="49" t="s">
        <v>11</v>
      </c>
      <c r="B538" s="67">
        <f t="shared" ref="B538:C538" si="158">SUM(B13, B28, B43, B58, B73, B88, B103, B118, B133, B148, B163, B178, B193, B208, B223, B238, B253, B268, B283, B298, B313, B328, B343, B358, B373, B388, B403, B418, B433, B448, B463, B478, B493, B508, B523)</f>
        <v>0</v>
      </c>
      <c r="C538" s="67">
        <f t="shared" si="158"/>
        <v>0</v>
      </c>
      <c r="D538" s="47">
        <f t="shared" si="141"/>
        <v>0</v>
      </c>
      <c r="E538" s="8"/>
      <c r="F538" s="49" t="s">
        <v>11</v>
      </c>
      <c r="G538" s="67">
        <f t="shared" ref="G538:H538" si="159">SUM(G13, G28, G43, G58, G73, G88, G103, G118, G133, G148, G163, G178, G193, G208, G223, G238, G253, G268, G283, G298, G313, G328, G343, G358, G373, G388, G403, G418, G433, G448, G463, G478, G493, G508, G523)</f>
        <v>0</v>
      </c>
      <c r="H538" s="67">
        <f t="shared" si="159"/>
        <v>0</v>
      </c>
      <c r="I538" s="47">
        <f t="shared" si="143"/>
        <v>0</v>
      </c>
    </row>
    <row r="539" spans="1:9" ht="20.25" customHeight="1">
      <c r="A539" s="48" t="s">
        <v>10</v>
      </c>
      <c r="B539" s="47">
        <f>SUM(B530:B538)</f>
        <v>0</v>
      </c>
      <c r="C539" s="47">
        <f t="shared" ref="C539:D539" si="160">SUM(C530:C538)</f>
        <v>0</v>
      </c>
      <c r="D539" s="47">
        <f t="shared" si="160"/>
        <v>0</v>
      </c>
      <c r="E539" s="8"/>
      <c r="F539" s="48" t="s">
        <v>10</v>
      </c>
      <c r="G539" s="47">
        <f>SUM(G530:G538)</f>
        <v>0</v>
      </c>
      <c r="H539" s="47">
        <f t="shared" ref="H539:I539" si="161">SUM(H530:H538)</f>
        <v>0</v>
      </c>
      <c r="I539" s="47">
        <f t="shared" si="161"/>
        <v>0</v>
      </c>
    </row>
    <row r="540" spans="1:9" ht="20.25" customHeight="1">
      <c r="A540" s="8"/>
      <c r="B540" s="10"/>
      <c r="C540" s="10"/>
      <c r="D540" s="10"/>
      <c r="E540" s="8"/>
      <c r="F540" s="8"/>
      <c r="G540" s="10"/>
      <c r="H540" s="10"/>
      <c r="I540" s="10"/>
    </row>
    <row r="541" spans="1:9" ht="20.25" customHeight="1">
      <c r="A541" s="8"/>
      <c r="B541" s="10"/>
      <c r="C541" s="10"/>
      <c r="D541" s="10"/>
      <c r="E541" s="8"/>
      <c r="F541" s="8"/>
      <c r="G541" s="10"/>
      <c r="H541" s="10"/>
      <c r="I541" s="10"/>
    </row>
    <row r="542" spans="1:9" ht="20.25" customHeight="1">
      <c r="A542" s="8"/>
      <c r="B542" s="10"/>
      <c r="C542" s="10"/>
      <c r="D542" s="10"/>
      <c r="E542" s="8"/>
      <c r="F542" s="8"/>
      <c r="G542" s="10"/>
      <c r="H542" s="10"/>
      <c r="I542" s="10"/>
    </row>
    <row r="543" spans="1:9" ht="20.25" customHeight="1">
      <c r="A543" s="8"/>
      <c r="B543" s="10"/>
      <c r="C543" s="10"/>
      <c r="D543" s="10"/>
      <c r="E543" s="8"/>
      <c r="F543" s="8"/>
      <c r="G543" s="10"/>
      <c r="H543" s="10"/>
      <c r="I543" s="10"/>
    </row>
    <row r="544" spans="1:9" ht="20.25" customHeight="1">
      <c r="A544" s="8"/>
      <c r="B544" s="10"/>
      <c r="C544" s="10"/>
      <c r="D544" s="10"/>
      <c r="E544" s="8"/>
      <c r="F544" s="8"/>
      <c r="G544" s="10"/>
      <c r="H544" s="10"/>
      <c r="I544" s="10"/>
    </row>
    <row r="545" spans="1:9" ht="20.25" customHeight="1">
      <c r="A545" s="8"/>
      <c r="B545" s="10"/>
      <c r="C545" s="10"/>
      <c r="D545" s="10"/>
      <c r="E545" s="8"/>
      <c r="F545" s="8"/>
      <c r="G545" s="10"/>
      <c r="H545" s="10"/>
      <c r="I545" s="10"/>
    </row>
    <row r="546" spans="1:9" ht="20.25" customHeight="1">
      <c r="A546" s="8"/>
      <c r="B546" s="10"/>
      <c r="C546" s="10"/>
      <c r="D546" s="10"/>
      <c r="E546" s="8"/>
      <c r="F546" s="8"/>
      <c r="G546" s="10"/>
      <c r="H546" s="10"/>
      <c r="I546" s="10"/>
    </row>
    <row r="547" spans="1:9" ht="20.25" customHeight="1">
      <c r="A547" s="8"/>
      <c r="B547" s="10"/>
      <c r="C547" s="10"/>
      <c r="D547" s="10"/>
      <c r="E547" s="8"/>
      <c r="F547" s="8"/>
      <c r="G547" s="10"/>
      <c r="H547" s="10"/>
      <c r="I547" s="10"/>
    </row>
    <row r="548" spans="1:9" ht="29.25" customHeight="1">
      <c r="A548" s="8"/>
      <c r="B548" s="10"/>
      <c r="C548" s="10"/>
      <c r="D548" s="10"/>
      <c r="E548" s="8"/>
      <c r="F548" s="8"/>
      <c r="G548" s="10"/>
      <c r="H548" s="10"/>
      <c r="I548" s="10"/>
    </row>
    <row r="549" spans="1:9" ht="20.25" customHeight="1">
      <c r="A549" s="8"/>
      <c r="B549" s="10"/>
      <c r="C549" s="10"/>
      <c r="D549" s="10"/>
      <c r="E549" s="8"/>
      <c r="F549" s="8"/>
      <c r="G549" s="10"/>
      <c r="H549" s="10"/>
      <c r="I549" s="10"/>
    </row>
    <row r="550" spans="1:9" ht="39" customHeight="1">
      <c r="A550" s="8"/>
      <c r="B550" s="10"/>
      <c r="C550" s="10"/>
      <c r="D550" s="10"/>
      <c r="E550" s="8"/>
      <c r="F550" s="8"/>
      <c r="G550" s="10"/>
      <c r="H550" s="10"/>
      <c r="I550" s="10"/>
    </row>
  </sheetData>
  <sheetProtection algorithmName="SHA-512" hashValue="yQZ6wvZ/YJsbXk0SrNrNNy+KGvQR4sL3c17lplcHHeLXj7xBLPTdeCPTYnQgaqtf+5ah2RDfe56yZN5djLLTkQ==" saltValue="UY8RT8FWfPoQLRbVgBdY8w==" spinCount="100000" sheet="1" objects="1" scenarios="1"/>
  <mergeCells count="218">
    <mergeCell ref="B1:D1"/>
    <mergeCell ref="G1:I1"/>
    <mergeCell ref="A527:D527"/>
    <mergeCell ref="F527:I527"/>
    <mergeCell ref="A528:A529"/>
    <mergeCell ref="B528:D528"/>
    <mergeCell ref="F528:F529"/>
    <mergeCell ref="G528:I528"/>
    <mergeCell ref="A2:D2"/>
    <mergeCell ref="F2:I2"/>
    <mergeCell ref="G3:I3"/>
    <mergeCell ref="B3:D3"/>
    <mergeCell ref="A3:A4"/>
    <mergeCell ref="F3:F4"/>
    <mergeCell ref="A17:D17"/>
    <mergeCell ref="F17:I17"/>
    <mergeCell ref="A18:A19"/>
    <mergeCell ref="B18:D18"/>
    <mergeCell ref="F18:F19"/>
    <mergeCell ref="G18:I18"/>
    <mergeCell ref="A197:D197"/>
    <mergeCell ref="F197:I197"/>
    <mergeCell ref="A198:A199"/>
    <mergeCell ref="B198:D198"/>
    <mergeCell ref="F198:F199"/>
    <mergeCell ref="G198:I198"/>
    <mergeCell ref="A213:A214"/>
    <mergeCell ref="F213:F214"/>
    <mergeCell ref="A182:D182"/>
    <mergeCell ref="F182:I182"/>
    <mergeCell ref="A183:A184"/>
    <mergeCell ref="B183:D183"/>
    <mergeCell ref="F183:F184"/>
    <mergeCell ref="G183:I183"/>
    <mergeCell ref="A407:D407"/>
    <mergeCell ref="F407:I407"/>
    <mergeCell ref="F258:F259"/>
    <mergeCell ref="G258:I258"/>
    <mergeCell ref="A272:D272"/>
    <mergeCell ref="F272:I272"/>
    <mergeCell ref="A273:A274"/>
    <mergeCell ref="B273:D273"/>
    <mergeCell ref="F273:F274"/>
    <mergeCell ref="G273:I273"/>
    <mergeCell ref="A287:D287"/>
    <mergeCell ref="F287:I287"/>
    <mergeCell ref="A288:A289"/>
    <mergeCell ref="B288:D288"/>
    <mergeCell ref="F288:F289"/>
    <mergeCell ref="G288:I288"/>
    <mergeCell ref="A302:D302"/>
    <mergeCell ref="F302:I302"/>
    <mergeCell ref="A303:A304"/>
    <mergeCell ref="B303:D303"/>
    <mergeCell ref="F303:F304"/>
    <mergeCell ref="G303:I303"/>
    <mergeCell ref="A317:D317"/>
    <mergeCell ref="F317:I317"/>
    <mergeCell ref="A408:A409"/>
    <mergeCell ref="B408:D408"/>
    <mergeCell ref="F408:F409"/>
    <mergeCell ref="G408:I408"/>
    <mergeCell ref="A212:D212"/>
    <mergeCell ref="F212:I212"/>
    <mergeCell ref="B213:D213"/>
    <mergeCell ref="G213:I213"/>
    <mergeCell ref="A227:D227"/>
    <mergeCell ref="F227:I227"/>
    <mergeCell ref="A228:A229"/>
    <mergeCell ref="B228:D228"/>
    <mergeCell ref="F228:F229"/>
    <mergeCell ref="G228:I228"/>
    <mergeCell ref="A242:D242"/>
    <mergeCell ref="F242:I242"/>
    <mergeCell ref="A243:A244"/>
    <mergeCell ref="B243:D243"/>
    <mergeCell ref="F243:F244"/>
    <mergeCell ref="G243:I243"/>
    <mergeCell ref="A257:D257"/>
    <mergeCell ref="F257:I257"/>
    <mergeCell ref="A258:A259"/>
    <mergeCell ref="B258:D258"/>
    <mergeCell ref="A32:D32"/>
    <mergeCell ref="F32:I32"/>
    <mergeCell ref="A33:A34"/>
    <mergeCell ref="B33:D33"/>
    <mergeCell ref="F33:F34"/>
    <mergeCell ref="G33:I33"/>
    <mergeCell ref="A47:D47"/>
    <mergeCell ref="F47:I47"/>
    <mergeCell ref="A48:A49"/>
    <mergeCell ref="B48:D48"/>
    <mergeCell ref="F48:F49"/>
    <mergeCell ref="G48:I48"/>
    <mergeCell ref="A62:D62"/>
    <mergeCell ref="F62:I62"/>
    <mergeCell ref="A63:A64"/>
    <mergeCell ref="B63:D63"/>
    <mergeCell ref="F63:F64"/>
    <mergeCell ref="G63:I63"/>
    <mergeCell ref="A77:D77"/>
    <mergeCell ref="F77:I77"/>
    <mergeCell ref="A78:A79"/>
    <mergeCell ref="B78:D78"/>
    <mergeCell ref="F78:F79"/>
    <mergeCell ref="G78:I78"/>
    <mergeCell ref="A92:D92"/>
    <mergeCell ref="F92:I92"/>
    <mergeCell ref="A93:A94"/>
    <mergeCell ref="B93:D93"/>
    <mergeCell ref="F93:F94"/>
    <mergeCell ref="G93:I93"/>
    <mergeCell ref="A107:D107"/>
    <mergeCell ref="F107:I107"/>
    <mergeCell ref="A108:A109"/>
    <mergeCell ref="B108:D108"/>
    <mergeCell ref="F108:F109"/>
    <mergeCell ref="G108:I108"/>
    <mergeCell ref="A122:D122"/>
    <mergeCell ref="F122:I122"/>
    <mergeCell ref="A123:A124"/>
    <mergeCell ref="B123:D123"/>
    <mergeCell ref="F123:F124"/>
    <mergeCell ref="G123:I123"/>
    <mergeCell ref="A137:D137"/>
    <mergeCell ref="F137:I137"/>
    <mergeCell ref="A138:A139"/>
    <mergeCell ref="B138:D138"/>
    <mergeCell ref="F138:F139"/>
    <mergeCell ref="G138:I138"/>
    <mergeCell ref="A152:D152"/>
    <mergeCell ref="F152:I152"/>
    <mergeCell ref="A153:A154"/>
    <mergeCell ref="B153:D153"/>
    <mergeCell ref="F153:F154"/>
    <mergeCell ref="G153:I153"/>
    <mergeCell ref="A167:D167"/>
    <mergeCell ref="F167:I167"/>
    <mergeCell ref="A168:A169"/>
    <mergeCell ref="B168:D168"/>
    <mergeCell ref="F168:F169"/>
    <mergeCell ref="G168:I168"/>
    <mergeCell ref="A318:A319"/>
    <mergeCell ref="B318:D318"/>
    <mergeCell ref="F318:F319"/>
    <mergeCell ref="G318:I318"/>
    <mergeCell ref="A332:D332"/>
    <mergeCell ref="F332:I332"/>
    <mergeCell ref="A333:A334"/>
    <mergeCell ref="B333:D333"/>
    <mergeCell ref="F333:F334"/>
    <mergeCell ref="G333:I333"/>
    <mergeCell ref="A347:D347"/>
    <mergeCell ref="F347:I347"/>
    <mergeCell ref="A348:A349"/>
    <mergeCell ref="B348:D348"/>
    <mergeCell ref="F348:F349"/>
    <mergeCell ref="G348:I348"/>
    <mergeCell ref="A362:D362"/>
    <mergeCell ref="F362:I362"/>
    <mergeCell ref="A363:A364"/>
    <mergeCell ref="B363:D363"/>
    <mergeCell ref="F363:F364"/>
    <mergeCell ref="G363:I363"/>
    <mergeCell ref="A377:D377"/>
    <mergeCell ref="F377:I377"/>
    <mergeCell ref="A378:A379"/>
    <mergeCell ref="B378:D378"/>
    <mergeCell ref="F378:F379"/>
    <mergeCell ref="G378:I378"/>
    <mergeCell ref="A392:D392"/>
    <mergeCell ref="F392:I392"/>
    <mergeCell ref="A393:A394"/>
    <mergeCell ref="B393:D393"/>
    <mergeCell ref="F393:F394"/>
    <mergeCell ref="G393:I393"/>
    <mergeCell ref="A422:D422"/>
    <mergeCell ref="F422:I422"/>
    <mergeCell ref="A423:A424"/>
    <mergeCell ref="B423:D423"/>
    <mergeCell ref="F423:F424"/>
    <mergeCell ref="G423:I423"/>
    <mergeCell ref="A438:A439"/>
    <mergeCell ref="F438:F439"/>
    <mergeCell ref="A467:D467"/>
    <mergeCell ref="F467:I467"/>
    <mergeCell ref="A452:D452"/>
    <mergeCell ref="F452:I452"/>
    <mergeCell ref="A453:A454"/>
    <mergeCell ref="B453:D453"/>
    <mergeCell ref="F453:F454"/>
    <mergeCell ref="G453:I453"/>
    <mergeCell ref="A437:D437"/>
    <mergeCell ref="F437:I437"/>
    <mergeCell ref="B438:D438"/>
    <mergeCell ref="G438:I438"/>
    <mergeCell ref="A468:A469"/>
    <mergeCell ref="B468:D468"/>
    <mergeCell ref="F468:F469"/>
    <mergeCell ref="G468:I468"/>
    <mergeCell ref="A512:D512"/>
    <mergeCell ref="F512:I512"/>
    <mergeCell ref="A513:A514"/>
    <mergeCell ref="B513:D513"/>
    <mergeCell ref="F513:F514"/>
    <mergeCell ref="G513:I513"/>
    <mergeCell ref="A482:D482"/>
    <mergeCell ref="F482:I482"/>
    <mergeCell ref="A483:A484"/>
    <mergeCell ref="B483:D483"/>
    <mergeCell ref="F483:F484"/>
    <mergeCell ref="G483:I483"/>
    <mergeCell ref="A497:D497"/>
    <mergeCell ref="F497:I497"/>
    <mergeCell ref="A498:A499"/>
    <mergeCell ref="B498:D498"/>
    <mergeCell ref="F498:F499"/>
    <mergeCell ref="G498:I498"/>
  </mergeCells>
  <pageMargins left="0.7" right="0.7" top="0.75" bottom="0.75" header="0.3" footer="0.3"/>
  <pageSetup orientation="portrait" r:id="rId1"/>
  <ignoredErrors>
    <ignoredError sqref="B531:C538 G530:H538 B530:C530" unlocked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I550"/>
  <sheetViews>
    <sheetView showGridLines="0" zoomScale="10" zoomScaleNormal="10" workbookViewId="0">
      <pane ySplit="1" topLeftCell="A2" activePane="bottomLeft" state="frozen"/>
      <selection pane="bottomLeft" activeCell="B5" sqref="B5"/>
    </sheetView>
  </sheetViews>
  <sheetFormatPr baseColWidth="10" defaultColWidth="9.1640625" defaultRowHeight="20.25" customHeight="1"/>
  <cols>
    <col min="1" max="1" width="18.5" style="9" customWidth="1"/>
    <col min="2" max="4" width="24.6640625" style="11" customWidth="1"/>
    <col min="5" max="5" width="9.1640625" style="9"/>
    <col min="6" max="6" width="18.5" style="9" customWidth="1"/>
    <col min="7" max="9" width="24.6640625" style="11" customWidth="1"/>
    <col min="10" max="16384" width="9.1640625" style="9"/>
  </cols>
  <sheetData>
    <row r="1" spans="1:9" s="22" customFormat="1" ht="20.25" customHeight="1">
      <c r="A1" s="133" t="str">
        <f>HYPERLINK("#TOC!B10","Go To TOC")</f>
        <v>Go To TOC</v>
      </c>
      <c r="B1" s="171" t="s">
        <v>716</v>
      </c>
      <c r="C1" s="171"/>
      <c r="D1" s="171"/>
      <c r="E1" s="110"/>
      <c r="F1" s="133" t="str">
        <f>HYPERLINK("#TOC!B10","Go To TOC")</f>
        <v>Go To TOC</v>
      </c>
      <c r="G1" s="172" t="s">
        <v>717</v>
      </c>
      <c r="H1" s="172"/>
      <c r="I1" s="172"/>
    </row>
    <row r="2" spans="1:9" ht="29.25" customHeight="1">
      <c r="A2" s="169" t="str">
        <f>DEPARTMENT!A2 &amp; ". Name:  " &amp; DEPARTMENT!B2</f>
        <v>1. Name:  Aeronautics &amp; Astronautics</v>
      </c>
      <c r="B2" s="169"/>
      <c r="C2" s="169"/>
      <c r="D2" s="169"/>
      <c r="E2" s="8"/>
      <c r="F2" s="170" t="str">
        <f>DEPARTMENT!F2 &amp; ". Name:  " &amp; DEPARTMENT!G2</f>
        <v xml:space="preserve">1. Name:  </v>
      </c>
      <c r="G2" s="170"/>
      <c r="H2" s="170"/>
      <c r="I2" s="170"/>
    </row>
    <row r="3" spans="1:9" ht="20" customHeight="1">
      <c r="A3" s="168" t="s">
        <v>724</v>
      </c>
      <c r="B3" s="168" t="s">
        <v>33</v>
      </c>
      <c r="C3" s="168"/>
      <c r="D3" s="168"/>
      <c r="E3" s="8"/>
      <c r="F3" s="168" t="s">
        <v>724</v>
      </c>
      <c r="G3" s="168" t="s">
        <v>33</v>
      </c>
      <c r="H3" s="168"/>
      <c r="I3" s="168"/>
    </row>
    <row r="4" spans="1:9" ht="30" customHeight="1">
      <c r="A4" s="168"/>
      <c r="B4" s="45" t="s">
        <v>19</v>
      </c>
      <c r="C4" s="45" t="s">
        <v>20</v>
      </c>
      <c r="D4" s="132" t="s">
        <v>10</v>
      </c>
      <c r="E4" s="8"/>
      <c r="F4" s="168"/>
      <c r="G4" s="45" t="s">
        <v>19</v>
      </c>
      <c r="H4" s="45" t="s">
        <v>20</v>
      </c>
      <c r="I4" s="132" t="s">
        <v>10</v>
      </c>
    </row>
    <row r="5" spans="1:9" ht="20.25" customHeight="1">
      <c r="A5" s="46" t="s">
        <v>13</v>
      </c>
      <c r="B5" s="40"/>
      <c r="C5" s="40"/>
      <c r="D5" s="47">
        <f t="shared" ref="D5:D13" si="0">SUM(B5:C5)</f>
        <v>0</v>
      </c>
      <c r="E5" s="8"/>
      <c r="F5" s="46" t="s">
        <v>13</v>
      </c>
      <c r="G5" s="40"/>
      <c r="H5" s="40"/>
      <c r="I5" s="47">
        <f t="shared" ref="I5:I13" si="1">SUM(G5:H5)</f>
        <v>0</v>
      </c>
    </row>
    <row r="6" spans="1:9" ht="20.25" customHeight="1">
      <c r="A6" s="46" t="s">
        <v>14</v>
      </c>
      <c r="B6" s="40"/>
      <c r="C6" s="40"/>
      <c r="D6" s="47">
        <f t="shared" si="0"/>
        <v>0</v>
      </c>
      <c r="E6" s="8"/>
      <c r="F6" s="46" t="s">
        <v>14</v>
      </c>
      <c r="G6" s="40"/>
      <c r="H6" s="40"/>
      <c r="I6" s="47">
        <f t="shared" si="1"/>
        <v>0</v>
      </c>
    </row>
    <row r="7" spans="1:9" ht="20.25" customHeight="1">
      <c r="A7" s="46" t="s">
        <v>15</v>
      </c>
      <c r="B7" s="40"/>
      <c r="C7" s="40"/>
      <c r="D7" s="47">
        <f t="shared" si="0"/>
        <v>0</v>
      </c>
      <c r="E7" s="8"/>
      <c r="F7" s="46" t="s">
        <v>15</v>
      </c>
      <c r="G7" s="40"/>
      <c r="H7" s="40"/>
      <c r="I7" s="47">
        <f t="shared" si="1"/>
        <v>0</v>
      </c>
    </row>
    <row r="8" spans="1:9" ht="20.25" customHeight="1">
      <c r="A8" s="46" t="s">
        <v>12</v>
      </c>
      <c r="B8" s="40"/>
      <c r="C8" s="40"/>
      <c r="D8" s="47">
        <f t="shared" si="0"/>
        <v>0</v>
      </c>
      <c r="E8" s="8"/>
      <c r="F8" s="46" t="s">
        <v>12</v>
      </c>
      <c r="G8" s="40"/>
      <c r="H8" s="40"/>
      <c r="I8" s="47">
        <f t="shared" si="1"/>
        <v>0</v>
      </c>
    </row>
    <row r="9" spans="1:9" ht="20.25" customHeight="1">
      <c r="A9" s="46" t="s">
        <v>16</v>
      </c>
      <c r="B9" s="40"/>
      <c r="C9" s="40"/>
      <c r="D9" s="47">
        <f t="shared" si="0"/>
        <v>0</v>
      </c>
      <c r="E9" s="8"/>
      <c r="F9" s="46" t="s">
        <v>16</v>
      </c>
      <c r="G9" s="40"/>
      <c r="H9" s="40"/>
      <c r="I9" s="47">
        <f t="shared" si="1"/>
        <v>0</v>
      </c>
    </row>
    <row r="10" spans="1:9" ht="20.25" customHeight="1">
      <c r="A10" s="46" t="s">
        <v>17</v>
      </c>
      <c r="B10" s="40"/>
      <c r="C10" s="40"/>
      <c r="D10" s="47">
        <f t="shared" si="0"/>
        <v>0</v>
      </c>
      <c r="E10" s="8"/>
      <c r="F10" s="46" t="s">
        <v>17</v>
      </c>
      <c r="G10" s="40"/>
      <c r="H10" s="40"/>
      <c r="I10" s="47">
        <f t="shared" si="1"/>
        <v>0</v>
      </c>
    </row>
    <row r="11" spans="1:9" ht="20.25" customHeight="1">
      <c r="A11" s="46" t="s">
        <v>18</v>
      </c>
      <c r="B11" s="40"/>
      <c r="C11" s="40"/>
      <c r="D11" s="47">
        <f t="shared" si="0"/>
        <v>0</v>
      </c>
      <c r="E11" s="8"/>
      <c r="F11" s="46" t="s">
        <v>18</v>
      </c>
      <c r="G11" s="40"/>
      <c r="H11" s="40"/>
      <c r="I11" s="47">
        <f t="shared" si="1"/>
        <v>0</v>
      </c>
    </row>
    <row r="12" spans="1:9" ht="20.25" customHeight="1">
      <c r="A12" s="46" t="s">
        <v>47</v>
      </c>
      <c r="B12" s="40"/>
      <c r="C12" s="40"/>
      <c r="D12" s="47">
        <f t="shared" si="0"/>
        <v>0</v>
      </c>
      <c r="E12" s="8"/>
      <c r="F12" s="46" t="s">
        <v>47</v>
      </c>
      <c r="G12" s="40"/>
      <c r="H12" s="40"/>
      <c r="I12" s="47">
        <f t="shared" si="1"/>
        <v>0</v>
      </c>
    </row>
    <row r="13" spans="1:9" ht="20.25" customHeight="1">
      <c r="A13" s="46" t="s">
        <v>11</v>
      </c>
      <c r="B13" s="40"/>
      <c r="C13" s="40"/>
      <c r="D13" s="47">
        <f t="shared" si="0"/>
        <v>0</v>
      </c>
      <c r="E13" s="8"/>
      <c r="F13" s="46" t="s">
        <v>11</v>
      </c>
      <c r="G13" s="40"/>
      <c r="H13" s="40"/>
      <c r="I13" s="47">
        <f t="shared" si="1"/>
        <v>0</v>
      </c>
    </row>
    <row r="14" spans="1:9" ht="20.25" customHeight="1">
      <c r="A14" s="48" t="s">
        <v>10</v>
      </c>
      <c r="B14" s="47">
        <f>SUM(B5:B13)</f>
        <v>0</v>
      </c>
      <c r="C14" s="47">
        <f t="shared" ref="C14:D14" si="2">SUM(C5:C13)</f>
        <v>0</v>
      </c>
      <c r="D14" s="47">
        <f t="shared" si="2"/>
        <v>0</v>
      </c>
      <c r="E14" s="8"/>
      <c r="F14" s="48" t="s">
        <v>10</v>
      </c>
      <c r="G14" s="47">
        <f>SUM(G5:G13)</f>
        <v>0</v>
      </c>
      <c r="H14" s="47">
        <f t="shared" ref="H14:I14" si="3">SUM(H5:H13)</f>
        <v>0</v>
      </c>
      <c r="I14" s="47">
        <f t="shared" si="3"/>
        <v>0</v>
      </c>
    </row>
    <row r="15" spans="1:9" ht="20.25" customHeight="1">
      <c r="A15" s="8"/>
      <c r="B15" s="10"/>
      <c r="C15" s="10"/>
      <c r="D15" s="10"/>
      <c r="E15" s="8"/>
      <c r="F15" s="8"/>
      <c r="G15" s="10"/>
      <c r="H15" s="10"/>
      <c r="I15" s="10"/>
    </row>
    <row r="16" spans="1:9" ht="20.25" customHeight="1">
      <c r="A16" s="8"/>
      <c r="B16" s="10"/>
      <c r="C16" s="10"/>
      <c r="D16" s="10"/>
      <c r="E16" s="8"/>
      <c r="F16" s="8"/>
      <c r="G16" s="10"/>
      <c r="H16" s="10"/>
      <c r="I16" s="10"/>
    </row>
    <row r="17" spans="1:9" ht="29.25" customHeight="1">
      <c r="A17" s="169" t="str">
        <f>DEPARTMENT!A3 &amp; ". Name:  " &amp; DEPARTMENT!B3</f>
        <v>2. Name:  Bioengineering</v>
      </c>
      <c r="B17" s="169"/>
      <c r="C17" s="169"/>
      <c r="D17" s="169"/>
      <c r="E17" s="8"/>
      <c r="F17" s="170" t="str">
        <f>DEPARTMENT!F3 &amp; ". Name:  " &amp; DEPARTMENT!G3</f>
        <v xml:space="preserve">2. Name:  </v>
      </c>
      <c r="G17" s="170"/>
      <c r="H17" s="170"/>
      <c r="I17" s="170"/>
    </row>
    <row r="18" spans="1:9" ht="20" customHeight="1">
      <c r="A18" s="168" t="s">
        <v>724</v>
      </c>
      <c r="B18" s="168" t="s">
        <v>33</v>
      </c>
      <c r="C18" s="168"/>
      <c r="D18" s="168"/>
      <c r="E18" s="8"/>
      <c r="F18" s="168" t="s">
        <v>724</v>
      </c>
      <c r="G18" s="168" t="s">
        <v>33</v>
      </c>
      <c r="H18" s="168"/>
      <c r="I18" s="168"/>
    </row>
    <row r="19" spans="1:9" ht="30" customHeight="1">
      <c r="A19" s="168"/>
      <c r="B19" s="45" t="s">
        <v>19</v>
      </c>
      <c r="C19" s="45" t="s">
        <v>20</v>
      </c>
      <c r="D19" s="132" t="s">
        <v>10</v>
      </c>
      <c r="E19" s="8"/>
      <c r="F19" s="168"/>
      <c r="G19" s="45" t="s">
        <v>19</v>
      </c>
      <c r="H19" s="45" t="s">
        <v>20</v>
      </c>
      <c r="I19" s="132" t="s">
        <v>10</v>
      </c>
    </row>
    <row r="20" spans="1:9" ht="20.25" customHeight="1">
      <c r="A20" s="46" t="s">
        <v>13</v>
      </c>
      <c r="B20" s="40"/>
      <c r="C20" s="40"/>
      <c r="D20" s="47">
        <f t="shared" ref="D20:D28" si="4">SUM(B20:C20)</f>
        <v>0</v>
      </c>
      <c r="E20" s="8"/>
      <c r="F20" s="46" t="s">
        <v>13</v>
      </c>
      <c r="G20" s="40"/>
      <c r="H20" s="40"/>
      <c r="I20" s="47">
        <f t="shared" ref="I20:I28" si="5">SUM(G20:H20)</f>
        <v>0</v>
      </c>
    </row>
    <row r="21" spans="1:9" ht="20.25" customHeight="1">
      <c r="A21" s="46" t="s">
        <v>14</v>
      </c>
      <c r="B21" s="40"/>
      <c r="C21" s="40"/>
      <c r="D21" s="47">
        <f t="shared" si="4"/>
        <v>0</v>
      </c>
      <c r="E21" s="8"/>
      <c r="F21" s="46" t="s">
        <v>14</v>
      </c>
      <c r="G21" s="40"/>
      <c r="H21" s="40"/>
      <c r="I21" s="47">
        <f t="shared" si="5"/>
        <v>0</v>
      </c>
    </row>
    <row r="22" spans="1:9" ht="20.25" customHeight="1">
      <c r="A22" s="46" t="s">
        <v>15</v>
      </c>
      <c r="B22" s="40"/>
      <c r="C22" s="40"/>
      <c r="D22" s="47">
        <f t="shared" si="4"/>
        <v>0</v>
      </c>
      <c r="E22" s="8"/>
      <c r="F22" s="46" t="s">
        <v>15</v>
      </c>
      <c r="G22" s="40"/>
      <c r="H22" s="40"/>
      <c r="I22" s="47">
        <f t="shared" si="5"/>
        <v>0</v>
      </c>
    </row>
    <row r="23" spans="1:9" ht="20.25" customHeight="1">
      <c r="A23" s="46" t="s">
        <v>12</v>
      </c>
      <c r="B23" s="40"/>
      <c r="C23" s="40"/>
      <c r="D23" s="47">
        <f t="shared" si="4"/>
        <v>0</v>
      </c>
      <c r="E23" s="8"/>
      <c r="F23" s="46" t="s">
        <v>12</v>
      </c>
      <c r="G23" s="40"/>
      <c r="H23" s="40"/>
      <c r="I23" s="47">
        <f t="shared" si="5"/>
        <v>0</v>
      </c>
    </row>
    <row r="24" spans="1:9" ht="20.25" customHeight="1">
      <c r="A24" s="46" t="s">
        <v>16</v>
      </c>
      <c r="B24" s="40"/>
      <c r="C24" s="40"/>
      <c r="D24" s="47">
        <f t="shared" si="4"/>
        <v>0</v>
      </c>
      <c r="E24" s="8"/>
      <c r="F24" s="46" t="s">
        <v>16</v>
      </c>
      <c r="G24" s="40"/>
      <c r="H24" s="40"/>
      <c r="I24" s="47">
        <f t="shared" si="5"/>
        <v>0</v>
      </c>
    </row>
    <row r="25" spans="1:9" ht="20.25" customHeight="1">
      <c r="A25" s="46" t="s">
        <v>17</v>
      </c>
      <c r="B25" s="40"/>
      <c r="C25" s="40"/>
      <c r="D25" s="47">
        <f t="shared" si="4"/>
        <v>0</v>
      </c>
      <c r="E25" s="8"/>
      <c r="F25" s="46" t="s">
        <v>17</v>
      </c>
      <c r="G25" s="40"/>
      <c r="H25" s="40"/>
      <c r="I25" s="47">
        <f t="shared" si="5"/>
        <v>0</v>
      </c>
    </row>
    <row r="26" spans="1:9" ht="20.25" customHeight="1">
      <c r="A26" s="46" t="s">
        <v>18</v>
      </c>
      <c r="B26" s="40"/>
      <c r="C26" s="40"/>
      <c r="D26" s="47">
        <f t="shared" si="4"/>
        <v>0</v>
      </c>
      <c r="E26" s="8"/>
      <c r="F26" s="46" t="s">
        <v>18</v>
      </c>
      <c r="G26" s="40"/>
      <c r="H26" s="40"/>
      <c r="I26" s="47">
        <f t="shared" si="5"/>
        <v>0</v>
      </c>
    </row>
    <row r="27" spans="1:9" ht="20.25" customHeight="1">
      <c r="A27" s="46" t="s">
        <v>47</v>
      </c>
      <c r="B27" s="40"/>
      <c r="C27" s="40"/>
      <c r="D27" s="47">
        <f t="shared" si="4"/>
        <v>0</v>
      </c>
      <c r="E27" s="8"/>
      <c r="F27" s="46" t="s">
        <v>47</v>
      </c>
      <c r="G27" s="40"/>
      <c r="H27" s="40"/>
      <c r="I27" s="47">
        <f t="shared" si="5"/>
        <v>0</v>
      </c>
    </row>
    <row r="28" spans="1:9" ht="20.25" customHeight="1">
      <c r="A28" s="46" t="s">
        <v>11</v>
      </c>
      <c r="B28" s="40"/>
      <c r="C28" s="40"/>
      <c r="D28" s="47">
        <f t="shared" si="4"/>
        <v>0</v>
      </c>
      <c r="E28" s="8"/>
      <c r="F28" s="46" t="s">
        <v>11</v>
      </c>
      <c r="G28" s="40"/>
      <c r="H28" s="40"/>
      <c r="I28" s="47">
        <f t="shared" si="5"/>
        <v>0</v>
      </c>
    </row>
    <row r="29" spans="1:9" ht="20.25" customHeight="1">
      <c r="A29" s="48" t="s">
        <v>10</v>
      </c>
      <c r="B29" s="47">
        <f>SUM(B20:B28)</f>
        <v>0</v>
      </c>
      <c r="C29" s="47">
        <f t="shared" ref="C29:D29" si="6">SUM(C20:C28)</f>
        <v>0</v>
      </c>
      <c r="D29" s="47">
        <f t="shared" si="6"/>
        <v>0</v>
      </c>
      <c r="E29" s="8"/>
      <c r="F29" s="48" t="s">
        <v>10</v>
      </c>
      <c r="G29" s="47">
        <f>SUM(G20:G28)</f>
        <v>0</v>
      </c>
      <c r="H29" s="47">
        <f t="shared" ref="H29:I29" si="7">SUM(H20:H28)</f>
        <v>0</v>
      </c>
      <c r="I29" s="47">
        <f t="shared" si="7"/>
        <v>0</v>
      </c>
    </row>
    <row r="30" spans="1:9" ht="20.25" customHeight="1">
      <c r="A30" s="8"/>
      <c r="B30" s="10"/>
      <c r="C30" s="10"/>
      <c r="D30" s="10"/>
      <c r="E30" s="8"/>
      <c r="F30" s="8"/>
      <c r="G30" s="10"/>
      <c r="H30" s="10"/>
      <c r="I30" s="10"/>
    </row>
    <row r="31" spans="1:9" ht="20.25" customHeight="1">
      <c r="A31" s="8"/>
      <c r="B31" s="10"/>
      <c r="C31" s="10"/>
      <c r="D31" s="10"/>
      <c r="E31" s="8"/>
      <c r="F31" s="8"/>
      <c r="G31" s="10"/>
      <c r="H31" s="10"/>
      <c r="I31" s="10"/>
    </row>
    <row r="32" spans="1:9" ht="29.25" customHeight="1">
      <c r="A32" s="169" t="str">
        <f>DEPARTMENT!A4 &amp; ". Name:  " &amp; DEPARTMENT!B4</f>
        <v>3. Name:  Chemical Engineering</v>
      </c>
      <c r="B32" s="169"/>
      <c r="C32" s="169"/>
      <c r="D32" s="169"/>
      <c r="E32" s="8"/>
      <c r="F32" s="170" t="str">
        <f>DEPARTMENT!F4 &amp; ". Name:  " &amp; DEPARTMENT!G4</f>
        <v xml:space="preserve">3. Name:  </v>
      </c>
      <c r="G32" s="170"/>
      <c r="H32" s="170"/>
      <c r="I32" s="170"/>
    </row>
    <row r="33" spans="1:9" ht="20" customHeight="1">
      <c r="A33" s="168" t="s">
        <v>724</v>
      </c>
      <c r="B33" s="168" t="s">
        <v>33</v>
      </c>
      <c r="C33" s="168"/>
      <c r="D33" s="168"/>
      <c r="E33" s="8"/>
      <c r="F33" s="168" t="s">
        <v>724</v>
      </c>
      <c r="G33" s="168" t="s">
        <v>33</v>
      </c>
      <c r="H33" s="168"/>
      <c r="I33" s="168"/>
    </row>
    <row r="34" spans="1:9" ht="30" customHeight="1">
      <c r="A34" s="168"/>
      <c r="B34" s="45" t="s">
        <v>19</v>
      </c>
      <c r="C34" s="45" t="s">
        <v>20</v>
      </c>
      <c r="D34" s="132" t="s">
        <v>10</v>
      </c>
      <c r="E34" s="8"/>
      <c r="F34" s="168"/>
      <c r="G34" s="45" t="s">
        <v>19</v>
      </c>
      <c r="H34" s="45" t="s">
        <v>20</v>
      </c>
      <c r="I34" s="132" t="s">
        <v>10</v>
      </c>
    </row>
    <row r="35" spans="1:9" ht="20.25" customHeight="1">
      <c r="A35" s="46" t="s">
        <v>13</v>
      </c>
      <c r="B35" s="40"/>
      <c r="C35" s="40"/>
      <c r="D35" s="47">
        <f t="shared" ref="D35:D43" si="8">SUM(B35:C35)</f>
        <v>0</v>
      </c>
      <c r="E35" s="8"/>
      <c r="F35" s="46" t="s">
        <v>13</v>
      </c>
      <c r="G35" s="40"/>
      <c r="H35" s="40"/>
      <c r="I35" s="47">
        <f t="shared" ref="I35:I43" si="9">SUM(G35:H35)</f>
        <v>0</v>
      </c>
    </row>
    <row r="36" spans="1:9" ht="20.25" customHeight="1">
      <c r="A36" s="46" t="s">
        <v>14</v>
      </c>
      <c r="B36" s="40"/>
      <c r="C36" s="40"/>
      <c r="D36" s="47">
        <f t="shared" si="8"/>
        <v>0</v>
      </c>
      <c r="E36" s="8"/>
      <c r="F36" s="46" t="s">
        <v>14</v>
      </c>
      <c r="G36" s="40"/>
      <c r="H36" s="40"/>
      <c r="I36" s="47">
        <f t="shared" si="9"/>
        <v>0</v>
      </c>
    </row>
    <row r="37" spans="1:9" ht="20.25" customHeight="1">
      <c r="A37" s="46" t="s">
        <v>15</v>
      </c>
      <c r="B37" s="40"/>
      <c r="C37" s="40"/>
      <c r="D37" s="47">
        <f t="shared" si="8"/>
        <v>0</v>
      </c>
      <c r="E37" s="8"/>
      <c r="F37" s="46" t="s">
        <v>15</v>
      </c>
      <c r="G37" s="40"/>
      <c r="H37" s="40"/>
      <c r="I37" s="47">
        <f t="shared" si="9"/>
        <v>0</v>
      </c>
    </row>
    <row r="38" spans="1:9" ht="20.25" customHeight="1">
      <c r="A38" s="46" t="s">
        <v>12</v>
      </c>
      <c r="B38" s="40"/>
      <c r="C38" s="40"/>
      <c r="D38" s="47">
        <f t="shared" si="8"/>
        <v>0</v>
      </c>
      <c r="E38" s="8"/>
      <c r="F38" s="46" t="s">
        <v>12</v>
      </c>
      <c r="G38" s="40"/>
      <c r="H38" s="40"/>
      <c r="I38" s="47">
        <f t="shared" si="9"/>
        <v>0</v>
      </c>
    </row>
    <row r="39" spans="1:9" ht="20.25" customHeight="1">
      <c r="A39" s="46" t="s">
        <v>16</v>
      </c>
      <c r="B39" s="40"/>
      <c r="C39" s="40"/>
      <c r="D39" s="47">
        <f t="shared" si="8"/>
        <v>0</v>
      </c>
      <c r="E39" s="8"/>
      <c r="F39" s="46" t="s">
        <v>16</v>
      </c>
      <c r="G39" s="40"/>
      <c r="H39" s="40"/>
      <c r="I39" s="47">
        <f t="shared" si="9"/>
        <v>0</v>
      </c>
    </row>
    <row r="40" spans="1:9" ht="20.25" customHeight="1">
      <c r="A40" s="46" t="s">
        <v>17</v>
      </c>
      <c r="B40" s="40"/>
      <c r="C40" s="40"/>
      <c r="D40" s="47">
        <f t="shared" si="8"/>
        <v>0</v>
      </c>
      <c r="E40" s="8"/>
      <c r="F40" s="46" t="s">
        <v>17</v>
      </c>
      <c r="G40" s="40"/>
      <c r="H40" s="40"/>
      <c r="I40" s="47">
        <f t="shared" si="9"/>
        <v>0</v>
      </c>
    </row>
    <row r="41" spans="1:9" ht="20.25" customHeight="1">
      <c r="A41" s="46" t="s">
        <v>18</v>
      </c>
      <c r="B41" s="40"/>
      <c r="C41" s="40"/>
      <c r="D41" s="47">
        <f t="shared" si="8"/>
        <v>0</v>
      </c>
      <c r="E41" s="8"/>
      <c r="F41" s="46" t="s">
        <v>18</v>
      </c>
      <c r="G41" s="40"/>
      <c r="H41" s="40"/>
      <c r="I41" s="47">
        <f t="shared" si="9"/>
        <v>0</v>
      </c>
    </row>
    <row r="42" spans="1:9" ht="20.25" customHeight="1">
      <c r="A42" s="46" t="s">
        <v>47</v>
      </c>
      <c r="B42" s="40"/>
      <c r="C42" s="40"/>
      <c r="D42" s="47">
        <f t="shared" si="8"/>
        <v>0</v>
      </c>
      <c r="E42" s="8"/>
      <c r="F42" s="46" t="s">
        <v>47</v>
      </c>
      <c r="G42" s="40"/>
      <c r="H42" s="40"/>
      <c r="I42" s="47">
        <f t="shared" si="9"/>
        <v>0</v>
      </c>
    </row>
    <row r="43" spans="1:9" ht="20.25" customHeight="1">
      <c r="A43" s="46" t="s">
        <v>11</v>
      </c>
      <c r="B43" s="40"/>
      <c r="C43" s="40"/>
      <c r="D43" s="47">
        <f t="shared" si="8"/>
        <v>0</v>
      </c>
      <c r="E43" s="8"/>
      <c r="F43" s="46" t="s">
        <v>11</v>
      </c>
      <c r="G43" s="40"/>
      <c r="H43" s="40"/>
      <c r="I43" s="47">
        <f t="shared" si="9"/>
        <v>0</v>
      </c>
    </row>
    <row r="44" spans="1:9" ht="20.25" customHeight="1">
      <c r="A44" s="48" t="s">
        <v>10</v>
      </c>
      <c r="B44" s="47">
        <f>SUM(B35:B43)</f>
        <v>0</v>
      </c>
      <c r="C44" s="47">
        <f t="shared" ref="C44:D44" si="10">SUM(C35:C43)</f>
        <v>0</v>
      </c>
      <c r="D44" s="47">
        <f t="shared" si="10"/>
        <v>0</v>
      </c>
      <c r="E44" s="8"/>
      <c r="F44" s="48" t="s">
        <v>10</v>
      </c>
      <c r="G44" s="47">
        <f>SUM(G35:G43)</f>
        <v>0</v>
      </c>
      <c r="H44" s="47">
        <f t="shared" ref="H44:I44" si="11">SUM(H35:H43)</f>
        <v>0</v>
      </c>
      <c r="I44" s="47">
        <f t="shared" si="11"/>
        <v>0</v>
      </c>
    </row>
    <row r="45" spans="1:9" ht="20.25" customHeight="1">
      <c r="A45" s="8"/>
      <c r="B45" s="10"/>
      <c r="C45" s="10"/>
      <c r="D45" s="10"/>
      <c r="E45" s="8"/>
      <c r="F45" s="8"/>
      <c r="G45" s="10"/>
      <c r="H45" s="10"/>
      <c r="I45" s="10"/>
    </row>
    <row r="46" spans="1:9" ht="20.25" customHeight="1">
      <c r="A46" s="8"/>
      <c r="B46" s="10"/>
      <c r="C46" s="10"/>
      <c r="D46" s="10"/>
      <c r="E46" s="8"/>
      <c r="F46" s="8"/>
      <c r="G46" s="10"/>
      <c r="H46" s="10"/>
      <c r="I46" s="10"/>
    </row>
    <row r="47" spans="1:9" ht="29.25" customHeight="1">
      <c r="A47" s="169" t="str">
        <f>DEPARTMENT!A5 &amp; ". Name:  " &amp; DEPARTMENT!B5</f>
        <v>4. Name:  Civil and Environmental Engineering</v>
      </c>
      <c r="B47" s="169"/>
      <c r="C47" s="169"/>
      <c r="D47" s="169"/>
      <c r="E47" s="8"/>
      <c r="F47" s="170" t="str">
        <f>DEPARTMENT!F5 &amp; ". Name:  " &amp; DEPARTMENT!G5</f>
        <v xml:space="preserve">4. Name:  </v>
      </c>
      <c r="G47" s="170"/>
      <c r="H47" s="170"/>
      <c r="I47" s="170"/>
    </row>
    <row r="48" spans="1:9" ht="20" customHeight="1">
      <c r="A48" s="168" t="s">
        <v>724</v>
      </c>
      <c r="B48" s="168" t="s">
        <v>33</v>
      </c>
      <c r="C48" s="168"/>
      <c r="D48" s="168"/>
      <c r="E48" s="8"/>
      <c r="F48" s="168" t="s">
        <v>724</v>
      </c>
      <c r="G48" s="168" t="s">
        <v>33</v>
      </c>
      <c r="H48" s="168"/>
      <c r="I48" s="168"/>
    </row>
    <row r="49" spans="1:9" ht="30" customHeight="1">
      <c r="A49" s="168"/>
      <c r="B49" s="45" t="s">
        <v>19</v>
      </c>
      <c r="C49" s="45" t="s">
        <v>20</v>
      </c>
      <c r="D49" s="132" t="s">
        <v>10</v>
      </c>
      <c r="E49" s="8"/>
      <c r="F49" s="168"/>
      <c r="G49" s="45" t="s">
        <v>19</v>
      </c>
      <c r="H49" s="45" t="s">
        <v>20</v>
      </c>
      <c r="I49" s="132" t="s">
        <v>10</v>
      </c>
    </row>
    <row r="50" spans="1:9" ht="20.25" customHeight="1">
      <c r="A50" s="46" t="s">
        <v>13</v>
      </c>
      <c r="B50" s="40"/>
      <c r="C50" s="40"/>
      <c r="D50" s="47">
        <f t="shared" ref="D50:D58" si="12">SUM(B50:C50)</f>
        <v>0</v>
      </c>
      <c r="E50" s="8"/>
      <c r="F50" s="46" t="s">
        <v>13</v>
      </c>
      <c r="G50" s="40"/>
      <c r="H50" s="40"/>
      <c r="I50" s="47">
        <f t="shared" ref="I50:I58" si="13">SUM(G50:H50)</f>
        <v>0</v>
      </c>
    </row>
    <row r="51" spans="1:9" ht="20.25" customHeight="1">
      <c r="A51" s="46" t="s">
        <v>14</v>
      </c>
      <c r="B51" s="40"/>
      <c r="C51" s="40"/>
      <c r="D51" s="47">
        <f t="shared" si="12"/>
        <v>0</v>
      </c>
      <c r="E51" s="8"/>
      <c r="F51" s="46" t="s">
        <v>14</v>
      </c>
      <c r="G51" s="40"/>
      <c r="H51" s="40"/>
      <c r="I51" s="47">
        <f t="shared" si="13"/>
        <v>0</v>
      </c>
    </row>
    <row r="52" spans="1:9" ht="20.25" customHeight="1">
      <c r="A52" s="46" t="s">
        <v>15</v>
      </c>
      <c r="B52" s="40"/>
      <c r="C52" s="40"/>
      <c r="D52" s="47">
        <f t="shared" si="12"/>
        <v>0</v>
      </c>
      <c r="E52" s="8"/>
      <c r="F52" s="46" t="s">
        <v>15</v>
      </c>
      <c r="G52" s="40"/>
      <c r="H52" s="40"/>
      <c r="I52" s="47">
        <f t="shared" si="13"/>
        <v>0</v>
      </c>
    </row>
    <row r="53" spans="1:9" ht="20.25" customHeight="1">
      <c r="A53" s="46" t="s">
        <v>12</v>
      </c>
      <c r="B53" s="40"/>
      <c r="C53" s="40"/>
      <c r="D53" s="47">
        <f t="shared" si="12"/>
        <v>0</v>
      </c>
      <c r="E53" s="8"/>
      <c r="F53" s="46" t="s">
        <v>12</v>
      </c>
      <c r="G53" s="40"/>
      <c r="H53" s="40"/>
      <c r="I53" s="47">
        <f t="shared" si="13"/>
        <v>0</v>
      </c>
    </row>
    <row r="54" spans="1:9" ht="20.25" customHeight="1">
      <c r="A54" s="46" t="s">
        <v>16</v>
      </c>
      <c r="B54" s="40"/>
      <c r="C54" s="40"/>
      <c r="D54" s="47">
        <f t="shared" si="12"/>
        <v>0</v>
      </c>
      <c r="E54" s="8"/>
      <c r="F54" s="46" t="s">
        <v>16</v>
      </c>
      <c r="G54" s="40"/>
      <c r="H54" s="40"/>
      <c r="I54" s="47">
        <f t="shared" si="13"/>
        <v>0</v>
      </c>
    </row>
    <row r="55" spans="1:9" ht="20.25" customHeight="1">
      <c r="A55" s="46" t="s">
        <v>17</v>
      </c>
      <c r="B55" s="40"/>
      <c r="C55" s="40"/>
      <c r="D55" s="47">
        <f t="shared" si="12"/>
        <v>0</v>
      </c>
      <c r="E55" s="8"/>
      <c r="F55" s="46" t="s">
        <v>17</v>
      </c>
      <c r="G55" s="40"/>
      <c r="H55" s="40"/>
      <c r="I55" s="47">
        <f t="shared" si="13"/>
        <v>0</v>
      </c>
    </row>
    <row r="56" spans="1:9" ht="20.25" customHeight="1">
      <c r="A56" s="46" t="s">
        <v>18</v>
      </c>
      <c r="B56" s="40"/>
      <c r="C56" s="40"/>
      <c r="D56" s="47">
        <f t="shared" si="12"/>
        <v>0</v>
      </c>
      <c r="E56" s="8"/>
      <c r="F56" s="46" t="s">
        <v>18</v>
      </c>
      <c r="G56" s="40"/>
      <c r="H56" s="40"/>
      <c r="I56" s="47">
        <f t="shared" si="13"/>
        <v>0</v>
      </c>
    </row>
    <row r="57" spans="1:9" ht="20.25" customHeight="1">
      <c r="A57" s="46" t="s">
        <v>47</v>
      </c>
      <c r="B57" s="40"/>
      <c r="C57" s="40"/>
      <c r="D57" s="47">
        <f t="shared" si="12"/>
        <v>0</v>
      </c>
      <c r="E57" s="8"/>
      <c r="F57" s="46" t="s">
        <v>47</v>
      </c>
      <c r="G57" s="40"/>
      <c r="H57" s="40"/>
      <c r="I57" s="47">
        <f t="shared" si="13"/>
        <v>0</v>
      </c>
    </row>
    <row r="58" spans="1:9" ht="20.25" customHeight="1">
      <c r="A58" s="46" t="s">
        <v>11</v>
      </c>
      <c r="B58" s="40"/>
      <c r="C58" s="40"/>
      <c r="D58" s="47">
        <f t="shared" si="12"/>
        <v>0</v>
      </c>
      <c r="E58" s="8"/>
      <c r="F58" s="46" t="s">
        <v>11</v>
      </c>
      <c r="G58" s="40"/>
      <c r="H58" s="40"/>
      <c r="I58" s="47">
        <f t="shared" si="13"/>
        <v>0</v>
      </c>
    </row>
    <row r="59" spans="1:9" ht="20.25" customHeight="1">
      <c r="A59" s="48" t="s">
        <v>10</v>
      </c>
      <c r="B59" s="47">
        <f>SUM(B50:B58)</f>
        <v>0</v>
      </c>
      <c r="C59" s="47">
        <f t="shared" ref="C59:D59" si="14">SUM(C50:C58)</f>
        <v>0</v>
      </c>
      <c r="D59" s="47">
        <f t="shared" si="14"/>
        <v>0</v>
      </c>
      <c r="E59" s="8"/>
      <c r="F59" s="48" t="s">
        <v>10</v>
      </c>
      <c r="G59" s="47">
        <f>SUM(G50:G58)</f>
        <v>0</v>
      </c>
      <c r="H59" s="47">
        <f t="shared" ref="H59:I59" si="15">SUM(H50:H58)</f>
        <v>0</v>
      </c>
      <c r="I59" s="47">
        <f t="shared" si="15"/>
        <v>0</v>
      </c>
    </row>
    <row r="60" spans="1:9" ht="20.25" customHeight="1">
      <c r="A60" s="8"/>
      <c r="B60" s="10"/>
      <c r="C60" s="10"/>
      <c r="D60" s="10"/>
      <c r="E60" s="8"/>
      <c r="F60" s="8"/>
      <c r="G60" s="10"/>
      <c r="H60" s="10"/>
      <c r="I60" s="10"/>
    </row>
    <row r="61" spans="1:9" ht="20.25" customHeight="1">
      <c r="A61" s="8"/>
      <c r="B61" s="10"/>
      <c r="C61" s="10"/>
      <c r="D61" s="10"/>
      <c r="E61" s="8"/>
      <c r="F61" s="8"/>
      <c r="G61" s="10"/>
      <c r="H61" s="10"/>
      <c r="I61" s="10"/>
    </row>
    <row r="62" spans="1:9" ht="29.25" customHeight="1">
      <c r="A62" s="169" t="str">
        <f>DEPARTMENT!A6 &amp; ". Name:  " &amp; DEPARTMENT!B6</f>
        <v>5. Name:  Computer Science</v>
      </c>
      <c r="B62" s="169"/>
      <c r="C62" s="169"/>
      <c r="D62" s="169"/>
      <c r="E62" s="8"/>
      <c r="F62" s="170" t="str">
        <f>DEPARTMENT!F6 &amp; ". Name:  " &amp; DEPARTMENT!G6</f>
        <v xml:space="preserve">5. Name:  </v>
      </c>
      <c r="G62" s="170"/>
      <c r="H62" s="170"/>
      <c r="I62" s="170"/>
    </row>
    <row r="63" spans="1:9" ht="20" customHeight="1">
      <c r="A63" s="168" t="s">
        <v>724</v>
      </c>
      <c r="B63" s="168" t="s">
        <v>33</v>
      </c>
      <c r="C63" s="168"/>
      <c r="D63" s="168"/>
      <c r="E63" s="8"/>
      <c r="F63" s="168" t="s">
        <v>724</v>
      </c>
      <c r="G63" s="168" t="s">
        <v>33</v>
      </c>
      <c r="H63" s="168"/>
      <c r="I63" s="168"/>
    </row>
    <row r="64" spans="1:9" ht="30" customHeight="1">
      <c r="A64" s="168"/>
      <c r="B64" s="45" t="s">
        <v>19</v>
      </c>
      <c r="C64" s="45" t="s">
        <v>20</v>
      </c>
      <c r="D64" s="132" t="s">
        <v>10</v>
      </c>
      <c r="E64" s="8"/>
      <c r="F64" s="168"/>
      <c r="G64" s="45" t="s">
        <v>19</v>
      </c>
      <c r="H64" s="45" t="s">
        <v>20</v>
      </c>
      <c r="I64" s="132" t="s">
        <v>10</v>
      </c>
    </row>
    <row r="65" spans="1:9" ht="20.25" customHeight="1">
      <c r="A65" s="46" t="s">
        <v>13</v>
      </c>
      <c r="B65" s="40"/>
      <c r="C65" s="40"/>
      <c r="D65" s="47">
        <f t="shared" ref="D65:D73" si="16">SUM(B65:C65)</f>
        <v>0</v>
      </c>
      <c r="E65" s="8"/>
      <c r="F65" s="46" t="s">
        <v>13</v>
      </c>
      <c r="G65" s="40"/>
      <c r="H65" s="40"/>
      <c r="I65" s="47">
        <f t="shared" ref="I65:I73" si="17">SUM(G65:H65)</f>
        <v>0</v>
      </c>
    </row>
    <row r="66" spans="1:9" ht="20.25" customHeight="1">
      <c r="A66" s="46" t="s">
        <v>14</v>
      </c>
      <c r="B66" s="40"/>
      <c r="C66" s="40"/>
      <c r="D66" s="47">
        <f t="shared" si="16"/>
        <v>0</v>
      </c>
      <c r="E66" s="8"/>
      <c r="F66" s="46" t="s">
        <v>14</v>
      </c>
      <c r="G66" s="40"/>
      <c r="H66" s="40"/>
      <c r="I66" s="47">
        <f t="shared" si="17"/>
        <v>0</v>
      </c>
    </row>
    <row r="67" spans="1:9" ht="20.25" customHeight="1">
      <c r="A67" s="46" t="s">
        <v>15</v>
      </c>
      <c r="B67" s="40"/>
      <c r="C67" s="40"/>
      <c r="D67" s="47">
        <f t="shared" si="16"/>
        <v>0</v>
      </c>
      <c r="E67" s="8"/>
      <c r="F67" s="46" t="s">
        <v>15</v>
      </c>
      <c r="G67" s="40"/>
      <c r="H67" s="40"/>
      <c r="I67" s="47">
        <f t="shared" si="17"/>
        <v>0</v>
      </c>
    </row>
    <row r="68" spans="1:9" ht="20.25" customHeight="1">
      <c r="A68" s="46" t="s">
        <v>12</v>
      </c>
      <c r="B68" s="40"/>
      <c r="C68" s="40"/>
      <c r="D68" s="47">
        <f t="shared" si="16"/>
        <v>0</v>
      </c>
      <c r="E68" s="8"/>
      <c r="F68" s="46" t="s">
        <v>12</v>
      </c>
      <c r="G68" s="40"/>
      <c r="H68" s="40"/>
      <c r="I68" s="47">
        <f t="shared" si="17"/>
        <v>0</v>
      </c>
    </row>
    <row r="69" spans="1:9" ht="20.25" customHeight="1">
      <c r="A69" s="46" t="s">
        <v>16</v>
      </c>
      <c r="B69" s="40"/>
      <c r="C69" s="40"/>
      <c r="D69" s="47">
        <f t="shared" si="16"/>
        <v>0</v>
      </c>
      <c r="E69" s="8"/>
      <c r="F69" s="46" t="s">
        <v>16</v>
      </c>
      <c r="G69" s="40"/>
      <c r="H69" s="40"/>
      <c r="I69" s="47">
        <f t="shared" si="17"/>
        <v>0</v>
      </c>
    </row>
    <row r="70" spans="1:9" ht="20.25" customHeight="1">
      <c r="A70" s="46" t="s">
        <v>17</v>
      </c>
      <c r="B70" s="40"/>
      <c r="C70" s="40"/>
      <c r="D70" s="47">
        <f t="shared" si="16"/>
        <v>0</v>
      </c>
      <c r="E70" s="8"/>
      <c r="F70" s="46" t="s">
        <v>17</v>
      </c>
      <c r="G70" s="40"/>
      <c r="H70" s="40"/>
      <c r="I70" s="47">
        <f t="shared" si="17"/>
        <v>0</v>
      </c>
    </row>
    <row r="71" spans="1:9" ht="20.25" customHeight="1">
      <c r="A71" s="46" t="s">
        <v>18</v>
      </c>
      <c r="B71" s="40"/>
      <c r="C71" s="40"/>
      <c r="D71" s="47">
        <f t="shared" si="16"/>
        <v>0</v>
      </c>
      <c r="E71" s="8"/>
      <c r="F71" s="46" t="s">
        <v>18</v>
      </c>
      <c r="G71" s="40"/>
      <c r="H71" s="40"/>
      <c r="I71" s="47">
        <f t="shared" si="17"/>
        <v>0</v>
      </c>
    </row>
    <row r="72" spans="1:9" ht="20.25" customHeight="1">
      <c r="A72" s="46" t="s">
        <v>47</v>
      </c>
      <c r="B72" s="40"/>
      <c r="C72" s="40"/>
      <c r="D72" s="47">
        <f t="shared" si="16"/>
        <v>0</v>
      </c>
      <c r="E72" s="8"/>
      <c r="F72" s="46" t="s">
        <v>47</v>
      </c>
      <c r="G72" s="40"/>
      <c r="H72" s="40"/>
      <c r="I72" s="47">
        <f t="shared" si="17"/>
        <v>0</v>
      </c>
    </row>
    <row r="73" spans="1:9" ht="20.25" customHeight="1">
      <c r="A73" s="46" t="s">
        <v>11</v>
      </c>
      <c r="B73" s="40"/>
      <c r="C73" s="40"/>
      <c r="D73" s="47">
        <f t="shared" si="16"/>
        <v>0</v>
      </c>
      <c r="E73" s="8"/>
      <c r="F73" s="46" t="s">
        <v>11</v>
      </c>
      <c r="G73" s="40"/>
      <c r="H73" s="40"/>
      <c r="I73" s="47">
        <f t="shared" si="17"/>
        <v>0</v>
      </c>
    </row>
    <row r="74" spans="1:9" ht="20.25" customHeight="1">
      <c r="A74" s="48" t="s">
        <v>10</v>
      </c>
      <c r="B74" s="47">
        <f>SUM(B65:B73)</f>
        <v>0</v>
      </c>
      <c r="C74" s="47">
        <f t="shared" ref="C74:D74" si="18">SUM(C65:C73)</f>
        <v>0</v>
      </c>
      <c r="D74" s="47">
        <f t="shared" si="18"/>
        <v>0</v>
      </c>
      <c r="E74" s="8"/>
      <c r="F74" s="48" t="s">
        <v>10</v>
      </c>
      <c r="G74" s="47">
        <f>SUM(G65:G73)</f>
        <v>0</v>
      </c>
      <c r="H74" s="47">
        <f t="shared" ref="H74:I74" si="19">SUM(H65:H73)</f>
        <v>0</v>
      </c>
      <c r="I74" s="47">
        <f t="shared" si="19"/>
        <v>0</v>
      </c>
    </row>
    <row r="75" spans="1:9" ht="20.25" customHeight="1">
      <c r="A75" s="8"/>
      <c r="B75" s="10"/>
      <c r="C75" s="10"/>
      <c r="D75" s="10"/>
      <c r="E75" s="8"/>
      <c r="F75" s="8"/>
      <c r="G75" s="10"/>
      <c r="H75" s="10"/>
      <c r="I75" s="10"/>
    </row>
    <row r="76" spans="1:9" ht="20.25" customHeight="1">
      <c r="A76" s="8"/>
      <c r="B76" s="10"/>
      <c r="C76" s="10"/>
      <c r="D76" s="10"/>
      <c r="E76" s="8"/>
      <c r="F76" s="8"/>
      <c r="G76" s="10"/>
      <c r="H76" s="10"/>
      <c r="I76" s="10"/>
    </row>
    <row r="77" spans="1:9" ht="29.25" customHeight="1">
      <c r="A77" s="169" t="str">
        <f>DEPARTMENT!A7 &amp; ". Name:  " &amp; DEPARTMENT!B7</f>
        <v>6. Name:  Electrical Engineering</v>
      </c>
      <c r="B77" s="169"/>
      <c r="C77" s="169"/>
      <c r="D77" s="169"/>
      <c r="E77" s="8"/>
      <c r="F77" s="170" t="str">
        <f>DEPARTMENT!F7 &amp; ". Name:  " &amp; DEPARTMENT!G7</f>
        <v xml:space="preserve">6. Name:  </v>
      </c>
      <c r="G77" s="170"/>
      <c r="H77" s="170"/>
      <c r="I77" s="170"/>
    </row>
    <row r="78" spans="1:9" ht="20" customHeight="1">
      <c r="A78" s="168" t="s">
        <v>724</v>
      </c>
      <c r="B78" s="168" t="s">
        <v>33</v>
      </c>
      <c r="C78" s="168"/>
      <c r="D78" s="168"/>
      <c r="E78" s="8"/>
      <c r="F78" s="168" t="s">
        <v>724</v>
      </c>
      <c r="G78" s="168" t="s">
        <v>33</v>
      </c>
      <c r="H78" s="168"/>
      <c r="I78" s="168"/>
    </row>
    <row r="79" spans="1:9" ht="30" customHeight="1">
      <c r="A79" s="168"/>
      <c r="B79" s="45" t="s">
        <v>19</v>
      </c>
      <c r="C79" s="45" t="s">
        <v>20</v>
      </c>
      <c r="D79" s="132" t="s">
        <v>10</v>
      </c>
      <c r="E79" s="8"/>
      <c r="F79" s="168"/>
      <c r="G79" s="45" t="s">
        <v>19</v>
      </c>
      <c r="H79" s="45" t="s">
        <v>20</v>
      </c>
      <c r="I79" s="132" t="s">
        <v>10</v>
      </c>
    </row>
    <row r="80" spans="1:9" ht="20.25" customHeight="1">
      <c r="A80" s="46" t="s">
        <v>13</v>
      </c>
      <c r="B80" s="40"/>
      <c r="C80" s="40"/>
      <c r="D80" s="47">
        <f t="shared" ref="D80:D88" si="20">SUM(B80:C80)</f>
        <v>0</v>
      </c>
      <c r="E80" s="8"/>
      <c r="F80" s="46" t="s">
        <v>13</v>
      </c>
      <c r="G80" s="40"/>
      <c r="H80" s="40"/>
      <c r="I80" s="47">
        <f t="shared" ref="I80:I88" si="21">SUM(G80:H80)</f>
        <v>0</v>
      </c>
    </row>
    <row r="81" spans="1:9" ht="20.25" customHeight="1">
      <c r="A81" s="46" t="s">
        <v>14</v>
      </c>
      <c r="B81" s="40"/>
      <c r="C81" s="40"/>
      <c r="D81" s="47">
        <f t="shared" si="20"/>
        <v>0</v>
      </c>
      <c r="E81" s="8"/>
      <c r="F81" s="46" t="s">
        <v>14</v>
      </c>
      <c r="G81" s="40"/>
      <c r="H81" s="40"/>
      <c r="I81" s="47">
        <f t="shared" si="21"/>
        <v>0</v>
      </c>
    </row>
    <row r="82" spans="1:9" ht="20.25" customHeight="1">
      <c r="A82" s="46" t="s">
        <v>15</v>
      </c>
      <c r="B82" s="40"/>
      <c r="C82" s="40"/>
      <c r="D82" s="47">
        <f t="shared" si="20"/>
        <v>0</v>
      </c>
      <c r="E82" s="8"/>
      <c r="F82" s="46" t="s">
        <v>15</v>
      </c>
      <c r="G82" s="40"/>
      <c r="H82" s="40"/>
      <c r="I82" s="47">
        <f t="shared" si="21"/>
        <v>0</v>
      </c>
    </row>
    <row r="83" spans="1:9" ht="20.25" customHeight="1">
      <c r="A83" s="46" t="s">
        <v>12</v>
      </c>
      <c r="B83" s="40"/>
      <c r="C83" s="40"/>
      <c r="D83" s="47">
        <f t="shared" si="20"/>
        <v>0</v>
      </c>
      <c r="E83" s="8"/>
      <c r="F83" s="46" t="s">
        <v>12</v>
      </c>
      <c r="G83" s="40"/>
      <c r="H83" s="40"/>
      <c r="I83" s="47">
        <f t="shared" si="21"/>
        <v>0</v>
      </c>
    </row>
    <row r="84" spans="1:9" ht="20.25" customHeight="1">
      <c r="A84" s="46" t="s">
        <v>16</v>
      </c>
      <c r="B84" s="40"/>
      <c r="C84" s="40"/>
      <c r="D84" s="47">
        <f t="shared" si="20"/>
        <v>0</v>
      </c>
      <c r="E84" s="8"/>
      <c r="F84" s="46" t="s">
        <v>16</v>
      </c>
      <c r="G84" s="40"/>
      <c r="H84" s="40"/>
      <c r="I84" s="47">
        <f t="shared" si="21"/>
        <v>0</v>
      </c>
    </row>
    <row r="85" spans="1:9" ht="20.25" customHeight="1">
      <c r="A85" s="46" t="s">
        <v>17</v>
      </c>
      <c r="B85" s="40"/>
      <c r="C85" s="40"/>
      <c r="D85" s="47">
        <f t="shared" si="20"/>
        <v>0</v>
      </c>
      <c r="E85" s="8"/>
      <c r="F85" s="46" t="s">
        <v>17</v>
      </c>
      <c r="G85" s="40"/>
      <c r="H85" s="40"/>
      <c r="I85" s="47">
        <f t="shared" si="21"/>
        <v>0</v>
      </c>
    </row>
    <row r="86" spans="1:9" ht="20.25" customHeight="1">
      <c r="A86" s="46" t="s">
        <v>18</v>
      </c>
      <c r="B86" s="40"/>
      <c r="C86" s="40"/>
      <c r="D86" s="47">
        <f t="shared" si="20"/>
        <v>0</v>
      </c>
      <c r="E86" s="8"/>
      <c r="F86" s="46" t="s">
        <v>18</v>
      </c>
      <c r="G86" s="40"/>
      <c r="H86" s="40"/>
      <c r="I86" s="47">
        <f t="shared" si="21"/>
        <v>0</v>
      </c>
    </row>
    <row r="87" spans="1:9" ht="20.25" customHeight="1">
      <c r="A87" s="46" t="s">
        <v>47</v>
      </c>
      <c r="B87" s="40"/>
      <c r="C87" s="40"/>
      <c r="D87" s="47">
        <f t="shared" si="20"/>
        <v>0</v>
      </c>
      <c r="E87" s="8"/>
      <c r="F87" s="46" t="s">
        <v>47</v>
      </c>
      <c r="G87" s="40"/>
      <c r="H87" s="40"/>
      <c r="I87" s="47">
        <f t="shared" si="21"/>
        <v>0</v>
      </c>
    </row>
    <row r="88" spans="1:9" ht="20.25" customHeight="1">
      <c r="A88" s="46" t="s">
        <v>11</v>
      </c>
      <c r="B88" s="40"/>
      <c r="C88" s="40"/>
      <c r="D88" s="47">
        <f t="shared" si="20"/>
        <v>0</v>
      </c>
      <c r="E88" s="8"/>
      <c r="F88" s="46" t="s">
        <v>11</v>
      </c>
      <c r="G88" s="40"/>
      <c r="H88" s="40"/>
      <c r="I88" s="47">
        <f t="shared" si="21"/>
        <v>0</v>
      </c>
    </row>
    <row r="89" spans="1:9" ht="20.25" customHeight="1">
      <c r="A89" s="48" t="s">
        <v>10</v>
      </c>
      <c r="B89" s="47">
        <f>SUM(B80:B88)</f>
        <v>0</v>
      </c>
      <c r="C89" s="47">
        <f t="shared" ref="C89:D89" si="22">SUM(C80:C88)</f>
        <v>0</v>
      </c>
      <c r="D89" s="47">
        <f t="shared" si="22"/>
        <v>0</v>
      </c>
      <c r="E89" s="8"/>
      <c r="F89" s="48" t="s">
        <v>10</v>
      </c>
      <c r="G89" s="47">
        <f>SUM(G80:G88)</f>
        <v>0</v>
      </c>
      <c r="H89" s="47">
        <f t="shared" ref="H89:I89" si="23">SUM(H80:H88)</f>
        <v>0</v>
      </c>
      <c r="I89" s="47">
        <f t="shared" si="23"/>
        <v>0</v>
      </c>
    </row>
    <row r="90" spans="1:9" ht="20.25" customHeight="1">
      <c r="A90" s="8"/>
      <c r="B90" s="10"/>
      <c r="C90" s="10"/>
      <c r="D90" s="10"/>
      <c r="E90" s="8"/>
      <c r="F90" s="8"/>
      <c r="G90" s="10"/>
      <c r="H90" s="10"/>
      <c r="I90" s="10"/>
    </row>
    <row r="91" spans="1:9" ht="20.25" customHeight="1">
      <c r="A91" s="8"/>
      <c r="B91" s="10"/>
      <c r="C91" s="10"/>
      <c r="D91" s="10"/>
      <c r="E91" s="8"/>
      <c r="F91" s="8"/>
      <c r="G91" s="10"/>
      <c r="H91" s="10"/>
      <c r="I91" s="10"/>
    </row>
    <row r="92" spans="1:9" ht="29.25" customHeight="1">
      <c r="A92" s="169" t="str">
        <f>DEPARTMENT!A8 &amp; ". Name:  " &amp; DEPARTMENT!B8</f>
        <v>7. Name:  Energy Resources Engineering</v>
      </c>
      <c r="B92" s="169"/>
      <c r="C92" s="169"/>
      <c r="D92" s="169"/>
      <c r="E92" s="8"/>
      <c r="F92" s="170" t="str">
        <f>DEPARTMENT!F8 &amp; ". Name:  " &amp; DEPARTMENT!G8</f>
        <v xml:space="preserve">7. Name:  </v>
      </c>
      <c r="G92" s="170"/>
      <c r="H92" s="170"/>
      <c r="I92" s="170"/>
    </row>
    <row r="93" spans="1:9" ht="20" customHeight="1">
      <c r="A93" s="168" t="s">
        <v>724</v>
      </c>
      <c r="B93" s="168" t="s">
        <v>33</v>
      </c>
      <c r="C93" s="168"/>
      <c r="D93" s="168"/>
      <c r="E93" s="8"/>
      <c r="F93" s="168" t="s">
        <v>724</v>
      </c>
      <c r="G93" s="168" t="s">
        <v>33</v>
      </c>
      <c r="H93" s="168"/>
      <c r="I93" s="168"/>
    </row>
    <row r="94" spans="1:9" ht="30" customHeight="1">
      <c r="A94" s="168"/>
      <c r="B94" s="45" t="s">
        <v>19</v>
      </c>
      <c r="C94" s="45" t="s">
        <v>20</v>
      </c>
      <c r="D94" s="132" t="s">
        <v>10</v>
      </c>
      <c r="E94" s="8"/>
      <c r="F94" s="168"/>
      <c r="G94" s="45" t="s">
        <v>19</v>
      </c>
      <c r="H94" s="45" t="s">
        <v>20</v>
      </c>
      <c r="I94" s="132" t="s">
        <v>10</v>
      </c>
    </row>
    <row r="95" spans="1:9" ht="20.25" customHeight="1">
      <c r="A95" s="46" t="s">
        <v>13</v>
      </c>
      <c r="B95" s="40"/>
      <c r="C95" s="40"/>
      <c r="D95" s="47">
        <f t="shared" ref="D95:D103" si="24">SUM(B95:C95)</f>
        <v>0</v>
      </c>
      <c r="E95" s="8"/>
      <c r="F95" s="46" t="s">
        <v>13</v>
      </c>
      <c r="G95" s="40"/>
      <c r="H95" s="40"/>
      <c r="I95" s="47">
        <f t="shared" ref="I95:I103" si="25">SUM(G95:H95)</f>
        <v>0</v>
      </c>
    </row>
    <row r="96" spans="1:9" ht="20.25" customHeight="1">
      <c r="A96" s="46" t="s">
        <v>14</v>
      </c>
      <c r="B96" s="40"/>
      <c r="C96" s="40"/>
      <c r="D96" s="47">
        <f t="shared" si="24"/>
        <v>0</v>
      </c>
      <c r="E96" s="8"/>
      <c r="F96" s="46" t="s">
        <v>14</v>
      </c>
      <c r="G96" s="40"/>
      <c r="H96" s="40"/>
      <c r="I96" s="47">
        <f t="shared" si="25"/>
        <v>0</v>
      </c>
    </row>
    <row r="97" spans="1:9" ht="20.25" customHeight="1">
      <c r="A97" s="46" t="s">
        <v>15</v>
      </c>
      <c r="B97" s="40"/>
      <c r="C97" s="40"/>
      <c r="D97" s="47">
        <f t="shared" si="24"/>
        <v>0</v>
      </c>
      <c r="E97" s="8"/>
      <c r="F97" s="46" t="s">
        <v>15</v>
      </c>
      <c r="G97" s="40"/>
      <c r="H97" s="40"/>
      <c r="I97" s="47">
        <f t="shared" si="25"/>
        <v>0</v>
      </c>
    </row>
    <row r="98" spans="1:9" ht="20.25" customHeight="1">
      <c r="A98" s="46" t="s">
        <v>12</v>
      </c>
      <c r="B98" s="40"/>
      <c r="C98" s="40"/>
      <c r="D98" s="47">
        <f t="shared" si="24"/>
        <v>0</v>
      </c>
      <c r="E98" s="8"/>
      <c r="F98" s="46" t="s">
        <v>12</v>
      </c>
      <c r="G98" s="40"/>
      <c r="H98" s="40"/>
      <c r="I98" s="47">
        <f t="shared" si="25"/>
        <v>0</v>
      </c>
    </row>
    <row r="99" spans="1:9" ht="20.25" customHeight="1">
      <c r="A99" s="46" t="s">
        <v>16</v>
      </c>
      <c r="B99" s="40"/>
      <c r="C99" s="40"/>
      <c r="D99" s="47">
        <f t="shared" si="24"/>
        <v>0</v>
      </c>
      <c r="E99" s="8"/>
      <c r="F99" s="46" t="s">
        <v>16</v>
      </c>
      <c r="G99" s="40"/>
      <c r="H99" s="40"/>
      <c r="I99" s="47">
        <f t="shared" si="25"/>
        <v>0</v>
      </c>
    </row>
    <row r="100" spans="1:9" ht="20.25" customHeight="1">
      <c r="A100" s="46" t="s">
        <v>17</v>
      </c>
      <c r="B100" s="40"/>
      <c r="C100" s="40"/>
      <c r="D100" s="47">
        <f t="shared" si="24"/>
        <v>0</v>
      </c>
      <c r="E100" s="8"/>
      <c r="F100" s="46" t="s">
        <v>17</v>
      </c>
      <c r="G100" s="40"/>
      <c r="H100" s="40"/>
      <c r="I100" s="47">
        <f t="shared" si="25"/>
        <v>0</v>
      </c>
    </row>
    <row r="101" spans="1:9" ht="20.25" customHeight="1">
      <c r="A101" s="46" t="s">
        <v>18</v>
      </c>
      <c r="B101" s="40"/>
      <c r="C101" s="40"/>
      <c r="D101" s="47">
        <f t="shared" si="24"/>
        <v>0</v>
      </c>
      <c r="E101" s="8"/>
      <c r="F101" s="46" t="s">
        <v>18</v>
      </c>
      <c r="G101" s="40"/>
      <c r="H101" s="40"/>
      <c r="I101" s="47">
        <f t="shared" si="25"/>
        <v>0</v>
      </c>
    </row>
    <row r="102" spans="1:9" ht="20.25" customHeight="1">
      <c r="A102" s="46" t="s">
        <v>47</v>
      </c>
      <c r="B102" s="40"/>
      <c r="C102" s="40"/>
      <c r="D102" s="47">
        <f t="shared" si="24"/>
        <v>0</v>
      </c>
      <c r="E102" s="8"/>
      <c r="F102" s="46" t="s">
        <v>47</v>
      </c>
      <c r="G102" s="40"/>
      <c r="H102" s="40"/>
      <c r="I102" s="47">
        <f t="shared" si="25"/>
        <v>0</v>
      </c>
    </row>
    <row r="103" spans="1:9" ht="20.25" customHeight="1">
      <c r="A103" s="46" t="s">
        <v>11</v>
      </c>
      <c r="B103" s="40"/>
      <c r="C103" s="40"/>
      <c r="D103" s="47">
        <f t="shared" si="24"/>
        <v>0</v>
      </c>
      <c r="E103" s="8"/>
      <c r="F103" s="46" t="s">
        <v>11</v>
      </c>
      <c r="G103" s="40"/>
      <c r="H103" s="40"/>
      <c r="I103" s="47">
        <f t="shared" si="25"/>
        <v>0</v>
      </c>
    </row>
    <row r="104" spans="1:9" ht="20.25" customHeight="1">
      <c r="A104" s="48" t="s">
        <v>10</v>
      </c>
      <c r="B104" s="47">
        <f>SUM(B95:B103)</f>
        <v>0</v>
      </c>
      <c r="C104" s="47">
        <f t="shared" ref="C104:D104" si="26">SUM(C95:C103)</f>
        <v>0</v>
      </c>
      <c r="D104" s="47">
        <f t="shared" si="26"/>
        <v>0</v>
      </c>
      <c r="E104" s="8"/>
      <c r="F104" s="48" t="s">
        <v>10</v>
      </c>
      <c r="G104" s="47">
        <f>SUM(G95:G103)</f>
        <v>0</v>
      </c>
      <c r="H104" s="47">
        <f t="shared" ref="H104:I104" si="27">SUM(H95:H103)</f>
        <v>0</v>
      </c>
      <c r="I104" s="47">
        <f t="shared" si="27"/>
        <v>0</v>
      </c>
    </row>
    <row r="105" spans="1:9" ht="20.25" customHeight="1">
      <c r="A105" s="8"/>
      <c r="B105" s="10"/>
      <c r="C105" s="10"/>
      <c r="D105" s="10"/>
      <c r="E105" s="8"/>
      <c r="F105" s="8"/>
      <c r="G105" s="10"/>
      <c r="H105" s="10"/>
      <c r="I105" s="10"/>
    </row>
    <row r="106" spans="1:9" ht="20.25" customHeight="1">
      <c r="A106" s="8"/>
      <c r="B106" s="10"/>
      <c r="C106" s="10"/>
      <c r="D106" s="10"/>
      <c r="E106" s="8"/>
      <c r="F106" s="8"/>
      <c r="G106" s="10"/>
      <c r="H106" s="10"/>
      <c r="I106" s="10"/>
    </row>
    <row r="107" spans="1:9" ht="29.25" customHeight="1">
      <c r="A107" s="169" t="str">
        <f>DEPARTMENT!A9 &amp; ". Name:  " &amp; DEPARTMENT!B11</f>
        <v>8. Name:  Management Science and Engineering</v>
      </c>
      <c r="B107" s="169"/>
      <c r="C107" s="169"/>
      <c r="D107" s="169"/>
      <c r="E107" s="8"/>
      <c r="F107" s="170" t="str">
        <f>DEPARTMENT!F9 &amp; ". Name:  " &amp; DEPARTMENT!G9</f>
        <v xml:space="preserve">8. Name:  </v>
      </c>
      <c r="G107" s="170"/>
      <c r="H107" s="170"/>
      <c r="I107" s="170"/>
    </row>
    <row r="108" spans="1:9" ht="20" customHeight="1">
      <c r="A108" s="168" t="s">
        <v>724</v>
      </c>
      <c r="B108" s="168" t="s">
        <v>33</v>
      </c>
      <c r="C108" s="168"/>
      <c r="D108" s="168"/>
      <c r="E108" s="8"/>
      <c r="F108" s="168" t="s">
        <v>724</v>
      </c>
      <c r="G108" s="168" t="s">
        <v>33</v>
      </c>
      <c r="H108" s="168"/>
      <c r="I108" s="168"/>
    </row>
    <row r="109" spans="1:9" ht="30" customHeight="1">
      <c r="A109" s="168"/>
      <c r="B109" s="45" t="s">
        <v>19</v>
      </c>
      <c r="C109" s="45" t="s">
        <v>20</v>
      </c>
      <c r="D109" s="132" t="s">
        <v>10</v>
      </c>
      <c r="E109" s="8"/>
      <c r="F109" s="168"/>
      <c r="G109" s="45" t="s">
        <v>19</v>
      </c>
      <c r="H109" s="45" t="s">
        <v>20</v>
      </c>
      <c r="I109" s="132" t="s">
        <v>10</v>
      </c>
    </row>
    <row r="110" spans="1:9" ht="20.25" customHeight="1">
      <c r="A110" s="46" t="s">
        <v>13</v>
      </c>
      <c r="B110" s="40"/>
      <c r="C110" s="40"/>
      <c r="D110" s="47">
        <f t="shared" ref="D110:D118" si="28">SUM(B110:C110)</f>
        <v>0</v>
      </c>
      <c r="E110" s="8"/>
      <c r="F110" s="46" t="s">
        <v>13</v>
      </c>
      <c r="G110" s="40"/>
      <c r="H110" s="40"/>
      <c r="I110" s="47">
        <f t="shared" ref="I110:I118" si="29">SUM(G110:H110)</f>
        <v>0</v>
      </c>
    </row>
    <row r="111" spans="1:9" ht="20.25" customHeight="1">
      <c r="A111" s="46" t="s">
        <v>14</v>
      </c>
      <c r="B111" s="40"/>
      <c r="C111" s="40"/>
      <c r="D111" s="47">
        <f t="shared" si="28"/>
        <v>0</v>
      </c>
      <c r="E111" s="8"/>
      <c r="F111" s="46" t="s">
        <v>14</v>
      </c>
      <c r="G111" s="40"/>
      <c r="H111" s="40"/>
      <c r="I111" s="47">
        <f t="shared" si="29"/>
        <v>0</v>
      </c>
    </row>
    <row r="112" spans="1:9" ht="20.25" customHeight="1">
      <c r="A112" s="46" t="s">
        <v>15</v>
      </c>
      <c r="B112" s="40"/>
      <c r="C112" s="40"/>
      <c r="D112" s="47">
        <f t="shared" si="28"/>
        <v>0</v>
      </c>
      <c r="E112" s="8"/>
      <c r="F112" s="46" t="s">
        <v>15</v>
      </c>
      <c r="G112" s="40"/>
      <c r="H112" s="40"/>
      <c r="I112" s="47">
        <f t="shared" si="29"/>
        <v>0</v>
      </c>
    </row>
    <row r="113" spans="1:9" ht="20.25" customHeight="1">
      <c r="A113" s="46" t="s">
        <v>12</v>
      </c>
      <c r="B113" s="40"/>
      <c r="C113" s="40"/>
      <c r="D113" s="47">
        <f t="shared" si="28"/>
        <v>0</v>
      </c>
      <c r="E113" s="8"/>
      <c r="F113" s="46" t="s">
        <v>12</v>
      </c>
      <c r="G113" s="40"/>
      <c r="H113" s="40"/>
      <c r="I113" s="47">
        <f t="shared" si="29"/>
        <v>0</v>
      </c>
    </row>
    <row r="114" spans="1:9" ht="20.25" customHeight="1">
      <c r="A114" s="46" t="s">
        <v>16</v>
      </c>
      <c r="B114" s="40"/>
      <c r="C114" s="40"/>
      <c r="D114" s="47">
        <f t="shared" si="28"/>
        <v>0</v>
      </c>
      <c r="E114" s="8"/>
      <c r="F114" s="46" t="s">
        <v>16</v>
      </c>
      <c r="G114" s="40"/>
      <c r="H114" s="40"/>
      <c r="I114" s="47">
        <f t="shared" si="29"/>
        <v>0</v>
      </c>
    </row>
    <row r="115" spans="1:9" ht="20.25" customHeight="1">
      <c r="A115" s="46" t="s">
        <v>17</v>
      </c>
      <c r="B115" s="40"/>
      <c r="C115" s="40"/>
      <c r="D115" s="47">
        <f t="shared" si="28"/>
        <v>0</v>
      </c>
      <c r="E115" s="8"/>
      <c r="F115" s="46" t="s">
        <v>17</v>
      </c>
      <c r="G115" s="40"/>
      <c r="H115" s="40"/>
      <c r="I115" s="47">
        <f t="shared" si="29"/>
        <v>0</v>
      </c>
    </row>
    <row r="116" spans="1:9" ht="20.25" customHeight="1">
      <c r="A116" s="46" t="s">
        <v>18</v>
      </c>
      <c r="B116" s="40"/>
      <c r="C116" s="40"/>
      <c r="D116" s="47">
        <f t="shared" si="28"/>
        <v>0</v>
      </c>
      <c r="E116" s="8"/>
      <c r="F116" s="46" t="s">
        <v>18</v>
      </c>
      <c r="G116" s="40"/>
      <c r="H116" s="40"/>
      <c r="I116" s="47">
        <f t="shared" si="29"/>
        <v>0</v>
      </c>
    </row>
    <row r="117" spans="1:9" ht="20.25" customHeight="1">
      <c r="A117" s="46" t="s">
        <v>47</v>
      </c>
      <c r="B117" s="40"/>
      <c r="C117" s="40"/>
      <c r="D117" s="47">
        <f t="shared" si="28"/>
        <v>0</v>
      </c>
      <c r="E117" s="8"/>
      <c r="F117" s="46" t="s">
        <v>47</v>
      </c>
      <c r="G117" s="40"/>
      <c r="H117" s="40"/>
      <c r="I117" s="47">
        <f t="shared" si="29"/>
        <v>0</v>
      </c>
    </row>
    <row r="118" spans="1:9" ht="20.25" customHeight="1">
      <c r="A118" s="46" t="s">
        <v>11</v>
      </c>
      <c r="B118" s="40"/>
      <c r="C118" s="40"/>
      <c r="D118" s="47">
        <f t="shared" si="28"/>
        <v>0</v>
      </c>
      <c r="E118" s="8"/>
      <c r="F118" s="46" t="s">
        <v>11</v>
      </c>
      <c r="G118" s="40"/>
      <c r="H118" s="40"/>
      <c r="I118" s="47">
        <f t="shared" si="29"/>
        <v>0</v>
      </c>
    </row>
    <row r="119" spans="1:9" ht="20.25" customHeight="1">
      <c r="A119" s="48" t="s">
        <v>10</v>
      </c>
      <c r="B119" s="47">
        <f>SUM(B110:B118)</f>
        <v>0</v>
      </c>
      <c r="C119" s="47">
        <f t="shared" ref="C119:D119" si="30">SUM(C110:C118)</f>
        <v>0</v>
      </c>
      <c r="D119" s="47">
        <f t="shared" si="30"/>
        <v>0</v>
      </c>
      <c r="E119" s="8"/>
      <c r="F119" s="48" t="s">
        <v>10</v>
      </c>
      <c r="G119" s="47">
        <f>SUM(G110:G118)</f>
        <v>0</v>
      </c>
      <c r="H119" s="47">
        <f t="shared" ref="H119:I119" si="31">SUM(H110:H118)</f>
        <v>0</v>
      </c>
      <c r="I119" s="47">
        <f t="shared" si="31"/>
        <v>0</v>
      </c>
    </row>
    <row r="120" spans="1:9" ht="20.25" customHeight="1">
      <c r="A120" s="8"/>
      <c r="B120" s="10"/>
      <c r="C120" s="10"/>
      <c r="D120" s="10"/>
      <c r="E120" s="8"/>
      <c r="F120" s="8"/>
      <c r="G120" s="10"/>
      <c r="H120" s="10"/>
      <c r="I120" s="10"/>
    </row>
    <row r="121" spans="1:9" ht="20.25" customHeight="1">
      <c r="A121" s="8"/>
      <c r="B121" s="10"/>
      <c r="C121" s="10"/>
      <c r="D121" s="10"/>
      <c r="E121" s="8"/>
      <c r="F121" s="8"/>
      <c r="G121" s="10"/>
      <c r="H121" s="10"/>
      <c r="I121" s="10"/>
    </row>
    <row r="122" spans="1:9" ht="29.25" customHeight="1">
      <c r="A122" s="169" t="str">
        <f>DEPARTMENT!A10 &amp; ". Name:  " &amp; DEPARTMENT!B12</f>
        <v>9. Name:  Materials Science &amp; Engineering</v>
      </c>
      <c r="B122" s="169"/>
      <c r="C122" s="169"/>
      <c r="D122" s="169"/>
      <c r="E122" s="8"/>
      <c r="F122" s="170" t="str">
        <f>DEPARTMENT!F10 &amp; ". Name:  " &amp; DEPARTMENT!G10</f>
        <v xml:space="preserve">9. Name:  </v>
      </c>
      <c r="G122" s="170"/>
      <c r="H122" s="170"/>
      <c r="I122" s="170"/>
    </row>
    <row r="123" spans="1:9" ht="20" customHeight="1">
      <c r="A123" s="168" t="s">
        <v>724</v>
      </c>
      <c r="B123" s="168" t="s">
        <v>33</v>
      </c>
      <c r="C123" s="168"/>
      <c r="D123" s="168"/>
      <c r="E123" s="8"/>
      <c r="F123" s="168" t="s">
        <v>724</v>
      </c>
      <c r="G123" s="168" t="s">
        <v>33</v>
      </c>
      <c r="H123" s="168"/>
      <c r="I123" s="168"/>
    </row>
    <row r="124" spans="1:9" ht="30" customHeight="1">
      <c r="A124" s="168"/>
      <c r="B124" s="45" t="s">
        <v>19</v>
      </c>
      <c r="C124" s="45" t="s">
        <v>20</v>
      </c>
      <c r="D124" s="132" t="s">
        <v>10</v>
      </c>
      <c r="E124" s="8"/>
      <c r="F124" s="168"/>
      <c r="G124" s="45" t="s">
        <v>19</v>
      </c>
      <c r="H124" s="45" t="s">
        <v>20</v>
      </c>
      <c r="I124" s="132" t="s">
        <v>10</v>
      </c>
    </row>
    <row r="125" spans="1:9" ht="20.25" customHeight="1">
      <c r="A125" s="46" t="s">
        <v>13</v>
      </c>
      <c r="B125" s="40"/>
      <c r="C125" s="40"/>
      <c r="D125" s="47">
        <f t="shared" ref="D125:D133" si="32">SUM(B125:C125)</f>
        <v>0</v>
      </c>
      <c r="E125" s="8"/>
      <c r="F125" s="46" t="s">
        <v>13</v>
      </c>
      <c r="G125" s="40"/>
      <c r="H125" s="40"/>
      <c r="I125" s="47">
        <f t="shared" ref="I125:I133" si="33">SUM(G125:H125)</f>
        <v>0</v>
      </c>
    </row>
    <row r="126" spans="1:9" ht="20.25" customHeight="1">
      <c r="A126" s="46" t="s">
        <v>14</v>
      </c>
      <c r="B126" s="40"/>
      <c r="C126" s="40"/>
      <c r="D126" s="47">
        <f t="shared" si="32"/>
        <v>0</v>
      </c>
      <c r="E126" s="8"/>
      <c r="F126" s="46" t="s">
        <v>14</v>
      </c>
      <c r="G126" s="40"/>
      <c r="H126" s="40"/>
      <c r="I126" s="47">
        <f t="shared" si="33"/>
        <v>0</v>
      </c>
    </row>
    <row r="127" spans="1:9" ht="20.25" customHeight="1">
      <c r="A127" s="46" t="s">
        <v>15</v>
      </c>
      <c r="B127" s="40"/>
      <c r="C127" s="40"/>
      <c r="D127" s="47">
        <f t="shared" si="32"/>
        <v>0</v>
      </c>
      <c r="E127" s="8"/>
      <c r="F127" s="46" t="s">
        <v>15</v>
      </c>
      <c r="G127" s="40"/>
      <c r="H127" s="40"/>
      <c r="I127" s="47">
        <f t="shared" si="33"/>
        <v>0</v>
      </c>
    </row>
    <row r="128" spans="1:9" ht="20.25" customHeight="1">
      <c r="A128" s="46" t="s">
        <v>12</v>
      </c>
      <c r="B128" s="40"/>
      <c r="C128" s="40"/>
      <c r="D128" s="47">
        <f t="shared" si="32"/>
        <v>0</v>
      </c>
      <c r="E128" s="8"/>
      <c r="F128" s="46" t="s">
        <v>12</v>
      </c>
      <c r="G128" s="40"/>
      <c r="H128" s="40"/>
      <c r="I128" s="47">
        <f t="shared" si="33"/>
        <v>0</v>
      </c>
    </row>
    <row r="129" spans="1:9" ht="20.25" customHeight="1">
      <c r="A129" s="46" t="s">
        <v>16</v>
      </c>
      <c r="B129" s="40"/>
      <c r="C129" s="40"/>
      <c r="D129" s="47">
        <f t="shared" si="32"/>
        <v>0</v>
      </c>
      <c r="E129" s="8"/>
      <c r="F129" s="46" t="s">
        <v>16</v>
      </c>
      <c r="G129" s="40"/>
      <c r="H129" s="40"/>
      <c r="I129" s="47">
        <f t="shared" si="33"/>
        <v>0</v>
      </c>
    </row>
    <row r="130" spans="1:9" ht="20.25" customHeight="1">
      <c r="A130" s="46" t="s">
        <v>17</v>
      </c>
      <c r="B130" s="40"/>
      <c r="C130" s="40"/>
      <c r="D130" s="47">
        <f t="shared" si="32"/>
        <v>0</v>
      </c>
      <c r="E130" s="8"/>
      <c r="F130" s="46" t="s">
        <v>17</v>
      </c>
      <c r="G130" s="40"/>
      <c r="H130" s="40"/>
      <c r="I130" s="47">
        <f t="shared" si="33"/>
        <v>0</v>
      </c>
    </row>
    <row r="131" spans="1:9" ht="20.25" customHeight="1">
      <c r="A131" s="46" t="s">
        <v>18</v>
      </c>
      <c r="B131" s="40"/>
      <c r="C131" s="40"/>
      <c r="D131" s="47">
        <f t="shared" si="32"/>
        <v>0</v>
      </c>
      <c r="E131" s="8"/>
      <c r="F131" s="46" t="s">
        <v>18</v>
      </c>
      <c r="G131" s="40"/>
      <c r="H131" s="40"/>
      <c r="I131" s="47">
        <f t="shared" si="33"/>
        <v>0</v>
      </c>
    </row>
    <row r="132" spans="1:9" ht="20.25" customHeight="1">
      <c r="A132" s="46" t="s">
        <v>47</v>
      </c>
      <c r="B132" s="40"/>
      <c r="C132" s="40"/>
      <c r="D132" s="47">
        <f t="shared" si="32"/>
        <v>0</v>
      </c>
      <c r="E132" s="8"/>
      <c r="F132" s="46" t="s">
        <v>47</v>
      </c>
      <c r="G132" s="40"/>
      <c r="H132" s="40"/>
      <c r="I132" s="47">
        <f t="shared" si="33"/>
        <v>0</v>
      </c>
    </row>
    <row r="133" spans="1:9" ht="20.25" customHeight="1">
      <c r="A133" s="46" t="s">
        <v>11</v>
      </c>
      <c r="B133" s="40"/>
      <c r="C133" s="40"/>
      <c r="D133" s="47">
        <f t="shared" si="32"/>
        <v>0</v>
      </c>
      <c r="E133" s="8"/>
      <c r="F133" s="46" t="s">
        <v>11</v>
      </c>
      <c r="G133" s="40"/>
      <c r="H133" s="40"/>
      <c r="I133" s="47">
        <f t="shared" si="33"/>
        <v>0</v>
      </c>
    </row>
    <row r="134" spans="1:9" ht="20.25" customHeight="1">
      <c r="A134" s="48" t="s">
        <v>10</v>
      </c>
      <c r="B134" s="47">
        <f>SUM(B125:B133)</f>
        <v>0</v>
      </c>
      <c r="C134" s="47">
        <f t="shared" ref="C134:D134" si="34">SUM(C125:C133)</f>
        <v>0</v>
      </c>
      <c r="D134" s="47">
        <f t="shared" si="34"/>
        <v>0</v>
      </c>
      <c r="E134" s="8"/>
      <c r="F134" s="48" t="s">
        <v>10</v>
      </c>
      <c r="G134" s="47">
        <f>SUM(G125:G133)</f>
        <v>0</v>
      </c>
      <c r="H134" s="47">
        <f t="shared" ref="H134:I134" si="35">SUM(H125:H133)</f>
        <v>0</v>
      </c>
      <c r="I134" s="47">
        <f t="shared" si="35"/>
        <v>0</v>
      </c>
    </row>
    <row r="135" spans="1:9" ht="20.25" customHeight="1">
      <c r="A135" s="8"/>
      <c r="B135" s="10"/>
      <c r="C135" s="10"/>
      <c r="D135" s="10"/>
      <c r="E135" s="8"/>
      <c r="F135" s="8"/>
      <c r="G135" s="10"/>
      <c r="H135" s="10"/>
      <c r="I135" s="10"/>
    </row>
    <row r="136" spans="1:9" ht="20.25" customHeight="1">
      <c r="A136" s="8"/>
      <c r="B136" s="10"/>
      <c r="C136" s="10"/>
      <c r="D136" s="10"/>
      <c r="E136" s="8"/>
      <c r="F136" s="8"/>
      <c r="G136" s="10"/>
      <c r="H136" s="10"/>
      <c r="I136" s="10"/>
    </row>
    <row r="137" spans="1:9" ht="29.25" customHeight="1">
      <c r="A137" s="169" t="str">
        <f>DEPARTMENT!A11 &amp; ". Name:  " &amp; DEPARTMENT!B13</f>
        <v>10. Name:  Mechanical Engineering</v>
      </c>
      <c r="B137" s="169"/>
      <c r="C137" s="169"/>
      <c r="D137" s="169"/>
      <c r="E137" s="8"/>
      <c r="F137" s="170" t="str">
        <f>DEPARTMENT!F11 &amp; ". Name:  " &amp; DEPARTMENT!G11</f>
        <v xml:space="preserve">10. Name:  </v>
      </c>
      <c r="G137" s="170"/>
      <c r="H137" s="170"/>
      <c r="I137" s="170"/>
    </row>
    <row r="138" spans="1:9" ht="20" customHeight="1">
      <c r="A138" s="168" t="s">
        <v>724</v>
      </c>
      <c r="B138" s="168" t="s">
        <v>33</v>
      </c>
      <c r="C138" s="168"/>
      <c r="D138" s="168"/>
      <c r="E138" s="8"/>
      <c r="F138" s="168" t="s">
        <v>724</v>
      </c>
      <c r="G138" s="168" t="s">
        <v>33</v>
      </c>
      <c r="H138" s="168"/>
      <c r="I138" s="168"/>
    </row>
    <row r="139" spans="1:9" ht="30" customHeight="1">
      <c r="A139" s="168"/>
      <c r="B139" s="45" t="s">
        <v>19</v>
      </c>
      <c r="C139" s="45" t="s">
        <v>20</v>
      </c>
      <c r="D139" s="132" t="s">
        <v>10</v>
      </c>
      <c r="E139" s="8"/>
      <c r="F139" s="168"/>
      <c r="G139" s="45" t="s">
        <v>19</v>
      </c>
      <c r="H139" s="45" t="s">
        <v>20</v>
      </c>
      <c r="I139" s="132" t="s">
        <v>10</v>
      </c>
    </row>
    <row r="140" spans="1:9" ht="20.25" customHeight="1">
      <c r="A140" s="46" t="s">
        <v>13</v>
      </c>
      <c r="B140" s="40"/>
      <c r="C140" s="40"/>
      <c r="D140" s="47">
        <f t="shared" ref="D140:D148" si="36">SUM(B140:C140)</f>
        <v>0</v>
      </c>
      <c r="E140" s="8"/>
      <c r="F140" s="46" t="s">
        <v>13</v>
      </c>
      <c r="G140" s="40"/>
      <c r="H140" s="40"/>
      <c r="I140" s="47">
        <f t="shared" ref="I140:I148" si="37">SUM(G140:H140)</f>
        <v>0</v>
      </c>
    </row>
    <row r="141" spans="1:9" ht="20.25" customHeight="1">
      <c r="A141" s="46" t="s">
        <v>14</v>
      </c>
      <c r="B141" s="40"/>
      <c r="C141" s="40"/>
      <c r="D141" s="47">
        <f t="shared" si="36"/>
        <v>0</v>
      </c>
      <c r="E141" s="8"/>
      <c r="F141" s="46" t="s">
        <v>14</v>
      </c>
      <c r="G141" s="40"/>
      <c r="H141" s="40"/>
      <c r="I141" s="47">
        <f t="shared" si="37"/>
        <v>0</v>
      </c>
    </row>
    <row r="142" spans="1:9" ht="20.25" customHeight="1">
      <c r="A142" s="46" t="s">
        <v>15</v>
      </c>
      <c r="B142" s="40"/>
      <c r="C142" s="40"/>
      <c r="D142" s="47">
        <f t="shared" si="36"/>
        <v>0</v>
      </c>
      <c r="E142" s="8"/>
      <c r="F142" s="46" t="s">
        <v>15</v>
      </c>
      <c r="G142" s="40"/>
      <c r="H142" s="40"/>
      <c r="I142" s="47">
        <f t="shared" si="37"/>
        <v>0</v>
      </c>
    </row>
    <row r="143" spans="1:9" ht="20.25" customHeight="1">
      <c r="A143" s="46" t="s">
        <v>12</v>
      </c>
      <c r="B143" s="40"/>
      <c r="C143" s="40"/>
      <c r="D143" s="47">
        <f t="shared" si="36"/>
        <v>0</v>
      </c>
      <c r="E143" s="8"/>
      <c r="F143" s="46" t="s">
        <v>12</v>
      </c>
      <c r="G143" s="40"/>
      <c r="H143" s="40"/>
      <c r="I143" s="47">
        <f t="shared" si="37"/>
        <v>0</v>
      </c>
    </row>
    <row r="144" spans="1:9" ht="20.25" customHeight="1">
      <c r="A144" s="46" t="s">
        <v>16</v>
      </c>
      <c r="B144" s="40"/>
      <c r="C144" s="40"/>
      <c r="D144" s="47">
        <f t="shared" si="36"/>
        <v>0</v>
      </c>
      <c r="E144" s="8"/>
      <c r="F144" s="46" t="s">
        <v>16</v>
      </c>
      <c r="G144" s="40"/>
      <c r="H144" s="40"/>
      <c r="I144" s="47">
        <f t="shared" si="37"/>
        <v>0</v>
      </c>
    </row>
    <row r="145" spans="1:9" ht="20.25" customHeight="1">
      <c r="A145" s="46" t="s">
        <v>17</v>
      </c>
      <c r="B145" s="40"/>
      <c r="C145" s="40"/>
      <c r="D145" s="47">
        <f t="shared" si="36"/>
        <v>0</v>
      </c>
      <c r="E145" s="8"/>
      <c r="F145" s="46" t="s">
        <v>17</v>
      </c>
      <c r="G145" s="40"/>
      <c r="H145" s="40"/>
      <c r="I145" s="47">
        <f t="shared" si="37"/>
        <v>0</v>
      </c>
    </row>
    <row r="146" spans="1:9" ht="20.25" customHeight="1">
      <c r="A146" s="46" t="s">
        <v>18</v>
      </c>
      <c r="B146" s="40"/>
      <c r="C146" s="40"/>
      <c r="D146" s="47">
        <f t="shared" si="36"/>
        <v>0</v>
      </c>
      <c r="E146" s="8"/>
      <c r="F146" s="46" t="s">
        <v>18</v>
      </c>
      <c r="G146" s="40"/>
      <c r="H146" s="40"/>
      <c r="I146" s="47">
        <f t="shared" si="37"/>
        <v>0</v>
      </c>
    </row>
    <row r="147" spans="1:9" ht="20.25" customHeight="1">
      <c r="A147" s="46" t="s">
        <v>47</v>
      </c>
      <c r="B147" s="40"/>
      <c r="C147" s="40"/>
      <c r="D147" s="47">
        <f t="shared" si="36"/>
        <v>0</v>
      </c>
      <c r="E147" s="8"/>
      <c r="F147" s="46" t="s">
        <v>47</v>
      </c>
      <c r="G147" s="40"/>
      <c r="H147" s="40"/>
      <c r="I147" s="47">
        <f t="shared" si="37"/>
        <v>0</v>
      </c>
    </row>
    <row r="148" spans="1:9" ht="20.25" customHeight="1">
      <c r="A148" s="46" t="s">
        <v>11</v>
      </c>
      <c r="B148" s="40"/>
      <c r="C148" s="40"/>
      <c r="D148" s="47">
        <f t="shared" si="36"/>
        <v>0</v>
      </c>
      <c r="E148" s="8"/>
      <c r="F148" s="46" t="s">
        <v>11</v>
      </c>
      <c r="G148" s="40"/>
      <c r="H148" s="40"/>
      <c r="I148" s="47">
        <f t="shared" si="37"/>
        <v>0</v>
      </c>
    </row>
    <row r="149" spans="1:9" ht="20.25" customHeight="1">
      <c r="A149" s="48" t="s">
        <v>10</v>
      </c>
      <c r="B149" s="47">
        <f>SUM(B140:B148)</f>
        <v>0</v>
      </c>
      <c r="C149" s="47">
        <f t="shared" ref="C149:D149" si="38">SUM(C140:C148)</f>
        <v>0</v>
      </c>
      <c r="D149" s="47">
        <f t="shared" si="38"/>
        <v>0</v>
      </c>
      <c r="E149" s="8"/>
      <c r="F149" s="48" t="s">
        <v>10</v>
      </c>
      <c r="G149" s="47">
        <f>SUM(G140:G148)</f>
        <v>0</v>
      </c>
      <c r="H149" s="47">
        <f t="shared" ref="H149:I149" si="39">SUM(H140:H148)</f>
        <v>0</v>
      </c>
      <c r="I149" s="47">
        <f t="shared" si="39"/>
        <v>0</v>
      </c>
    </row>
    <row r="150" spans="1:9" ht="20.25" customHeight="1">
      <c r="A150" s="8"/>
      <c r="B150" s="10"/>
      <c r="C150" s="10"/>
      <c r="D150" s="10"/>
      <c r="E150" s="8"/>
      <c r="F150" s="8"/>
      <c r="G150" s="10"/>
      <c r="H150" s="10"/>
      <c r="I150" s="10"/>
    </row>
    <row r="151" spans="1:9" ht="20.25" customHeight="1">
      <c r="A151" s="8"/>
      <c r="B151" s="10"/>
      <c r="C151" s="10"/>
      <c r="D151" s="10"/>
      <c r="E151" s="8"/>
      <c r="F151" s="8"/>
      <c r="G151" s="10"/>
      <c r="H151" s="10"/>
      <c r="I151" s="10"/>
    </row>
    <row r="152" spans="1:9" ht="29.25" customHeight="1">
      <c r="A152" s="169" t="str">
        <f>DEPARTMENT!A12 &amp; ". Name:  " &amp; DEPARTMENT!B9</f>
        <v>11. Name:  Engineering</v>
      </c>
      <c r="B152" s="169"/>
      <c r="C152" s="169"/>
      <c r="D152" s="169"/>
      <c r="E152" s="8"/>
      <c r="F152" s="170" t="str">
        <f>DEPARTMENT!F12 &amp; ". Name:  " &amp; DEPARTMENT!G12</f>
        <v xml:space="preserve">11. Name:  </v>
      </c>
      <c r="G152" s="170"/>
      <c r="H152" s="170"/>
      <c r="I152" s="170"/>
    </row>
    <row r="153" spans="1:9" ht="20" customHeight="1">
      <c r="A153" s="168" t="s">
        <v>724</v>
      </c>
      <c r="B153" s="168" t="s">
        <v>33</v>
      </c>
      <c r="C153" s="168"/>
      <c r="D153" s="168"/>
      <c r="E153" s="8"/>
      <c r="F153" s="168" t="s">
        <v>724</v>
      </c>
      <c r="G153" s="168" t="s">
        <v>33</v>
      </c>
      <c r="H153" s="168"/>
      <c r="I153" s="168"/>
    </row>
    <row r="154" spans="1:9" ht="30" customHeight="1">
      <c r="A154" s="168"/>
      <c r="B154" s="45" t="s">
        <v>19</v>
      </c>
      <c r="C154" s="45" t="s">
        <v>20</v>
      </c>
      <c r="D154" s="132" t="s">
        <v>10</v>
      </c>
      <c r="E154" s="8"/>
      <c r="F154" s="168"/>
      <c r="G154" s="45" t="s">
        <v>19</v>
      </c>
      <c r="H154" s="45" t="s">
        <v>20</v>
      </c>
      <c r="I154" s="132" t="s">
        <v>10</v>
      </c>
    </row>
    <row r="155" spans="1:9" ht="20.25" customHeight="1">
      <c r="A155" s="46" t="s">
        <v>13</v>
      </c>
      <c r="B155" s="40"/>
      <c r="C155" s="40"/>
      <c r="D155" s="47">
        <f t="shared" ref="D155:D163" si="40">SUM(B155:C155)</f>
        <v>0</v>
      </c>
      <c r="E155" s="8"/>
      <c r="F155" s="46" t="s">
        <v>13</v>
      </c>
      <c r="G155" s="40"/>
      <c r="H155" s="40"/>
      <c r="I155" s="47">
        <f t="shared" ref="I155:I163" si="41">SUM(G155:H155)</f>
        <v>0</v>
      </c>
    </row>
    <row r="156" spans="1:9" ht="20.25" customHeight="1">
      <c r="A156" s="46" t="s">
        <v>14</v>
      </c>
      <c r="B156" s="40"/>
      <c r="C156" s="40"/>
      <c r="D156" s="47">
        <f t="shared" si="40"/>
        <v>0</v>
      </c>
      <c r="E156" s="8"/>
      <c r="F156" s="46" t="s">
        <v>14</v>
      </c>
      <c r="G156" s="40"/>
      <c r="H156" s="40"/>
      <c r="I156" s="47">
        <f t="shared" si="41"/>
        <v>0</v>
      </c>
    </row>
    <row r="157" spans="1:9" ht="20.25" customHeight="1">
      <c r="A157" s="46" t="s">
        <v>15</v>
      </c>
      <c r="B157" s="40"/>
      <c r="C157" s="40"/>
      <c r="D157" s="47">
        <f t="shared" si="40"/>
        <v>0</v>
      </c>
      <c r="E157" s="8"/>
      <c r="F157" s="46" t="s">
        <v>15</v>
      </c>
      <c r="G157" s="40"/>
      <c r="H157" s="40"/>
      <c r="I157" s="47">
        <f t="shared" si="41"/>
        <v>0</v>
      </c>
    </row>
    <row r="158" spans="1:9" ht="20.25" customHeight="1">
      <c r="A158" s="46" t="s">
        <v>12</v>
      </c>
      <c r="B158" s="40"/>
      <c r="C158" s="40"/>
      <c r="D158" s="47">
        <f t="shared" si="40"/>
        <v>0</v>
      </c>
      <c r="E158" s="8"/>
      <c r="F158" s="46" t="s">
        <v>12</v>
      </c>
      <c r="G158" s="40"/>
      <c r="H158" s="40"/>
      <c r="I158" s="47">
        <f t="shared" si="41"/>
        <v>0</v>
      </c>
    </row>
    <row r="159" spans="1:9" ht="20.25" customHeight="1">
      <c r="A159" s="46" t="s">
        <v>16</v>
      </c>
      <c r="B159" s="40"/>
      <c r="C159" s="40"/>
      <c r="D159" s="47">
        <f t="shared" si="40"/>
        <v>0</v>
      </c>
      <c r="E159" s="8"/>
      <c r="F159" s="46" t="s">
        <v>16</v>
      </c>
      <c r="G159" s="40"/>
      <c r="H159" s="40"/>
      <c r="I159" s="47">
        <f t="shared" si="41"/>
        <v>0</v>
      </c>
    </row>
    <row r="160" spans="1:9" ht="20.25" customHeight="1">
      <c r="A160" s="46" t="s">
        <v>17</v>
      </c>
      <c r="B160" s="40"/>
      <c r="C160" s="40"/>
      <c r="D160" s="47">
        <f t="shared" si="40"/>
        <v>0</v>
      </c>
      <c r="E160" s="8"/>
      <c r="F160" s="46" t="s">
        <v>17</v>
      </c>
      <c r="G160" s="40"/>
      <c r="H160" s="40"/>
      <c r="I160" s="47">
        <f t="shared" si="41"/>
        <v>0</v>
      </c>
    </row>
    <row r="161" spans="1:9" ht="20.25" customHeight="1">
      <c r="A161" s="46" t="s">
        <v>18</v>
      </c>
      <c r="B161" s="40"/>
      <c r="C161" s="40"/>
      <c r="D161" s="47">
        <f t="shared" si="40"/>
        <v>0</v>
      </c>
      <c r="E161" s="8"/>
      <c r="F161" s="46" t="s">
        <v>18</v>
      </c>
      <c r="G161" s="40"/>
      <c r="H161" s="40"/>
      <c r="I161" s="47">
        <f t="shared" si="41"/>
        <v>0</v>
      </c>
    </row>
    <row r="162" spans="1:9" ht="20.25" customHeight="1">
      <c r="A162" s="46" t="s">
        <v>47</v>
      </c>
      <c r="B162" s="40"/>
      <c r="C162" s="40"/>
      <c r="D162" s="47">
        <f t="shared" si="40"/>
        <v>0</v>
      </c>
      <c r="E162" s="8"/>
      <c r="F162" s="46" t="s">
        <v>47</v>
      </c>
      <c r="G162" s="40"/>
      <c r="H162" s="40"/>
      <c r="I162" s="47">
        <f t="shared" si="41"/>
        <v>0</v>
      </c>
    </row>
    <row r="163" spans="1:9" ht="20.25" customHeight="1">
      <c r="A163" s="46" t="s">
        <v>11</v>
      </c>
      <c r="B163" s="40"/>
      <c r="C163" s="40"/>
      <c r="D163" s="47">
        <f t="shared" si="40"/>
        <v>0</v>
      </c>
      <c r="E163" s="8"/>
      <c r="F163" s="46" t="s">
        <v>11</v>
      </c>
      <c r="G163" s="40"/>
      <c r="H163" s="40"/>
      <c r="I163" s="47">
        <f t="shared" si="41"/>
        <v>0</v>
      </c>
    </row>
    <row r="164" spans="1:9" ht="20.25" customHeight="1">
      <c r="A164" s="48" t="s">
        <v>10</v>
      </c>
      <c r="B164" s="47">
        <f>SUM(B155:B163)</f>
        <v>0</v>
      </c>
      <c r="C164" s="47">
        <f t="shared" ref="C164:D164" si="42">SUM(C155:C163)</f>
        <v>0</v>
      </c>
      <c r="D164" s="47">
        <f t="shared" si="42"/>
        <v>0</v>
      </c>
      <c r="E164" s="8"/>
      <c r="F164" s="48" t="s">
        <v>10</v>
      </c>
      <c r="G164" s="47">
        <f>SUM(G155:G163)</f>
        <v>0</v>
      </c>
      <c r="H164" s="47">
        <f t="shared" ref="H164:I164" si="43">SUM(H155:H163)</f>
        <v>0</v>
      </c>
      <c r="I164" s="47">
        <f t="shared" si="43"/>
        <v>0</v>
      </c>
    </row>
    <row r="165" spans="1:9" ht="20.25" customHeight="1">
      <c r="A165" s="8"/>
      <c r="B165" s="10"/>
      <c r="C165" s="10"/>
      <c r="D165" s="10"/>
      <c r="E165" s="8"/>
      <c r="F165" s="8"/>
      <c r="G165" s="10"/>
      <c r="H165" s="10"/>
      <c r="I165" s="10"/>
    </row>
    <row r="166" spans="1:9" ht="16">
      <c r="A166" s="8"/>
      <c r="B166" s="10"/>
      <c r="C166" s="10"/>
      <c r="D166" s="10"/>
      <c r="E166" s="8"/>
      <c r="F166" s="8"/>
      <c r="G166" s="10"/>
      <c r="H166" s="10"/>
      <c r="I166" s="10"/>
    </row>
    <row r="167" spans="1:9" ht="29.25" customHeight="1">
      <c r="A167" s="169" t="str">
        <f>DEPARTMENT!A13 &amp; ". Name:  " &amp; DEPARTMENT!B10</f>
        <v>12. Name:  Institute for Computational and Mathematical Engineering (ICME)</v>
      </c>
      <c r="B167" s="169"/>
      <c r="C167" s="169"/>
      <c r="D167" s="169"/>
      <c r="E167" s="8"/>
      <c r="F167" s="170" t="str">
        <f>DEPARTMENT!F13 &amp; ". Name:  " &amp; DEPARTMENT!G13</f>
        <v xml:space="preserve">12. Name:  </v>
      </c>
      <c r="G167" s="170"/>
      <c r="H167" s="170"/>
      <c r="I167" s="170"/>
    </row>
    <row r="168" spans="1:9" ht="20" customHeight="1">
      <c r="A168" s="168" t="s">
        <v>724</v>
      </c>
      <c r="B168" s="168" t="s">
        <v>33</v>
      </c>
      <c r="C168" s="168"/>
      <c r="D168" s="168"/>
      <c r="E168" s="8"/>
      <c r="F168" s="168" t="s">
        <v>724</v>
      </c>
      <c r="G168" s="168" t="s">
        <v>33</v>
      </c>
      <c r="H168" s="168"/>
      <c r="I168" s="168"/>
    </row>
    <row r="169" spans="1:9" ht="30" customHeight="1">
      <c r="A169" s="168"/>
      <c r="B169" s="45" t="s">
        <v>19</v>
      </c>
      <c r="C169" s="45" t="s">
        <v>20</v>
      </c>
      <c r="D169" s="132" t="s">
        <v>10</v>
      </c>
      <c r="E169" s="8"/>
      <c r="F169" s="168"/>
      <c r="G169" s="45" t="s">
        <v>19</v>
      </c>
      <c r="H169" s="45" t="s">
        <v>20</v>
      </c>
      <c r="I169" s="132" t="s">
        <v>10</v>
      </c>
    </row>
    <row r="170" spans="1:9" ht="20.25" customHeight="1">
      <c r="A170" s="46" t="s">
        <v>13</v>
      </c>
      <c r="B170" s="40"/>
      <c r="C170" s="40"/>
      <c r="D170" s="47">
        <f t="shared" ref="D170:D178" si="44">SUM(B170:C170)</f>
        <v>0</v>
      </c>
      <c r="E170" s="8"/>
      <c r="F170" s="46" t="s">
        <v>13</v>
      </c>
      <c r="G170" s="40"/>
      <c r="H170" s="40"/>
      <c r="I170" s="47">
        <f t="shared" ref="I170:I178" si="45">SUM(G170:H170)</f>
        <v>0</v>
      </c>
    </row>
    <row r="171" spans="1:9" ht="20.25" customHeight="1">
      <c r="A171" s="46" t="s">
        <v>14</v>
      </c>
      <c r="B171" s="40"/>
      <c r="C171" s="40"/>
      <c r="D171" s="47">
        <f t="shared" si="44"/>
        <v>0</v>
      </c>
      <c r="E171" s="8"/>
      <c r="F171" s="46" t="s">
        <v>14</v>
      </c>
      <c r="G171" s="40"/>
      <c r="H171" s="40"/>
      <c r="I171" s="47">
        <f t="shared" si="45"/>
        <v>0</v>
      </c>
    </row>
    <row r="172" spans="1:9" ht="20.25" customHeight="1">
      <c r="A172" s="46" t="s">
        <v>15</v>
      </c>
      <c r="B172" s="40"/>
      <c r="C172" s="40"/>
      <c r="D172" s="47">
        <f t="shared" si="44"/>
        <v>0</v>
      </c>
      <c r="E172" s="8"/>
      <c r="F172" s="46" t="s">
        <v>15</v>
      </c>
      <c r="G172" s="40"/>
      <c r="H172" s="40"/>
      <c r="I172" s="47">
        <f t="shared" si="45"/>
        <v>0</v>
      </c>
    </row>
    <row r="173" spans="1:9" ht="20.25" customHeight="1">
      <c r="A173" s="46" t="s">
        <v>12</v>
      </c>
      <c r="B173" s="40"/>
      <c r="C173" s="40"/>
      <c r="D173" s="47">
        <f t="shared" si="44"/>
        <v>0</v>
      </c>
      <c r="E173" s="8"/>
      <c r="F173" s="46" t="s">
        <v>12</v>
      </c>
      <c r="G173" s="40"/>
      <c r="H173" s="40"/>
      <c r="I173" s="47">
        <f t="shared" si="45"/>
        <v>0</v>
      </c>
    </row>
    <row r="174" spans="1:9" ht="20.25" customHeight="1">
      <c r="A174" s="46" t="s">
        <v>16</v>
      </c>
      <c r="B174" s="40"/>
      <c r="C174" s="40"/>
      <c r="D174" s="47">
        <f t="shared" si="44"/>
        <v>0</v>
      </c>
      <c r="E174" s="8"/>
      <c r="F174" s="46" t="s">
        <v>16</v>
      </c>
      <c r="G174" s="40"/>
      <c r="H174" s="40"/>
      <c r="I174" s="47">
        <f t="shared" si="45"/>
        <v>0</v>
      </c>
    </row>
    <row r="175" spans="1:9" ht="20.25" customHeight="1">
      <c r="A175" s="46" t="s">
        <v>17</v>
      </c>
      <c r="B175" s="40"/>
      <c r="C175" s="40"/>
      <c r="D175" s="47">
        <f t="shared" si="44"/>
        <v>0</v>
      </c>
      <c r="E175" s="8"/>
      <c r="F175" s="46" t="s">
        <v>17</v>
      </c>
      <c r="G175" s="40"/>
      <c r="H175" s="40"/>
      <c r="I175" s="47">
        <f t="shared" si="45"/>
        <v>0</v>
      </c>
    </row>
    <row r="176" spans="1:9" ht="20.25" customHeight="1">
      <c r="A176" s="46" t="s">
        <v>18</v>
      </c>
      <c r="B176" s="40"/>
      <c r="C176" s="40"/>
      <c r="D176" s="47">
        <f t="shared" si="44"/>
        <v>0</v>
      </c>
      <c r="E176" s="8"/>
      <c r="F176" s="46" t="s">
        <v>18</v>
      </c>
      <c r="G176" s="40"/>
      <c r="H176" s="40"/>
      <c r="I176" s="47">
        <f t="shared" si="45"/>
        <v>0</v>
      </c>
    </row>
    <row r="177" spans="1:9" ht="20.25" customHeight="1">
      <c r="A177" s="46" t="s">
        <v>47</v>
      </c>
      <c r="B177" s="40"/>
      <c r="C177" s="40"/>
      <c r="D177" s="47">
        <f t="shared" si="44"/>
        <v>0</v>
      </c>
      <c r="E177" s="8"/>
      <c r="F177" s="46" t="s">
        <v>47</v>
      </c>
      <c r="G177" s="40"/>
      <c r="H177" s="40"/>
      <c r="I177" s="47">
        <f t="shared" si="45"/>
        <v>0</v>
      </c>
    </row>
    <row r="178" spans="1:9" ht="20.25" customHeight="1">
      <c r="A178" s="46" t="s">
        <v>11</v>
      </c>
      <c r="B178" s="40"/>
      <c r="C178" s="40"/>
      <c r="D178" s="47">
        <f t="shared" si="44"/>
        <v>0</v>
      </c>
      <c r="E178" s="8"/>
      <c r="F178" s="46" t="s">
        <v>11</v>
      </c>
      <c r="G178" s="40"/>
      <c r="H178" s="40"/>
      <c r="I178" s="47">
        <f t="shared" si="45"/>
        <v>0</v>
      </c>
    </row>
    <row r="179" spans="1:9" ht="20.25" customHeight="1">
      <c r="A179" s="48" t="s">
        <v>10</v>
      </c>
      <c r="B179" s="47">
        <f>SUM(B170:B178)</f>
        <v>0</v>
      </c>
      <c r="C179" s="47">
        <f t="shared" ref="C179:D179" si="46">SUM(C170:C178)</f>
        <v>0</v>
      </c>
      <c r="D179" s="47">
        <f t="shared" si="46"/>
        <v>0</v>
      </c>
      <c r="E179" s="8"/>
      <c r="F179" s="48" t="s">
        <v>10</v>
      </c>
      <c r="G179" s="47">
        <f>SUM(G170:G178)</f>
        <v>0</v>
      </c>
      <c r="H179" s="47">
        <f t="shared" ref="H179:I179" si="47">SUM(H170:H178)</f>
        <v>0</v>
      </c>
      <c r="I179" s="47">
        <f t="shared" si="47"/>
        <v>0</v>
      </c>
    </row>
    <row r="180" spans="1:9" ht="29.25" customHeight="1">
      <c r="A180" s="8"/>
      <c r="B180" s="10"/>
      <c r="C180" s="10"/>
      <c r="D180" s="10"/>
      <c r="E180" s="8"/>
      <c r="F180" s="8"/>
      <c r="G180" s="10"/>
      <c r="H180" s="10"/>
      <c r="I180" s="10"/>
    </row>
    <row r="181" spans="1:9" ht="20.25" customHeight="1">
      <c r="A181" s="8"/>
      <c r="B181" s="10"/>
      <c r="C181" s="10"/>
      <c r="D181" s="10"/>
      <c r="E181" s="8"/>
      <c r="F181" s="8"/>
      <c r="G181" s="10"/>
      <c r="H181" s="10"/>
      <c r="I181" s="10"/>
    </row>
    <row r="182" spans="1:9" ht="29.25" customHeight="1">
      <c r="A182" s="169" t="str">
        <f>DEPARTMENT!A14 &amp; ". Name:  " &amp; DEPARTMENT!B14</f>
        <v>13. Name:  Undeclared</v>
      </c>
      <c r="B182" s="169"/>
      <c r="C182" s="169"/>
      <c r="D182" s="169"/>
      <c r="E182" s="8"/>
      <c r="F182" s="170" t="str">
        <f>DEPARTMENT!F14 &amp; ". Name:  " &amp; DEPARTMENT!G14</f>
        <v xml:space="preserve">13. Name:  </v>
      </c>
      <c r="G182" s="170"/>
      <c r="H182" s="170"/>
      <c r="I182" s="170"/>
    </row>
    <row r="183" spans="1:9" ht="20" customHeight="1">
      <c r="A183" s="168" t="s">
        <v>724</v>
      </c>
      <c r="B183" s="168" t="s">
        <v>33</v>
      </c>
      <c r="C183" s="168"/>
      <c r="D183" s="168"/>
      <c r="E183" s="8"/>
      <c r="F183" s="168" t="s">
        <v>724</v>
      </c>
      <c r="G183" s="168" t="s">
        <v>33</v>
      </c>
      <c r="H183" s="168"/>
      <c r="I183" s="168"/>
    </row>
    <row r="184" spans="1:9" ht="30" customHeight="1">
      <c r="A184" s="168"/>
      <c r="B184" s="45" t="s">
        <v>19</v>
      </c>
      <c r="C184" s="45" t="s">
        <v>20</v>
      </c>
      <c r="D184" s="132" t="s">
        <v>10</v>
      </c>
      <c r="E184" s="8"/>
      <c r="F184" s="168"/>
      <c r="G184" s="45" t="s">
        <v>19</v>
      </c>
      <c r="H184" s="45" t="s">
        <v>20</v>
      </c>
      <c r="I184" s="132" t="s">
        <v>10</v>
      </c>
    </row>
    <row r="185" spans="1:9" ht="20.25" customHeight="1">
      <c r="A185" s="46" t="s">
        <v>13</v>
      </c>
      <c r="B185" s="40"/>
      <c r="C185" s="40"/>
      <c r="D185" s="47">
        <f t="shared" ref="D185:D193" si="48">SUM(B185:C185)</f>
        <v>0</v>
      </c>
      <c r="E185" s="8"/>
      <c r="F185" s="46" t="s">
        <v>13</v>
      </c>
      <c r="G185" s="40"/>
      <c r="H185" s="40"/>
      <c r="I185" s="47">
        <f t="shared" ref="I185:I193" si="49">SUM(G185:H185)</f>
        <v>0</v>
      </c>
    </row>
    <row r="186" spans="1:9" ht="20.25" customHeight="1">
      <c r="A186" s="46" t="s">
        <v>14</v>
      </c>
      <c r="B186" s="40"/>
      <c r="C186" s="40"/>
      <c r="D186" s="47">
        <f t="shared" si="48"/>
        <v>0</v>
      </c>
      <c r="E186" s="8"/>
      <c r="F186" s="46" t="s">
        <v>14</v>
      </c>
      <c r="G186" s="40"/>
      <c r="H186" s="40"/>
      <c r="I186" s="47">
        <f t="shared" si="49"/>
        <v>0</v>
      </c>
    </row>
    <row r="187" spans="1:9" ht="20.25" customHeight="1">
      <c r="A187" s="46" t="s">
        <v>15</v>
      </c>
      <c r="B187" s="40"/>
      <c r="C187" s="40"/>
      <c r="D187" s="47">
        <f t="shared" si="48"/>
        <v>0</v>
      </c>
      <c r="E187" s="8"/>
      <c r="F187" s="46" t="s">
        <v>15</v>
      </c>
      <c r="G187" s="40"/>
      <c r="H187" s="40"/>
      <c r="I187" s="47">
        <f t="shared" si="49"/>
        <v>0</v>
      </c>
    </row>
    <row r="188" spans="1:9" ht="20.25" customHeight="1">
      <c r="A188" s="46" t="s">
        <v>12</v>
      </c>
      <c r="B188" s="40"/>
      <c r="C188" s="40"/>
      <c r="D188" s="47">
        <f t="shared" si="48"/>
        <v>0</v>
      </c>
      <c r="E188" s="8"/>
      <c r="F188" s="46" t="s">
        <v>12</v>
      </c>
      <c r="G188" s="40"/>
      <c r="H188" s="40"/>
      <c r="I188" s="47">
        <f t="shared" si="49"/>
        <v>0</v>
      </c>
    </row>
    <row r="189" spans="1:9" ht="20.25" customHeight="1">
      <c r="A189" s="46" t="s">
        <v>16</v>
      </c>
      <c r="B189" s="40"/>
      <c r="C189" s="40"/>
      <c r="D189" s="47">
        <f t="shared" si="48"/>
        <v>0</v>
      </c>
      <c r="E189" s="8"/>
      <c r="F189" s="46" t="s">
        <v>16</v>
      </c>
      <c r="G189" s="40"/>
      <c r="H189" s="40"/>
      <c r="I189" s="47">
        <f t="shared" si="49"/>
        <v>0</v>
      </c>
    </row>
    <row r="190" spans="1:9" ht="20.25" customHeight="1">
      <c r="A190" s="46" t="s">
        <v>17</v>
      </c>
      <c r="B190" s="40"/>
      <c r="C190" s="40"/>
      <c r="D190" s="47">
        <f t="shared" si="48"/>
        <v>0</v>
      </c>
      <c r="E190" s="8"/>
      <c r="F190" s="46" t="s">
        <v>17</v>
      </c>
      <c r="G190" s="40"/>
      <c r="H190" s="40"/>
      <c r="I190" s="47">
        <f t="shared" si="49"/>
        <v>0</v>
      </c>
    </row>
    <row r="191" spans="1:9" ht="20.25" customHeight="1">
      <c r="A191" s="46" t="s">
        <v>18</v>
      </c>
      <c r="B191" s="40"/>
      <c r="C191" s="40"/>
      <c r="D191" s="47">
        <f t="shared" si="48"/>
        <v>0</v>
      </c>
      <c r="E191" s="8"/>
      <c r="F191" s="46" t="s">
        <v>18</v>
      </c>
      <c r="G191" s="40"/>
      <c r="H191" s="40"/>
      <c r="I191" s="47">
        <f t="shared" si="49"/>
        <v>0</v>
      </c>
    </row>
    <row r="192" spans="1:9" ht="20.25" customHeight="1">
      <c r="A192" s="46" t="s">
        <v>47</v>
      </c>
      <c r="B192" s="40"/>
      <c r="C192" s="40"/>
      <c r="D192" s="47">
        <f t="shared" si="48"/>
        <v>0</v>
      </c>
      <c r="E192" s="8"/>
      <c r="F192" s="46" t="s">
        <v>47</v>
      </c>
      <c r="G192" s="40"/>
      <c r="H192" s="40"/>
      <c r="I192" s="47">
        <f t="shared" si="49"/>
        <v>0</v>
      </c>
    </row>
    <row r="193" spans="1:9" ht="20.25" customHeight="1">
      <c r="A193" s="46" t="s">
        <v>11</v>
      </c>
      <c r="B193" s="40"/>
      <c r="C193" s="40"/>
      <c r="D193" s="47">
        <f t="shared" si="48"/>
        <v>0</v>
      </c>
      <c r="E193" s="8"/>
      <c r="F193" s="46" t="s">
        <v>11</v>
      </c>
      <c r="G193" s="40"/>
      <c r="H193" s="40"/>
      <c r="I193" s="47">
        <f t="shared" si="49"/>
        <v>0</v>
      </c>
    </row>
    <row r="194" spans="1:9" ht="20.25" customHeight="1">
      <c r="A194" s="48" t="s">
        <v>10</v>
      </c>
      <c r="B194" s="47">
        <f>SUM(B185:B193)</f>
        <v>0</v>
      </c>
      <c r="C194" s="47">
        <f t="shared" ref="C194:D194" si="50">SUM(C185:C193)</f>
        <v>0</v>
      </c>
      <c r="D194" s="47">
        <f t="shared" si="50"/>
        <v>0</v>
      </c>
      <c r="E194" s="8"/>
      <c r="F194" s="48" t="s">
        <v>10</v>
      </c>
      <c r="G194" s="47">
        <f>SUM(G185:G193)</f>
        <v>0</v>
      </c>
      <c r="H194" s="47">
        <f t="shared" ref="H194:I194" si="51">SUM(H185:H193)</f>
        <v>0</v>
      </c>
      <c r="I194" s="47">
        <f t="shared" si="51"/>
        <v>0</v>
      </c>
    </row>
    <row r="195" spans="1:9" ht="20.25" customHeight="1">
      <c r="A195" s="8"/>
      <c r="B195" s="10"/>
      <c r="C195" s="10"/>
      <c r="D195" s="10"/>
      <c r="E195" s="8"/>
      <c r="F195" s="8"/>
      <c r="G195" s="10"/>
      <c r="H195" s="10"/>
      <c r="I195" s="10"/>
    </row>
    <row r="196" spans="1:9" ht="29.25" customHeight="1">
      <c r="A196" s="8"/>
      <c r="B196" s="10"/>
      <c r="C196" s="10"/>
      <c r="D196" s="10"/>
      <c r="E196" s="8"/>
      <c r="F196" s="8"/>
      <c r="G196" s="10"/>
      <c r="H196" s="10"/>
      <c r="I196" s="10"/>
    </row>
    <row r="197" spans="1:9" ht="29.25" customHeight="1">
      <c r="A197" s="169" t="str">
        <f>DEPARTMENT!A15 &amp; ". Name:  " &amp;  DEPARTMENT!B17</f>
        <v xml:space="preserve">14. Name:  </v>
      </c>
      <c r="B197" s="169"/>
      <c r="C197" s="169"/>
      <c r="D197" s="169"/>
      <c r="E197" s="8"/>
      <c r="F197" s="170" t="str">
        <f>DEPARTMENT!F15 &amp; ". Name:  " &amp;  DEPARTMENT!G15</f>
        <v xml:space="preserve">14. Name:  </v>
      </c>
      <c r="G197" s="170"/>
      <c r="H197" s="170"/>
      <c r="I197" s="170"/>
    </row>
    <row r="198" spans="1:9" ht="20" customHeight="1">
      <c r="A198" s="168" t="s">
        <v>724</v>
      </c>
      <c r="B198" s="168" t="s">
        <v>33</v>
      </c>
      <c r="C198" s="168"/>
      <c r="D198" s="168"/>
      <c r="E198" s="8"/>
      <c r="F198" s="168" t="s">
        <v>724</v>
      </c>
      <c r="G198" s="168" t="s">
        <v>33</v>
      </c>
      <c r="H198" s="168"/>
      <c r="I198" s="168"/>
    </row>
    <row r="199" spans="1:9" ht="30" customHeight="1">
      <c r="A199" s="168"/>
      <c r="B199" s="45" t="s">
        <v>19</v>
      </c>
      <c r="C199" s="45" t="s">
        <v>20</v>
      </c>
      <c r="D199" s="132" t="s">
        <v>10</v>
      </c>
      <c r="E199" s="8"/>
      <c r="F199" s="168"/>
      <c r="G199" s="45" t="s">
        <v>19</v>
      </c>
      <c r="H199" s="45" t="s">
        <v>20</v>
      </c>
      <c r="I199" s="132" t="s">
        <v>10</v>
      </c>
    </row>
    <row r="200" spans="1:9" ht="20.25" customHeight="1">
      <c r="A200" s="46" t="s">
        <v>13</v>
      </c>
      <c r="B200" s="40"/>
      <c r="C200" s="40"/>
      <c r="D200" s="47">
        <f t="shared" ref="D200:D208" si="52">SUM(B200:C200)</f>
        <v>0</v>
      </c>
      <c r="E200" s="8"/>
      <c r="F200" s="46" t="s">
        <v>13</v>
      </c>
      <c r="G200" s="40"/>
      <c r="H200" s="40"/>
      <c r="I200" s="47">
        <f t="shared" ref="I200:I208" si="53">SUM(G200:H200)</f>
        <v>0</v>
      </c>
    </row>
    <row r="201" spans="1:9" ht="20.25" customHeight="1">
      <c r="A201" s="46" t="s">
        <v>14</v>
      </c>
      <c r="B201" s="40"/>
      <c r="C201" s="40"/>
      <c r="D201" s="47">
        <f t="shared" si="52"/>
        <v>0</v>
      </c>
      <c r="E201" s="8"/>
      <c r="F201" s="46" t="s">
        <v>14</v>
      </c>
      <c r="G201" s="40"/>
      <c r="H201" s="40"/>
      <c r="I201" s="47">
        <f t="shared" si="53"/>
        <v>0</v>
      </c>
    </row>
    <row r="202" spans="1:9" ht="20.25" customHeight="1">
      <c r="A202" s="46" t="s">
        <v>15</v>
      </c>
      <c r="B202" s="40"/>
      <c r="C202" s="40"/>
      <c r="D202" s="47">
        <f t="shared" si="52"/>
        <v>0</v>
      </c>
      <c r="E202" s="8"/>
      <c r="F202" s="46" t="s">
        <v>15</v>
      </c>
      <c r="G202" s="40"/>
      <c r="H202" s="40"/>
      <c r="I202" s="47">
        <f t="shared" si="53"/>
        <v>0</v>
      </c>
    </row>
    <row r="203" spans="1:9" ht="20.25" customHeight="1">
      <c r="A203" s="46" t="s">
        <v>12</v>
      </c>
      <c r="B203" s="40"/>
      <c r="C203" s="40"/>
      <c r="D203" s="47">
        <f t="shared" si="52"/>
        <v>0</v>
      </c>
      <c r="E203" s="8"/>
      <c r="F203" s="46" t="s">
        <v>12</v>
      </c>
      <c r="G203" s="40"/>
      <c r="H203" s="40"/>
      <c r="I203" s="47">
        <f t="shared" si="53"/>
        <v>0</v>
      </c>
    </row>
    <row r="204" spans="1:9" ht="20.25" customHeight="1">
      <c r="A204" s="46" t="s">
        <v>16</v>
      </c>
      <c r="B204" s="40"/>
      <c r="C204" s="40"/>
      <c r="D204" s="47">
        <f t="shared" si="52"/>
        <v>0</v>
      </c>
      <c r="E204" s="8"/>
      <c r="F204" s="46" t="s">
        <v>16</v>
      </c>
      <c r="G204" s="40"/>
      <c r="H204" s="40"/>
      <c r="I204" s="47">
        <f t="shared" si="53"/>
        <v>0</v>
      </c>
    </row>
    <row r="205" spans="1:9" ht="20.25" customHeight="1">
      <c r="A205" s="46" t="s">
        <v>17</v>
      </c>
      <c r="B205" s="40"/>
      <c r="C205" s="40"/>
      <c r="D205" s="47">
        <f t="shared" si="52"/>
        <v>0</v>
      </c>
      <c r="E205" s="8"/>
      <c r="F205" s="46" t="s">
        <v>17</v>
      </c>
      <c r="G205" s="40"/>
      <c r="H205" s="40"/>
      <c r="I205" s="47">
        <f t="shared" si="53"/>
        <v>0</v>
      </c>
    </row>
    <row r="206" spans="1:9" ht="20.25" customHeight="1">
      <c r="A206" s="46" t="s">
        <v>18</v>
      </c>
      <c r="B206" s="40"/>
      <c r="C206" s="40"/>
      <c r="D206" s="47">
        <f t="shared" si="52"/>
        <v>0</v>
      </c>
      <c r="E206" s="8"/>
      <c r="F206" s="46" t="s">
        <v>18</v>
      </c>
      <c r="G206" s="40"/>
      <c r="H206" s="40"/>
      <c r="I206" s="47">
        <f t="shared" si="53"/>
        <v>0</v>
      </c>
    </row>
    <row r="207" spans="1:9" ht="20.25" customHeight="1">
      <c r="A207" s="46" t="s">
        <v>47</v>
      </c>
      <c r="B207" s="40"/>
      <c r="C207" s="40"/>
      <c r="D207" s="47">
        <f t="shared" si="52"/>
        <v>0</v>
      </c>
      <c r="E207" s="8"/>
      <c r="F207" s="46" t="s">
        <v>47</v>
      </c>
      <c r="G207" s="40"/>
      <c r="H207" s="40"/>
      <c r="I207" s="47">
        <f t="shared" si="53"/>
        <v>0</v>
      </c>
    </row>
    <row r="208" spans="1:9" ht="20.25" customHeight="1">
      <c r="A208" s="46" t="s">
        <v>11</v>
      </c>
      <c r="B208" s="40"/>
      <c r="C208" s="40"/>
      <c r="D208" s="47">
        <f t="shared" si="52"/>
        <v>0</v>
      </c>
      <c r="E208" s="8"/>
      <c r="F208" s="46" t="s">
        <v>11</v>
      </c>
      <c r="G208" s="40"/>
      <c r="H208" s="40"/>
      <c r="I208" s="47">
        <f t="shared" si="53"/>
        <v>0</v>
      </c>
    </row>
    <row r="209" spans="1:9" ht="20.25" customHeight="1">
      <c r="A209" s="48" t="s">
        <v>10</v>
      </c>
      <c r="B209" s="47">
        <f>SUM(B200:B208)</f>
        <v>0</v>
      </c>
      <c r="C209" s="47">
        <f t="shared" ref="C209:D209" si="54">SUM(C200:C208)</f>
        <v>0</v>
      </c>
      <c r="D209" s="47">
        <f t="shared" si="54"/>
        <v>0</v>
      </c>
      <c r="E209" s="8"/>
      <c r="F209" s="48" t="s">
        <v>10</v>
      </c>
      <c r="G209" s="47">
        <f>SUM(G200:G208)</f>
        <v>0</v>
      </c>
      <c r="H209" s="47">
        <f t="shared" ref="H209:I209" si="55">SUM(H200:H208)</f>
        <v>0</v>
      </c>
      <c r="I209" s="47">
        <f t="shared" si="55"/>
        <v>0</v>
      </c>
    </row>
    <row r="210" spans="1:9" ht="20.25" customHeight="1">
      <c r="A210" s="8"/>
      <c r="B210" s="10"/>
      <c r="C210" s="10"/>
      <c r="D210" s="10"/>
      <c r="E210" s="8"/>
      <c r="F210" s="8"/>
      <c r="G210" s="10"/>
      <c r="H210" s="10"/>
      <c r="I210" s="10"/>
    </row>
    <row r="211" spans="1:9" ht="20.25" customHeight="1">
      <c r="A211" s="8"/>
      <c r="B211" s="10"/>
      <c r="C211" s="10"/>
      <c r="D211" s="10"/>
      <c r="E211" s="8"/>
      <c r="F211" s="8"/>
      <c r="G211" s="10"/>
      <c r="H211" s="10"/>
      <c r="I211" s="10"/>
    </row>
    <row r="212" spans="1:9" ht="29.25" customHeight="1">
      <c r="A212" s="169" t="e">
        <f>DEPARTMENT!A16 &amp; ". Name:  " &amp; DEPARTMENT!#REF!</f>
        <v>#REF!</v>
      </c>
      <c r="B212" s="169"/>
      <c r="C212" s="169"/>
      <c r="D212" s="169"/>
      <c r="E212" s="8"/>
      <c r="F212" s="170" t="str">
        <f>DEPARTMENT!F16 &amp; ". Name:  " &amp; DEPARTMENT!G16</f>
        <v xml:space="preserve">15. Name:  </v>
      </c>
      <c r="G212" s="170"/>
      <c r="H212" s="170"/>
      <c r="I212" s="170"/>
    </row>
    <row r="213" spans="1:9" ht="20" customHeight="1">
      <c r="A213" s="168" t="s">
        <v>724</v>
      </c>
      <c r="B213" s="168" t="s">
        <v>33</v>
      </c>
      <c r="C213" s="168"/>
      <c r="D213" s="168"/>
      <c r="E213" s="8"/>
      <c r="F213" s="168" t="s">
        <v>724</v>
      </c>
      <c r="G213" s="168" t="s">
        <v>33</v>
      </c>
      <c r="H213" s="168"/>
      <c r="I213" s="168"/>
    </row>
    <row r="214" spans="1:9" ht="30" customHeight="1">
      <c r="A214" s="168"/>
      <c r="B214" s="45" t="s">
        <v>19</v>
      </c>
      <c r="C214" s="45" t="s">
        <v>20</v>
      </c>
      <c r="D214" s="132" t="s">
        <v>10</v>
      </c>
      <c r="E214" s="8"/>
      <c r="F214" s="168"/>
      <c r="G214" s="45" t="s">
        <v>19</v>
      </c>
      <c r="H214" s="45" t="s">
        <v>20</v>
      </c>
      <c r="I214" s="132" t="s">
        <v>10</v>
      </c>
    </row>
    <row r="215" spans="1:9" ht="20.25" customHeight="1">
      <c r="A215" s="46" t="s">
        <v>13</v>
      </c>
      <c r="B215" s="40"/>
      <c r="C215" s="40"/>
      <c r="D215" s="47">
        <f t="shared" ref="D215:D223" si="56">SUM(B215:C215)</f>
        <v>0</v>
      </c>
      <c r="E215" s="8"/>
      <c r="F215" s="46" t="s">
        <v>13</v>
      </c>
      <c r="G215" s="40"/>
      <c r="H215" s="40"/>
      <c r="I215" s="47">
        <f t="shared" ref="I215:I223" si="57">SUM(G215:H215)</f>
        <v>0</v>
      </c>
    </row>
    <row r="216" spans="1:9" ht="20.25" customHeight="1">
      <c r="A216" s="46" t="s">
        <v>14</v>
      </c>
      <c r="B216" s="40"/>
      <c r="C216" s="40"/>
      <c r="D216" s="47">
        <f t="shared" si="56"/>
        <v>0</v>
      </c>
      <c r="E216" s="8"/>
      <c r="F216" s="46" t="s">
        <v>14</v>
      </c>
      <c r="G216" s="40"/>
      <c r="H216" s="40"/>
      <c r="I216" s="47">
        <f t="shared" si="57"/>
        <v>0</v>
      </c>
    </row>
    <row r="217" spans="1:9" ht="20.25" customHeight="1">
      <c r="A217" s="46" t="s">
        <v>15</v>
      </c>
      <c r="B217" s="40"/>
      <c r="C217" s="40"/>
      <c r="D217" s="47">
        <f t="shared" si="56"/>
        <v>0</v>
      </c>
      <c r="E217" s="8"/>
      <c r="F217" s="46" t="s">
        <v>15</v>
      </c>
      <c r="G217" s="40"/>
      <c r="H217" s="40"/>
      <c r="I217" s="47">
        <f t="shared" si="57"/>
        <v>0</v>
      </c>
    </row>
    <row r="218" spans="1:9" ht="20.25" customHeight="1">
      <c r="A218" s="46" t="s">
        <v>12</v>
      </c>
      <c r="B218" s="40"/>
      <c r="C218" s="40"/>
      <c r="D218" s="47">
        <f t="shared" si="56"/>
        <v>0</v>
      </c>
      <c r="E218" s="8"/>
      <c r="F218" s="46" t="s">
        <v>12</v>
      </c>
      <c r="G218" s="40"/>
      <c r="H218" s="40"/>
      <c r="I218" s="47">
        <f t="shared" si="57"/>
        <v>0</v>
      </c>
    </row>
    <row r="219" spans="1:9" ht="20.25" customHeight="1">
      <c r="A219" s="46" t="s">
        <v>16</v>
      </c>
      <c r="B219" s="40"/>
      <c r="C219" s="40"/>
      <c r="D219" s="47">
        <f t="shared" si="56"/>
        <v>0</v>
      </c>
      <c r="E219" s="8"/>
      <c r="F219" s="46" t="s">
        <v>16</v>
      </c>
      <c r="G219" s="40"/>
      <c r="H219" s="40"/>
      <c r="I219" s="47">
        <f t="shared" si="57"/>
        <v>0</v>
      </c>
    </row>
    <row r="220" spans="1:9" ht="20.25" customHeight="1">
      <c r="A220" s="46" t="s">
        <v>17</v>
      </c>
      <c r="B220" s="40"/>
      <c r="C220" s="40"/>
      <c r="D220" s="47">
        <f t="shared" si="56"/>
        <v>0</v>
      </c>
      <c r="E220" s="8"/>
      <c r="F220" s="46" t="s">
        <v>17</v>
      </c>
      <c r="G220" s="40"/>
      <c r="H220" s="40"/>
      <c r="I220" s="47">
        <f t="shared" si="57"/>
        <v>0</v>
      </c>
    </row>
    <row r="221" spans="1:9" ht="20.25" customHeight="1">
      <c r="A221" s="46" t="s">
        <v>18</v>
      </c>
      <c r="B221" s="40"/>
      <c r="C221" s="40"/>
      <c r="D221" s="47">
        <f t="shared" si="56"/>
        <v>0</v>
      </c>
      <c r="E221" s="8"/>
      <c r="F221" s="46" t="s">
        <v>18</v>
      </c>
      <c r="G221" s="40"/>
      <c r="H221" s="40"/>
      <c r="I221" s="47">
        <f t="shared" si="57"/>
        <v>0</v>
      </c>
    </row>
    <row r="222" spans="1:9" ht="20.25" customHeight="1">
      <c r="A222" s="46" t="s">
        <v>47</v>
      </c>
      <c r="B222" s="40"/>
      <c r="C222" s="40"/>
      <c r="D222" s="47">
        <f t="shared" si="56"/>
        <v>0</v>
      </c>
      <c r="E222" s="8"/>
      <c r="F222" s="46" t="s">
        <v>47</v>
      </c>
      <c r="G222" s="40"/>
      <c r="H222" s="40"/>
      <c r="I222" s="47">
        <f t="shared" si="57"/>
        <v>0</v>
      </c>
    </row>
    <row r="223" spans="1:9" ht="20.25" customHeight="1">
      <c r="A223" s="46" t="s">
        <v>11</v>
      </c>
      <c r="B223" s="40"/>
      <c r="C223" s="40"/>
      <c r="D223" s="47">
        <f t="shared" si="56"/>
        <v>0</v>
      </c>
      <c r="E223" s="8"/>
      <c r="F223" s="46" t="s">
        <v>11</v>
      </c>
      <c r="G223" s="40"/>
      <c r="H223" s="40"/>
      <c r="I223" s="47">
        <f t="shared" si="57"/>
        <v>0</v>
      </c>
    </row>
    <row r="224" spans="1:9" ht="20.25" customHeight="1">
      <c r="A224" s="48" t="s">
        <v>10</v>
      </c>
      <c r="B224" s="47">
        <f>SUM(B215:B223)</f>
        <v>0</v>
      </c>
      <c r="C224" s="47">
        <f t="shared" ref="C224:D224" si="58">SUM(C215:C223)</f>
        <v>0</v>
      </c>
      <c r="D224" s="47">
        <f t="shared" si="58"/>
        <v>0</v>
      </c>
      <c r="E224" s="8"/>
      <c r="F224" s="48" t="s">
        <v>10</v>
      </c>
      <c r="G224" s="47">
        <f>SUM(G215:G223)</f>
        <v>0</v>
      </c>
      <c r="H224" s="47">
        <f t="shared" ref="H224:I224" si="59">SUM(H215:H223)</f>
        <v>0</v>
      </c>
      <c r="I224" s="47">
        <f t="shared" si="59"/>
        <v>0</v>
      </c>
    </row>
    <row r="225" spans="1:9" ht="20.25" customHeight="1">
      <c r="A225" s="8"/>
      <c r="B225" s="10"/>
      <c r="C225" s="10"/>
      <c r="D225" s="10"/>
      <c r="E225" s="8"/>
      <c r="F225" s="8"/>
      <c r="G225" s="10"/>
      <c r="H225" s="10"/>
      <c r="I225" s="10"/>
    </row>
    <row r="226" spans="1:9" ht="20.25" customHeight="1">
      <c r="A226" s="8"/>
      <c r="B226" s="10"/>
      <c r="C226" s="10"/>
      <c r="D226" s="10"/>
      <c r="E226" s="8"/>
      <c r="F226" s="8"/>
      <c r="G226" s="10"/>
      <c r="H226" s="10"/>
      <c r="I226" s="10"/>
    </row>
    <row r="227" spans="1:9" ht="29.25" customHeight="1">
      <c r="A227" s="169" t="e">
        <f>DEPARTMENT!A17 &amp; ". Name:  " &amp; DEPARTMENT!#REF!</f>
        <v>#REF!</v>
      </c>
      <c r="B227" s="169"/>
      <c r="C227" s="169"/>
      <c r="D227" s="169"/>
      <c r="E227" s="8"/>
      <c r="F227" s="170" t="str">
        <f>DEPARTMENT!F17 &amp; ". Name:  " &amp; DEPARTMENT!G17</f>
        <v xml:space="preserve">16. Name:  </v>
      </c>
      <c r="G227" s="170"/>
      <c r="H227" s="170"/>
      <c r="I227" s="170"/>
    </row>
    <row r="228" spans="1:9" ht="20" customHeight="1">
      <c r="A228" s="168" t="s">
        <v>724</v>
      </c>
      <c r="B228" s="168" t="s">
        <v>33</v>
      </c>
      <c r="C228" s="168"/>
      <c r="D228" s="168"/>
      <c r="E228" s="8"/>
      <c r="F228" s="168" t="s">
        <v>724</v>
      </c>
      <c r="G228" s="168" t="s">
        <v>33</v>
      </c>
      <c r="H228" s="168"/>
      <c r="I228" s="168"/>
    </row>
    <row r="229" spans="1:9" ht="30" customHeight="1">
      <c r="A229" s="168"/>
      <c r="B229" s="45" t="s">
        <v>19</v>
      </c>
      <c r="C229" s="45" t="s">
        <v>20</v>
      </c>
      <c r="D229" s="132" t="s">
        <v>10</v>
      </c>
      <c r="E229" s="8"/>
      <c r="F229" s="168"/>
      <c r="G229" s="45" t="s">
        <v>19</v>
      </c>
      <c r="H229" s="45" t="s">
        <v>20</v>
      </c>
      <c r="I229" s="132" t="s">
        <v>10</v>
      </c>
    </row>
    <row r="230" spans="1:9" ht="20.25" customHeight="1">
      <c r="A230" s="46" t="s">
        <v>13</v>
      </c>
      <c r="B230" s="40"/>
      <c r="C230" s="40"/>
      <c r="D230" s="47">
        <f t="shared" ref="D230:D238" si="60">SUM(B230:C230)</f>
        <v>0</v>
      </c>
      <c r="E230" s="8"/>
      <c r="F230" s="46" t="s">
        <v>13</v>
      </c>
      <c r="G230" s="40"/>
      <c r="H230" s="40"/>
      <c r="I230" s="47">
        <f t="shared" ref="I230:I238" si="61">SUM(G230:H230)</f>
        <v>0</v>
      </c>
    </row>
    <row r="231" spans="1:9" ht="20.25" customHeight="1">
      <c r="A231" s="46" t="s">
        <v>14</v>
      </c>
      <c r="B231" s="40"/>
      <c r="C231" s="40"/>
      <c r="D231" s="47">
        <f t="shared" si="60"/>
        <v>0</v>
      </c>
      <c r="E231" s="8"/>
      <c r="F231" s="46" t="s">
        <v>14</v>
      </c>
      <c r="G231" s="40"/>
      <c r="H231" s="40"/>
      <c r="I231" s="47">
        <f t="shared" si="61"/>
        <v>0</v>
      </c>
    </row>
    <row r="232" spans="1:9" ht="20.25" customHeight="1">
      <c r="A232" s="46" t="s">
        <v>15</v>
      </c>
      <c r="B232" s="40"/>
      <c r="C232" s="40"/>
      <c r="D232" s="47">
        <f t="shared" si="60"/>
        <v>0</v>
      </c>
      <c r="E232" s="8"/>
      <c r="F232" s="46" t="s">
        <v>15</v>
      </c>
      <c r="G232" s="40"/>
      <c r="H232" s="40"/>
      <c r="I232" s="47">
        <f t="shared" si="61"/>
        <v>0</v>
      </c>
    </row>
    <row r="233" spans="1:9" ht="20.25" customHeight="1">
      <c r="A233" s="46" t="s">
        <v>12</v>
      </c>
      <c r="B233" s="40"/>
      <c r="C233" s="40"/>
      <c r="D233" s="47">
        <f t="shared" si="60"/>
        <v>0</v>
      </c>
      <c r="E233" s="8"/>
      <c r="F233" s="46" t="s">
        <v>12</v>
      </c>
      <c r="G233" s="40"/>
      <c r="H233" s="40"/>
      <c r="I233" s="47">
        <f t="shared" si="61"/>
        <v>0</v>
      </c>
    </row>
    <row r="234" spans="1:9" ht="20.25" customHeight="1">
      <c r="A234" s="46" t="s">
        <v>16</v>
      </c>
      <c r="B234" s="40"/>
      <c r="C234" s="40"/>
      <c r="D234" s="47">
        <f t="shared" si="60"/>
        <v>0</v>
      </c>
      <c r="E234" s="8"/>
      <c r="F234" s="46" t="s">
        <v>16</v>
      </c>
      <c r="G234" s="40"/>
      <c r="H234" s="40"/>
      <c r="I234" s="47">
        <f t="shared" si="61"/>
        <v>0</v>
      </c>
    </row>
    <row r="235" spans="1:9" ht="20.25" customHeight="1">
      <c r="A235" s="46" t="s">
        <v>17</v>
      </c>
      <c r="B235" s="40"/>
      <c r="C235" s="40"/>
      <c r="D235" s="47">
        <f t="shared" si="60"/>
        <v>0</v>
      </c>
      <c r="E235" s="8"/>
      <c r="F235" s="46" t="s">
        <v>17</v>
      </c>
      <c r="G235" s="40"/>
      <c r="H235" s="40"/>
      <c r="I235" s="47">
        <f t="shared" si="61"/>
        <v>0</v>
      </c>
    </row>
    <row r="236" spans="1:9" ht="20.25" customHeight="1">
      <c r="A236" s="46" t="s">
        <v>18</v>
      </c>
      <c r="B236" s="40"/>
      <c r="C236" s="40"/>
      <c r="D236" s="47">
        <f t="shared" si="60"/>
        <v>0</v>
      </c>
      <c r="E236" s="8"/>
      <c r="F236" s="46" t="s">
        <v>18</v>
      </c>
      <c r="G236" s="40"/>
      <c r="H236" s="40"/>
      <c r="I236" s="47">
        <f t="shared" si="61"/>
        <v>0</v>
      </c>
    </row>
    <row r="237" spans="1:9" ht="20.25" customHeight="1">
      <c r="A237" s="46" t="s">
        <v>47</v>
      </c>
      <c r="B237" s="40"/>
      <c r="C237" s="40"/>
      <c r="D237" s="47">
        <f t="shared" si="60"/>
        <v>0</v>
      </c>
      <c r="E237" s="8"/>
      <c r="F237" s="46" t="s">
        <v>47</v>
      </c>
      <c r="G237" s="40"/>
      <c r="H237" s="40"/>
      <c r="I237" s="47">
        <f t="shared" si="61"/>
        <v>0</v>
      </c>
    </row>
    <row r="238" spans="1:9" ht="20.25" customHeight="1">
      <c r="A238" s="46" t="s">
        <v>11</v>
      </c>
      <c r="B238" s="40"/>
      <c r="C238" s="40"/>
      <c r="D238" s="47">
        <f t="shared" si="60"/>
        <v>0</v>
      </c>
      <c r="E238" s="8"/>
      <c r="F238" s="46" t="s">
        <v>11</v>
      </c>
      <c r="G238" s="40"/>
      <c r="H238" s="40"/>
      <c r="I238" s="47">
        <f t="shared" si="61"/>
        <v>0</v>
      </c>
    </row>
    <row r="239" spans="1:9" ht="20.25" customHeight="1">
      <c r="A239" s="48" t="s">
        <v>10</v>
      </c>
      <c r="B239" s="47">
        <f>SUM(B230:B238)</f>
        <v>0</v>
      </c>
      <c r="C239" s="47">
        <f t="shared" ref="C239:D239" si="62">SUM(C230:C238)</f>
        <v>0</v>
      </c>
      <c r="D239" s="47">
        <f t="shared" si="62"/>
        <v>0</v>
      </c>
      <c r="E239" s="8"/>
      <c r="F239" s="48" t="s">
        <v>10</v>
      </c>
      <c r="G239" s="47">
        <f>SUM(G230:G238)</f>
        <v>0</v>
      </c>
      <c r="H239" s="47">
        <f t="shared" ref="H239:I239" si="63">SUM(H230:H238)</f>
        <v>0</v>
      </c>
      <c r="I239" s="47">
        <f t="shared" si="63"/>
        <v>0</v>
      </c>
    </row>
    <row r="240" spans="1:9" ht="20.25" customHeight="1">
      <c r="A240" s="8"/>
      <c r="B240" s="10"/>
      <c r="C240" s="10"/>
      <c r="D240" s="10"/>
      <c r="E240" s="8"/>
      <c r="F240" s="8"/>
      <c r="G240" s="10"/>
      <c r="H240" s="10"/>
      <c r="I240" s="10"/>
    </row>
    <row r="241" spans="1:9" ht="20.25" customHeight="1">
      <c r="A241" s="8"/>
      <c r="B241" s="10"/>
      <c r="C241" s="10"/>
      <c r="D241" s="10"/>
      <c r="E241" s="8"/>
      <c r="F241" s="8"/>
      <c r="G241" s="10"/>
      <c r="H241" s="10"/>
      <c r="I241" s="10"/>
    </row>
    <row r="242" spans="1:9" ht="29.25" customHeight="1">
      <c r="A242" s="169" t="str">
        <f>DEPARTMENT!A18 &amp; ". Name:  " &amp; DEPARTMENT!B18</f>
        <v xml:space="preserve">17. Name:  </v>
      </c>
      <c r="B242" s="169"/>
      <c r="C242" s="169"/>
      <c r="D242" s="169"/>
      <c r="E242" s="8"/>
      <c r="F242" s="170" t="str">
        <f>DEPARTMENT!F18 &amp; ". Name:  " &amp; DEPARTMENT!G18</f>
        <v xml:space="preserve">17. Name:  </v>
      </c>
      <c r="G242" s="170"/>
      <c r="H242" s="170"/>
      <c r="I242" s="170"/>
    </row>
    <row r="243" spans="1:9" ht="20" customHeight="1">
      <c r="A243" s="168" t="s">
        <v>724</v>
      </c>
      <c r="B243" s="168" t="s">
        <v>33</v>
      </c>
      <c r="C243" s="168"/>
      <c r="D243" s="168"/>
      <c r="E243" s="8"/>
      <c r="F243" s="168" t="s">
        <v>724</v>
      </c>
      <c r="G243" s="168" t="s">
        <v>33</v>
      </c>
      <c r="H243" s="168"/>
      <c r="I243" s="168"/>
    </row>
    <row r="244" spans="1:9" ht="30" customHeight="1">
      <c r="A244" s="168"/>
      <c r="B244" s="45" t="s">
        <v>19</v>
      </c>
      <c r="C244" s="45" t="s">
        <v>20</v>
      </c>
      <c r="D244" s="132" t="s">
        <v>10</v>
      </c>
      <c r="E244" s="8"/>
      <c r="F244" s="168"/>
      <c r="G244" s="45" t="s">
        <v>19</v>
      </c>
      <c r="H244" s="45" t="s">
        <v>20</v>
      </c>
      <c r="I244" s="132" t="s">
        <v>10</v>
      </c>
    </row>
    <row r="245" spans="1:9" ht="20.25" customHeight="1">
      <c r="A245" s="46" t="s">
        <v>13</v>
      </c>
      <c r="B245" s="40"/>
      <c r="C245" s="40"/>
      <c r="D245" s="47">
        <f t="shared" ref="D245:D253" si="64">SUM(B245:C245)</f>
        <v>0</v>
      </c>
      <c r="E245" s="8"/>
      <c r="F245" s="46" t="s">
        <v>13</v>
      </c>
      <c r="G245" s="40"/>
      <c r="H245" s="40"/>
      <c r="I245" s="47">
        <f t="shared" ref="I245:I253" si="65">SUM(G245:H245)</f>
        <v>0</v>
      </c>
    </row>
    <row r="246" spans="1:9" ht="20.25" customHeight="1">
      <c r="A246" s="46" t="s">
        <v>14</v>
      </c>
      <c r="B246" s="40"/>
      <c r="C246" s="40"/>
      <c r="D246" s="47">
        <f t="shared" si="64"/>
        <v>0</v>
      </c>
      <c r="E246" s="8"/>
      <c r="F246" s="46" t="s">
        <v>14</v>
      </c>
      <c r="G246" s="40"/>
      <c r="H246" s="40"/>
      <c r="I246" s="47">
        <f t="shared" si="65"/>
        <v>0</v>
      </c>
    </row>
    <row r="247" spans="1:9" ht="20.25" customHeight="1">
      <c r="A247" s="46" t="s">
        <v>15</v>
      </c>
      <c r="B247" s="40"/>
      <c r="C247" s="40"/>
      <c r="D247" s="47">
        <f t="shared" si="64"/>
        <v>0</v>
      </c>
      <c r="E247" s="8"/>
      <c r="F247" s="46" t="s">
        <v>15</v>
      </c>
      <c r="G247" s="40"/>
      <c r="H247" s="40"/>
      <c r="I247" s="47">
        <f t="shared" si="65"/>
        <v>0</v>
      </c>
    </row>
    <row r="248" spans="1:9" ht="20.25" customHeight="1">
      <c r="A248" s="46" t="s">
        <v>12</v>
      </c>
      <c r="B248" s="40"/>
      <c r="C248" s="40"/>
      <c r="D248" s="47">
        <f t="shared" si="64"/>
        <v>0</v>
      </c>
      <c r="E248" s="8"/>
      <c r="F248" s="46" t="s">
        <v>12</v>
      </c>
      <c r="G248" s="40"/>
      <c r="H248" s="40"/>
      <c r="I248" s="47">
        <f t="shared" si="65"/>
        <v>0</v>
      </c>
    </row>
    <row r="249" spans="1:9" ht="20.25" customHeight="1">
      <c r="A249" s="46" t="s">
        <v>16</v>
      </c>
      <c r="B249" s="40"/>
      <c r="C249" s="40"/>
      <c r="D249" s="47">
        <f t="shared" si="64"/>
        <v>0</v>
      </c>
      <c r="E249" s="8"/>
      <c r="F249" s="46" t="s">
        <v>16</v>
      </c>
      <c r="G249" s="40"/>
      <c r="H249" s="40"/>
      <c r="I249" s="47">
        <f t="shared" si="65"/>
        <v>0</v>
      </c>
    </row>
    <row r="250" spans="1:9" ht="20.25" customHeight="1">
      <c r="A250" s="46" t="s">
        <v>17</v>
      </c>
      <c r="B250" s="40"/>
      <c r="C250" s="40"/>
      <c r="D250" s="47">
        <f t="shared" si="64"/>
        <v>0</v>
      </c>
      <c r="E250" s="8"/>
      <c r="F250" s="46" t="s">
        <v>17</v>
      </c>
      <c r="G250" s="40"/>
      <c r="H250" s="40"/>
      <c r="I250" s="47">
        <f t="shared" si="65"/>
        <v>0</v>
      </c>
    </row>
    <row r="251" spans="1:9" ht="20.25" customHeight="1">
      <c r="A251" s="46" t="s">
        <v>18</v>
      </c>
      <c r="B251" s="40"/>
      <c r="C251" s="40"/>
      <c r="D251" s="47">
        <f t="shared" si="64"/>
        <v>0</v>
      </c>
      <c r="E251" s="8"/>
      <c r="F251" s="46" t="s">
        <v>18</v>
      </c>
      <c r="G251" s="40"/>
      <c r="H251" s="40"/>
      <c r="I251" s="47">
        <f t="shared" si="65"/>
        <v>0</v>
      </c>
    </row>
    <row r="252" spans="1:9" ht="20.25" customHeight="1">
      <c r="A252" s="46" t="s">
        <v>47</v>
      </c>
      <c r="B252" s="40"/>
      <c r="C252" s="40"/>
      <c r="D252" s="47">
        <f t="shared" si="64"/>
        <v>0</v>
      </c>
      <c r="E252" s="8"/>
      <c r="F252" s="46" t="s">
        <v>47</v>
      </c>
      <c r="G252" s="40"/>
      <c r="H252" s="40"/>
      <c r="I252" s="47">
        <f t="shared" si="65"/>
        <v>0</v>
      </c>
    </row>
    <row r="253" spans="1:9" ht="20.25" customHeight="1">
      <c r="A253" s="46" t="s">
        <v>11</v>
      </c>
      <c r="B253" s="40"/>
      <c r="C253" s="40"/>
      <c r="D253" s="47">
        <f t="shared" si="64"/>
        <v>0</v>
      </c>
      <c r="E253" s="8"/>
      <c r="F253" s="46" t="s">
        <v>11</v>
      </c>
      <c r="G253" s="40"/>
      <c r="H253" s="40"/>
      <c r="I253" s="47">
        <f t="shared" si="65"/>
        <v>0</v>
      </c>
    </row>
    <row r="254" spans="1:9" ht="20.25" customHeight="1">
      <c r="A254" s="48" t="s">
        <v>10</v>
      </c>
      <c r="B254" s="47">
        <f>SUM(B245:B253)</f>
        <v>0</v>
      </c>
      <c r="C254" s="47">
        <f t="shared" ref="C254:D254" si="66">SUM(C245:C253)</f>
        <v>0</v>
      </c>
      <c r="D254" s="47">
        <f t="shared" si="66"/>
        <v>0</v>
      </c>
      <c r="E254" s="8"/>
      <c r="F254" s="48" t="s">
        <v>10</v>
      </c>
      <c r="G254" s="47">
        <f>SUM(G245:G253)</f>
        <v>0</v>
      </c>
      <c r="H254" s="47">
        <f t="shared" ref="H254:I254" si="67">SUM(H245:H253)</f>
        <v>0</v>
      </c>
      <c r="I254" s="47">
        <f t="shared" si="67"/>
        <v>0</v>
      </c>
    </row>
    <row r="255" spans="1:9" ht="20.25" customHeight="1">
      <c r="A255" s="8"/>
      <c r="B255" s="10"/>
      <c r="C255" s="10"/>
      <c r="D255" s="10"/>
      <c r="E255" s="8"/>
      <c r="F255" s="8"/>
      <c r="G255" s="10"/>
      <c r="H255" s="10"/>
      <c r="I255" s="10"/>
    </row>
    <row r="256" spans="1:9" ht="20.25" customHeight="1">
      <c r="A256" s="8"/>
      <c r="B256" s="10"/>
      <c r="C256" s="10"/>
      <c r="D256" s="10"/>
      <c r="E256" s="8"/>
      <c r="F256" s="8"/>
      <c r="G256" s="10"/>
      <c r="H256" s="10"/>
      <c r="I256" s="10"/>
    </row>
    <row r="257" spans="1:9" ht="29.25" customHeight="1">
      <c r="A257" s="169" t="str">
        <f>DEPARTMENT!A19 &amp; ". Name:  " &amp; DEPARTMENT!B19</f>
        <v xml:space="preserve">18. Name:  </v>
      </c>
      <c r="B257" s="169"/>
      <c r="C257" s="169"/>
      <c r="D257" s="169"/>
      <c r="E257" s="8"/>
      <c r="F257" s="170" t="str">
        <f>DEPARTMENT!F19 &amp; ". Name:  " &amp; DEPARTMENT!G19</f>
        <v xml:space="preserve">18. Name:  </v>
      </c>
      <c r="G257" s="170"/>
      <c r="H257" s="170"/>
      <c r="I257" s="170"/>
    </row>
    <row r="258" spans="1:9" ht="20" customHeight="1">
      <c r="A258" s="168" t="s">
        <v>724</v>
      </c>
      <c r="B258" s="168" t="s">
        <v>33</v>
      </c>
      <c r="C258" s="168"/>
      <c r="D258" s="168"/>
      <c r="E258" s="8"/>
      <c r="F258" s="168" t="s">
        <v>724</v>
      </c>
      <c r="G258" s="168" t="s">
        <v>33</v>
      </c>
      <c r="H258" s="168"/>
      <c r="I258" s="168"/>
    </row>
    <row r="259" spans="1:9" ht="30" customHeight="1">
      <c r="A259" s="168"/>
      <c r="B259" s="45" t="s">
        <v>19</v>
      </c>
      <c r="C259" s="45" t="s">
        <v>20</v>
      </c>
      <c r="D259" s="132" t="s">
        <v>10</v>
      </c>
      <c r="E259" s="8"/>
      <c r="F259" s="168"/>
      <c r="G259" s="45" t="s">
        <v>19</v>
      </c>
      <c r="H259" s="45" t="s">
        <v>20</v>
      </c>
      <c r="I259" s="132" t="s">
        <v>10</v>
      </c>
    </row>
    <row r="260" spans="1:9" ht="20.25" customHeight="1">
      <c r="A260" s="46" t="s">
        <v>13</v>
      </c>
      <c r="B260" s="40"/>
      <c r="C260" s="40"/>
      <c r="D260" s="47">
        <f t="shared" ref="D260:D268" si="68">SUM(B260:C260)</f>
        <v>0</v>
      </c>
      <c r="E260" s="8"/>
      <c r="F260" s="46" t="s">
        <v>13</v>
      </c>
      <c r="G260" s="40"/>
      <c r="H260" s="40"/>
      <c r="I260" s="47">
        <f t="shared" ref="I260:I268" si="69">SUM(G260:H260)</f>
        <v>0</v>
      </c>
    </row>
    <row r="261" spans="1:9" ht="20.25" customHeight="1">
      <c r="A261" s="46" t="s">
        <v>14</v>
      </c>
      <c r="B261" s="40"/>
      <c r="C261" s="40"/>
      <c r="D261" s="47">
        <f t="shared" si="68"/>
        <v>0</v>
      </c>
      <c r="E261" s="8"/>
      <c r="F261" s="46" t="s">
        <v>14</v>
      </c>
      <c r="G261" s="40"/>
      <c r="H261" s="40"/>
      <c r="I261" s="47">
        <f t="shared" si="69"/>
        <v>0</v>
      </c>
    </row>
    <row r="262" spans="1:9" ht="20.25" customHeight="1">
      <c r="A262" s="46" t="s">
        <v>15</v>
      </c>
      <c r="B262" s="40"/>
      <c r="C262" s="40"/>
      <c r="D262" s="47">
        <f t="shared" si="68"/>
        <v>0</v>
      </c>
      <c r="E262" s="8"/>
      <c r="F262" s="46" t="s">
        <v>15</v>
      </c>
      <c r="G262" s="40"/>
      <c r="H262" s="40"/>
      <c r="I262" s="47">
        <f t="shared" si="69"/>
        <v>0</v>
      </c>
    </row>
    <row r="263" spans="1:9" ht="20.25" customHeight="1">
      <c r="A263" s="46" t="s">
        <v>12</v>
      </c>
      <c r="B263" s="40"/>
      <c r="C263" s="40"/>
      <c r="D263" s="47">
        <f t="shared" si="68"/>
        <v>0</v>
      </c>
      <c r="E263" s="8"/>
      <c r="F263" s="46" t="s">
        <v>12</v>
      </c>
      <c r="G263" s="40"/>
      <c r="H263" s="40"/>
      <c r="I263" s="47">
        <f t="shared" si="69"/>
        <v>0</v>
      </c>
    </row>
    <row r="264" spans="1:9" ht="20.25" customHeight="1">
      <c r="A264" s="46" t="s">
        <v>16</v>
      </c>
      <c r="B264" s="40"/>
      <c r="C264" s="40"/>
      <c r="D264" s="47">
        <f t="shared" si="68"/>
        <v>0</v>
      </c>
      <c r="E264" s="8"/>
      <c r="F264" s="46" t="s">
        <v>16</v>
      </c>
      <c r="G264" s="40"/>
      <c r="H264" s="40"/>
      <c r="I264" s="47">
        <f t="shared" si="69"/>
        <v>0</v>
      </c>
    </row>
    <row r="265" spans="1:9" ht="20.25" customHeight="1">
      <c r="A265" s="46" t="s">
        <v>17</v>
      </c>
      <c r="B265" s="40"/>
      <c r="C265" s="40"/>
      <c r="D265" s="47">
        <f t="shared" si="68"/>
        <v>0</v>
      </c>
      <c r="E265" s="8"/>
      <c r="F265" s="46" t="s">
        <v>17</v>
      </c>
      <c r="G265" s="40"/>
      <c r="H265" s="40"/>
      <c r="I265" s="47">
        <f t="shared" si="69"/>
        <v>0</v>
      </c>
    </row>
    <row r="266" spans="1:9" ht="20.25" customHeight="1">
      <c r="A266" s="46" t="s">
        <v>18</v>
      </c>
      <c r="B266" s="40"/>
      <c r="C266" s="40"/>
      <c r="D266" s="47">
        <f t="shared" si="68"/>
        <v>0</v>
      </c>
      <c r="E266" s="8"/>
      <c r="F266" s="46" t="s">
        <v>18</v>
      </c>
      <c r="G266" s="40"/>
      <c r="H266" s="40"/>
      <c r="I266" s="47">
        <f t="shared" si="69"/>
        <v>0</v>
      </c>
    </row>
    <row r="267" spans="1:9" ht="20.25" customHeight="1">
      <c r="A267" s="46" t="s">
        <v>47</v>
      </c>
      <c r="B267" s="40"/>
      <c r="C267" s="40"/>
      <c r="D267" s="47">
        <f t="shared" si="68"/>
        <v>0</v>
      </c>
      <c r="E267" s="8"/>
      <c r="F267" s="46" t="s">
        <v>47</v>
      </c>
      <c r="G267" s="40"/>
      <c r="H267" s="40"/>
      <c r="I267" s="47">
        <f t="shared" si="69"/>
        <v>0</v>
      </c>
    </row>
    <row r="268" spans="1:9" ht="20.25" customHeight="1">
      <c r="A268" s="46" t="s">
        <v>11</v>
      </c>
      <c r="B268" s="40"/>
      <c r="C268" s="40"/>
      <c r="D268" s="47">
        <f t="shared" si="68"/>
        <v>0</v>
      </c>
      <c r="E268" s="8"/>
      <c r="F268" s="46" t="s">
        <v>11</v>
      </c>
      <c r="G268" s="40"/>
      <c r="H268" s="40"/>
      <c r="I268" s="47">
        <f t="shared" si="69"/>
        <v>0</v>
      </c>
    </row>
    <row r="269" spans="1:9" ht="20.25" customHeight="1">
      <c r="A269" s="48" t="s">
        <v>10</v>
      </c>
      <c r="B269" s="47">
        <f>SUM(B260:B268)</f>
        <v>0</v>
      </c>
      <c r="C269" s="47">
        <f t="shared" ref="C269:D269" si="70">SUM(C260:C268)</f>
        <v>0</v>
      </c>
      <c r="D269" s="47">
        <f t="shared" si="70"/>
        <v>0</v>
      </c>
      <c r="E269" s="8"/>
      <c r="F269" s="48" t="s">
        <v>10</v>
      </c>
      <c r="G269" s="47">
        <f>SUM(G260:G268)</f>
        <v>0</v>
      </c>
      <c r="H269" s="47">
        <f t="shared" ref="H269:I269" si="71">SUM(H260:H268)</f>
        <v>0</v>
      </c>
      <c r="I269" s="47">
        <f t="shared" si="71"/>
        <v>0</v>
      </c>
    </row>
    <row r="270" spans="1:9" ht="20.25" customHeight="1">
      <c r="A270" s="8"/>
      <c r="B270" s="10"/>
      <c r="C270" s="10"/>
      <c r="D270" s="10"/>
      <c r="E270" s="8"/>
      <c r="F270" s="8"/>
      <c r="G270" s="10"/>
      <c r="H270" s="10"/>
      <c r="I270" s="10"/>
    </row>
    <row r="271" spans="1:9" ht="20.25" customHeight="1">
      <c r="A271" s="8"/>
      <c r="B271" s="10"/>
      <c r="C271" s="10"/>
      <c r="D271" s="10"/>
      <c r="E271" s="8"/>
      <c r="F271" s="8"/>
      <c r="G271" s="10"/>
      <c r="H271" s="10"/>
      <c r="I271" s="10"/>
    </row>
    <row r="272" spans="1:9" ht="29.25" customHeight="1">
      <c r="A272" s="169" t="str">
        <f>DEPARTMENT!A20 &amp; ". Name:  " &amp; DEPARTMENT!B20</f>
        <v xml:space="preserve">19. Name:  </v>
      </c>
      <c r="B272" s="169"/>
      <c r="C272" s="169"/>
      <c r="D272" s="169"/>
      <c r="E272" s="8"/>
      <c r="F272" s="170" t="str">
        <f>DEPARTMENT!F20 &amp; ". Name:  " &amp; DEPARTMENT!G20</f>
        <v xml:space="preserve">19. Name:  </v>
      </c>
      <c r="G272" s="170"/>
      <c r="H272" s="170"/>
      <c r="I272" s="170"/>
    </row>
    <row r="273" spans="1:9" ht="20" customHeight="1">
      <c r="A273" s="168" t="s">
        <v>724</v>
      </c>
      <c r="B273" s="168" t="s">
        <v>33</v>
      </c>
      <c r="C273" s="168"/>
      <c r="D273" s="168"/>
      <c r="E273" s="8"/>
      <c r="F273" s="168" t="s">
        <v>724</v>
      </c>
      <c r="G273" s="168" t="s">
        <v>33</v>
      </c>
      <c r="H273" s="168"/>
      <c r="I273" s="168"/>
    </row>
    <row r="274" spans="1:9" ht="30" customHeight="1">
      <c r="A274" s="168"/>
      <c r="B274" s="45" t="s">
        <v>19</v>
      </c>
      <c r="C274" s="45" t="s">
        <v>20</v>
      </c>
      <c r="D274" s="132" t="s">
        <v>10</v>
      </c>
      <c r="E274" s="8"/>
      <c r="F274" s="168"/>
      <c r="G274" s="45" t="s">
        <v>19</v>
      </c>
      <c r="H274" s="45" t="s">
        <v>20</v>
      </c>
      <c r="I274" s="132" t="s">
        <v>10</v>
      </c>
    </row>
    <row r="275" spans="1:9" ht="20.25" customHeight="1">
      <c r="A275" s="46" t="s">
        <v>13</v>
      </c>
      <c r="B275" s="40"/>
      <c r="C275" s="40"/>
      <c r="D275" s="47">
        <f t="shared" ref="D275:D283" si="72">SUM(B275:C275)</f>
        <v>0</v>
      </c>
      <c r="E275" s="8"/>
      <c r="F275" s="46" t="s">
        <v>13</v>
      </c>
      <c r="G275" s="40"/>
      <c r="H275" s="40"/>
      <c r="I275" s="47">
        <f t="shared" ref="I275:I283" si="73">SUM(G275:H275)</f>
        <v>0</v>
      </c>
    </row>
    <row r="276" spans="1:9" ht="20.25" customHeight="1">
      <c r="A276" s="46" t="s">
        <v>14</v>
      </c>
      <c r="B276" s="40"/>
      <c r="C276" s="40"/>
      <c r="D276" s="47">
        <f t="shared" si="72"/>
        <v>0</v>
      </c>
      <c r="E276" s="8"/>
      <c r="F276" s="46" t="s">
        <v>14</v>
      </c>
      <c r="G276" s="40"/>
      <c r="H276" s="40"/>
      <c r="I276" s="47">
        <f t="shared" si="73"/>
        <v>0</v>
      </c>
    </row>
    <row r="277" spans="1:9" ht="20.25" customHeight="1">
      <c r="A277" s="46" t="s">
        <v>15</v>
      </c>
      <c r="B277" s="40"/>
      <c r="C277" s="40"/>
      <c r="D277" s="47">
        <f t="shared" si="72"/>
        <v>0</v>
      </c>
      <c r="E277" s="8"/>
      <c r="F277" s="46" t="s">
        <v>15</v>
      </c>
      <c r="G277" s="40"/>
      <c r="H277" s="40"/>
      <c r="I277" s="47">
        <f t="shared" si="73"/>
        <v>0</v>
      </c>
    </row>
    <row r="278" spans="1:9" ht="20.25" customHeight="1">
      <c r="A278" s="46" t="s">
        <v>12</v>
      </c>
      <c r="B278" s="40"/>
      <c r="C278" s="40"/>
      <c r="D278" s="47">
        <f t="shared" si="72"/>
        <v>0</v>
      </c>
      <c r="E278" s="8"/>
      <c r="F278" s="46" t="s">
        <v>12</v>
      </c>
      <c r="G278" s="40"/>
      <c r="H278" s="40"/>
      <c r="I278" s="47">
        <f t="shared" si="73"/>
        <v>0</v>
      </c>
    </row>
    <row r="279" spans="1:9" ht="20.25" customHeight="1">
      <c r="A279" s="46" t="s">
        <v>16</v>
      </c>
      <c r="B279" s="40"/>
      <c r="C279" s="40"/>
      <c r="D279" s="47">
        <f t="shared" si="72"/>
        <v>0</v>
      </c>
      <c r="E279" s="8"/>
      <c r="F279" s="46" t="s">
        <v>16</v>
      </c>
      <c r="G279" s="40"/>
      <c r="H279" s="40"/>
      <c r="I279" s="47">
        <f t="shared" si="73"/>
        <v>0</v>
      </c>
    </row>
    <row r="280" spans="1:9" ht="20.25" customHeight="1">
      <c r="A280" s="46" t="s">
        <v>17</v>
      </c>
      <c r="B280" s="40"/>
      <c r="C280" s="40"/>
      <c r="D280" s="47">
        <f t="shared" si="72"/>
        <v>0</v>
      </c>
      <c r="E280" s="8"/>
      <c r="F280" s="46" t="s">
        <v>17</v>
      </c>
      <c r="G280" s="40"/>
      <c r="H280" s="40"/>
      <c r="I280" s="47">
        <f t="shared" si="73"/>
        <v>0</v>
      </c>
    </row>
    <row r="281" spans="1:9" ht="20.25" customHeight="1">
      <c r="A281" s="46" t="s">
        <v>18</v>
      </c>
      <c r="B281" s="40"/>
      <c r="C281" s="40"/>
      <c r="D281" s="47">
        <f t="shared" si="72"/>
        <v>0</v>
      </c>
      <c r="E281" s="8"/>
      <c r="F281" s="46" t="s">
        <v>18</v>
      </c>
      <c r="G281" s="40"/>
      <c r="H281" s="40"/>
      <c r="I281" s="47">
        <f t="shared" si="73"/>
        <v>0</v>
      </c>
    </row>
    <row r="282" spans="1:9" ht="20.25" customHeight="1">
      <c r="A282" s="46" t="s">
        <v>47</v>
      </c>
      <c r="B282" s="40"/>
      <c r="C282" s="40"/>
      <c r="D282" s="47">
        <f t="shared" si="72"/>
        <v>0</v>
      </c>
      <c r="E282" s="8"/>
      <c r="F282" s="46" t="s">
        <v>47</v>
      </c>
      <c r="G282" s="40"/>
      <c r="H282" s="40"/>
      <c r="I282" s="47">
        <f t="shared" si="73"/>
        <v>0</v>
      </c>
    </row>
    <row r="283" spans="1:9" ht="20.25" customHeight="1">
      <c r="A283" s="46" t="s">
        <v>11</v>
      </c>
      <c r="B283" s="40"/>
      <c r="C283" s="40"/>
      <c r="D283" s="47">
        <f t="shared" si="72"/>
        <v>0</v>
      </c>
      <c r="E283" s="8"/>
      <c r="F283" s="46" t="s">
        <v>11</v>
      </c>
      <c r="G283" s="40"/>
      <c r="H283" s="40"/>
      <c r="I283" s="47">
        <f t="shared" si="73"/>
        <v>0</v>
      </c>
    </row>
    <row r="284" spans="1:9" ht="20.25" customHeight="1">
      <c r="A284" s="48" t="s">
        <v>10</v>
      </c>
      <c r="B284" s="47">
        <f>SUM(B275:B283)</f>
        <v>0</v>
      </c>
      <c r="C284" s="47">
        <f t="shared" ref="C284:D284" si="74">SUM(C275:C283)</f>
        <v>0</v>
      </c>
      <c r="D284" s="47">
        <f t="shared" si="74"/>
        <v>0</v>
      </c>
      <c r="E284" s="8"/>
      <c r="F284" s="48" t="s">
        <v>10</v>
      </c>
      <c r="G284" s="47">
        <f>SUM(G275:G283)</f>
        <v>0</v>
      </c>
      <c r="H284" s="47">
        <f t="shared" ref="H284:I284" si="75">SUM(H275:H283)</f>
        <v>0</v>
      </c>
      <c r="I284" s="47">
        <f t="shared" si="75"/>
        <v>0</v>
      </c>
    </row>
    <row r="285" spans="1:9" ht="20.25" customHeight="1">
      <c r="A285" s="8"/>
      <c r="B285" s="10"/>
      <c r="C285" s="10"/>
      <c r="D285" s="10"/>
      <c r="E285" s="8"/>
      <c r="F285" s="8"/>
      <c r="G285" s="10"/>
      <c r="H285" s="10"/>
      <c r="I285" s="10"/>
    </row>
    <row r="286" spans="1:9" ht="20.25" customHeight="1">
      <c r="A286" s="8"/>
      <c r="B286" s="10"/>
      <c r="C286" s="10"/>
      <c r="D286" s="10"/>
      <c r="E286" s="8"/>
      <c r="F286" s="8"/>
      <c r="G286" s="10"/>
      <c r="H286" s="10"/>
      <c r="I286" s="10"/>
    </row>
    <row r="287" spans="1:9" ht="29.25" customHeight="1">
      <c r="A287" s="169" t="str">
        <f>DEPARTMENT!A21 &amp; ". Name:  " &amp; DEPARTMENT!B21</f>
        <v xml:space="preserve">20. Name:  </v>
      </c>
      <c r="B287" s="169"/>
      <c r="C287" s="169"/>
      <c r="D287" s="169"/>
      <c r="E287" s="8"/>
      <c r="F287" s="170" t="str">
        <f>DEPARTMENT!F21 &amp; ". Name:  " &amp; DEPARTMENT!G21</f>
        <v xml:space="preserve">20. Name:  </v>
      </c>
      <c r="G287" s="170"/>
      <c r="H287" s="170"/>
      <c r="I287" s="170"/>
    </row>
    <row r="288" spans="1:9" ht="20" customHeight="1">
      <c r="A288" s="168" t="s">
        <v>724</v>
      </c>
      <c r="B288" s="168" t="s">
        <v>33</v>
      </c>
      <c r="C288" s="168"/>
      <c r="D288" s="168"/>
      <c r="E288" s="8"/>
      <c r="F288" s="168" t="s">
        <v>724</v>
      </c>
      <c r="G288" s="168" t="s">
        <v>33</v>
      </c>
      <c r="H288" s="168"/>
      <c r="I288" s="168"/>
    </row>
    <row r="289" spans="1:9" ht="30" customHeight="1">
      <c r="A289" s="168"/>
      <c r="B289" s="45" t="s">
        <v>19</v>
      </c>
      <c r="C289" s="45" t="s">
        <v>20</v>
      </c>
      <c r="D289" s="132" t="s">
        <v>10</v>
      </c>
      <c r="E289" s="8"/>
      <c r="F289" s="168"/>
      <c r="G289" s="45" t="s">
        <v>19</v>
      </c>
      <c r="H289" s="45" t="s">
        <v>20</v>
      </c>
      <c r="I289" s="132" t="s">
        <v>10</v>
      </c>
    </row>
    <row r="290" spans="1:9" ht="20.25" customHeight="1">
      <c r="A290" s="46" t="s">
        <v>13</v>
      </c>
      <c r="B290" s="40"/>
      <c r="C290" s="40"/>
      <c r="D290" s="47">
        <f t="shared" ref="D290:D298" si="76">SUM(B290:C290)</f>
        <v>0</v>
      </c>
      <c r="E290" s="8"/>
      <c r="F290" s="46" t="s">
        <v>13</v>
      </c>
      <c r="G290" s="40"/>
      <c r="H290" s="40"/>
      <c r="I290" s="47">
        <f t="shared" ref="I290:I298" si="77">SUM(G290:H290)</f>
        <v>0</v>
      </c>
    </row>
    <row r="291" spans="1:9" ht="20.25" customHeight="1">
      <c r="A291" s="46" t="s">
        <v>14</v>
      </c>
      <c r="B291" s="40"/>
      <c r="C291" s="40"/>
      <c r="D291" s="47">
        <f t="shared" si="76"/>
        <v>0</v>
      </c>
      <c r="E291" s="8"/>
      <c r="F291" s="46" t="s">
        <v>14</v>
      </c>
      <c r="G291" s="40"/>
      <c r="H291" s="40"/>
      <c r="I291" s="47">
        <f t="shared" si="77"/>
        <v>0</v>
      </c>
    </row>
    <row r="292" spans="1:9" ht="20.25" customHeight="1">
      <c r="A292" s="46" t="s">
        <v>15</v>
      </c>
      <c r="B292" s="40"/>
      <c r="C292" s="40"/>
      <c r="D292" s="47">
        <f t="shared" si="76"/>
        <v>0</v>
      </c>
      <c r="E292" s="8"/>
      <c r="F292" s="46" t="s">
        <v>15</v>
      </c>
      <c r="G292" s="40"/>
      <c r="H292" s="40"/>
      <c r="I292" s="47">
        <f t="shared" si="77"/>
        <v>0</v>
      </c>
    </row>
    <row r="293" spans="1:9" ht="20.25" customHeight="1">
      <c r="A293" s="46" t="s">
        <v>12</v>
      </c>
      <c r="B293" s="40"/>
      <c r="C293" s="40"/>
      <c r="D293" s="47">
        <f t="shared" si="76"/>
        <v>0</v>
      </c>
      <c r="E293" s="8"/>
      <c r="F293" s="46" t="s">
        <v>12</v>
      </c>
      <c r="G293" s="40"/>
      <c r="H293" s="40"/>
      <c r="I293" s="47">
        <f t="shared" si="77"/>
        <v>0</v>
      </c>
    </row>
    <row r="294" spans="1:9" ht="20.25" customHeight="1">
      <c r="A294" s="46" t="s">
        <v>16</v>
      </c>
      <c r="B294" s="40"/>
      <c r="C294" s="40"/>
      <c r="D294" s="47">
        <f t="shared" si="76"/>
        <v>0</v>
      </c>
      <c r="E294" s="8"/>
      <c r="F294" s="46" t="s">
        <v>16</v>
      </c>
      <c r="G294" s="40"/>
      <c r="H294" s="40"/>
      <c r="I294" s="47">
        <f t="shared" si="77"/>
        <v>0</v>
      </c>
    </row>
    <row r="295" spans="1:9" ht="20.25" customHeight="1">
      <c r="A295" s="46" t="s">
        <v>17</v>
      </c>
      <c r="B295" s="40"/>
      <c r="C295" s="40"/>
      <c r="D295" s="47">
        <f t="shared" si="76"/>
        <v>0</v>
      </c>
      <c r="E295" s="8"/>
      <c r="F295" s="46" t="s">
        <v>17</v>
      </c>
      <c r="G295" s="40"/>
      <c r="H295" s="40"/>
      <c r="I295" s="47">
        <f t="shared" si="77"/>
        <v>0</v>
      </c>
    </row>
    <row r="296" spans="1:9" ht="20.25" customHeight="1">
      <c r="A296" s="46" t="s">
        <v>18</v>
      </c>
      <c r="B296" s="40"/>
      <c r="C296" s="40"/>
      <c r="D296" s="47">
        <f t="shared" si="76"/>
        <v>0</v>
      </c>
      <c r="E296" s="8"/>
      <c r="F296" s="46" t="s">
        <v>18</v>
      </c>
      <c r="G296" s="40"/>
      <c r="H296" s="40"/>
      <c r="I296" s="47">
        <f t="shared" si="77"/>
        <v>0</v>
      </c>
    </row>
    <row r="297" spans="1:9" ht="20.25" customHeight="1">
      <c r="A297" s="46" t="s">
        <v>47</v>
      </c>
      <c r="B297" s="40"/>
      <c r="C297" s="40"/>
      <c r="D297" s="47">
        <f t="shared" si="76"/>
        <v>0</v>
      </c>
      <c r="E297" s="8"/>
      <c r="F297" s="46" t="s">
        <v>47</v>
      </c>
      <c r="G297" s="40"/>
      <c r="H297" s="40"/>
      <c r="I297" s="47">
        <f t="shared" si="77"/>
        <v>0</v>
      </c>
    </row>
    <row r="298" spans="1:9" ht="20.25" customHeight="1">
      <c r="A298" s="46" t="s">
        <v>11</v>
      </c>
      <c r="B298" s="40"/>
      <c r="C298" s="40"/>
      <c r="D298" s="47">
        <f t="shared" si="76"/>
        <v>0</v>
      </c>
      <c r="E298" s="8"/>
      <c r="F298" s="46" t="s">
        <v>11</v>
      </c>
      <c r="G298" s="40"/>
      <c r="H298" s="40"/>
      <c r="I298" s="47">
        <f t="shared" si="77"/>
        <v>0</v>
      </c>
    </row>
    <row r="299" spans="1:9" ht="20.25" customHeight="1">
      <c r="A299" s="48" t="s">
        <v>10</v>
      </c>
      <c r="B299" s="47">
        <f>SUM(B290:B298)</f>
        <v>0</v>
      </c>
      <c r="C299" s="47">
        <f t="shared" ref="C299:D299" si="78">SUM(C290:C298)</f>
        <v>0</v>
      </c>
      <c r="D299" s="47">
        <f t="shared" si="78"/>
        <v>0</v>
      </c>
      <c r="E299" s="8"/>
      <c r="F299" s="48" t="s">
        <v>10</v>
      </c>
      <c r="G299" s="47">
        <f>SUM(G290:G298)</f>
        <v>0</v>
      </c>
      <c r="H299" s="47">
        <f t="shared" ref="H299:I299" si="79">SUM(H290:H298)</f>
        <v>0</v>
      </c>
      <c r="I299" s="47">
        <f t="shared" si="79"/>
        <v>0</v>
      </c>
    </row>
    <row r="300" spans="1:9" ht="20.25" customHeight="1">
      <c r="A300" s="8"/>
      <c r="B300" s="10"/>
      <c r="C300" s="10"/>
      <c r="D300" s="10"/>
      <c r="E300" s="8"/>
      <c r="F300" s="8"/>
      <c r="G300" s="10"/>
      <c r="H300" s="10"/>
      <c r="I300" s="10"/>
    </row>
    <row r="301" spans="1:9" ht="20.25" customHeight="1">
      <c r="A301" s="8"/>
      <c r="B301" s="10"/>
      <c r="C301" s="10"/>
      <c r="D301" s="10"/>
      <c r="E301" s="8"/>
      <c r="F301" s="8"/>
      <c r="G301" s="10"/>
      <c r="H301" s="10"/>
      <c r="I301" s="10"/>
    </row>
    <row r="302" spans="1:9" ht="29.25" customHeight="1">
      <c r="A302" s="169" t="str">
        <f>DEPARTMENT!A22 &amp; ". Name:  " &amp; DEPARTMENT!B22</f>
        <v xml:space="preserve">21. Name:  </v>
      </c>
      <c r="B302" s="169"/>
      <c r="C302" s="169"/>
      <c r="D302" s="169"/>
      <c r="E302" s="8"/>
      <c r="F302" s="170" t="str">
        <f>DEPARTMENT!F22 &amp; ". Name:  " &amp; DEPARTMENT!G22</f>
        <v xml:space="preserve">21. Name:  </v>
      </c>
      <c r="G302" s="170"/>
      <c r="H302" s="170"/>
      <c r="I302" s="170"/>
    </row>
    <row r="303" spans="1:9" ht="20" customHeight="1">
      <c r="A303" s="168" t="s">
        <v>724</v>
      </c>
      <c r="B303" s="168" t="s">
        <v>33</v>
      </c>
      <c r="C303" s="168"/>
      <c r="D303" s="168"/>
      <c r="E303" s="8"/>
      <c r="F303" s="168" t="s">
        <v>724</v>
      </c>
      <c r="G303" s="168" t="s">
        <v>33</v>
      </c>
      <c r="H303" s="168"/>
      <c r="I303" s="168"/>
    </row>
    <row r="304" spans="1:9" ht="30" customHeight="1">
      <c r="A304" s="168"/>
      <c r="B304" s="45" t="s">
        <v>19</v>
      </c>
      <c r="C304" s="45" t="s">
        <v>20</v>
      </c>
      <c r="D304" s="132" t="s">
        <v>10</v>
      </c>
      <c r="E304" s="8"/>
      <c r="F304" s="168"/>
      <c r="G304" s="45" t="s">
        <v>19</v>
      </c>
      <c r="H304" s="45" t="s">
        <v>20</v>
      </c>
      <c r="I304" s="132" t="s">
        <v>10</v>
      </c>
    </row>
    <row r="305" spans="1:9" ht="20.25" customHeight="1">
      <c r="A305" s="46" t="s">
        <v>13</v>
      </c>
      <c r="B305" s="40"/>
      <c r="C305" s="40"/>
      <c r="D305" s="47">
        <f t="shared" ref="D305:D313" si="80">SUM(B305:C305)</f>
        <v>0</v>
      </c>
      <c r="E305" s="8"/>
      <c r="F305" s="46" t="s">
        <v>13</v>
      </c>
      <c r="G305" s="40"/>
      <c r="H305" s="40"/>
      <c r="I305" s="47">
        <f t="shared" ref="I305:I313" si="81">SUM(G305:H305)</f>
        <v>0</v>
      </c>
    </row>
    <row r="306" spans="1:9" ht="20.25" customHeight="1">
      <c r="A306" s="46" t="s">
        <v>14</v>
      </c>
      <c r="B306" s="40"/>
      <c r="C306" s="40"/>
      <c r="D306" s="47">
        <f t="shared" si="80"/>
        <v>0</v>
      </c>
      <c r="E306" s="8"/>
      <c r="F306" s="46" t="s">
        <v>14</v>
      </c>
      <c r="G306" s="40"/>
      <c r="H306" s="40"/>
      <c r="I306" s="47">
        <f t="shared" si="81"/>
        <v>0</v>
      </c>
    </row>
    <row r="307" spans="1:9" ht="20.25" customHeight="1">
      <c r="A307" s="46" t="s">
        <v>15</v>
      </c>
      <c r="B307" s="40"/>
      <c r="C307" s="40"/>
      <c r="D307" s="47">
        <f t="shared" si="80"/>
        <v>0</v>
      </c>
      <c r="E307" s="8"/>
      <c r="F307" s="46" t="s">
        <v>15</v>
      </c>
      <c r="G307" s="40"/>
      <c r="H307" s="40"/>
      <c r="I307" s="47">
        <f t="shared" si="81"/>
        <v>0</v>
      </c>
    </row>
    <row r="308" spans="1:9" ht="20.25" customHeight="1">
      <c r="A308" s="46" t="s">
        <v>12</v>
      </c>
      <c r="B308" s="40"/>
      <c r="C308" s="40"/>
      <c r="D308" s="47">
        <f t="shared" si="80"/>
        <v>0</v>
      </c>
      <c r="E308" s="8"/>
      <c r="F308" s="46" t="s">
        <v>12</v>
      </c>
      <c r="G308" s="40"/>
      <c r="H308" s="40"/>
      <c r="I308" s="47">
        <f t="shared" si="81"/>
        <v>0</v>
      </c>
    </row>
    <row r="309" spans="1:9" ht="20.25" customHeight="1">
      <c r="A309" s="46" t="s">
        <v>16</v>
      </c>
      <c r="B309" s="40"/>
      <c r="C309" s="40"/>
      <c r="D309" s="47">
        <f t="shared" si="80"/>
        <v>0</v>
      </c>
      <c r="E309" s="8"/>
      <c r="F309" s="46" t="s">
        <v>16</v>
      </c>
      <c r="G309" s="40"/>
      <c r="H309" s="40"/>
      <c r="I309" s="47">
        <f t="shared" si="81"/>
        <v>0</v>
      </c>
    </row>
    <row r="310" spans="1:9" ht="20.25" customHeight="1">
      <c r="A310" s="46" t="s">
        <v>17</v>
      </c>
      <c r="B310" s="40"/>
      <c r="C310" s="40"/>
      <c r="D310" s="47">
        <f t="shared" si="80"/>
        <v>0</v>
      </c>
      <c r="E310" s="8"/>
      <c r="F310" s="46" t="s">
        <v>17</v>
      </c>
      <c r="G310" s="40"/>
      <c r="H310" s="40"/>
      <c r="I310" s="47">
        <f t="shared" si="81"/>
        <v>0</v>
      </c>
    </row>
    <row r="311" spans="1:9" ht="20.25" customHeight="1">
      <c r="A311" s="46" t="s">
        <v>18</v>
      </c>
      <c r="B311" s="40"/>
      <c r="C311" s="40"/>
      <c r="D311" s="47">
        <f t="shared" si="80"/>
        <v>0</v>
      </c>
      <c r="E311" s="8"/>
      <c r="F311" s="46" t="s">
        <v>18</v>
      </c>
      <c r="G311" s="40"/>
      <c r="H311" s="40"/>
      <c r="I311" s="47">
        <f t="shared" si="81"/>
        <v>0</v>
      </c>
    </row>
    <row r="312" spans="1:9" ht="20.25" customHeight="1">
      <c r="A312" s="46" t="s">
        <v>47</v>
      </c>
      <c r="B312" s="40"/>
      <c r="C312" s="40"/>
      <c r="D312" s="47">
        <f t="shared" si="80"/>
        <v>0</v>
      </c>
      <c r="E312" s="8"/>
      <c r="F312" s="46" t="s">
        <v>47</v>
      </c>
      <c r="G312" s="40"/>
      <c r="H312" s="40"/>
      <c r="I312" s="47">
        <f t="shared" si="81"/>
        <v>0</v>
      </c>
    </row>
    <row r="313" spans="1:9" ht="20.25" customHeight="1">
      <c r="A313" s="46" t="s">
        <v>11</v>
      </c>
      <c r="B313" s="40"/>
      <c r="C313" s="40"/>
      <c r="D313" s="47">
        <f t="shared" si="80"/>
        <v>0</v>
      </c>
      <c r="E313" s="8"/>
      <c r="F313" s="46" t="s">
        <v>11</v>
      </c>
      <c r="G313" s="40"/>
      <c r="H313" s="40"/>
      <c r="I313" s="47">
        <f t="shared" si="81"/>
        <v>0</v>
      </c>
    </row>
    <row r="314" spans="1:9" ht="20.25" customHeight="1">
      <c r="A314" s="48" t="s">
        <v>10</v>
      </c>
      <c r="B314" s="47">
        <f>SUM(B305:B313)</f>
        <v>0</v>
      </c>
      <c r="C314" s="47">
        <f t="shared" ref="C314:D314" si="82">SUM(C305:C313)</f>
        <v>0</v>
      </c>
      <c r="D314" s="47">
        <f t="shared" si="82"/>
        <v>0</v>
      </c>
      <c r="E314" s="8"/>
      <c r="F314" s="48" t="s">
        <v>10</v>
      </c>
      <c r="G314" s="47">
        <f>SUM(G305:G313)</f>
        <v>0</v>
      </c>
      <c r="H314" s="47">
        <f t="shared" ref="H314:I314" si="83">SUM(H305:H313)</f>
        <v>0</v>
      </c>
      <c r="I314" s="47">
        <f t="shared" si="83"/>
        <v>0</v>
      </c>
    </row>
    <row r="315" spans="1:9" ht="20.25" customHeight="1">
      <c r="A315" s="8"/>
      <c r="B315" s="10"/>
      <c r="C315" s="10"/>
      <c r="D315" s="10"/>
      <c r="E315" s="8"/>
      <c r="F315" s="8"/>
      <c r="G315" s="10"/>
      <c r="H315" s="10"/>
      <c r="I315" s="10"/>
    </row>
    <row r="316" spans="1:9" ht="16">
      <c r="A316" s="8"/>
      <c r="B316" s="10"/>
      <c r="C316" s="10"/>
      <c r="D316" s="10"/>
      <c r="E316" s="8"/>
      <c r="F316" s="8"/>
      <c r="G316" s="10"/>
      <c r="H316" s="10"/>
      <c r="I316" s="10"/>
    </row>
    <row r="317" spans="1:9" ht="29.25" customHeight="1">
      <c r="A317" s="169" t="str">
        <f>DEPARTMENT!A23 &amp; ". Name:  " &amp; DEPARTMENT!B23</f>
        <v xml:space="preserve">22. Name:  </v>
      </c>
      <c r="B317" s="169"/>
      <c r="C317" s="169"/>
      <c r="D317" s="169"/>
      <c r="E317" s="8"/>
      <c r="F317" s="170" t="str">
        <f>DEPARTMENT!F23 &amp; ". Name:  " &amp; DEPARTMENT!G23</f>
        <v xml:space="preserve">22. Name:  </v>
      </c>
      <c r="G317" s="170"/>
      <c r="H317" s="170"/>
      <c r="I317" s="170"/>
    </row>
    <row r="318" spans="1:9" ht="20" customHeight="1">
      <c r="A318" s="168" t="s">
        <v>724</v>
      </c>
      <c r="B318" s="168" t="s">
        <v>33</v>
      </c>
      <c r="C318" s="168"/>
      <c r="D318" s="168"/>
      <c r="E318" s="8"/>
      <c r="F318" s="168" t="s">
        <v>724</v>
      </c>
      <c r="G318" s="168" t="s">
        <v>33</v>
      </c>
      <c r="H318" s="168"/>
      <c r="I318" s="168"/>
    </row>
    <row r="319" spans="1:9" ht="30" customHeight="1">
      <c r="A319" s="168"/>
      <c r="B319" s="45" t="s">
        <v>19</v>
      </c>
      <c r="C319" s="45" t="s">
        <v>20</v>
      </c>
      <c r="D319" s="132" t="s">
        <v>10</v>
      </c>
      <c r="E319" s="8"/>
      <c r="F319" s="168"/>
      <c r="G319" s="45" t="s">
        <v>19</v>
      </c>
      <c r="H319" s="45" t="s">
        <v>20</v>
      </c>
      <c r="I319" s="132" t="s">
        <v>10</v>
      </c>
    </row>
    <row r="320" spans="1:9" ht="20.25" customHeight="1">
      <c r="A320" s="46" t="s">
        <v>13</v>
      </c>
      <c r="B320" s="40"/>
      <c r="C320" s="40"/>
      <c r="D320" s="47">
        <f t="shared" ref="D320:D328" si="84">SUM(B320:C320)</f>
        <v>0</v>
      </c>
      <c r="E320" s="8"/>
      <c r="F320" s="46" t="s">
        <v>13</v>
      </c>
      <c r="G320" s="40"/>
      <c r="H320" s="40"/>
      <c r="I320" s="47">
        <f t="shared" ref="I320:I328" si="85">SUM(G320:H320)</f>
        <v>0</v>
      </c>
    </row>
    <row r="321" spans="1:9" ht="20.25" customHeight="1">
      <c r="A321" s="46" t="s">
        <v>14</v>
      </c>
      <c r="B321" s="40"/>
      <c r="C321" s="40"/>
      <c r="D321" s="47">
        <f t="shared" si="84"/>
        <v>0</v>
      </c>
      <c r="E321" s="8"/>
      <c r="F321" s="46" t="s">
        <v>14</v>
      </c>
      <c r="G321" s="40"/>
      <c r="H321" s="40"/>
      <c r="I321" s="47">
        <f t="shared" si="85"/>
        <v>0</v>
      </c>
    </row>
    <row r="322" spans="1:9" ht="20.25" customHeight="1">
      <c r="A322" s="46" t="s">
        <v>15</v>
      </c>
      <c r="B322" s="40"/>
      <c r="C322" s="40"/>
      <c r="D322" s="47">
        <f t="shared" si="84"/>
        <v>0</v>
      </c>
      <c r="E322" s="8"/>
      <c r="F322" s="46" t="s">
        <v>15</v>
      </c>
      <c r="G322" s="40"/>
      <c r="H322" s="40"/>
      <c r="I322" s="47">
        <f t="shared" si="85"/>
        <v>0</v>
      </c>
    </row>
    <row r="323" spans="1:9" ht="20.25" customHeight="1">
      <c r="A323" s="46" t="s">
        <v>12</v>
      </c>
      <c r="B323" s="40"/>
      <c r="C323" s="40"/>
      <c r="D323" s="47">
        <f t="shared" si="84"/>
        <v>0</v>
      </c>
      <c r="E323" s="8"/>
      <c r="F323" s="46" t="s">
        <v>12</v>
      </c>
      <c r="G323" s="40"/>
      <c r="H323" s="40"/>
      <c r="I323" s="47">
        <f t="shared" si="85"/>
        <v>0</v>
      </c>
    </row>
    <row r="324" spans="1:9" ht="20.25" customHeight="1">
      <c r="A324" s="46" t="s">
        <v>16</v>
      </c>
      <c r="B324" s="40"/>
      <c r="C324" s="40"/>
      <c r="D324" s="47">
        <f t="shared" si="84"/>
        <v>0</v>
      </c>
      <c r="E324" s="8"/>
      <c r="F324" s="46" t="s">
        <v>16</v>
      </c>
      <c r="G324" s="40"/>
      <c r="H324" s="40"/>
      <c r="I324" s="47">
        <f t="shared" si="85"/>
        <v>0</v>
      </c>
    </row>
    <row r="325" spans="1:9" ht="20.25" customHeight="1">
      <c r="A325" s="46" t="s">
        <v>17</v>
      </c>
      <c r="B325" s="40"/>
      <c r="C325" s="40"/>
      <c r="D325" s="47">
        <f t="shared" si="84"/>
        <v>0</v>
      </c>
      <c r="E325" s="8"/>
      <c r="F325" s="46" t="s">
        <v>17</v>
      </c>
      <c r="G325" s="40"/>
      <c r="H325" s="40"/>
      <c r="I325" s="47">
        <f t="shared" si="85"/>
        <v>0</v>
      </c>
    </row>
    <row r="326" spans="1:9" ht="20.25" customHeight="1">
      <c r="A326" s="46" t="s">
        <v>18</v>
      </c>
      <c r="B326" s="40"/>
      <c r="C326" s="40"/>
      <c r="D326" s="47">
        <f t="shared" si="84"/>
        <v>0</v>
      </c>
      <c r="E326" s="8"/>
      <c r="F326" s="46" t="s">
        <v>18</v>
      </c>
      <c r="G326" s="40"/>
      <c r="H326" s="40"/>
      <c r="I326" s="47">
        <f t="shared" si="85"/>
        <v>0</v>
      </c>
    </row>
    <row r="327" spans="1:9" ht="20.25" customHeight="1">
      <c r="A327" s="46" t="s">
        <v>47</v>
      </c>
      <c r="B327" s="40"/>
      <c r="C327" s="40"/>
      <c r="D327" s="47">
        <f t="shared" si="84"/>
        <v>0</v>
      </c>
      <c r="E327" s="8"/>
      <c r="F327" s="46" t="s">
        <v>47</v>
      </c>
      <c r="G327" s="40"/>
      <c r="H327" s="40"/>
      <c r="I327" s="47">
        <f t="shared" si="85"/>
        <v>0</v>
      </c>
    </row>
    <row r="328" spans="1:9" ht="20.25" customHeight="1">
      <c r="A328" s="46" t="s">
        <v>11</v>
      </c>
      <c r="B328" s="40"/>
      <c r="C328" s="40"/>
      <c r="D328" s="47">
        <f t="shared" si="84"/>
        <v>0</v>
      </c>
      <c r="E328" s="8"/>
      <c r="F328" s="46" t="s">
        <v>11</v>
      </c>
      <c r="G328" s="40"/>
      <c r="H328" s="40"/>
      <c r="I328" s="47">
        <f t="shared" si="85"/>
        <v>0</v>
      </c>
    </row>
    <row r="329" spans="1:9" ht="20.25" customHeight="1">
      <c r="A329" s="48" t="s">
        <v>10</v>
      </c>
      <c r="B329" s="47">
        <f>SUM(B320:B328)</f>
        <v>0</v>
      </c>
      <c r="C329" s="47">
        <f t="shared" ref="C329:D329" si="86">SUM(C320:C328)</f>
        <v>0</v>
      </c>
      <c r="D329" s="47">
        <f t="shared" si="86"/>
        <v>0</v>
      </c>
      <c r="E329" s="8"/>
      <c r="F329" s="48" t="s">
        <v>10</v>
      </c>
      <c r="G329" s="47">
        <f>SUM(G320:G328)</f>
        <v>0</v>
      </c>
      <c r="H329" s="47">
        <f t="shared" ref="H329:I329" si="87">SUM(H320:H328)</f>
        <v>0</v>
      </c>
      <c r="I329" s="47">
        <f t="shared" si="87"/>
        <v>0</v>
      </c>
    </row>
    <row r="330" spans="1:9" ht="29.25" customHeight="1">
      <c r="A330" s="8"/>
      <c r="B330" s="10"/>
      <c r="C330" s="10"/>
      <c r="D330" s="10"/>
      <c r="E330" s="8"/>
      <c r="F330" s="8"/>
      <c r="G330" s="10"/>
      <c r="H330" s="10"/>
      <c r="I330" s="10"/>
    </row>
    <row r="331" spans="1:9" ht="20.25" customHeight="1">
      <c r="A331" s="8"/>
      <c r="B331" s="10"/>
      <c r="C331" s="10"/>
      <c r="D331" s="10"/>
      <c r="E331" s="8"/>
      <c r="F331" s="8"/>
      <c r="G331" s="10"/>
      <c r="H331" s="10"/>
      <c r="I331" s="10"/>
    </row>
    <row r="332" spans="1:9" ht="29.25" customHeight="1">
      <c r="A332" s="169" t="str">
        <f>DEPARTMENT!A24 &amp; ". Name:  " &amp; DEPARTMENT!B24</f>
        <v xml:space="preserve">23. Name:  </v>
      </c>
      <c r="B332" s="169"/>
      <c r="C332" s="169"/>
      <c r="D332" s="169"/>
      <c r="E332" s="8"/>
      <c r="F332" s="170" t="str">
        <f>DEPARTMENT!F24 &amp; ". Name:  " &amp; DEPARTMENT!G24</f>
        <v xml:space="preserve">23. Name:  </v>
      </c>
      <c r="G332" s="170"/>
      <c r="H332" s="170"/>
      <c r="I332" s="170"/>
    </row>
    <row r="333" spans="1:9" ht="20" customHeight="1">
      <c r="A333" s="168" t="s">
        <v>724</v>
      </c>
      <c r="B333" s="168" t="s">
        <v>33</v>
      </c>
      <c r="C333" s="168"/>
      <c r="D333" s="168"/>
      <c r="E333" s="8"/>
      <c r="F333" s="168" t="s">
        <v>724</v>
      </c>
      <c r="G333" s="168" t="s">
        <v>33</v>
      </c>
      <c r="H333" s="168"/>
      <c r="I333" s="168"/>
    </row>
    <row r="334" spans="1:9" ht="30" customHeight="1">
      <c r="A334" s="168"/>
      <c r="B334" s="45" t="s">
        <v>19</v>
      </c>
      <c r="C334" s="45" t="s">
        <v>20</v>
      </c>
      <c r="D334" s="132" t="s">
        <v>10</v>
      </c>
      <c r="E334" s="8"/>
      <c r="F334" s="168"/>
      <c r="G334" s="45" t="s">
        <v>19</v>
      </c>
      <c r="H334" s="45" t="s">
        <v>20</v>
      </c>
      <c r="I334" s="132" t="s">
        <v>10</v>
      </c>
    </row>
    <row r="335" spans="1:9" ht="20.25" customHeight="1">
      <c r="A335" s="46" t="s">
        <v>13</v>
      </c>
      <c r="B335" s="40"/>
      <c r="C335" s="40"/>
      <c r="D335" s="47">
        <f t="shared" ref="D335:D343" si="88">SUM(B335:C335)</f>
        <v>0</v>
      </c>
      <c r="E335" s="8"/>
      <c r="F335" s="46" t="s">
        <v>13</v>
      </c>
      <c r="G335" s="40"/>
      <c r="H335" s="40"/>
      <c r="I335" s="47">
        <f t="shared" ref="I335:I343" si="89">SUM(G335:H335)</f>
        <v>0</v>
      </c>
    </row>
    <row r="336" spans="1:9" ht="20.25" customHeight="1">
      <c r="A336" s="46" t="s">
        <v>14</v>
      </c>
      <c r="B336" s="40"/>
      <c r="C336" s="40"/>
      <c r="D336" s="47">
        <f t="shared" si="88"/>
        <v>0</v>
      </c>
      <c r="E336" s="8"/>
      <c r="F336" s="46" t="s">
        <v>14</v>
      </c>
      <c r="G336" s="40"/>
      <c r="H336" s="40"/>
      <c r="I336" s="47">
        <f t="shared" si="89"/>
        <v>0</v>
      </c>
    </row>
    <row r="337" spans="1:9" ht="20.25" customHeight="1">
      <c r="A337" s="46" t="s">
        <v>15</v>
      </c>
      <c r="B337" s="40"/>
      <c r="C337" s="40"/>
      <c r="D337" s="47">
        <f t="shared" si="88"/>
        <v>0</v>
      </c>
      <c r="E337" s="8"/>
      <c r="F337" s="46" t="s">
        <v>15</v>
      </c>
      <c r="G337" s="40"/>
      <c r="H337" s="40"/>
      <c r="I337" s="47">
        <f t="shared" si="89"/>
        <v>0</v>
      </c>
    </row>
    <row r="338" spans="1:9" ht="20.25" customHeight="1">
      <c r="A338" s="46" t="s">
        <v>12</v>
      </c>
      <c r="B338" s="40"/>
      <c r="C338" s="40"/>
      <c r="D338" s="47">
        <f t="shared" si="88"/>
        <v>0</v>
      </c>
      <c r="E338" s="8"/>
      <c r="F338" s="46" t="s">
        <v>12</v>
      </c>
      <c r="G338" s="40"/>
      <c r="H338" s="40"/>
      <c r="I338" s="47">
        <f t="shared" si="89"/>
        <v>0</v>
      </c>
    </row>
    <row r="339" spans="1:9" ht="20.25" customHeight="1">
      <c r="A339" s="46" t="s">
        <v>16</v>
      </c>
      <c r="B339" s="40"/>
      <c r="C339" s="40"/>
      <c r="D339" s="47">
        <f t="shared" si="88"/>
        <v>0</v>
      </c>
      <c r="E339" s="8"/>
      <c r="F339" s="46" t="s">
        <v>16</v>
      </c>
      <c r="G339" s="40"/>
      <c r="H339" s="40"/>
      <c r="I339" s="47">
        <f t="shared" si="89"/>
        <v>0</v>
      </c>
    </row>
    <row r="340" spans="1:9" ht="20.25" customHeight="1">
      <c r="A340" s="46" t="s">
        <v>17</v>
      </c>
      <c r="B340" s="40"/>
      <c r="C340" s="40"/>
      <c r="D340" s="47">
        <f t="shared" si="88"/>
        <v>0</v>
      </c>
      <c r="E340" s="8"/>
      <c r="F340" s="46" t="s">
        <v>17</v>
      </c>
      <c r="G340" s="40"/>
      <c r="H340" s="40"/>
      <c r="I340" s="47">
        <f t="shared" si="89"/>
        <v>0</v>
      </c>
    </row>
    <row r="341" spans="1:9" ht="20.25" customHeight="1">
      <c r="A341" s="46" t="s">
        <v>18</v>
      </c>
      <c r="B341" s="40"/>
      <c r="C341" s="40"/>
      <c r="D341" s="47">
        <f t="shared" si="88"/>
        <v>0</v>
      </c>
      <c r="E341" s="8"/>
      <c r="F341" s="46" t="s">
        <v>18</v>
      </c>
      <c r="G341" s="40"/>
      <c r="H341" s="40"/>
      <c r="I341" s="47">
        <f t="shared" si="89"/>
        <v>0</v>
      </c>
    </row>
    <row r="342" spans="1:9" ht="20.25" customHeight="1">
      <c r="A342" s="46" t="s">
        <v>47</v>
      </c>
      <c r="B342" s="40"/>
      <c r="C342" s="40"/>
      <c r="D342" s="47">
        <f t="shared" si="88"/>
        <v>0</v>
      </c>
      <c r="E342" s="8"/>
      <c r="F342" s="46" t="s">
        <v>47</v>
      </c>
      <c r="G342" s="40"/>
      <c r="H342" s="40"/>
      <c r="I342" s="47">
        <f t="shared" si="89"/>
        <v>0</v>
      </c>
    </row>
    <row r="343" spans="1:9" ht="20.25" customHeight="1">
      <c r="A343" s="46" t="s">
        <v>11</v>
      </c>
      <c r="B343" s="40"/>
      <c r="C343" s="40"/>
      <c r="D343" s="47">
        <f t="shared" si="88"/>
        <v>0</v>
      </c>
      <c r="E343" s="8"/>
      <c r="F343" s="46" t="s">
        <v>11</v>
      </c>
      <c r="G343" s="40"/>
      <c r="H343" s="40"/>
      <c r="I343" s="47">
        <f t="shared" si="89"/>
        <v>0</v>
      </c>
    </row>
    <row r="344" spans="1:9" ht="20.25" customHeight="1">
      <c r="A344" s="48" t="s">
        <v>10</v>
      </c>
      <c r="B344" s="47">
        <f>SUM(B335:B343)</f>
        <v>0</v>
      </c>
      <c r="C344" s="47">
        <f t="shared" ref="C344:D344" si="90">SUM(C335:C343)</f>
        <v>0</v>
      </c>
      <c r="D344" s="47">
        <f t="shared" si="90"/>
        <v>0</v>
      </c>
      <c r="E344" s="8"/>
      <c r="F344" s="48" t="s">
        <v>10</v>
      </c>
      <c r="G344" s="47">
        <f>SUM(G335:G343)</f>
        <v>0</v>
      </c>
      <c r="H344" s="47">
        <f t="shared" ref="H344:I344" si="91">SUM(H335:H343)</f>
        <v>0</v>
      </c>
      <c r="I344" s="47">
        <f t="shared" si="91"/>
        <v>0</v>
      </c>
    </row>
    <row r="345" spans="1:9" ht="20.25" customHeight="1">
      <c r="A345" s="8"/>
      <c r="B345" s="10"/>
      <c r="C345" s="10"/>
      <c r="D345" s="10"/>
      <c r="E345" s="8"/>
      <c r="F345" s="8"/>
      <c r="G345" s="10"/>
      <c r="H345" s="10"/>
      <c r="I345" s="10"/>
    </row>
    <row r="346" spans="1:9" ht="29.25" customHeight="1">
      <c r="A346" s="8"/>
      <c r="B346" s="10"/>
      <c r="C346" s="10"/>
      <c r="D346" s="10"/>
      <c r="E346" s="8"/>
      <c r="F346" s="8"/>
      <c r="G346" s="10"/>
      <c r="H346" s="10"/>
      <c r="I346" s="10"/>
    </row>
    <row r="347" spans="1:9" ht="29.25" customHeight="1">
      <c r="A347" s="169" t="str">
        <f>DEPARTMENT!A25 &amp; ". Name:  " &amp; DEPARTMENT!B25</f>
        <v xml:space="preserve">24. Name:  </v>
      </c>
      <c r="B347" s="169"/>
      <c r="C347" s="169"/>
      <c r="D347" s="169"/>
      <c r="E347" s="8"/>
      <c r="F347" s="170" t="str">
        <f>DEPARTMENT!F25 &amp; ". Name:  " &amp; DEPARTMENT!G25</f>
        <v xml:space="preserve">24. Name:  </v>
      </c>
      <c r="G347" s="170"/>
      <c r="H347" s="170"/>
      <c r="I347" s="170"/>
    </row>
    <row r="348" spans="1:9" ht="20" customHeight="1">
      <c r="A348" s="168" t="s">
        <v>724</v>
      </c>
      <c r="B348" s="168" t="s">
        <v>33</v>
      </c>
      <c r="C348" s="168"/>
      <c r="D348" s="168"/>
      <c r="E348" s="8"/>
      <c r="F348" s="168" t="s">
        <v>724</v>
      </c>
      <c r="G348" s="168" t="s">
        <v>33</v>
      </c>
      <c r="H348" s="168"/>
      <c r="I348" s="168"/>
    </row>
    <row r="349" spans="1:9" ht="30" customHeight="1">
      <c r="A349" s="168"/>
      <c r="B349" s="45" t="s">
        <v>19</v>
      </c>
      <c r="C349" s="45" t="s">
        <v>20</v>
      </c>
      <c r="D349" s="132" t="s">
        <v>10</v>
      </c>
      <c r="E349" s="8"/>
      <c r="F349" s="168"/>
      <c r="G349" s="45" t="s">
        <v>19</v>
      </c>
      <c r="H349" s="45" t="s">
        <v>20</v>
      </c>
      <c r="I349" s="132" t="s">
        <v>10</v>
      </c>
    </row>
    <row r="350" spans="1:9" ht="20.25" customHeight="1">
      <c r="A350" s="46" t="s">
        <v>13</v>
      </c>
      <c r="B350" s="40"/>
      <c r="C350" s="40"/>
      <c r="D350" s="47">
        <f t="shared" ref="D350:D358" si="92">SUM(B350:C350)</f>
        <v>0</v>
      </c>
      <c r="E350" s="8"/>
      <c r="F350" s="46" t="s">
        <v>13</v>
      </c>
      <c r="G350" s="40"/>
      <c r="H350" s="40"/>
      <c r="I350" s="47">
        <f t="shared" ref="I350:I358" si="93">SUM(G350:H350)</f>
        <v>0</v>
      </c>
    </row>
    <row r="351" spans="1:9" ht="20.25" customHeight="1">
      <c r="A351" s="46" t="s">
        <v>14</v>
      </c>
      <c r="B351" s="40"/>
      <c r="C351" s="40"/>
      <c r="D351" s="47">
        <f t="shared" si="92"/>
        <v>0</v>
      </c>
      <c r="E351" s="8"/>
      <c r="F351" s="46" t="s">
        <v>14</v>
      </c>
      <c r="G351" s="40"/>
      <c r="H351" s="40"/>
      <c r="I351" s="47">
        <f t="shared" si="93"/>
        <v>0</v>
      </c>
    </row>
    <row r="352" spans="1:9" ht="20.25" customHeight="1">
      <c r="A352" s="46" t="s">
        <v>15</v>
      </c>
      <c r="B352" s="40"/>
      <c r="C352" s="40"/>
      <c r="D352" s="47">
        <f t="shared" si="92"/>
        <v>0</v>
      </c>
      <c r="E352" s="8"/>
      <c r="F352" s="46" t="s">
        <v>15</v>
      </c>
      <c r="G352" s="40"/>
      <c r="H352" s="40"/>
      <c r="I352" s="47">
        <f t="shared" si="93"/>
        <v>0</v>
      </c>
    </row>
    <row r="353" spans="1:9" ht="20.25" customHeight="1">
      <c r="A353" s="46" t="s">
        <v>12</v>
      </c>
      <c r="B353" s="40"/>
      <c r="C353" s="40"/>
      <c r="D353" s="47">
        <f t="shared" si="92"/>
        <v>0</v>
      </c>
      <c r="E353" s="8"/>
      <c r="F353" s="46" t="s">
        <v>12</v>
      </c>
      <c r="G353" s="40"/>
      <c r="H353" s="40"/>
      <c r="I353" s="47">
        <f t="shared" si="93"/>
        <v>0</v>
      </c>
    </row>
    <row r="354" spans="1:9" ht="20.25" customHeight="1">
      <c r="A354" s="46" t="s">
        <v>16</v>
      </c>
      <c r="B354" s="40"/>
      <c r="C354" s="40"/>
      <c r="D354" s="47">
        <f t="shared" si="92"/>
        <v>0</v>
      </c>
      <c r="E354" s="8"/>
      <c r="F354" s="46" t="s">
        <v>16</v>
      </c>
      <c r="G354" s="40"/>
      <c r="H354" s="40"/>
      <c r="I354" s="47">
        <f t="shared" si="93"/>
        <v>0</v>
      </c>
    </row>
    <row r="355" spans="1:9" ht="20.25" customHeight="1">
      <c r="A355" s="46" t="s">
        <v>17</v>
      </c>
      <c r="B355" s="40"/>
      <c r="C355" s="40"/>
      <c r="D355" s="47">
        <f t="shared" si="92"/>
        <v>0</v>
      </c>
      <c r="E355" s="8"/>
      <c r="F355" s="46" t="s">
        <v>17</v>
      </c>
      <c r="G355" s="40"/>
      <c r="H355" s="40"/>
      <c r="I355" s="47">
        <f t="shared" si="93"/>
        <v>0</v>
      </c>
    </row>
    <row r="356" spans="1:9" ht="20.25" customHeight="1">
      <c r="A356" s="46" t="s">
        <v>18</v>
      </c>
      <c r="B356" s="40"/>
      <c r="C356" s="40"/>
      <c r="D356" s="47">
        <f t="shared" si="92"/>
        <v>0</v>
      </c>
      <c r="E356" s="8"/>
      <c r="F356" s="46" t="s">
        <v>18</v>
      </c>
      <c r="G356" s="40"/>
      <c r="H356" s="40"/>
      <c r="I356" s="47">
        <f t="shared" si="93"/>
        <v>0</v>
      </c>
    </row>
    <row r="357" spans="1:9" ht="20.25" customHeight="1">
      <c r="A357" s="46" t="s">
        <v>47</v>
      </c>
      <c r="B357" s="40"/>
      <c r="C357" s="40"/>
      <c r="D357" s="47">
        <f t="shared" si="92"/>
        <v>0</v>
      </c>
      <c r="E357" s="8"/>
      <c r="F357" s="46" t="s">
        <v>47</v>
      </c>
      <c r="G357" s="40"/>
      <c r="H357" s="40"/>
      <c r="I357" s="47">
        <f t="shared" si="93"/>
        <v>0</v>
      </c>
    </row>
    <row r="358" spans="1:9" ht="20.25" customHeight="1">
      <c r="A358" s="46" t="s">
        <v>11</v>
      </c>
      <c r="B358" s="40"/>
      <c r="C358" s="40"/>
      <c r="D358" s="47">
        <f t="shared" si="92"/>
        <v>0</v>
      </c>
      <c r="E358" s="8"/>
      <c r="F358" s="46" t="s">
        <v>11</v>
      </c>
      <c r="G358" s="40"/>
      <c r="H358" s="40"/>
      <c r="I358" s="47">
        <f t="shared" si="93"/>
        <v>0</v>
      </c>
    </row>
    <row r="359" spans="1:9" ht="20.25" customHeight="1">
      <c r="A359" s="48" t="s">
        <v>10</v>
      </c>
      <c r="B359" s="47">
        <f>SUM(B350:B358)</f>
        <v>0</v>
      </c>
      <c r="C359" s="47">
        <f t="shared" ref="C359:D359" si="94">SUM(C350:C358)</f>
        <v>0</v>
      </c>
      <c r="D359" s="47">
        <f t="shared" si="94"/>
        <v>0</v>
      </c>
      <c r="E359" s="8"/>
      <c r="F359" s="48" t="s">
        <v>10</v>
      </c>
      <c r="G359" s="47">
        <f>SUM(G350:G358)</f>
        <v>0</v>
      </c>
      <c r="H359" s="47">
        <f t="shared" ref="H359:I359" si="95">SUM(H350:H358)</f>
        <v>0</v>
      </c>
      <c r="I359" s="47">
        <f t="shared" si="95"/>
        <v>0</v>
      </c>
    </row>
    <row r="360" spans="1:9" ht="20.25" customHeight="1">
      <c r="A360" s="8"/>
      <c r="B360" s="10"/>
      <c r="C360" s="10"/>
      <c r="D360" s="10"/>
      <c r="E360" s="8"/>
      <c r="F360" s="8"/>
      <c r="G360" s="10"/>
      <c r="H360" s="10"/>
      <c r="I360" s="10"/>
    </row>
    <row r="361" spans="1:9" ht="20.25" customHeight="1">
      <c r="A361" s="8"/>
      <c r="B361" s="10"/>
      <c r="C361" s="10"/>
      <c r="D361" s="10"/>
      <c r="E361" s="8"/>
      <c r="F361" s="8"/>
      <c r="G361" s="10"/>
      <c r="H361" s="10"/>
      <c r="I361" s="10"/>
    </row>
    <row r="362" spans="1:9" ht="29.25" customHeight="1">
      <c r="A362" s="169" t="str">
        <f>DEPARTMENT!A26 &amp; ". Name:  " &amp; DEPARTMENT!B26</f>
        <v xml:space="preserve">25. Name:  </v>
      </c>
      <c r="B362" s="169"/>
      <c r="C362" s="169"/>
      <c r="D362" s="169"/>
      <c r="E362" s="8"/>
      <c r="F362" s="170" t="str">
        <f>DEPARTMENT!F26 &amp; ". Name:  " &amp; DEPARTMENT!G26</f>
        <v xml:space="preserve">25. Name:  </v>
      </c>
      <c r="G362" s="170"/>
      <c r="H362" s="170"/>
      <c r="I362" s="170"/>
    </row>
    <row r="363" spans="1:9" ht="20" customHeight="1">
      <c r="A363" s="168" t="s">
        <v>724</v>
      </c>
      <c r="B363" s="168" t="s">
        <v>33</v>
      </c>
      <c r="C363" s="168"/>
      <c r="D363" s="168"/>
      <c r="E363" s="8"/>
      <c r="F363" s="168" t="s">
        <v>724</v>
      </c>
      <c r="G363" s="168" t="s">
        <v>33</v>
      </c>
      <c r="H363" s="168"/>
      <c r="I363" s="168"/>
    </row>
    <row r="364" spans="1:9" ht="30" customHeight="1">
      <c r="A364" s="168"/>
      <c r="B364" s="45" t="s">
        <v>19</v>
      </c>
      <c r="C364" s="45" t="s">
        <v>20</v>
      </c>
      <c r="D364" s="132" t="s">
        <v>10</v>
      </c>
      <c r="E364" s="8"/>
      <c r="F364" s="168"/>
      <c r="G364" s="45" t="s">
        <v>19</v>
      </c>
      <c r="H364" s="45" t="s">
        <v>20</v>
      </c>
      <c r="I364" s="132" t="s">
        <v>10</v>
      </c>
    </row>
    <row r="365" spans="1:9" ht="20.25" customHeight="1">
      <c r="A365" s="46" t="s">
        <v>13</v>
      </c>
      <c r="B365" s="40"/>
      <c r="C365" s="40"/>
      <c r="D365" s="47">
        <f t="shared" ref="D365:D373" si="96">SUM(B365:C365)</f>
        <v>0</v>
      </c>
      <c r="E365" s="8"/>
      <c r="F365" s="46" t="s">
        <v>13</v>
      </c>
      <c r="G365" s="40"/>
      <c r="H365" s="40"/>
      <c r="I365" s="47">
        <f t="shared" ref="I365:I373" si="97">SUM(G365:H365)</f>
        <v>0</v>
      </c>
    </row>
    <row r="366" spans="1:9" ht="20.25" customHeight="1">
      <c r="A366" s="46" t="s">
        <v>14</v>
      </c>
      <c r="B366" s="40"/>
      <c r="C366" s="40"/>
      <c r="D366" s="47">
        <f t="shared" si="96"/>
        <v>0</v>
      </c>
      <c r="E366" s="8"/>
      <c r="F366" s="46" t="s">
        <v>14</v>
      </c>
      <c r="G366" s="40"/>
      <c r="H366" s="40"/>
      <c r="I366" s="47">
        <f t="shared" si="97"/>
        <v>0</v>
      </c>
    </row>
    <row r="367" spans="1:9" ht="20.25" customHeight="1">
      <c r="A367" s="46" t="s">
        <v>15</v>
      </c>
      <c r="B367" s="40"/>
      <c r="C367" s="40"/>
      <c r="D367" s="47">
        <f t="shared" si="96"/>
        <v>0</v>
      </c>
      <c r="E367" s="8"/>
      <c r="F367" s="46" t="s">
        <v>15</v>
      </c>
      <c r="G367" s="40"/>
      <c r="H367" s="40"/>
      <c r="I367" s="47">
        <f t="shared" si="97"/>
        <v>0</v>
      </c>
    </row>
    <row r="368" spans="1:9" ht="20.25" customHeight="1">
      <c r="A368" s="46" t="s">
        <v>12</v>
      </c>
      <c r="B368" s="40"/>
      <c r="C368" s="40"/>
      <c r="D368" s="47">
        <f t="shared" si="96"/>
        <v>0</v>
      </c>
      <c r="E368" s="8"/>
      <c r="F368" s="46" t="s">
        <v>12</v>
      </c>
      <c r="G368" s="40"/>
      <c r="H368" s="40"/>
      <c r="I368" s="47">
        <f t="shared" si="97"/>
        <v>0</v>
      </c>
    </row>
    <row r="369" spans="1:9" ht="20.25" customHeight="1">
      <c r="A369" s="46" t="s">
        <v>16</v>
      </c>
      <c r="B369" s="40"/>
      <c r="C369" s="40"/>
      <c r="D369" s="47">
        <f t="shared" si="96"/>
        <v>0</v>
      </c>
      <c r="E369" s="8"/>
      <c r="F369" s="46" t="s">
        <v>16</v>
      </c>
      <c r="G369" s="40"/>
      <c r="H369" s="40"/>
      <c r="I369" s="47">
        <f t="shared" si="97"/>
        <v>0</v>
      </c>
    </row>
    <row r="370" spans="1:9" ht="20.25" customHeight="1">
      <c r="A370" s="46" t="s">
        <v>17</v>
      </c>
      <c r="B370" s="40"/>
      <c r="C370" s="40"/>
      <c r="D370" s="47">
        <f t="shared" si="96"/>
        <v>0</v>
      </c>
      <c r="E370" s="8"/>
      <c r="F370" s="46" t="s">
        <v>17</v>
      </c>
      <c r="G370" s="40"/>
      <c r="H370" s="40"/>
      <c r="I370" s="47">
        <f t="shared" si="97"/>
        <v>0</v>
      </c>
    </row>
    <row r="371" spans="1:9" ht="20.25" customHeight="1">
      <c r="A371" s="46" t="s">
        <v>18</v>
      </c>
      <c r="B371" s="40"/>
      <c r="C371" s="40"/>
      <c r="D371" s="47">
        <f t="shared" si="96"/>
        <v>0</v>
      </c>
      <c r="E371" s="8"/>
      <c r="F371" s="46" t="s">
        <v>18</v>
      </c>
      <c r="G371" s="40"/>
      <c r="H371" s="40"/>
      <c r="I371" s="47">
        <f t="shared" si="97"/>
        <v>0</v>
      </c>
    </row>
    <row r="372" spans="1:9" ht="20.25" customHeight="1">
      <c r="A372" s="46" t="s">
        <v>47</v>
      </c>
      <c r="B372" s="40"/>
      <c r="C372" s="40"/>
      <c r="D372" s="47">
        <f t="shared" si="96"/>
        <v>0</v>
      </c>
      <c r="E372" s="8"/>
      <c r="F372" s="46" t="s">
        <v>47</v>
      </c>
      <c r="G372" s="40"/>
      <c r="H372" s="40"/>
      <c r="I372" s="47">
        <f t="shared" si="97"/>
        <v>0</v>
      </c>
    </row>
    <row r="373" spans="1:9" ht="20.25" customHeight="1">
      <c r="A373" s="46" t="s">
        <v>11</v>
      </c>
      <c r="B373" s="40"/>
      <c r="C373" s="40"/>
      <c r="D373" s="47">
        <f t="shared" si="96"/>
        <v>0</v>
      </c>
      <c r="E373" s="8"/>
      <c r="F373" s="46" t="s">
        <v>11</v>
      </c>
      <c r="G373" s="40"/>
      <c r="H373" s="40"/>
      <c r="I373" s="47">
        <f t="shared" si="97"/>
        <v>0</v>
      </c>
    </row>
    <row r="374" spans="1:9" ht="20.25" customHeight="1">
      <c r="A374" s="48" t="s">
        <v>10</v>
      </c>
      <c r="B374" s="47">
        <f>SUM(B365:B373)</f>
        <v>0</v>
      </c>
      <c r="C374" s="47">
        <f t="shared" ref="C374:D374" si="98">SUM(C365:C373)</f>
        <v>0</v>
      </c>
      <c r="D374" s="47">
        <f t="shared" si="98"/>
        <v>0</v>
      </c>
      <c r="E374" s="8"/>
      <c r="F374" s="48" t="s">
        <v>10</v>
      </c>
      <c r="G374" s="47">
        <f>SUM(G365:G373)</f>
        <v>0</v>
      </c>
      <c r="H374" s="47">
        <f t="shared" ref="H374:I374" si="99">SUM(H365:H373)</f>
        <v>0</v>
      </c>
      <c r="I374" s="47">
        <f t="shared" si="99"/>
        <v>0</v>
      </c>
    </row>
    <row r="375" spans="1:9" ht="20.25" customHeight="1">
      <c r="A375" s="8"/>
      <c r="B375" s="10"/>
      <c r="C375" s="10"/>
      <c r="D375" s="10"/>
      <c r="E375" s="8"/>
      <c r="F375" s="8"/>
      <c r="G375" s="10"/>
      <c r="H375" s="10"/>
      <c r="I375" s="10"/>
    </row>
    <row r="376" spans="1:9" ht="20.25" customHeight="1">
      <c r="A376" s="8"/>
      <c r="B376" s="10"/>
      <c r="C376" s="10"/>
      <c r="D376" s="10"/>
      <c r="E376" s="8"/>
      <c r="F376" s="8"/>
      <c r="G376" s="10"/>
      <c r="H376" s="10"/>
      <c r="I376" s="10"/>
    </row>
    <row r="377" spans="1:9" ht="29.25" customHeight="1">
      <c r="A377" s="169" t="str">
        <f>DEPARTMENT!A27 &amp; ". Name:  " &amp; DEPARTMENT!B27</f>
        <v xml:space="preserve">26. Name:  </v>
      </c>
      <c r="B377" s="169"/>
      <c r="C377" s="169"/>
      <c r="D377" s="169"/>
      <c r="E377" s="8"/>
      <c r="F377" s="170" t="str">
        <f>DEPARTMENT!F27 &amp; ". Name:  " &amp; DEPARTMENT!G27</f>
        <v xml:space="preserve">26. Name:  </v>
      </c>
      <c r="G377" s="170"/>
      <c r="H377" s="170"/>
      <c r="I377" s="170"/>
    </row>
    <row r="378" spans="1:9" ht="20" customHeight="1">
      <c r="A378" s="168" t="s">
        <v>724</v>
      </c>
      <c r="B378" s="168" t="s">
        <v>33</v>
      </c>
      <c r="C378" s="168"/>
      <c r="D378" s="168"/>
      <c r="E378" s="8"/>
      <c r="F378" s="168" t="s">
        <v>724</v>
      </c>
      <c r="G378" s="168" t="s">
        <v>33</v>
      </c>
      <c r="H378" s="168"/>
      <c r="I378" s="168"/>
    </row>
    <row r="379" spans="1:9" ht="30" customHeight="1">
      <c r="A379" s="168"/>
      <c r="B379" s="45" t="s">
        <v>19</v>
      </c>
      <c r="C379" s="45" t="s">
        <v>20</v>
      </c>
      <c r="D379" s="132" t="s">
        <v>10</v>
      </c>
      <c r="E379" s="8"/>
      <c r="F379" s="168"/>
      <c r="G379" s="45" t="s">
        <v>19</v>
      </c>
      <c r="H379" s="45" t="s">
        <v>20</v>
      </c>
      <c r="I379" s="132" t="s">
        <v>10</v>
      </c>
    </row>
    <row r="380" spans="1:9" ht="20.25" customHeight="1">
      <c r="A380" s="46" t="s">
        <v>13</v>
      </c>
      <c r="B380" s="40"/>
      <c r="C380" s="40"/>
      <c r="D380" s="47">
        <f t="shared" ref="D380:D388" si="100">SUM(B380:C380)</f>
        <v>0</v>
      </c>
      <c r="E380" s="8"/>
      <c r="F380" s="46" t="s">
        <v>13</v>
      </c>
      <c r="G380" s="40"/>
      <c r="H380" s="40"/>
      <c r="I380" s="47">
        <f t="shared" ref="I380:I388" si="101">SUM(G380:H380)</f>
        <v>0</v>
      </c>
    </row>
    <row r="381" spans="1:9" ht="20.25" customHeight="1">
      <c r="A381" s="46" t="s">
        <v>14</v>
      </c>
      <c r="B381" s="40"/>
      <c r="C381" s="40"/>
      <c r="D381" s="47">
        <f t="shared" si="100"/>
        <v>0</v>
      </c>
      <c r="E381" s="8"/>
      <c r="F381" s="46" t="s">
        <v>14</v>
      </c>
      <c r="G381" s="40"/>
      <c r="H381" s="40"/>
      <c r="I381" s="47">
        <f t="shared" si="101"/>
        <v>0</v>
      </c>
    </row>
    <row r="382" spans="1:9" ht="20.25" customHeight="1">
      <c r="A382" s="46" t="s">
        <v>15</v>
      </c>
      <c r="B382" s="40"/>
      <c r="C382" s="40"/>
      <c r="D382" s="47">
        <f t="shared" si="100"/>
        <v>0</v>
      </c>
      <c r="E382" s="8"/>
      <c r="F382" s="46" t="s">
        <v>15</v>
      </c>
      <c r="G382" s="40"/>
      <c r="H382" s="40"/>
      <c r="I382" s="47">
        <f t="shared" si="101"/>
        <v>0</v>
      </c>
    </row>
    <row r="383" spans="1:9" ht="20.25" customHeight="1">
      <c r="A383" s="46" t="s">
        <v>12</v>
      </c>
      <c r="B383" s="40"/>
      <c r="C383" s="40"/>
      <c r="D383" s="47">
        <f t="shared" si="100"/>
        <v>0</v>
      </c>
      <c r="E383" s="8"/>
      <c r="F383" s="46" t="s">
        <v>12</v>
      </c>
      <c r="G383" s="40"/>
      <c r="H383" s="40"/>
      <c r="I383" s="47">
        <f t="shared" si="101"/>
        <v>0</v>
      </c>
    </row>
    <row r="384" spans="1:9" ht="20.25" customHeight="1">
      <c r="A384" s="46" t="s">
        <v>16</v>
      </c>
      <c r="B384" s="40"/>
      <c r="C384" s="40"/>
      <c r="D384" s="47">
        <f t="shared" si="100"/>
        <v>0</v>
      </c>
      <c r="E384" s="8"/>
      <c r="F384" s="46" t="s">
        <v>16</v>
      </c>
      <c r="G384" s="40"/>
      <c r="H384" s="40"/>
      <c r="I384" s="47">
        <f t="shared" si="101"/>
        <v>0</v>
      </c>
    </row>
    <row r="385" spans="1:9" ht="20.25" customHeight="1">
      <c r="A385" s="46" t="s">
        <v>17</v>
      </c>
      <c r="B385" s="40"/>
      <c r="C385" s="40"/>
      <c r="D385" s="47">
        <f t="shared" si="100"/>
        <v>0</v>
      </c>
      <c r="E385" s="8"/>
      <c r="F385" s="46" t="s">
        <v>17</v>
      </c>
      <c r="G385" s="40"/>
      <c r="H385" s="40"/>
      <c r="I385" s="47">
        <f t="shared" si="101"/>
        <v>0</v>
      </c>
    </row>
    <row r="386" spans="1:9" ht="20.25" customHeight="1">
      <c r="A386" s="46" t="s">
        <v>18</v>
      </c>
      <c r="B386" s="40"/>
      <c r="C386" s="40"/>
      <c r="D386" s="47">
        <f t="shared" si="100"/>
        <v>0</v>
      </c>
      <c r="E386" s="8"/>
      <c r="F386" s="46" t="s">
        <v>18</v>
      </c>
      <c r="G386" s="40"/>
      <c r="H386" s="40"/>
      <c r="I386" s="47">
        <f t="shared" si="101"/>
        <v>0</v>
      </c>
    </row>
    <row r="387" spans="1:9" ht="20.25" customHeight="1">
      <c r="A387" s="46" t="s">
        <v>47</v>
      </c>
      <c r="B387" s="40"/>
      <c r="C387" s="40"/>
      <c r="D387" s="47">
        <f t="shared" si="100"/>
        <v>0</v>
      </c>
      <c r="E387" s="8"/>
      <c r="F387" s="46" t="s">
        <v>47</v>
      </c>
      <c r="G387" s="40"/>
      <c r="H387" s="40"/>
      <c r="I387" s="47">
        <f t="shared" si="101"/>
        <v>0</v>
      </c>
    </row>
    <row r="388" spans="1:9" ht="20.25" customHeight="1">
      <c r="A388" s="46" t="s">
        <v>11</v>
      </c>
      <c r="B388" s="40"/>
      <c r="C388" s="40"/>
      <c r="D388" s="47">
        <f t="shared" si="100"/>
        <v>0</v>
      </c>
      <c r="E388" s="8"/>
      <c r="F388" s="46" t="s">
        <v>11</v>
      </c>
      <c r="G388" s="40"/>
      <c r="H388" s="40"/>
      <c r="I388" s="47">
        <f t="shared" si="101"/>
        <v>0</v>
      </c>
    </row>
    <row r="389" spans="1:9" ht="20.25" customHeight="1">
      <c r="A389" s="48" t="s">
        <v>10</v>
      </c>
      <c r="B389" s="47">
        <f>SUM(B380:B388)</f>
        <v>0</v>
      </c>
      <c r="C389" s="47">
        <f t="shared" ref="C389:D389" si="102">SUM(C380:C388)</f>
        <v>0</v>
      </c>
      <c r="D389" s="47">
        <f t="shared" si="102"/>
        <v>0</v>
      </c>
      <c r="E389" s="8"/>
      <c r="F389" s="48" t="s">
        <v>10</v>
      </c>
      <c r="G389" s="47">
        <f>SUM(G380:G388)</f>
        <v>0</v>
      </c>
      <c r="H389" s="47">
        <f t="shared" ref="H389:I389" si="103">SUM(H380:H388)</f>
        <v>0</v>
      </c>
      <c r="I389" s="47">
        <f t="shared" si="103"/>
        <v>0</v>
      </c>
    </row>
    <row r="390" spans="1:9" ht="20.25" customHeight="1">
      <c r="A390" s="8"/>
      <c r="B390" s="10"/>
      <c r="C390" s="10"/>
      <c r="D390" s="10"/>
      <c r="E390" s="8"/>
      <c r="F390" s="8"/>
      <c r="G390" s="10"/>
      <c r="H390" s="10"/>
      <c r="I390" s="10"/>
    </row>
    <row r="391" spans="1:9" ht="20.25" customHeight="1">
      <c r="A391" s="8"/>
      <c r="B391" s="10"/>
      <c r="C391" s="10"/>
      <c r="D391" s="10"/>
      <c r="E391" s="8"/>
      <c r="F391" s="8"/>
      <c r="G391" s="10"/>
      <c r="H391" s="10"/>
      <c r="I391" s="10"/>
    </row>
    <row r="392" spans="1:9" ht="29.25" customHeight="1">
      <c r="A392" s="169" t="str">
        <f>DEPARTMENT!A28 &amp; ". Name:  " &amp; DEPARTMENT!B28</f>
        <v xml:space="preserve">27. Name:  </v>
      </c>
      <c r="B392" s="169"/>
      <c r="C392" s="169"/>
      <c r="D392" s="169"/>
      <c r="E392" s="8"/>
      <c r="F392" s="170" t="str">
        <f>DEPARTMENT!F28 &amp; ". Name:  " &amp; DEPARTMENT!G28</f>
        <v xml:space="preserve">27. Name:  </v>
      </c>
      <c r="G392" s="170"/>
      <c r="H392" s="170"/>
      <c r="I392" s="170"/>
    </row>
    <row r="393" spans="1:9" ht="20" customHeight="1">
      <c r="A393" s="168" t="s">
        <v>724</v>
      </c>
      <c r="B393" s="168" t="s">
        <v>33</v>
      </c>
      <c r="C393" s="168"/>
      <c r="D393" s="168"/>
      <c r="E393" s="8"/>
      <c r="F393" s="168" t="s">
        <v>724</v>
      </c>
      <c r="G393" s="168" t="s">
        <v>33</v>
      </c>
      <c r="H393" s="168"/>
      <c r="I393" s="168"/>
    </row>
    <row r="394" spans="1:9" ht="30" customHeight="1">
      <c r="A394" s="168"/>
      <c r="B394" s="45" t="s">
        <v>19</v>
      </c>
      <c r="C394" s="45" t="s">
        <v>20</v>
      </c>
      <c r="D394" s="132" t="s">
        <v>10</v>
      </c>
      <c r="E394" s="8"/>
      <c r="F394" s="168"/>
      <c r="G394" s="45" t="s">
        <v>19</v>
      </c>
      <c r="H394" s="45" t="s">
        <v>20</v>
      </c>
      <c r="I394" s="132" t="s">
        <v>10</v>
      </c>
    </row>
    <row r="395" spans="1:9" ht="20.25" customHeight="1">
      <c r="A395" s="46" t="s">
        <v>13</v>
      </c>
      <c r="B395" s="40"/>
      <c r="C395" s="40"/>
      <c r="D395" s="47">
        <f t="shared" ref="D395:D403" si="104">SUM(B395:C395)</f>
        <v>0</v>
      </c>
      <c r="E395" s="8"/>
      <c r="F395" s="46" t="s">
        <v>13</v>
      </c>
      <c r="G395" s="40"/>
      <c r="H395" s="40"/>
      <c r="I395" s="47">
        <f t="shared" ref="I395:I403" si="105">SUM(G395:H395)</f>
        <v>0</v>
      </c>
    </row>
    <row r="396" spans="1:9" ht="20.25" customHeight="1">
      <c r="A396" s="46" t="s">
        <v>14</v>
      </c>
      <c r="B396" s="40"/>
      <c r="C396" s="40"/>
      <c r="D396" s="47">
        <f t="shared" si="104"/>
        <v>0</v>
      </c>
      <c r="E396" s="8"/>
      <c r="F396" s="46" t="s">
        <v>14</v>
      </c>
      <c r="G396" s="40"/>
      <c r="H396" s="40"/>
      <c r="I396" s="47">
        <f t="shared" si="105"/>
        <v>0</v>
      </c>
    </row>
    <row r="397" spans="1:9" ht="20.25" customHeight="1">
      <c r="A397" s="46" t="s">
        <v>15</v>
      </c>
      <c r="B397" s="40"/>
      <c r="C397" s="40"/>
      <c r="D397" s="47">
        <f t="shared" si="104"/>
        <v>0</v>
      </c>
      <c r="E397" s="8"/>
      <c r="F397" s="46" t="s">
        <v>15</v>
      </c>
      <c r="G397" s="40"/>
      <c r="H397" s="40"/>
      <c r="I397" s="47">
        <f t="shared" si="105"/>
        <v>0</v>
      </c>
    </row>
    <row r="398" spans="1:9" ht="20.25" customHeight="1">
      <c r="A398" s="46" t="s">
        <v>12</v>
      </c>
      <c r="B398" s="40"/>
      <c r="C398" s="40"/>
      <c r="D398" s="47">
        <f t="shared" si="104"/>
        <v>0</v>
      </c>
      <c r="E398" s="8"/>
      <c r="F398" s="46" t="s">
        <v>12</v>
      </c>
      <c r="G398" s="40"/>
      <c r="H398" s="40"/>
      <c r="I398" s="47">
        <f t="shared" si="105"/>
        <v>0</v>
      </c>
    </row>
    <row r="399" spans="1:9" ht="20.25" customHeight="1">
      <c r="A399" s="46" t="s">
        <v>16</v>
      </c>
      <c r="B399" s="40"/>
      <c r="C399" s="40"/>
      <c r="D399" s="47">
        <f t="shared" si="104"/>
        <v>0</v>
      </c>
      <c r="E399" s="8"/>
      <c r="F399" s="46" t="s">
        <v>16</v>
      </c>
      <c r="G399" s="40"/>
      <c r="H399" s="40"/>
      <c r="I399" s="47">
        <f t="shared" si="105"/>
        <v>0</v>
      </c>
    </row>
    <row r="400" spans="1:9" ht="20.25" customHeight="1">
      <c r="A400" s="46" t="s">
        <v>17</v>
      </c>
      <c r="B400" s="40"/>
      <c r="C400" s="40"/>
      <c r="D400" s="47">
        <f t="shared" si="104"/>
        <v>0</v>
      </c>
      <c r="E400" s="8"/>
      <c r="F400" s="46" t="s">
        <v>17</v>
      </c>
      <c r="G400" s="40"/>
      <c r="H400" s="40"/>
      <c r="I400" s="47">
        <f t="shared" si="105"/>
        <v>0</v>
      </c>
    </row>
    <row r="401" spans="1:9" ht="20.25" customHeight="1">
      <c r="A401" s="46" t="s">
        <v>18</v>
      </c>
      <c r="B401" s="40"/>
      <c r="C401" s="40"/>
      <c r="D401" s="47">
        <f t="shared" si="104"/>
        <v>0</v>
      </c>
      <c r="E401" s="8"/>
      <c r="F401" s="46" t="s">
        <v>18</v>
      </c>
      <c r="G401" s="40"/>
      <c r="H401" s="40"/>
      <c r="I401" s="47">
        <f t="shared" si="105"/>
        <v>0</v>
      </c>
    </row>
    <row r="402" spans="1:9" ht="20.25" customHeight="1">
      <c r="A402" s="46" t="s">
        <v>47</v>
      </c>
      <c r="B402" s="40"/>
      <c r="C402" s="40"/>
      <c r="D402" s="47">
        <f t="shared" si="104"/>
        <v>0</v>
      </c>
      <c r="E402" s="8"/>
      <c r="F402" s="46" t="s">
        <v>47</v>
      </c>
      <c r="G402" s="40"/>
      <c r="H402" s="40"/>
      <c r="I402" s="47">
        <f t="shared" si="105"/>
        <v>0</v>
      </c>
    </row>
    <row r="403" spans="1:9" ht="20.25" customHeight="1">
      <c r="A403" s="46" t="s">
        <v>11</v>
      </c>
      <c r="B403" s="40"/>
      <c r="C403" s="40"/>
      <c r="D403" s="47">
        <f t="shared" si="104"/>
        <v>0</v>
      </c>
      <c r="E403" s="8"/>
      <c r="F403" s="46" t="s">
        <v>11</v>
      </c>
      <c r="G403" s="40"/>
      <c r="H403" s="40"/>
      <c r="I403" s="47">
        <f t="shared" si="105"/>
        <v>0</v>
      </c>
    </row>
    <row r="404" spans="1:9" ht="20.25" customHeight="1">
      <c r="A404" s="48" t="s">
        <v>10</v>
      </c>
      <c r="B404" s="47">
        <f>SUM(B395:B403)</f>
        <v>0</v>
      </c>
      <c r="C404" s="47">
        <f t="shared" ref="C404:D404" si="106">SUM(C395:C403)</f>
        <v>0</v>
      </c>
      <c r="D404" s="47">
        <f t="shared" si="106"/>
        <v>0</v>
      </c>
      <c r="E404" s="8"/>
      <c r="F404" s="48" t="s">
        <v>10</v>
      </c>
      <c r="G404" s="47">
        <f>SUM(G395:G403)</f>
        <v>0</v>
      </c>
      <c r="H404" s="47">
        <f t="shared" ref="H404:I404" si="107">SUM(H395:H403)</f>
        <v>0</v>
      </c>
      <c r="I404" s="47">
        <f t="shared" si="107"/>
        <v>0</v>
      </c>
    </row>
    <row r="405" spans="1:9" ht="20.25" customHeight="1">
      <c r="A405" s="8"/>
      <c r="B405" s="10"/>
      <c r="C405" s="10"/>
      <c r="D405" s="10"/>
      <c r="E405" s="8"/>
      <c r="F405" s="8"/>
      <c r="G405" s="10"/>
      <c r="H405" s="10"/>
      <c r="I405" s="10"/>
    </row>
    <row r="406" spans="1:9" ht="20.25" customHeight="1">
      <c r="A406" s="8"/>
      <c r="B406" s="10"/>
      <c r="C406" s="10"/>
      <c r="D406" s="10"/>
      <c r="E406" s="8"/>
      <c r="F406" s="8"/>
      <c r="G406" s="10"/>
      <c r="H406" s="10"/>
      <c r="I406" s="10"/>
    </row>
    <row r="407" spans="1:9" ht="29.25" customHeight="1">
      <c r="A407" s="169" t="str">
        <f>DEPARTMENT!A29 &amp; ". Name:  " &amp; DEPARTMENT!B29</f>
        <v xml:space="preserve">28. Name:  </v>
      </c>
      <c r="B407" s="169"/>
      <c r="C407" s="169"/>
      <c r="D407" s="169"/>
      <c r="E407" s="8"/>
      <c r="F407" s="170" t="str">
        <f>DEPARTMENT!F29 &amp; ". Name:  " &amp; DEPARTMENT!G29</f>
        <v xml:space="preserve">28. Name:  </v>
      </c>
      <c r="G407" s="170"/>
      <c r="H407" s="170"/>
      <c r="I407" s="170"/>
    </row>
    <row r="408" spans="1:9" ht="20" customHeight="1">
      <c r="A408" s="168" t="s">
        <v>724</v>
      </c>
      <c r="B408" s="168" t="s">
        <v>33</v>
      </c>
      <c r="C408" s="168"/>
      <c r="D408" s="168"/>
      <c r="E408" s="8"/>
      <c r="F408" s="168" t="s">
        <v>724</v>
      </c>
      <c r="G408" s="168" t="s">
        <v>33</v>
      </c>
      <c r="H408" s="168"/>
      <c r="I408" s="168"/>
    </row>
    <row r="409" spans="1:9" ht="30" customHeight="1">
      <c r="A409" s="168"/>
      <c r="B409" s="45" t="s">
        <v>19</v>
      </c>
      <c r="C409" s="45" t="s">
        <v>20</v>
      </c>
      <c r="D409" s="132" t="s">
        <v>10</v>
      </c>
      <c r="E409" s="8"/>
      <c r="F409" s="168"/>
      <c r="G409" s="45" t="s">
        <v>19</v>
      </c>
      <c r="H409" s="45" t="s">
        <v>20</v>
      </c>
      <c r="I409" s="132" t="s">
        <v>10</v>
      </c>
    </row>
    <row r="410" spans="1:9" ht="20.25" customHeight="1">
      <c r="A410" s="46" t="s">
        <v>13</v>
      </c>
      <c r="B410" s="40"/>
      <c r="C410" s="40"/>
      <c r="D410" s="47">
        <f t="shared" ref="D410:D418" si="108">SUM(B410:C410)</f>
        <v>0</v>
      </c>
      <c r="E410" s="8"/>
      <c r="F410" s="46" t="s">
        <v>13</v>
      </c>
      <c r="G410" s="40"/>
      <c r="H410" s="40"/>
      <c r="I410" s="47">
        <f t="shared" ref="I410:I418" si="109">SUM(G410:H410)</f>
        <v>0</v>
      </c>
    </row>
    <row r="411" spans="1:9" ht="20.25" customHeight="1">
      <c r="A411" s="46" t="s">
        <v>14</v>
      </c>
      <c r="B411" s="40"/>
      <c r="C411" s="40"/>
      <c r="D411" s="47">
        <f t="shared" si="108"/>
        <v>0</v>
      </c>
      <c r="E411" s="8"/>
      <c r="F411" s="46" t="s">
        <v>14</v>
      </c>
      <c r="G411" s="40"/>
      <c r="H411" s="40"/>
      <c r="I411" s="47">
        <f t="shared" si="109"/>
        <v>0</v>
      </c>
    </row>
    <row r="412" spans="1:9" ht="20.25" customHeight="1">
      <c r="A412" s="46" t="s">
        <v>15</v>
      </c>
      <c r="B412" s="40"/>
      <c r="C412" s="40"/>
      <c r="D412" s="47">
        <f t="shared" si="108"/>
        <v>0</v>
      </c>
      <c r="E412" s="8"/>
      <c r="F412" s="46" t="s">
        <v>15</v>
      </c>
      <c r="G412" s="40"/>
      <c r="H412" s="40"/>
      <c r="I412" s="47">
        <f t="shared" si="109"/>
        <v>0</v>
      </c>
    </row>
    <row r="413" spans="1:9" ht="20.25" customHeight="1">
      <c r="A413" s="46" t="s">
        <v>12</v>
      </c>
      <c r="B413" s="40"/>
      <c r="C413" s="40"/>
      <c r="D413" s="47">
        <f t="shared" si="108"/>
        <v>0</v>
      </c>
      <c r="E413" s="8"/>
      <c r="F413" s="46" t="s">
        <v>12</v>
      </c>
      <c r="G413" s="40"/>
      <c r="H413" s="40"/>
      <c r="I413" s="47">
        <f t="shared" si="109"/>
        <v>0</v>
      </c>
    </row>
    <row r="414" spans="1:9" ht="20.25" customHeight="1">
      <c r="A414" s="46" t="s">
        <v>16</v>
      </c>
      <c r="B414" s="40"/>
      <c r="C414" s="40"/>
      <c r="D414" s="47">
        <f t="shared" si="108"/>
        <v>0</v>
      </c>
      <c r="E414" s="8"/>
      <c r="F414" s="46" t="s">
        <v>16</v>
      </c>
      <c r="G414" s="40"/>
      <c r="H414" s="40"/>
      <c r="I414" s="47">
        <f t="shared" si="109"/>
        <v>0</v>
      </c>
    </row>
    <row r="415" spans="1:9" ht="20.25" customHeight="1">
      <c r="A415" s="46" t="s">
        <v>17</v>
      </c>
      <c r="B415" s="40"/>
      <c r="C415" s="40"/>
      <c r="D415" s="47">
        <f t="shared" si="108"/>
        <v>0</v>
      </c>
      <c r="E415" s="8"/>
      <c r="F415" s="46" t="s">
        <v>17</v>
      </c>
      <c r="G415" s="40"/>
      <c r="H415" s="40"/>
      <c r="I415" s="47">
        <f t="shared" si="109"/>
        <v>0</v>
      </c>
    </row>
    <row r="416" spans="1:9" ht="20.25" customHeight="1">
      <c r="A416" s="46" t="s">
        <v>18</v>
      </c>
      <c r="B416" s="40"/>
      <c r="C416" s="40"/>
      <c r="D416" s="47">
        <f t="shared" si="108"/>
        <v>0</v>
      </c>
      <c r="E416" s="8"/>
      <c r="F416" s="46" t="s">
        <v>18</v>
      </c>
      <c r="G416" s="40"/>
      <c r="H416" s="40"/>
      <c r="I416" s="47">
        <f t="shared" si="109"/>
        <v>0</v>
      </c>
    </row>
    <row r="417" spans="1:9" ht="20.25" customHeight="1">
      <c r="A417" s="46" t="s">
        <v>47</v>
      </c>
      <c r="B417" s="40"/>
      <c r="C417" s="40"/>
      <c r="D417" s="47">
        <f t="shared" si="108"/>
        <v>0</v>
      </c>
      <c r="E417" s="8"/>
      <c r="F417" s="46" t="s">
        <v>47</v>
      </c>
      <c r="G417" s="40"/>
      <c r="H417" s="40"/>
      <c r="I417" s="47">
        <f t="shared" si="109"/>
        <v>0</v>
      </c>
    </row>
    <row r="418" spans="1:9" ht="20.25" customHeight="1">
      <c r="A418" s="46" t="s">
        <v>11</v>
      </c>
      <c r="B418" s="40"/>
      <c r="C418" s="40"/>
      <c r="D418" s="47">
        <f t="shared" si="108"/>
        <v>0</v>
      </c>
      <c r="E418" s="8"/>
      <c r="F418" s="46" t="s">
        <v>11</v>
      </c>
      <c r="G418" s="40"/>
      <c r="H418" s="40"/>
      <c r="I418" s="47">
        <f t="shared" si="109"/>
        <v>0</v>
      </c>
    </row>
    <row r="419" spans="1:9" ht="20.25" customHeight="1">
      <c r="A419" s="48" t="s">
        <v>10</v>
      </c>
      <c r="B419" s="47">
        <f>SUM(B410:B418)</f>
        <v>0</v>
      </c>
      <c r="C419" s="47">
        <f t="shared" ref="C419:D419" si="110">SUM(C410:C418)</f>
        <v>0</v>
      </c>
      <c r="D419" s="47">
        <f t="shared" si="110"/>
        <v>0</v>
      </c>
      <c r="E419" s="8"/>
      <c r="F419" s="48" t="s">
        <v>10</v>
      </c>
      <c r="G419" s="47">
        <f>SUM(G410:G418)</f>
        <v>0</v>
      </c>
      <c r="H419" s="47">
        <f t="shared" ref="H419:I419" si="111">SUM(H410:H418)</f>
        <v>0</v>
      </c>
      <c r="I419" s="47">
        <f t="shared" si="111"/>
        <v>0</v>
      </c>
    </row>
    <row r="420" spans="1:9" ht="20.25" customHeight="1">
      <c r="A420" s="8"/>
      <c r="B420" s="10"/>
      <c r="C420" s="10"/>
      <c r="D420" s="10"/>
      <c r="E420" s="8"/>
      <c r="F420" s="8"/>
      <c r="G420" s="10"/>
      <c r="H420" s="10"/>
      <c r="I420" s="10"/>
    </row>
    <row r="421" spans="1:9" ht="20.25" customHeight="1">
      <c r="A421" s="8"/>
      <c r="B421" s="10"/>
      <c r="C421" s="10"/>
      <c r="D421" s="10"/>
      <c r="E421" s="8"/>
      <c r="F421" s="8"/>
      <c r="G421" s="10"/>
      <c r="H421" s="10"/>
      <c r="I421" s="10"/>
    </row>
    <row r="422" spans="1:9" ht="29.25" customHeight="1">
      <c r="A422" s="169" t="str">
        <f>DEPARTMENT!A30 &amp; ". Name:  " &amp; DEPARTMENT!B30</f>
        <v xml:space="preserve">29. Name:  </v>
      </c>
      <c r="B422" s="169"/>
      <c r="C422" s="169"/>
      <c r="D422" s="169"/>
      <c r="E422" s="8"/>
      <c r="F422" s="170" t="str">
        <f>DEPARTMENT!F30 &amp; ". Name:  " &amp; DEPARTMENT!G30</f>
        <v xml:space="preserve">29. Name:  </v>
      </c>
      <c r="G422" s="170"/>
      <c r="H422" s="170"/>
      <c r="I422" s="170"/>
    </row>
    <row r="423" spans="1:9" ht="20" customHeight="1">
      <c r="A423" s="168" t="s">
        <v>724</v>
      </c>
      <c r="B423" s="168" t="s">
        <v>33</v>
      </c>
      <c r="C423" s="168"/>
      <c r="D423" s="168"/>
      <c r="E423" s="8"/>
      <c r="F423" s="168" t="s">
        <v>724</v>
      </c>
      <c r="G423" s="168" t="s">
        <v>33</v>
      </c>
      <c r="H423" s="168"/>
      <c r="I423" s="168"/>
    </row>
    <row r="424" spans="1:9" ht="30" customHeight="1">
      <c r="A424" s="168"/>
      <c r="B424" s="45" t="s">
        <v>19</v>
      </c>
      <c r="C424" s="45" t="s">
        <v>20</v>
      </c>
      <c r="D424" s="132" t="s">
        <v>10</v>
      </c>
      <c r="E424" s="8"/>
      <c r="F424" s="168"/>
      <c r="G424" s="45" t="s">
        <v>19</v>
      </c>
      <c r="H424" s="45" t="s">
        <v>20</v>
      </c>
      <c r="I424" s="132" t="s">
        <v>10</v>
      </c>
    </row>
    <row r="425" spans="1:9" ht="20.25" customHeight="1">
      <c r="A425" s="46" t="s">
        <v>13</v>
      </c>
      <c r="B425" s="40"/>
      <c r="C425" s="40"/>
      <c r="D425" s="47">
        <f t="shared" ref="D425:D433" si="112">SUM(B425:C425)</f>
        <v>0</v>
      </c>
      <c r="E425" s="8"/>
      <c r="F425" s="46" t="s">
        <v>13</v>
      </c>
      <c r="G425" s="40"/>
      <c r="H425" s="40"/>
      <c r="I425" s="47">
        <f t="shared" ref="I425:I433" si="113">SUM(G425:H425)</f>
        <v>0</v>
      </c>
    </row>
    <row r="426" spans="1:9" ht="20.25" customHeight="1">
      <c r="A426" s="46" t="s">
        <v>14</v>
      </c>
      <c r="B426" s="40"/>
      <c r="C426" s="40"/>
      <c r="D426" s="47">
        <f t="shared" si="112"/>
        <v>0</v>
      </c>
      <c r="E426" s="8"/>
      <c r="F426" s="46" t="s">
        <v>14</v>
      </c>
      <c r="G426" s="40"/>
      <c r="H426" s="40"/>
      <c r="I426" s="47">
        <f t="shared" si="113"/>
        <v>0</v>
      </c>
    </row>
    <row r="427" spans="1:9" ht="20.25" customHeight="1">
      <c r="A427" s="46" t="s">
        <v>15</v>
      </c>
      <c r="B427" s="40"/>
      <c r="C427" s="40"/>
      <c r="D427" s="47">
        <f t="shared" si="112"/>
        <v>0</v>
      </c>
      <c r="E427" s="8"/>
      <c r="F427" s="46" t="s">
        <v>15</v>
      </c>
      <c r="G427" s="40"/>
      <c r="H427" s="40"/>
      <c r="I427" s="47">
        <f t="shared" si="113"/>
        <v>0</v>
      </c>
    </row>
    <row r="428" spans="1:9" ht="20.25" customHeight="1">
      <c r="A428" s="46" t="s">
        <v>12</v>
      </c>
      <c r="B428" s="40"/>
      <c r="C428" s="40"/>
      <c r="D428" s="47">
        <f t="shared" si="112"/>
        <v>0</v>
      </c>
      <c r="E428" s="8"/>
      <c r="F428" s="46" t="s">
        <v>12</v>
      </c>
      <c r="G428" s="40"/>
      <c r="H428" s="40"/>
      <c r="I428" s="47">
        <f t="shared" si="113"/>
        <v>0</v>
      </c>
    </row>
    <row r="429" spans="1:9" ht="20.25" customHeight="1">
      <c r="A429" s="46" t="s">
        <v>16</v>
      </c>
      <c r="B429" s="40"/>
      <c r="C429" s="40"/>
      <c r="D429" s="47">
        <f t="shared" si="112"/>
        <v>0</v>
      </c>
      <c r="E429" s="8"/>
      <c r="F429" s="46" t="s">
        <v>16</v>
      </c>
      <c r="G429" s="40"/>
      <c r="H429" s="40"/>
      <c r="I429" s="47">
        <f t="shared" si="113"/>
        <v>0</v>
      </c>
    </row>
    <row r="430" spans="1:9" ht="20.25" customHeight="1">
      <c r="A430" s="46" t="s">
        <v>17</v>
      </c>
      <c r="B430" s="40"/>
      <c r="C430" s="40"/>
      <c r="D430" s="47">
        <f t="shared" si="112"/>
        <v>0</v>
      </c>
      <c r="E430" s="8"/>
      <c r="F430" s="46" t="s">
        <v>17</v>
      </c>
      <c r="G430" s="40"/>
      <c r="H430" s="40"/>
      <c r="I430" s="47">
        <f t="shared" si="113"/>
        <v>0</v>
      </c>
    </row>
    <row r="431" spans="1:9" ht="20.25" customHeight="1">
      <c r="A431" s="46" t="s">
        <v>18</v>
      </c>
      <c r="B431" s="40"/>
      <c r="C431" s="40"/>
      <c r="D431" s="47">
        <f t="shared" si="112"/>
        <v>0</v>
      </c>
      <c r="E431" s="8"/>
      <c r="F431" s="46" t="s">
        <v>18</v>
      </c>
      <c r="G431" s="40"/>
      <c r="H431" s="40"/>
      <c r="I431" s="47">
        <f t="shared" si="113"/>
        <v>0</v>
      </c>
    </row>
    <row r="432" spans="1:9" ht="20.25" customHeight="1">
      <c r="A432" s="46" t="s">
        <v>47</v>
      </c>
      <c r="B432" s="40"/>
      <c r="C432" s="40"/>
      <c r="D432" s="47">
        <f t="shared" si="112"/>
        <v>0</v>
      </c>
      <c r="E432" s="8"/>
      <c r="F432" s="46" t="s">
        <v>47</v>
      </c>
      <c r="G432" s="40"/>
      <c r="H432" s="40"/>
      <c r="I432" s="47">
        <f t="shared" si="113"/>
        <v>0</v>
      </c>
    </row>
    <row r="433" spans="1:9" ht="20.25" customHeight="1">
      <c r="A433" s="46" t="s">
        <v>11</v>
      </c>
      <c r="B433" s="40"/>
      <c r="C433" s="40"/>
      <c r="D433" s="47">
        <f t="shared" si="112"/>
        <v>0</v>
      </c>
      <c r="E433" s="8"/>
      <c r="F433" s="46" t="s">
        <v>11</v>
      </c>
      <c r="G433" s="40"/>
      <c r="H433" s="40"/>
      <c r="I433" s="47">
        <f t="shared" si="113"/>
        <v>0</v>
      </c>
    </row>
    <row r="434" spans="1:9" ht="20.25" customHeight="1">
      <c r="A434" s="48" t="s">
        <v>10</v>
      </c>
      <c r="B434" s="47">
        <f>SUM(B425:B433)</f>
        <v>0</v>
      </c>
      <c r="C434" s="47">
        <f t="shared" ref="C434:D434" si="114">SUM(C425:C433)</f>
        <v>0</v>
      </c>
      <c r="D434" s="47">
        <f t="shared" si="114"/>
        <v>0</v>
      </c>
      <c r="E434" s="8"/>
      <c r="F434" s="48" t="s">
        <v>10</v>
      </c>
      <c r="G434" s="47">
        <f>SUM(G425:G433)</f>
        <v>0</v>
      </c>
      <c r="H434" s="47">
        <f t="shared" ref="H434:I434" si="115">SUM(H425:H433)</f>
        <v>0</v>
      </c>
      <c r="I434" s="47">
        <f t="shared" si="115"/>
        <v>0</v>
      </c>
    </row>
    <row r="435" spans="1:9" ht="20.25" customHeight="1">
      <c r="A435" s="8"/>
      <c r="B435" s="10"/>
      <c r="C435" s="10"/>
      <c r="D435" s="10"/>
      <c r="E435" s="8"/>
      <c r="F435" s="8"/>
      <c r="G435" s="10"/>
      <c r="H435" s="10"/>
      <c r="I435" s="10"/>
    </row>
    <row r="436" spans="1:9" ht="20.25" customHeight="1">
      <c r="A436" s="8"/>
      <c r="B436" s="10"/>
      <c r="C436" s="10"/>
      <c r="D436" s="10"/>
      <c r="E436" s="8"/>
      <c r="F436" s="8"/>
      <c r="G436" s="10"/>
      <c r="H436" s="10"/>
      <c r="I436" s="10"/>
    </row>
    <row r="437" spans="1:9" ht="29.25" customHeight="1">
      <c r="A437" s="169" t="str">
        <f>DEPARTMENT!A31 &amp; ". Name:  " &amp; DEPARTMENT!B31</f>
        <v xml:space="preserve">30. Name:  </v>
      </c>
      <c r="B437" s="169"/>
      <c r="C437" s="169"/>
      <c r="D437" s="169"/>
      <c r="E437" s="8"/>
      <c r="F437" s="170" t="str">
        <f>DEPARTMENT!F31 &amp; ". Name:  " &amp; DEPARTMENT!G31</f>
        <v xml:space="preserve">30. Name:  </v>
      </c>
      <c r="G437" s="170"/>
      <c r="H437" s="170"/>
      <c r="I437" s="170"/>
    </row>
    <row r="438" spans="1:9" ht="20" customHeight="1">
      <c r="A438" s="168" t="s">
        <v>724</v>
      </c>
      <c r="B438" s="168" t="s">
        <v>33</v>
      </c>
      <c r="C438" s="168"/>
      <c r="D438" s="168"/>
      <c r="E438" s="8"/>
      <c r="F438" s="168" t="s">
        <v>724</v>
      </c>
      <c r="G438" s="168" t="s">
        <v>33</v>
      </c>
      <c r="H438" s="168"/>
      <c r="I438" s="168"/>
    </row>
    <row r="439" spans="1:9" ht="30" customHeight="1">
      <c r="A439" s="168"/>
      <c r="B439" s="45" t="s">
        <v>19</v>
      </c>
      <c r="C439" s="45" t="s">
        <v>20</v>
      </c>
      <c r="D439" s="132" t="s">
        <v>10</v>
      </c>
      <c r="E439" s="8"/>
      <c r="F439" s="168"/>
      <c r="G439" s="45" t="s">
        <v>19</v>
      </c>
      <c r="H439" s="45" t="s">
        <v>20</v>
      </c>
      <c r="I439" s="132" t="s">
        <v>10</v>
      </c>
    </row>
    <row r="440" spans="1:9" ht="20.25" customHeight="1">
      <c r="A440" s="46" t="s">
        <v>13</v>
      </c>
      <c r="B440" s="40"/>
      <c r="C440" s="40"/>
      <c r="D440" s="47">
        <f t="shared" ref="D440:D448" si="116">SUM(B440:C440)</f>
        <v>0</v>
      </c>
      <c r="E440" s="8"/>
      <c r="F440" s="46" t="s">
        <v>13</v>
      </c>
      <c r="G440" s="40"/>
      <c r="H440" s="40"/>
      <c r="I440" s="47">
        <f t="shared" ref="I440:I448" si="117">SUM(G440:H440)</f>
        <v>0</v>
      </c>
    </row>
    <row r="441" spans="1:9" ht="20.25" customHeight="1">
      <c r="A441" s="46" t="s">
        <v>14</v>
      </c>
      <c r="B441" s="40"/>
      <c r="C441" s="40"/>
      <c r="D441" s="47">
        <f t="shared" si="116"/>
        <v>0</v>
      </c>
      <c r="E441" s="8"/>
      <c r="F441" s="46" t="s">
        <v>14</v>
      </c>
      <c r="G441" s="40"/>
      <c r="H441" s="40"/>
      <c r="I441" s="47">
        <f t="shared" si="117"/>
        <v>0</v>
      </c>
    </row>
    <row r="442" spans="1:9" ht="20.25" customHeight="1">
      <c r="A442" s="46" t="s">
        <v>15</v>
      </c>
      <c r="B442" s="40"/>
      <c r="C442" s="40"/>
      <c r="D442" s="47">
        <f t="shared" si="116"/>
        <v>0</v>
      </c>
      <c r="E442" s="8"/>
      <c r="F442" s="46" t="s">
        <v>15</v>
      </c>
      <c r="G442" s="40"/>
      <c r="H442" s="40"/>
      <c r="I442" s="47">
        <f t="shared" si="117"/>
        <v>0</v>
      </c>
    </row>
    <row r="443" spans="1:9" ht="20.25" customHeight="1">
      <c r="A443" s="46" t="s">
        <v>12</v>
      </c>
      <c r="B443" s="40"/>
      <c r="C443" s="40"/>
      <c r="D443" s="47">
        <f t="shared" si="116"/>
        <v>0</v>
      </c>
      <c r="E443" s="8"/>
      <c r="F443" s="46" t="s">
        <v>12</v>
      </c>
      <c r="G443" s="40"/>
      <c r="H443" s="40"/>
      <c r="I443" s="47">
        <f t="shared" si="117"/>
        <v>0</v>
      </c>
    </row>
    <row r="444" spans="1:9" ht="20.25" customHeight="1">
      <c r="A444" s="46" t="s">
        <v>16</v>
      </c>
      <c r="B444" s="40"/>
      <c r="C444" s="40"/>
      <c r="D444" s="47">
        <f t="shared" si="116"/>
        <v>0</v>
      </c>
      <c r="E444" s="8"/>
      <c r="F444" s="46" t="s">
        <v>16</v>
      </c>
      <c r="G444" s="40"/>
      <c r="H444" s="40"/>
      <c r="I444" s="47">
        <f t="shared" si="117"/>
        <v>0</v>
      </c>
    </row>
    <row r="445" spans="1:9" ht="20.25" customHeight="1">
      <c r="A445" s="46" t="s">
        <v>17</v>
      </c>
      <c r="B445" s="40"/>
      <c r="C445" s="40"/>
      <c r="D445" s="47">
        <f t="shared" si="116"/>
        <v>0</v>
      </c>
      <c r="E445" s="8"/>
      <c r="F445" s="46" t="s">
        <v>17</v>
      </c>
      <c r="G445" s="40"/>
      <c r="H445" s="40"/>
      <c r="I445" s="47">
        <f t="shared" si="117"/>
        <v>0</v>
      </c>
    </row>
    <row r="446" spans="1:9" ht="20.25" customHeight="1">
      <c r="A446" s="46" t="s">
        <v>18</v>
      </c>
      <c r="B446" s="40"/>
      <c r="C446" s="40"/>
      <c r="D446" s="47">
        <f t="shared" si="116"/>
        <v>0</v>
      </c>
      <c r="E446" s="8"/>
      <c r="F446" s="46" t="s">
        <v>18</v>
      </c>
      <c r="G446" s="40"/>
      <c r="H446" s="40"/>
      <c r="I446" s="47">
        <f t="shared" si="117"/>
        <v>0</v>
      </c>
    </row>
    <row r="447" spans="1:9" ht="20.25" customHeight="1">
      <c r="A447" s="46" t="s">
        <v>47</v>
      </c>
      <c r="B447" s="40"/>
      <c r="C447" s="40"/>
      <c r="D447" s="47">
        <f t="shared" si="116"/>
        <v>0</v>
      </c>
      <c r="E447" s="8"/>
      <c r="F447" s="46" t="s">
        <v>47</v>
      </c>
      <c r="G447" s="40"/>
      <c r="H447" s="40"/>
      <c r="I447" s="47">
        <f t="shared" si="117"/>
        <v>0</v>
      </c>
    </row>
    <row r="448" spans="1:9" ht="20.25" customHeight="1">
      <c r="A448" s="46" t="s">
        <v>11</v>
      </c>
      <c r="B448" s="40"/>
      <c r="C448" s="40"/>
      <c r="D448" s="47">
        <f t="shared" si="116"/>
        <v>0</v>
      </c>
      <c r="E448" s="8"/>
      <c r="F448" s="46" t="s">
        <v>11</v>
      </c>
      <c r="G448" s="40"/>
      <c r="H448" s="40"/>
      <c r="I448" s="47">
        <f t="shared" si="117"/>
        <v>0</v>
      </c>
    </row>
    <row r="449" spans="1:9" ht="20.25" customHeight="1">
      <c r="A449" s="48" t="s">
        <v>10</v>
      </c>
      <c r="B449" s="47">
        <f>SUM(B440:B448)</f>
        <v>0</v>
      </c>
      <c r="C449" s="47">
        <f t="shared" ref="C449:D449" si="118">SUM(C440:C448)</f>
        <v>0</v>
      </c>
      <c r="D449" s="47">
        <f t="shared" si="118"/>
        <v>0</v>
      </c>
      <c r="E449" s="8"/>
      <c r="F449" s="48" t="s">
        <v>10</v>
      </c>
      <c r="G449" s="47">
        <f>SUM(G440:G448)</f>
        <v>0</v>
      </c>
      <c r="H449" s="47">
        <f t="shared" ref="H449:I449" si="119">SUM(H440:H448)</f>
        <v>0</v>
      </c>
      <c r="I449" s="47">
        <f t="shared" si="119"/>
        <v>0</v>
      </c>
    </row>
    <row r="450" spans="1:9" ht="20.25" customHeight="1">
      <c r="A450" s="8"/>
      <c r="B450" s="10"/>
      <c r="C450" s="10"/>
      <c r="D450" s="10"/>
      <c r="E450" s="8"/>
      <c r="F450" s="8"/>
      <c r="G450" s="10"/>
      <c r="H450" s="10"/>
      <c r="I450" s="10"/>
    </row>
    <row r="451" spans="1:9" ht="20.25" customHeight="1">
      <c r="A451" s="8"/>
      <c r="B451" s="10"/>
      <c r="C451" s="10"/>
      <c r="D451" s="10"/>
      <c r="E451" s="8"/>
      <c r="F451" s="8"/>
      <c r="G451" s="10"/>
      <c r="H451" s="10"/>
      <c r="I451" s="10"/>
    </row>
    <row r="452" spans="1:9" ht="29.25" customHeight="1">
      <c r="A452" s="169" t="str">
        <f>DEPARTMENT!A32 &amp; ". Name:  " &amp; DEPARTMENT!B32</f>
        <v xml:space="preserve">31. Name:  </v>
      </c>
      <c r="B452" s="169"/>
      <c r="C452" s="169"/>
      <c r="D452" s="169"/>
      <c r="E452" s="8"/>
      <c r="F452" s="170" t="str">
        <f>DEPARTMENT!F32 &amp; ". Name:  " &amp; DEPARTMENT!G32</f>
        <v xml:space="preserve">31. Name:  </v>
      </c>
      <c r="G452" s="170"/>
      <c r="H452" s="170"/>
      <c r="I452" s="170"/>
    </row>
    <row r="453" spans="1:9" ht="20" customHeight="1">
      <c r="A453" s="168" t="s">
        <v>724</v>
      </c>
      <c r="B453" s="168" t="s">
        <v>33</v>
      </c>
      <c r="C453" s="168"/>
      <c r="D453" s="168"/>
      <c r="E453" s="8"/>
      <c r="F453" s="168" t="s">
        <v>724</v>
      </c>
      <c r="G453" s="168" t="s">
        <v>33</v>
      </c>
      <c r="H453" s="168"/>
      <c r="I453" s="168"/>
    </row>
    <row r="454" spans="1:9" ht="30" customHeight="1">
      <c r="A454" s="168"/>
      <c r="B454" s="45" t="s">
        <v>19</v>
      </c>
      <c r="C454" s="45" t="s">
        <v>20</v>
      </c>
      <c r="D454" s="132" t="s">
        <v>10</v>
      </c>
      <c r="E454" s="8"/>
      <c r="F454" s="168"/>
      <c r="G454" s="45" t="s">
        <v>19</v>
      </c>
      <c r="H454" s="45" t="s">
        <v>20</v>
      </c>
      <c r="I454" s="132" t="s">
        <v>10</v>
      </c>
    </row>
    <row r="455" spans="1:9" ht="20.25" customHeight="1">
      <c r="A455" s="46" t="s">
        <v>13</v>
      </c>
      <c r="B455" s="40"/>
      <c r="C455" s="40"/>
      <c r="D455" s="47">
        <f t="shared" ref="D455:D463" si="120">SUM(B455:C455)</f>
        <v>0</v>
      </c>
      <c r="E455" s="8"/>
      <c r="F455" s="46" t="s">
        <v>13</v>
      </c>
      <c r="G455" s="40"/>
      <c r="H455" s="40"/>
      <c r="I455" s="47">
        <f t="shared" ref="I455:I463" si="121">SUM(G455:H455)</f>
        <v>0</v>
      </c>
    </row>
    <row r="456" spans="1:9" ht="20.25" customHeight="1">
      <c r="A456" s="46" t="s">
        <v>14</v>
      </c>
      <c r="B456" s="40"/>
      <c r="C456" s="40"/>
      <c r="D456" s="47">
        <f t="shared" si="120"/>
        <v>0</v>
      </c>
      <c r="E456" s="8"/>
      <c r="F456" s="46" t="s">
        <v>14</v>
      </c>
      <c r="G456" s="40"/>
      <c r="H456" s="40"/>
      <c r="I456" s="47">
        <f t="shared" si="121"/>
        <v>0</v>
      </c>
    </row>
    <row r="457" spans="1:9" ht="20.25" customHeight="1">
      <c r="A457" s="46" t="s">
        <v>15</v>
      </c>
      <c r="B457" s="40"/>
      <c r="C457" s="40"/>
      <c r="D457" s="47">
        <f t="shared" si="120"/>
        <v>0</v>
      </c>
      <c r="E457" s="8"/>
      <c r="F457" s="46" t="s">
        <v>15</v>
      </c>
      <c r="G457" s="40"/>
      <c r="H457" s="40"/>
      <c r="I457" s="47">
        <f t="shared" si="121"/>
        <v>0</v>
      </c>
    </row>
    <row r="458" spans="1:9" ht="20.25" customHeight="1">
      <c r="A458" s="46" t="s">
        <v>12</v>
      </c>
      <c r="B458" s="40"/>
      <c r="C458" s="40"/>
      <c r="D458" s="47">
        <f t="shared" si="120"/>
        <v>0</v>
      </c>
      <c r="E458" s="8"/>
      <c r="F458" s="46" t="s">
        <v>12</v>
      </c>
      <c r="G458" s="40"/>
      <c r="H458" s="40"/>
      <c r="I458" s="47">
        <f t="shared" si="121"/>
        <v>0</v>
      </c>
    </row>
    <row r="459" spans="1:9" ht="20.25" customHeight="1">
      <c r="A459" s="46" t="s">
        <v>16</v>
      </c>
      <c r="B459" s="40"/>
      <c r="C459" s="40"/>
      <c r="D459" s="47">
        <f t="shared" si="120"/>
        <v>0</v>
      </c>
      <c r="E459" s="8"/>
      <c r="F459" s="46" t="s">
        <v>16</v>
      </c>
      <c r="G459" s="40"/>
      <c r="H459" s="40"/>
      <c r="I459" s="47">
        <f t="shared" si="121"/>
        <v>0</v>
      </c>
    </row>
    <row r="460" spans="1:9" ht="20.25" customHeight="1">
      <c r="A460" s="46" t="s">
        <v>17</v>
      </c>
      <c r="B460" s="40"/>
      <c r="C460" s="40"/>
      <c r="D460" s="47">
        <f t="shared" si="120"/>
        <v>0</v>
      </c>
      <c r="E460" s="8"/>
      <c r="F460" s="46" t="s">
        <v>17</v>
      </c>
      <c r="G460" s="40"/>
      <c r="H460" s="40"/>
      <c r="I460" s="47">
        <f t="shared" si="121"/>
        <v>0</v>
      </c>
    </row>
    <row r="461" spans="1:9" ht="20.25" customHeight="1">
      <c r="A461" s="46" t="s">
        <v>18</v>
      </c>
      <c r="B461" s="40"/>
      <c r="C461" s="40"/>
      <c r="D461" s="47">
        <f t="shared" si="120"/>
        <v>0</v>
      </c>
      <c r="E461" s="8"/>
      <c r="F461" s="46" t="s">
        <v>18</v>
      </c>
      <c r="G461" s="40"/>
      <c r="H461" s="40"/>
      <c r="I461" s="47">
        <f t="shared" si="121"/>
        <v>0</v>
      </c>
    </row>
    <row r="462" spans="1:9" ht="20.25" customHeight="1">
      <c r="A462" s="46" t="s">
        <v>47</v>
      </c>
      <c r="B462" s="40"/>
      <c r="C462" s="40"/>
      <c r="D462" s="47">
        <f t="shared" si="120"/>
        <v>0</v>
      </c>
      <c r="E462" s="8"/>
      <c r="F462" s="46" t="s">
        <v>47</v>
      </c>
      <c r="G462" s="40"/>
      <c r="H462" s="40"/>
      <c r="I462" s="47">
        <f t="shared" si="121"/>
        <v>0</v>
      </c>
    </row>
    <row r="463" spans="1:9" ht="20.25" customHeight="1">
      <c r="A463" s="46" t="s">
        <v>11</v>
      </c>
      <c r="B463" s="40"/>
      <c r="C463" s="40"/>
      <c r="D463" s="47">
        <f t="shared" si="120"/>
        <v>0</v>
      </c>
      <c r="E463" s="8"/>
      <c r="F463" s="46" t="s">
        <v>11</v>
      </c>
      <c r="G463" s="40"/>
      <c r="H463" s="40"/>
      <c r="I463" s="47">
        <f t="shared" si="121"/>
        <v>0</v>
      </c>
    </row>
    <row r="464" spans="1:9" ht="20.25" customHeight="1">
      <c r="A464" s="48" t="s">
        <v>10</v>
      </c>
      <c r="B464" s="47">
        <f>SUM(B455:B463)</f>
        <v>0</v>
      </c>
      <c r="C464" s="47">
        <f t="shared" ref="C464:D464" si="122">SUM(C455:C463)</f>
        <v>0</v>
      </c>
      <c r="D464" s="47">
        <f t="shared" si="122"/>
        <v>0</v>
      </c>
      <c r="E464" s="8"/>
      <c r="F464" s="48" t="s">
        <v>10</v>
      </c>
      <c r="G464" s="47">
        <f>SUM(G455:G463)</f>
        <v>0</v>
      </c>
      <c r="H464" s="47">
        <f t="shared" ref="H464:I464" si="123">SUM(H455:H463)</f>
        <v>0</v>
      </c>
      <c r="I464" s="47">
        <f t="shared" si="123"/>
        <v>0</v>
      </c>
    </row>
    <row r="465" spans="1:9" ht="20.25" customHeight="1">
      <c r="A465" s="8"/>
      <c r="B465" s="10"/>
      <c r="C465" s="10"/>
      <c r="D465" s="10"/>
      <c r="E465" s="8"/>
      <c r="F465" s="8"/>
      <c r="G465" s="10"/>
      <c r="H465" s="10"/>
      <c r="I465" s="10"/>
    </row>
    <row r="466" spans="1:9" ht="20.25" customHeight="1">
      <c r="A466" s="8"/>
      <c r="B466" s="10"/>
      <c r="C466" s="10"/>
      <c r="D466" s="10"/>
      <c r="E466" s="8"/>
      <c r="F466" s="8"/>
      <c r="G466" s="10"/>
      <c r="H466" s="10"/>
      <c r="I466" s="10"/>
    </row>
    <row r="467" spans="1:9" ht="29.25" customHeight="1">
      <c r="A467" s="169" t="str">
        <f>DEPARTMENT!A33 &amp; ". Name:  " &amp; DEPARTMENT!B33</f>
        <v xml:space="preserve">32. Name:  </v>
      </c>
      <c r="B467" s="169"/>
      <c r="C467" s="169"/>
      <c r="D467" s="169"/>
      <c r="E467" s="8"/>
      <c r="F467" s="170" t="str">
        <f>DEPARTMENT!F33 &amp; ". Name:  " &amp; DEPARTMENT!G33</f>
        <v xml:space="preserve">32. Name:  </v>
      </c>
      <c r="G467" s="170"/>
      <c r="H467" s="170"/>
      <c r="I467" s="170"/>
    </row>
    <row r="468" spans="1:9" ht="20" customHeight="1">
      <c r="A468" s="168" t="s">
        <v>724</v>
      </c>
      <c r="B468" s="168" t="s">
        <v>33</v>
      </c>
      <c r="C468" s="168"/>
      <c r="D468" s="168"/>
      <c r="E468" s="8"/>
      <c r="F468" s="168" t="s">
        <v>724</v>
      </c>
      <c r="G468" s="168" t="s">
        <v>33</v>
      </c>
      <c r="H468" s="168"/>
      <c r="I468" s="168"/>
    </row>
    <row r="469" spans="1:9" ht="30" customHeight="1">
      <c r="A469" s="168"/>
      <c r="B469" s="45" t="s">
        <v>19</v>
      </c>
      <c r="C469" s="45" t="s">
        <v>20</v>
      </c>
      <c r="D469" s="132" t="s">
        <v>10</v>
      </c>
      <c r="E469" s="8"/>
      <c r="F469" s="168"/>
      <c r="G469" s="45" t="s">
        <v>19</v>
      </c>
      <c r="H469" s="45" t="s">
        <v>20</v>
      </c>
      <c r="I469" s="132" t="s">
        <v>10</v>
      </c>
    </row>
    <row r="470" spans="1:9" ht="20.25" customHeight="1">
      <c r="A470" s="46" t="s">
        <v>13</v>
      </c>
      <c r="B470" s="40"/>
      <c r="C470" s="40"/>
      <c r="D470" s="47">
        <f t="shared" ref="D470:D478" si="124">SUM(B470:C470)</f>
        <v>0</v>
      </c>
      <c r="E470" s="8"/>
      <c r="F470" s="46" t="s">
        <v>13</v>
      </c>
      <c r="G470" s="40"/>
      <c r="H470" s="40"/>
      <c r="I470" s="47">
        <f t="shared" ref="I470:I478" si="125">SUM(G470:H470)</f>
        <v>0</v>
      </c>
    </row>
    <row r="471" spans="1:9" ht="20.25" customHeight="1">
      <c r="A471" s="46" t="s">
        <v>14</v>
      </c>
      <c r="B471" s="40"/>
      <c r="C471" s="40"/>
      <c r="D471" s="47">
        <f t="shared" si="124"/>
        <v>0</v>
      </c>
      <c r="E471" s="8"/>
      <c r="F471" s="46" t="s">
        <v>14</v>
      </c>
      <c r="G471" s="40"/>
      <c r="H471" s="40"/>
      <c r="I471" s="47">
        <f t="shared" si="125"/>
        <v>0</v>
      </c>
    </row>
    <row r="472" spans="1:9" ht="20.25" customHeight="1">
      <c r="A472" s="46" t="s">
        <v>15</v>
      </c>
      <c r="B472" s="40"/>
      <c r="C472" s="40"/>
      <c r="D472" s="47">
        <f t="shared" si="124"/>
        <v>0</v>
      </c>
      <c r="E472" s="8"/>
      <c r="F472" s="46" t="s">
        <v>15</v>
      </c>
      <c r="G472" s="40"/>
      <c r="H472" s="40"/>
      <c r="I472" s="47">
        <f t="shared" si="125"/>
        <v>0</v>
      </c>
    </row>
    <row r="473" spans="1:9" ht="20.25" customHeight="1">
      <c r="A473" s="46" t="s">
        <v>12</v>
      </c>
      <c r="B473" s="40"/>
      <c r="C473" s="40"/>
      <c r="D473" s="47">
        <f t="shared" si="124"/>
        <v>0</v>
      </c>
      <c r="E473" s="8"/>
      <c r="F473" s="46" t="s">
        <v>12</v>
      </c>
      <c r="G473" s="40"/>
      <c r="H473" s="40"/>
      <c r="I473" s="47">
        <f t="shared" si="125"/>
        <v>0</v>
      </c>
    </row>
    <row r="474" spans="1:9" ht="20.25" customHeight="1">
      <c r="A474" s="46" t="s">
        <v>16</v>
      </c>
      <c r="B474" s="40"/>
      <c r="C474" s="40"/>
      <c r="D474" s="47">
        <f t="shared" si="124"/>
        <v>0</v>
      </c>
      <c r="E474" s="8"/>
      <c r="F474" s="46" t="s">
        <v>16</v>
      </c>
      <c r="G474" s="40"/>
      <c r="H474" s="40"/>
      <c r="I474" s="47">
        <f t="shared" si="125"/>
        <v>0</v>
      </c>
    </row>
    <row r="475" spans="1:9" ht="20.25" customHeight="1">
      <c r="A475" s="46" t="s">
        <v>17</v>
      </c>
      <c r="B475" s="40"/>
      <c r="C475" s="40"/>
      <c r="D475" s="47">
        <f t="shared" si="124"/>
        <v>0</v>
      </c>
      <c r="E475" s="8"/>
      <c r="F475" s="46" t="s">
        <v>17</v>
      </c>
      <c r="G475" s="40"/>
      <c r="H475" s="40"/>
      <c r="I475" s="47">
        <f t="shared" si="125"/>
        <v>0</v>
      </c>
    </row>
    <row r="476" spans="1:9" ht="20.25" customHeight="1">
      <c r="A476" s="46" t="s">
        <v>18</v>
      </c>
      <c r="B476" s="40"/>
      <c r="C476" s="40"/>
      <c r="D476" s="47">
        <f t="shared" si="124"/>
        <v>0</v>
      </c>
      <c r="E476" s="8"/>
      <c r="F476" s="46" t="s">
        <v>18</v>
      </c>
      <c r="G476" s="40"/>
      <c r="H476" s="40"/>
      <c r="I476" s="47">
        <f t="shared" si="125"/>
        <v>0</v>
      </c>
    </row>
    <row r="477" spans="1:9" ht="20.25" customHeight="1">
      <c r="A477" s="46" t="s">
        <v>47</v>
      </c>
      <c r="B477" s="40"/>
      <c r="C477" s="40"/>
      <c r="D477" s="47">
        <f t="shared" si="124"/>
        <v>0</v>
      </c>
      <c r="E477" s="8"/>
      <c r="F477" s="46" t="s">
        <v>47</v>
      </c>
      <c r="G477" s="40"/>
      <c r="H477" s="40"/>
      <c r="I477" s="47">
        <f t="shared" si="125"/>
        <v>0</v>
      </c>
    </row>
    <row r="478" spans="1:9" ht="20.25" customHeight="1">
      <c r="A478" s="46" t="s">
        <v>11</v>
      </c>
      <c r="B478" s="40"/>
      <c r="C478" s="40"/>
      <c r="D478" s="47">
        <f t="shared" si="124"/>
        <v>0</v>
      </c>
      <c r="E478" s="8"/>
      <c r="F478" s="46" t="s">
        <v>11</v>
      </c>
      <c r="G478" s="40"/>
      <c r="H478" s="40"/>
      <c r="I478" s="47">
        <f t="shared" si="125"/>
        <v>0</v>
      </c>
    </row>
    <row r="479" spans="1:9" ht="20.25" customHeight="1">
      <c r="A479" s="48" t="s">
        <v>10</v>
      </c>
      <c r="B479" s="47">
        <f>SUM(B470:B478)</f>
        <v>0</v>
      </c>
      <c r="C479" s="47">
        <f t="shared" ref="C479:D479" si="126">SUM(C470:C478)</f>
        <v>0</v>
      </c>
      <c r="D479" s="47">
        <f t="shared" si="126"/>
        <v>0</v>
      </c>
      <c r="E479" s="8"/>
      <c r="F479" s="48" t="s">
        <v>10</v>
      </c>
      <c r="G479" s="47">
        <f>SUM(G470:G478)</f>
        <v>0</v>
      </c>
      <c r="H479" s="47">
        <f t="shared" ref="H479:I479" si="127">SUM(H470:H478)</f>
        <v>0</v>
      </c>
      <c r="I479" s="47">
        <f t="shared" si="127"/>
        <v>0</v>
      </c>
    </row>
    <row r="480" spans="1:9" ht="20.25" customHeight="1">
      <c r="A480" s="8"/>
      <c r="B480" s="10"/>
      <c r="C480" s="10"/>
      <c r="D480" s="10"/>
      <c r="E480" s="8"/>
      <c r="F480" s="8"/>
      <c r="G480" s="10"/>
      <c r="H480" s="10"/>
      <c r="I480" s="10"/>
    </row>
    <row r="481" spans="1:9" ht="20.25" customHeight="1">
      <c r="A481" s="8"/>
      <c r="B481" s="10"/>
      <c r="C481" s="10"/>
      <c r="D481" s="10"/>
      <c r="E481" s="8"/>
      <c r="F481" s="8"/>
      <c r="G481" s="10"/>
      <c r="H481" s="10"/>
      <c r="I481" s="10"/>
    </row>
    <row r="482" spans="1:9" ht="29.25" customHeight="1">
      <c r="A482" s="169" t="str">
        <f>DEPARTMENT!A34 &amp; ". Name:  " &amp; DEPARTMENT!B34</f>
        <v xml:space="preserve">33. Name:  </v>
      </c>
      <c r="B482" s="169"/>
      <c r="C482" s="169"/>
      <c r="D482" s="169"/>
      <c r="E482" s="8"/>
      <c r="F482" s="170" t="str">
        <f>DEPARTMENT!F34 &amp; ". Name:  " &amp; DEPARTMENT!G34</f>
        <v xml:space="preserve">33. Name:  </v>
      </c>
      <c r="G482" s="170"/>
      <c r="H482" s="170"/>
      <c r="I482" s="170"/>
    </row>
    <row r="483" spans="1:9" ht="20" customHeight="1">
      <c r="A483" s="168" t="s">
        <v>724</v>
      </c>
      <c r="B483" s="168" t="s">
        <v>33</v>
      </c>
      <c r="C483" s="168"/>
      <c r="D483" s="168"/>
      <c r="E483" s="8"/>
      <c r="F483" s="168" t="s">
        <v>724</v>
      </c>
      <c r="G483" s="168" t="s">
        <v>33</v>
      </c>
      <c r="H483" s="168"/>
      <c r="I483" s="168"/>
    </row>
    <row r="484" spans="1:9" ht="30" customHeight="1">
      <c r="A484" s="168"/>
      <c r="B484" s="45" t="s">
        <v>19</v>
      </c>
      <c r="C484" s="45" t="s">
        <v>20</v>
      </c>
      <c r="D484" s="132" t="s">
        <v>10</v>
      </c>
      <c r="E484" s="8"/>
      <c r="F484" s="168"/>
      <c r="G484" s="45" t="s">
        <v>19</v>
      </c>
      <c r="H484" s="45" t="s">
        <v>20</v>
      </c>
      <c r="I484" s="132" t="s">
        <v>10</v>
      </c>
    </row>
    <row r="485" spans="1:9" ht="20.25" customHeight="1">
      <c r="A485" s="46" t="s">
        <v>13</v>
      </c>
      <c r="B485" s="40"/>
      <c r="C485" s="40"/>
      <c r="D485" s="47">
        <f t="shared" ref="D485:D493" si="128">SUM(B485:C485)</f>
        <v>0</v>
      </c>
      <c r="E485" s="8"/>
      <c r="F485" s="46" t="s">
        <v>13</v>
      </c>
      <c r="G485" s="40"/>
      <c r="H485" s="40"/>
      <c r="I485" s="47">
        <f t="shared" ref="I485:I493" si="129">SUM(G485:H485)</f>
        <v>0</v>
      </c>
    </row>
    <row r="486" spans="1:9" ht="20.25" customHeight="1">
      <c r="A486" s="46" t="s">
        <v>14</v>
      </c>
      <c r="B486" s="40"/>
      <c r="C486" s="40"/>
      <c r="D486" s="47">
        <f t="shared" si="128"/>
        <v>0</v>
      </c>
      <c r="E486" s="8"/>
      <c r="F486" s="46" t="s">
        <v>14</v>
      </c>
      <c r="G486" s="40"/>
      <c r="H486" s="40"/>
      <c r="I486" s="47">
        <f t="shared" si="129"/>
        <v>0</v>
      </c>
    </row>
    <row r="487" spans="1:9" ht="20.25" customHeight="1">
      <c r="A487" s="46" t="s">
        <v>15</v>
      </c>
      <c r="B487" s="40"/>
      <c r="C487" s="40"/>
      <c r="D487" s="47">
        <f t="shared" si="128"/>
        <v>0</v>
      </c>
      <c r="E487" s="8"/>
      <c r="F487" s="46" t="s">
        <v>15</v>
      </c>
      <c r="G487" s="40"/>
      <c r="H487" s="40"/>
      <c r="I487" s="47">
        <f t="shared" si="129"/>
        <v>0</v>
      </c>
    </row>
    <row r="488" spans="1:9" ht="20.25" customHeight="1">
      <c r="A488" s="46" t="s">
        <v>12</v>
      </c>
      <c r="B488" s="40"/>
      <c r="C488" s="40"/>
      <c r="D488" s="47">
        <f t="shared" si="128"/>
        <v>0</v>
      </c>
      <c r="E488" s="8"/>
      <c r="F488" s="46" t="s">
        <v>12</v>
      </c>
      <c r="G488" s="40"/>
      <c r="H488" s="40"/>
      <c r="I488" s="47">
        <f t="shared" si="129"/>
        <v>0</v>
      </c>
    </row>
    <row r="489" spans="1:9" ht="20.25" customHeight="1">
      <c r="A489" s="46" t="s">
        <v>16</v>
      </c>
      <c r="B489" s="40"/>
      <c r="C489" s="40"/>
      <c r="D489" s="47">
        <f t="shared" si="128"/>
        <v>0</v>
      </c>
      <c r="E489" s="8"/>
      <c r="F489" s="46" t="s">
        <v>16</v>
      </c>
      <c r="G489" s="40"/>
      <c r="H489" s="40"/>
      <c r="I489" s="47">
        <f t="shared" si="129"/>
        <v>0</v>
      </c>
    </row>
    <row r="490" spans="1:9" ht="20.25" customHeight="1">
      <c r="A490" s="46" t="s">
        <v>17</v>
      </c>
      <c r="B490" s="40"/>
      <c r="C490" s="40"/>
      <c r="D490" s="47">
        <f t="shared" si="128"/>
        <v>0</v>
      </c>
      <c r="E490" s="8"/>
      <c r="F490" s="46" t="s">
        <v>17</v>
      </c>
      <c r="G490" s="40"/>
      <c r="H490" s="40"/>
      <c r="I490" s="47">
        <f t="shared" si="129"/>
        <v>0</v>
      </c>
    </row>
    <row r="491" spans="1:9" ht="20.25" customHeight="1">
      <c r="A491" s="46" t="s">
        <v>18</v>
      </c>
      <c r="B491" s="40"/>
      <c r="C491" s="40"/>
      <c r="D491" s="47">
        <f t="shared" si="128"/>
        <v>0</v>
      </c>
      <c r="E491" s="8"/>
      <c r="F491" s="46" t="s">
        <v>18</v>
      </c>
      <c r="G491" s="40"/>
      <c r="H491" s="40"/>
      <c r="I491" s="47">
        <f t="shared" si="129"/>
        <v>0</v>
      </c>
    </row>
    <row r="492" spans="1:9" ht="20.25" customHeight="1">
      <c r="A492" s="46" t="s">
        <v>47</v>
      </c>
      <c r="B492" s="40"/>
      <c r="C492" s="40"/>
      <c r="D492" s="47">
        <f t="shared" si="128"/>
        <v>0</v>
      </c>
      <c r="E492" s="8"/>
      <c r="F492" s="46" t="s">
        <v>47</v>
      </c>
      <c r="G492" s="40"/>
      <c r="H492" s="40"/>
      <c r="I492" s="47">
        <f t="shared" si="129"/>
        <v>0</v>
      </c>
    </row>
    <row r="493" spans="1:9" ht="20.25" customHeight="1">
      <c r="A493" s="46" t="s">
        <v>11</v>
      </c>
      <c r="B493" s="40"/>
      <c r="C493" s="40"/>
      <c r="D493" s="47">
        <f t="shared" si="128"/>
        <v>0</v>
      </c>
      <c r="E493" s="8"/>
      <c r="F493" s="46" t="s">
        <v>11</v>
      </c>
      <c r="G493" s="40"/>
      <c r="H493" s="40"/>
      <c r="I493" s="47">
        <f t="shared" si="129"/>
        <v>0</v>
      </c>
    </row>
    <row r="494" spans="1:9" ht="20.25" customHeight="1">
      <c r="A494" s="48" t="s">
        <v>10</v>
      </c>
      <c r="B494" s="47">
        <f>SUM(B485:B493)</f>
        <v>0</v>
      </c>
      <c r="C494" s="47">
        <f t="shared" ref="C494:D494" si="130">SUM(C485:C493)</f>
        <v>0</v>
      </c>
      <c r="D494" s="47">
        <f t="shared" si="130"/>
        <v>0</v>
      </c>
      <c r="E494" s="8"/>
      <c r="F494" s="48" t="s">
        <v>10</v>
      </c>
      <c r="G494" s="47">
        <f>SUM(G485:G493)</f>
        <v>0</v>
      </c>
      <c r="H494" s="47">
        <f t="shared" ref="H494:I494" si="131">SUM(H485:H493)</f>
        <v>0</v>
      </c>
      <c r="I494" s="47">
        <f t="shared" si="131"/>
        <v>0</v>
      </c>
    </row>
    <row r="495" spans="1:9" ht="20.25" customHeight="1">
      <c r="A495" s="8"/>
      <c r="B495" s="10"/>
      <c r="C495" s="10"/>
      <c r="D495" s="10"/>
      <c r="E495" s="8"/>
      <c r="F495" s="8"/>
      <c r="G495" s="10"/>
      <c r="H495" s="10"/>
      <c r="I495" s="10"/>
    </row>
    <row r="496" spans="1:9" ht="20.25" customHeight="1">
      <c r="A496" s="8"/>
      <c r="B496" s="10"/>
      <c r="C496" s="10"/>
      <c r="D496" s="10"/>
      <c r="E496" s="8"/>
      <c r="F496" s="8"/>
      <c r="G496" s="10"/>
      <c r="H496" s="10"/>
      <c r="I496" s="10"/>
    </row>
    <row r="497" spans="1:9" ht="29.25" customHeight="1">
      <c r="A497" s="169" t="str">
        <f>DEPARTMENT!A35 &amp; ". Name:  " &amp; DEPARTMENT!B35</f>
        <v xml:space="preserve">34. Name:  </v>
      </c>
      <c r="B497" s="169"/>
      <c r="C497" s="169"/>
      <c r="D497" s="169"/>
      <c r="E497" s="8"/>
      <c r="F497" s="170" t="str">
        <f>DEPARTMENT!F35 &amp; ". Name:  " &amp; DEPARTMENT!G35</f>
        <v xml:space="preserve">34. Name:  </v>
      </c>
      <c r="G497" s="170"/>
      <c r="H497" s="170"/>
      <c r="I497" s="170"/>
    </row>
    <row r="498" spans="1:9" ht="20" customHeight="1">
      <c r="A498" s="168" t="s">
        <v>724</v>
      </c>
      <c r="B498" s="168" t="s">
        <v>33</v>
      </c>
      <c r="C498" s="168"/>
      <c r="D498" s="168"/>
      <c r="E498" s="8"/>
      <c r="F498" s="168" t="s">
        <v>724</v>
      </c>
      <c r="G498" s="168" t="s">
        <v>33</v>
      </c>
      <c r="H498" s="168"/>
      <c r="I498" s="168"/>
    </row>
    <row r="499" spans="1:9" ht="30" customHeight="1">
      <c r="A499" s="168"/>
      <c r="B499" s="45" t="s">
        <v>19</v>
      </c>
      <c r="C499" s="45" t="s">
        <v>20</v>
      </c>
      <c r="D499" s="132" t="s">
        <v>10</v>
      </c>
      <c r="E499" s="8"/>
      <c r="F499" s="168"/>
      <c r="G499" s="45" t="s">
        <v>19</v>
      </c>
      <c r="H499" s="45" t="s">
        <v>20</v>
      </c>
      <c r="I499" s="132" t="s">
        <v>10</v>
      </c>
    </row>
    <row r="500" spans="1:9" ht="20.25" customHeight="1">
      <c r="A500" s="46" t="s">
        <v>13</v>
      </c>
      <c r="B500" s="40"/>
      <c r="C500" s="40"/>
      <c r="D500" s="47">
        <f t="shared" ref="D500:D508" si="132">SUM(B500:C500)</f>
        <v>0</v>
      </c>
      <c r="E500" s="8"/>
      <c r="F500" s="46" t="s">
        <v>13</v>
      </c>
      <c r="G500" s="40"/>
      <c r="H500" s="40"/>
      <c r="I500" s="47">
        <f t="shared" ref="I500:I508" si="133">SUM(G500:H500)</f>
        <v>0</v>
      </c>
    </row>
    <row r="501" spans="1:9" ht="20.25" customHeight="1">
      <c r="A501" s="46" t="s">
        <v>14</v>
      </c>
      <c r="B501" s="40"/>
      <c r="C501" s="40"/>
      <c r="D501" s="47">
        <f t="shared" si="132"/>
        <v>0</v>
      </c>
      <c r="E501" s="8"/>
      <c r="F501" s="46" t="s">
        <v>14</v>
      </c>
      <c r="G501" s="40"/>
      <c r="H501" s="40"/>
      <c r="I501" s="47">
        <f t="shared" si="133"/>
        <v>0</v>
      </c>
    </row>
    <row r="502" spans="1:9" ht="20.25" customHeight="1">
      <c r="A502" s="46" t="s">
        <v>15</v>
      </c>
      <c r="B502" s="40"/>
      <c r="C502" s="40"/>
      <c r="D502" s="47">
        <f t="shared" si="132"/>
        <v>0</v>
      </c>
      <c r="E502" s="8"/>
      <c r="F502" s="46" t="s">
        <v>15</v>
      </c>
      <c r="G502" s="40"/>
      <c r="H502" s="40"/>
      <c r="I502" s="47">
        <f t="shared" si="133"/>
        <v>0</v>
      </c>
    </row>
    <row r="503" spans="1:9" ht="20.25" customHeight="1">
      <c r="A503" s="46" t="s">
        <v>12</v>
      </c>
      <c r="B503" s="40"/>
      <c r="C503" s="40"/>
      <c r="D503" s="47">
        <f t="shared" si="132"/>
        <v>0</v>
      </c>
      <c r="E503" s="8"/>
      <c r="F503" s="46" t="s">
        <v>12</v>
      </c>
      <c r="G503" s="40"/>
      <c r="H503" s="40"/>
      <c r="I503" s="47">
        <f t="shared" si="133"/>
        <v>0</v>
      </c>
    </row>
    <row r="504" spans="1:9" ht="20.25" customHeight="1">
      <c r="A504" s="46" t="s">
        <v>16</v>
      </c>
      <c r="B504" s="40"/>
      <c r="C504" s="40"/>
      <c r="D504" s="47">
        <f t="shared" si="132"/>
        <v>0</v>
      </c>
      <c r="E504" s="8"/>
      <c r="F504" s="46" t="s">
        <v>16</v>
      </c>
      <c r="G504" s="40"/>
      <c r="H504" s="40"/>
      <c r="I504" s="47">
        <f t="shared" si="133"/>
        <v>0</v>
      </c>
    </row>
    <row r="505" spans="1:9" ht="20.25" customHeight="1">
      <c r="A505" s="46" t="s">
        <v>17</v>
      </c>
      <c r="B505" s="40"/>
      <c r="C505" s="40"/>
      <c r="D505" s="47">
        <f t="shared" si="132"/>
        <v>0</v>
      </c>
      <c r="E505" s="8"/>
      <c r="F505" s="46" t="s">
        <v>17</v>
      </c>
      <c r="G505" s="40"/>
      <c r="H505" s="40"/>
      <c r="I505" s="47">
        <f t="shared" si="133"/>
        <v>0</v>
      </c>
    </row>
    <row r="506" spans="1:9" ht="20.25" customHeight="1">
      <c r="A506" s="46" t="s">
        <v>18</v>
      </c>
      <c r="B506" s="40"/>
      <c r="C506" s="40"/>
      <c r="D506" s="47">
        <f t="shared" si="132"/>
        <v>0</v>
      </c>
      <c r="E506" s="8"/>
      <c r="F506" s="46" t="s">
        <v>18</v>
      </c>
      <c r="G506" s="40"/>
      <c r="H506" s="40"/>
      <c r="I506" s="47">
        <f t="shared" si="133"/>
        <v>0</v>
      </c>
    </row>
    <row r="507" spans="1:9" ht="20.25" customHeight="1">
      <c r="A507" s="46" t="s">
        <v>47</v>
      </c>
      <c r="B507" s="40"/>
      <c r="C507" s="40"/>
      <c r="D507" s="47">
        <f t="shared" si="132"/>
        <v>0</v>
      </c>
      <c r="E507" s="8"/>
      <c r="F507" s="46" t="s">
        <v>47</v>
      </c>
      <c r="G507" s="40"/>
      <c r="H507" s="40"/>
      <c r="I507" s="47">
        <f t="shared" si="133"/>
        <v>0</v>
      </c>
    </row>
    <row r="508" spans="1:9" ht="20.25" customHeight="1">
      <c r="A508" s="46" t="s">
        <v>11</v>
      </c>
      <c r="B508" s="40"/>
      <c r="C508" s="40"/>
      <c r="D508" s="47">
        <f t="shared" si="132"/>
        <v>0</v>
      </c>
      <c r="E508" s="8"/>
      <c r="F508" s="46" t="s">
        <v>11</v>
      </c>
      <c r="G508" s="40"/>
      <c r="H508" s="40"/>
      <c r="I508" s="47">
        <f t="shared" si="133"/>
        <v>0</v>
      </c>
    </row>
    <row r="509" spans="1:9" ht="20.25" customHeight="1">
      <c r="A509" s="48" t="s">
        <v>10</v>
      </c>
      <c r="B509" s="47">
        <f>SUM(B500:B508)</f>
        <v>0</v>
      </c>
      <c r="C509" s="47">
        <f t="shared" ref="C509:D509" si="134">SUM(C500:C508)</f>
        <v>0</v>
      </c>
      <c r="D509" s="47">
        <f t="shared" si="134"/>
        <v>0</v>
      </c>
      <c r="E509" s="8"/>
      <c r="F509" s="48" t="s">
        <v>10</v>
      </c>
      <c r="G509" s="47">
        <f>SUM(G500:G508)</f>
        <v>0</v>
      </c>
      <c r="H509" s="47">
        <f t="shared" ref="H509:I509" si="135">SUM(H500:H508)</f>
        <v>0</v>
      </c>
      <c r="I509" s="47">
        <f t="shared" si="135"/>
        <v>0</v>
      </c>
    </row>
    <row r="510" spans="1:9" ht="20.25" customHeight="1">
      <c r="A510" s="8"/>
      <c r="B510" s="10"/>
      <c r="C510" s="10"/>
      <c r="D510" s="10"/>
      <c r="E510" s="8"/>
      <c r="F510" s="8"/>
      <c r="G510" s="10"/>
      <c r="H510" s="10"/>
      <c r="I510" s="10"/>
    </row>
    <row r="511" spans="1:9" ht="20.25" customHeight="1">
      <c r="A511" s="8"/>
      <c r="B511" s="10"/>
      <c r="C511" s="10"/>
      <c r="D511" s="10"/>
      <c r="E511" s="8"/>
      <c r="F511" s="8"/>
      <c r="G511" s="10"/>
      <c r="H511" s="10"/>
      <c r="I511" s="10"/>
    </row>
    <row r="512" spans="1:9" ht="29.25" customHeight="1">
      <c r="A512" s="169" t="str">
        <f>DEPARTMENT!A36 &amp; ". Name:  " &amp; DEPARTMENT!B36</f>
        <v xml:space="preserve">35. Name:  </v>
      </c>
      <c r="B512" s="169"/>
      <c r="C512" s="169"/>
      <c r="D512" s="169"/>
      <c r="E512" s="8"/>
      <c r="F512" s="170" t="str">
        <f>DEPARTMENT!F36 &amp; ". Name:  " &amp; DEPARTMENT!G36</f>
        <v xml:space="preserve">35. Name:  </v>
      </c>
      <c r="G512" s="170"/>
      <c r="H512" s="170"/>
      <c r="I512" s="170"/>
    </row>
    <row r="513" spans="1:9" ht="20" customHeight="1">
      <c r="A513" s="168" t="s">
        <v>724</v>
      </c>
      <c r="B513" s="168" t="s">
        <v>33</v>
      </c>
      <c r="C513" s="168"/>
      <c r="D513" s="168"/>
      <c r="E513" s="8"/>
      <c r="F513" s="168" t="s">
        <v>724</v>
      </c>
      <c r="G513" s="168" t="s">
        <v>33</v>
      </c>
      <c r="H513" s="168"/>
      <c r="I513" s="168"/>
    </row>
    <row r="514" spans="1:9" ht="30" customHeight="1">
      <c r="A514" s="168"/>
      <c r="B514" s="45" t="s">
        <v>19</v>
      </c>
      <c r="C514" s="45" t="s">
        <v>20</v>
      </c>
      <c r="D514" s="132" t="s">
        <v>10</v>
      </c>
      <c r="E514" s="8"/>
      <c r="F514" s="168"/>
      <c r="G514" s="45" t="s">
        <v>19</v>
      </c>
      <c r="H514" s="45" t="s">
        <v>20</v>
      </c>
      <c r="I514" s="132" t="s">
        <v>10</v>
      </c>
    </row>
    <row r="515" spans="1:9" ht="20.25" customHeight="1">
      <c r="A515" s="46" t="s">
        <v>13</v>
      </c>
      <c r="B515" s="40"/>
      <c r="C515" s="40"/>
      <c r="D515" s="47">
        <f t="shared" ref="D515:D523" si="136">SUM(B515:C515)</f>
        <v>0</v>
      </c>
      <c r="E515" s="8"/>
      <c r="F515" s="46" t="s">
        <v>13</v>
      </c>
      <c r="G515" s="40"/>
      <c r="H515" s="40"/>
      <c r="I515" s="47">
        <f t="shared" ref="I515:I523" si="137">SUM(G515:H515)</f>
        <v>0</v>
      </c>
    </row>
    <row r="516" spans="1:9" ht="20.25" customHeight="1">
      <c r="A516" s="46" t="s">
        <v>14</v>
      </c>
      <c r="B516" s="40"/>
      <c r="C516" s="40"/>
      <c r="D516" s="47">
        <f t="shared" si="136"/>
        <v>0</v>
      </c>
      <c r="E516" s="8"/>
      <c r="F516" s="46" t="s">
        <v>14</v>
      </c>
      <c r="G516" s="40"/>
      <c r="H516" s="40"/>
      <c r="I516" s="47">
        <f t="shared" si="137"/>
        <v>0</v>
      </c>
    </row>
    <row r="517" spans="1:9" ht="20.25" customHeight="1">
      <c r="A517" s="46" t="s">
        <v>15</v>
      </c>
      <c r="B517" s="40"/>
      <c r="C517" s="40"/>
      <c r="D517" s="47">
        <f t="shared" si="136"/>
        <v>0</v>
      </c>
      <c r="E517" s="8"/>
      <c r="F517" s="46" t="s">
        <v>15</v>
      </c>
      <c r="G517" s="40"/>
      <c r="H517" s="40"/>
      <c r="I517" s="47">
        <f t="shared" si="137"/>
        <v>0</v>
      </c>
    </row>
    <row r="518" spans="1:9" ht="20.25" customHeight="1">
      <c r="A518" s="46" t="s">
        <v>12</v>
      </c>
      <c r="B518" s="40"/>
      <c r="C518" s="40"/>
      <c r="D518" s="47">
        <f t="shared" si="136"/>
        <v>0</v>
      </c>
      <c r="E518" s="8"/>
      <c r="F518" s="46" t="s">
        <v>12</v>
      </c>
      <c r="G518" s="40"/>
      <c r="H518" s="40"/>
      <c r="I518" s="47">
        <f t="shared" si="137"/>
        <v>0</v>
      </c>
    </row>
    <row r="519" spans="1:9" ht="20.25" customHeight="1">
      <c r="A519" s="46" t="s">
        <v>16</v>
      </c>
      <c r="B519" s="40"/>
      <c r="C519" s="40"/>
      <c r="D519" s="47">
        <f t="shared" si="136"/>
        <v>0</v>
      </c>
      <c r="E519" s="8"/>
      <c r="F519" s="46" t="s">
        <v>16</v>
      </c>
      <c r="G519" s="40"/>
      <c r="H519" s="40"/>
      <c r="I519" s="47">
        <f t="shared" si="137"/>
        <v>0</v>
      </c>
    </row>
    <row r="520" spans="1:9" ht="20.25" customHeight="1">
      <c r="A520" s="46" t="s">
        <v>17</v>
      </c>
      <c r="B520" s="40"/>
      <c r="C520" s="40"/>
      <c r="D520" s="47">
        <f t="shared" si="136"/>
        <v>0</v>
      </c>
      <c r="E520" s="8"/>
      <c r="F520" s="46" t="s">
        <v>17</v>
      </c>
      <c r="G520" s="40"/>
      <c r="H520" s="40"/>
      <c r="I520" s="47">
        <f t="shared" si="137"/>
        <v>0</v>
      </c>
    </row>
    <row r="521" spans="1:9" ht="20.25" customHeight="1">
      <c r="A521" s="46" t="s">
        <v>18</v>
      </c>
      <c r="B521" s="40"/>
      <c r="C521" s="40"/>
      <c r="D521" s="47">
        <f t="shared" si="136"/>
        <v>0</v>
      </c>
      <c r="E521" s="8"/>
      <c r="F521" s="46" t="s">
        <v>18</v>
      </c>
      <c r="G521" s="40"/>
      <c r="H521" s="40"/>
      <c r="I521" s="47">
        <f t="shared" si="137"/>
        <v>0</v>
      </c>
    </row>
    <row r="522" spans="1:9" ht="20.25" customHeight="1">
      <c r="A522" s="46" t="s">
        <v>47</v>
      </c>
      <c r="B522" s="40"/>
      <c r="C522" s="40"/>
      <c r="D522" s="47">
        <f t="shared" si="136"/>
        <v>0</v>
      </c>
      <c r="E522" s="8"/>
      <c r="F522" s="46" t="s">
        <v>47</v>
      </c>
      <c r="G522" s="40"/>
      <c r="H522" s="40"/>
      <c r="I522" s="47">
        <f t="shared" si="137"/>
        <v>0</v>
      </c>
    </row>
    <row r="523" spans="1:9" ht="20.25" customHeight="1">
      <c r="A523" s="46" t="s">
        <v>11</v>
      </c>
      <c r="B523" s="40"/>
      <c r="C523" s="40"/>
      <c r="D523" s="47">
        <f t="shared" si="136"/>
        <v>0</v>
      </c>
      <c r="E523" s="8"/>
      <c r="F523" s="46" t="s">
        <v>11</v>
      </c>
      <c r="G523" s="40"/>
      <c r="H523" s="40"/>
      <c r="I523" s="47">
        <f t="shared" si="137"/>
        <v>0</v>
      </c>
    </row>
    <row r="524" spans="1:9" ht="20.25" customHeight="1">
      <c r="A524" s="48" t="s">
        <v>10</v>
      </c>
      <c r="B524" s="47">
        <f>SUM(B515:B523)</f>
        <v>0</v>
      </c>
      <c r="C524" s="47">
        <f t="shared" ref="C524:D524" si="138">SUM(C515:C523)</f>
        <v>0</v>
      </c>
      <c r="D524" s="47">
        <f t="shared" si="138"/>
        <v>0</v>
      </c>
      <c r="E524" s="8"/>
      <c r="F524" s="48" t="s">
        <v>10</v>
      </c>
      <c r="G524" s="47">
        <f>SUM(G515:G523)</f>
        <v>0</v>
      </c>
      <c r="H524" s="47">
        <f t="shared" ref="H524:I524" si="139">SUM(H515:H523)</f>
        <v>0</v>
      </c>
      <c r="I524" s="47">
        <f t="shared" si="139"/>
        <v>0</v>
      </c>
    </row>
    <row r="525" spans="1:9" ht="20.25" customHeight="1">
      <c r="A525" s="8"/>
      <c r="B525" s="10"/>
      <c r="C525" s="10"/>
      <c r="D525" s="10"/>
      <c r="E525" s="8"/>
      <c r="F525" s="8"/>
      <c r="G525" s="10"/>
      <c r="H525" s="10"/>
      <c r="I525" s="10"/>
    </row>
    <row r="526" spans="1:9" ht="20.25" customHeight="1">
      <c r="A526" s="8"/>
      <c r="B526" s="10"/>
      <c r="C526" s="10"/>
      <c r="D526" s="10"/>
      <c r="E526" s="8"/>
      <c r="F526" s="8"/>
      <c r="G526" s="10"/>
      <c r="H526" s="10"/>
      <c r="I526" s="10"/>
    </row>
    <row r="527" spans="1:9" ht="29.25" customHeight="1">
      <c r="A527" s="171" t="s">
        <v>48</v>
      </c>
      <c r="B527" s="171"/>
      <c r="C527" s="171"/>
      <c r="D527" s="171"/>
      <c r="E527" s="8"/>
      <c r="F527" s="172" t="s">
        <v>48</v>
      </c>
      <c r="G527" s="172"/>
      <c r="H527" s="172"/>
      <c r="I527" s="172"/>
    </row>
    <row r="528" spans="1:9" ht="20" customHeight="1">
      <c r="A528" s="168" t="s">
        <v>724</v>
      </c>
      <c r="B528" s="168" t="s">
        <v>33</v>
      </c>
      <c r="C528" s="168"/>
      <c r="D528" s="168"/>
      <c r="E528" s="8"/>
      <c r="F528" s="168" t="s">
        <v>724</v>
      </c>
      <c r="G528" s="168" t="s">
        <v>33</v>
      </c>
      <c r="H528" s="168"/>
      <c r="I528" s="168"/>
    </row>
    <row r="529" spans="1:9" ht="30" customHeight="1">
      <c r="A529" s="168"/>
      <c r="B529" s="45" t="s">
        <v>19</v>
      </c>
      <c r="C529" s="45" t="s">
        <v>20</v>
      </c>
      <c r="D529" s="132" t="s">
        <v>10</v>
      </c>
      <c r="E529" s="8"/>
      <c r="F529" s="168"/>
      <c r="G529" s="45" t="s">
        <v>19</v>
      </c>
      <c r="H529" s="45" t="s">
        <v>20</v>
      </c>
      <c r="I529" s="132" t="s">
        <v>10</v>
      </c>
    </row>
    <row r="530" spans="1:9" ht="20.25" customHeight="1">
      <c r="A530" s="49" t="s">
        <v>13</v>
      </c>
      <c r="B530" s="67">
        <f>SUM(B5, B20, B35, B50, B65, B80, B95, B110, B125, B140, B155, B170, B185, B200, B215, B230, B245, B260, B275, B290, B305, B320, B335, B350, B365, B380, B395, B410, B425, B440, B455, B470, B485, B500, B515)</f>
        <v>0</v>
      </c>
      <c r="C530" s="67">
        <f t="shared" ref="C530" si="140">SUM(C5, C20, C35, C50, C65, C80, C95, C110, C125, C140, C155, C170, C185, C200, C215, C230, C245, C260, C275, C290, C305, C320, C335, C350, C365, C380, C395, C410, C425, C440, C455, C470, C485, C500, C515)</f>
        <v>0</v>
      </c>
      <c r="D530" s="47">
        <f t="shared" ref="D530:D538" si="141">SUM(B530:C530)</f>
        <v>0</v>
      </c>
      <c r="E530" s="8"/>
      <c r="F530" s="49" t="s">
        <v>13</v>
      </c>
      <c r="G530" s="67">
        <f>SUM(G5, G20, G35, G50, G65, G80, G95, G110, G125, G140, G155, G170, G185, G200, G215, G230, G245, G260, G275, G290, G305, G320, G335, G350, G365, G380, G395, G410, G425, G440, G455, G470, G485, G500, G515)</f>
        <v>0</v>
      </c>
      <c r="H530" s="67">
        <f t="shared" ref="H530" si="142">SUM(H5, H20, H35, H50, H65, H80, H95, H110, H125, H140, H155, H170, H185, H200, H215, H230, H245, H260, H275, H290, H305, H320, H335, H350, H365, H380, H395, H410, H425, H440, H455, H470, H485, H500, H515)</f>
        <v>0</v>
      </c>
      <c r="I530" s="47">
        <f t="shared" ref="I530:I538" si="143">SUM(G530:H530)</f>
        <v>0</v>
      </c>
    </row>
    <row r="531" spans="1:9" ht="20.25" customHeight="1">
      <c r="A531" s="49" t="s">
        <v>14</v>
      </c>
      <c r="B531" s="67">
        <f t="shared" ref="B531:C538" si="144">SUM(B6, B21, B36, B51, B66, B81, B96, B111, B126, B141, B156, B171, B186, B201, B216, B231, B246, B261, B276, B291, B306, B321, B336, B351, B366, B381, B396, B411, B426, B441, B456, B471, B486, B501, B516)</f>
        <v>0</v>
      </c>
      <c r="C531" s="67">
        <f t="shared" si="144"/>
        <v>0</v>
      </c>
      <c r="D531" s="47">
        <f t="shared" si="141"/>
        <v>0</v>
      </c>
      <c r="E531" s="8"/>
      <c r="F531" s="49" t="s">
        <v>14</v>
      </c>
      <c r="G531" s="67">
        <f t="shared" ref="G531:H538" si="145">SUM(G6, G21, G36, G51, G66, G81, G96, G111, G126, G141, G156, G171, G186, G201, G216, G231, G246, G261, G276, G291, G306, G321, G336, G351, G366, G381, G396, G411, G426, G441, G456, G471, G486, G501, G516)</f>
        <v>0</v>
      </c>
      <c r="H531" s="67">
        <f t="shared" si="145"/>
        <v>0</v>
      </c>
      <c r="I531" s="47">
        <f t="shared" si="143"/>
        <v>0</v>
      </c>
    </row>
    <row r="532" spans="1:9" ht="20.25" customHeight="1">
      <c r="A532" s="49" t="s">
        <v>15</v>
      </c>
      <c r="B532" s="67">
        <f t="shared" si="144"/>
        <v>0</v>
      </c>
      <c r="C532" s="67">
        <f t="shared" si="144"/>
        <v>0</v>
      </c>
      <c r="D532" s="47">
        <f t="shared" si="141"/>
        <v>0</v>
      </c>
      <c r="E532" s="8"/>
      <c r="F532" s="49" t="s">
        <v>15</v>
      </c>
      <c r="G532" s="67">
        <f t="shared" si="145"/>
        <v>0</v>
      </c>
      <c r="H532" s="67">
        <f t="shared" si="145"/>
        <v>0</v>
      </c>
      <c r="I532" s="47">
        <f t="shared" si="143"/>
        <v>0</v>
      </c>
    </row>
    <row r="533" spans="1:9" ht="20.25" customHeight="1">
      <c r="A533" s="49" t="s">
        <v>12</v>
      </c>
      <c r="B533" s="67">
        <f t="shared" si="144"/>
        <v>0</v>
      </c>
      <c r="C533" s="67">
        <f t="shared" si="144"/>
        <v>0</v>
      </c>
      <c r="D533" s="47">
        <f t="shared" si="141"/>
        <v>0</v>
      </c>
      <c r="E533" s="8"/>
      <c r="F533" s="49" t="s">
        <v>12</v>
      </c>
      <c r="G533" s="67">
        <f t="shared" si="145"/>
        <v>0</v>
      </c>
      <c r="H533" s="67">
        <f t="shared" si="145"/>
        <v>0</v>
      </c>
      <c r="I533" s="47">
        <f t="shared" si="143"/>
        <v>0</v>
      </c>
    </row>
    <row r="534" spans="1:9" ht="20.25" customHeight="1">
      <c r="A534" s="49" t="s">
        <v>16</v>
      </c>
      <c r="B534" s="67">
        <f t="shared" si="144"/>
        <v>0</v>
      </c>
      <c r="C534" s="67">
        <f t="shared" si="144"/>
        <v>0</v>
      </c>
      <c r="D534" s="47">
        <f t="shared" si="141"/>
        <v>0</v>
      </c>
      <c r="E534" s="8"/>
      <c r="F534" s="49" t="s">
        <v>16</v>
      </c>
      <c r="G534" s="67">
        <f t="shared" si="145"/>
        <v>0</v>
      </c>
      <c r="H534" s="67">
        <f t="shared" si="145"/>
        <v>0</v>
      </c>
      <c r="I534" s="47">
        <f t="shared" si="143"/>
        <v>0</v>
      </c>
    </row>
    <row r="535" spans="1:9" ht="20.25" customHeight="1">
      <c r="A535" s="49" t="s">
        <v>17</v>
      </c>
      <c r="B535" s="67">
        <f t="shared" si="144"/>
        <v>0</v>
      </c>
      <c r="C535" s="67">
        <f t="shared" si="144"/>
        <v>0</v>
      </c>
      <c r="D535" s="47">
        <f t="shared" si="141"/>
        <v>0</v>
      </c>
      <c r="E535" s="8"/>
      <c r="F535" s="49" t="s">
        <v>17</v>
      </c>
      <c r="G535" s="67">
        <f t="shared" si="145"/>
        <v>0</v>
      </c>
      <c r="H535" s="67">
        <f t="shared" si="145"/>
        <v>0</v>
      </c>
      <c r="I535" s="47">
        <f t="shared" si="143"/>
        <v>0</v>
      </c>
    </row>
    <row r="536" spans="1:9" ht="20.25" customHeight="1">
      <c r="A536" s="49" t="s">
        <v>18</v>
      </c>
      <c r="B536" s="67">
        <f t="shared" si="144"/>
        <v>0</v>
      </c>
      <c r="C536" s="67">
        <f t="shared" si="144"/>
        <v>0</v>
      </c>
      <c r="D536" s="47">
        <f t="shared" si="141"/>
        <v>0</v>
      </c>
      <c r="E536" s="8"/>
      <c r="F536" s="49" t="s">
        <v>18</v>
      </c>
      <c r="G536" s="67">
        <f t="shared" si="145"/>
        <v>0</v>
      </c>
      <c r="H536" s="67">
        <f t="shared" si="145"/>
        <v>0</v>
      </c>
      <c r="I536" s="47">
        <f t="shared" si="143"/>
        <v>0</v>
      </c>
    </row>
    <row r="537" spans="1:9" ht="20.25" customHeight="1">
      <c r="A537" s="49" t="s">
        <v>47</v>
      </c>
      <c r="B537" s="67">
        <f t="shared" si="144"/>
        <v>0</v>
      </c>
      <c r="C537" s="67">
        <f t="shared" si="144"/>
        <v>0</v>
      </c>
      <c r="D537" s="47">
        <f t="shared" si="141"/>
        <v>0</v>
      </c>
      <c r="E537" s="8"/>
      <c r="F537" s="49" t="s">
        <v>47</v>
      </c>
      <c r="G537" s="67">
        <f t="shared" si="145"/>
        <v>0</v>
      </c>
      <c r="H537" s="67">
        <f t="shared" si="145"/>
        <v>0</v>
      </c>
      <c r="I537" s="47">
        <f t="shared" si="143"/>
        <v>0</v>
      </c>
    </row>
    <row r="538" spans="1:9" ht="20.25" customHeight="1">
      <c r="A538" s="49" t="s">
        <v>11</v>
      </c>
      <c r="B538" s="67">
        <f t="shared" si="144"/>
        <v>0</v>
      </c>
      <c r="C538" s="67">
        <f t="shared" si="144"/>
        <v>0</v>
      </c>
      <c r="D538" s="47">
        <f t="shared" si="141"/>
        <v>0</v>
      </c>
      <c r="E538" s="8"/>
      <c r="F538" s="49" t="s">
        <v>11</v>
      </c>
      <c r="G538" s="67">
        <f t="shared" si="145"/>
        <v>0</v>
      </c>
      <c r="H538" s="67">
        <f t="shared" si="145"/>
        <v>0</v>
      </c>
      <c r="I538" s="47">
        <f t="shared" si="143"/>
        <v>0</v>
      </c>
    </row>
    <row r="539" spans="1:9" ht="20.25" customHeight="1">
      <c r="A539" s="48" t="s">
        <v>10</v>
      </c>
      <c r="B539" s="47">
        <f>SUM(B530:B538)</f>
        <v>0</v>
      </c>
      <c r="C539" s="47">
        <f t="shared" ref="C539:D539" si="146">SUM(C530:C538)</f>
        <v>0</v>
      </c>
      <c r="D539" s="47">
        <f t="shared" si="146"/>
        <v>0</v>
      </c>
      <c r="E539" s="8"/>
      <c r="F539" s="48" t="s">
        <v>10</v>
      </c>
      <c r="G539" s="47">
        <f>SUM(G530:G538)</f>
        <v>0</v>
      </c>
      <c r="H539" s="47">
        <f t="shared" ref="H539:I539" si="147">SUM(H530:H538)</f>
        <v>0</v>
      </c>
      <c r="I539" s="47">
        <f t="shared" si="147"/>
        <v>0</v>
      </c>
    </row>
    <row r="540" spans="1:9" ht="20.25" customHeight="1">
      <c r="A540" s="8"/>
      <c r="B540" s="10"/>
      <c r="C540" s="10"/>
      <c r="D540" s="10"/>
      <c r="E540" s="8"/>
      <c r="F540" s="8"/>
      <c r="G540" s="10"/>
      <c r="H540" s="10"/>
      <c r="I540" s="10"/>
    </row>
    <row r="541" spans="1:9" ht="20.25" customHeight="1">
      <c r="A541" s="8"/>
      <c r="B541" s="10"/>
      <c r="C541" s="10"/>
      <c r="D541" s="10"/>
      <c r="E541" s="8"/>
      <c r="F541" s="8"/>
      <c r="G541" s="10"/>
      <c r="H541" s="10"/>
      <c r="I541" s="10"/>
    </row>
    <row r="542" spans="1:9" ht="20.25" customHeight="1">
      <c r="A542" s="8"/>
      <c r="B542" s="10"/>
      <c r="C542" s="10"/>
      <c r="D542" s="10"/>
      <c r="E542" s="8"/>
      <c r="F542" s="8"/>
      <c r="G542" s="10"/>
      <c r="H542" s="10"/>
      <c r="I542" s="10"/>
    </row>
    <row r="543" spans="1:9" ht="20.25" customHeight="1">
      <c r="A543" s="8"/>
      <c r="B543" s="10"/>
      <c r="C543" s="10"/>
      <c r="D543" s="10"/>
      <c r="E543" s="8"/>
      <c r="F543" s="8"/>
      <c r="G543" s="10"/>
      <c r="H543" s="10"/>
      <c r="I543" s="10"/>
    </row>
    <row r="544" spans="1:9" ht="20.25" customHeight="1">
      <c r="A544" s="8"/>
      <c r="B544" s="10"/>
      <c r="C544" s="10"/>
      <c r="D544" s="10"/>
      <c r="E544" s="8"/>
      <c r="F544" s="8"/>
      <c r="G544" s="10"/>
      <c r="H544" s="10"/>
      <c r="I544" s="10"/>
    </row>
    <row r="545" spans="1:9" ht="20.25" customHeight="1">
      <c r="A545" s="8"/>
      <c r="B545" s="10"/>
      <c r="C545" s="10"/>
      <c r="D545" s="10"/>
      <c r="E545" s="8"/>
      <c r="F545" s="8"/>
      <c r="G545" s="10"/>
      <c r="H545" s="10"/>
      <c r="I545" s="10"/>
    </row>
    <row r="546" spans="1:9" ht="20.25" customHeight="1">
      <c r="A546" s="8"/>
      <c r="B546" s="10"/>
      <c r="C546" s="10"/>
      <c r="D546" s="10"/>
      <c r="E546" s="8"/>
      <c r="F546" s="8"/>
      <c r="G546" s="10"/>
      <c r="H546" s="10"/>
      <c r="I546" s="10"/>
    </row>
    <row r="547" spans="1:9" ht="20.25" customHeight="1">
      <c r="A547" s="8"/>
      <c r="B547" s="10"/>
      <c r="C547" s="10"/>
      <c r="D547" s="10"/>
      <c r="E547" s="8"/>
      <c r="F547" s="8"/>
      <c r="G547" s="10"/>
      <c r="H547" s="10"/>
      <c r="I547" s="10"/>
    </row>
    <row r="548" spans="1:9" ht="29.25" customHeight="1">
      <c r="A548" s="8"/>
      <c r="B548" s="10"/>
      <c r="C548" s="10"/>
      <c r="D548" s="10"/>
      <c r="E548" s="8"/>
      <c r="F548" s="8"/>
      <c r="G548" s="10"/>
      <c r="H548" s="10"/>
      <c r="I548" s="10"/>
    </row>
    <row r="549" spans="1:9" ht="20.25" customHeight="1">
      <c r="A549" s="8"/>
      <c r="B549" s="10"/>
      <c r="C549" s="10"/>
      <c r="D549" s="10"/>
      <c r="E549" s="8"/>
      <c r="F549" s="8"/>
      <c r="G549" s="10"/>
      <c r="H549" s="10"/>
      <c r="I549" s="10"/>
    </row>
    <row r="550" spans="1:9" ht="39" customHeight="1">
      <c r="A550" s="8"/>
      <c r="B550" s="10"/>
      <c r="C550" s="10"/>
      <c r="D550" s="10"/>
      <c r="E550" s="8"/>
      <c r="F550" s="8"/>
      <c r="G550" s="10"/>
      <c r="H550" s="10"/>
      <c r="I550" s="10"/>
    </row>
  </sheetData>
  <sheetProtection algorithmName="SHA-512" hashValue="zSucgxUBoEtp7UGaYtfgIqUImkFV0O4mrHvo/7aZwTgFOApw2vjAsOwpbEq+mnBLUhJQjZGkzBI2zH3BJ2I/jA==" saltValue="Ixeuxi9iBoSbyN4q/7wMFA==" spinCount="100000" sheet="1" objects="1" scenarios="1"/>
  <mergeCells count="218">
    <mergeCell ref="B1:D1"/>
    <mergeCell ref="G1:I1"/>
    <mergeCell ref="A527:D527"/>
    <mergeCell ref="F527:I527"/>
    <mergeCell ref="A528:A529"/>
    <mergeCell ref="B528:D528"/>
    <mergeCell ref="F528:F529"/>
    <mergeCell ref="G528:I528"/>
    <mergeCell ref="A512:D512"/>
    <mergeCell ref="F512:I512"/>
    <mergeCell ref="B513:D513"/>
    <mergeCell ref="F513:F514"/>
    <mergeCell ref="G513:I513"/>
    <mergeCell ref="A513:A514"/>
    <mergeCell ref="A407:D407"/>
    <mergeCell ref="F407:I407"/>
    <mergeCell ref="B408:D408"/>
    <mergeCell ref="F408:F409"/>
    <mergeCell ref="G408:I408"/>
    <mergeCell ref="A422:D422"/>
    <mergeCell ref="F422:I422"/>
    <mergeCell ref="B423:D423"/>
    <mergeCell ref="F423:F424"/>
    <mergeCell ref="G423:I423"/>
    <mergeCell ref="A408:A409"/>
    <mergeCell ref="A423:A424"/>
    <mergeCell ref="A438:A439"/>
    <mergeCell ref="A437:D437"/>
    <mergeCell ref="F437:I437"/>
    <mergeCell ref="B438:D438"/>
    <mergeCell ref="F438:F439"/>
    <mergeCell ref="G438:I438"/>
    <mergeCell ref="A3:A4"/>
    <mergeCell ref="A18:A19"/>
    <mergeCell ref="A198:A199"/>
    <mergeCell ref="A213:A214"/>
    <mergeCell ref="A183:A184"/>
    <mergeCell ref="A182:D182"/>
    <mergeCell ref="F182:I182"/>
    <mergeCell ref="B183:D183"/>
    <mergeCell ref="F183:F184"/>
    <mergeCell ref="G183:I183"/>
    <mergeCell ref="A197:D197"/>
    <mergeCell ref="F197:I197"/>
    <mergeCell ref="B198:D198"/>
    <mergeCell ref="F198:F199"/>
    <mergeCell ref="G198:I198"/>
    <mergeCell ref="A212:D212"/>
    <mergeCell ref="A2:D2"/>
    <mergeCell ref="F2:I2"/>
    <mergeCell ref="B3:D3"/>
    <mergeCell ref="F3:F4"/>
    <mergeCell ref="G3:I3"/>
    <mergeCell ref="A17:D17"/>
    <mergeCell ref="F17:I17"/>
    <mergeCell ref="B18:D18"/>
    <mergeCell ref="F18:F19"/>
    <mergeCell ref="G18:I18"/>
    <mergeCell ref="F212:I212"/>
    <mergeCell ref="B213:D213"/>
    <mergeCell ref="F213:F214"/>
    <mergeCell ref="G213:I213"/>
    <mergeCell ref="A227:D227"/>
    <mergeCell ref="F227:I227"/>
    <mergeCell ref="B228:D228"/>
    <mergeCell ref="F228:F229"/>
    <mergeCell ref="G228:I228"/>
    <mergeCell ref="A242:D242"/>
    <mergeCell ref="F242:I242"/>
    <mergeCell ref="B243:D243"/>
    <mergeCell ref="F243:F244"/>
    <mergeCell ref="A228:A229"/>
    <mergeCell ref="A243:A244"/>
    <mergeCell ref="G243:I243"/>
    <mergeCell ref="A33:A34"/>
    <mergeCell ref="A48:A49"/>
    <mergeCell ref="A63:A64"/>
    <mergeCell ref="A78:A79"/>
    <mergeCell ref="A62:D62"/>
    <mergeCell ref="F62:I62"/>
    <mergeCell ref="B63:D63"/>
    <mergeCell ref="F63:F64"/>
    <mergeCell ref="G63:I63"/>
    <mergeCell ref="A77:D77"/>
    <mergeCell ref="F77:I77"/>
    <mergeCell ref="B78:D78"/>
    <mergeCell ref="F78:F79"/>
    <mergeCell ref="G78:I78"/>
    <mergeCell ref="A93:A94"/>
    <mergeCell ref="A108:A109"/>
    <mergeCell ref="A92:D92"/>
    <mergeCell ref="A32:D32"/>
    <mergeCell ref="F32:I32"/>
    <mergeCell ref="B33:D33"/>
    <mergeCell ref="F33:F34"/>
    <mergeCell ref="G33:I33"/>
    <mergeCell ref="A47:D47"/>
    <mergeCell ref="F47:I47"/>
    <mergeCell ref="B48:D48"/>
    <mergeCell ref="F48:F49"/>
    <mergeCell ref="G48:I48"/>
    <mergeCell ref="F92:I92"/>
    <mergeCell ref="B93:D93"/>
    <mergeCell ref="F93:F94"/>
    <mergeCell ref="G93:I93"/>
    <mergeCell ref="A107:D107"/>
    <mergeCell ref="F107:I107"/>
    <mergeCell ref="B108:D108"/>
    <mergeCell ref="F108:F109"/>
    <mergeCell ref="G108:I108"/>
    <mergeCell ref="A123:A124"/>
    <mergeCell ref="A138:A139"/>
    <mergeCell ref="A122:D122"/>
    <mergeCell ref="F122:I122"/>
    <mergeCell ref="B123:D123"/>
    <mergeCell ref="F123:F124"/>
    <mergeCell ref="G123:I123"/>
    <mergeCell ref="A137:D137"/>
    <mergeCell ref="F137:I137"/>
    <mergeCell ref="B138:D138"/>
    <mergeCell ref="F138:F139"/>
    <mergeCell ref="G138:I138"/>
    <mergeCell ref="A153:A154"/>
    <mergeCell ref="A168:A169"/>
    <mergeCell ref="A152:D152"/>
    <mergeCell ref="F152:I152"/>
    <mergeCell ref="B153:D153"/>
    <mergeCell ref="F153:F154"/>
    <mergeCell ref="G153:I153"/>
    <mergeCell ref="A167:D167"/>
    <mergeCell ref="F167:I167"/>
    <mergeCell ref="B168:D168"/>
    <mergeCell ref="F168:F169"/>
    <mergeCell ref="G168:I168"/>
    <mergeCell ref="A258:A259"/>
    <mergeCell ref="A273:A274"/>
    <mergeCell ref="A257:D257"/>
    <mergeCell ref="F257:I257"/>
    <mergeCell ref="B258:D258"/>
    <mergeCell ref="F258:F259"/>
    <mergeCell ref="G258:I258"/>
    <mergeCell ref="A272:D272"/>
    <mergeCell ref="F272:I272"/>
    <mergeCell ref="B273:D273"/>
    <mergeCell ref="F273:F274"/>
    <mergeCell ref="G273:I273"/>
    <mergeCell ref="A288:A289"/>
    <mergeCell ref="A303:A304"/>
    <mergeCell ref="A287:D287"/>
    <mergeCell ref="F287:I287"/>
    <mergeCell ref="B288:D288"/>
    <mergeCell ref="F288:F289"/>
    <mergeCell ref="G288:I288"/>
    <mergeCell ref="A302:D302"/>
    <mergeCell ref="F302:I302"/>
    <mergeCell ref="B303:D303"/>
    <mergeCell ref="F303:F304"/>
    <mergeCell ref="G303:I303"/>
    <mergeCell ref="A318:A319"/>
    <mergeCell ref="A333:A334"/>
    <mergeCell ref="A317:D317"/>
    <mergeCell ref="F317:I317"/>
    <mergeCell ref="B318:D318"/>
    <mergeCell ref="F318:F319"/>
    <mergeCell ref="G318:I318"/>
    <mergeCell ref="A332:D332"/>
    <mergeCell ref="F332:I332"/>
    <mergeCell ref="B333:D333"/>
    <mergeCell ref="F333:F334"/>
    <mergeCell ref="G333:I333"/>
    <mergeCell ref="A348:A349"/>
    <mergeCell ref="A363:A364"/>
    <mergeCell ref="A347:D347"/>
    <mergeCell ref="F347:I347"/>
    <mergeCell ref="B348:D348"/>
    <mergeCell ref="F348:F349"/>
    <mergeCell ref="G348:I348"/>
    <mergeCell ref="A362:D362"/>
    <mergeCell ref="F362:I362"/>
    <mergeCell ref="B363:D363"/>
    <mergeCell ref="F363:F364"/>
    <mergeCell ref="G363:I363"/>
    <mergeCell ref="A378:A379"/>
    <mergeCell ref="A393:A394"/>
    <mergeCell ref="A377:D377"/>
    <mergeCell ref="F377:I377"/>
    <mergeCell ref="B378:D378"/>
    <mergeCell ref="F378:F379"/>
    <mergeCell ref="G378:I378"/>
    <mergeCell ref="A392:D392"/>
    <mergeCell ref="F392:I392"/>
    <mergeCell ref="B393:D393"/>
    <mergeCell ref="F393:F394"/>
    <mergeCell ref="G393:I393"/>
    <mergeCell ref="A452:D452"/>
    <mergeCell ref="F452:I452"/>
    <mergeCell ref="B453:D453"/>
    <mergeCell ref="F453:F454"/>
    <mergeCell ref="G453:I453"/>
    <mergeCell ref="A467:D467"/>
    <mergeCell ref="F467:I467"/>
    <mergeCell ref="B468:D468"/>
    <mergeCell ref="F468:F469"/>
    <mergeCell ref="G468:I468"/>
    <mergeCell ref="A483:A484"/>
    <mergeCell ref="A498:A499"/>
    <mergeCell ref="A482:D482"/>
    <mergeCell ref="F482:I482"/>
    <mergeCell ref="B483:D483"/>
    <mergeCell ref="F483:F484"/>
    <mergeCell ref="G483:I483"/>
    <mergeCell ref="A497:D497"/>
    <mergeCell ref="A453:A454"/>
    <mergeCell ref="A468:A469"/>
    <mergeCell ref="F497:I497"/>
    <mergeCell ref="B498:D498"/>
    <mergeCell ref="F498:F499"/>
    <mergeCell ref="G498:I498"/>
  </mergeCells>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I550"/>
  <sheetViews>
    <sheetView showGridLines="0" zoomScaleNormal="100" workbookViewId="0">
      <pane ySplit="1" topLeftCell="A2" activePane="bottomLeft" state="frozen"/>
      <selection sqref="A1:XFD1048576"/>
      <selection pane="bottomLeft" activeCell="B5" sqref="B5"/>
    </sheetView>
  </sheetViews>
  <sheetFormatPr baseColWidth="10" defaultColWidth="9.1640625" defaultRowHeight="20.25" customHeight="1"/>
  <cols>
    <col min="1" max="1" width="18.5" style="9" customWidth="1"/>
    <col min="2" max="4" width="24.6640625" style="11" customWidth="1"/>
    <col min="5" max="5" width="9.1640625" style="9"/>
    <col min="6" max="6" width="18.5" style="9" customWidth="1"/>
    <col min="7" max="9" width="24.6640625" style="11" customWidth="1"/>
    <col min="10" max="16384" width="9.1640625" style="9"/>
  </cols>
  <sheetData>
    <row r="1" spans="1:9" s="22" customFormat="1" ht="20.25" customHeight="1">
      <c r="A1" s="133" t="str">
        <f>HYPERLINK("#TOC!B11","Go To TOC")</f>
        <v>Go To TOC</v>
      </c>
      <c r="B1" s="171" t="s">
        <v>716</v>
      </c>
      <c r="C1" s="171"/>
      <c r="D1" s="171"/>
      <c r="E1" s="110"/>
      <c r="F1" s="133" t="str">
        <f>HYPERLINK("#TOC!B11","Go To TOC")</f>
        <v>Go To TOC</v>
      </c>
      <c r="G1" s="172" t="s">
        <v>717</v>
      </c>
      <c r="H1" s="172"/>
      <c r="I1" s="172"/>
    </row>
    <row r="2" spans="1:9" ht="29.25" customHeight="1">
      <c r="A2" s="169" t="str">
        <f>DEPARTMENT!A2 &amp; ". Name:  " &amp; DEPARTMENT!B2</f>
        <v>1. Name:  Aeronautics &amp; Astronautics</v>
      </c>
      <c r="B2" s="169"/>
      <c r="C2" s="169"/>
      <c r="D2" s="169"/>
      <c r="E2" s="8"/>
      <c r="F2" s="170" t="str">
        <f>DEPARTMENT!F2 &amp; ". Name:  " &amp; DEPARTMENT!G2</f>
        <v xml:space="preserve">1. Name:  </v>
      </c>
      <c r="G2" s="170"/>
      <c r="H2" s="170"/>
      <c r="I2" s="170"/>
    </row>
    <row r="3" spans="1:9" ht="20" customHeight="1">
      <c r="A3" s="168" t="s">
        <v>724</v>
      </c>
      <c r="B3" s="168" t="s">
        <v>34</v>
      </c>
      <c r="C3" s="168"/>
      <c r="D3" s="168"/>
      <c r="E3" s="8"/>
      <c r="F3" s="168" t="s">
        <v>724</v>
      </c>
      <c r="G3" s="168" t="s">
        <v>34</v>
      </c>
      <c r="H3" s="168"/>
      <c r="I3" s="168"/>
    </row>
    <row r="4" spans="1:9" ht="30" customHeight="1">
      <c r="A4" s="168"/>
      <c r="B4" s="45" t="s">
        <v>19</v>
      </c>
      <c r="C4" s="45" t="s">
        <v>20</v>
      </c>
      <c r="D4" s="132" t="s">
        <v>10</v>
      </c>
      <c r="E4" s="8"/>
      <c r="F4" s="168"/>
      <c r="G4" s="45" t="s">
        <v>19</v>
      </c>
      <c r="H4" s="45" t="s">
        <v>20</v>
      </c>
      <c r="I4" s="132" t="s">
        <v>10</v>
      </c>
    </row>
    <row r="5" spans="1:9" ht="20.25" customHeight="1">
      <c r="A5" s="46" t="s">
        <v>13</v>
      </c>
      <c r="B5" s="40"/>
      <c r="C5" s="40"/>
      <c r="D5" s="47">
        <f t="shared" ref="D5:D13" si="0">SUM(B5:C5)</f>
        <v>0</v>
      </c>
      <c r="E5" s="8"/>
      <c r="F5" s="46" t="s">
        <v>13</v>
      </c>
      <c r="G5" s="40"/>
      <c r="H5" s="40"/>
      <c r="I5" s="47">
        <f t="shared" ref="I5:I13" si="1">SUM(G5:H5)</f>
        <v>0</v>
      </c>
    </row>
    <row r="6" spans="1:9" ht="20.25" customHeight="1">
      <c r="A6" s="46" t="s">
        <v>14</v>
      </c>
      <c r="B6" s="40"/>
      <c r="C6" s="40"/>
      <c r="D6" s="47">
        <f t="shared" si="0"/>
        <v>0</v>
      </c>
      <c r="E6" s="8"/>
      <c r="F6" s="46" t="s">
        <v>14</v>
      </c>
      <c r="G6" s="40"/>
      <c r="H6" s="40"/>
      <c r="I6" s="47">
        <f t="shared" si="1"/>
        <v>0</v>
      </c>
    </row>
    <row r="7" spans="1:9" ht="20.25" customHeight="1">
      <c r="A7" s="46" t="s">
        <v>15</v>
      </c>
      <c r="B7" s="40"/>
      <c r="C7" s="40"/>
      <c r="D7" s="47">
        <f t="shared" si="0"/>
        <v>0</v>
      </c>
      <c r="E7" s="8"/>
      <c r="F7" s="46" t="s">
        <v>15</v>
      </c>
      <c r="G7" s="40"/>
      <c r="H7" s="40"/>
      <c r="I7" s="47">
        <f t="shared" si="1"/>
        <v>0</v>
      </c>
    </row>
    <row r="8" spans="1:9" ht="20.25" customHeight="1">
      <c r="A8" s="46" t="s">
        <v>12</v>
      </c>
      <c r="B8" s="40"/>
      <c r="C8" s="40"/>
      <c r="D8" s="47">
        <f t="shared" si="0"/>
        <v>0</v>
      </c>
      <c r="E8" s="8"/>
      <c r="F8" s="46" t="s">
        <v>12</v>
      </c>
      <c r="G8" s="40"/>
      <c r="H8" s="40"/>
      <c r="I8" s="47">
        <f t="shared" si="1"/>
        <v>0</v>
      </c>
    </row>
    <row r="9" spans="1:9" ht="20.25" customHeight="1">
      <c r="A9" s="46" t="s">
        <v>16</v>
      </c>
      <c r="B9" s="40"/>
      <c r="C9" s="40"/>
      <c r="D9" s="47">
        <f t="shared" si="0"/>
        <v>0</v>
      </c>
      <c r="E9" s="8"/>
      <c r="F9" s="46" t="s">
        <v>16</v>
      </c>
      <c r="G9" s="40"/>
      <c r="H9" s="40"/>
      <c r="I9" s="47">
        <f t="shared" si="1"/>
        <v>0</v>
      </c>
    </row>
    <row r="10" spans="1:9" ht="20.25" customHeight="1">
      <c r="A10" s="46" t="s">
        <v>17</v>
      </c>
      <c r="B10" s="40"/>
      <c r="C10" s="40"/>
      <c r="D10" s="47">
        <f t="shared" si="0"/>
        <v>0</v>
      </c>
      <c r="E10" s="8"/>
      <c r="F10" s="46" t="s">
        <v>17</v>
      </c>
      <c r="G10" s="40"/>
      <c r="H10" s="40"/>
      <c r="I10" s="47">
        <f t="shared" si="1"/>
        <v>0</v>
      </c>
    </row>
    <row r="11" spans="1:9" ht="20.25" customHeight="1">
      <c r="A11" s="46" t="s">
        <v>18</v>
      </c>
      <c r="B11" s="40"/>
      <c r="C11" s="40"/>
      <c r="D11" s="47">
        <f t="shared" si="0"/>
        <v>0</v>
      </c>
      <c r="E11" s="8"/>
      <c r="F11" s="46" t="s">
        <v>18</v>
      </c>
      <c r="G11" s="40"/>
      <c r="H11" s="40"/>
      <c r="I11" s="47">
        <f t="shared" si="1"/>
        <v>0</v>
      </c>
    </row>
    <row r="12" spans="1:9" ht="20.25" customHeight="1">
      <c r="A12" s="46" t="s">
        <v>47</v>
      </c>
      <c r="B12" s="40"/>
      <c r="C12" s="40"/>
      <c r="D12" s="47">
        <f t="shared" si="0"/>
        <v>0</v>
      </c>
      <c r="E12" s="8"/>
      <c r="F12" s="46" t="s">
        <v>47</v>
      </c>
      <c r="G12" s="40"/>
      <c r="H12" s="40"/>
      <c r="I12" s="47">
        <f t="shared" si="1"/>
        <v>0</v>
      </c>
    </row>
    <row r="13" spans="1:9" ht="20.25" customHeight="1">
      <c r="A13" s="46" t="s">
        <v>11</v>
      </c>
      <c r="B13" s="40"/>
      <c r="C13" s="40"/>
      <c r="D13" s="47">
        <f t="shared" si="0"/>
        <v>0</v>
      </c>
      <c r="E13" s="8"/>
      <c r="F13" s="46" t="s">
        <v>11</v>
      </c>
      <c r="G13" s="40"/>
      <c r="H13" s="40"/>
      <c r="I13" s="47">
        <f t="shared" si="1"/>
        <v>0</v>
      </c>
    </row>
    <row r="14" spans="1:9" ht="20.25" customHeight="1">
      <c r="A14" s="48" t="s">
        <v>10</v>
      </c>
      <c r="B14" s="47">
        <f>SUM(B5:B13)</f>
        <v>0</v>
      </c>
      <c r="C14" s="47">
        <f t="shared" ref="C14:D14" si="2">SUM(C5:C13)</f>
        <v>0</v>
      </c>
      <c r="D14" s="47">
        <f t="shared" si="2"/>
        <v>0</v>
      </c>
      <c r="E14" s="8"/>
      <c r="F14" s="48" t="s">
        <v>10</v>
      </c>
      <c r="G14" s="47">
        <f>SUM(G5:G13)</f>
        <v>0</v>
      </c>
      <c r="H14" s="47">
        <f t="shared" ref="H14:I14" si="3">SUM(H5:H13)</f>
        <v>0</v>
      </c>
      <c r="I14" s="47">
        <f t="shared" si="3"/>
        <v>0</v>
      </c>
    </row>
    <row r="15" spans="1:9" ht="20.25" customHeight="1">
      <c r="A15" s="8"/>
      <c r="B15" s="10"/>
      <c r="C15" s="10"/>
      <c r="D15" s="10"/>
      <c r="E15" s="8"/>
      <c r="F15" s="8"/>
      <c r="G15" s="10"/>
      <c r="H15" s="10"/>
      <c r="I15" s="10"/>
    </row>
    <row r="16" spans="1:9" ht="20.25" customHeight="1">
      <c r="A16" s="8"/>
      <c r="B16" s="10"/>
      <c r="C16" s="10"/>
      <c r="D16" s="10"/>
      <c r="E16" s="8"/>
      <c r="F16" s="8"/>
      <c r="G16" s="10"/>
      <c r="H16" s="10"/>
      <c r="I16" s="10"/>
    </row>
    <row r="17" spans="1:9" ht="29.25" customHeight="1">
      <c r="A17" s="169" t="str">
        <f>DEPARTMENT!A3 &amp; ". Name:  " &amp; DEPARTMENT!B3</f>
        <v>2. Name:  Bioengineering</v>
      </c>
      <c r="B17" s="169"/>
      <c r="C17" s="169"/>
      <c r="D17" s="169"/>
      <c r="E17" s="8"/>
      <c r="F17" s="170" t="str">
        <f>DEPARTMENT!F3 &amp; ". Name:  " &amp; DEPARTMENT!G3</f>
        <v xml:space="preserve">2. Name:  </v>
      </c>
      <c r="G17" s="170"/>
      <c r="H17" s="170"/>
      <c r="I17" s="170"/>
    </row>
    <row r="18" spans="1:9" ht="20" customHeight="1">
      <c r="A18" s="168" t="s">
        <v>724</v>
      </c>
      <c r="B18" s="168" t="s">
        <v>34</v>
      </c>
      <c r="C18" s="168"/>
      <c r="D18" s="168"/>
      <c r="E18" s="8"/>
      <c r="F18" s="168" t="s">
        <v>724</v>
      </c>
      <c r="G18" s="168" t="s">
        <v>34</v>
      </c>
      <c r="H18" s="168"/>
      <c r="I18" s="168"/>
    </row>
    <row r="19" spans="1:9" ht="30" customHeight="1">
      <c r="A19" s="168"/>
      <c r="B19" s="45" t="s">
        <v>19</v>
      </c>
      <c r="C19" s="45" t="s">
        <v>20</v>
      </c>
      <c r="D19" s="132" t="s">
        <v>10</v>
      </c>
      <c r="E19" s="8"/>
      <c r="F19" s="168"/>
      <c r="G19" s="45" t="s">
        <v>19</v>
      </c>
      <c r="H19" s="45" t="s">
        <v>20</v>
      </c>
      <c r="I19" s="132" t="s">
        <v>10</v>
      </c>
    </row>
    <row r="20" spans="1:9" ht="20.25" customHeight="1">
      <c r="A20" s="46" t="s">
        <v>13</v>
      </c>
      <c r="B20" s="40"/>
      <c r="C20" s="40"/>
      <c r="D20" s="47">
        <f t="shared" ref="D20:D28" si="4">SUM(B20:C20)</f>
        <v>0</v>
      </c>
      <c r="E20" s="8"/>
      <c r="F20" s="46" t="s">
        <v>13</v>
      </c>
      <c r="G20" s="40"/>
      <c r="H20" s="40"/>
      <c r="I20" s="47">
        <f t="shared" ref="I20:I28" si="5">SUM(G20:H20)</f>
        <v>0</v>
      </c>
    </row>
    <row r="21" spans="1:9" ht="20.25" customHeight="1">
      <c r="A21" s="46" t="s">
        <v>14</v>
      </c>
      <c r="B21" s="40"/>
      <c r="C21" s="40"/>
      <c r="D21" s="47">
        <f t="shared" si="4"/>
        <v>0</v>
      </c>
      <c r="E21" s="8"/>
      <c r="F21" s="46" t="s">
        <v>14</v>
      </c>
      <c r="G21" s="40"/>
      <c r="H21" s="40"/>
      <c r="I21" s="47">
        <f t="shared" si="5"/>
        <v>0</v>
      </c>
    </row>
    <row r="22" spans="1:9" ht="20.25" customHeight="1">
      <c r="A22" s="46" t="s">
        <v>15</v>
      </c>
      <c r="B22" s="40"/>
      <c r="C22" s="40"/>
      <c r="D22" s="47">
        <f t="shared" si="4"/>
        <v>0</v>
      </c>
      <c r="E22" s="8"/>
      <c r="F22" s="46" t="s">
        <v>15</v>
      </c>
      <c r="G22" s="40"/>
      <c r="H22" s="40"/>
      <c r="I22" s="47">
        <f t="shared" si="5"/>
        <v>0</v>
      </c>
    </row>
    <row r="23" spans="1:9" ht="20.25" customHeight="1">
      <c r="A23" s="46" t="s">
        <v>12</v>
      </c>
      <c r="B23" s="40"/>
      <c r="C23" s="40"/>
      <c r="D23" s="47">
        <f t="shared" si="4"/>
        <v>0</v>
      </c>
      <c r="E23" s="8"/>
      <c r="F23" s="46" t="s">
        <v>12</v>
      </c>
      <c r="G23" s="40"/>
      <c r="H23" s="40"/>
      <c r="I23" s="47">
        <f t="shared" si="5"/>
        <v>0</v>
      </c>
    </row>
    <row r="24" spans="1:9" ht="20.25" customHeight="1">
      <c r="A24" s="46" t="s">
        <v>16</v>
      </c>
      <c r="B24" s="40"/>
      <c r="C24" s="40"/>
      <c r="D24" s="47">
        <f t="shared" si="4"/>
        <v>0</v>
      </c>
      <c r="E24" s="8"/>
      <c r="F24" s="46" t="s">
        <v>16</v>
      </c>
      <c r="G24" s="40"/>
      <c r="H24" s="40"/>
      <c r="I24" s="47">
        <f t="shared" si="5"/>
        <v>0</v>
      </c>
    </row>
    <row r="25" spans="1:9" ht="20.25" customHeight="1">
      <c r="A25" s="46" t="s">
        <v>17</v>
      </c>
      <c r="B25" s="40"/>
      <c r="C25" s="40"/>
      <c r="D25" s="47">
        <f t="shared" si="4"/>
        <v>0</v>
      </c>
      <c r="E25" s="8"/>
      <c r="F25" s="46" t="s">
        <v>17</v>
      </c>
      <c r="G25" s="40"/>
      <c r="H25" s="40"/>
      <c r="I25" s="47">
        <f t="shared" si="5"/>
        <v>0</v>
      </c>
    </row>
    <row r="26" spans="1:9" ht="20.25" customHeight="1">
      <c r="A26" s="46" t="s">
        <v>18</v>
      </c>
      <c r="B26" s="40"/>
      <c r="C26" s="40"/>
      <c r="D26" s="47">
        <f t="shared" si="4"/>
        <v>0</v>
      </c>
      <c r="E26" s="8"/>
      <c r="F26" s="46" t="s">
        <v>18</v>
      </c>
      <c r="G26" s="40"/>
      <c r="H26" s="40"/>
      <c r="I26" s="47">
        <f t="shared" si="5"/>
        <v>0</v>
      </c>
    </row>
    <row r="27" spans="1:9" ht="20.25" customHeight="1">
      <c r="A27" s="46" t="s">
        <v>47</v>
      </c>
      <c r="B27" s="40"/>
      <c r="C27" s="40"/>
      <c r="D27" s="47">
        <f t="shared" si="4"/>
        <v>0</v>
      </c>
      <c r="E27" s="8"/>
      <c r="F27" s="46" t="s">
        <v>47</v>
      </c>
      <c r="G27" s="40"/>
      <c r="H27" s="40"/>
      <c r="I27" s="47">
        <f t="shared" si="5"/>
        <v>0</v>
      </c>
    </row>
    <row r="28" spans="1:9" ht="20.25" customHeight="1">
      <c r="A28" s="46" t="s">
        <v>11</v>
      </c>
      <c r="B28" s="40"/>
      <c r="C28" s="40"/>
      <c r="D28" s="47">
        <f t="shared" si="4"/>
        <v>0</v>
      </c>
      <c r="E28" s="8"/>
      <c r="F28" s="46" t="s">
        <v>11</v>
      </c>
      <c r="G28" s="40"/>
      <c r="H28" s="40"/>
      <c r="I28" s="47">
        <f t="shared" si="5"/>
        <v>0</v>
      </c>
    </row>
    <row r="29" spans="1:9" ht="20.25" customHeight="1">
      <c r="A29" s="48" t="s">
        <v>10</v>
      </c>
      <c r="B29" s="47">
        <f>SUM(B20:B28)</f>
        <v>0</v>
      </c>
      <c r="C29" s="47">
        <f t="shared" ref="C29:D29" si="6">SUM(C20:C28)</f>
        <v>0</v>
      </c>
      <c r="D29" s="47">
        <f t="shared" si="6"/>
        <v>0</v>
      </c>
      <c r="E29" s="8"/>
      <c r="F29" s="48" t="s">
        <v>10</v>
      </c>
      <c r="G29" s="47">
        <f>SUM(G20:G28)</f>
        <v>0</v>
      </c>
      <c r="H29" s="47">
        <f t="shared" ref="H29:I29" si="7">SUM(H20:H28)</f>
        <v>0</v>
      </c>
      <c r="I29" s="47">
        <f t="shared" si="7"/>
        <v>0</v>
      </c>
    </row>
    <row r="30" spans="1:9" ht="20.25" customHeight="1">
      <c r="A30" s="8"/>
      <c r="B30" s="10"/>
      <c r="C30" s="10"/>
      <c r="D30" s="10"/>
      <c r="E30" s="8"/>
      <c r="F30" s="8"/>
      <c r="G30" s="10"/>
      <c r="H30" s="10"/>
      <c r="I30" s="10"/>
    </row>
    <row r="31" spans="1:9" ht="20.25" customHeight="1">
      <c r="A31" s="8"/>
      <c r="B31" s="10"/>
      <c r="C31" s="10"/>
      <c r="D31" s="10"/>
      <c r="E31" s="8"/>
      <c r="F31" s="8"/>
      <c r="G31" s="10"/>
      <c r="H31" s="10"/>
      <c r="I31" s="10"/>
    </row>
    <row r="32" spans="1:9" ht="29.25" customHeight="1">
      <c r="A32" s="169" t="str">
        <f>DEPARTMENT!A4 &amp; ". Name:  " &amp; DEPARTMENT!B4</f>
        <v>3. Name:  Chemical Engineering</v>
      </c>
      <c r="B32" s="169"/>
      <c r="C32" s="169"/>
      <c r="D32" s="169"/>
      <c r="E32" s="8"/>
      <c r="F32" s="170" t="str">
        <f>DEPARTMENT!F4 &amp; ". Name:  " &amp; DEPARTMENT!G4</f>
        <v xml:space="preserve">3. Name:  </v>
      </c>
      <c r="G32" s="170"/>
      <c r="H32" s="170"/>
      <c r="I32" s="170"/>
    </row>
    <row r="33" spans="1:9" ht="20" customHeight="1">
      <c r="A33" s="168" t="s">
        <v>724</v>
      </c>
      <c r="B33" s="168" t="s">
        <v>34</v>
      </c>
      <c r="C33" s="168"/>
      <c r="D33" s="168"/>
      <c r="E33" s="8"/>
      <c r="F33" s="168" t="s">
        <v>724</v>
      </c>
      <c r="G33" s="168" t="s">
        <v>34</v>
      </c>
      <c r="H33" s="168"/>
      <c r="I33" s="168"/>
    </row>
    <row r="34" spans="1:9" ht="30" customHeight="1">
      <c r="A34" s="168"/>
      <c r="B34" s="45" t="s">
        <v>19</v>
      </c>
      <c r="C34" s="45" t="s">
        <v>20</v>
      </c>
      <c r="D34" s="132" t="s">
        <v>10</v>
      </c>
      <c r="E34" s="8"/>
      <c r="F34" s="168"/>
      <c r="G34" s="45" t="s">
        <v>19</v>
      </c>
      <c r="H34" s="45" t="s">
        <v>20</v>
      </c>
      <c r="I34" s="132" t="s">
        <v>10</v>
      </c>
    </row>
    <row r="35" spans="1:9" ht="20.25" customHeight="1">
      <c r="A35" s="46" t="s">
        <v>13</v>
      </c>
      <c r="B35" s="40"/>
      <c r="C35" s="40"/>
      <c r="D35" s="47">
        <f t="shared" ref="D35:D43" si="8">SUM(B35:C35)</f>
        <v>0</v>
      </c>
      <c r="E35" s="8"/>
      <c r="F35" s="46" t="s">
        <v>13</v>
      </c>
      <c r="G35" s="40"/>
      <c r="H35" s="40"/>
      <c r="I35" s="47">
        <f t="shared" ref="I35:I43" si="9">SUM(G35:H35)</f>
        <v>0</v>
      </c>
    </row>
    <row r="36" spans="1:9" ht="20.25" customHeight="1">
      <c r="A36" s="46" t="s">
        <v>14</v>
      </c>
      <c r="B36" s="40"/>
      <c r="C36" s="40"/>
      <c r="D36" s="47">
        <f t="shared" si="8"/>
        <v>0</v>
      </c>
      <c r="E36" s="8"/>
      <c r="F36" s="46" t="s">
        <v>14</v>
      </c>
      <c r="G36" s="40"/>
      <c r="H36" s="40"/>
      <c r="I36" s="47">
        <f t="shared" si="9"/>
        <v>0</v>
      </c>
    </row>
    <row r="37" spans="1:9" ht="20.25" customHeight="1">
      <c r="A37" s="46" t="s">
        <v>15</v>
      </c>
      <c r="B37" s="40"/>
      <c r="C37" s="40"/>
      <c r="D37" s="47">
        <f t="shared" si="8"/>
        <v>0</v>
      </c>
      <c r="E37" s="8"/>
      <c r="F37" s="46" t="s">
        <v>15</v>
      </c>
      <c r="G37" s="40"/>
      <c r="H37" s="40"/>
      <c r="I37" s="47">
        <f t="shared" si="9"/>
        <v>0</v>
      </c>
    </row>
    <row r="38" spans="1:9" ht="20.25" customHeight="1">
      <c r="A38" s="46" t="s">
        <v>12</v>
      </c>
      <c r="B38" s="40"/>
      <c r="C38" s="40"/>
      <c r="D38" s="47">
        <f t="shared" si="8"/>
        <v>0</v>
      </c>
      <c r="E38" s="8"/>
      <c r="F38" s="46" t="s">
        <v>12</v>
      </c>
      <c r="G38" s="40"/>
      <c r="H38" s="40"/>
      <c r="I38" s="47">
        <f t="shared" si="9"/>
        <v>0</v>
      </c>
    </row>
    <row r="39" spans="1:9" ht="20.25" customHeight="1">
      <c r="A39" s="46" t="s">
        <v>16</v>
      </c>
      <c r="B39" s="40"/>
      <c r="C39" s="40"/>
      <c r="D39" s="47">
        <f t="shared" si="8"/>
        <v>0</v>
      </c>
      <c r="E39" s="8"/>
      <c r="F39" s="46" t="s">
        <v>16</v>
      </c>
      <c r="G39" s="40"/>
      <c r="H39" s="40"/>
      <c r="I39" s="47">
        <f t="shared" si="9"/>
        <v>0</v>
      </c>
    </row>
    <row r="40" spans="1:9" ht="20.25" customHeight="1">
      <c r="A40" s="46" t="s">
        <v>17</v>
      </c>
      <c r="B40" s="40"/>
      <c r="C40" s="40"/>
      <c r="D40" s="47">
        <f t="shared" si="8"/>
        <v>0</v>
      </c>
      <c r="E40" s="8"/>
      <c r="F40" s="46" t="s">
        <v>17</v>
      </c>
      <c r="G40" s="40"/>
      <c r="H40" s="40"/>
      <c r="I40" s="47">
        <f t="shared" si="9"/>
        <v>0</v>
      </c>
    </row>
    <row r="41" spans="1:9" ht="20.25" customHeight="1">
      <c r="A41" s="46" t="s">
        <v>18</v>
      </c>
      <c r="B41" s="40"/>
      <c r="C41" s="40"/>
      <c r="D41" s="47">
        <f t="shared" si="8"/>
        <v>0</v>
      </c>
      <c r="E41" s="8"/>
      <c r="F41" s="46" t="s">
        <v>18</v>
      </c>
      <c r="G41" s="40"/>
      <c r="H41" s="40"/>
      <c r="I41" s="47">
        <f t="shared" si="9"/>
        <v>0</v>
      </c>
    </row>
    <row r="42" spans="1:9" ht="20.25" customHeight="1">
      <c r="A42" s="46" t="s">
        <v>47</v>
      </c>
      <c r="B42" s="40"/>
      <c r="C42" s="40"/>
      <c r="D42" s="47">
        <f t="shared" si="8"/>
        <v>0</v>
      </c>
      <c r="E42" s="8"/>
      <c r="F42" s="46" t="s">
        <v>47</v>
      </c>
      <c r="G42" s="40"/>
      <c r="H42" s="40"/>
      <c r="I42" s="47">
        <f t="shared" si="9"/>
        <v>0</v>
      </c>
    </row>
    <row r="43" spans="1:9" ht="20.25" customHeight="1">
      <c r="A43" s="46" t="s">
        <v>11</v>
      </c>
      <c r="B43" s="40"/>
      <c r="C43" s="40"/>
      <c r="D43" s="47">
        <f t="shared" si="8"/>
        <v>0</v>
      </c>
      <c r="E43" s="8"/>
      <c r="F43" s="46" t="s">
        <v>11</v>
      </c>
      <c r="G43" s="40"/>
      <c r="H43" s="40"/>
      <c r="I43" s="47">
        <f t="shared" si="9"/>
        <v>0</v>
      </c>
    </row>
    <row r="44" spans="1:9" ht="20.25" customHeight="1">
      <c r="A44" s="48" t="s">
        <v>10</v>
      </c>
      <c r="B44" s="47">
        <f>SUM(B35:B43)</f>
        <v>0</v>
      </c>
      <c r="C44" s="47">
        <f t="shared" ref="C44:D44" si="10">SUM(C35:C43)</f>
        <v>0</v>
      </c>
      <c r="D44" s="47">
        <f t="shared" si="10"/>
        <v>0</v>
      </c>
      <c r="E44" s="8"/>
      <c r="F44" s="48" t="s">
        <v>10</v>
      </c>
      <c r="G44" s="47">
        <f>SUM(G35:G43)</f>
        <v>0</v>
      </c>
      <c r="H44" s="47">
        <f t="shared" ref="H44:I44" si="11">SUM(H35:H43)</f>
        <v>0</v>
      </c>
      <c r="I44" s="47">
        <f t="shared" si="11"/>
        <v>0</v>
      </c>
    </row>
    <row r="45" spans="1:9" ht="20.25" customHeight="1">
      <c r="A45" s="8"/>
      <c r="B45" s="10"/>
      <c r="C45" s="10"/>
      <c r="D45" s="10"/>
      <c r="E45" s="8"/>
      <c r="F45" s="8"/>
      <c r="G45" s="10"/>
      <c r="H45" s="10"/>
      <c r="I45" s="10"/>
    </row>
    <row r="46" spans="1:9" ht="20.25" customHeight="1">
      <c r="A46" s="8"/>
      <c r="B46" s="10"/>
      <c r="C46" s="10"/>
      <c r="D46" s="10"/>
      <c r="E46" s="8"/>
      <c r="F46" s="8"/>
      <c r="G46" s="10"/>
      <c r="H46" s="10"/>
      <c r="I46" s="10"/>
    </row>
    <row r="47" spans="1:9" ht="29.25" customHeight="1">
      <c r="A47" s="169" t="str">
        <f>DEPARTMENT!A5 &amp; ". Name:  " &amp; DEPARTMENT!B5</f>
        <v>4. Name:  Civil and Environmental Engineering</v>
      </c>
      <c r="B47" s="169"/>
      <c r="C47" s="169"/>
      <c r="D47" s="169"/>
      <c r="E47" s="8"/>
      <c r="F47" s="170" t="str">
        <f>DEPARTMENT!F5 &amp; ". Name:  " &amp; DEPARTMENT!G5</f>
        <v xml:space="preserve">4. Name:  </v>
      </c>
      <c r="G47" s="170"/>
      <c r="H47" s="170"/>
      <c r="I47" s="170"/>
    </row>
    <row r="48" spans="1:9" ht="20" customHeight="1">
      <c r="A48" s="168" t="s">
        <v>724</v>
      </c>
      <c r="B48" s="168" t="s">
        <v>34</v>
      </c>
      <c r="C48" s="168"/>
      <c r="D48" s="168"/>
      <c r="E48" s="8"/>
      <c r="F48" s="168" t="s">
        <v>724</v>
      </c>
      <c r="G48" s="168" t="s">
        <v>34</v>
      </c>
      <c r="H48" s="168"/>
      <c r="I48" s="168"/>
    </row>
    <row r="49" spans="1:9" ht="30" customHeight="1">
      <c r="A49" s="168"/>
      <c r="B49" s="45" t="s">
        <v>19</v>
      </c>
      <c r="C49" s="45" t="s">
        <v>20</v>
      </c>
      <c r="D49" s="132" t="s">
        <v>10</v>
      </c>
      <c r="E49" s="8"/>
      <c r="F49" s="168"/>
      <c r="G49" s="45" t="s">
        <v>19</v>
      </c>
      <c r="H49" s="45" t="s">
        <v>20</v>
      </c>
      <c r="I49" s="132" t="s">
        <v>10</v>
      </c>
    </row>
    <row r="50" spans="1:9" ht="20.25" customHeight="1">
      <c r="A50" s="46" t="s">
        <v>13</v>
      </c>
      <c r="B50" s="40"/>
      <c r="C50" s="40"/>
      <c r="D50" s="47">
        <f t="shared" ref="D50:D58" si="12">SUM(B50:C50)</f>
        <v>0</v>
      </c>
      <c r="E50" s="8"/>
      <c r="F50" s="46" t="s">
        <v>13</v>
      </c>
      <c r="G50" s="40"/>
      <c r="H50" s="40"/>
      <c r="I50" s="47">
        <f t="shared" ref="I50:I58" si="13">SUM(G50:H50)</f>
        <v>0</v>
      </c>
    </row>
    <row r="51" spans="1:9" ht="20.25" customHeight="1">
      <c r="A51" s="46" t="s">
        <v>14</v>
      </c>
      <c r="B51" s="40"/>
      <c r="C51" s="40"/>
      <c r="D51" s="47">
        <f t="shared" si="12"/>
        <v>0</v>
      </c>
      <c r="E51" s="8"/>
      <c r="F51" s="46" t="s">
        <v>14</v>
      </c>
      <c r="G51" s="40"/>
      <c r="H51" s="40"/>
      <c r="I51" s="47">
        <f t="shared" si="13"/>
        <v>0</v>
      </c>
    </row>
    <row r="52" spans="1:9" ht="20.25" customHeight="1">
      <c r="A52" s="46" t="s">
        <v>15</v>
      </c>
      <c r="B52" s="40"/>
      <c r="C52" s="40"/>
      <c r="D52" s="47">
        <f t="shared" si="12"/>
        <v>0</v>
      </c>
      <c r="E52" s="8"/>
      <c r="F52" s="46" t="s">
        <v>15</v>
      </c>
      <c r="G52" s="40"/>
      <c r="H52" s="40"/>
      <c r="I52" s="47">
        <f t="shared" si="13"/>
        <v>0</v>
      </c>
    </row>
    <row r="53" spans="1:9" ht="20.25" customHeight="1">
      <c r="A53" s="46" t="s">
        <v>12</v>
      </c>
      <c r="B53" s="40"/>
      <c r="C53" s="40"/>
      <c r="D53" s="47">
        <f t="shared" si="12"/>
        <v>0</v>
      </c>
      <c r="E53" s="8"/>
      <c r="F53" s="46" t="s">
        <v>12</v>
      </c>
      <c r="G53" s="40"/>
      <c r="H53" s="40"/>
      <c r="I53" s="47">
        <f t="shared" si="13"/>
        <v>0</v>
      </c>
    </row>
    <row r="54" spans="1:9" ht="20.25" customHeight="1">
      <c r="A54" s="46" t="s">
        <v>16</v>
      </c>
      <c r="B54" s="40"/>
      <c r="C54" s="40"/>
      <c r="D54" s="47">
        <f t="shared" si="12"/>
        <v>0</v>
      </c>
      <c r="E54" s="8"/>
      <c r="F54" s="46" t="s">
        <v>16</v>
      </c>
      <c r="G54" s="40"/>
      <c r="H54" s="40"/>
      <c r="I54" s="47">
        <f t="shared" si="13"/>
        <v>0</v>
      </c>
    </row>
    <row r="55" spans="1:9" ht="20.25" customHeight="1">
      <c r="A55" s="46" t="s">
        <v>17</v>
      </c>
      <c r="B55" s="40"/>
      <c r="C55" s="40"/>
      <c r="D55" s="47">
        <f t="shared" si="12"/>
        <v>0</v>
      </c>
      <c r="E55" s="8"/>
      <c r="F55" s="46" t="s">
        <v>17</v>
      </c>
      <c r="G55" s="40"/>
      <c r="H55" s="40"/>
      <c r="I55" s="47">
        <f t="shared" si="13"/>
        <v>0</v>
      </c>
    </row>
    <row r="56" spans="1:9" ht="20.25" customHeight="1">
      <c r="A56" s="46" t="s">
        <v>18</v>
      </c>
      <c r="B56" s="40"/>
      <c r="C56" s="40"/>
      <c r="D56" s="47">
        <f t="shared" si="12"/>
        <v>0</v>
      </c>
      <c r="E56" s="8"/>
      <c r="F56" s="46" t="s">
        <v>18</v>
      </c>
      <c r="G56" s="40"/>
      <c r="H56" s="40"/>
      <c r="I56" s="47">
        <f t="shared" si="13"/>
        <v>0</v>
      </c>
    </row>
    <row r="57" spans="1:9" ht="20.25" customHeight="1">
      <c r="A57" s="46" t="s">
        <v>47</v>
      </c>
      <c r="B57" s="40"/>
      <c r="C57" s="40"/>
      <c r="D57" s="47">
        <f t="shared" si="12"/>
        <v>0</v>
      </c>
      <c r="E57" s="8"/>
      <c r="F57" s="46" t="s">
        <v>47</v>
      </c>
      <c r="G57" s="40"/>
      <c r="H57" s="40"/>
      <c r="I57" s="47">
        <f t="shared" si="13"/>
        <v>0</v>
      </c>
    </row>
    <row r="58" spans="1:9" ht="20.25" customHeight="1">
      <c r="A58" s="46" t="s">
        <v>11</v>
      </c>
      <c r="B58" s="40"/>
      <c r="C58" s="40"/>
      <c r="D58" s="47">
        <f t="shared" si="12"/>
        <v>0</v>
      </c>
      <c r="E58" s="8"/>
      <c r="F58" s="46" t="s">
        <v>11</v>
      </c>
      <c r="G58" s="40"/>
      <c r="H58" s="40"/>
      <c r="I58" s="47">
        <f t="shared" si="13"/>
        <v>0</v>
      </c>
    </row>
    <row r="59" spans="1:9" ht="20.25" customHeight="1">
      <c r="A59" s="48" t="s">
        <v>10</v>
      </c>
      <c r="B59" s="47">
        <f>SUM(B50:B58)</f>
        <v>0</v>
      </c>
      <c r="C59" s="47">
        <f t="shared" ref="C59:D59" si="14">SUM(C50:C58)</f>
        <v>0</v>
      </c>
      <c r="D59" s="47">
        <f t="shared" si="14"/>
        <v>0</v>
      </c>
      <c r="E59" s="8"/>
      <c r="F59" s="48" t="s">
        <v>10</v>
      </c>
      <c r="G59" s="47">
        <f>SUM(G50:G58)</f>
        <v>0</v>
      </c>
      <c r="H59" s="47">
        <f t="shared" ref="H59:I59" si="15">SUM(H50:H58)</f>
        <v>0</v>
      </c>
      <c r="I59" s="47">
        <f t="shared" si="15"/>
        <v>0</v>
      </c>
    </row>
    <row r="60" spans="1:9" ht="20.25" customHeight="1">
      <c r="A60" s="8"/>
      <c r="B60" s="10"/>
      <c r="C60" s="10"/>
      <c r="D60" s="10"/>
      <c r="E60" s="8"/>
      <c r="F60" s="8"/>
      <c r="G60" s="10"/>
      <c r="H60" s="10"/>
      <c r="I60" s="10"/>
    </row>
    <row r="61" spans="1:9" ht="20.25" customHeight="1">
      <c r="A61" s="8"/>
      <c r="B61" s="10"/>
      <c r="C61" s="10"/>
      <c r="D61" s="10"/>
      <c r="E61" s="8"/>
      <c r="F61" s="8"/>
      <c r="G61" s="10"/>
      <c r="H61" s="10"/>
      <c r="I61" s="10"/>
    </row>
    <row r="62" spans="1:9" ht="29.25" customHeight="1">
      <c r="A62" s="169" t="str">
        <f>DEPARTMENT!A6 &amp; ". Name:  " &amp; DEPARTMENT!B6</f>
        <v>5. Name:  Computer Science</v>
      </c>
      <c r="B62" s="169"/>
      <c r="C62" s="169"/>
      <c r="D62" s="169"/>
      <c r="E62" s="8"/>
      <c r="F62" s="170" t="str">
        <f>DEPARTMENT!F6 &amp; ". Name:  " &amp; DEPARTMENT!G6</f>
        <v xml:space="preserve">5. Name:  </v>
      </c>
      <c r="G62" s="170"/>
      <c r="H62" s="170"/>
      <c r="I62" s="170"/>
    </row>
    <row r="63" spans="1:9" ht="20" customHeight="1">
      <c r="A63" s="168" t="s">
        <v>724</v>
      </c>
      <c r="B63" s="168" t="s">
        <v>34</v>
      </c>
      <c r="C63" s="168"/>
      <c r="D63" s="168"/>
      <c r="E63" s="8"/>
      <c r="F63" s="168" t="s">
        <v>724</v>
      </c>
      <c r="G63" s="168" t="s">
        <v>34</v>
      </c>
      <c r="H63" s="168"/>
      <c r="I63" s="168"/>
    </row>
    <row r="64" spans="1:9" ht="30" customHeight="1">
      <c r="A64" s="168"/>
      <c r="B64" s="45" t="s">
        <v>19</v>
      </c>
      <c r="C64" s="45" t="s">
        <v>20</v>
      </c>
      <c r="D64" s="132" t="s">
        <v>10</v>
      </c>
      <c r="E64" s="8"/>
      <c r="F64" s="168"/>
      <c r="G64" s="45" t="s">
        <v>19</v>
      </c>
      <c r="H64" s="45" t="s">
        <v>20</v>
      </c>
      <c r="I64" s="132" t="s">
        <v>10</v>
      </c>
    </row>
    <row r="65" spans="1:9" ht="20.25" customHeight="1">
      <c r="A65" s="46" t="s">
        <v>13</v>
      </c>
      <c r="B65" s="40"/>
      <c r="C65" s="40"/>
      <c r="D65" s="47">
        <f t="shared" ref="D65:D73" si="16">SUM(B65:C65)</f>
        <v>0</v>
      </c>
      <c r="E65" s="8"/>
      <c r="F65" s="46" t="s">
        <v>13</v>
      </c>
      <c r="G65" s="40"/>
      <c r="H65" s="40"/>
      <c r="I65" s="47">
        <f t="shared" ref="I65:I73" si="17">SUM(G65:H65)</f>
        <v>0</v>
      </c>
    </row>
    <row r="66" spans="1:9" ht="20.25" customHeight="1">
      <c r="A66" s="46" t="s">
        <v>14</v>
      </c>
      <c r="B66" s="40"/>
      <c r="C66" s="40"/>
      <c r="D66" s="47">
        <f t="shared" si="16"/>
        <v>0</v>
      </c>
      <c r="E66" s="8"/>
      <c r="F66" s="46" t="s">
        <v>14</v>
      </c>
      <c r="G66" s="40"/>
      <c r="H66" s="40"/>
      <c r="I66" s="47">
        <f t="shared" si="17"/>
        <v>0</v>
      </c>
    </row>
    <row r="67" spans="1:9" ht="20.25" customHeight="1">
      <c r="A67" s="46" t="s">
        <v>15</v>
      </c>
      <c r="B67" s="40"/>
      <c r="C67" s="40"/>
      <c r="D67" s="47">
        <f t="shared" si="16"/>
        <v>0</v>
      </c>
      <c r="E67" s="8"/>
      <c r="F67" s="46" t="s">
        <v>15</v>
      </c>
      <c r="G67" s="40"/>
      <c r="H67" s="40"/>
      <c r="I67" s="47">
        <f t="shared" si="17"/>
        <v>0</v>
      </c>
    </row>
    <row r="68" spans="1:9" ht="20.25" customHeight="1">
      <c r="A68" s="46" t="s">
        <v>12</v>
      </c>
      <c r="B68" s="40"/>
      <c r="C68" s="40"/>
      <c r="D68" s="47">
        <f t="shared" si="16"/>
        <v>0</v>
      </c>
      <c r="E68" s="8"/>
      <c r="F68" s="46" t="s">
        <v>12</v>
      </c>
      <c r="G68" s="40"/>
      <c r="H68" s="40"/>
      <c r="I68" s="47">
        <f t="shared" si="17"/>
        <v>0</v>
      </c>
    </row>
    <row r="69" spans="1:9" ht="20.25" customHeight="1">
      <c r="A69" s="46" t="s">
        <v>16</v>
      </c>
      <c r="B69" s="40"/>
      <c r="C69" s="40"/>
      <c r="D69" s="47">
        <f t="shared" si="16"/>
        <v>0</v>
      </c>
      <c r="E69" s="8"/>
      <c r="F69" s="46" t="s">
        <v>16</v>
      </c>
      <c r="G69" s="40"/>
      <c r="H69" s="40"/>
      <c r="I69" s="47">
        <f t="shared" si="17"/>
        <v>0</v>
      </c>
    </row>
    <row r="70" spans="1:9" ht="20.25" customHeight="1">
      <c r="A70" s="46" t="s">
        <v>17</v>
      </c>
      <c r="B70" s="40"/>
      <c r="C70" s="40"/>
      <c r="D70" s="47">
        <f t="shared" si="16"/>
        <v>0</v>
      </c>
      <c r="E70" s="8"/>
      <c r="F70" s="46" t="s">
        <v>17</v>
      </c>
      <c r="G70" s="40"/>
      <c r="H70" s="40"/>
      <c r="I70" s="47">
        <f t="shared" si="17"/>
        <v>0</v>
      </c>
    </row>
    <row r="71" spans="1:9" ht="20.25" customHeight="1">
      <c r="A71" s="46" t="s">
        <v>18</v>
      </c>
      <c r="B71" s="40"/>
      <c r="C71" s="40"/>
      <c r="D71" s="47">
        <f t="shared" si="16"/>
        <v>0</v>
      </c>
      <c r="E71" s="8"/>
      <c r="F71" s="46" t="s">
        <v>18</v>
      </c>
      <c r="G71" s="40"/>
      <c r="H71" s="40"/>
      <c r="I71" s="47">
        <f t="shared" si="17"/>
        <v>0</v>
      </c>
    </row>
    <row r="72" spans="1:9" ht="20.25" customHeight="1">
      <c r="A72" s="46" t="s">
        <v>47</v>
      </c>
      <c r="B72" s="40"/>
      <c r="C72" s="40"/>
      <c r="D72" s="47">
        <f t="shared" si="16"/>
        <v>0</v>
      </c>
      <c r="E72" s="8"/>
      <c r="F72" s="46" t="s">
        <v>47</v>
      </c>
      <c r="G72" s="40"/>
      <c r="H72" s="40"/>
      <c r="I72" s="47">
        <f t="shared" si="17"/>
        <v>0</v>
      </c>
    </row>
    <row r="73" spans="1:9" ht="20.25" customHeight="1">
      <c r="A73" s="46" t="s">
        <v>11</v>
      </c>
      <c r="B73" s="40"/>
      <c r="C73" s="40"/>
      <c r="D73" s="47">
        <f t="shared" si="16"/>
        <v>0</v>
      </c>
      <c r="E73" s="8"/>
      <c r="F73" s="46" t="s">
        <v>11</v>
      </c>
      <c r="G73" s="40"/>
      <c r="H73" s="40"/>
      <c r="I73" s="47">
        <f t="shared" si="17"/>
        <v>0</v>
      </c>
    </row>
    <row r="74" spans="1:9" ht="20.25" customHeight="1">
      <c r="A74" s="48" t="s">
        <v>10</v>
      </c>
      <c r="B74" s="47">
        <f>SUM(B65:B73)</f>
        <v>0</v>
      </c>
      <c r="C74" s="47">
        <f t="shared" ref="C74:D74" si="18">SUM(C65:C73)</f>
        <v>0</v>
      </c>
      <c r="D74" s="47">
        <f t="shared" si="18"/>
        <v>0</v>
      </c>
      <c r="E74" s="8"/>
      <c r="F74" s="48" t="s">
        <v>10</v>
      </c>
      <c r="G74" s="47">
        <f>SUM(G65:G73)</f>
        <v>0</v>
      </c>
      <c r="H74" s="47">
        <f t="shared" ref="H74:I74" si="19">SUM(H65:H73)</f>
        <v>0</v>
      </c>
      <c r="I74" s="47">
        <f t="shared" si="19"/>
        <v>0</v>
      </c>
    </row>
    <row r="75" spans="1:9" ht="20.25" customHeight="1">
      <c r="A75" s="8"/>
      <c r="B75" s="10"/>
      <c r="C75" s="10"/>
      <c r="D75" s="10"/>
      <c r="E75" s="8"/>
      <c r="F75" s="8"/>
      <c r="G75" s="10"/>
      <c r="H75" s="10"/>
      <c r="I75" s="10"/>
    </row>
    <row r="76" spans="1:9" ht="20.25" customHeight="1">
      <c r="A76" s="8"/>
      <c r="B76" s="10"/>
      <c r="C76" s="10"/>
      <c r="D76" s="10"/>
      <c r="E76" s="8"/>
      <c r="F76" s="8"/>
      <c r="G76" s="10"/>
      <c r="H76" s="10"/>
      <c r="I76" s="10"/>
    </row>
    <row r="77" spans="1:9" ht="29.25" customHeight="1">
      <c r="A77" s="169" t="str">
        <f>DEPARTMENT!A7 &amp; ". Name:  " &amp; DEPARTMENT!B7</f>
        <v>6. Name:  Electrical Engineering</v>
      </c>
      <c r="B77" s="169"/>
      <c r="C77" s="169"/>
      <c r="D77" s="169"/>
      <c r="E77" s="8"/>
      <c r="F77" s="170" t="str">
        <f>DEPARTMENT!F7 &amp; ". Name:  " &amp; DEPARTMENT!G7</f>
        <v xml:space="preserve">6. Name:  </v>
      </c>
      <c r="G77" s="170"/>
      <c r="H77" s="170"/>
      <c r="I77" s="170"/>
    </row>
    <row r="78" spans="1:9" ht="20" customHeight="1">
      <c r="A78" s="168" t="s">
        <v>724</v>
      </c>
      <c r="B78" s="168" t="s">
        <v>34</v>
      </c>
      <c r="C78" s="168"/>
      <c r="D78" s="168"/>
      <c r="E78" s="8"/>
      <c r="F78" s="168" t="s">
        <v>724</v>
      </c>
      <c r="G78" s="168" t="s">
        <v>34</v>
      </c>
      <c r="H78" s="168"/>
      <c r="I78" s="168"/>
    </row>
    <row r="79" spans="1:9" ht="30" customHeight="1">
      <c r="A79" s="168"/>
      <c r="B79" s="45" t="s">
        <v>19</v>
      </c>
      <c r="C79" s="45" t="s">
        <v>20</v>
      </c>
      <c r="D79" s="132" t="s">
        <v>10</v>
      </c>
      <c r="E79" s="8"/>
      <c r="F79" s="168"/>
      <c r="G79" s="45" t="s">
        <v>19</v>
      </c>
      <c r="H79" s="45" t="s">
        <v>20</v>
      </c>
      <c r="I79" s="132" t="s">
        <v>10</v>
      </c>
    </row>
    <row r="80" spans="1:9" ht="20.25" customHeight="1">
      <c r="A80" s="46" t="s">
        <v>13</v>
      </c>
      <c r="B80" s="40"/>
      <c r="C80" s="40"/>
      <c r="D80" s="47">
        <f t="shared" ref="D80:D88" si="20">SUM(B80:C80)</f>
        <v>0</v>
      </c>
      <c r="E80" s="8"/>
      <c r="F80" s="46" t="s">
        <v>13</v>
      </c>
      <c r="G80" s="40"/>
      <c r="H80" s="40"/>
      <c r="I80" s="47">
        <f t="shared" ref="I80:I88" si="21">SUM(G80:H80)</f>
        <v>0</v>
      </c>
    </row>
    <row r="81" spans="1:9" ht="20.25" customHeight="1">
      <c r="A81" s="46" t="s">
        <v>14</v>
      </c>
      <c r="B81" s="40"/>
      <c r="C81" s="40"/>
      <c r="D81" s="47">
        <f t="shared" si="20"/>
        <v>0</v>
      </c>
      <c r="E81" s="8"/>
      <c r="F81" s="46" t="s">
        <v>14</v>
      </c>
      <c r="G81" s="40"/>
      <c r="H81" s="40"/>
      <c r="I81" s="47">
        <f t="shared" si="21"/>
        <v>0</v>
      </c>
    </row>
    <row r="82" spans="1:9" ht="20.25" customHeight="1">
      <c r="A82" s="46" t="s">
        <v>15</v>
      </c>
      <c r="B82" s="40"/>
      <c r="C82" s="40"/>
      <c r="D82" s="47">
        <f t="shared" si="20"/>
        <v>0</v>
      </c>
      <c r="E82" s="8"/>
      <c r="F82" s="46" t="s">
        <v>15</v>
      </c>
      <c r="G82" s="40"/>
      <c r="H82" s="40"/>
      <c r="I82" s="47">
        <f t="shared" si="21"/>
        <v>0</v>
      </c>
    </row>
    <row r="83" spans="1:9" ht="20.25" customHeight="1">
      <c r="A83" s="46" t="s">
        <v>12</v>
      </c>
      <c r="B83" s="40"/>
      <c r="C83" s="40"/>
      <c r="D83" s="47">
        <f t="shared" si="20"/>
        <v>0</v>
      </c>
      <c r="E83" s="8"/>
      <c r="F83" s="46" t="s">
        <v>12</v>
      </c>
      <c r="G83" s="40"/>
      <c r="H83" s="40"/>
      <c r="I83" s="47">
        <f t="shared" si="21"/>
        <v>0</v>
      </c>
    </row>
    <row r="84" spans="1:9" ht="20.25" customHeight="1">
      <c r="A84" s="46" t="s">
        <v>16</v>
      </c>
      <c r="B84" s="40"/>
      <c r="C84" s="40"/>
      <c r="D84" s="47">
        <f t="shared" si="20"/>
        <v>0</v>
      </c>
      <c r="E84" s="8"/>
      <c r="F84" s="46" t="s">
        <v>16</v>
      </c>
      <c r="G84" s="40"/>
      <c r="H84" s="40"/>
      <c r="I84" s="47">
        <f t="shared" si="21"/>
        <v>0</v>
      </c>
    </row>
    <row r="85" spans="1:9" ht="20.25" customHeight="1">
      <c r="A85" s="46" t="s">
        <v>17</v>
      </c>
      <c r="B85" s="40"/>
      <c r="C85" s="40"/>
      <c r="D85" s="47">
        <f t="shared" si="20"/>
        <v>0</v>
      </c>
      <c r="E85" s="8"/>
      <c r="F85" s="46" t="s">
        <v>17</v>
      </c>
      <c r="G85" s="40"/>
      <c r="H85" s="40"/>
      <c r="I85" s="47">
        <f t="shared" si="21"/>
        <v>0</v>
      </c>
    </row>
    <row r="86" spans="1:9" ht="20.25" customHeight="1">
      <c r="A86" s="46" t="s">
        <v>18</v>
      </c>
      <c r="B86" s="40"/>
      <c r="C86" s="40"/>
      <c r="D86" s="47">
        <f t="shared" si="20"/>
        <v>0</v>
      </c>
      <c r="E86" s="8"/>
      <c r="F86" s="46" t="s">
        <v>18</v>
      </c>
      <c r="G86" s="40"/>
      <c r="H86" s="40"/>
      <c r="I86" s="47">
        <f t="shared" si="21"/>
        <v>0</v>
      </c>
    </row>
    <row r="87" spans="1:9" ht="20.25" customHeight="1">
      <c r="A87" s="46" t="s">
        <v>47</v>
      </c>
      <c r="B87" s="40"/>
      <c r="C87" s="40"/>
      <c r="D87" s="47">
        <f t="shared" si="20"/>
        <v>0</v>
      </c>
      <c r="E87" s="8"/>
      <c r="F87" s="46" t="s">
        <v>47</v>
      </c>
      <c r="G87" s="40"/>
      <c r="H87" s="40"/>
      <c r="I87" s="47">
        <f t="shared" si="21"/>
        <v>0</v>
      </c>
    </row>
    <row r="88" spans="1:9" ht="20.25" customHeight="1">
      <c r="A88" s="46" t="s">
        <v>11</v>
      </c>
      <c r="B88" s="40"/>
      <c r="C88" s="40"/>
      <c r="D88" s="47">
        <f t="shared" si="20"/>
        <v>0</v>
      </c>
      <c r="E88" s="8"/>
      <c r="F88" s="46" t="s">
        <v>11</v>
      </c>
      <c r="G88" s="40"/>
      <c r="H88" s="40"/>
      <c r="I88" s="47">
        <f t="shared" si="21"/>
        <v>0</v>
      </c>
    </row>
    <row r="89" spans="1:9" ht="20.25" customHeight="1">
      <c r="A89" s="48" t="s">
        <v>10</v>
      </c>
      <c r="B89" s="47">
        <f>SUM(B80:B88)</f>
        <v>0</v>
      </c>
      <c r="C89" s="47">
        <f t="shared" ref="C89:D89" si="22">SUM(C80:C88)</f>
        <v>0</v>
      </c>
      <c r="D89" s="47">
        <f t="shared" si="22"/>
        <v>0</v>
      </c>
      <c r="E89" s="8"/>
      <c r="F89" s="48" t="s">
        <v>10</v>
      </c>
      <c r="G89" s="47">
        <f>SUM(G80:G88)</f>
        <v>0</v>
      </c>
      <c r="H89" s="47">
        <f t="shared" ref="H89:I89" si="23">SUM(H80:H88)</f>
        <v>0</v>
      </c>
      <c r="I89" s="47">
        <f t="shared" si="23"/>
        <v>0</v>
      </c>
    </row>
    <row r="90" spans="1:9" ht="20.25" customHeight="1">
      <c r="A90" s="8"/>
      <c r="B90" s="10"/>
      <c r="C90" s="10"/>
      <c r="D90" s="10"/>
      <c r="E90" s="8"/>
      <c r="F90" s="8"/>
      <c r="G90" s="10"/>
      <c r="H90" s="10"/>
      <c r="I90" s="10"/>
    </row>
    <row r="91" spans="1:9" ht="20.25" customHeight="1">
      <c r="A91" s="8"/>
      <c r="B91" s="10"/>
      <c r="C91" s="10"/>
      <c r="D91" s="10"/>
      <c r="E91" s="8"/>
      <c r="F91" s="8"/>
      <c r="G91" s="10"/>
      <c r="H91" s="10"/>
      <c r="I91" s="10"/>
    </row>
    <row r="92" spans="1:9" ht="29.25" customHeight="1">
      <c r="A92" s="169" t="str">
        <f>DEPARTMENT!A8 &amp; ". Name:  " &amp; DEPARTMENT!B8</f>
        <v>7. Name:  Energy Resources Engineering</v>
      </c>
      <c r="B92" s="169"/>
      <c r="C92" s="169"/>
      <c r="D92" s="169"/>
      <c r="E92" s="8"/>
      <c r="F92" s="170" t="str">
        <f>DEPARTMENT!F8 &amp; ". Name:  " &amp; DEPARTMENT!G8</f>
        <v xml:space="preserve">7. Name:  </v>
      </c>
      <c r="G92" s="170"/>
      <c r="H92" s="170"/>
      <c r="I92" s="170"/>
    </row>
    <row r="93" spans="1:9" ht="20" customHeight="1">
      <c r="A93" s="168" t="s">
        <v>724</v>
      </c>
      <c r="B93" s="168" t="s">
        <v>34</v>
      </c>
      <c r="C93" s="168"/>
      <c r="D93" s="168"/>
      <c r="E93" s="8"/>
      <c r="F93" s="168" t="s">
        <v>724</v>
      </c>
      <c r="G93" s="168" t="s">
        <v>34</v>
      </c>
      <c r="H93" s="168"/>
      <c r="I93" s="168"/>
    </row>
    <row r="94" spans="1:9" ht="30" customHeight="1">
      <c r="A94" s="168"/>
      <c r="B94" s="45" t="s">
        <v>19</v>
      </c>
      <c r="C94" s="45" t="s">
        <v>20</v>
      </c>
      <c r="D94" s="132" t="s">
        <v>10</v>
      </c>
      <c r="E94" s="8"/>
      <c r="F94" s="168"/>
      <c r="G94" s="45" t="s">
        <v>19</v>
      </c>
      <c r="H94" s="45" t="s">
        <v>20</v>
      </c>
      <c r="I94" s="132" t="s">
        <v>10</v>
      </c>
    </row>
    <row r="95" spans="1:9" ht="20.25" customHeight="1">
      <c r="A95" s="46" t="s">
        <v>13</v>
      </c>
      <c r="B95" s="40"/>
      <c r="C95" s="40"/>
      <c r="D95" s="47">
        <f t="shared" ref="D95:D103" si="24">SUM(B95:C95)</f>
        <v>0</v>
      </c>
      <c r="E95" s="8"/>
      <c r="F95" s="46" t="s">
        <v>13</v>
      </c>
      <c r="G95" s="40"/>
      <c r="H95" s="40"/>
      <c r="I95" s="47">
        <f t="shared" ref="I95:I103" si="25">SUM(G95:H95)</f>
        <v>0</v>
      </c>
    </row>
    <row r="96" spans="1:9" ht="20.25" customHeight="1">
      <c r="A96" s="46" t="s">
        <v>14</v>
      </c>
      <c r="B96" s="40"/>
      <c r="C96" s="40"/>
      <c r="D96" s="47">
        <f t="shared" si="24"/>
        <v>0</v>
      </c>
      <c r="E96" s="8"/>
      <c r="F96" s="46" t="s">
        <v>14</v>
      </c>
      <c r="G96" s="40"/>
      <c r="H96" s="40"/>
      <c r="I96" s="47">
        <f t="shared" si="25"/>
        <v>0</v>
      </c>
    </row>
    <row r="97" spans="1:9" ht="20.25" customHeight="1">
      <c r="A97" s="46" t="s">
        <v>15</v>
      </c>
      <c r="B97" s="40"/>
      <c r="C97" s="40"/>
      <c r="D97" s="47">
        <f t="shared" si="24"/>
        <v>0</v>
      </c>
      <c r="E97" s="8"/>
      <c r="F97" s="46" t="s">
        <v>15</v>
      </c>
      <c r="G97" s="40"/>
      <c r="H97" s="40"/>
      <c r="I97" s="47">
        <f t="shared" si="25"/>
        <v>0</v>
      </c>
    </row>
    <row r="98" spans="1:9" ht="20.25" customHeight="1">
      <c r="A98" s="46" t="s">
        <v>12</v>
      </c>
      <c r="B98" s="40"/>
      <c r="C98" s="40"/>
      <c r="D98" s="47">
        <f t="shared" si="24"/>
        <v>0</v>
      </c>
      <c r="E98" s="8"/>
      <c r="F98" s="46" t="s">
        <v>12</v>
      </c>
      <c r="G98" s="40"/>
      <c r="H98" s="40"/>
      <c r="I98" s="47">
        <f t="shared" si="25"/>
        <v>0</v>
      </c>
    </row>
    <row r="99" spans="1:9" ht="20.25" customHeight="1">
      <c r="A99" s="46" t="s">
        <v>16</v>
      </c>
      <c r="B99" s="40"/>
      <c r="C99" s="40"/>
      <c r="D99" s="47">
        <f t="shared" si="24"/>
        <v>0</v>
      </c>
      <c r="E99" s="8"/>
      <c r="F99" s="46" t="s">
        <v>16</v>
      </c>
      <c r="G99" s="40"/>
      <c r="H99" s="40"/>
      <c r="I99" s="47">
        <f t="shared" si="25"/>
        <v>0</v>
      </c>
    </row>
    <row r="100" spans="1:9" ht="20.25" customHeight="1">
      <c r="A100" s="46" t="s">
        <v>17</v>
      </c>
      <c r="B100" s="40"/>
      <c r="C100" s="40"/>
      <c r="D100" s="47">
        <f t="shared" si="24"/>
        <v>0</v>
      </c>
      <c r="E100" s="8"/>
      <c r="F100" s="46" t="s">
        <v>17</v>
      </c>
      <c r="G100" s="40"/>
      <c r="H100" s="40"/>
      <c r="I100" s="47">
        <f t="shared" si="25"/>
        <v>0</v>
      </c>
    </row>
    <row r="101" spans="1:9" ht="20.25" customHeight="1">
      <c r="A101" s="46" t="s">
        <v>18</v>
      </c>
      <c r="B101" s="40"/>
      <c r="C101" s="40"/>
      <c r="D101" s="47">
        <f t="shared" si="24"/>
        <v>0</v>
      </c>
      <c r="E101" s="8"/>
      <c r="F101" s="46" t="s">
        <v>18</v>
      </c>
      <c r="G101" s="40"/>
      <c r="H101" s="40"/>
      <c r="I101" s="47">
        <f t="shared" si="25"/>
        <v>0</v>
      </c>
    </row>
    <row r="102" spans="1:9" ht="20.25" customHeight="1">
      <c r="A102" s="46" t="s">
        <v>47</v>
      </c>
      <c r="B102" s="40"/>
      <c r="C102" s="40"/>
      <c r="D102" s="47">
        <f t="shared" si="24"/>
        <v>0</v>
      </c>
      <c r="E102" s="8"/>
      <c r="F102" s="46" t="s">
        <v>47</v>
      </c>
      <c r="G102" s="40"/>
      <c r="H102" s="40"/>
      <c r="I102" s="47">
        <f t="shared" si="25"/>
        <v>0</v>
      </c>
    </row>
    <row r="103" spans="1:9" ht="20.25" customHeight="1">
      <c r="A103" s="46" t="s">
        <v>11</v>
      </c>
      <c r="B103" s="40"/>
      <c r="C103" s="40"/>
      <c r="D103" s="47">
        <f t="shared" si="24"/>
        <v>0</v>
      </c>
      <c r="E103" s="8"/>
      <c r="F103" s="46" t="s">
        <v>11</v>
      </c>
      <c r="G103" s="40"/>
      <c r="H103" s="40"/>
      <c r="I103" s="47">
        <f t="shared" si="25"/>
        <v>0</v>
      </c>
    </row>
    <row r="104" spans="1:9" ht="20.25" customHeight="1">
      <c r="A104" s="48" t="s">
        <v>10</v>
      </c>
      <c r="B104" s="47">
        <f>SUM(B95:B103)</f>
        <v>0</v>
      </c>
      <c r="C104" s="47">
        <f t="shared" ref="C104:D104" si="26">SUM(C95:C103)</f>
        <v>0</v>
      </c>
      <c r="D104" s="47">
        <f t="shared" si="26"/>
        <v>0</v>
      </c>
      <c r="E104" s="8"/>
      <c r="F104" s="48" t="s">
        <v>10</v>
      </c>
      <c r="G104" s="47">
        <f>SUM(G95:G103)</f>
        <v>0</v>
      </c>
      <c r="H104" s="47">
        <f t="shared" ref="H104:I104" si="27">SUM(H95:H103)</f>
        <v>0</v>
      </c>
      <c r="I104" s="47">
        <f t="shared" si="27"/>
        <v>0</v>
      </c>
    </row>
    <row r="105" spans="1:9" ht="20.25" customHeight="1">
      <c r="A105" s="8"/>
      <c r="B105" s="10"/>
      <c r="C105" s="10"/>
      <c r="D105" s="10"/>
      <c r="E105" s="8"/>
      <c r="F105" s="8"/>
      <c r="G105" s="10"/>
      <c r="H105" s="10"/>
      <c r="I105" s="10"/>
    </row>
    <row r="106" spans="1:9" ht="20.25" customHeight="1">
      <c r="A106" s="8"/>
      <c r="B106" s="10"/>
      <c r="C106" s="10"/>
      <c r="D106" s="10"/>
      <c r="E106" s="8"/>
      <c r="F106" s="8"/>
      <c r="G106" s="10"/>
      <c r="H106" s="10"/>
      <c r="I106" s="10"/>
    </row>
    <row r="107" spans="1:9" ht="29.25" customHeight="1">
      <c r="A107" s="169" t="str">
        <f>DEPARTMENT!A9 &amp; ". Name:  " &amp; DEPARTMENT!B11</f>
        <v>8. Name:  Management Science and Engineering</v>
      </c>
      <c r="B107" s="169"/>
      <c r="C107" s="169"/>
      <c r="D107" s="169"/>
      <c r="E107" s="8"/>
      <c r="F107" s="170" t="str">
        <f>DEPARTMENT!F9 &amp; ". Name:  " &amp; DEPARTMENT!G9</f>
        <v xml:space="preserve">8. Name:  </v>
      </c>
      <c r="G107" s="170"/>
      <c r="H107" s="170"/>
      <c r="I107" s="170"/>
    </row>
    <row r="108" spans="1:9" ht="20" customHeight="1">
      <c r="A108" s="168" t="s">
        <v>724</v>
      </c>
      <c r="B108" s="168" t="s">
        <v>34</v>
      </c>
      <c r="C108" s="168"/>
      <c r="D108" s="168"/>
      <c r="E108" s="8"/>
      <c r="F108" s="168" t="s">
        <v>724</v>
      </c>
      <c r="G108" s="168" t="s">
        <v>34</v>
      </c>
      <c r="H108" s="168"/>
      <c r="I108" s="168"/>
    </row>
    <row r="109" spans="1:9" ht="30" customHeight="1">
      <c r="A109" s="168"/>
      <c r="B109" s="45" t="s">
        <v>19</v>
      </c>
      <c r="C109" s="45" t="s">
        <v>20</v>
      </c>
      <c r="D109" s="132" t="s">
        <v>10</v>
      </c>
      <c r="E109" s="8"/>
      <c r="F109" s="168"/>
      <c r="G109" s="45" t="s">
        <v>19</v>
      </c>
      <c r="H109" s="45" t="s">
        <v>20</v>
      </c>
      <c r="I109" s="132" t="s">
        <v>10</v>
      </c>
    </row>
    <row r="110" spans="1:9" ht="20.25" customHeight="1">
      <c r="A110" s="46" t="s">
        <v>13</v>
      </c>
      <c r="B110" s="40"/>
      <c r="C110" s="40"/>
      <c r="D110" s="47">
        <f t="shared" ref="D110:D118" si="28">SUM(B110:C110)</f>
        <v>0</v>
      </c>
      <c r="E110" s="8"/>
      <c r="F110" s="46" t="s">
        <v>13</v>
      </c>
      <c r="G110" s="40"/>
      <c r="H110" s="40"/>
      <c r="I110" s="47">
        <f t="shared" ref="I110:I118" si="29">SUM(G110:H110)</f>
        <v>0</v>
      </c>
    </row>
    <row r="111" spans="1:9" ht="20.25" customHeight="1">
      <c r="A111" s="46" t="s">
        <v>14</v>
      </c>
      <c r="B111" s="40"/>
      <c r="C111" s="40"/>
      <c r="D111" s="47">
        <f t="shared" si="28"/>
        <v>0</v>
      </c>
      <c r="E111" s="8"/>
      <c r="F111" s="46" t="s">
        <v>14</v>
      </c>
      <c r="G111" s="40"/>
      <c r="H111" s="40"/>
      <c r="I111" s="47">
        <f t="shared" si="29"/>
        <v>0</v>
      </c>
    </row>
    <row r="112" spans="1:9" ht="20.25" customHeight="1">
      <c r="A112" s="46" t="s">
        <v>15</v>
      </c>
      <c r="B112" s="40"/>
      <c r="C112" s="40"/>
      <c r="D112" s="47">
        <f t="shared" si="28"/>
        <v>0</v>
      </c>
      <c r="E112" s="8"/>
      <c r="F112" s="46" t="s">
        <v>15</v>
      </c>
      <c r="G112" s="40"/>
      <c r="H112" s="40"/>
      <c r="I112" s="47">
        <f t="shared" si="29"/>
        <v>0</v>
      </c>
    </row>
    <row r="113" spans="1:9" ht="20.25" customHeight="1">
      <c r="A113" s="46" t="s">
        <v>12</v>
      </c>
      <c r="B113" s="40"/>
      <c r="C113" s="40"/>
      <c r="D113" s="47">
        <f t="shared" si="28"/>
        <v>0</v>
      </c>
      <c r="E113" s="8"/>
      <c r="F113" s="46" t="s">
        <v>12</v>
      </c>
      <c r="G113" s="40"/>
      <c r="H113" s="40"/>
      <c r="I113" s="47">
        <f t="shared" si="29"/>
        <v>0</v>
      </c>
    </row>
    <row r="114" spans="1:9" ht="20.25" customHeight="1">
      <c r="A114" s="46" t="s">
        <v>16</v>
      </c>
      <c r="B114" s="40"/>
      <c r="C114" s="40"/>
      <c r="D114" s="47">
        <f t="shared" si="28"/>
        <v>0</v>
      </c>
      <c r="E114" s="8"/>
      <c r="F114" s="46" t="s">
        <v>16</v>
      </c>
      <c r="G114" s="40"/>
      <c r="H114" s="40"/>
      <c r="I114" s="47">
        <f t="shared" si="29"/>
        <v>0</v>
      </c>
    </row>
    <row r="115" spans="1:9" ht="20.25" customHeight="1">
      <c r="A115" s="46" t="s">
        <v>17</v>
      </c>
      <c r="B115" s="40"/>
      <c r="C115" s="40"/>
      <c r="D115" s="47">
        <f t="shared" si="28"/>
        <v>0</v>
      </c>
      <c r="E115" s="8"/>
      <c r="F115" s="46" t="s">
        <v>17</v>
      </c>
      <c r="G115" s="40"/>
      <c r="H115" s="40"/>
      <c r="I115" s="47">
        <f t="shared" si="29"/>
        <v>0</v>
      </c>
    </row>
    <row r="116" spans="1:9" ht="20.25" customHeight="1">
      <c r="A116" s="46" t="s">
        <v>18</v>
      </c>
      <c r="B116" s="40"/>
      <c r="C116" s="40"/>
      <c r="D116" s="47">
        <f t="shared" si="28"/>
        <v>0</v>
      </c>
      <c r="E116" s="8"/>
      <c r="F116" s="46" t="s">
        <v>18</v>
      </c>
      <c r="G116" s="40"/>
      <c r="H116" s="40"/>
      <c r="I116" s="47">
        <f t="shared" si="29"/>
        <v>0</v>
      </c>
    </row>
    <row r="117" spans="1:9" ht="20.25" customHeight="1">
      <c r="A117" s="46" t="s">
        <v>47</v>
      </c>
      <c r="B117" s="40"/>
      <c r="C117" s="40"/>
      <c r="D117" s="47">
        <f t="shared" si="28"/>
        <v>0</v>
      </c>
      <c r="E117" s="8"/>
      <c r="F117" s="46" t="s">
        <v>47</v>
      </c>
      <c r="G117" s="40"/>
      <c r="H117" s="40"/>
      <c r="I117" s="47">
        <f t="shared" si="29"/>
        <v>0</v>
      </c>
    </row>
    <row r="118" spans="1:9" ht="20.25" customHeight="1">
      <c r="A118" s="46" t="s">
        <v>11</v>
      </c>
      <c r="B118" s="40"/>
      <c r="C118" s="40"/>
      <c r="D118" s="47">
        <f t="shared" si="28"/>
        <v>0</v>
      </c>
      <c r="E118" s="8"/>
      <c r="F118" s="46" t="s">
        <v>11</v>
      </c>
      <c r="G118" s="40"/>
      <c r="H118" s="40"/>
      <c r="I118" s="47">
        <f t="shared" si="29"/>
        <v>0</v>
      </c>
    </row>
    <row r="119" spans="1:9" ht="20.25" customHeight="1">
      <c r="A119" s="48" t="s">
        <v>10</v>
      </c>
      <c r="B119" s="47">
        <f>SUM(B110:B118)</f>
        <v>0</v>
      </c>
      <c r="C119" s="47">
        <f t="shared" ref="C119:D119" si="30">SUM(C110:C118)</f>
        <v>0</v>
      </c>
      <c r="D119" s="47">
        <f t="shared" si="30"/>
        <v>0</v>
      </c>
      <c r="E119" s="8"/>
      <c r="F119" s="48" t="s">
        <v>10</v>
      </c>
      <c r="G119" s="47">
        <f>SUM(G110:G118)</f>
        <v>0</v>
      </c>
      <c r="H119" s="47">
        <f t="shared" ref="H119:I119" si="31">SUM(H110:H118)</f>
        <v>0</v>
      </c>
      <c r="I119" s="47">
        <f t="shared" si="31"/>
        <v>0</v>
      </c>
    </row>
    <row r="120" spans="1:9" ht="20.25" customHeight="1">
      <c r="A120" s="8"/>
      <c r="B120" s="10"/>
      <c r="C120" s="10"/>
      <c r="D120" s="10"/>
      <c r="E120" s="8"/>
      <c r="F120" s="8"/>
      <c r="G120" s="10"/>
      <c r="H120" s="10"/>
      <c r="I120" s="10"/>
    </row>
    <row r="121" spans="1:9" ht="20.25" customHeight="1">
      <c r="A121" s="8"/>
      <c r="B121" s="10"/>
      <c r="C121" s="10"/>
      <c r="D121" s="10"/>
      <c r="E121" s="8"/>
      <c r="F121" s="8"/>
      <c r="G121" s="10"/>
      <c r="H121" s="10"/>
      <c r="I121" s="10"/>
    </row>
    <row r="122" spans="1:9" ht="29.25" customHeight="1">
      <c r="A122" s="169" t="str">
        <f>DEPARTMENT!A10 &amp; ". Name:  " &amp; DEPARTMENT!B12</f>
        <v>9. Name:  Materials Science &amp; Engineering</v>
      </c>
      <c r="B122" s="169"/>
      <c r="C122" s="169"/>
      <c r="D122" s="169"/>
      <c r="E122" s="8"/>
      <c r="F122" s="170" t="str">
        <f>DEPARTMENT!F10 &amp; ". Name:  " &amp; DEPARTMENT!G10</f>
        <v xml:space="preserve">9. Name:  </v>
      </c>
      <c r="G122" s="170"/>
      <c r="H122" s="170"/>
      <c r="I122" s="170"/>
    </row>
    <row r="123" spans="1:9" ht="20" customHeight="1">
      <c r="A123" s="168" t="s">
        <v>724</v>
      </c>
      <c r="B123" s="168" t="s">
        <v>34</v>
      </c>
      <c r="C123" s="168"/>
      <c r="D123" s="168"/>
      <c r="E123" s="8"/>
      <c r="F123" s="168" t="s">
        <v>724</v>
      </c>
      <c r="G123" s="168" t="s">
        <v>34</v>
      </c>
      <c r="H123" s="168"/>
      <c r="I123" s="168"/>
    </row>
    <row r="124" spans="1:9" ht="30" customHeight="1">
      <c r="A124" s="168"/>
      <c r="B124" s="45" t="s">
        <v>19</v>
      </c>
      <c r="C124" s="45" t="s">
        <v>20</v>
      </c>
      <c r="D124" s="132" t="s">
        <v>10</v>
      </c>
      <c r="E124" s="8"/>
      <c r="F124" s="168"/>
      <c r="G124" s="45" t="s">
        <v>19</v>
      </c>
      <c r="H124" s="45" t="s">
        <v>20</v>
      </c>
      <c r="I124" s="132" t="s">
        <v>10</v>
      </c>
    </row>
    <row r="125" spans="1:9" ht="20.25" customHeight="1">
      <c r="A125" s="46" t="s">
        <v>13</v>
      </c>
      <c r="B125" s="40"/>
      <c r="C125" s="40"/>
      <c r="D125" s="47">
        <f t="shared" ref="D125:D133" si="32">SUM(B125:C125)</f>
        <v>0</v>
      </c>
      <c r="E125" s="8"/>
      <c r="F125" s="46" t="s">
        <v>13</v>
      </c>
      <c r="G125" s="40"/>
      <c r="H125" s="40"/>
      <c r="I125" s="47">
        <f t="shared" ref="I125:I133" si="33">SUM(G125:H125)</f>
        <v>0</v>
      </c>
    </row>
    <row r="126" spans="1:9" ht="20.25" customHeight="1">
      <c r="A126" s="46" t="s">
        <v>14</v>
      </c>
      <c r="B126" s="40"/>
      <c r="C126" s="40"/>
      <c r="D126" s="47">
        <f t="shared" si="32"/>
        <v>0</v>
      </c>
      <c r="E126" s="8"/>
      <c r="F126" s="46" t="s">
        <v>14</v>
      </c>
      <c r="G126" s="40"/>
      <c r="H126" s="40"/>
      <c r="I126" s="47">
        <f t="shared" si="33"/>
        <v>0</v>
      </c>
    </row>
    <row r="127" spans="1:9" ht="20.25" customHeight="1">
      <c r="A127" s="46" t="s">
        <v>15</v>
      </c>
      <c r="B127" s="40"/>
      <c r="C127" s="40"/>
      <c r="D127" s="47">
        <f t="shared" si="32"/>
        <v>0</v>
      </c>
      <c r="E127" s="8"/>
      <c r="F127" s="46" t="s">
        <v>15</v>
      </c>
      <c r="G127" s="40"/>
      <c r="H127" s="40"/>
      <c r="I127" s="47">
        <f t="shared" si="33"/>
        <v>0</v>
      </c>
    </row>
    <row r="128" spans="1:9" ht="20.25" customHeight="1">
      <c r="A128" s="46" t="s">
        <v>12</v>
      </c>
      <c r="B128" s="40"/>
      <c r="C128" s="40"/>
      <c r="D128" s="47">
        <f t="shared" si="32"/>
        <v>0</v>
      </c>
      <c r="E128" s="8"/>
      <c r="F128" s="46" t="s">
        <v>12</v>
      </c>
      <c r="G128" s="40"/>
      <c r="H128" s="40"/>
      <c r="I128" s="47">
        <f t="shared" si="33"/>
        <v>0</v>
      </c>
    </row>
    <row r="129" spans="1:9" ht="20.25" customHeight="1">
      <c r="A129" s="46" t="s">
        <v>16</v>
      </c>
      <c r="B129" s="40"/>
      <c r="C129" s="40"/>
      <c r="D129" s="47">
        <f t="shared" si="32"/>
        <v>0</v>
      </c>
      <c r="E129" s="8"/>
      <c r="F129" s="46" t="s">
        <v>16</v>
      </c>
      <c r="G129" s="40"/>
      <c r="H129" s="40"/>
      <c r="I129" s="47">
        <f t="shared" si="33"/>
        <v>0</v>
      </c>
    </row>
    <row r="130" spans="1:9" ht="20.25" customHeight="1">
      <c r="A130" s="46" t="s">
        <v>17</v>
      </c>
      <c r="B130" s="40"/>
      <c r="C130" s="40"/>
      <c r="D130" s="47">
        <f t="shared" si="32"/>
        <v>0</v>
      </c>
      <c r="E130" s="8"/>
      <c r="F130" s="46" t="s">
        <v>17</v>
      </c>
      <c r="G130" s="40"/>
      <c r="H130" s="40"/>
      <c r="I130" s="47">
        <f t="shared" si="33"/>
        <v>0</v>
      </c>
    </row>
    <row r="131" spans="1:9" ht="20.25" customHeight="1">
      <c r="A131" s="46" t="s">
        <v>18</v>
      </c>
      <c r="B131" s="40"/>
      <c r="C131" s="40"/>
      <c r="D131" s="47">
        <f t="shared" si="32"/>
        <v>0</v>
      </c>
      <c r="E131" s="8"/>
      <c r="F131" s="46" t="s">
        <v>18</v>
      </c>
      <c r="G131" s="40"/>
      <c r="H131" s="40"/>
      <c r="I131" s="47">
        <f t="shared" si="33"/>
        <v>0</v>
      </c>
    </row>
    <row r="132" spans="1:9" ht="20.25" customHeight="1">
      <c r="A132" s="46" t="s">
        <v>47</v>
      </c>
      <c r="B132" s="40"/>
      <c r="C132" s="40"/>
      <c r="D132" s="47">
        <f t="shared" si="32"/>
        <v>0</v>
      </c>
      <c r="E132" s="8"/>
      <c r="F132" s="46" t="s">
        <v>47</v>
      </c>
      <c r="G132" s="40"/>
      <c r="H132" s="40"/>
      <c r="I132" s="47">
        <f t="shared" si="33"/>
        <v>0</v>
      </c>
    </row>
    <row r="133" spans="1:9" ht="20.25" customHeight="1">
      <c r="A133" s="46" t="s">
        <v>11</v>
      </c>
      <c r="B133" s="40"/>
      <c r="C133" s="40"/>
      <c r="D133" s="47">
        <f t="shared" si="32"/>
        <v>0</v>
      </c>
      <c r="E133" s="8"/>
      <c r="F133" s="46" t="s">
        <v>11</v>
      </c>
      <c r="G133" s="40"/>
      <c r="H133" s="40"/>
      <c r="I133" s="47">
        <f t="shared" si="33"/>
        <v>0</v>
      </c>
    </row>
    <row r="134" spans="1:9" ht="20.25" customHeight="1">
      <c r="A134" s="48" t="s">
        <v>10</v>
      </c>
      <c r="B134" s="47">
        <f>SUM(B125:B133)</f>
        <v>0</v>
      </c>
      <c r="C134" s="47">
        <f t="shared" ref="C134:D134" si="34">SUM(C125:C133)</f>
        <v>0</v>
      </c>
      <c r="D134" s="47">
        <f t="shared" si="34"/>
        <v>0</v>
      </c>
      <c r="E134" s="8"/>
      <c r="F134" s="48" t="s">
        <v>10</v>
      </c>
      <c r="G134" s="47">
        <f>SUM(G125:G133)</f>
        <v>0</v>
      </c>
      <c r="H134" s="47">
        <f t="shared" ref="H134:I134" si="35">SUM(H125:H133)</f>
        <v>0</v>
      </c>
      <c r="I134" s="47">
        <f t="shared" si="35"/>
        <v>0</v>
      </c>
    </row>
    <row r="135" spans="1:9" ht="20.25" customHeight="1">
      <c r="A135" s="8"/>
      <c r="B135" s="10"/>
      <c r="C135" s="10"/>
      <c r="D135" s="10"/>
      <c r="E135" s="8"/>
      <c r="F135" s="8"/>
      <c r="G135" s="10"/>
      <c r="H135" s="10"/>
      <c r="I135" s="10"/>
    </row>
    <row r="136" spans="1:9" ht="20.25" customHeight="1">
      <c r="A136" s="8"/>
      <c r="B136" s="10"/>
      <c r="C136" s="10"/>
      <c r="D136" s="10"/>
      <c r="E136" s="8"/>
      <c r="F136" s="8"/>
      <c r="G136" s="10"/>
      <c r="H136" s="10"/>
      <c r="I136" s="10"/>
    </row>
    <row r="137" spans="1:9" ht="29.25" customHeight="1">
      <c r="A137" s="169" t="str">
        <f>DEPARTMENT!A11 &amp; ". Name:  " &amp; DEPARTMENT!B13</f>
        <v>10. Name:  Mechanical Engineering</v>
      </c>
      <c r="B137" s="169"/>
      <c r="C137" s="169"/>
      <c r="D137" s="169"/>
      <c r="E137" s="8"/>
      <c r="F137" s="170" t="str">
        <f>DEPARTMENT!F11 &amp; ". Name:  " &amp; DEPARTMENT!G11</f>
        <v xml:space="preserve">10. Name:  </v>
      </c>
      <c r="G137" s="170"/>
      <c r="H137" s="170"/>
      <c r="I137" s="170"/>
    </row>
    <row r="138" spans="1:9" ht="20" customHeight="1">
      <c r="A138" s="168" t="s">
        <v>724</v>
      </c>
      <c r="B138" s="168" t="s">
        <v>34</v>
      </c>
      <c r="C138" s="168"/>
      <c r="D138" s="168"/>
      <c r="E138" s="8"/>
      <c r="F138" s="168" t="s">
        <v>724</v>
      </c>
      <c r="G138" s="168" t="s">
        <v>34</v>
      </c>
      <c r="H138" s="168"/>
      <c r="I138" s="168"/>
    </row>
    <row r="139" spans="1:9" ht="30" customHeight="1">
      <c r="A139" s="168"/>
      <c r="B139" s="45" t="s">
        <v>19</v>
      </c>
      <c r="C139" s="45" t="s">
        <v>20</v>
      </c>
      <c r="D139" s="132" t="s">
        <v>10</v>
      </c>
      <c r="E139" s="8"/>
      <c r="F139" s="168"/>
      <c r="G139" s="45" t="s">
        <v>19</v>
      </c>
      <c r="H139" s="45" t="s">
        <v>20</v>
      </c>
      <c r="I139" s="132" t="s">
        <v>10</v>
      </c>
    </row>
    <row r="140" spans="1:9" ht="20.25" customHeight="1">
      <c r="A140" s="46" t="s">
        <v>13</v>
      </c>
      <c r="B140" s="40"/>
      <c r="C140" s="40"/>
      <c r="D140" s="47">
        <f t="shared" ref="D140:D148" si="36">SUM(B140:C140)</f>
        <v>0</v>
      </c>
      <c r="E140" s="8"/>
      <c r="F140" s="46" t="s">
        <v>13</v>
      </c>
      <c r="G140" s="40"/>
      <c r="H140" s="40"/>
      <c r="I140" s="47">
        <f t="shared" ref="I140:I148" si="37">SUM(G140:H140)</f>
        <v>0</v>
      </c>
    </row>
    <row r="141" spans="1:9" ht="20.25" customHeight="1">
      <c r="A141" s="46" t="s">
        <v>14</v>
      </c>
      <c r="B141" s="40"/>
      <c r="C141" s="40"/>
      <c r="D141" s="47">
        <f t="shared" si="36"/>
        <v>0</v>
      </c>
      <c r="E141" s="8"/>
      <c r="F141" s="46" t="s">
        <v>14</v>
      </c>
      <c r="G141" s="40"/>
      <c r="H141" s="40"/>
      <c r="I141" s="47">
        <f t="shared" si="37"/>
        <v>0</v>
      </c>
    </row>
    <row r="142" spans="1:9" ht="20.25" customHeight="1">
      <c r="A142" s="46" t="s">
        <v>15</v>
      </c>
      <c r="B142" s="40"/>
      <c r="C142" s="40"/>
      <c r="D142" s="47">
        <f t="shared" si="36"/>
        <v>0</v>
      </c>
      <c r="E142" s="8"/>
      <c r="F142" s="46" t="s">
        <v>15</v>
      </c>
      <c r="G142" s="40"/>
      <c r="H142" s="40"/>
      <c r="I142" s="47">
        <f t="shared" si="37"/>
        <v>0</v>
      </c>
    </row>
    <row r="143" spans="1:9" ht="20.25" customHeight="1">
      <c r="A143" s="46" t="s">
        <v>12</v>
      </c>
      <c r="B143" s="40"/>
      <c r="C143" s="40"/>
      <c r="D143" s="47">
        <f t="shared" si="36"/>
        <v>0</v>
      </c>
      <c r="E143" s="8"/>
      <c r="F143" s="46" t="s">
        <v>12</v>
      </c>
      <c r="G143" s="40"/>
      <c r="H143" s="40"/>
      <c r="I143" s="47">
        <f t="shared" si="37"/>
        <v>0</v>
      </c>
    </row>
    <row r="144" spans="1:9" ht="20.25" customHeight="1">
      <c r="A144" s="46" t="s">
        <v>16</v>
      </c>
      <c r="B144" s="40"/>
      <c r="C144" s="40"/>
      <c r="D144" s="47">
        <f t="shared" si="36"/>
        <v>0</v>
      </c>
      <c r="E144" s="8"/>
      <c r="F144" s="46" t="s">
        <v>16</v>
      </c>
      <c r="G144" s="40"/>
      <c r="H144" s="40"/>
      <c r="I144" s="47">
        <f t="shared" si="37"/>
        <v>0</v>
      </c>
    </row>
    <row r="145" spans="1:9" ht="20.25" customHeight="1">
      <c r="A145" s="46" t="s">
        <v>17</v>
      </c>
      <c r="B145" s="40"/>
      <c r="C145" s="40"/>
      <c r="D145" s="47">
        <f t="shared" si="36"/>
        <v>0</v>
      </c>
      <c r="E145" s="8"/>
      <c r="F145" s="46" t="s">
        <v>17</v>
      </c>
      <c r="G145" s="40"/>
      <c r="H145" s="40"/>
      <c r="I145" s="47">
        <f t="shared" si="37"/>
        <v>0</v>
      </c>
    </row>
    <row r="146" spans="1:9" ht="20.25" customHeight="1">
      <c r="A146" s="46" t="s">
        <v>18</v>
      </c>
      <c r="B146" s="40"/>
      <c r="C146" s="40"/>
      <c r="D146" s="47">
        <f t="shared" si="36"/>
        <v>0</v>
      </c>
      <c r="E146" s="8"/>
      <c r="F146" s="46" t="s">
        <v>18</v>
      </c>
      <c r="G146" s="40"/>
      <c r="H146" s="40"/>
      <c r="I146" s="47">
        <f t="shared" si="37"/>
        <v>0</v>
      </c>
    </row>
    <row r="147" spans="1:9" ht="20.25" customHeight="1">
      <c r="A147" s="46" t="s">
        <v>47</v>
      </c>
      <c r="B147" s="40"/>
      <c r="C147" s="40"/>
      <c r="D147" s="47">
        <f t="shared" si="36"/>
        <v>0</v>
      </c>
      <c r="E147" s="8"/>
      <c r="F147" s="46" t="s">
        <v>47</v>
      </c>
      <c r="G147" s="40"/>
      <c r="H147" s="40"/>
      <c r="I147" s="47">
        <f t="shared" si="37"/>
        <v>0</v>
      </c>
    </row>
    <row r="148" spans="1:9" ht="20.25" customHeight="1">
      <c r="A148" s="46" t="s">
        <v>11</v>
      </c>
      <c r="B148" s="40"/>
      <c r="C148" s="40"/>
      <c r="D148" s="47">
        <f t="shared" si="36"/>
        <v>0</v>
      </c>
      <c r="E148" s="8"/>
      <c r="F148" s="46" t="s">
        <v>11</v>
      </c>
      <c r="G148" s="40"/>
      <c r="H148" s="40"/>
      <c r="I148" s="47">
        <f t="shared" si="37"/>
        <v>0</v>
      </c>
    </row>
    <row r="149" spans="1:9" ht="20.25" customHeight="1">
      <c r="A149" s="48" t="s">
        <v>10</v>
      </c>
      <c r="B149" s="47">
        <f>SUM(B140:B148)</f>
        <v>0</v>
      </c>
      <c r="C149" s="47">
        <f t="shared" ref="C149:D149" si="38">SUM(C140:C148)</f>
        <v>0</v>
      </c>
      <c r="D149" s="47">
        <f t="shared" si="38"/>
        <v>0</v>
      </c>
      <c r="E149" s="8"/>
      <c r="F149" s="48" t="s">
        <v>10</v>
      </c>
      <c r="G149" s="47">
        <f>SUM(G140:G148)</f>
        <v>0</v>
      </c>
      <c r="H149" s="47">
        <f t="shared" ref="H149:I149" si="39">SUM(H140:H148)</f>
        <v>0</v>
      </c>
      <c r="I149" s="47">
        <f t="shared" si="39"/>
        <v>0</v>
      </c>
    </row>
    <row r="150" spans="1:9" ht="20.25" customHeight="1">
      <c r="A150" s="8"/>
      <c r="B150" s="10"/>
      <c r="C150" s="10"/>
      <c r="D150" s="10"/>
      <c r="E150" s="8"/>
      <c r="F150" s="8"/>
      <c r="G150" s="10"/>
      <c r="H150" s="10"/>
      <c r="I150" s="10"/>
    </row>
    <row r="151" spans="1:9" ht="20.25" customHeight="1">
      <c r="A151" s="8"/>
      <c r="B151" s="10"/>
      <c r="C151" s="10"/>
      <c r="D151" s="10"/>
      <c r="E151" s="8"/>
      <c r="F151" s="8"/>
      <c r="G151" s="10"/>
      <c r="H151" s="10"/>
      <c r="I151" s="10"/>
    </row>
    <row r="152" spans="1:9" ht="29.25" customHeight="1">
      <c r="A152" s="169" t="str">
        <f>DEPARTMENT!A12 &amp; ". Name:  " &amp; DEPARTMENT!B9</f>
        <v>11. Name:  Engineering</v>
      </c>
      <c r="B152" s="169"/>
      <c r="C152" s="169"/>
      <c r="D152" s="169"/>
      <c r="E152" s="8"/>
      <c r="F152" s="170" t="str">
        <f>DEPARTMENT!F12 &amp; ". Name:  " &amp; DEPARTMENT!G12</f>
        <v xml:space="preserve">11. Name:  </v>
      </c>
      <c r="G152" s="170"/>
      <c r="H152" s="170"/>
      <c r="I152" s="170"/>
    </row>
    <row r="153" spans="1:9" ht="20" customHeight="1">
      <c r="A153" s="168" t="s">
        <v>724</v>
      </c>
      <c r="B153" s="168" t="s">
        <v>34</v>
      </c>
      <c r="C153" s="168"/>
      <c r="D153" s="168"/>
      <c r="E153" s="8"/>
      <c r="F153" s="168" t="s">
        <v>724</v>
      </c>
      <c r="G153" s="168" t="s">
        <v>34</v>
      </c>
      <c r="H153" s="168"/>
      <c r="I153" s="168"/>
    </row>
    <row r="154" spans="1:9" ht="30" customHeight="1">
      <c r="A154" s="168"/>
      <c r="B154" s="45" t="s">
        <v>19</v>
      </c>
      <c r="C154" s="45" t="s">
        <v>20</v>
      </c>
      <c r="D154" s="132" t="s">
        <v>10</v>
      </c>
      <c r="E154" s="8"/>
      <c r="F154" s="168"/>
      <c r="G154" s="45" t="s">
        <v>19</v>
      </c>
      <c r="H154" s="45" t="s">
        <v>20</v>
      </c>
      <c r="I154" s="132" t="s">
        <v>10</v>
      </c>
    </row>
    <row r="155" spans="1:9" ht="20.25" customHeight="1">
      <c r="A155" s="46" t="s">
        <v>13</v>
      </c>
      <c r="B155" s="40"/>
      <c r="C155" s="40"/>
      <c r="D155" s="47">
        <f t="shared" ref="D155:D163" si="40">SUM(B155:C155)</f>
        <v>0</v>
      </c>
      <c r="E155" s="8"/>
      <c r="F155" s="46" t="s">
        <v>13</v>
      </c>
      <c r="G155" s="40"/>
      <c r="H155" s="40"/>
      <c r="I155" s="47">
        <f t="shared" ref="I155:I163" si="41">SUM(G155:H155)</f>
        <v>0</v>
      </c>
    </row>
    <row r="156" spans="1:9" ht="20.25" customHeight="1">
      <c r="A156" s="46" t="s">
        <v>14</v>
      </c>
      <c r="B156" s="40"/>
      <c r="C156" s="40"/>
      <c r="D156" s="47">
        <f t="shared" si="40"/>
        <v>0</v>
      </c>
      <c r="E156" s="8"/>
      <c r="F156" s="46" t="s">
        <v>14</v>
      </c>
      <c r="G156" s="40"/>
      <c r="H156" s="40"/>
      <c r="I156" s="47">
        <f t="shared" si="41"/>
        <v>0</v>
      </c>
    </row>
    <row r="157" spans="1:9" ht="20.25" customHeight="1">
      <c r="A157" s="46" t="s">
        <v>15</v>
      </c>
      <c r="B157" s="40"/>
      <c r="C157" s="40"/>
      <c r="D157" s="47">
        <f t="shared" si="40"/>
        <v>0</v>
      </c>
      <c r="E157" s="8"/>
      <c r="F157" s="46" t="s">
        <v>15</v>
      </c>
      <c r="G157" s="40"/>
      <c r="H157" s="40"/>
      <c r="I157" s="47">
        <f t="shared" si="41"/>
        <v>0</v>
      </c>
    </row>
    <row r="158" spans="1:9" ht="20.25" customHeight="1">
      <c r="A158" s="46" t="s">
        <v>12</v>
      </c>
      <c r="B158" s="40"/>
      <c r="C158" s="40"/>
      <c r="D158" s="47">
        <f t="shared" si="40"/>
        <v>0</v>
      </c>
      <c r="E158" s="8"/>
      <c r="F158" s="46" t="s">
        <v>12</v>
      </c>
      <c r="G158" s="40"/>
      <c r="H158" s="40"/>
      <c r="I158" s="47">
        <f t="shared" si="41"/>
        <v>0</v>
      </c>
    </row>
    <row r="159" spans="1:9" ht="20.25" customHeight="1">
      <c r="A159" s="46" t="s">
        <v>16</v>
      </c>
      <c r="B159" s="40"/>
      <c r="C159" s="40"/>
      <c r="D159" s="47">
        <f t="shared" si="40"/>
        <v>0</v>
      </c>
      <c r="E159" s="8"/>
      <c r="F159" s="46" t="s">
        <v>16</v>
      </c>
      <c r="G159" s="40"/>
      <c r="H159" s="40"/>
      <c r="I159" s="47">
        <f t="shared" si="41"/>
        <v>0</v>
      </c>
    </row>
    <row r="160" spans="1:9" ht="20.25" customHeight="1">
      <c r="A160" s="46" t="s">
        <v>17</v>
      </c>
      <c r="B160" s="40"/>
      <c r="C160" s="40"/>
      <c r="D160" s="47">
        <f t="shared" si="40"/>
        <v>0</v>
      </c>
      <c r="E160" s="8"/>
      <c r="F160" s="46" t="s">
        <v>17</v>
      </c>
      <c r="G160" s="40"/>
      <c r="H160" s="40"/>
      <c r="I160" s="47">
        <f t="shared" si="41"/>
        <v>0</v>
      </c>
    </row>
    <row r="161" spans="1:9" ht="20.25" customHeight="1">
      <c r="A161" s="46" t="s">
        <v>18</v>
      </c>
      <c r="B161" s="40"/>
      <c r="C161" s="40"/>
      <c r="D161" s="47">
        <f t="shared" si="40"/>
        <v>0</v>
      </c>
      <c r="E161" s="8"/>
      <c r="F161" s="46" t="s">
        <v>18</v>
      </c>
      <c r="G161" s="40"/>
      <c r="H161" s="40"/>
      <c r="I161" s="47">
        <f t="shared" si="41"/>
        <v>0</v>
      </c>
    </row>
    <row r="162" spans="1:9" ht="20.25" customHeight="1">
      <c r="A162" s="46" t="s">
        <v>47</v>
      </c>
      <c r="B162" s="40"/>
      <c r="C162" s="40"/>
      <c r="D162" s="47">
        <f t="shared" si="40"/>
        <v>0</v>
      </c>
      <c r="E162" s="8"/>
      <c r="F162" s="46" t="s">
        <v>47</v>
      </c>
      <c r="G162" s="40"/>
      <c r="H162" s="40"/>
      <c r="I162" s="47">
        <f t="shared" si="41"/>
        <v>0</v>
      </c>
    </row>
    <row r="163" spans="1:9" ht="20.25" customHeight="1">
      <c r="A163" s="46" t="s">
        <v>11</v>
      </c>
      <c r="B163" s="40"/>
      <c r="C163" s="40"/>
      <c r="D163" s="47">
        <f t="shared" si="40"/>
        <v>0</v>
      </c>
      <c r="E163" s="8"/>
      <c r="F163" s="46" t="s">
        <v>11</v>
      </c>
      <c r="G163" s="40"/>
      <c r="H163" s="40"/>
      <c r="I163" s="47">
        <f t="shared" si="41"/>
        <v>0</v>
      </c>
    </row>
    <row r="164" spans="1:9" ht="20.25" customHeight="1">
      <c r="A164" s="48" t="s">
        <v>10</v>
      </c>
      <c r="B164" s="47">
        <f>SUM(B155:B163)</f>
        <v>0</v>
      </c>
      <c r="C164" s="47">
        <f t="shared" ref="C164:D164" si="42">SUM(C155:C163)</f>
        <v>0</v>
      </c>
      <c r="D164" s="47">
        <f t="shared" si="42"/>
        <v>0</v>
      </c>
      <c r="E164" s="8"/>
      <c r="F164" s="48" t="s">
        <v>10</v>
      </c>
      <c r="G164" s="47">
        <f>SUM(G155:G163)</f>
        <v>0</v>
      </c>
      <c r="H164" s="47">
        <f t="shared" ref="H164:I164" si="43">SUM(H155:H163)</f>
        <v>0</v>
      </c>
      <c r="I164" s="47">
        <f t="shared" si="43"/>
        <v>0</v>
      </c>
    </row>
    <row r="165" spans="1:9" ht="20.25" customHeight="1">
      <c r="A165" s="8"/>
      <c r="B165" s="10"/>
      <c r="C165" s="10"/>
      <c r="D165" s="10"/>
      <c r="E165" s="8"/>
      <c r="F165" s="8"/>
      <c r="G165" s="10"/>
      <c r="H165" s="10"/>
      <c r="I165" s="10"/>
    </row>
    <row r="166" spans="1:9" ht="16">
      <c r="A166" s="8"/>
      <c r="B166" s="10"/>
      <c r="C166" s="10"/>
      <c r="D166" s="10"/>
      <c r="E166" s="8"/>
      <c r="F166" s="8"/>
      <c r="G166" s="10"/>
      <c r="H166" s="10"/>
      <c r="I166" s="10"/>
    </row>
    <row r="167" spans="1:9" ht="29.25" customHeight="1">
      <c r="A167" s="169" t="str">
        <f>DEPARTMENT!A13 &amp; ". Name:  " &amp; DEPARTMENT!B10</f>
        <v>12. Name:  Institute for Computational and Mathematical Engineering (ICME)</v>
      </c>
      <c r="B167" s="169"/>
      <c r="C167" s="169"/>
      <c r="D167" s="169"/>
      <c r="E167" s="8"/>
      <c r="F167" s="170" t="str">
        <f>DEPARTMENT!F13 &amp; ". Name:  " &amp; DEPARTMENT!G13</f>
        <v xml:space="preserve">12. Name:  </v>
      </c>
      <c r="G167" s="170"/>
      <c r="H167" s="170"/>
      <c r="I167" s="170"/>
    </row>
    <row r="168" spans="1:9" ht="20" customHeight="1">
      <c r="A168" s="168" t="s">
        <v>724</v>
      </c>
      <c r="B168" s="168" t="s">
        <v>34</v>
      </c>
      <c r="C168" s="168"/>
      <c r="D168" s="168"/>
      <c r="E168" s="8"/>
      <c r="F168" s="168" t="s">
        <v>724</v>
      </c>
      <c r="G168" s="168" t="s">
        <v>34</v>
      </c>
      <c r="H168" s="168"/>
      <c r="I168" s="168"/>
    </row>
    <row r="169" spans="1:9" ht="30" customHeight="1">
      <c r="A169" s="168"/>
      <c r="B169" s="45" t="s">
        <v>19</v>
      </c>
      <c r="C169" s="45" t="s">
        <v>20</v>
      </c>
      <c r="D169" s="132" t="s">
        <v>10</v>
      </c>
      <c r="E169" s="8"/>
      <c r="F169" s="168"/>
      <c r="G169" s="45" t="s">
        <v>19</v>
      </c>
      <c r="H169" s="45" t="s">
        <v>20</v>
      </c>
      <c r="I169" s="132" t="s">
        <v>10</v>
      </c>
    </row>
    <row r="170" spans="1:9" ht="20.25" customHeight="1">
      <c r="A170" s="46" t="s">
        <v>13</v>
      </c>
      <c r="B170" s="40"/>
      <c r="C170" s="40"/>
      <c r="D170" s="47">
        <f t="shared" ref="D170:D178" si="44">SUM(B170:C170)</f>
        <v>0</v>
      </c>
      <c r="E170" s="8"/>
      <c r="F170" s="46" t="s">
        <v>13</v>
      </c>
      <c r="G170" s="40"/>
      <c r="H170" s="40"/>
      <c r="I170" s="47">
        <f t="shared" ref="I170:I178" si="45">SUM(G170:H170)</f>
        <v>0</v>
      </c>
    </row>
    <row r="171" spans="1:9" ht="20.25" customHeight="1">
      <c r="A171" s="46" t="s">
        <v>14</v>
      </c>
      <c r="B171" s="40"/>
      <c r="C171" s="40"/>
      <c r="D171" s="47">
        <f t="shared" si="44"/>
        <v>0</v>
      </c>
      <c r="E171" s="8"/>
      <c r="F171" s="46" t="s">
        <v>14</v>
      </c>
      <c r="G171" s="40"/>
      <c r="H171" s="40"/>
      <c r="I171" s="47">
        <f t="shared" si="45"/>
        <v>0</v>
      </c>
    </row>
    <row r="172" spans="1:9" ht="20.25" customHeight="1">
      <c r="A172" s="46" t="s">
        <v>15</v>
      </c>
      <c r="B172" s="40"/>
      <c r="C172" s="40"/>
      <c r="D172" s="47">
        <f t="shared" si="44"/>
        <v>0</v>
      </c>
      <c r="E172" s="8"/>
      <c r="F172" s="46" t="s">
        <v>15</v>
      </c>
      <c r="G172" s="40"/>
      <c r="H172" s="40"/>
      <c r="I172" s="47">
        <f t="shared" si="45"/>
        <v>0</v>
      </c>
    </row>
    <row r="173" spans="1:9" ht="20.25" customHeight="1">
      <c r="A173" s="46" t="s">
        <v>12</v>
      </c>
      <c r="B173" s="40"/>
      <c r="C173" s="40"/>
      <c r="D173" s="47">
        <f t="shared" si="44"/>
        <v>0</v>
      </c>
      <c r="E173" s="8"/>
      <c r="F173" s="46" t="s">
        <v>12</v>
      </c>
      <c r="G173" s="40"/>
      <c r="H173" s="40"/>
      <c r="I173" s="47">
        <f t="shared" si="45"/>
        <v>0</v>
      </c>
    </row>
    <row r="174" spans="1:9" ht="20.25" customHeight="1">
      <c r="A174" s="46" t="s">
        <v>16</v>
      </c>
      <c r="B174" s="40"/>
      <c r="C174" s="40"/>
      <c r="D174" s="47">
        <f t="shared" si="44"/>
        <v>0</v>
      </c>
      <c r="E174" s="8"/>
      <c r="F174" s="46" t="s">
        <v>16</v>
      </c>
      <c r="G174" s="40"/>
      <c r="H174" s="40"/>
      <c r="I174" s="47">
        <f t="shared" si="45"/>
        <v>0</v>
      </c>
    </row>
    <row r="175" spans="1:9" ht="20.25" customHeight="1">
      <c r="A175" s="46" t="s">
        <v>17</v>
      </c>
      <c r="B175" s="40"/>
      <c r="C175" s="40"/>
      <c r="D175" s="47">
        <f t="shared" si="44"/>
        <v>0</v>
      </c>
      <c r="E175" s="8"/>
      <c r="F175" s="46" t="s">
        <v>17</v>
      </c>
      <c r="G175" s="40"/>
      <c r="H175" s="40"/>
      <c r="I175" s="47">
        <f t="shared" si="45"/>
        <v>0</v>
      </c>
    </row>
    <row r="176" spans="1:9" ht="20.25" customHeight="1">
      <c r="A176" s="46" t="s">
        <v>18</v>
      </c>
      <c r="B176" s="40"/>
      <c r="C176" s="40"/>
      <c r="D176" s="47">
        <f t="shared" si="44"/>
        <v>0</v>
      </c>
      <c r="E176" s="8"/>
      <c r="F176" s="46" t="s">
        <v>18</v>
      </c>
      <c r="G176" s="40"/>
      <c r="H176" s="40"/>
      <c r="I176" s="47">
        <f t="shared" si="45"/>
        <v>0</v>
      </c>
    </row>
    <row r="177" spans="1:9" ht="20.25" customHeight="1">
      <c r="A177" s="46" t="s">
        <v>47</v>
      </c>
      <c r="B177" s="40"/>
      <c r="C177" s="40"/>
      <c r="D177" s="47">
        <f t="shared" si="44"/>
        <v>0</v>
      </c>
      <c r="E177" s="8"/>
      <c r="F177" s="46" t="s">
        <v>47</v>
      </c>
      <c r="G177" s="40"/>
      <c r="H177" s="40"/>
      <c r="I177" s="47">
        <f t="shared" si="45"/>
        <v>0</v>
      </c>
    </row>
    <row r="178" spans="1:9" ht="20.25" customHeight="1">
      <c r="A178" s="46" t="s">
        <v>11</v>
      </c>
      <c r="B178" s="40"/>
      <c r="C178" s="40"/>
      <c r="D178" s="47">
        <f t="shared" si="44"/>
        <v>0</v>
      </c>
      <c r="E178" s="8"/>
      <c r="F178" s="46" t="s">
        <v>11</v>
      </c>
      <c r="G178" s="40"/>
      <c r="H178" s="40"/>
      <c r="I178" s="47">
        <f t="shared" si="45"/>
        <v>0</v>
      </c>
    </row>
    <row r="179" spans="1:9" ht="20.25" customHeight="1">
      <c r="A179" s="48" t="s">
        <v>10</v>
      </c>
      <c r="B179" s="47">
        <f>SUM(B170:B178)</f>
        <v>0</v>
      </c>
      <c r="C179" s="47">
        <f t="shared" ref="C179:D179" si="46">SUM(C170:C178)</f>
        <v>0</v>
      </c>
      <c r="D179" s="47">
        <f t="shared" si="46"/>
        <v>0</v>
      </c>
      <c r="E179" s="8"/>
      <c r="F179" s="48" t="s">
        <v>10</v>
      </c>
      <c r="G179" s="47">
        <f>SUM(G170:G178)</f>
        <v>0</v>
      </c>
      <c r="H179" s="47">
        <f t="shared" ref="H179:I179" si="47">SUM(H170:H178)</f>
        <v>0</v>
      </c>
      <c r="I179" s="47">
        <f t="shared" si="47"/>
        <v>0</v>
      </c>
    </row>
    <row r="180" spans="1:9" ht="29.25" customHeight="1">
      <c r="A180" s="8"/>
      <c r="B180" s="10"/>
      <c r="C180" s="10"/>
      <c r="D180" s="10"/>
      <c r="E180" s="8"/>
      <c r="F180" s="8"/>
      <c r="G180" s="10"/>
      <c r="H180" s="10"/>
      <c r="I180" s="10"/>
    </row>
    <row r="181" spans="1:9" ht="20.25" customHeight="1">
      <c r="A181" s="8"/>
      <c r="B181" s="10"/>
      <c r="C181" s="10"/>
      <c r="D181" s="10"/>
      <c r="E181" s="8"/>
      <c r="F181" s="8"/>
      <c r="G181" s="10"/>
      <c r="H181" s="10"/>
      <c r="I181" s="10"/>
    </row>
    <row r="182" spans="1:9" ht="29.25" customHeight="1">
      <c r="A182" s="169" t="str">
        <f>DEPARTMENT!A14 &amp; ". Name:  " &amp; DEPARTMENT!B14</f>
        <v>13. Name:  Undeclared</v>
      </c>
      <c r="B182" s="169"/>
      <c r="C182" s="169"/>
      <c r="D182" s="169"/>
      <c r="E182" s="8"/>
      <c r="F182" s="170" t="str">
        <f>DEPARTMENT!F14 &amp; ". Name:  " &amp; DEPARTMENT!G14</f>
        <v xml:space="preserve">13. Name:  </v>
      </c>
      <c r="G182" s="170"/>
      <c r="H182" s="170"/>
      <c r="I182" s="170"/>
    </row>
    <row r="183" spans="1:9" ht="20" customHeight="1">
      <c r="A183" s="168" t="s">
        <v>724</v>
      </c>
      <c r="B183" s="168" t="s">
        <v>34</v>
      </c>
      <c r="C183" s="168"/>
      <c r="D183" s="168"/>
      <c r="E183" s="8"/>
      <c r="F183" s="168" t="s">
        <v>724</v>
      </c>
      <c r="G183" s="168" t="s">
        <v>34</v>
      </c>
      <c r="H183" s="168"/>
      <c r="I183" s="168"/>
    </row>
    <row r="184" spans="1:9" ht="30" customHeight="1">
      <c r="A184" s="168"/>
      <c r="B184" s="45" t="s">
        <v>19</v>
      </c>
      <c r="C184" s="45" t="s">
        <v>20</v>
      </c>
      <c r="D184" s="132" t="s">
        <v>10</v>
      </c>
      <c r="E184" s="8"/>
      <c r="F184" s="168"/>
      <c r="G184" s="45" t="s">
        <v>19</v>
      </c>
      <c r="H184" s="45" t="s">
        <v>20</v>
      </c>
      <c r="I184" s="132" t="s">
        <v>10</v>
      </c>
    </row>
    <row r="185" spans="1:9" ht="20.25" customHeight="1">
      <c r="A185" s="46" t="s">
        <v>13</v>
      </c>
      <c r="B185" s="40"/>
      <c r="C185" s="40"/>
      <c r="D185" s="47">
        <f t="shared" ref="D185:D193" si="48">SUM(B185:C185)</f>
        <v>0</v>
      </c>
      <c r="E185" s="8"/>
      <c r="F185" s="46" t="s">
        <v>13</v>
      </c>
      <c r="G185" s="40"/>
      <c r="H185" s="40"/>
      <c r="I185" s="47">
        <f t="shared" ref="I185:I193" si="49">SUM(G185:H185)</f>
        <v>0</v>
      </c>
    </row>
    <row r="186" spans="1:9" ht="20.25" customHeight="1">
      <c r="A186" s="46" t="s">
        <v>14</v>
      </c>
      <c r="B186" s="40"/>
      <c r="C186" s="40"/>
      <c r="D186" s="47">
        <f t="shared" si="48"/>
        <v>0</v>
      </c>
      <c r="E186" s="8"/>
      <c r="F186" s="46" t="s">
        <v>14</v>
      </c>
      <c r="G186" s="40"/>
      <c r="H186" s="40"/>
      <c r="I186" s="47">
        <f t="shared" si="49"/>
        <v>0</v>
      </c>
    </row>
    <row r="187" spans="1:9" ht="20.25" customHeight="1">
      <c r="A187" s="46" t="s">
        <v>15</v>
      </c>
      <c r="B187" s="40"/>
      <c r="C187" s="40"/>
      <c r="D187" s="47">
        <f t="shared" si="48"/>
        <v>0</v>
      </c>
      <c r="E187" s="8"/>
      <c r="F187" s="46" t="s">
        <v>15</v>
      </c>
      <c r="G187" s="40"/>
      <c r="H187" s="40"/>
      <c r="I187" s="47">
        <f t="shared" si="49"/>
        <v>0</v>
      </c>
    </row>
    <row r="188" spans="1:9" ht="20.25" customHeight="1">
      <c r="A188" s="46" t="s">
        <v>12</v>
      </c>
      <c r="B188" s="40"/>
      <c r="C188" s="40"/>
      <c r="D188" s="47">
        <f t="shared" si="48"/>
        <v>0</v>
      </c>
      <c r="E188" s="8"/>
      <c r="F188" s="46" t="s">
        <v>12</v>
      </c>
      <c r="G188" s="40"/>
      <c r="H188" s="40"/>
      <c r="I188" s="47">
        <f t="shared" si="49"/>
        <v>0</v>
      </c>
    </row>
    <row r="189" spans="1:9" ht="20.25" customHeight="1">
      <c r="A189" s="46" t="s">
        <v>16</v>
      </c>
      <c r="B189" s="40"/>
      <c r="C189" s="40"/>
      <c r="D189" s="47">
        <f t="shared" si="48"/>
        <v>0</v>
      </c>
      <c r="E189" s="8"/>
      <c r="F189" s="46" t="s">
        <v>16</v>
      </c>
      <c r="G189" s="40"/>
      <c r="H189" s="40"/>
      <c r="I189" s="47">
        <f t="shared" si="49"/>
        <v>0</v>
      </c>
    </row>
    <row r="190" spans="1:9" ht="20.25" customHeight="1">
      <c r="A190" s="46" t="s">
        <v>17</v>
      </c>
      <c r="B190" s="40"/>
      <c r="C190" s="40"/>
      <c r="D190" s="47">
        <f t="shared" si="48"/>
        <v>0</v>
      </c>
      <c r="E190" s="8"/>
      <c r="F190" s="46" t="s">
        <v>17</v>
      </c>
      <c r="G190" s="40"/>
      <c r="H190" s="40"/>
      <c r="I190" s="47">
        <f t="shared" si="49"/>
        <v>0</v>
      </c>
    </row>
    <row r="191" spans="1:9" ht="20.25" customHeight="1">
      <c r="A191" s="46" t="s">
        <v>18</v>
      </c>
      <c r="B191" s="40"/>
      <c r="C191" s="40"/>
      <c r="D191" s="47">
        <f t="shared" si="48"/>
        <v>0</v>
      </c>
      <c r="E191" s="8"/>
      <c r="F191" s="46" t="s">
        <v>18</v>
      </c>
      <c r="G191" s="40"/>
      <c r="H191" s="40"/>
      <c r="I191" s="47">
        <f t="shared" si="49"/>
        <v>0</v>
      </c>
    </row>
    <row r="192" spans="1:9" ht="20.25" customHeight="1">
      <c r="A192" s="46" t="s">
        <v>47</v>
      </c>
      <c r="B192" s="40"/>
      <c r="C192" s="40"/>
      <c r="D192" s="47">
        <f t="shared" si="48"/>
        <v>0</v>
      </c>
      <c r="E192" s="8"/>
      <c r="F192" s="46" t="s">
        <v>47</v>
      </c>
      <c r="G192" s="40"/>
      <c r="H192" s="40"/>
      <c r="I192" s="47">
        <f t="shared" si="49"/>
        <v>0</v>
      </c>
    </row>
    <row r="193" spans="1:9" ht="20.25" customHeight="1">
      <c r="A193" s="46" t="s">
        <v>11</v>
      </c>
      <c r="B193" s="40"/>
      <c r="C193" s="40"/>
      <c r="D193" s="47">
        <f t="shared" si="48"/>
        <v>0</v>
      </c>
      <c r="E193" s="8"/>
      <c r="F193" s="46" t="s">
        <v>11</v>
      </c>
      <c r="G193" s="40"/>
      <c r="H193" s="40"/>
      <c r="I193" s="47">
        <f t="shared" si="49"/>
        <v>0</v>
      </c>
    </row>
    <row r="194" spans="1:9" ht="20.25" customHeight="1">
      <c r="A194" s="48" t="s">
        <v>10</v>
      </c>
      <c r="B194" s="47">
        <f>SUM(B185:B193)</f>
        <v>0</v>
      </c>
      <c r="C194" s="47">
        <f t="shared" ref="C194:D194" si="50">SUM(C185:C193)</f>
        <v>0</v>
      </c>
      <c r="D194" s="47">
        <f t="shared" si="50"/>
        <v>0</v>
      </c>
      <c r="E194" s="8"/>
      <c r="F194" s="48" t="s">
        <v>10</v>
      </c>
      <c r="G194" s="47">
        <f>SUM(G185:G193)</f>
        <v>0</v>
      </c>
      <c r="H194" s="47">
        <f t="shared" ref="H194:I194" si="51">SUM(H185:H193)</f>
        <v>0</v>
      </c>
      <c r="I194" s="47">
        <f t="shared" si="51"/>
        <v>0</v>
      </c>
    </row>
    <row r="195" spans="1:9" ht="20.25" customHeight="1">
      <c r="A195" s="8"/>
      <c r="B195" s="10"/>
      <c r="C195" s="10"/>
      <c r="D195" s="10"/>
      <c r="E195" s="8"/>
      <c r="F195" s="8"/>
      <c r="G195" s="10"/>
      <c r="H195" s="10"/>
      <c r="I195" s="10"/>
    </row>
    <row r="196" spans="1:9" ht="29.25" customHeight="1">
      <c r="A196" s="8"/>
      <c r="B196" s="10"/>
      <c r="C196" s="10"/>
      <c r="D196" s="10"/>
      <c r="E196" s="8"/>
      <c r="F196" s="8"/>
      <c r="G196" s="10"/>
      <c r="H196" s="10"/>
      <c r="I196" s="10"/>
    </row>
    <row r="197" spans="1:9" ht="29.25" customHeight="1">
      <c r="A197" s="169" t="str">
        <f>DEPARTMENT!A15 &amp; ". Name:  " &amp;  DEPARTMENT!B17</f>
        <v xml:space="preserve">14. Name:  </v>
      </c>
      <c r="B197" s="169"/>
      <c r="C197" s="169"/>
      <c r="D197" s="169"/>
      <c r="E197" s="8"/>
      <c r="F197" s="170" t="str">
        <f>DEPARTMENT!F15 &amp; ". Name:  " &amp;  DEPARTMENT!G15</f>
        <v xml:space="preserve">14. Name:  </v>
      </c>
      <c r="G197" s="170"/>
      <c r="H197" s="170"/>
      <c r="I197" s="170"/>
    </row>
    <row r="198" spans="1:9" ht="20" customHeight="1">
      <c r="A198" s="168" t="s">
        <v>724</v>
      </c>
      <c r="B198" s="168" t="s">
        <v>34</v>
      </c>
      <c r="C198" s="168"/>
      <c r="D198" s="168"/>
      <c r="E198" s="8"/>
      <c r="F198" s="168" t="s">
        <v>724</v>
      </c>
      <c r="G198" s="168" t="s">
        <v>34</v>
      </c>
      <c r="H198" s="168"/>
      <c r="I198" s="168"/>
    </row>
    <row r="199" spans="1:9" ht="30" customHeight="1">
      <c r="A199" s="168"/>
      <c r="B199" s="45" t="s">
        <v>19</v>
      </c>
      <c r="C199" s="45" t="s">
        <v>20</v>
      </c>
      <c r="D199" s="132" t="s">
        <v>10</v>
      </c>
      <c r="E199" s="8"/>
      <c r="F199" s="168"/>
      <c r="G199" s="45" t="s">
        <v>19</v>
      </c>
      <c r="H199" s="45" t="s">
        <v>20</v>
      </c>
      <c r="I199" s="132" t="s">
        <v>10</v>
      </c>
    </row>
    <row r="200" spans="1:9" ht="20.25" customHeight="1">
      <c r="A200" s="46" t="s">
        <v>13</v>
      </c>
      <c r="B200" s="40"/>
      <c r="C200" s="40"/>
      <c r="D200" s="47">
        <f t="shared" ref="D200:D208" si="52">SUM(B200:C200)</f>
        <v>0</v>
      </c>
      <c r="E200" s="8"/>
      <c r="F200" s="46" t="s">
        <v>13</v>
      </c>
      <c r="G200" s="40"/>
      <c r="H200" s="40"/>
      <c r="I200" s="47">
        <f t="shared" ref="I200:I208" si="53">SUM(G200:H200)</f>
        <v>0</v>
      </c>
    </row>
    <row r="201" spans="1:9" ht="20.25" customHeight="1">
      <c r="A201" s="46" t="s">
        <v>14</v>
      </c>
      <c r="B201" s="40"/>
      <c r="C201" s="40"/>
      <c r="D201" s="47">
        <f t="shared" si="52"/>
        <v>0</v>
      </c>
      <c r="E201" s="8"/>
      <c r="F201" s="46" t="s">
        <v>14</v>
      </c>
      <c r="G201" s="40"/>
      <c r="H201" s="40"/>
      <c r="I201" s="47">
        <f t="shared" si="53"/>
        <v>0</v>
      </c>
    </row>
    <row r="202" spans="1:9" ht="20.25" customHeight="1">
      <c r="A202" s="46" t="s">
        <v>15</v>
      </c>
      <c r="B202" s="40"/>
      <c r="C202" s="40"/>
      <c r="D202" s="47">
        <f t="shared" si="52"/>
        <v>0</v>
      </c>
      <c r="E202" s="8"/>
      <c r="F202" s="46" t="s">
        <v>15</v>
      </c>
      <c r="G202" s="40"/>
      <c r="H202" s="40"/>
      <c r="I202" s="47">
        <f t="shared" si="53"/>
        <v>0</v>
      </c>
    </row>
    <row r="203" spans="1:9" ht="20.25" customHeight="1">
      <c r="A203" s="46" t="s">
        <v>12</v>
      </c>
      <c r="B203" s="40"/>
      <c r="C203" s="40"/>
      <c r="D203" s="47">
        <f t="shared" si="52"/>
        <v>0</v>
      </c>
      <c r="E203" s="8"/>
      <c r="F203" s="46" t="s">
        <v>12</v>
      </c>
      <c r="G203" s="40"/>
      <c r="H203" s="40"/>
      <c r="I203" s="47">
        <f t="shared" si="53"/>
        <v>0</v>
      </c>
    </row>
    <row r="204" spans="1:9" ht="20.25" customHeight="1">
      <c r="A204" s="46" t="s">
        <v>16</v>
      </c>
      <c r="B204" s="40"/>
      <c r="C204" s="40"/>
      <c r="D204" s="47">
        <f t="shared" si="52"/>
        <v>0</v>
      </c>
      <c r="E204" s="8"/>
      <c r="F204" s="46" t="s">
        <v>16</v>
      </c>
      <c r="G204" s="40"/>
      <c r="H204" s="40"/>
      <c r="I204" s="47">
        <f t="shared" si="53"/>
        <v>0</v>
      </c>
    </row>
    <row r="205" spans="1:9" ht="20.25" customHeight="1">
      <c r="A205" s="46" t="s">
        <v>17</v>
      </c>
      <c r="B205" s="40"/>
      <c r="C205" s="40"/>
      <c r="D205" s="47">
        <f t="shared" si="52"/>
        <v>0</v>
      </c>
      <c r="E205" s="8"/>
      <c r="F205" s="46" t="s">
        <v>17</v>
      </c>
      <c r="G205" s="40"/>
      <c r="H205" s="40"/>
      <c r="I205" s="47">
        <f t="shared" si="53"/>
        <v>0</v>
      </c>
    </row>
    <row r="206" spans="1:9" ht="20.25" customHeight="1">
      <c r="A206" s="46" t="s">
        <v>18</v>
      </c>
      <c r="B206" s="40"/>
      <c r="C206" s="40"/>
      <c r="D206" s="47">
        <f t="shared" si="52"/>
        <v>0</v>
      </c>
      <c r="E206" s="8"/>
      <c r="F206" s="46" t="s">
        <v>18</v>
      </c>
      <c r="G206" s="40"/>
      <c r="H206" s="40"/>
      <c r="I206" s="47">
        <f t="shared" si="53"/>
        <v>0</v>
      </c>
    </row>
    <row r="207" spans="1:9" ht="20.25" customHeight="1">
      <c r="A207" s="46" t="s">
        <v>47</v>
      </c>
      <c r="B207" s="40"/>
      <c r="C207" s="40"/>
      <c r="D207" s="47">
        <f t="shared" si="52"/>
        <v>0</v>
      </c>
      <c r="E207" s="8"/>
      <c r="F207" s="46" t="s">
        <v>47</v>
      </c>
      <c r="G207" s="40"/>
      <c r="H207" s="40"/>
      <c r="I207" s="47">
        <f t="shared" si="53"/>
        <v>0</v>
      </c>
    </row>
    <row r="208" spans="1:9" ht="20.25" customHeight="1">
      <c r="A208" s="46" t="s">
        <v>11</v>
      </c>
      <c r="B208" s="40"/>
      <c r="C208" s="40"/>
      <c r="D208" s="47">
        <f t="shared" si="52"/>
        <v>0</v>
      </c>
      <c r="E208" s="8"/>
      <c r="F208" s="46" t="s">
        <v>11</v>
      </c>
      <c r="G208" s="40"/>
      <c r="H208" s="40"/>
      <c r="I208" s="47">
        <f t="shared" si="53"/>
        <v>0</v>
      </c>
    </row>
    <row r="209" spans="1:9" ht="20.25" customHeight="1">
      <c r="A209" s="48" t="s">
        <v>10</v>
      </c>
      <c r="B209" s="47">
        <f>SUM(B200:B208)</f>
        <v>0</v>
      </c>
      <c r="C209" s="47">
        <f t="shared" ref="C209:D209" si="54">SUM(C200:C208)</f>
        <v>0</v>
      </c>
      <c r="D209" s="47">
        <f t="shared" si="54"/>
        <v>0</v>
      </c>
      <c r="E209" s="8"/>
      <c r="F209" s="48" t="s">
        <v>10</v>
      </c>
      <c r="G209" s="47">
        <f>SUM(G200:G208)</f>
        <v>0</v>
      </c>
      <c r="H209" s="47">
        <f t="shared" ref="H209:I209" si="55">SUM(H200:H208)</f>
        <v>0</v>
      </c>
      <c r="I209" s="47">
        <f t="shared" si="55"/>
        <v>0</v>
      </c>
    </row>
    <row r="210" spans="1:9" ht="20.25" customHeight="1">
      <c r="A210" s="8"/>
      <c r="B210" s="10"/>
      <c r="C210" s="10"/>
      <c r="D210" s="10"/>
      <c r="E210" s="8"/>
      <c r="F210" s="8"/>
      <c r="G210" s="10"/>
      <c r="H210" s="10"/>
      <c r="I210" s="10"/>
    </row>
    <row r="211" spans="1:9" ht="20.25" customHeight="1">
      <c r="A211" s="8"/>
      <c r="B211" s="10"/>
      <c r="C211" s="10"/>
      <c r="D211" s="10"/>
      <c r="E211" s="8"/>
      <c r="F211" s="8"/>
      <c r="G211" s="10"/>
      <c r="H211" s="10"/>
      <c r="I211" s="10"/>
    </row>
    <row r="212" spans="1:9" ht="29.25" customHeight="1">
      <c r="A212" s="169" t="e">
        <f>DEPARTMENT!A16 &amp; ". Name:  " &amp; DEPARTMENT!#REF!</f>
        <v>#REF!</v>
      </c>
      <c r="B212" s="169"/>
      <c r="C212" s="169"/>
      <c r="D212" s="169"/>
      <c r="E212" s="8"/>
      <c r="F212" s="170" t="str">
        <f>DEPARTMENT!F16 &amp; ". Name:  " &amp; DEPARTMENT!G16</f>
        <v xml:space="preserve">15. Name:  </v>
      </c>
      <c r="G212" s="170"/>
      <c r="H212" s="170"/>
      <c r="I212" s="170"/>
    </row>
    <row r="213" spans="1:9" ht="20" customHeight="1">
      <c r="A213" s="168" t="s">
        <v>724</v>
      </c>
      <c r="B213" s="168" t="s">
        <v>34</v>
      </c>
      <c r="C213" s="168"/>
      <c r="D213" s="168"/>
      <c r="E213" s="8"/>
      <c r="F213" s="168" t="s">
        <v>724</v>
      </c>
      <c r="G213" s="168" t="s">
        <v>34</v>
      </c>
      <c r="H213" s="168"/>
      <c r="I213" s="168"/>
    </row>
    <row r="214" spans="1:9" ht="30" customHeight="1">
      <c r="A214" s="168"/>
      <c r="B214" s="45" t="s">
        <v>19</v>
      </c>
      <c r="C214" s="45" t="s">
        <v>20</v>
      </c>
      <c r="D214" s="132" t="s">
        <v>10</v>
      </c>
      <c r="E214" s="8"/>
      <c r="F214" s="168"/>
      <c r="G214" s="45" t="s">
        <v>19</v>
      </c>
      <c r="H214" s="45" t="s">
        <v>20</v>
      </c>
      <c r="I214" s="132" t="s">
        <v>10</v>
      </c>
    </row>
    <row r="215" spans="1:9" ht="20.25" customHeight="1">
      <c r="A215" s="46" t="s">
        <v>13</v>
      </c>
      <c r="B215" s="40"/>
      <c r="C215" s="40"/>
      <c r="D215" s="47">
        <f t="shared" ref="D215:D223" si="56">SUM(B215:C215)</f>
        <v>0</v>
      </c>
      <c r="E215" s="8"/>
      <c r="F215" s="46" t="s">
        <v>13</v>
      </c>
      <c r="G215" s="40"/>
      <c r="H215" s="40"/>
      <c r="I215" s="47">
        <f t="shared" ref="I215:I223" si="57">SUM(G215:H215)</f>
        <v>0</v>
      </c>
    </row>
    <row r="216" spans="1:9" ht="20.25" customHeight="1">
      <c r="A216" s="46" t="s">
        <v>14</v>
      </c>
      <c r="B216" s="40"/>
      <c r="C216" s="40"/>
      <c r="D216" s="47">
        <f t="shared" si="56"/>
        <v>0</v>
      </c>
      <c r="E216" s="8"/>
      <c r="F216" s="46" t="s">
        <v>14</v>
      </c>
      <c r="G216" s="40"/>
      <c r="H216" s="40"/>
      <c r="I216" s="47">
        <f t="shared" si="57"/>
        <v>0</v>
      </c>
    </row>
    <row r="217" spans="1:9" ht="20.25" customHeight="1">
      <c r="A217" s="46" t="s">
        <v>15</v>
      </c>
      <c r="B217" s="40"/>
      <c r="C217" s="40"/>
      <c r="D217" s="47">
        <f t="shared" si="56"/>
        <v>0</v>
      </c>
      <c r="E217" s="8"/>
      <c r="F217" s="46" t="s">
        <v>15</v>
      </c>
      <c r="G217" s="40"/>
      <c r="H217" s="40"/>
      <c r="I217" s="47">
        <f t="shared" si="57"/>
        <v>0</v>
      </c>
    </row>
    <row r="218" spans="1:9" ht="20.25" customHeight="1">
      <c r="A218" s="46" t="s">
        <v>12</v>
      </c>
      <c r="B218" s="40"/>
      <c r="C218" s="40"/>
      <c r="D218" s="47">
        <f t="shared" si="56"/>
        <v>0</v>
      </c>
      <c r="E218" s="8"/>
      <c r="F218" s="46" t="s">
        <v>12</v>
      </c>
      <c r="G218" s="40"/>
      <c r="H218" s="40"/>
      <c r="I218" s="47">
        <f t="shared" si="57"/>
        <v>0</v>
      </c>
    </row>
    <row r="219" spans="1:9" ht="20.25" customHeight="1">
      <c r="A219" s="46" t="s">
        <v>16</v>
      </c>
      <c r="B219" s="40"/>
      <c r="C219" s="40"/>
      <c r="D219" s="47">
        <f t="shared" si="56"/>
        <v>0</v>
      </c>
      <c r="E219" s="8"/>
      <c r="F219" s="46" t="s">
        <v>16</v>
      </c>
      <c r="G219" s="40"/>
      <c r="H219" s="40"/>
      <c r="I219" s="47">
        <f t="shared" si="57"/>
        <v>0</v>
      </c>
    </row>
    <row r="220" spans="1:9" ht="20.25" customHeight="1">
      <c r="A220" s="46" t="s">
        <v>17</v>
      </c>
      <c r="B220" s="40"/>
      <c r="C220" s="40"/>
      <c r="D220" s="47">
        <f t="shared" si="56"/>
        <v>0</v>
      </c>
      <c r="E220" s="8"/>
      <c r="F220" s="46" t="s">
        <v>17</v>
      </c>
      <c r="G220" s="40"/>
      <c r="H220" s="40"/>
      <c r="I220" s="47">
        <f t="shared" si="57"/>
        <v>0</v>
      </c>
    </row>
    <row r="221" spans="1:9" ht="20.25" customHeight="1">
      <c r="A221" s="46" t="s">
        <v>18</v>
      </c>
      <c r="B221" s="40"/>
      <c r="C221" s="40"/>
      <c r="D221" s="47">
        <f t="shared" si="56"/>
        <v>0</v>
      </c>
      <c r="E221" s="8"/>
      <c r="F221" s="46" t="s">
        <v>18</v>
      </c>
      <c r="G221" s="40"/>
      <c r="H221" s="40"/>
      <c r="I221" s="47">
        <f t="shared" si="57"/>
        <v>0</v>
      </c>
    </row>
    <row r="222" spans="1:9" ht="20.25" customHeight="1">
      <c r="A222" s="46" t="s">
        <v>47</v>
      </c>
      <c r="B222" s="40"/>
      <c r="C222" s="40"/>
      <c r="D222" s="47">
        <f t="shared" si="56"/>
        <v>0</v>
      </c>
      <c r="E222" s="8"/>
      <c r="F222" s="46" t="s">
        <v>47</v>
      </c>
      <c r="G222" s="40"/>
      <c r="H222" s="40"/>
      <c r="I222" s="47">
        <f t="shared" si="57"/>
        <v>0</v>
      </c>
    </row>
    <row r="223" spans="1:9" ht="20.25" customHeight="1">
      <c r="A223" s="46" t="s">
        <v>11</v>
      </c>
      <c r="B223" s="40"/>
      <c r="C223" s="40"/>
      <c r="D223" s="47">
        <f t="shared" si="56"/>
        <v>0</v>
      </c>
      <c r="E223" s="8"/>
      <c r="F223" s="46" t="s">
        <v>11</v>
      </c>
      <c r="G223" s="40"/>
      <c r="H223" s="40"/>
      <c r="I223" s="47">
        <f t="shared" si="57"/>
        <v>0</v>
      </c>
    </row>
    <row r="224" spans="1:9" ht="20.25" customHeight="1">
      <c r="A224" s="48" t="s">
        <v>10</v>
      </c>
      <c r="B224" s="47">
        <f>SUM(B215:B223)</f>
        <v>0</v>
      </c>
      <c r="C224" s="47">
        <f t="shared" ref="C224:D224" si="58">SUM(C215:C223)</f>
        <v>0</v>
      </c>
      <c r="D224" s="47">
        <f t="shared" si="58"/>
        <v>0</v>
      </c>
      <c r="E224" s="8"/>
      <c r="F224" s="48" t="s">
        <v>10</v>
      </c>
      <c r="G224" s="47">
        <f>SUM(G215:G223)</f>
        <v>0</v>
      </c>
      <c r="H224" s="47">
        <f t="shared" ref="H224:I224" si="59">SUM(H215:H223)</f>
        <v>0</v>
      </c>
      <c r="I224" s="47">
        <f t="shared" si="59"/>
        <v>0</v>
      </c>
    </row>
    <row r="225" spans="1:9" ht="20.25" customHeight="1">
      <c r="A225" s="8"/>
      <c r="B225" s="10"/>
      <c r="C225" s="10"/>
      <c r="D225" s="10"/>
      <c r="E225" s="8"/>
      <c r="F225" s="8"/>
      <c r="G225" s="10"/>
      <c r="H225" s="10"/>
      <c r="I225" s="10"/>
    </row>
    <row r="226" spans="1:9" ht="20.25" customHeight="1">
      <c r="A226" s="8"/>
      <c r="B226" s="10"/>
      <c r="C226" s="10"/>
      <c r="D226" s="10"/>
      <c r="E226" s="8"/>
      <c r="F226" s="8"/>
      <c r="G226" s="10"/>
      <c r="H226" s="10"/>
      <c r="I226" s="10"/>
    </row>
    <row r="227" spans="1:9" ht="29.25" customHeight="1">
      <c r="A227" s="169" t="e">
        <f>DEPARTMENT!A17 &amp; ". Name:  " &amp; DEPARTMENT!#REF!</f>
        <v>#REF!</v>
      </c>
      <c r="B227" s="169"/>
      <c r="C227" s="169"/>
      <c r="D227" s="169"/>
      <c r="E227" s="8"/>
      <c r="F227" s="170" t="str">
        <f>DEPARTMENT!F17 &amp; ". Name:  " &amp; DEPARTMENT!G17</f>
        <v xml:space="preserve">16. Name:  </v>
      </c>
      <c r="G227" s="170"/>
      <c r="H227" s="170"/>
      <c r="I227" s="170"/>
    </row>
    <row r="228" spans="1:9" ht="20" customHeight="1">
      <c r="A228" s="168" t="s">
        <v>724</v>
      </c>
      <c r="B228" s="168" t="s">
        <v>34</v>
      </c>
      <c r="C228" s="168"/>
      <c r="D228" s="168"/>
      <c r="E228" s="8"/>
      <c r="F228" s="168" t="s">
        <v>724</v>
      </c>
      <c r="G228" s="168" t="s">
        <v>34</v>
      </c>
      <c r="H228" s="168"/>
      <c r="I228" s="168"/>
    </row>
    <row r="229" spans="1:9" ht="30" customHeight="1">
      <c r="A229" s="168"/>
      <c r="B229" s="45" t="s">
        <v>19</v>
      </c>
      <c r="C229" s="45" t="s">
        <v>20</v>
      </c>
      <c r="D229" s="132" t="s">
        <v>10</v>
      </c>
      <c r="E229" s="8"/>
      <c r="F229" s="168"/>
      <c r="G229" s="45" t="s">
        <v>19</v>
      </c>
      <c r="H229" s="45" t="s">
        <v>20</v>
      </c>
      <c r="I229" s="132" t="s">
        <v>10</v>
      </c>
    </row>
    <row r="230" spans="1:9" ht="20.25" customHeight="1">
      <c r="A230" s="46" t="s">
        <v>13</v>
      </c>
      <c r="B230" s="40"/>
      <c r="C230" s="40"/>
      <c r="D230" s="47">
        <f t="shared" ref="D230:D238" si="60">SUM(B230:C230)</f>
        <v>0</v>
      </c>
      <c r="E230" s="8"/>
      <c r="F230" s="46" t="s">
        <v>13</v>
      </c>
      <c r="G230" s="40"/>
      <c r="H230" s="40"/>
      <c r="I230" s="47">
        <f t="shared" ref="I230:I238" si="61">SUM(G230:H230)</f>
        <v>0</v>
      </c>
    </row>
    <row r="231" spans="1:9" ht="20.25" customHeight="1">
      <c r="A231" s="46" t="s">
        <v>14</v>
      </c>
      <c r="B231" s="40"/>
      <c r="C231" s="40"/>
      <c r="D231" s="47">
        <f t="shared" si="60"/>
        <v>0</v>
      </c>
      <c r="E231" s="8"/>
      <c r="F231" s="46" t="s">
        <v>14</v>
      </c>
      <c r="G231" s="40"/>
      <c r="H231" s="40"/>
      <c r="I231" s="47">
        <f t="shared" si="61"/>
        <v>0</v>
      </c>
    </row>
    <row r="232" spans="1:9" ht="20.25" customHeight="1">
      <c r="A232" s="46" t="s">
        <v>15</v>
      </c>
      <c r="B232" s="40"/>
      <c r="C232" s="40"/>
      <c r="D232" s="47">
        <f t="shared" si="60"/>
        <v>0</v>
      </c>
      <c r="E232" s="8"/>
      <c r="F232" s="46" t="s">
        <v>15</v>
      </c>
      <c r="G232" s="40"/>
      <c r="H232" s="40"/>
      <c r="I232" s="47">
        <f t="shared" si="61"/>
        <v>0</v>
      </c>
    </row>
    <row r="233" spans="1:9" ht="20.25" customHeight="1">
      <c r="A233" s="46" t="s">
        <v>12</v>
      </c>
      <c r="B233" s="40"/>
      <c r="C233" s="40"/>
      <c r="D233" s="47">
        <f t="shared" si="60"/>
        <v>0</v>
      </c>
      <c r="E233" s="8"/>
      <c r="F233" s="46" t="s">
        <v>12</v>
      </c>
      <c r="G233" s="40"/>
      <c r="H233" s="40"/>
      <c r="I233" s="47">
        <f t="shared" si="61"/>
        <v>0</v>
      </c>
    </row>
    <row r="234" spans="1:9" ht="20.25" customHeight="1">
      <c r="A234" s="46" t="s">
        <v>16</v>
      </c>
      <c r="B234" s="40"/>
      <c r="C234" s="40"/>
      <c r="D234" s="47">
        <f t="shared" si="60"/>
        <v>0</v>
      </c>
      <c r="E234" s="8"/>
      <c r="F234" s="46" t="s">
        <v>16</v>
      </c>
      <c r="G234" s="40"/>
      <c r="H234" s="40"/>
      <c r="I234" s="47">
        <f t="shared" si="61"/>
        <v>0</v>
      </c>
    </row>
    <row r="235" spans="1:9" ht="20.25" customHeight="1">
      <c r="A235" s="46" t="s">
        <v>17</v>
      </c>
      <c r="B235" s="40"/>
      <c r="C235" s="40"/>
      <c r="D235" s="47">
        <f t="shared" si="60"/>
        <v>0</v>
      </c>
      <c r="E235" s="8"/>
      <c r="F235" s="46" t="s">
        <v>17</v>
      </c>
      <c r="G235" s="40"/>
      <c r="H235" s="40"/>
      <c r="I235" s="47">
        <f t="shared" si="61"/>
        <v>0</v>
      </c>
    </row>
    <row r="236" spans="1:9" ht="20.25" customHeight="1">
      <c r="A236" s="46" t="s">
        <v>18</v>
      </c>
      <c r="B236" s="40"/>
      <c r="C236" s="40"/>
      <c r="D236" s="47">
        <f t="shared" si="60"/>
        <v>0</v>
      </c>
      <c r="E236" s="8"/>
      <c r="F236" s="46" t="s">
        <v>18</v>
      </c>
      <c r="G236" s="40"/>
      <c r="H236" s="40"/>
      <c r="I236" s="47">
        <f t="shared" si="61"/>
        <v>0</v>
      </c>
    </row>
    <row r="237" spans="1:9" ht="20.25" customHeight="1">
      <c r="A237" s="46" t="s">
        <v>47</v>
      </c>
      <c r="B237" s="40"/>
      <c r="C237" s="40"/>
      <c r="D237" s="47">
        <f t="shared" si="60"/>
        <v>0</v>
      </c>
      <c r="E237" s="8"/>
      <c r="F237" s="46" t="s">
        <v>47</v>
      </c>
      <c r="G237" s="40"/>
      <c r="H237" s="40"/>
      <c r="I237" s="47">
        <f t="shared" si="61"/>
        <v>0</v>
      </c>
    </row>
    <row r="238" spans="1:9" ht="20.25" customHeight="1">
      <c r="A238" s="46" t="s">
        <v>11</v>
      </c>
      <c r="B238" s="40"/>
      <c r="C238" s="40"/>
      <c r="D238" s="47">
        <f t="shared" si="60"/>
        <v>0</v>
      </c>
      <c r="E238" s="8"/>
      <c r="F238" s="46" t="s">
        <v>11</v>
      </c>
      <c r="G238" s="40"/>
      <c r="H238" s="40"/>
      <c r="I238" s="47">
        <f t="shared" si="61"/>
        <v>0</v>
      </c>
    </row>
    <row r="239" spans="1:9" ht="20.25" customHeight="1">
      <c r="A239" s="48" t="s">
        <v>10</v>
      </c>
      <c r="B239" s="47">
        <f>SUM(B230:B238)</f>
        <v>0</v>
      </c>
      <c r="C239" s="47">
        <f t="shared" ref="C239:D239" si="62">SUM(C230:C238)</f>
        <v>0</v>
      </c>
      <c r="D239" s="47">
        <f t="shared" si="62"/>
        <v>0</v>
      </c>
      <c r="E239" s="8"/>
      <c r="F239" s="48" t="s">
        <v>10</v>
      </c>
      <c r="G239" s="47">
        <f>SUM(G230:G238)</f>
        <v>0</v>
      </c>
      <c r="H239" s="47">
        <f t="shared" ref="H239:I239" si="63">SUM(H230:H238)</f>
        <v>0</v>
      </c>
      <c r="I239" s="47">
        <f t="shared" si="63"/>
        <v>0</v>
      </c>
    </row>
    <row r="240" spans="1:9" ht="20.25" customHeight="1">
      <c r="A240" s="8"/>
      <c r="B240" s="10"/>
      <c r="C240" s="10"/>
      <c r="D240" s="10"/>
      <c r="E240" s="8"/>
      <c r="F240" s="8"/>
      <c r="G240" s="10"/>
      <c r="H240" s="10"/>
      <c r="I240" s="10"/>
    </row>
    <row r="241" spans="1:9" ht="20.25" customHeight="1">
      <c r="A241" s="8"/>
      <c r="B241" s="10"/>
      <c r="C241" s="10"/>
      <c r="D241" s="10"/>
      <c r="E241" s="8"/>
      <c r="F241" s="8"/>
      <c r="G241" s="10"/>
      <c r="H241" s="10"/>
      <c r="I241" s="10"/>
    </row>
    <row r="242" spans="1:9" ht="29.25" customHeight="1">
      <c r="A242" s="169" t="str">
        <f>DEPARTMENT!A18 &amp; ". Name:  " &amp; DEPARTMENT!B18</f>
        <v xml:space="preserve">17. Name:  </v>
      </c>
      <c r="B242" s="169"/>
      <c r="C242" s="169"/>
      <c r="D242" s="169"/>
      <c r="E242" s="8"/>
      <c r="F242" s="170" t="str">
        <f>DEPARTMENT!F18 &amp; ". Name:  " &amp; DEPARTMENT!G18</f>
        <v xml:space="preserve">17. Name:  </v>
      </c>
      <c r="G242" s="170"/>
      <c r="H242" s="170"/>
      <c r="I242" s="170"/>
    </row>
    <row r="243" spans="1:9" ht="20" customHeight="1">
      <c r="A243" s="168" t="s">
        <v>724</v>
      </c>
      <c r="B243" s="168" t="s">
        <v>34</v>
      </c>
      <c r="C243" s="168"/>
      <c r="D243" s="168"/>
      <c r="E243" s="8"/>
      <c r="F243" s="168" t="s">
        <v>724</v>
      </c>
      <c r="G243" s="168" t="s">
        <v>34</v>
      </c>
      <c r="H243" s="168"/>
      <c r="I243" s="168"/>
    </row>
    <row r="244" spans="1:9" ht="30" customHeight="1">
      <c r="A244" s="168"/>
      <c r="B244" s="45" t="s">
        <v>19</v>
      </c>
      <c r="C244" s="45" t="s">
        <v>20</v>
      </c>
      <c r="D244" s="132" t="s">
        <v>10</v>
      </c>
      <c r="E244" s="8"/>
      <c r="F244" s="168"/>
      <c r="G244" s="45" t="s">
        <v>19</v>
      </c>
      <c r="H244" s="45" t="s">
        <v>20</v>
      </c>
      <c r="I244" s="132" t="s">
        <v>10</v>
      </c>
    </row>
    <row r="245" spans="1:9" ht="20.25" customHeight="1">
      <c r="A245" s="46" t="s">
        <v>13</v>
      </c>
      <c r="B245" s="40"/>
      <c r="C245" s="40"/>
      <c r="D245" s="47">
        <f t="shared" ref="D245:D253" si="64">SUM(B245:C245)</f>
        <v>0</v>
      </c>
      <c r="E245" s="8"/>
      <c r="F245" s="46" t="s">
        <v>13</v>
      </c>
      <c r="G245" s="40"/>
      <c r="H245" s="40"/>
      <c r="I245" s="47">
        <f t="shared" ref="I245:I253" si="65">SUM(G245:H245)</f>
        <v>0</v>
      </c>
    </row>
    <row r="246" spans="1:9" ht="20.25" customHeight="1">
      <c r="A246" s="46" t="s">
        <v>14</v>
      </c>
      <c r="B246" s="40"/>
      <c r="C246" s="40"/>
      <c r="D246" s="47">
        <f t="shared" si="64"/>
        <v>0</v>
      </c>
      <c r="E246" s="8"/>
      <c r="F246" s="46" t="s">
        <v>14</v>
      </c>
      <c r="G246" s="40"/>
      <c r="H246" s="40"/>
      <c r="I246" s="47">
        <f t="shared" si="65"/>
        <v>0</v>
      </c>
    </row>
    <row r="247" spans="1:9" ht="20.25" customHeight="1">
      <c r="A247" s="46" t="s">
        <v>15</v>
      </c>
      <c r="B247" s="40"/>
      <c r="C247" s="40"/>
      <c r="D247" s="47">
        <f t="shared" si="64"/>
        <v>0</v>
      </c>
      <c r="E247" s="8"/>
      <c r="F247" s="46" t="s">
        <v>15</v>
      </c>
      <c r="G247" s="40"/>
      <c r="H247" s="40"/>
      <c r="I247" s="47">
        <f t="shared" si="65"/>
        <v>0</v>
      </c>
    </row>
    <row r="248" spans="1:9" ht="20.25" customHeight="1">
      <c r="A248" s="46" t="s">
        <v>12</v>
      </c>
      <c r="B248" s="40"/>
      <c r="C248" s="40"/>
      <c r="D248" s="47">
        <f t="shared" si="64"/>
        <v>0</v>
      </c>
      <c r="E248" s="8"/>
      <c r="F248" s="46" t="s">
        <v>12</v>
      </c>
      <c r="G248" s="40"/>
      <c r="H248" s="40"/>
      <c r="I248" s="47">
        <f t="shared" si="65"/>
        <v>0</v>
      </c>
    </row>
    <row r="249" spans="1:9" ht="20.25" customHeight="1">
      <c r="A249" s="46" t="s">
        <v>16</v>
      </c>
      <c r="B249" s="40"/>
      <c r="C249" s="40"/>
      <c r="D249" s="47">
        <f t="shared" si="64"/>
        <v>0</v>
      </c>
      <c r="E249" s="8"/>
      <c r="F249" s="46" t="s">
        <v>16</v>
      </c>
      <c r="G249" s="40"/>
      <c r="H249" s="40"/>
      <c r="I249" s="47">
        <f t="shared" si="65"/>
        <v>0</v>
      </c>
    </row>
    <row r="250" spans="1:9" ht="20.25" customHeight="1">
      <c r="A250" s="46" t="s">
        <v>17</v>
      </c>
      <c r="B250" s="40"/>
      <c r="C250" s="40"/>
      <c r="D250" s="47">
        <f t="shared" si="64"/>
        <v>0</v>
      </c>
      <c r="E250" s="8"/>
      <c r="F250" s="46" t="s">
        <v>17</v>
      </c>
      <c r="G250" s="40"/>
      <c r="H250" s="40"/>
      <c r="I250" s="47">
        <f t="shared" si="65"/>
        <v>0</v>
      </c>
    </row>
    <row r="251" spans="1:9" ht="20.25" customHeight="1">
      <c r="A251" s="46" t="s">
        <v>18</v>
      </c>
      <c r="B251" s="40"/>
      <c r="C251" s="40"/>
      <c r="D251" s="47">
        <f t="shared" si="64"/>
        <v>0</v>
      </c>
      <c r="E251" s="8"/>
      <c r="F251" s="46" t="s">
        <v>18</v>
      </c>
      <c r="G251" s="40"/>
      <c r="H251" s="40"/>
      <c r="I251" s="47">
        <f t="shared" si="65"/>
        <v>0</v>
      </c>
    </row>
    <row r="252" spans="1:9" ht="20.25" customHeight="1">
      <c r="A252" s="46" t="s">
        <v>47</v>
      </c>
      <c r="B252" s="40"/>
      <c r="C252" s="40"/>
      <c r="D252" s="47">
        <f t="shared" si="64"/>
        <v>0</v>
      </c>
      <c r="E252" s="8"/>
      <c r="F252" s="46" t="s">
        <v>47</v>
      </c>
      <c r="G252" s="40"/>
      <c r="H252" s="40"/>
      <c r="I252" s="47">
        <f t="shared" si="65"/>
        <v>0</v>
      </c>
    </row>
    <row r="253" spans="1:9" ht="20.25" customHeight="1">
      <c r="A253" s="46" t="s">
        <v>11</v>
      </c>
      <c r="B253" s="40"/>
      <c r="C253" s="40"/>
      <c r="D253" s="47">
        <f t="shared" si="64"/>
        <v>0</v>
      </c>
      <c r="E253" s="8"/>
      <c r="F253" s="46" t="s">
        <v>11</v>
      </c>
      <c r="G253" s="40"/>
      <c r="H253" s="40"/>
      <c r="I253" s="47">
        <f t="shared" si="65"/>
        <v>0</v>
      </c>
    </row>
    <row r="254" spans="1:9" ht="20.25" customHeight="1">
      <c r="A254" s="48" t="s">
        <v>10</v>
      </c>
      <c r="B254" s="47">
        <f>SUM(B245:B253)</f>
        <v>0</v>
      </c>
      <c r="C254" s="47">
        <f t="shared" ref="C254:D254" si="66">SUM(C245:C253)</f>
        <v>0</v>
      </c>
      <c r="D254" s="47">
        <f t="shared" si="66"/>
        <v>0</v>
      </c>
      <c r="E254" s="8"/>
      <c r="F254" s="48" t="s">
        <v>10</v>
      </c>
      <c r="G254" s="47">
        <f>SUM(G245:G253)</f>
        <v>0</v>
      </c>
      <c r="H254" s="47">
        <f t="shared" ref="H254:I254" si="67">SUM(H245:H253)</f>
        <v>0</v>
      </c>
      <c r="I254" s="47">
        <f t="shared" si="67"/>
        <v>0</v>
      </c>
    </row>
    <row r="255" spans="1:9" ht="20.25" customHeight="1">
      <c r="A255" s="8"/>
      <c r="B255" s="10"/>
      <c r="C255" s="10"/>
      <c r="D255" s="10"/>
      <c r="E255" s="8"/>
      <c r="F255" s="8"/>
      <c r="G255" s="10"/>
      <c r="H255" s="10"/>
      <c r="I255" s="10"/>
    </row>
    <row r="256" spans="1:9" ht="20.25" customHeight="1">
      <c r="A256" s="8"/>
      <c r="B256" s="10"/>
      <c r="C256" s="10"/>
      <c r="D256" s="10"/>
      <c r="E256" s="8"/>
      <c r="F256" s="8"/>
      <c r="G256" s="10"/>
      <c r="H256" s="10"/>
      <c r="I256" s="10"/>
    </row>
    <row r="257" spans="1:9" ht="29.25" customHeight="1">
      <c r="A257" s="169" t="str">
        <f>DEPARTMENT!A19 &amp; ". Name:  " &amp; DEPARTMENT!B19</f>
        <v xml:space="preserve">18. Name:  </v>
      </c>
      <c r="B257" s="169"/>
      <c r="C257" s="169"/>
      <c r="D257" s="169"/>
      <c r="E257" s="8"/>
      <c r="F257" s="170" t="str">
        <f>DEPARTMENT!F19 &amp; ". Name:  " &amp; DEPARTMENT!G19</f>
        <v xml:space="preserve">18. Name:  </v>
      </c>
      <c r="G257" s="170"/>
      <c r="H257" s="170"/>
      <c r="I257" s="170"/>
    </row>
    <row r="258" spans="1:9" ht="20" customHeight="1">
      <c r="A258" s="168" t="s">
        <v>724</v>
      </c>
      <c r="B258" s="168" t="s">
        <v>34</v>
      </c>
      <c r="C258" s="168"/>
      <c r="D258" s="168"/>
      <c r="E258" s="8"/>
      <c r="F258" s="168" t="s">
        <v>724</v>
      </c>
      <c r="G258" s="168" t="s">
        <v>34</v>
      </c>
      <c r="H258" s="168"/>
      <c r="I258" s="168"/>
    </row>
    <row r="259" spans="1:9" ht="30" customHeight="1">
      <c r="A259" s="168"/>
      <c r="B259" s="45" t="s">
        <v>19</v>
      </c>
      <c r="C259" s="45" t="s">
        <v>20</v>
      </c>
      <c r="D259" s="132" t="s">
        <v>10</v>
      </c>
      <c r="E259" s="8"/>
      <c r="F259" s="168"/>
      <c r="G259" s="45" t="s">
        <v>19</v>
      </c>
      <c r="H259" s="45" t="s">
        <v>20</v>
      </c>
      <c r="I259" s="132" t="s">
        <v>10</v>
      </c>
    </row>
    <row r="260" spans="1:9" ht="20.25" customHeight="1">
      <c r="A260" s="46" t="s">
        <v>13</v>
      </c>
      <c r="B260" s="40"/>
      <c r="C260" s="40"/>
      <c r="D260" s="47">
        <f t="shared" ref="D260:D268" si="68">SUM(B260:C260)</f>
        <v>0</v>
      </c>
      <c r="E260" s="8"/>
      <c r="F260" s="46" t="s">
        <v>13</v>
      </c>
      <c r="G260" s="40"/>
      <c r="H260" s="40"/>
      <c r="I260" s="47">
        <f t="shared" ref="I260:I268" si="69">SUM(G260:H260)</f>
        <v>0</v>
      </c>
    </row>
    <row r="261" spans="1:9" ht="20.25" customHeight="1">
      <c r="A261" s="46" t="s">
        <v>14</v>
      </c>
      <c r="B261" s="40"/>
      <c r="C261" s="40"/>
      <c r="D261" s="47">
        <f t="shared" si="68"/>
        <v>0</v>
      </c>
      <c r="E261" s="8"/>
      <c r="F261" s="46" t="s">
        <v>14</v>
      </c>
      <c r="G261" s="40"/>
      <c r="H261" s="40"/>
      <c r="I261" s="47">
        <f t="shared" si="69"/>
        <v>0</v>
      </c>
    </row>
    <row r="262" spans="1:9" ht="20.25" customHeight="1">
      <c r="A262" s="46" t="s">
        <v>15</v>
      </c>
      <c r="B262" s="40"/>
      <c r="C262" s="40"/>
      <c r="D262" s="47">
        <f t="shared" si="68"/>
        <v>0</v>
      </c>
      <c r="E262" s="8"/>
      <c r="F262" s="46" t="s">
        <v>15</v>
      </c>
      <c r="G262" s="40"/>
      <c r="H262" s="40"/>
      <c r="I262" s="47">
        <f t="shared" si="69"/>
        <v>0</v>
      </c>
    </row>
    <row r="263" spans="1:9" ht="20.25" customHeight="1">
      <c r="A263" s="46" t="s">
        <v>12</v>
      </c>
      <c r="B263" s="40"/>
      <c r="C263" s="40"/>
      <c r="D263" s="47">
        <f t="shared" si="68"/>
        <v>0</v>
      </c>
      <c r="E263" s="8"/>
      <c r="F263" s="46" t="s">
        <v>12</v>
      </c>
      <c r="G263" s="40"/>
      <c r="H263" s="40"/>
      <c r="I263" s="47">
        <f t="shared" si="69"/>
        <v>0</v>
      </c>
    </row>
    <row r="264" spans="1:9" ht="20.25" customHeight="1">
      <c r="A264" s="46" t="s">
        <v>16</v>
      </c>
      <c r="B264" s="40"/>
      <c r="C264" s="40"/>
      <c r="D264" s="47">
        <f t="shared" si="68"/>
        <v>0</v>
      </c>
      <c r="E264" s="8"/>
      <c r="F264" s="46" t="s">
        <v>16</v>
      </c>
      <c r="G264" s="40"/>
      <c r="H264" s="40"/>
      <c r="I264" s="47">
        <f t="shared" si="69"/>
        <v>0</v>
      </c>
    </row>
    <row r="265" spans="1:9" ht="20.25" customHeight="1">
      <c r="A265" s="46" t="s">
        <v>17</v>
      </c>
      <c r="B265" s="40"/>
      <c r="C265" s="40"/>
      <c r="D265" s="47">
        <f t="shared" si="68"/>
        <v>0</v>
      </c>
      <c r="E265" s="8"/>
      <c r="F265" s="46" t="s">
        <v>17</v>
      </c>
      <c r="G265" s="40"/>
      <c r="H265" s="40"/>
      <c r="I265" s="47">
        <f t="shared" si="69"/>
        <v>0</v>
      </c>
    </row>
    <row r="266" spans="1:9" ht="20.25" customHeight="1">
      <c r="A266" s="46" t="s">
        <v>18</v>
      </c>
      <c r="B266" s="40"/>
      <c r="C266" s="40"/>
      <c r="D266" s="47">
        <f t="shared" si="68"/>
        <v>0</v>
      </c>
      <c r="E266" s="8"/>
      <c r="F266" s="46" t="s">
        <v>18</v>
      </c>
      <c r="G266" s="40"/>
      <c r="H266" s="40"/>
      <c r="I266" s="47">
        <f t="shared" si="69"/>
        <v>0</v>
      </c>
    </row>
    <row r="267" spans="1:9" ht="20.25" customHeight="1">
      <c r="A267" s="46" t="s">
        <v>47</v>
      </c>
      <c r="B267" s="40"/>
      <c r="C267" s="40"/>
      <c r="D267" s="47">
        <f t="shared" si="68"/>
        <v>0</v>
      </c>
      <c r="E267" s="8"/>
      <c r="F267" s="46" t="s">
        <v>47</v>
      </c>
      <c r="G267" s="40"/>
      <c r="H267" s="40"/>
      <c r="I267" s="47">
        <f t="shared" si="69"/>
        <v>0</v>
      </c>
    </row>
    <row r="268" spans="1:9" ht="20.25" customHeight="1">
      <c r="A268" s="46" t="s">
        <v>11</v>
      </c>
      <c r="B268" s="40"/>
      <c r="C268" s="40"/>
      <c r="D268" s="47">
        <f t="shared" si="68"/>
        <v>0</v>
      </c>
      <c r="E268" s="8"/>
      <c r="F268" s="46" t="s">
        <v>11</v>
      </c>
      <c r="G268" s="40"/>
      <c r="H268" s="40"/>
      <c r="I268" s="47">
        <f t="shared" si="69"/>
        <v>0</v>
      </c>
    </row>
    <row r="269" spans="1:9" ht="20.25" customHeight="1">
      <c r="A269" s="48" t="s">
        <v>10</v>
      </c>
      <c r="B269" s="47">
        <f>SUM(B260:B268)</f>
        <v>0</v>
      </c>
      <c r="C269" s="47">
        <f t="shared" ref="C269:D269" si="70">SUM(C260:C268)</f>
        <v>0</v>
      </c>
      <c r="D269" s="47">
        <f t="shared" si="70"/>
        <v>0</v>
      </c>
      <c r="E269" s="8"/>
      <c r="F269" s="48" t="s">
        <v>10</v>
      </c>
      <c r="G269" s="47">
        <f>SUM(G260:G268)</f>
        <v>0</v>
      </c>
      <c r="H269" s="47">
        <f t="shared" ref="H269:I269" si="71">SUM(H260:H268)</f>
        <v>0</v>
      </c>
      <c r="I269" s="47">
        <f t="shared" si="71"/>
        <v>0</v>
      </c>
    </row>
    <row r="270" spans="1:9" ht="20.25" customHeight="1">
      <c r="A270" s="8"/>
      <c r="B270" s="10"/>
      <c r="C270" s="10"/>
      <c r="D270" s="10"/>
      <c r="E270" s="8"/>
      <c r="F270" s="8"/>
      <c r="G270" s="10"/>
      <c r="H270" s="10"/>
      <c r="I270" s="10"/>
    </row>
    <row r="271" spans="1:9" ht="20.25" customHeight="1">
      <c r="A271" s="8"/>
      <c r="B271" s="10"/>
      <c r="C271" s="10"/>
      <c r="D271" s="10"/>
      <c r="E271" s="8"/>
      <c r="F271" s="8"/>
      <c r="G271" s="10"/>
      <c r="H271" s="10"/>
      <c r="I271" s="10"/>
    </row>
    <row r="272" spans="1:9" ht="29.25" customHeight="1">
      <c r="A272" s="169" t="str">
        <f>DEPARTMENT!A20 &amp; ". Name:  " &amp; DEPARTMENT!B20</f>
        <v xml:space="preserve">19. Name:  </v>
      </c>
      <c r="B272" s="169"/>
      <c r="C272" s="169"/>
      <c r="D272" s="169"/>
      <c r="E272" s="8"/>
      <c r="F272" s="170" t="str">
        <f>DEPARTMENT!F20 &amp; ". Name:  " &amp; DEPARTMENT!G20</f>
        <v xml:space="preserve">19. Name:  </v>
      </c>
      <c r="G272" s="170"/>
      <c r="H272" s="170"/>
      <c r="I272" s="170"/>
    </row>
    <row r="273" spans="1:9" ht="20" customHeight="1">
      <c r="A273" s="168" t="s">
        <v>724</v>
      </c>
      <c r="B273" s="168" t="s">
        <v>34</v>
      </c>
      <c r="C273" s="168"/>
      <c r="D273" s="168"/>
      <c r="E273" s="8"/>
      <c r="F273" s="168" t="s">
        <v>724</v>
      </c>
      <c r="G273" s="168" t="s">
        <v>34</v>
      </c>
      <c r="H273" s="168"/>
      <c r="I273" s="168"/>
    </row>
    <row r="274" spans="1:9" ht="30" customHeight="1">
      <c r="A274" s="168"/>
      <c r="B274" s="45" t="s">
        <v>19</v>
      </c>
      <c r="C274" s="45" t="s">
        <v>20</v>
      </c>
      <c r="D274" s="132" t="s">
        <v>10</v>
      </c>
      <c r="E274" s="8"/>
      <c r="F274" s="168"/>
      <c r="G274" s="45" t="s">
        <v>19</v>
      </c>
      <c r="H274" s="45" t="s">
        <v>20</v>
      </c>
      <c r="I274" s="132" t="s">
        <v>10</v>
      </c>
    </row>
    <row r="275" spans="1:9" ht="20.25" customHeight="1">
      <c r="A275" s="46" t="s">
        <v>13</v>
      </c>
      <c r="B275" s="40"/>
      <c r="C275" s="40"/>
      <c r="D275" s="47">
        <f t="shared" ref="D275:D283" si="72">SUM(B275:C275)</f>
        <v>0</v>
      </c>
      <c r="E275" s="8"/>
      <c r="F275" s="46" t="s">
        <v>13</v>
      </c>
      <c r="G275" s="40"/>
      <c r="H275" s="40"/>
      <c r="I275" s="47">
        <f t="shared" ref="I275:I283" si="73">SUM(G275:H275)</f>
        <v>0</v>
      </c>
    </row>
    <row r="276" spans="1:9" ht="20.25" customHeight="1">
      <c r="A276" s="46" t="s">
        <v>14</v>
      </c>
      <c r="B276" s="40"/>
      <c r="C276" s="40"/>
      <c r="D276" s="47">
        <f t="shared" si="72"/>
        <v>0</v>
      </c>
      <c r="E276" s="8"/>
      <c r="F276" s="46" t="s">
        <v>14</v>
      </c>
      <c r="G276" s="40"/>
      <c r="H276" s="40"/>
      <c r="I276" s="47">
        <f t="shared" si="73"/>
        <v>0</v>
      </c>
    </row>
    <row r="277" spans="1:9" ht="20.25" customHeight="1">
      <c r="A277" s="46" t="s">
        <v>15</v>
      </c>
      <c r="B277" s="40"/>
      <c r="C277" s="40"/>
      <c r="D277" s="47">
        <f t="shared" si="72"/>
        <v>0</v>
      </c>
      <c r="E277" s="8"/>
      <c r="F277" s="46" t="s">
        <v>15</v>
      </c>
      <c r="G277" s="40"/>
      <c r="H277" s="40"/>
      <c r="I277" s="47">
        <f t="shared" si="73"/>
        <v>0</v>
      </c>
    </row>
    <row r="278" spans="1:9" ht="20.25" customHeight="1">
      <c r="A278" s="46" t="s">
        <v>12</v>
      </c>
      <c r="B278" s="40"/>
      <c r="C278" s="40"/>
      <c r="D278" s="47">
        <f t="shared" si="72"/>
        <v>0</v>
      </c>
      <c r="E278" s="8"/>
      <c r="F278" s="46" t="s">
        <v>12</v>
      </c>
      <c r="G278" s="40"/>
      <c r="H278" s="40"/>
      <c r="I278" s="47">
        <f t="shared" si="73"/>
        <v>0</v>
      </c>
    </row>
    <row r="279" spans="1:9" ht="20.25" customHeight="1">
      <c r="A279" s="46" t="s">
        <v>16</v>
      </c>
      <c r="B279" s="40"/>
      <c r="C279" s="40"/>
      <c r="D279" s="47">
        <f t="shared" si="72"/>
        <v>0</v>
      </c>
      <c r="E279" s="8"/>
      <c r="F279" s="46" t="s">
        <v>16</v>
      </c>
      <c r="G279" s="40"/>
      <c r="H279" s="40"/>
      <c r="I279" s="47">
        <f t="shared" si="73"/>
        <v>0</v>
      </c>
    </row>
    <row r="280" spans="1:9" ht="20.25" customHeight="1">
      <c r="A280" s="46" t="s">
        <v>17</v>
      </c>
      <c r="B280" s="40"/>
      <c r="C280" s="40"/>
      <c r="D280" s="47">
        <f t="shared" si="72"/>
        <v>0</v>
      </c>
      <c r="E280" s="8"/>
      <c r="F280" s="46" t="s">
        <v>17</v>
      </c>
      <c r="G280" s="40"/>
      <c r="H280" s="40"/>
      <c r="I280" s="47">
        <f t="shared" si="73"/>
        <v>0</v>
      </c>
    </row>
    <row r="281" spans="1:9" ht="20.25" customHeight="1">
      <c r="A281" s="46" t="s">
        <v>18</v>
      </c>
      <c r="B281" s="40"/>
      <c r="C281" s="40"/>
      <c r="D281" s="47">
        <f t="shared" si="72"/>
        <v>0</v>
      </c>
      <c r="E281" s="8"/>
      <c r="F281" s="46" t="s">
        <v>18</v>
      </c>
      <c r="G281" s="40"/>
      <c r="H281" s="40"/>
      <c r="I281" s="47">
        <f t="shared" si="73"/>
        <v>0</v>
      </c>
    </row>
    <row r="282" spans="1:9" ht="20.25" customHeight="1">
      <c r="A282" s="46" t="s">
        <v>47</v>
      </c>
      <c r="B282" s="40"/>
      <c r="C282" s="40"/>
      <c r="D282" s="47">
        <f t="shared" si="72"/>
        <v>0</v>
      </c>
      <c r="E282" s="8"/>
      <c r="F282" s="46" t="s">
        <v>47</v>
      </c>
      <c r="G282" s="40"/>
      <c r="H282" s="40"/>
      <c r="I282" s="47">
        <f t="shared" si="73"/>
        <v>0</v>
      </c>
    </row>
    <row r="283" spans="1:9" ht="20.25" customHeight="1">
      <c r="A283" s="46" t="s">
        <v>11</v>
      </c>
      <c r="B283" s="40"/>
      <c r="C283" s="40"/>
      <c r="D283" s="47">
        <f t="shared" si="72"/>
        <v>0</v>
      </c>
      <c r="E283" s="8"/>
      <c r="F283" s="46" t="s">
        <v>11</v>
      </c>
      <c r="G283" s="40"/>
      <c r="H283" s="40"/>
      <c r="I283" s="47">
        <f t="shared" si="73"/>
        <v>0</v>
      </c>
    </row>
    <row r="284" spans="1:9" ht="20.25" customHeight="1">
      <c r="A284" s="48" t="s">
        <v>10</v>
      </c>
      <c r="B284" s="47">
        <f>SUM(B275:B283)</f>
        <v>0</v>
      </c>
      <c r="C284" s="47">
        <f t="shared" ref="C284:D284" si="74">SUM(C275:C283)</f>
        <v>0</v>
      </c>
      <c r="D284" s="47">
        <f t="shared" si="74"/>
        <v>0</v>
      </c>
      <c r="E284" s="8"/>
      <c r="F284" s="48" t="s">
        <v>10</v>
      </c>
      <c r="G284" s="47">
        <f>SUM(G275:G283)</f>
        <v>0</v>
      </c>
      <c r="H284" s="47">
        <f t="shared" ref="H284:I284" si="75">SUM(H275:H283)</f>
        <v>0</v>
      </c>
      <c r="I284" s="47">
        <f t="shared" si="75"/>
        <v>0</v>
      </c>
    </row>
    <row r="285" spans="1:9" ht="20.25" customHeight="1">
      <c r="A285" s="8"/>
      <c r="B285" s="10"/>
      <c r="C285" s="10"/>
      <c r="D285" s="10"/>
      <c r="E285" s="8"/>
      <c r="F285" s="8"/>
      <c r="G285" s="10"/>
      <c r="H285" s="10"/>
      <c r="I285" s="10"/>
    </row>
    <row r="286" spans="1:9" ht="20.25" customHeight="1">
      <c r="A286" s="8"/>
      <c r="B286" s="10"/>
      <c r="C286" s="10"/>
      <c r="D286" s="10"/>
      <c r="E286" s="8"/>
      <c r="F286" s="8"/>
      <c r="G286" s="10"/>
      <c r="H286" s="10"/>
      <c r="I286" s="10"/>
    </row>
    <row r="287" spans="1:9" ht="29.25" customHeight="1">
      <c r="A287" s="169" t="str">
        <f>DEPARTMENT!A21 &amp; ". Name:  " &amp; DEPARTMENT!B21</f>
        <v xml:space="preserve">20. Name:  </v>
      </c>
      <c r="B287" s="169"/>
      <c r="C287" s="169"/>
      <c r="D287" s="169"/>
      <c r="E287" s="8"/>
      <c r="F287" s="170" t="str">
        <f>DEPARTMENT!F21 &amp; ". Name:  " &amp; DEPARTMENT!G21</f>
        <v xml:space="preserve">20. Name:  </v>
      </c>
      <c r="G287" s="170"/>
      <c r="H287" s="170"/>
      <c r="I287" s="170"/>
    </row>
    <row r="288" spans="1:9" ht="20" customHeight="1">
      <c r="A288" s="168" t="s">
        <v>724</v>
      </c>
      <c r="B288" s="168" t="s">
        <v>34</v>
      </c>
      <c r="C288" s="168"/>
      <c r="D288" s="168"/>
      <c r="E288" s="8"/>
      <c r="F288" s="168" t="s">
        <v>724</v>
      </c>
      <c r="G288" s="168" t="s">
        <v>34</v>
      </c>
      <c r="H288" s="168"/>
      <c r="I288" s="168"/>
    </row>
    <row r="289" spans="1:9" ht="30" customHeight="1">
      <c r="A289" s="168"/>
      <c r="B289" s="45" t="s">
        <v>19</v>
      </c>
      <c r="C289" s="45" t="s">
        <v>20</v>
      </c>
      <c r="D289" s="132" t="s">
        <v>10</v>
      </c>
      <c r="E289" s="8"/>
      <c r="F289" s="168"/>
      <c r="G289" s="45" t="s">
        <v>19</v>
      </c>
      <c r="H289" s="45" t="s">
        <v>20</v>
      </c>
      <c r="I289" s="132" t="s">
        <v>10</v>
      </c>
    </row>
    <row r="290" spans="1:9" ht="20.25" customHeight="1">
      <c r="A290" s="46" t="s">
        <v>13</v>
      </c>
      <c r="B290" s="40"/>
      <c r="C290" s="40"/>
      <c r="D290" s="47">
        <f t="shared" ref="D290:D298" si="76">SUM(B290:C290)</f>
        <v>0</v>
      </c>
      <c r="E290" s="8"/>
      <c r="F290" s="46" t="s">
        <v>13</v>
      </c>
      <c r="G290" s="40"/>
      <c r="H290" s="40"/>
      <c r="I290" s="47">
        <f t="shared" ref="I290:I298" si="77">SUM(G290:H290)</f>
        <v>0</v>
      </c>
    </row>
    <row r="291" spans="1:9" ht="20.25" customHeight="1">
      <c r="A291" s="46" t="s">
        <v>14</v>
      </c>
      <c r="B291" s="40"/>
      <c r="C291" s="40"/>
      <c r="D291" s="47">
        <f t="shared" si="76"/>
        <v>0</v>
      </c>
      <c r="E291" s="8"/>
      <c r="F291" s="46" t="s">
        <v>14</v>
      </c>
      <c r="G291" s="40"/>
      <c r="H291" s="40"/>
      <c r="I291" s="47">
        <f t="shared" si="77"/>
        <v>0</v>
      </c>
    </row>
    <row r="292" spans="1:9" ht="20.25" customHeight="1">
      <c r="A292" s="46" t="s">
        <v>15</v>
      </c>
      <c r="B292" s="40"/>
      <c r="C292" s="40"/>
      <c r="D292" s="47">
        <f t="shared" si="76"/>
        <v>0</v>
      </c>
      <c r="E292" s="8"/>
      <c r="F292" s="46" t="s">
        <v>15</v>
      </c>
      <c r="G292" s="40"/>
      <c r="H292" s="40"/>
      <c r="I292" s="47">
        <f t="shared" si="77"/>
        <v>0</v>
      </c>
    </row>
    <row r="293" spans="1:9" ht="20.25" customHeight="1">
      <c r="A293" s="46" t="s">
        <v>12</v>
      </c>
      <c r="B293" s="40"/>
      <c r="C293" s="40"/>
      <c r="D293" s="47">
        <f t="shared" si="76"/>
        <v>0</v>
      </c>
      <c r="E293" s="8"/>
      <c r="F293" s="46" t="s">
        <v>12</v>
      </c>
      <c r="G293" s="40"/>
      <c r="H293" s="40"/>
      <c r="I293" s="47">
        <f t="shared" si="77"/>
        <v>0</v>
      </c>
    </row>
    <row r="294" spans="1:9" ht="20.25" customHeight="1">
      <c r="A294" s="46" t="s">
        <v>16</v>
      </c>
      <c r="B294" s="40"/>
      <c r="C294" s="40"/>
      <c r="D294" s="47">
        <f t="shared" si="76"/>
        <v>0</v>
      </c>
      <c r="E294" s="8"/>
      <c r="F294" s="46" t="s">
        <v>16</v>
      </c>
      <c r="G294" s="40"/>
      <c r="H294" s="40"/>
      <c r="I294" s="47">
        <f t="shared" si="77"/>
        <v>0</v>
      </c>
    </row>
    <row r="295" spans="1:9" ht="20.25" customHeight="1">
      <c r="A295" s="46" t="s">
        <v>17</v>
      </c>
      <c r="B295" s="40"/>
      <c r="C295" s="40"/>
      <c r="D295" s="47">
        <f t="shared" si="76"/>
        <v>0</v>
      </c>
      <c r="E295" s="8"/>
      <c r="F295" s="46" t="s">
        <v>17</v>
      </c>
      <c r="G295" s="40"/>
      <c r="H295" s="40"/>
      <c r="I295" s="47">
        <f t="shared" si="77"/>
        <v>0</v>
      </c>
    </row>
    <row r="296" spans="1:9" ht="20.25" customHeight="1">
      <c r="A296" s="46" t="s">
        <v>18</v>
      </c>
      <c r="B296" s="40"/>
      <c r="C296" s="40"/>
      <c r="D296" s="47">
        <f t="shared" si="76"/>
        <v>0</v>
      </c>
      <c r="E296" s="8"/>
      <c r="F296" s="46" t="s">
        <v>18</v>
      </c>
      <c r="G296" s="40"/>
      <c r="H296" s="40"/>
      <c r="I296" s="47">
        <f t="shared" si="77"/>
        <v>0</v>
      </c>
    </row>
    <row r="297" spans="1:9" ht="20.25" customHeight="1">
      <c r="A297" s="46" t="s">
        <v>47</v>
      </c>
      <c r="B297" s="40"/>
      <c r="C297" s="40"/>
      <c r="D297" s="47">
        <f t="shared" si="76"/>
        <v>0</v>
      </c>
      <c r="E297" s="8"/>
      <c r="F297" s="46" t="s">
        <v>47</v>
      </c>
      <c r="G297" s="40"/>
      <c r="H297" s="40"/>
      <c r="I297" s="47">
        <f t="shared" si="77"/>
        <v>0</v>
      </c>
    </row>
    <row r="298" spans="1:9" ht="20.25" customHeight="1">
      <c r="A298" s="46" t="s">
        <v>11</v>
      </c>
      <c r="B298" s="40"/>
      <c r="C298" s="40"/>
      <c r="D298" s="47">
        <f t="shared" si="76"/>
        <v>0</v>
      </c>
      <c r="E298" s="8"/>
      <c r="F298" s="46" t="s">
        <v>11</v>
      </c>
      <c r="G298" s="40"/>
      <c r="H298" s="40"/>
      <c r="I298" s="47">
        <f t="shared" si="77"/>
        <v>0</v>
      </c>
    </row>
    <row r="299" spans="1:9" ht="20.25" customHeight="1">
      <c r="A299" s="48" t="s">
        <v>10</v>
      </c>
      <c r="B299" s="47">
        <f>SUM(B290:B298)</f>
        <v>0</v>
      </c>
      <c r="C299" s="47">
        <f t="shared" ref="C299:D299" si="78">SUM(C290:C298)</f>
        <v>0</v>
      </c>
      <c r="D299" s="47">
        <f t="shared" si="78"/>
        <v>0</v>
      </c>
      <c r="E299" s="8"/>
      <c r="F299" s="48" t="s">
        <v>10</v>
      </c>
      <c r="G299" s="47">
        <f>SUM(G290:G298)</f>
        <v>0</v>
      </c>
      <c r="H299" s="47">
        <f t="shared" ref="H299:I299" si="79">SUM(H290:H298)</f>
        <v>0</v>
      </c>
      <c r="I299" s="47">
        <f t="shared" si="79"/>
        <v>0</v>
      </c>
    </row>
    <row r="300" spans="1:9" ht="20.25" customHeight="1">
      <c r="A300" s="8"/>
      <c r="B300" s="10"/>
      <c r="C300" s="10"/>
      <c r="D300" s="10"/>
      <c r="E300" s="8"/>
      <c r="F300" s="8"/>
      <c r="G300" s="10"/>
      <c r="H300" s="10"/>
      <c r="I300" s="10"/>
    </row>
    <row r="301" spans="1:9" ht="20.25" customHeight="1">
      <c r="A301" s="8"/>
      <c r="B301" s="10"/>
      <c r="C301" s="10"/>
      <c r="D301" s="10"/>
      <c r="E301" s="8"/>
      <c r="F301" s="8"/>
      <c r="G301" s="10"/>
      <c r="H301" s="10"/>
      <c r="I301" s="10"/>
    </row>
    <row r="302" spans="1:9" ht="29.25" customHeight="1">
      <c r="A302" s="169" t="str">
        <f>DEPARTMENT!A22 &amp; ". Name:  " &amp; DEPARTMENT!B22</f>
        <v xml:space="preserve">21. Name:  </v>
      </c>
      <c r="B302" s="169"/>
      <c r="C302" s="169"/>
      <c r="D302" s="169"/>
      <c r="E302" s="8"/>
      <c r="F302" s="170" t="str">
        <f>DEPARTMENT!F22 &amp; ". Name:  " &amp; DEPARTMENT!G22</f>
        <v xml:space="preserve">21. Name:  </v>
      </c>
      <c r="G302" s="170"/>
      <c r="H302" s="170"/>
      <c r="I302" s="170"/>
    </row>
    <row r="303" spans="1:9" ht="20" customHeight="1">
      <c r="A303" s="168" t="s">
        <v>724</v>
      </c>
      <c r="B303" s="168" t="s">
        <v>34</v>
      </c>
      <c r="C303" s="168"/>
      <c r="D303" s="168"/>
      <c r="E303" s="8"/>
      <c r="F303" s="168" t="s">
        <v>724</v>
      </c>
      <c r="G303" s="168" t="s">
        <v>34</v>
      </c>
      <c r="H303" s="168"/>
      <c r="I303" s="168"/>
    </row>
    <row r="304" spans="1:9" ht="30" customHeight="1">
      <c r="A304" s="168"/>
      <c r="B304" s="45" t="s">
        <v>19</v>
      </c>
      <c r="C304" s="45" t="s">
        <v>20</v>
      </c>
      <c r="D304" s="132" t="s">
        <v>10</v>
      </c>
      <c r="E304" s="8"/>
      <c r="F304" s="168"/>
      <c r="G304" s="45" t="s">
        <v>19</v>
      </c>
      <c r="H304" s="45" t="s">
        <v>20</v>
      </c>
      <c r="I304" s="132" t="s">
        <v>10</v>
      </c>
    </row>
    <row r="305" spans="1:9" ht="20.25" customHeight="1">
      <c r="A305" s="46" t="s">
        <v>13</v>
      </c>
      <c r="B305" s="40"/>
      <c r="C305" s="40"/>
      <c r="D305" s="47">
        <f t="shared" ref="D305:D313" si="80">SUM(B305:C305)</f>
        <v>0</v>
      </c>
      <c r="E305" s="8"/>
      <c r="F305" s="46" t="s">
        <v>13</v>
      </c>
      <c r="G305" s="40"/>
      <c r="H305" s="40"/>
      <c r="I305" s="47">
        <f t="shared" ref="I305:I313" si="81">SUM(G305:H305)</f>
        <v>0</v>
      </c>
    </row>
    <row r="306" spans="1:9" ht="20.25" customHeight="1">
      <c r="A306" s="46" t="s">
        <v>14</v>
      </c>
      <c r="B306" s="40"/>
      <c r="C306" s="40"/>
      <c r="D306" s="47">
        <f t="shared" si="80"/>
        <v>0</v>
      </c>
      <c r="E306" s="8"/>
      <c r="F306" s="46" t="s">
        <v>14</v>
      </c>
      <c r="G306" s="40"/>
      <c r="H306" s="40"/>
      <c r="I306" s="47">
        <f t="shared" si="81"/>
        <v>0</v>
      </c>
    </row>
    <row r="307" spans="1:9" ht="20.25" customHeight="1">
      <c r="A307" s="46" t="s">
        <v>15</v>
      </c>
      <c r="B307" s="40"/>
      <c r="C307" s="40"/>
      <c r="D307" s="47">
        <f t="shared" si="80"/>
        <v>0</v>
      </c>
      <c r="E307" s="8"/>
      <c r="F307" s="46" t="s">
        <v>15</v>
      </c>
      <c r="G307" s="40"/>
      <c r="H307" s="40"/>
      <c r="I307" s="47">
        <f t="shared" si="81"/>
        <v>0</v>
      </c>
    </row>
    <row r="308" spans="1:9" ht="20.25" customHeight="1">
      <c r="A308" s="46" t="s">
        <v>12</v>
      </c>
      <c r="B308" s="40"/>
      <c r="C308" s="40"/>
      <c r="D308" s="47">
        <f t="shared" si="80"/>
        <v>0</v>
      </c>
      <c r="E308" s="8"/>
      <c r="F308" s="46" t="s">
        <v>12</v>
      </c>
      <c r="G308" s="40"/>
      <c r="H308" s="40"/>
      <c r="I308" s="47">
        <f t="shared" si="81"/>
        <v>0</v>
      </c>
    </row>
    <row r="309" spans="1:9" ht="20.25" customHeight="1">
      <c r="A309" s="46" t="s">
        <v>16</v>
      </c>
      <c r="B309" s="40"/>
      <c r="C309" s="40"/>
      <c r="D309" s="47">
        <f t="shared" si="80"/>
        <v>0</v>
      </c>
      <c r="E309" s="8"/>
      <c r="F309" s="46" t="s">
        <v>16</v>
      </c>
      <c r="G309" s="40"/>
      <c r="H309" s="40"/>
      <c r="I309" s="47">
        <f t="shared" si="81"/>
        <v>0</v>
      </c>
    </row>
    <row r="310" spans="1:9" ht="20.25" customHeight="1">
      <c r="A310" s="46" t="s">
        <v>17</v>
      </c>
      <c r="B310" s="40"/>
      <c r="C310" s="40"/>
      <c r="D310" s="47">
        <f t="shared" si="80"/>
        <v>0</v>
      </c>
      <c r="E310" s="8"/>
      <c r="F310" s="46" t="s">
        <v>17</v>
      </c>
      <c r="G310" s="40"/>
      <c r="H310" s="40"/>
      <c r="I310" s="47">
        <f t="shared" si="81"/>
        <v>0</v>
      </c>
    </row>
    <row r="311" spans="1:9" ht="20.25" customHeight="1">
      <c r="A311" s="46" t="s">
        <v>18</v>
      </c>
      <c r="B311" s="40"/>
      <c r="C311" s="40"/>
      <c r="D311" s="47">
        <f t="shared" si="80"/>
        <v>0</v>
      </c>
      <c r="E311" s="8"/>
      <c r="F311" s="46" t="s">
        <v>18</v>
      </c>
      <c r="G311" s="40"/>
      <c r="H311" s="40"/>
      <c r="I311" s="47">
        <f t="shared" si="81"/>
        <v>0</v>
      </c>
    </row>
    <row r="312" spans="1:9" ht="20.25" customHeight="1">
      <c r="A312" s="46" t="s">
        <v>47</v>
      </c>
      <c r="B312" s="40"/>
      <c r="C312" s="40"/>
      <c r="D312" s="47">
        <f t="shared" si="80"/>
        <v>0</v>
      </c>
      <c r="E312" s="8"/>
      <c r="F312" s="46" t="s">
        <v>47</v>
      </c>
      <c r="G312" s="40"/>
      <c r="H312" s="40"/>
      <c r="I312" s="47">
        <f t="shared" si="81"/>
        <v>0</v>
      </c>
    </row>
    <row r="313" spans="1:9" ht="20.25" customHeight="1">
      <c r="A313" s="46" t="s">
        <v>11</v>
      </c>
      <c r="B313" s="40"/>
      <c r="C313" s="40"/>
      <c r="D313" s="47">
        <f t="shared" si="80"/>
        <v>0</v>
      </c>
      <c r="E313" s="8"/>
      <c r="F313" s="46" t="s">
        <v>11</v>
      </c>
      <c r="G313" s="40"/>
      <c r="H313" s="40"/>
      <c r="I313" s="47">
        <f t="shared" si="81"/>
        <v>0</v>
      </c>
    </row>
    <row r="314" spans="1:9" ht="20.25" customHeight="1">
      <c r="A314" s="48" t="s">
        <v>10</v>
      </c>
      <c r="B314" s="47">
        <f>SUM(B305:B313)</f>
        <v>0</v>
      </c>
      <c r="C314" s="47">
        <f t="shared" ref="C314:D314" si="82">SUM(C305:C313)</f>
        <v>0</v>
      </c>
      <c r="D314" s="47">
        <f t="shared" si="82"/>
        <v>0</v>
      </c>
      <c r="E314" s="8"/>
      <c r="F314" s="48" t="s">
        <v>10</v>
      </c>
      <c r="G314" s="47">
        <f>SUM(G305:G313)</f>
        <v>0</v>
      </c>
      <c r="H314" s="47">
        <f t="shared" ref="H314:I314" si="83">SUM(H305:H313)</f>
        <v>0</v>
      </c>
      <c r="I314" s="47">
        <f t="shared" si="83"/>
        <v>0</v>
      </c>
    </row>
    <row r="315" spans="1:9" ht="20.25" customHeight="1">
      <c r="A315" s="8"/>
      <c r="B315" s="10"/>
      <c r="C315" s="10"/>
      <c r="D315" s="10"/>
      <c r="E315" s="8"/>
      <c r="F315" s="8"/>
      <c r="G315" s="10"/>
      <c r="H315" s="10"/>
      <c r="I315" s="10"/>
    </row>
    <row r="316" spans="1:9" ht="16">
      <c r="A316" s="8"/>
      <c r="B316" s="10"/>
      <c r="C316" s="10"/>
      <c r="D316" s="10"/>
      <c r="E316" s="8"/>
      <c r="F316" s="8"/>
      <c r="G316" s="10"/>
      <c r="H316" s="10"/>
      <c r="I316" s="10"/>
    </row>
    <row r="317" spans="1:9" ht="29.25" customHeight="1">
      <c r="A317" s="169" t="str">
        <f>DEPARTMENT!A23 &amp; ". Name:  " &amp; DEPARTMENT!B23</f>
        <v xml:space="preserve">22. Name:  </v>
      </c>
      <c r="B317" s="169"/>
      <c r="C317" s="169"/>
      <c r="D317" s="169"/>
      <c r="E317" s="8"/>
      <c r="F317" s="170" t="str">
        <f>DEPARTMENT!F23 &amp; ". Name:  " &amp; DEPARTMENT!G23</f>
        <v xml:space="preserve">22. Name:  </v>
      </c>
      <c r="G317" s="170"/>
      <c r="H317" s="170"/>
      <c r="I317" s="170"/>
    </row>
    <row r="318" spans="1:9" ht="20" customHeight="1">
      <c r="A318" s="168" t="s">
        <v>724</v>
      </c>
      <c r="B318" s="168" t="s">
        <v>34</v>
      </c>
      <c r="C318" s="168"/>
      <c r="D318" s="168"/>
      <c r="E318" s="8"/>
      <c r="F318" s="168" t="s">
        <v>724</v>
      </c>
      <c r="G318" s="168" t="s">
        <v>34</v>
      </c>
      <c r="H318" s="168"/>
      <c r="I318" s="168"/>
    </row>
    <row r="319" spans="1:9" ht="30" customHeight="1">
      <c r="A319" s="168"/>
      <c r="B319" s="45" t="s">
        <v>19</v>
      </c>
      <c r="C319" s="45" t="s">
        <v>20</v>
      </c>
      <c r="D319" s="132" t="s">
        <v>10</v>
      </c>
      <c r="E319" s="8"/>
      <c r="F319" s="168"/>
      <c r="G319" s="45" t="s">
        <v>19</v>
      </c>
      <c r="H319" s="45" t="s">
        <v>20</v>
      </c>
      <c r="I319" s="132" t="s">
        <v>10</v>
      </c>
    </row>
    <row r="320" spans="1:9" ht="20.25" customHeight="1">
      <c r="A320" s="46" t="s">
        <v>13</v>
      </c>
      <c r="B320" s="40"/>
      <c r="C320" s="40"/>
      <c r="D320" s="47">
        <f t="shared" ref="D320:D328" si="84">SUM(B320:C320)</f>
        <v>0</v>
      </c>
      <c r="E320" s="8"/>
      <c r="F320" s="46" t="s">
        <v>13</v>
      </c>
      <c r="G320" s="40"/>
      <c r="H320" s="40"/>
      <c r="I320" s="47">
        <f t="shared" ref="I320:I328" si="85">SUM(G320:H320)</f>
        <v>0</v>
      </c>
    </row>
    <row r="321" spans="1:9" ht="20.25" customHeight="1">
      <c r="A321" s="46" t="s">
        <v>14</v>
      </c>
      <c r="B321" s="40"/>
      <c r="C321" s="40"/>
      <c r="D321" s="47">
        <f t="shared" si="84"/>
        <v>0</v>
      </c>
      <c r="E321" s="8"/>
      <c r="F321" s="46" t="s">
        <v>14</v>
      </c>
      <c r="G321" s="40"/>
      <c r="H321" s="40"/>
      <c r="I321" s="47">
        <f t="shared" si="85"/>
        <v>0</v>
      </c>
    </row>
    <row r="322" spans="1:9" ht="20.25" customHeight="1">
      <c r="A322" s="46" t="s">
        <v>15</v>
      </c>
      <c r="B322" s="40"/>
      <c r="C322" s="40"/>
      <c r="D322" s="47">
        <f t="shared" si="84"/>
        <v>0</v>
      </c>
      <c r="E322" s="8"/>
      <c r="F322" s="46" t="s">
        <v>15</v>
      </c>
      <c r="G322" s="40"/>
      <c r="H322" s="40"/>
      <c r="I322" s="47">
        <f t="shared" si="85"/>
        <v>0</v>
      </c>
    </row>
    <row r="323" spans="1:9" ht="20.25" customHeight="1">
      <c r="A323" s="46" t="s">
        <v>12</v>
      </c>
      <c r="B323" s="40"/>
      <c r="C323" s="40"/>
      <c r="D323" s="47">
        <f t="shared" si="84"/>
        <v>0</v>
      </c>
      <c r="E323" s="8"/>
      <c r="F323" s="46" t="s">
        <v>12</v>
      </c>
      <c r="G323" s="40"/>
      <c r="H323" s="40"/>
      <c r="I323" s="47">
        <f t="shared" si="85"/>
        <v>0</v>
      </c>
    </row>
    <row r="324" spans="1:9" ht="20.25" customHeight="1">
      <c r="A324" s="46" t="s">
        <v>16</v>
      </c>
      <c r="B324" s="40"/>
      <c r="C324" s="40"/>
      <c r="D324" s="47">
        <f t="shared" si="84"/>
        <v>0</v>
      </c>
      <c r="E324" s="8"/>
      <c r="F324" s="46" t="s">
        <v>16</v>
      </c>
      <c r="G324" s="40"/>
      <c r="H324" s="40"/>
      <c r="I324" s="47">
        <f t="shared" si="85"/>
        <v>0</v>
      </c>
    </row>
    <row r="325" spans="1:9" ht="20.25" customHeight="1">
      <c r="A325" s="46" t="s">
        <v>17</v>
      </c>
      <c r="B325" s="40"/>
      <c r="C325" s="40"/>
      <c r="D325" s="47">
        <f t="shared" si="84"/>
        <v>0</v>
      </c>
      <c r="E325" s="8"/>
      <c r="F325" s="46" t="s">
        <v>17</v>
      </c>
      <c r="G325" s="40"/>
      <c r="H325" s="40"/>
      <c r="I325" s="47">
        <f t="shared" si="85"/>
        <v>0</v>
      </c>
    </row>
    <row r="326" spans="1:9" ht="20.25" customHeight="1">
      <c r="A326" s="46" t="s">
        <v>18</v>
      </c>
      <c r="B326" s="40"/>
      <c r="C326" s="40"/>
      <c r="D326" s="47">
        <f t="shared" si="84"/>
        <v>0</v>
      </c>
      <c r="E326" s="8"/>
      <c r="F326" s="46" t="s">
        <v>18</v>
      </c>
      <c r="G326" s="40"/>
      <c r="H326" s="40"/>
      <c r="I326" s="47">
        <f t="shared" si="85"/>
        <v>0</v>
      </c>
    </row>
    <row r="327" spans="1:9" ht="20.25" customHeight="1">
      <c r="A327" s="46" t="s">
        <v>47</v>
      </c>
      <c r="B327" s="40"/>
      <c r="C327" s="40"/>
      <c r="D327" s="47">
        <f t="shared" si="84"/>
        <v>0</v>
      </c>
      <c r="E327" s="8"/>
      <c r="F327" s="46" t="s">
        <v>47</v>
      </c>
      <c r="G327" s="40"/>
      <c r="H327" s="40"/>
      <c r="I327" s="47">
        <f t="shared" si="85"/>
        <v>0</v>
      </c>
    </row>
    <row r="328" spans="1:9" ht="20.25" customHeight="1">
      <c r="A328" s="46" t="s">
        <v>11</v>
      </c>
      <c r="B328" s="40"/>
      <c r="C328" s="40"/>
      <c r="D328" s="47">
        <f t="shared" si="84"/>
        <v>0</v>
      </c>
      <c r="E328" s="8"/>
      <c r="F328" s="46" t="s">
        <v>11</v>
      </c>
      <c r="G328" s="40"/>
      <c r="H328" s="40"/>
      <c r="I328" s="47">
        <f t="shared" si="85"/>
        <v>0</v>
      </c>
    </row>
    <row r="329" spans="1:9" ht="20.25" customHeight="1">
      <c r="A329" s="48" t="s">
        <v>10</v>
      </c>
      <c r="B329" s="47">
        <f>SUM(B320:B328)</f>
        <v>0</v>
      </c>
      <c r="C329" s="47">
        <f t="shared" ref="C329:D329" si="86">SUM(C320:C328)</f>
        <v>0</v>
      </c>
      <c r="D329" s="47">
        <f t="shared" si="86"/>
        <v>0</v>
      </c>
      <c r="E329" s="8"/>
      <c r="F329" s="48" t="s">
        <v>10</v>
      </c>
      <c r="G329" s="47">
        <f>SUM(G320:G328)</f>
        <v>0</v>
      </c>
      <c r="H329" s="47">
        <f t="shared" ref="H329:I329" si="87">SUM(H320:H328)</f>
        <v>0</v>
      </c>
      <c r="I329" s="47">
        <f t="shared" si="87"/>
        <v>0</v>
      </c>
    </row>
    <row r="330" spans="1:9" ht="29.25" customHeight="1">
      <c r="A330" s="8"/>
      <c r="B330" s="10"/>
      <c r="C330" s="10"/>
      <c r="D330" s="10"/>
      <c r="E330" s="8"/>
      <c r="F330" s="8"/>
      <c r="G330" s="10"/>
      <c r="H330" s="10"/>
      <c r="I330" s="10"/>
    </row>
    <row r="331" spans="1:9" ht="20.25" customHeight="1">
      <c r="A331" s="8"/>
      <c r="B331" s="10"/>
      <c r="C331" s="10"/>
      <c r="D331" s="10"/>
      <c r="E331" s="8"/>
      <c r="F331" s="8"/>
      <c r="G331" s="10"/>
      <c r="H331" s="10"/>
      <c r="I331" s="10"/>
    </row>
    <row r="332" spans="1:9" ht="29.25" customHeight="1">
      <c r="A332" s="169" t="str">
        <f>DEPARTMENT!A24 &amp; ". Name:  " &amp; DEPARTMENT!B24</f>
        <v xml:space="preserve">23. Name:  </v>
      </c>
      <c r="B332" s="169"/>
      <c r="C332" s="169"/>
      <c r="D332" s="169"/>
      <c r="E332" s="8"/>
      <c r="F332" s="170" t="str">
        <f>DEPARTMENT!F24 &amp; ". Name:  " &amp; DEPARTMENT!G24</f>
        <v xml:space="preserve">23. Name:  </v>
      </c>
      <c r="G332" s="170"/>
      <c r="H332" s="170"/>
      <c r="I332" s="170"/>
    </row>
    <row r="333" spans="1:9" ht="20" customHeight="1">
      <c r="A333" s="168" t="s">
        <v>724</v>
      </c>
      <c r="B333" s="168" t="s">
        <v>34</v>
      </c>
      <c r="C333" s="168"/>
      <c r="D333" s="168"/>
      <c r="E333" s="8"/>
      <c r="F333" s="168" t="s">
        <v>724</v>
      </c>
      <c r="G333" s="168" t="s">
        <v>34</v>
      </c>
      <c r="H333" s="168"/>
      <c r="I333" s="168"/>
    </row>
    <row r="334" spans="1:9" ht="30" customHeight="1">
      <c r="A334" s="168"/>
      <c r="B334" s="45" t="s">
        <v>19</v>
      </c>
      <c r="C334" s="45" t="s">
        <v>20</v>
      </c>
      <c r="D334" s="132" t="s">
        <v>10</v>
      </c>
      <c r="E334" s="8"/>
      <c r="F334" s="168"/>
      <c r="G334" s="45" t="s">
        <v>19</v>
      </c>
      <c r="H334" s="45" t="s">
        <v>20</v>
      </c>
      <c r="I334" s="132" t="s">
        <v>10</v>
      </c>
    </row>
    <row r="335" spans="1:9" ht="20.25" customHeight="1">
      <c r="A335" s="46" t="s">
        <v>13</v>
      </c>
      <c r="B335" s="40"/>
      <c r="C335" s="40"/>
      <c r="D335" s="47">
        <f t="shared" ref="D335:D343" si="88">SUM(B335:C335)</f>
        <v>0</v>
      </c>
      <c r="E335" s="8"/>
      <c r="F335" s="46" t="s">
        <v>13</v>
      </c>
      <c r="G335" s="40"/>
      <c r="H335" s="40"/>
      <c r="I335" s="47">
        <f t="shared" ref="I335:I343" si="89">SUM(G335:H335)</f>
        <v>0</v>
      </c>
    </row>
    <row r="336" spans="1:9" ht="20.25" customHeight="1">
      <c r="A336" s="46" t="s">
        <v>14</v>
      </c>
      <c r="B336" s="40"/>
      <c r="C336" s="40"/>
      <c r="D336" s="47">
        <f t="shared" si="88"/>
        <v>0</v>
      </c>
      <c r="E336" s="8"/>
      <c r="F336" s="46" t="s">
        <v>14</v>
      </c>
      <c r="G336" s="40"/>
      <c r="H336" s="40"/>
      <c r="I336" s="47">
        <f t="shared" si="89"/>
        <v>0</v>
      </c>
    </row>
    <row r="337" spans="1:9" ht="20.25" customHeight="1">
      <c r="A337" s="46" t="s">
        <v>15</v>
      </c>
      <c r="B337" s="40"/>
      <c r="C337" s="40"/>
      <c r="D337" s="47">
        <f t="shared" si="88"/>
        <v>0</v>
      </c>
      <c r="E337" s="8"/>
      <c r="F337" s="46" t="s">
        <v>15</v>
      </c>
      <c r="G337" s="40"/>
      <c r="H337" s="40"/>
      <c r="I337" s="47">
        <f t="shared" si="89"/>
        <v>0</v>
      </c>
    </row>
    <row r="338" spans="1:9" ht="20.25" customHeight="1">
      <c r="A338" s="46" t="s">
        <v>12</v>
      </c>
      <c r="B338" s="40"/>
      <c r="C338" s="40"/>
      <c r="D338" s="47">
        <f t="shared" si="88"/>
        <v>0</v>
      </c>
      <c r="E338" s="8"/>
      <c r="F338" s="46" t="s">
        <v>12</v>
      </c>
      <c r="G338" s="40"/>
      <c r="H338" s="40"/>
      <c r="I338" s="47">
        <f t="shared" si="89"/>
        <v>0</v>
      </c>
    </row>
    <row r="339" spans="1:9" ht="20.25" customHeight="1">
      <c r="A339" s="46" t="s">
        <v>16</v>
      </c>
      <c r="B339" s="40"/>
      <c r="C339" s="40"/>
      <c r="D339" s="47">
        <f t="shared" si="88"/>
        <v>0</v>
      </c>
      <c r="E339" s="8"/>
      <c r="F339" s="46" t="s">
        <v>16</v>
      </c>
      <c r="G339" s="40"/>
      <c r="H339" s="40"/>
      <c r="I339" s="47">
        <f t="shared" si="89"/>
        <v>0</v>
      </c>
    </row>
    <row r="340" spans="1:9" ht="20.25" customHeight="1">
      <c r="A340" s="46" t="s">
        <v>17</v>
      </c>
      <c r="B340" s="40"/>
      <c r="C340" s="40"/>
      <c r="D340" s="47">
        <f t="shared" si="88"/>
        <v>0</v>
      </c>
      <c r="E340" s="8"/>
      <c r="F340" s="46" t="s">
        <v>17</v>
      </c>
      <c r="G340" s="40"/>
      <c r="H340" s="40"/>
      <c r="I340" s="47">
        <f t="shared" si="89"/>
        <v>0</v>
      </c>
    </row>
    <row r="341" spans="1:9" ht="20.25" customHeight="1">
      <c r="A341" s="46" t="s">
        <v>18</v>
      </c>
      <c r="B341" s="40"/>
      <c r="C341" s="40"/>
      <c r="D341" s="47">
        <f t="shared" si="88"/>
        <v>0</v>
      </c>
      <c r="E341" s="8"/>
      <c r="F341" s="46" t="s">
        <v>18</v>
      </c>
      <c r="G341" s="40"/>
      <c r="H341" s="40"/>
      <c r="I341" s="47">
        <f t="shared" si="89"/>
        <v>0</v>
      </c>
    </row>
    <row r="342" spans="1:9" ht="20.25" customHeight="1">
      <c r="A342" s="46" t="s">
        <v>47</v>
      </c>
      <c r="B342" s="40"/>
      <c r="C342" s="40"/>
      <c r="D342" s="47">
        <f t="shared" si="88"/>
        <v>0</v>
      </c>
      <c r="E342" s="8"/>
      <c r="F342" s="46" t="s">
        <v>47</v>
      </c>
      <c r="G342" s="40"/>
      <c r="H342" s="40"/>
      <c r="I342" s="47">
        <f t="shared" si="89"/>
        <v>0</v>
      </c>
    </row>
    <row r="343" spans="1:9" ht="20.25" customHeight="1">
      <c r="A343" s="46" t="s">
        <v>11</v>
      </c>
      <c r="B343" s="40"/>
      <c r="C343" s="40"/>
      <c r="D343" s="47">
        <f t="shared" si="88"/>
        <v>0</v>
      </c>
      <c r="E343" s="8"/>
      <c r="F343" s="46" t="s">
        <v>11</v>
      </c>
      <c r="G343" s="40"/>
      <c r="H343" s="40"/>
      <c r="I343" s="47">
        <f t="shared" si="89"/>
        <v>0</v>
      </c>
    </row>
    <row r="344" spans="1:9" ht="20.25" customHeight="1">
      <c r="A344" s="48" t="s">
        <v>10</v>
      </c>
      <c r="B344" s="47">
        <f>SUM(B335:B343)</f>
        <v>0</v>
      </c>
      <c r="C344" s="47">
        <f t="shared" ref="C344:D344" si="90">SUM(C335:C343)</f>
        <v>0</v>
      </c>
      <c r="D344" s="47">
        <f t="shared" si="90"/>
        <v>0</v>
      </c>
      <c r="E344" s="8"/>
      <c r="F344" s="48" t="s">
        <v>10</v>
      </c>
      <c r="G344" s="47">
        <f>SUM(G335:G343)</f>
        <v>0</v>
      </c>
      <c r="H344" s="47">
        <f t="shared" ref="H344:I344" si="91">SUM(H335:H343)</f>
        <v>0</v>
      </c>
      <c r="I344" s="47">
        <f t="shared" si="91"/>
        <v>0</v>
      </c>
    </row>
    <row r="345" spans="1:9" ht="20.25" customHeight="1">
      <c r="A345" s="8"/>
      <c r="B345" s="10"/>
      <c r="C345" s="10"/>
      <c r="D345" s="10"/>
      <c r="E345" s="8"/>
      <c r="F345" s="8"/>
      <c r="G345" s="10"/>
      <c r="H345" s="10"/>
      <c r="I345" s="10"/>
    </row>
    <row r="346" spans="1:9" ht="29.25" customHeight="1">
      <c r="A346" s="8"/>
      <c r="B346" s="10"/>
      <c r="C346" s="10"/>
      <c r="D346" s="10"/>
      <c r="E346" s="8"/>
      <c r="F346" s="8"/>
      <c r="G346" s="10"/>
      <c r="H346" s="10"/>
      <c r="I346" s="10"/>
    </row>
    <row r="347" spans="1:9" ht="29.25" customHeight="1">
      <c r="A347" s="169" t="str">
        <f>DEPARTMENT!A25 &amp; ". Name:  " &amp; DEPARTMENT!B25</f>
        <v xml:space="preserve">24. Name:  </v>
      </c>
      <c r="B347" s="169"/>
      <c r="C347" s="169"/>
      <c r="D347" s="169"/>
      <c r="E347" s="8"/>
      <c r="F347" s="170" t="str">
        <f>DEPARTMENT!F25 &amp; ". Name:  " &amp; DEPARTMENT!G25</f>
        <v xml:space="preserve">24. Name:  </v>
      </c>
      <c r="G347" s="170"/>
      <c r="H347" s="170"/>
      <c r="I347" s="170"/>
    </row>
    <row r="348" spans="1:9" ht="20" customHeight="1">
      <c r="A348" s="168" t="s">
        <v>724</v>
      </c>
      <c r="B348" s="168" t="s">
        <v>34</v>
      </c>
      <c r="C348" s="168"/>
      <c r="D348" s="168"/>
      <c r="E348" s="8"/>
      <c r="F348" s="168" t="s">
        <v>724</v>
      </c>
      <c r="G348" s="168" t="s">
        <v>34</v>
      </c>
      <c r="H348" s="168"/>
      <c r="I348" s="168"/>
    </row>
    <row r="349" spans="1:9" ht="30" customHeight="1">
      <c r="A349" s="168"/>
      <c r="B349" s="45" t="s">
        <v>19</v>
      </c>
      <c r="C349" s="45" t="s">
        <v>20</v>
      </c>
      <c r="D349" s="132" t="s">
        <v>10</v>
      </c>
      <c r="E349" s="8"/>
      <c r="F349" s="168"/>
      <c r="G349" s="45" t="s">
        <v>19</v>
      </c>
      <c r="H349" s="45" t="s">
        <v>20</v>
      </c>
      <c r="I349" s="132" t="s">
        <v>10</v>
      </c>
    </row>
    <row r="350" spans="1:9" ht="20.25" customHeight="1">
      <c r="A350" s="46" t="s">
        <v>13</v>
      </c>
      <c r="B350" s="40"/>
      <c r="C350" s="40"/>
      <c r="D350" s="47">
        <f t="shared" ref="D350:D358" si="92">SUM(B350:C350)</f>
        <v>0</v>
      </c>
      <c r="E350" s="8"/>
      <c r="F350" s="46" t="s">
        <v>13</v>
      </c>
      <c r="G350" s="40"/>
      <c r="H350" s="40"/>
      <c r="I350" s="47">
        <f t="shared" ref="I350:I358" si="93">SUM(G350:H350)</f>
        <v>0</v>
      </c>
    </row>
    <row r="351" spans="1:9" ht="20.25" customHeight="1">
      <c r="A351" s="46" t="s">
        <v>14</v>
      </c>
      <c r="B351" s="40"/>
      <c r="C351" s="40"/>
      <c r="D351" s="47">
        <f t="shared" si="92"/>
        <v>0</v>
      </c>
      <c r="E351" s="8"/>
      <c r="F351" s="46" t="s">
        <v>14</v>
      </c>
      <c r="G351" s="40"/>
      <c r="H351" s="40"/>
      <c r="I351" s="47">
        <f t="shared" si="93"/>
        <v>0</v>
      </c>
    </row>
    <row r="352" spans="1:9" ht="20.25" customHeight="1">
      <c r="A352" s="46" t="s">
        <v>15</v>
      </c>
      <c r="B352" s="40"/>
      <c r="C352" s="40"/>
      <c r="D352" s="47">
        <f t="shared" si="92"/>
        <v>0</v>
      </c>
      <c r="E352" s="8"/>
      <c r="F352" s="46" t="s">
        <v>15</v>
      </c>
      <c r="G352" s="40"/>
      <c r="H352" s="40"/>
      <c r="I352" s="47">
        <f t="shared" si="93"/>
        <v>0</v>
      </c>
    </row>
    <row r="353" spans="1:9" ht="20.25" customHeight="1">
      <c r="A353" s="46" t="s">
        <v>12</v>
      </c>
      <c r="B353" s="40"/>
      <c r="C353" s="40"/>
      <c r="D353" s="47">
        <f t="shared" si="92"/>
        <v>0</v>
      </c>
      <c r="E353" s="8"/>
      <c r="F353" s="46" t="s">
        <v>12</v>
      </c>
      <c r="G353" s="40"/>
      <c r="H353" s="40"/>
      <c r="I353" s="47">
        <f t="shared" si="93"/>
        <v>0</v>
      </c>
    </row>
    <row r="354" spans="1:9" ht="20.25" customHeight="1">
      <c r="A354" s="46" t="s">
        <v>16</v>
      </c>
      <c r="B354" s="40"/>
      <c r="C354" s="40"/>
      <c r="D354" s="47">
        <f t="shared" si="92"/>
        <v>0</v>
      </c>
      <c r="E354" s="8"/>
      <c r="F354" s="46" t="s">
        <v>16</v>
      </c>
      <c r="G354" s="40"/>
      <c r="H354" s="40"/>
      <c r="I354" s="47">
        <f t="shared" si="93"/>
        <v>0</v>
      </c>
    </row>
    <row r="355" spans="1:9" ht="20.25" customHeight="1">
      <c r="A355" s="46" t="s">
        <v>17</v>
      </c>
      <c r="B355" s="40"/>
      <c r="C355" s="40"/>
      <c r="D355" s="47">
        <f t="shared" si="92"/>
        <v>0</v>
      </c>
      <c r="E355" s="8"/>
      <c r="F355" s="46" t="s">
        <v>17</v>
      </c>
      <c r="G355" s="40"/>
      <c r="H355" s="40"/>
      <c r="I355" s="47">
        <f t="shared" si="93"/>
        <v>0</v>
      </c>
    </row>
    <row r="356" spans="1:9" ht="20.25" customHeight="1">
      <c r="A356" s="46" t="s">
        <v>18</v>
      </c>
      <c r="B356" s="40"/>
      <c r="C356" s="40"/>
      <c r="D356" s="47">
        <f t="shared" si="92"/>
        <v>0</v>
      </c>
      <c r="E356" s="8"/>
      <c r="F356" s="46" t="s">
        <v>18</v>
      </c>
      <c r="G356" s="40"/>
      <c r="H356" s="40"/>
      <c r="I356" s="47">
        <f t="shared" si="93"/>
        <v>0</v>
      </c>
    </row>
    <row r="357" spans="1:9" ht="20.25" customHeight="1">
      <c r="A357" s="46" t="s">
        <v>47</v>
      </c>
      <c r="B357" s="40"/>
      <c r="C357" s="40"/>
      <c r="D357" s="47">
        <f t="shared" si="92"/>
        <v>0</v>
      </c>
      <c r="E357" s="8"/>
      <c r="F357" s="46" t="s">
        <v>47</v>
      </c>
      <c r="G357" s="40"/>
      <c r="H357" s="40"/>
      <c r="I357" s="47">
        <f t="shared" si="93"/>
        <v>0</v>
      </c>
    </row>
    <row r="358" spans="1:9" ht="20.25" customHeight="1">
      <c r="A358" s="46" t="s">
        <v>11</v>
      </c>
      <c r="B358" s="40"/>
      <c r="C358" s="40"/>
      <c r="D358" s="47">
        <f t="shared" si="92"/>
        <v>0</v>
      </c>
      <c r="E358" s="8"/>
      <c r="F358" s="46" t="s">
        <v>11</v>
      </c>
      <c r="G358" s="40"/>
      <c r="H358" s="40"/>
      <c r="I358" s="47">
        <f t="shared" si="93"/>
        <v>0</v>
      </c>
    </row>
    <row r="359" spans="1:9" ht="20.25" customHeight="1">
      <c r="A359" s="48" t="s">
        <v>10</v>
      </c>
      <c r="B359" s="47">
        <f>SUM(B350:B358)</f>
        <v>0</v>
      </c>
      <c r="C359" s="47">
        <f t="shared" ref="C359:D359" si="94">SUM(C350:C358)</f>
        <v>0</v>
      </c>
      <c r="D359" s="47">
        <f t="shared" si="94"/>
        <v>0</v>
      </c>
      <c r="E359" s="8"/>
      <c r="F359" s="48" t="s">
        <v>10</v>
      </c>
      <c r="G359" s="47">
        <f>SUM(G350:G358)</f>
        <v>0</v>
      </c>
      <c r="H359" s="47">
        <f t="shared" ref="H359:I359" si="95">SUM(H350:H358)</f>
        <v>0</v>
      </c>
      <c r="I359" s="47">
        <f t="shared" si="95"/>
        <v>0</v>
      </c>
    </row>
    <row r="360" spans="1:9" ht="20.25" customHeight="1">
      <c r="A360" s="8"/>
      <c r="B360" s="10"/>
      <c r="C360" s="10"/>
      <c r="D360" s="10"/>
      <c r="E360" s="8"/>
      <c r="F360" s="8"/>
      <c r="G360" s="10"/>
      <c r="H360" s="10"/>
      <c r="I360" s="10"/>
    </row>
    <row r="361" spans="1:9" ht="20.25" customHeight="1">
      <c r="A361" s="8"/>
      <c r="B361" s="10"/>
      <c r="C361" s="10"/>
      <c r="D361" s="10"/>
      <c r="E361" s="8"/>
      <c r="F361" s="8"/>
      <c r="G361" s="10"/>
      <c r="H361" s="10"/>
      <c r="I361" s="10"/>
    </row>
    <row r="362" spans="1:9" ht="29.25" customHeight="1">
      <c r="A362" s="169" t="str">
        <f>DEPARTMENT!A26 &amp; ". Name:  " &amp; DEPARTMENT!B26</f>
        <v xml:space="preserve">25. Name:  </v>
      </c>
      <c r="B362" s="169"/>
      <c r="C362" s="169"/>
      <c r="D362" s="169"/>
      <c r="E362" s="8"/>
      <c r="F362" s="170" t="str">
        <f>DEPARTMENT!F26 &amp; ". Name:  " &amp; DEPARTMENT!G26</f>
        <v xml:space="preserve">25. Name:  </v>
      </c>
      <c r="G362" s="170"/>
      <c r="H362" s="170"/>
      <c r="I362" s="170"/>
    </row>
    <row r="363" spans="1:9" ht="20" customHeight="1">
      <c r="A363" s="168" t="s">
        <v>724</v>
      </c>
      <c r="B363" s="168" t="s">
        <v>34</v>
      </c>
      <c r="C363" s="168"/>
      <c r="D363" s="168"/>
      <c r="E363" s="8"/>
      <c r="F363" s="168" t="s">
        <v>724</v>
      </c>
      <c r="G363" s="168" t="s">
        <v>34</v>
      </c>
      <c r="H363" s="168"/>
      <c r="I363" s="168"/>
    </row>
    <row r="364" spans="1:9" ht="30" customHeight="1">
      <c r="A364" s="168"/>
      <c r="B364" s="45" t="s">
        <v>19</v>
      </c>
      <c r="C364" s="45" t="s">
        <v>20</v>
      </c>
      <c r="D364" s="132" t="s">
        <v>10</v>
      </c>
      <c r="E364" s="8"/>
      <c r="F364" s="168"/>
      <c r="G364" s="45" t="s">
        <v>19</v>
      </c>
      <c r="H364" s="45" t="s">
        <v>20</v>
      </c>
      <c r="I364" s="132" t="s">
        <v>10</v>
      </c>
    </row>
    <row r="365" spans="1:9" ht="20.25" customHeight="1">
      <c r="A365" s="46" t="s">
        <v>13</v>
      </c>
      <c r="B365" s="40"/>
      <c r="C365" s="40"/>
      <c r="D365" s="47">
        <f t="shared" ref="D365:D373" si="96">SUM(B365:C365)</f>
        <v>0</v>
      </c>
      <c r="E365" s="8"/>
      <c r="F365" s="46" t="s">
        <v>13</v>
      </c>
      <c r="G365" s="40"/>
      <c r="H365" s="40"/>
      <c r="I365" s="47">
        <f t="shared" ref="I365:I373" si="97">SUM(G365:H365)</f>
        <v>0</v>
      </c>
    </row>
    <row r="366" spans="1:9" ht="20.25" customHeight="1">
      <c r="A366" s="46" t="s">
        <v>14</v>
      </c>
      <c r="B366" s="40"/>
      <c r="C366" s="40"/>
      <c r="D366" s="47">
        <f t="shared" si="96"/>
        <v>0</v>
      </c>
      <c r="E366" s="8"/>
      <c r="F366" s="46" t="s">
        <v>14</v>
      </c>
      <c r="G366" s="40"/>
      <c r="H366" s="40"/>
      <c r="I366" s="47">
        <f t="shared" si="97"/>
        <v>0</v>
      </c>
    </row>
    <row r="367" spans="1:9" ht="20.25" customHeight="1">
      <c r="A367" s="46" t="s">
        <v>15</v>
      </c>
      <c r="B367" s="40"/>
      <c r="C367" s="40"/>
      <c r="D367" s="47">
        <f t="shared" si="96"/>
        <v>0</v>
      </c>
      <c r="E367" s="8"/>
      <c r="F367" s="46" t="s">
        <v>15</v>
      </c>
      <c r="G367" s="40"/>
      <c r="H367" s="40"/>
      <c r="I367" s="47">
        <f t="shared" si="97"/>
        <v>0</v>
      </c>
    </row>
    <row r="368" spans="1:9" ht="20.25" customHeight="1">
      <c r="A368" s="46" t="s">
        <v>12</v>
      </c>
      <c r="B368" s="40"/>
      <c r="C368" s="40"/>
      <c r="D368" s="47">
        <f t="shared" si="96"/>
        <v>0</v>
      </c>
      <c r="E368" s="8"/>
      <c r="F368" s="46" t="s">
        <v>12</v>
      </c>
      <c r="G368" s="40"/>
      <c r="H368" s="40"/>
      <c r="I368" s="47">
        <f t="shared" si="97"/>
        <v>0</v>
      </c>
    </row>
    <row r="369" spans="1:9" ht="20.25" customHeight="1">
      <c r="A369" s="46" t="s">
        <v>16</v>
      </c>
      <c r="B369" s="40"/>
      <c r="C369" s="40"/>
      <c r="D369" s="47">
        <f t="shared" si="96"/>
        <v>0</v>
      </c>
      <c r="E369" s="8"/>
      <c r="F369" s="46" t="s">
        <v>16</v>
      </c>
      <c r="G369" s="40"/>
      <c r="H369" s="40"/>
      <c r="I369" s="47">
        <f t="shared" si="97"/>
        <v>0</v>
      </c>
    </row>
    <row r="370" spans="1:9" ht="20.25" customHeight="1">
      <c r="A370" s="46" t="s">
        <v>17</v>
      </c>
      <c r="B370" s="40"/>
      <c r="C370" s="40"/>
      <c r="D370" s="47">
        <f t="shared" si="96"/>
        <v>0</v>
      </c>
      <c r="E370" s="8"/>
      <c r="F370" s="46" t="s">
        <v>17</v>
      </c>
      <c r="G370" s="40"/>
      <c r="H370" s="40"/>
      <c r="I370" s="47">
        <f t="shared" si="97"/>
        <v>0</v>
      </c>
    </row>
    <row r="371" spans="1:9" ht="20.25" customHeight="1">
      <c r="A371" s="46" t="s">
        <v>18</v>
      </c>
      <c r="B371" s="40"/>
      <c r="C371" s="40"/>
      <c r="D371" s="47">
        <f t="shared" si="96"/>
        <v>0</v>
      </c>
      <c r="E371" s="8"/>
      <c r="F371" s="46" t="s">
        <v>18</v>
      </c>
      <c r="G371" s="40"/>
      <c r="H371" s="40"/>
      <c r="I371" s="47">
        <f t="shared" si="97"/>
        <v>0</v>
      </c>
    </row>
    <row r="372" spans="1:9" ht="20.25" customHeight="1">
      <c r="A372" s="46" t="s">
        <v>47</v>
      </c>
      <c r="B372" s="40"/>
      <c r="C372" s="40"/>
      <c r="D372" s="47">
        <f t="shared" si="96"/>
        <v>0</v>
      </c>
      <c r="E372" s="8"/>
      <c r="F372" s="46" t="s">
        <v>47</v>
      </c>
      <c r="G372" s="40"/>
      <c r="H372" s="40"/>
      <c r="I372" s="47">
        <f t="shared" si="97"/>
        <v>0</v>
      </c>
    </row>
    <row r="373" spans="1:9" ht="20.25" customHeight="1">
      <c r="A373" s="46" t="s">
        <v>11</v>
      </c>
      <c r="B373" s="40"/>
      <c r="C373" s="40"/>
      <c r="D373" s="47">
        <f t="shared" si="96"/>
        <v>0</v>
      </c>
      <c r="E373" s="8"/>
      <c r="F373" s="46" t="s">
        <v>11</v>
      </c>
      <c r="G373" s="40"/>
      <c r="H373" s="40"/>
      <c r="I373" s="47">
        <f t="shared" si="97"/>
        <v>0</v>
      </c>
    </row>
    <row r="374" spans="1:9" ht="20.25" customHeight="1">
      <c r="A374" s="48" t="s">
        <v>10</v>
      </c>
      <c r="B374" s="47">
        <f>SUM(B365:B373)</f>
        <v>0</v>
      </c>
      <c r="C374" s="47">
        <f t="shared" ref="C374:D374" si="98">SUM(C365:C373)</f>
        <v>0</v>
      </c>
      <c r="D374" s="47">
        <f t="shared" si="98"/>
        <v>0</v>
      </c>
      <c r="E374" s="8"/>
      <c r="F374" s="48" t="s">
        <v>10</v>
      </c>
      <c r="G374" s="47">
        <f>SUM(G365:G373)</f>
        <v>0</v>
      </c>
      <c r="H374" s="47">
        <f t="shared" ref="H374:I374" si="99">SUM(H365:H373)</f>
        <v>0</v>
      </c>
      <c r="I374" s="47">
        <f t="shared" si="99"/>
        <v>0</v>
      </c>
    </row>
    <row r="375" spans="1:9" ht="20.25" customHeight="1">
      <c r="A375" s="8"/>
      <c r="B375" s="10"/>
      <c r="C375" s="10"/>
      <c r="D375" s="10"/>
      <c r="E375" s="8"/>
      <c r="F375" s="8"/>
      <c r="G375" s="10"/>
      <c r="H375" s="10"/>
      <c r="I375" s="10"/>
    </row>
    <row r="376" spans="1:9" ht="20.25" customHeight="1">
      <c r="A376" s="8"/>
      <c r="B376" s="10"/>
      <c r="C376" s="10"/>
      <c r="D376" s="10"/>
      <c r="E376" s="8"/>
      <c r="F376" s="8"/>
      <c r="G376" s="10"/>
      <c r="H376" s="10"/>
      <c r="I376" s="10"/>
    </row>
    <row r="377" spans="1:9" ht="29.25" customHeight="1">
      <c r="A377" s="169" t="str">
        <f>DEPARTMENT!A27 &amp; ". Name:  " &amp; DEPARTMENT!B27</f>
        <v xml:space="preserve">26. Name:  </v>
      </c>
      <c r="B377" s="169"/>
      <c r="C377" s="169"/>
      <c r="D377" s="169"/>
      <c r="E377" s="8"/>
      <c r="F377" s="170" t="str">
        <f>DEPARTMENT!F27 &amp; ". Name:  " &amp; DEPARTMENT!G27</f>
        <v xml:space="preserve">26. Name:  </v>
      </c>
      <c r="G377" s="170"/>
      <c r="H377" s="170"/>
      <c r="I377" s="170"/>
    </row>
    <row r="378" spans="1:9" ht="20" customHeight="1">
      <c r="A378" s="168" t="s">
        <v>724</v>
      </c>
      <c r="B378" s="168" t="s">
        <v>34</v>
      </c>
      <c r="C378" s="168"/>
      <c r="D378" s="168"/>
      <c r="E378" s="8"/>
      <c r="F378" s="168" t="s">
        <v>724</v>
      </c>
      <c r="G378" s="168" t="s">
        <v>34</v>
      </c>
      <c r="H378" s="168"/>
      <c r="I378" s="168"/>
    </row>
    <row r="379" spans="1:9" ht="30" customHeight="1">
      <c r="A379" s="168"/>
      <c r="B379" s="45" t="s">
        <v>19</v>
      </c>
      <c r="C379" s="45" t="s">
        <v>20</v>
      </c>
      <c r="D379" s="132" t="s">
        <v>10</v>
      </c>
      <c r="E379" s="8"/>
      <c r="F379" s="168"/>
      <c r="G379" s="45" t="s">
        <v>19</v>
      </c>
      <c r="H379" s="45" t="s">
        <v>20</v>
      </c>
      <c r="I379" s="132" t="s">
        <v>10</v>
      </c>
    </row>
    <row r="380" spans="1:9" ht="20.25" customHeight="1">
      <c r="A380" s="46" t="s">
        <v>13</v>
      </c>
      <c r="B380" s="40"/>
      <c r="C380" s="40"/>
      <c r="D380" s="47">
        <f t="shared" ref="D380:D388" si="100">SUM(B380:C380)</f>
        <v>0</v>
      </c>
      <c r="E380" s="8"/>
      <c r="F380" s="46" t="s">
        <v>13</v>
      </c>
      <c r="G380" s="40"/>
      <c r="H380" s="40"/>
      <c r="I380" s="47">
        <f t="shared" ref="I380:I388" si="101">SUM(G380:H380)</f>
        <v>0</v>
      </c>
    </row>
    <row r="381" spans="1:9" ht="20.25" customHeight="1">
      <c r="A381" s="46" t="s">
        <v>14</v>
      </c>
      <c r="B381" s="40"/>
      <c r="C381" s="40"/>
      <c r="D381" s="47">
        <f t="shared" si="100"/>
        <v>0</v>
      </c>
      <c r="E381" s="8"/>
      <c r="F381" s="46" t="s">
        <v>14</v>
      </c>
      <c r="G381" s="40"/>
      <c r="H381" s="40"/>
      <c r="I381" s="47">
        <f t="shared" si="101"/>
        <v>0</v>
      </c>
    </row>
    <row r="382" spans="1:9" ht="20.25" customHeight="1">
      <c r="A382" s="46" t="s">
        <v>15</v>
      </c>
      <c r="B382" s="40"/>
      <c r="C382" s="40"/>
      <c r="D382" s="47">
        <f t="shared" si="100"/>
        <v>0</v>
      </c>
      <c r="E382" s="8"/>
      <c r="F382" s="46" t="s">
        <v>15</v>
      </c>
      <c r="G382" s="40"/>
      <c r="H382" s="40"/>
      <c r="I382" s="47">
        <f t="shared" si="101"/>
        <v>0</v>
      </c>
    </row>
    <row r="383" spans="1:9" ht="20.25" customHeight="1">
      <c r="A383" s="46" t="s">
        <v>12</v>
      </c>
      <c r="B383" s="40"/>
      <c r="C383" s="40"/>
      <c r="D383" s="47">
        <f t="shared" si="100"/>
        <v>0</v>
      </c>
      <c r="E383" s="8"/>
      <c r="F383" s="46" t="s">
        <v>12</v>
      </c>
      <c r="G383" s="40"/>
      <c r="H383" s="40"/>
      <c r="I383" s="47">
        <f t="shared" si="101"/>
        <v>0</v>
      </c>
    </row>
    <row r="384" spans="1:9" ht="20.25" customHeight="1">
      <c r="A384" s="46" t="s">
        <v>16</v>
      </c>
      <c r="B384" s="40"/>
      <c r="C384" s="40"/>
      <c r="D384" s="47">
        <f t="shared" si="100"/>
        <v>0</v>
      </c>
      <c r="E384" s="8"/>
      <c r="F384" s="46" t="s">
        <v>16</v>
      </c>
      <c r="G384" s="40"/>
      <c r="H384" s="40"/>
      <c r="I384" s="47">
        <f t="shared" si="101"/>
        <v>0</v>
      </c>
    </row>
    <row r="385" spans="1:9" ht="20.25" customHeight="1">
      <c r="A385" s="46" t="s">
        <v>17</v>
      </c>
      <c r="B385" s="40"/>
      <c r="C385" s="40"/>
      <c r="D385" s="47">
        <f t="shared" si="100"/>
        <v>0</v>
      </c>
      <c r="E385" s="8"/>
      <c r="F385" s="46" t="s">
        <v>17</v>
      </c>
      <c r="G385" s="40"/>
      <c r="H385" s="40"/>
      <c r="I385" s="47">
        <f t="shared" si="101"/>
        <v>0</v>
      </c>
    </row>
    <row r="386" spans="1:9" ht="20.25" customHeight="1">
      <c r="A386" s="46" t="s">
        <v>18</v>
      </c>
      <c r="B386" s="40"/>
      <c r="C386" s="40"/>
      <c r="D386" s="47">
        <f t="shared" si="100"/>
        <v>0</v>
      </c>
      <c r="E386" s="8"/>
      <c r="F386" s="46" t="s">
        <v>18</v>
      </c>
      <c r="G386" s="40"/>
      <c r="H386" s="40"/>
      <c r="I386" s="47">
        <f t="shared" si="101"/>
        <v>0</v>
      </c>
    </row>
    <row r="387" spans="1:9" ht="20.25" customHeight="1">
      <c r="A387" s="46" t="s">
        <v>47</v>
      </c>
      <c r="B387" s="40"/>
      <c r="C387" s="40"/>
      <c r="D387" s="47">
        <f t="shared" si="100"/>
        <v>0</v>
      </c>
      <c r="E387" s="8"/>
      <c r="F387" s="46" t="s">
        <v>47</v>
      </c>
      <c r="G387" s="40"/>
      <c r="H387" s="40"/>
      <c r="I387" s="47">
        <f t="shared" si="101"/>
        <v>0</v>
      </c>
    </row>
    <row r="388" spans="1:9" ht="20.25" customHeight="1">
      <c r="A388" s="46" t="s">
        <v>11</v>
      </c>
      <c r="B388" s="40"/>
      <c r="C388" s="40"/>
      <c r="D388" s="47">
        <f t="shared" si="100"/>
        <v>0</v>
      </c>
      <c r="E388" s="8"/>
      <c r="F388" s="46" t="s">
        <v>11</v>
      </c>
      <c r="G388" s="40"/>
      <c r="H388" s="40"/>
      <c r="I388" s="47">
        <f t="shared" si="101"/>
        <v>0</v>
      </c>
    </row>
    <row r="389" spans="1:9" ht="20.25" customHeight="1">
      <c r="A389" s="48" t="s">
        <v>10</v>
      </c>
      <c r="B389" s="47">
        <f>SUM(B380:B388)</f>
        <v>0</v>
      </c>
      <c r="C389" s="47">
        <f t="shared" ref="C389:D389" si="102">SUM(C380:C388)</f>
        <v>0</v>
      </c>
      <c r="D389" s="47">
        <f t="shared" si="102"/>
        <v>0</v>
      </c>
      <c r="E389" s="8"/>
      <c r="F389" s="48" t="s">
        <v>10</v>
      </c>
      <c r="G389" s="47">
        <f>SUM(G380:G388)</f>
        <v>0</v>
      </c>
      <c r="H389" s="47">
        <f t="shared" ref="H389:I389" si="103">SUM(H380:H388)</f>
        <v>0</v>
      </c>
      <c r="I389" s="47">
        <f t="shared" si="103"/>
        <v>0</v>
      </c>
    </row>
    <row r="390" spans="1:9" ht="20.25" customHeight="1">
      <c r="A390" s="8"/>
      <c r="B390" s="10"/>
      <c r="C390" s="10"/>
      <c r="D390" s="10"/>
      <c r="E390" s="8"/>
      <c r="F390" s="8"/>
      <c r="G390" s="10"/>
      <c r="H390" s="10"/>
      <c r="I390" s="10"/>
    </row>
    <row r="391" spans="1:9" ht="20.25" customHeight="1">
      <c r="A391" s="8"/>
      <c r="B391" s="10"/>
      <c r="C391" s="10"/>
      <c r="D391" s="10"/>
      <c r="E391" s="8"/>
      <c r="F391" s="8"/>
      <c r="G391" s="10"/>
      <c r="H391" s="10"/>
      <c r="I391" s="10"/>
    </row>
    <row r="392" spans="1:9" ht="29.25" customHeight="1">
      <c r="A392" s="169" t="str">
        <f>DEPARTMENT!A28 &amp; ". Name:  " &amp; DEPARTMENT!B28</f>
        <v xml:space="preserve">27. Name:  </v>
      </c>
      <c r="B392" s="169"/>
      <c r="C392" s="169"/>
      <c r="D392" s="169"/>
      <c r="E392" s="8"/>
      <c r="F392" s="170" t="str">
        <f>DEPARTMENT!F28 &amp; ". Name:  " &amp; DEPARTMENT!G28</f>
        <v xml:space="preserve">27. Name:  </v>
      </c>
      <c r="G392" s="170"/>
      <c r="H392" s="170"/>
      <c r="I392" s="170"/>
    </row>
    <row r="393" spans="1:9" ht="20" customHeight="1">
      <c r="A393" s="168" t="s">
        <v>724</v>
      </c>
      <c r="B393" s="168" t="s">
        <v>34</v>
      </c>
      <c r="C393" s="168"/>
      <c r="D393" s="168"/>
      <c r="E393" s="8"/>
      <c r="F393" s="168" t="s">
        <v>724</v>
      </c>
      <c r="G393" s="168" t="s">
        <v>34</v>
      </c>
      <c r="H393" s="168"/>
      <c r="I393" s="168"/>
    </row>
    <row r="394" spans="1:9" ht="30" customHeight="1">
      <c r="A394" s="168"/>
      <c r="B394" s="45" t="s">
        <v>19</v>
      </c>
      <c r="C394" s="45" t="s">
        <v>20</v>
      </c>
      <c r="D394" s="132" t="s">
        <v>10</v>
      </c>
      <c r="E394" s="8"/>
      <c r="F394" s="168"/>
      <c r="G394" s="45" t="s">
        <v>19</v>
      </c>
      <c r="H394" s="45" t="s">
        <v>20</v>
      </c>
      <c r="I394" s="132" t="s">
        <v>10</v>
      </c>
    </row>
    <row r="395" spans="1:9" ht="20.25" customHeight="1">
      <c r="A395" s="46" t="s">
        <v>13</v>
      </c>
      <c r="B395" s="40"/>
      <c r="C395" s="40"/>
      <c r="D395" s="47">
        <f t="shared" ref="D395:D403" si="104">SUM(B395:C395)</f>
        <v>0</v>
      </c>
      <c r="E395" s="8"/>
      <c r="F395" s="46" t="s">
        <v>13</v>
      </c>
      <c r="G395" s="40"/>
      <c r="H395" s="40"/>
      <c r="I395" s="47">
        <f t="shared" ref="I395:I403" si="105">SUM(G395:H395)</f>
        <v>0</v>
      </c>
    </row>
    <row r="396" spans="1:9" ht="20.25" customHeight="1">
      <c r="A396" s="46" t="s">
        <v>14</v>
      </c>
      <c r="B396" s="40"/>
      <c r="C396" s="40"/>
      <c r="D396" s="47">
        <f t="shared" si="104"/>
        <v>0</v>
      </c>
      <c r="E396" s="8"/>
      <c r="F396" s="46" t="s">
        <v>14</v>
      </c>
      <c r="G396" s="40"/>
      <c r="H396" s="40"/>
      <c r="I396" s="47">
        <f t="shared" si="105"/>
        <v>0</v>
      </c>
    </row>
    <row r="397" spans="1:9" ht="20.25" customHeight="1">
      <c r="A397" s="46" t="s">
        <v>15</v>
      </c>
      <c r="B397" s="40"/>
      <c r="C397" s="40"/>
      <c r="D397" s="47">
        <f t="shared" si="104"/>
        <v>0</v>
      </c>
      <c r="E397" s="8"/>
      <c r="F397" s="46" t="s">
        <v>15</v>
      </c>
      <c r="G397" s="40"/>
      <c r="H397" s="40"/>
      <c r="I397" s="47">
        <f t="shared" si="105"/>
        <v>0</v>
      </c>
    </row>
    <row r="398" spans="1:9" ht="20.25" customHeight="1">
      <c r="A398" s="46" t="s">
        <v>12</v>
      </c>
      <c r="B398" s="40"/>
      <c r="C398" s="40"/>
      <c r="D398" s="47">
        <f t="shared" si="104"/>
        <v>0</v>
      </c>
      <c r="E398" s="8"/>
      <c r="F398" s="46" t="s">
        <v>12</v>
      </c>
      <c r="G398" s="40"/>
      <c r="H398" s="40"/>
      <c r="I398" s="47">
        <f t="shared" si="105"/>
        <v>0</v>
      </c>
    </row>
    <row r="399" spans="1:9" ht="20.25" customHeight="1">
      <c r="A399" s="46" t="s">
        <v>16</v>
      </c>
      <c r="B399" s="40"/>
      <c r="C399" s="40"/>
      <c r="D399" s="47">
        <f t="shared" si="104"/>
        <v>0</v>
      </c>
      <c r="E399" s="8"/>
      <c r="F399" s="46" t="s">
        <v>16</v>
      </c>
      <c r="G399" s="40"/>
      <c r="H399" s="40"/>
      <c r="I399" s="47">
        <f t="shared" si="105"/>
        <v>0</v>
      </c>
    </row>
    <row r="400" spans="1:9" ht="20.25" customHeight="1">
      <c r="A400" s="46" t="s">
        <v>17</v>
      </c>
      <c r="B400" s="40"/>
      <c r="C400" s="40"/>
      <c r="D400" s="47">
        <f t="shared" si="104"/>
        <v>0</v>
      </c>
      <c r="E400" s="8"/>
      <c r="F400" s="46" t="s">
        <v>17</v>
      </c>
      <c r="G400" s="40"/>
      <c r="H400" s="40"/>
      <c r="I400" s="47">
        <f t="shared" si="105"/>
        <v>0</v>
      </c>
    </row>
    <row r="401" spans="1:9" ht="20.25" customHeight="1">
      <c r="A401" s="46" t="s">
        <v>18</v>
      </c>
      <c r="B401" s="40"/>
      <c r="C401" s="40"/>
      <c r="D401" s="47">
        <f t="shared" si="104"/>
        <v>0</v>
      </c>
      <c r="E401" s="8"/>
      <c r="F401" s="46" t="s">
        <v>18</v>
      </c>
      <c r="G401" s="40"/>
      <c r="H401" s="40"/>
      <c r="I401" s="47">
        <f t="shared" si="105"/>
        <v>0</v>
      </c>
    </row>
    <row r="402" spans="1:9" ht="20.25" customHeight="1">
      <c r="A402" s="46" t="s">
        <v>47</v>
      </c>
      <c r="B402" s="40"/>
      <c r="C402" s="40"/>
      <c r="D402" s="47">
        <f t="shared" si="104"/>
        <v>0</v>
      </c>
      <c r="E402" s="8"/>
      <c r="F402" s="46" t="s">
        <v>47</v>
      </c>
      <c r="G402" s="40"/>
      <c r="H402" s="40"/>
      <c r="I402" s="47">
        <f t="shared" si="105"/>
        <v>0</v>
      </c>
    </row>
    <row r="403" spans="1:9" ht="20.25" customHeight="1">
      <c r="A403" s="46" t="s">
        <v>11</v>
      </c>
      <c r="B403" s="40"/>
      <c r="C403" s="40"/>
      <c r="D403" s="47">
        <f t="shared" si="104"/>
        <v>0</v>
      </c>
      <c r="E403" s="8"/>
      <c r="F403" s="46" t="s">
        <v>11</v>
      </c>
      <c r="G403" s="40"/>
      <c r="H403" s="40"/>
      <c r="I403" s="47">
        <f t="shared" si="105"/>
        <v>0</v>
      </c>
    </row>
    <row r="404" spans="1:9" ht="20.25" customHeight="1">
      <c r="A404" s="48" t="s">
        <v>10</v>
      </c>
      <c r="B404" s="47">
        <f>SUM(B395:B403)</f>
        <v>0</v>
      </c>
      <c r="C404" s="47">
        <f t="shared" ref="C404:D404" si="106">SUM(C395:C403)</f>
        <v>0</v>
      </c>
      <c r="D404" s="47">
        <f t="shared" si="106"/>
        <v>0</v>
      </c>
      <c r="E404" s="8"/>
      <c r="F404" s="48" t="s">
        <v>10</v>
      </c>
      <c r="G404" s="47">
        <f>SUM(G395:G403)</f>
        <v>0</v>
      </c>
      <c r="H404" s="47">
        <f t="shared" ref="H404:I404" si="107">SUM(H395:H403)</f>
        <v>0</v>
      </c>
      <c r="I404" s="47">
        <f t="shared" si="107"/>
        <v>0</v>
      </c>
    </row>
    <row r="405" spans="1:9" ht="20.25" customHeight="1">
      <c r="A405" s="8"/>
      <c r="B405" s="10"/>
      <c r="C405" s="10"/>
      <c r="D405" s="10"/>
      <c r="E405" s="8"/>
      <c r="F405" s="8"/>
      <c r="G405" s="10"/>
      <c r="H405" s="10"/>
      <c r="I405" s="10"/>
    </row>
    <row r="406" spans="1:9" ht="20.25" customHeight="1">
      <c r="A406" s="8"/>
      <c r="B406" s="10"/>
      <c r="C406" s="10"/>
      <c r="D406" s="10"/>
      <c r="E406" s="8"/>
      <c r="F406" s="8"/>
      <c r="G406" s="10"/>
      <c r="H406" s="10"/>
      <c r="I406" s="10"/>
    </row>
    <row r="407" spans="1:9" ht="29.25" customHeight="1">
      <c r="A407" s="169" t="str">
        <f>DEPARTMENT!A29 &amp; ". Name:  " &amp; DEPARTMENT!B29</f>
        <v xml:space="preserve">28. Name:  </v>
      </c>
      <c r="B407" s="169"/>
      <c r="C407" s="169"/>
      <c r="D407" s="169"/>
      <c r="E407" s="8"/>
      <c r="F407" s="170" t="str">
        <f>DEPARTMENT!F29 &amp; ". Name:  " &amp; DEPARTMENT!G29</f>
        <v xml:space="preserve">28. Name:  </v>
      </c>
      <c r="G407" s="170"/>
      <c r="H407" s="170"/>
      <c r="I407" s="170"/>
    </row>
    <row r="408" spans="1:9" ht="20" customHeight="1">
      <c r="A408" s="168" t="s">
        <v>724</v>
      </c>
      <c r="B408" s="168" t="s">
        <v>34</v>
      </c>
      <c r="C408" s="168"/>
      <c r="D408" s="168"/>
      <c r="E408" s="8"/>
      <c r="F408" s="168" t="s">
        <v>724</v>
      </c>
      <c r="G408" s="168" t="s">
        <v>34</v>
      </c>
      <c r="H408" s="168"/>
      <c r="I408" s="168"/>
    </row>
    <row r="409" spans="1:9" ht="30" customHeight="1">
      <c r="A409" s="168"/>
      <c r="B409" s="45" t="s">
        <v>19</v>
      </c>
      <c r="C409" s="45" t="s">
        <v>20</v>
      </c>
      <c r="D409" s="132" t="s">
        <v>10</v>
      </c>
      <c r="E409" s="8"/>
      <c r="F409" s="168"/>
      <c r="G409" s="45" t="s">
        <v>19</v>
      </c>
      <c r="H409" s="45" t="s">
        <v>20</v>
      </c>
      <c r="I409" s="132" t="s">
        <v>10</v>
      </c>
    </row>
    <row r="410" spans="1:9" ht="20.25" customHeight="1">
      <c r="A410" s="46" t="s">
        <v>13</v>
      </c>
      <c r="B410" s="40"/>
      <c r="C410" s="40"/>
      <c r="D410" s="47">
        <f t="shared" ref="D410:D418" si="108">SUM(B410:C410)</f>
        <v>0</v>
      </c>
      <c r="E410" s="8"/>
      <c r="F410" s="46" t="s">
        <v>13</v>
      </c>
      <c r="G410" s="40"/>
      <c r="H410" s="40"/>
      <c r="I410" s="47">
        <f t="shared" ref="I410:I418" si="109">SUM(G410:H410)</f>
        <v>0</v>
      </c>
    </row>
    <row r="411" spans="1:9" ht="20.25" customHeight="1">
      <c r="A411" s="46" t="s">
        <v>14</v>
      </c>
      <c r="B411" s="40"/>
      <c r="C411" s="40"/>
      <c r="D411" s="47">
        <f t="shared" si="108"/>
        <v>0</v>
      </c>
      <c r="E411" s="8"/>
      <c r="F411" s="46" t="s">
        <v>14</v>
      </c>
      <c r="G411" s="40"/>
      <c r="H411" s="40"/>
      <c r="I411" s="47">
        <f t="shared" si="109"/>
        <v>0</v>
      </c>
    </row>
    <row r="412" spans="1:9" ht="20.25" customHeight="1">
      <c r="A412" s="46" t="s">
        <v>15</v>
      </c>
      <c r="B412" s="40"/>
      <c r="C412" s="40"/>
      <c r="D412" s="47">
        <f t="shared" si="108"/>
        <v>0</v>
      </c>
      <c r="E412" s="8"/>
      <c r="F412" s="46" t="s">
        <v>15</v>
      </c>
      <c r="G412" s="40"/>
      <c r="H412" s="40"/>
      <c r="I412" s="47">
        <f t="shared" si="109"/>
        <v>0</v>
      </c>
    </row>
    <row r="413" spans="1:9" ht="20.25" customHeight="1">
      <c r="A413" s="46" t="s">
        <v>12</v>
      </c>
      <c r="B413" s="40"/>
      <c r="C413" s="40"/>
      <c r="D413" s="47">
        <f t="shared" si="108"/>
        <v>0</v>
      </c>
      <c r="E413" s="8"/>
      <c r="F413" s="46" t="s">
        <v>12</v>
      </c>
      <c r="G413" s="40"/>
      <c r="H413" s="40"/>
      <c r="I413" s="47">
        <f t="shared" si="109"/>
        <v>0</v>
      </c>
    </row>
    <row r="414" spans="1:9" ht="20.25" customHeight="1">
      <c r="A414" s="46" t="s">
        <v>16</v>
      </c>
      <c r="B414" s="40"/>
      <c r="C414" s="40"/>
      <c r="D414" s="47">
        <f t="shared" si="108"/>
        <v>0</v>
      </c>
      <c r="E414" s="8"/>
      <c r="F414" s="46" t="s">
        <v>16</v>
      </c>
      <c r="G414" s="40"/>
      <c r="H414" s="40"/>
      <c r="I414" s="47">
        <f t="shared" si="109"/>
        <v>0</v>
      </c>
    </row>
    <row r="415" spans="1:9" ht="20.25" customHeight="1">
      <c r="A415" s="46" t="s">
        <v>17</v>
      </c>
      <c r="B415" s="40"/>
      <c r="C415" s="40"/>
      <c r="D415" s="47">
        <f t="shared" si="108"/>
        <v>0</v>
      </c>
      <c r="E415" s="8"/>
      <c r="F415" s="46" t="s">
        <v>17</v>
      </c>
      <c r="G415" s="40"/>
      <c r="H415" s="40"/>
      <c r="I415" s="47">
        <f t="shared" si="109"/>
        <v>0</v>
      </c>
    </row>
    <row r="416" spans="1:9" ht="20.25" customHeight="1">
      <c r="A416" s="46" t="s">
        <v>18</v>
      </c>
      <c r="B416" s="40"/>
      <c r="C416" s="40"/>
      <c r="D416" s="47">
        <f t="shared" si="108"/>
        <v>0</v>
      </c>
      <c r="E416" s="8"/>
      <c r="F416" s="46" t="s">
        <v>18</v>
      </c>
      <c r="G416" s="40"/>
      <c r="H416" s="40"/>
      <c r="I416" s="47">
        <f t="shared" si="109"/>
        <v>0</v>
      </c>
    </row>
    <row r="417" spans="1:9" ht="20.25" customHeight="1">
      <c r="A417" s="46" t="s">
        <v>47</v>
      </c>
      <c r="B417" s="40"/>
      <c r="C417" s="40"/>
      <c r="D417" s="47">
        <f t="shared" si="108"/>
        <v>0</v>
      </c>
      <c r="E417" s="8"/>
      <c r="F417" s="46" t="s">
        <v>47</v>
      </c>
      <c r="G417" s="40"/>
      <c r="H417" s="40"/>
      <c r="I417" s="47">
        <f t="shared" si="109"/>
        <v>0</v>
      </c>
    </row>
    <row r="418" spans="1:9" ht="20.25" customHeight="1">
      <c r="A418" s="46" t="s">
        <v>11</v>
      </c>
      <c r="B418" s="40"/>
      <c r="C418" s="40"/>
      <c r="D418" s="47">
        <f t="shared" si="108"/>
        <v>0</v>
      </c>
      <c r="E418" s="8"/>
      <c r="F418" s="46" t="s">
        <v>11</v>
      </c>
      <c r="G418" s="40"/>
      <c r="H418" s="40"/>
      <c r="I418" s="47">
        <f t="shared" si="109"/>
        <v>0</v>
      </c>
    </row>
    <row r="419" spans="1:9" ht="20.25" customHeight="1">
      <c r="A419" s="48" t="s">
        <v>10</v>
      </c>
      <c r="B419" s="47">
        <f>SUM(B410:B418)</f>
        <v>0</v>
      </c>
      <c r="C419" s="47">
        <f t="shared" ref="C419:D419" si="110">SUM(C410:C418)</f>
        <v>0</v>
      </c>
      <c r="D419" s="47">
        <f t="shared" si="110"/>
        <v>0</v>
      </c>
      <c r="E419" s="8"/>
      <c r="F419" s="48" t="s">
        <v>10</v>
      </c>
      <c r="G419" s="47">
        <f>SUM(G410:G418)</f>
        <v>0</v>
      </c>
      <c r="H419" s="47">
        <f t="shared" ref="H419:I419" si="111">SUM(H410:H418)</f>
        <v>0</v>
      </c>
      <c r="I419" s="47">
        <f t="shared" si="111"/>
        <v>0</v>
      </c>
    </row>
    <row r="420" spans="1:9" ht="20.25" customHeight="1">
      <c r="A420" s="8"/>
      <c r="B420" s="10"/>
      <c r="C420" s="10"/>
      <c r="D420" s="10"/>
      <c r="E420" s="8"/>
      <c r="F420" s="8"/>
      <c r="G420" s="10"/>
      <c r="H420" s="10"/>
      <c r="I420" s="10"/>
    </row>
    <row r="421" spans="1:9" ht="20.25" customHeight="1">
      <c r="A421" s="8"/>
      <c r="B421" s="10"/>
      <c r="C421" s="10"/>
      <c r="D421" s="10"/>
      <c r="E421" s="8"/>
      <c r="F421" s="8"/>
      <c r="G421" s="10"/>
      <c r="H421" s="10"/>
      <c r="I421" s="10"/>
    </row>
    <row r="422" spans="1:9" ht="29.25" customHeight="1">
      <c r="A422" s="169" t="str">
        <f>DEPARTMENT!A30 &amp; ". Name:  " &amp; DEPARTMENT!B30</f>
        <v xml:space="preserve">29. Name:  </v>
      </c>
      <c r="B422" s="169"/>
      <c r="C422" s="169"/>
      <c r="D422" s="169"/>
      <c r="E422" s="8"/>
      <c r="F422" s="170" t="str">
        <f>DEPARTMENT!F30 &amp; ". Name:  " &amp; DEPARTMENT!G30</f>
        <v xml:space="preserve">29. Name:  </v>
      </c>
      <c r="G422" s="170"/>
      <c r="H422" s="170"/>
      <c r="I422" s="170"/>
    </row>
    <row r="423" spans="1:9" ht="20" customHeight="1">
      <c r="A423" s="168" t="s">
        <v>724</v>
      </c>
      <c r="B423" s="168" t="s">
        <v>34</v>
      </c>
      <c r="C423" s="168"/>
      <c r="D423" s="168"/>
      <c r="E423" s="8"/>
      <c r="F423" s="168" t="s">
        <v>724</v>
      </c>
      <c r="G423" s="168" t="s">
        <v>34</v>
      </c>
      <c r="H423" s="168"/>
      <c r="I423" s="168"/>
    </row>
    <row r="424" spans="1:9" ht="30" customHeight="1">
      <c r="A424" s="168"/>
      <c r="B424" s="45" t="s">
        <v>19</v>
      </c>
      <c r="C424" s="45" t="s">
        <v>20</v>
      </c>
      <c r="D424" s="132" t="s">
        <v>10</v>
      </c>
      <c r="E424" s="8"/>
      <c r="F424" s="168"/>
      <c r="G424" s="45" t="s">
        <v>19</v>
      </c>
      <c r="H424" s="45" t="s">
        <v>20</v>
      </c>
      <c r="I424" s="132" t="s">
        <v>10</v>
      </c>
    </row>
    <row r="425" spans="1:9" ht="20.25" customHeight="1">
      <c r="A425" s="46" t="s">
        <v>13</v>
      </c>
      <c r="B425" s="40"/>
      <c r="C425" s="40"/>
      <c r="D425" s="47">
        <f t="shared" ref="D425:D433" si="112">SUM(B425:C425)</f>
        <v>0</v>
      </c>
      <c r="E425" s="8"/>
      <c r="F425" s="46" t="s">
        <v>13</v>
      </c>
      <c r="G425" s="40"/>
      <c r="H425" s="40"/>
      <c r="I425" s="47">
        <f t="shared" ref="I425:I433" si="113">SUM(G425:H425)</f>
        <v>0</v>
      </c>
    </row>
    <row r="426" spans="1:9" ht="20.25" customHeight="1">
      <c r="A426" s="46" t="s">
        <v>14</v>
      </c>
      <c r="B426" s="40"/>
      <c r="C426" s="40"/>
      <c r="D426" s="47">
        <f t="shared" si="112"/>
        <v>0</v>
      </c>
      <c r="E426" s="8"/>
      <c r="F426" s="46" t="s">
        <v>14</v>
      </c>
      <c r="G426" s="40"/>
      <c r="H426" s="40"/>
      <c r="I426" s="47">
        <f t="shared" si="113"/>
        <v>0</v>
      </c>
    </row>
    <row r="427" spans="1:9" ht="20.25" customHeight="1">
      <c r="A427" s="46" t="s">
        <v>15</v>
      </c>
      <c r="B427" s="40"/>
      <c r="C427" s="40"/>
      <c r="D427" s="47">
        <f t="shared" si="112"/>
        <v>0</v>
      </c>
      <c r="E427" s="8"/>
      <c r="F427" s="46" t="s">
        <v>15</v>
      </c>
      <c r="G427" s="40"/>
      <c r="H427" s="40"/>
      <c r="I427" s="47">
        <f t="shared" si="113"/>
        <v>0</v>
      </c>
    </row>
    <row r="428" spans="1:9" ht="20.25" customHeight="1">
      <c r="A428" s="46" t="s">
        <v>12</v>
      </c>
      <c r="B428" s="40"/>
      <c r="C428" s="40"/>
      <c r="D428" s="47">
        <f t="shared" si="112"/>
        <v>0</v>
      </c>
      <c r="E428" s="8"/>
      <c r="F428" s="46" t="s">
        <v>12</v>
      </c>
      <c r="G428" s="40"/>
      <c r="H428" s="40"/>
      <c r="I428" s="47">
        <f t="shared" si="113"/>
        <v>0</v>
      </c>
    </row>
    <row r="429" spans="1:9" ht="20.25" customHeight="1">
      <c r="A429" s="46" t="s">
        <v>16</v>
      </c>
      <c r="B429" s="40"/>
      <c r="C429" s="40"/>
      <c r="D429" s="47">
        <f t="shared" si="112"/>
        <v>0</v>
      </c>
      <c r="E429" s="8"/>
      <c r="F429" s="46" t="s">
        <v>16</v>
      </c>
      <c r="G429" s="40"/>
      <c r="H429" s="40"/>
      <c r="I429" s="47">
        <f t="shared" si="113"/>
        <v>0</v>
      </c>
    </row>
    <row r="430" spans="1:9" ht="20.25" customHeight="1">
      <c r="A430" s="46" t="s">
        <v>17</v>
      </c>
      <c r="B430" s="40"/>
      <c r="C430" s="40"/>
      <c r="D430" s="47">
        <f t="shared" si="112"/>
        <v>0</v>
      </c>
      <c r="E430" s="8"/>
      <c r="F430" s="46" t="s">
        <v>17</v>
      </c>
      <c r="G430" s="40"/>
      <c r="H430" s="40"/>
      <c r="I430" s="47">
        <f t="shared" si="113"/>
        <v>0</v>
      </c>
    </row>
    <row r="431" spans="1:9" ht="20.25" customHeight="1">
      <c r="A431" s="46" t="s">
        <v>18</v>
      </c>
      <c r="B431" s="40"/>
      <c r="C431" s="40"/>
      <c r="D431" s="47">
        <f t="shared" si="112"/>
        <v>0</v>
      </c>
      <c r="E431" s="8"/>
      <c r="F431" s="46" t="s">
        <v>18</v>
      </c>
      <c r="G431" s="40"/>
      <c r="H431" s="40"/>
      <c r="I431" s="47">
        <f t="shared" si="113"/>
        <v>0</v>
      </c>
    </row>
    <row r="432" spans="1:9" ht="20.25" customHeight="1">
      <c r="A432" s="46" t="s">
        <v>47</v>
      </c>
      <c r="B432" s="40"/>
      <c r="C432" s="40"/>
      <c r="D432" s="47">
        <f t="shared" si="112"/>
        <v>0</v>
      </c>
      <c r="E432" s="8"/>
      <c r="F432" s="46" t="s">
        <v>47</v>
      </c>
      <c r="G432" s="40"/>
      <c r="H432" s="40"/>
      <c r="I432" s="47">
        <f t="shared" si="113"/>
        <v>0</v>
      </c>
    </row>
    <row r="433" spans="1:9" ht="20.25" customHeight="1">
      <c r="A433" s="46" t="s">
        <v>11</v>
      </c>
      <c r="B433" s="40"/>
      <c r="C433" s="40"/>
      <c r="D433" s="47">
        <f t="shared" si="112"/>
        <v>0</v>
      </c>
      <c r="E433" s="8"/>
      <c r="F433" s="46" t="s">
        <v>11</v>
      </c>
      <c r="G433" s="40"/>
      <c r="H433" s="40"/>
      <c r="I433" s="47">
        <f t="shared" si="113"/>
        <v>0</v>
      </c>
    </row>
    <row r="434" spans="1:9" ht="20.25" customHeight="1">
      <c r="A434" s="48" t="s">
        <v>10</v>
      </c>
      <c r="B434" s="47">
        <f>SUM(B425:B433)</f>
        <v>0</v>
      </c>
      <c r="C434" s="47">
        <f t="shared" ref="C434:D434" si="114">SUM(C425:C433)</f>
        <v>0</v>
      </c>
      <c r="D434" s="47">
        <f t="shared" si="114"/>
        <v>0</v>
      </c>
      <c r="E434" s="8"/>
      <c r="F434" s="48" t="s">
        <v>10</v>
      </c>
      <c r="G434" s="47">
        <f>SUM(G425:G433)</f>
        <v>0</v>
      </c>
      <c r="H434" s="47">
        <f t="shared" ref="H434:I434" si="115">SUM(H425:H433)</f>
        <v>0</v>
      </c>
      <c r="I434" s="47">
        <f t="shared" si="115"/>
        <v>0</v>
      </c>
    </row>
    <row r="435" spans="1:9" ht="20.25" customHeight="1">
      <c r="A435" s="8"/>
      <c r="B435" s="10"/>
      <c r="C435" s="10"/>
      <c r="D435" s="10"/>
      <c r="E435" s="8"/>
      <c r="F435" s="8"/>
      <c r="G435" s="10"/>
      <c r="H435" s="10"/>
      <c r="I435" s="10"/>
    </row>
    <row r="436" spans="1:9" ht="20.25" customHeight="1">
      <c r="A436" s="8"/>
      <c r="B436" s="10"/>
      <c r="C436" s="10"/>
      <c r="D436" s="10"/>
      <c r="E436" s="8"/>
      <c r="F436" s="8"/>
      <c r="G436" s="10"/>
      <c r="H436" s="10"/>
      <c r="I436" s="10"/>
    </row>
    <row r="437" spans="1:9" ht="29.25" customHeight="1">
      <c r="A437" s="169" t="str">
        <f>DEPARTMENT!A31 &amp; ". Name:  " &amp; DEPARTMENT!B31</f>
        <v xml:space="preserve">30. Name:  </v>
      </c>
      <c r="B437" s="169"/>
      <c r="C437" s="169"/>
      <c r="D437" s="169"/>
      <c r="E437" s="8"/>
      <c r="F437" s="170" t="str">
        <f>DEPARTMENT!F31 &amp; ". Name:  " &amp; DEPARTMENT!G31</f>
        <v xml:space="preserve">30. Name:  </v>
      </c>
      <c r="G437" s="170"/>
      <c r="H437" s="170"/>
      <c r="I437" s="170"/>
    </row>
    <row r="438" spans="1:9" ht="20" customHeight="1">
      <c r="A438" s="168" t="s">
        <v>724</v>
      </c>
      <c r="B438" s="168" t="s">
        <v>34</v>
      </c>
      <c r="C438" s="168"/>
      <c r="D438" s="168"/>
      <c r="E438" s="8"/>
      <c r="F438" s="168" t="s">
        <v>724</v>
      </c>
      <c r="G438" s="168" t="s">
        <v>34</v>
      </c>
      <c r="H438" s="168"/>
      <c r="I438" s="168"/>
    </row>
    <row r="439" spans="1:9" ht="30" customHeight="1">
      <c r="A439" s="168"/>
      <c r="B439" s="45" t="s">
        <v>19</v>
      </c>
      <c r="C439" s="45" t="s">
        <v>20</v>
      </c>
      <c r="D439" s="132" t="s">
        <v>10</v>
      </c>
      <c r="E439" s="8"/>
      <c r="F439" s="168"/>
      <c r="G439" s="45" t="s">
        <v>19</v>
      </c>
      <c r="H439" s="45" t="s">
        <v>20</v>
      </c>
      <c r="I439" s="132" t="s">
        <v>10</v>
      </c>
    </row>
    <row r="440" spans="1:9" ht="20.25" customHeight="1">
      <c r="A440" s="46" t="s">
        <v>13</v>
      </c>
      <c r="B440" s="40"/>
      <c r="C440" s="40"/>
      <c r="D440" s="47">
        <f t="shared" ref="D440:D448" si="116">SUM(B440:C440)</f>
        <v>0</v>
      </c>
      <c r="E440" s="8"/>
      <c r="F440" s="46" t="s">
        <v>13</v>
      </c>
      <c r="G440" s="40"/>
      <c r="H440" s="40"/>
      <c r="I440" s="47">
        <f t="shared" ref="I440:I448" si="117">SUM(G440:H440)</f>
        <v>0</v>
      </c>
    </row>
    <row r="441" spans="1:9" ht="20.25" customHeight="1">
      <c r="A441" s="46" t="s">
        <v>14</v>
      </c>
      <c r="B441" s="40"/>
      <c r="C441" s="40"/>
      <c r="D441" s="47">
        <f t="shared" si="116"/>
        <v>0</v>
      </c>
      <c r="E441" s="8"/>
      <c r="F441" s="46" t="s">
        <v>14</v>
      </c>
      <c r="G441" s="40"/>
      <c r="H441" s="40"/>
      <c r="I441" s="47">
        <f t="shared" si="117"/>
        <v>0</v>
      </c>
    </row>
    <row r="442" spans="1:9" ht="20.25" customHeight="1">
      <c r="A442" s="46" t="s">
        <v>15</v>
      </c>
      <c r="B442" s="40"/>
      <c r="C442" s="40"/>
      <c r="D442" s="47">
        <f t="shared" si="116"/>
        <v>0</v>
      </c>
      <c r="E442" s="8"/>
      <c r="F442" s="46" t="s">
        <v>15</v>
      </c>
      <c r="G442" s="40"/>
      <c r="H442" s="40"/>
      <c r="I442" s="47">
        <f t="shared" si="117"/>
        <v>0</v>
      </c>
    </row>
    <row r="443" spans="1:9" ht="20.25" customHeight="1">
      <c r="A443" s="46" t="s">
        <v>12</v>
      </c>
      <c r="B443" s="40"/>
      <c r="C443" s="40"/>
      <c r="D443" s="47">
        <f t="shared" si="116"/>
        <v>0</v>
      </c>
      <c r="E443" s="8"/>
      <c r="F443" s="46" t="s">
        <v>12</v>
      </c>
      <c r="G443" s="40"/>
      <c r="H443" s="40"/>
      <c r="I443" s="47">
        <f t="shared" si="117"/>
        <v>0</v>
      </c>
    </row>
    <row r="444" spans="1:9" ht="20.25" customHeight="1">
      <c r="A444" s="46" t="s">
        <v>16</v>
      </c>
      <c r="B444" s="40"/>
      <c r="C444" s="40"/>
      <c r="D444" s="47">
        <f t="shared" si="116"/>
        <v>0</v>
      </c>
      <c r="E444" s="8"/>
      <c r="F444" s="46" t="s">
        <v>16</v>
      </c>
      <c r="G444" s="40"/>
      <c r="H444" s="40"/>
      <c r="I444" s="47">
        <f t="shared" si="117"/>
        <v>0</v>
      </c>
    </row>
    <row r="445" spans="1:9" ht="20.25" customHeight="1">
      <c r="A445" s="46" t="s">
        <v>17</v>
      </c>
      <c r="B445" s="40"/>
      <c r="C445" s="40"/>
      <c r="D445" s="47">
        <f t="shared" si="116"/>
        <v>0</v>
      </c>
      <c r="E445" s="8"/>
      <c r="F445" s="46" t="s">
        <v>17</v>
      </c>
      <c r="G445" s="40"/>
      <c r="H445" s="40"/>
      <c r="I445" s="47">
        <f t="shared" si="117"/>
        <v>0</v>
      </c>
    </row>
    <row r="446" spans="1:9" ht="20.25" customHeight="1">
      <c r="A446" s="46" t="s">
        <v>18</v>
      </c>
      <c r="B446" s="40"/>
      <c r="C446" s="40"/>
      <c r="D446" s="47">
        <f t="shared" si="116"/>
        <v>0</v>
      </c>
      <c r="E446" s="8"/>
      <c r="F446" s="46" t="s">
        <v>18</v>
      </c>
      <c r="G446" s="40"/>
      <c r="H446" s="40"/>
      <c r="I446" s="47">
        <f t="shared" si="117"/>
        <v>0</v>
      </c>
    </row>
    <row r="447" spans="1:9" ht="20.25" customHeight="1">
      <c r="A447" s="46" t="s">
        <v>47</v>
      </c>
      <c r="B447" s="40"/>
      <c r="C447" s="40"/>
      <c r="D447" s="47">
        <f t="shared" si="116"/>
        <v>0</v>
      </c>
      <c r="E447" s="8"/>
      <c r="F447" s="46" t="s">
        <v>47</v>
      </c>
      <c r="G447" s="40"/>
      <c r="H447" s="40"/>
      <c r="I447" s="47">
        <f t="shared" si="117"/>
        <v>0</v>
      </c>
    </row>
    <row r="448" spans="1:9" ht="20.25" customHeight="1">
      <c r="A448" s="46" t="s">
        <v>11</v>
      </c>
      <c r="B448" s="40"/>
      <c r="C448" s="40"/>
      <c r="D448" s="47">
        <f t="shared" si="116"/>
        <v>0</v>
      </c>
      <c r="E448" s="8"/>
      <c r="F448" s="46" t="s">
        <v>11</v>
      </c>
      <c r="G448" s="40"/>
      <c r="H448" s="40"/>
      <c r="I448" s="47">
        <f t="shared" si="117"/>
        <v>0</v>
      </c>
    </row>
    <row r="449" spans="1:9" ht="20.25" customHeight="1">
      <c r="A449" s="48" t="s">
        <v>10</v>
      </c>
      <c r="B449" s="47">
        <f>SUM(B440:B448)</f>
        <v>0</v>
      </c>
      <c r="C449" s="47">
        <f t="shared" ref="C449:D449" si="118">SUM(C440:C448)</f>
        <v>0</v>
      </c>
      <c r="D449" s="47">
        <f t="shared" si="118"/>
        <v>0</v>
      </c>
      <c r="E449" s="8"/>
      <c r="F449" s="48" t="s">
        <v>10</v>
      </c>
      <c r="G449" s="47">
        <f>SUM(G440:G448)</f>
        <v>0</v>
      </c>
      <c r="H449" s="47">
        <f t="shared" ref="H449:I449" si="119">SUM(H440:H448)</f>
        <v>0</v>
      </c>
      <c r="I449" s="47">
        <f t="shared" si="119"/>
        <v>0</v>
      </c>
    </row>
    <row r="450" spans="1:9" ht="20.25" customHeight="1">
      <c r="A450" s="8"/>
      <c r="B450" s="10"/>
      <c r="C450" s="10"/>
      <c r="D450" s="10"/>
      <c r="E450" s="8"/>
      <c r="F450" s="8"/>
      <c r="G450" s="10"/>
      <c r="H450" s="10"/>
      <c r="I450" s="10"/>
    </row>
    <row r="451" spans="1:9" ht="20.25" customHeight="1">
      <c r="A451" s="8"/>
      <c r="B451" s="10"/>
      <c r="C451" s="10"/>
      <c r="D451" s="10"/>
      <c r="E451" s="8"/>
      <c r="F451" s="8"/>
      <c r="G451" s="10"/>
      <c r="H451" s="10"/>
      <c r="I451" s="10"/>
    </row>
    <row r="452" spans="1:9" ht="29.25" customHeight="1">
      <c r="A452" s="169" t="str">
        <f>DEPARTMENT!A32 &amp; ". Name:  " &amp; DEPARTMENT!B32</f>
        <v xml:space="preserve">31. Name:  </v>
      </c>
      <c r="B452" s="169"/>
      <c r="C452" s="169"/>
      <c r="D452" s="169"/>
      <c r="E452" s="8"/>
      <c r="F452" s="170" t="str">
        <f>DEPARTMENT!F32 &amp; ". Name:  " &amp; DEPARTMENT!G32</f>
        <v xml:space="preserve">31. Name:  </v>
      </c>
      <c r="G452" s="170"/>
      <c r="H452" s="170"/>
      <c r="I452" s="170"/>
    </row>
    <row r="453" spans="1:9" ht="20" customHeight="1">
      <c r="A453" s="168" t="s">
        <v>724</v>
      </c>
      <c r="B453" s="168" t="s">
        <v>34</v>
      </c>
      <c r="C453" s="168"/>
      <c r="D453" s="168"/>
      <c r="E453" s="8"/>
      <c r="F453" s="168" t="s">
        <v>724</v>
      </c>
      <c r="G453" s="168" t="s">
        <v>34</v>
      </c>
      <c r="H453" s="168"/>
      <c r="I453" s="168"/>
    </row>
    <row r="454" spans="1:9" ht="30" customHeight="1">
      <c r="A454" s="168"/>
      <c r="B454" s="45" t="s">
        <v>19</v>
      </c>
      <c r="C454" s="45" t="s">
        <v>20</v>
      </c>
      <c r="D454" s="132" t="s">
        <v>10</v>
      </c>
      <c r="E454" s="8"/>
      <c r="F454" s="168"/>
      <c r="G454" s="45" t="s">
        <v>19</v>
      </c>
      <c r="H454" s="45" t="s">
        <v>20</v>
      </c>
      <c r="I454" s="132" t="s">
        <v>10</v>
      </c>
    </row>
    <row r="455" spans="1:9" ht="20.25" customHeight="1">
      <c r="A455" s="46" t="s">
        <v>13</v>
      </c>
      <c r="B455" s="40"/>
      <c r="C455" s="40"/>
      <c r="D455" s="47">
        <f t="shared" ref="D455:D463" si="120">SUM(B455:C455)</f>
        <v>0</v>
      </c>
      <c r="E455" s="8"/>
      <c r="F455" s="46" t="s">
        <v>13</v>
      </c>
      <c r="G455" s="40"/>
      <c r="H455" s="40"/>
      <c r="I455" s="47">
        <f t="shared" ref="I455:I463" si="121">SUM(G455:H455)</f>
        <v>0</v>
      </c>
    </row>
    <row r="456" spans="1:9" ht="20.25" customHeight="1">
      <c r="A456" s="46" t="s">
        <v>14</v>
      </c>
      <c r="B456" s="40"/>
      <c r="C456" s="40"/>
      <c r="D456" s="47">
        <f t="shared" si="120"/>
        <v>0</v>
      </c>
      <c r="E456" s="8"/>
      <c r="F456" s="46" t="s">
        <v>14</v>
      </c>
      <c r="G456" s="40"/>
      <c r="H456" s="40"/>
      <c r="I456" s="47">
        <f t="shared" si="121"/>
        <v>0</v>
      </c>
    </row>
    <row r="457" spans="1:9" ht="20.25" customHeight="1">
      <c r="A457" s="46" t="s">
        <v>15</v>
      </c>
      <c r="B457" s="40"/>
      <c r="C457" s="40"/>
      <c r="D457" s="47">
        <f t="shared" si="120"/>
        <v>0</v>
      </c>
      <c r="E457" s="8"/>
      <c r="F457" s="46" t="s">
        <v>15</v>
      </c>
      <c r="G457" s="40"/>
      <c r="H457" s="40"/>
      <c r="I457" s="47">
        <f t="shared" si="121"/>
        <v>0</v>
      </c>
    </row>
    <row r="458" spans="1:9" ht="20.25" customHeight="1">
      <c r="A458" s="46" t="s">
        <v>12</v>
      </c>
      <c r="B458" s="40"/>
      <c r="C458" s="40"/>
      <c r="D458" s="47">
        <f t="shared" si="120"/>
        <v>0</v>
      </c>
      <c r="E458" s="8"/>
      <c r="F458" s="46" t="s">
        <v>12</v>
      </c>
      <c r="G458" s="40"/>
      <c r="H458" s="40"/>
      <c r="I458" s="47">
        <f t="shared" si="121"/>
        <v>0</v>
      </c>
    </row>
    <row r="459" spans="1:9" ht="20.25" customHeight="1">
      <c r="A459" s="46" t="s">
        <v>16</v>
      </c>
      <c r="B459" s="40"/>
      <c r="C459" s="40"/>
      <c r="D459" s="47">
        <f t="shared" si="120"/>
        <v>0</v>
      </c>
      <c r="E459" s="8"/>
      <c r="F459" s="46" t="s">
        <v>16</v>
      </c>
      <c r="G459" s="40"/>
      <c r="H459" s="40"/>
      <c r="I459" s="47">
        <f t="shared" si="121"/>
        <v>0</v>
      </c>
    </row>
    <row r="460" spans="1:9" ht="20.25" customHeight="1">
      <c r="A460" s="46" t="s">
        <v>17</v>
      </c>
      <c r="B460" s="40"/>
      <c r="C460" s="40"/>
      <c r="D460" s="47">
        <f t="shared" si="120"/>
        <v>0</v>
      </c>
      <c r="E460" s="8"/>
      <c r="F460" s="46" t="s">
        <v>17</v>
      </c>
      <c r="G460" s="40"/>
      <c r="H460" s="40"/>
      <c r="I460" s="47">
        <f t="shared" si="121"/>
        <v>0</v>
      </c>
    </row>
    <row r="461" spans="1:9" ht="20.25" customHeight="1">
      <c r="A461" s="46" t="s">
        <v>18</v>
      </c>
      <c r="B461" s="40"/>
      <c r="C461" s="40"/>
      <c r="D461" s="47">
        <f t="shared" si="120"/>
        <v>0</v>
      </c>
      <c r="E461" s="8"/>
      <c r="F461" s="46" t="s">
        <v>18</v>
      </c>
      <c r="G461" s="40"/>
      <c r="H461" s="40"/>
      <c r="I461" s="47">
        <f t="shared" si="121"/>
        <v>0</v>
      </c>
    </row>
    <row r="462" spans="1:9" ht="20.25" customHeight="1">
      <c r="A462" s="46" t="s">
        <v>47</v>
      </c>
      <c r="B462" s="40"/>
      <c r="C462" s="40"/>
      <c r="D462" s="47">
        <f t="shared" si="120"/>
        <v>0</v>
      </c>
      <c r="E462" s="8"/>
      <c r="F462" s="46" t="s">
        <v>47</v>
      </c>
      <c r="G462" s="40"/>
      <c r="H462" s="40"/>
      <c r="I462" s="47">
        <f t="shared" si="121"/>
        <v>0</v>
      </c>
    </row>
    <row r="463" spans="1:9" ht="20.25" customHeight="1">
      <c r="A463" s="46" t="s">
        <v>11</v>
      </c>
      <c r="B463" s="40"/>
      <c r="C463" s="40"/>
      <c r="D463" s="47">
        <f t="shared" si="120"/>
        <v>0</v>
      </c>
      <c r="E463" s="8"/>
      <c r="F463" s="46" t="s">
        <v>11</v>
      </c>
      <c r="G463" s="40"/>
      <c r="H463" s="40"/>
      <c r="I463" s="47">
        <f t="shared" si="121"/>
        <v>0</v>
      </c>
    </row>
    <row r="464" spans="1:9" ht="20.25" customHeight="1">
      <c r="A464" s="48" t="s">
        <v>10</v>
      </c>
      <c r="B464" s="47">
        <f>SUM(B455:B463)</f>
        <v>0</v>
      </c>
      <c r="C464" s="47">
        <f t="shared" ref="C464:D464" si="122">SUM(C455:C463)</f>
        <v>0</v>
      </c>
      <c r="D464" s="47">
        <f t="shared" si="122"/>
        <v>0</v>
      </c>
      <c r="E464" s="8"/>
      <c r="F464" s="48" t="s">
        <v>10</v>
      </c>
      <c r="G464" s="47">
        <f>SUM(G455:G463)</f>
        <v>0</v>
      </c>
      <c r="H464" s="47">
        <f t="shared" ref="H464:I464" si="123">SUM(H455:H463)</f>
        <v>0</v>
      </c>
      <c r="I464" s="47">
        <f t="shared" si="123"/>
        <v>0</v>
      </c>
    </row>
    <row r="465" spans="1:9" ht="20.25" customHeight="1">
      <c r="A465" s="8"/>
      <c r="B465" s="10"/>
      <c r="C465" s="10"/>
      <c r="D465" s="10"/>
      <c r="E465" s="8"/>
      <c r="F465" s="8"/>
      <c r="G465" s="10"/>
      <c r="H465" s="10"/>
      <c r="I465" s="10"/>
    </row>
    <row r="466" spans="1:9" ht="20.25" customHeight="1">
      <c r="A466" s="8"/>
      <c r="B466" s="10"/>
      <c r="C466" s="10"/>
      <c r="D466" s="10"/>
      <c r="E466" s="8"/>
      <c r="F466" s="8"/>
      <c r="G466" s="10"/>
      <c r="H466" s="10"/>
      <c r="I466" s="10"/>
    </row>
    <row r="467" spans="1:9" ht="29.25" customHeight="1">
      <c r="A467" s="169" t="str">
        <f>DEPARTMENT!A33 &amp; ". Name:  " &amp; DEPARTMENT!B33</f>
        <v xml:space="preserve">32. Name:  </v>
      </c>
      <c r="B467" s="169"/>
      <c r="C467" s="169"/>
      <c r="D467" s="169"/>
      <c r="E467" s="8"/>
      <c r="F467" s="170" t="str">
        <f>DEPARTMENT!F33 &amp; ". Name:  " &amp; DEPARTMENT!G33</f>
        <v xml:space="preserve">32. Name:  </v>
      </c>
      <c r="G467" s="170"/>
      <c r="H467" s="170"/>
      <c r="I467" s="170"/>
    </row>
    <row r="468" spans="1:9" ht="20" customHeight="1">
      <c r="A468" s="168" t="s">
        <v>724</v>
      </c>
      <c r="B468" s="168" t="s">
        <v>34</v>
      </c>
      <c r="C468" s="168"/>
      <c r="D468" s="168"/>
      <c r="E468" s="8"/>
      <c r="F468" s="168" t="s">
        <v>724</v>
      </c>
      <c r="G468" s="168" t="s">
        <v>34</v>
      </c>
      <c r="H468" s="168"/>
      <c r="I468" s="168"/>
    </row>
    <row r="469" spans="1:9" ht="30" customHeight="1">
      <c r="A469" s="168"/>
      <c r="B469" s="45" t="s">
        <v>19</v>
      </c>
      <c r="C469" s="45" t="s">
        <v>20</v>
      </c>
      <c r="D469" s="132" t="s">
        <v>10</v>
      </c>
      <c r="E469" s="8"/>
      <c r="F469" s="168"/>
      <c r="G469" s="45" t="s">
        <v>19</v>
      </c>
      <c r="H469" s="45" t="s">
        <v>20</v>
      </c>
      <c r="I469" s="132" t="s">
        <v>10</v>
      </c>
    </row>
    <row r="470" spans="1:9" ht="20.25" customHeight="1">
      <c r="A470" s="46" t="s">
        <v>13</v>
      </c>
      <c r="B470" s="40"/>
      <c r="C470" s="40"/>
      <c r="D470" s="47">
        <f t="shared" ref="D470:D478" si="124">SUM(B470:C470)</f>
        <v>0</v>
      </c>
      <c r="E470" s="8"/>
      <c r="F470" s="46" t="s">
        <v>13</v>
      </c>
      <c r="G470" s="40"/>
      <c r="H470" s="40"/>
      <c r="I470" s="47">
        <f t="shared" ref="I470:I478" si="125">SUM(G470:H470)</f>
        <v>0</v>
      </c>
    </row>
    <row r="471" spans="1:9" ht="20.25" customHeight="1">
      <c r="A471" s="46" t="s">
        <v>14</v>
      </c>
      <c r="B471" s="40"/>
      <c r="C471" s="40"/>
      <c r="D471" s="47">
        <f t="shared" si="124"/>
        <v>0</v>
      </c>
      <c r="E471" s="8"/>
      <c r="F471" s="46" t="s">
        <v>14</v>
      </c>
      <c r="G471" s="40"/>
      <c r="H471" s="40"/>
      <c r="I471" s="47">
        <f t="shared" si="125"/>
        <v>0</v>
      </c>
    </row>
    <row r="472" spans="1:9" ht="20.25" customHeight="1">
      <c r="A472" s="46" t="s">
        <v>15</v>
      </c>
      <c r="B472" s="40"/>
      <c r="C472" s="40"/>
      <c r="D472" s="47">
        <f t="shared" si="124"/>
        <v>0</v>
      </c>
      <c r="E472" s="8"/>
      <c r="F472" s="46" t="s">
        <v>15</v>
      </c>
      <c r="G472" s="40"/>
      <c r="H472" s="40"/>
      <c r="I472" s="47">
        <f t="shared" si="125"/>
        <v>0</v>
      </c>
    </row>
    <row r="473" spans="1:9" ht="20.25" customHeight="1">
      <c r="A473" s="46" t="s">
        <v>12</v>
      </c>
      <c r="B473" s="40"/>
      <c r="C473" s="40"/>
      <c r="D473" s="47">
        <f t="shared" si="124"/>
        <v>0</v>
      </c>
      <c r="E473" s="8"/>
      <c r="F473" s="46" t="s">
        <v>12</v>
      </c>
      <c r="G473" s="40"/>
      <c r="H473" s="40"/>
      <c r="I473" s="47">
        <f t="shared" si="125"/>
        <v>0</v>
      </c>
    </row>
    <row r="474" spans="1:9" ht="20.25" customHeight="1">
      <c r="A474" s="46" t="s">
        <v>16</v>
      </c>
      <c r="B474" s="40"/>
      <c r="C474" s="40"/>
      <c r="D474" s="47">
        <f t="shared" si="124"/>
        <v>0</v>
      </c>
      <c r="E474" s="8"/>
      <c r="F474" s="46" t="s">
        <v>16</v>
      </c>
      <c r="G474" s="40"/>
      <c r="H474" s="40"/>
      <c r="I474" s="47">
        <f t="shared" si="125"/>
        <v>0</v>
      </c>
    </row>
    <row r="475" spans="1:9" ht="20.25" customHeight="1">
      <c r="A475" s="46" t="s">
        <v>17</v>
      </c>
      <c r="B475" s="40"/>
      <c r="C475" s="40"/>
      <c r="D475" s="47">
        <f t="shared" si="124"/>
        <v>0</v>
      </c>
      <c r="E475" s="8"/>
      <c r="F475" s="46" t="s">
        <v>17</v>
      </c>
      <c r="G475" s="40"/>
      <c r="H475" s="40"/>
      <c r="I475" s="47">
        <f t="shared" si="125"/>
        <v>0</v>
      </c>
    </row>
    <row r="476" spans="1:9" ht="20.25" customHeight="1">
      <c r="A476" s="46" t="s">
        <v>18</v>
      </c>
      <c r="B476" s="40"/>
      <c r="C476" s="40"/>
      <c r="D476" s="47">
        <f t="shared" si="124"/>
        <v>0</v>
      </c>
      <c r="E476" s="8"/>
      <c r="F476" s="46" t="s">
        <v>18</v>
      </c>
      <c r="G476" s="40"/>
      <c r="H476" s="40"/>
      <c r="I476" s="47">
        <f t="shared" si="125"/>
        <v>0</v>
      </c>
    </row>
    <row r="477" spans="1:9" ht="20.25" customHeight="1">
      <c r="A477" s="46" t="s">
        <v>47</v>
      </c>
      <c r="B477" s="40"/>
      <c r="C477" s="40"/>
      <c r="D477" s="47">
        <f t="shared" si="124"/>
        <v>0</v>
      </c>
      <c r="E477" s="8"/>
      <c r="F477" s="46" t="s">
        <v>47</v>
      </c>
      <c r="G477" s="40"/>
      <c r="H477" s="40"/>
      <c r="I477" s="47">
        <f t="shared" si="125"/>
        <v>0</v>
      </c>
    </row>
    <row r="478" spans="1:9" ht="20.25" customHeight="1">
      <c r="A478" s="46" t="s">
        <v>11</v>
      </c>
      <c r="B478" s="40"/>
      <c r="C478" s="40"/>
      <c r="D478" s="47">
        <f t="shared" si="124"/>
        <v>0</v>
      </c>
      <c r="E478" s="8"/>
      <c r="F478" s="46" t="s">
        <v>11</v>
      </c>
      <c r="G478" s="40"/>
      <c r="H478" s="40"/>
      <c r="I478" s="47">
        <f t="shared" si="125"/>
        <v>0</v>
      </c>
    </row>
    <row r="479" spans="1:9" ht="20.25" customHeight="1">
      <c r="A479" s="48" t="s">
        <v>10</v>
      </c>
      <c r="B479" s="47">
        <f>SUM(B470:B478)</f>
        <v>0</v>
      </c>
      <c r="C479" s="47">
        <f t="shared" ref="C479:D479" si="126">SUM(C470:C478)</f>
        <v>0</v>
      </c>
      <c r="D479" s="47">
        <f t="shared" si="126"/>
        <v>0</v>
      </c>
      <c r="E479" s="8"/>
      <c r="F479" s="48" t="s">
        <v>10</v>
      </c>
      <c r="G479" s="47">
        <f>SUM(G470:G478)</f>
        <v>0</v>
      </c>
      <c r="H479" s="47">
        <f t="shared" ref="H479:I479" si="127">SUM(H470:H478)</f>
        <v>0</v>
      </c>
      <c r="I479" s="47">
        <f t="shared" si="127"/>
        <v>0</v>
      </c>
    </row>
    <row r="480" spans="1:9" ht="20.25" customHeight="1">
      <c r="A480" s="8"/>
      <c r="B480" s="10"/>
      <c r="C480" s="10"/>
      <c r="D480" s="10"/>
      <c r="E480" s="8"/>
      <c r="F480" s="8"/>
      <c r="G480" s="10"/>
      <c r="H480" s="10"/>
      <c r="I480" s="10"/>
    </row>
    <row r="481" spans="1:9" ht="20.25" customHeight="1">
      <c r="A481" s="8"/>
      <c r="B481" s="10"/>
      <c r="C481" s="10"/>
      <c r="D481" s="10"/>
      <c r="E481" s="8"/>
      <c r="F481" s="8"/>
      <c r="G481" s="10"/>
      <c r="H481" s="10"/>
      <c r="I481" s="10"/>
    </row>
    <row r="482" spans="1:9" ht="29.25" customHeight="1">
      <c r="A482" s="169" t="str">
        <f>DEPARTMENT!A34 &amp; ". Name:  " &amp; DEPARTMENT!B34</f>
        <v xml:space="preserve">33. Name:  </v>
      </c>
      <c r="B482" s="169"/>
      <c r="C482" s="169"/>
      <c r="D482" s="169"/>
      <c r="E482" s="8"/>
      <c r="F482" s="170" t="str">
        <f>DEPARTMENT!F34 &amp; ". Name:  " &amp; DEPARTMENT!G34</f>
        <v xml:space="preserve">33. Name:  </v>
      </c>
      <c r="G482" s="170"/>
      <c r="H482" s="170"/>
      <c r="I482" s="170"/>
    </row>
    <row r="483" spans="1:9" ht="20" customHeight="1">
      <c r="A483" s="168" t="s">
        <v>724</v>
      </c>
      <c r="B483" s="168" t="s">
        <v>34</v>
      </c>
      <c r="C483" s="168"/>
      <c r="D483" s="168"/>
      <c r="E483" s="8"/>
      <c r="F483" s="168" t="s">
        <v>724</v>
      </c>
      <c r="G483" s="168" t="s">
        <v>34</v>
      </c>
      <c r="H483" s="168"/>
      <c r="I483" s="168"/>
    </row>
    <row r="484" spans="1:9" ht="30" customHeight="1">
      <c r="A484" s="168"/>
      <c r="B484" s="45" t="s">
        <v>19</v>
      </c>
      <c r="C484" s="45" t="s">
        <v>20</v>
      </c>
      <c r="D484" s="132" t="s">
        <v>10</v>
      </c>
      <c r="E484" s="8"/>
      <c r="F484" s="168"/>
      <c r="G484" s="45" t="s">
        <v>19</v>
      </c>
      <c r="H484" s="45" t="s">
        <v>20</v>
      </c>
      <c r="I484" s="132" t="s">
        <v>10</v>
      </c>
    </row>
    <row r="485" spans="1:9" ht="20.25" customHeight="1">
      <c r="A485" s="46" t="s">
        <v>13</v>
      </c>
      <c r="B485" s="40"/>
      <c r="C485" s="40"/>
      <c r="D485" s="47">
        <f t="shared" ref="D485:D493" si="128">SUM(B485:C485)</f>
        <v>0</v>
      </c>
      <c r="E485" s="8"/>
      <c r="F485" s="46" t="s">
        <v>13</v>
      </c>
      <c r="G485" s="40"/>
      <c r="H485" s="40"/>
      <c r="I485" s="47">
        <f t="shared" ref="I485:I493" si="129">SUM(G485:H485)</f>
        <v>0</v>
      </c>
    </row>
    <row r="486" spans="1:9" ht="20.25" customHeight="1">
      <c r="A486" s="46" t="s">
        <v>14</v>
      </c>
      <c r="B486" s="40"/>
      <c r="C486" s="40"/>
      <c r="D486" s="47">
        <f t="shared" si="128"/>
        <v>0</v>
      </c>
      <c r="E486" s="8"/>
      <c r="F486" s="46" t="s">
        <v>14</v>
      </c>
      <c r="G486" s="40"/>
      <c r="H486" s="40"/>
      <c r="I486" s="47">
        <f t="shared" si="129"/>
        <v>0</v>
      </c>
    </row>
    <row r="487" spans="1:9" ht="20.25" customHeight="1">
      <c r="A487" s="46" t="s">
        <v>15</v>
      </c>
      <c r="B487" s="40"/>
      <c r="C487" s="40"/>
      <c r="D487" s="47">
        <f t="shared" si="128"/>
        <v>0</v>
      </c>
      <c r="E487" s="8"/>
      <c r="F487" s="46" t="s">
        <v>15</v>
      </c>
      <c r="G487" s="40"/>
      <c r="H487" s="40"/>
      <c r="I487" s="47">
        <f t="shared" si="129"/>
        <v>0</v>
      </c>
    </row>
    <row r="488" spans="1:9" ht="20.25" customHeight="1">
      <c r="A488" s="46" t="s">
        <v>12</v>
      </c>
      <c r="B488" s="40"/>
      <c r="C488" s="40"/>
      <c r="D488" s="47">
        <f t="shared" si="128"/>
        <v>0</v>
      </c>
      <c r="E488" s="8"/>
      <c r="F488" s="46" t="s">
        <v>12</v>
      </c>
      <c r="G488" s="40"/>
      <c r="H488" s="40"/>
      <c r="I488" s="47">
        <f t="shared" si="129"/>
        <v>0</v>
      </c>
    </row>
    <row r="489" spans="1:9" ht="20.25" customHeight="1">
      <c r="A489" s="46" t="s">
        <v>16</v>
      </c>
      <c r="B489" s="40"/>
      <c r="C489" s="40"/>
      <c r="D489" s="47">
        <f t="shared" si="128"/>
        <v>0</v>
      </c>
      <c r="E489" s="8"/>
      <c r="F489" s="46" t="s">
        <v>16</v>
      </c>
      <c r="G489" s="40"/>
      <c r="H489" s="40"/>
      <c r="I489" s="47">
        <f t="shared" si="129"/>
        <v>0</v>
      </c>
    </row>
    <row r="490" spans="1:9" ht="20.25" customHeight="1">
      <c r="A490" s="46" t="s">
        <v>17</v>
      </c>
      <c r="B490" s="40"/>
      <c r="C490" s="40"/>
      <c r="D490" s="47">
        <f t="shared" si="128"/>
        <v>0</v>
      </c>
      <c r="E490" s="8"/>
      <c r="F490" s="46" t="s">
        <v>17</v>
      </c>
      <c r="G490" s="40"/>
      <c r="H490" s="40"/>
      <c r="I490" s="47">
        <f t="shared" si="129"/>
        <v>0</v>
      </c>
    </row>
    <row r="491" spans="1:9" ht="20.25" customHeight="1">
      <c r="A491" s="46" t="s">
        <v>18</v>
      </c>
      <c r="B491" s="40"/>
      <c r="C491" s="40"/>
      <c r="D491" s="47">
        <f t="shared" si="128"/>
        <v>0</v>
      </c>
      <c r="E491" s="8"/>
      <c r="F491" s="46" t="s">
        <v>18</v>
      </c>
      <c r="G491" s="40"/>
      <c r="H491" s="40"/>
      <c r="I491" s="47">
        <f t="shared" si="129"/>
        <v>0</v>
      </c>
    </row>
    <row r="492" spans="1:9" ht="20.25" customHeight="1">
      <c r="A492" s="46" t="s">
        <v>47</v>
      </c>
      <c r="B492" s="40"/>
      <c r="C492" s="40"/>
      <c r="D492" s="47">
        <f t="shared" si="128"/>
        <v>0</v>
      </c>
      <c r="E492" s="8"/>
      <c r="F492" s="46" t="s">
        <v>47</v>
      </c>
      <c r="G492" s="40"/>
      <c r="H492" s="40"/>
      <c r="I492" s="47">
        <f t="shared" si="129"/>
        <v>0</v>
      </c>
    </row>
    <row r="493" spans="1:9" ht="20.25" customHeight="1">
      <c r="A493" s="46" t="s">
        <v>11</v>
      </c>
      <c r="B493" s="40"/>
      <c r="C493" s="40"/>
      <c r="D493" s="47">
        <f t="shared" si="128"/>
        <v>0</v>
      </c>
      <c r="E493" s="8"/>
      <c r="F493" s="46" t="s">
        <v>11</v>
      </c>
      <c r="G493" s="40"/>
      <c r="H493" s="40"/>
      <c r="I493" s="47">
        <f t="shared" si="129"/>
        <v>0</v>
      </c>
    </row>
    <row r="494" spans="1:9" ht="20.25" customHeight="1">
      <c r="A494" s="48" t="s">
        <v>10</v>
      </c>
      <c r="B494" s="47">
        <f>SUM(B485:B493)</f>
        <v>0</v>
      </c>
      <c r="C494" s="47">
        <f t="shared" ref="C494:D494" si="130">SUM(C485:C493)</f>
        <v>0</v>
      </c>
      <c r="D494" s="47">
        <f t="shared" si="130"/>
        <v>0</v>
      </c>
      <c r="E494" s="8"/>
      <c r="F494" s="48" t="s">
        <v>10</v>
      </c>
      <c r="G494" s="47">
        <f>SUM(G485:G493)</f>
        <v>0</v>
      </c>
      <c r="H494" s="47">
        <f t="shared" ref="H494:I494" si="131">SUM(H485:H493)</f>
        <v>0</v>
      </c>
      <c r="I494" s="47">
        <f t="shared" si="131"/>
        <v>0</v>
      </c>
    </row>
    <row r="495" spans="1:9" ht="20.25" customHeight="1">
      <c r="A495" s="8"/>
      <c r="B495" s="10"/>
      <c r="C495" s="10"/>
      <c r="D495" s="10"/>
      <c r="E495" s="8"/>
      <c r="F495" s="8"/>
      <c r="G495" s="10"/>
      <c r="H495" s="10"/>
      <c r="I495" s="10"/>
    </row>
    <row r="496" spans="1:9" ht="20.25" customHeight="1">
      <c r="A496" s="8"/>
      <c r="B496" s="10"/>
      <c r="C496" s="10"/>
      <c r="D496" s="10"/>
      <c r="E496" s="8"/>
      <c r="F496" s="8"/>
      <c r="G496" s="10"/>
      <c r="H496" s="10"/>
      <c r="I496" s="10"/>
    </row>
    <row r="497" spans="1:9" ht="29.25" customHeight="1">
      <c r="A497" s="169" t="str">
        <f>DEPARTMENT!A35 &amp; ". Name:  " &amp; DEPARTMENT!B35</f>
        <v xml:space="preserve">34. Name:  </v>
      </c>
      <c r="B497" s="169"/>
      <c r="C497" s="169"/>
      <c r="D497" s="169"/>
      <c r="E497" s="8"/>
      <c r="F497" s="170" t="str">
        <f>DEPARTMENT!F35 &amp; ". Name:  " &amp; DEPARTMENT!G35</f>
        <v xml:space="preserve">34. Name:  </v>
      </c>
      <c r="G497" s="170"/>
      <c r="H497" s="170"/>
      <c r="I497" s="170"/>
    </row>
    <row r="498" spans="1:9" ht="20" customHeight="1">
      <c r="A498" s="168" t="s">
        <v>724</v>
      </c>
      <c r="B498" s="168" t="s">
        <v>34</v>
      </c>
      <c r="C498" s="168"/>
      <c r="D498" s="168"/>
      <c r="E498" s="8"/>
      <c r="F498" s="168" t="s">
        <v>724</v>
      </c>
      <c r="G498" s="168" t="s">
        <v>34</v>
      </c>
      <c r="H498" s="168"/>
      <c r="I498" s="168"/>
    </row>
    <row r="499" spans="1:9" ht="30" customHeight="1">
      <c r="A499" s="168"/>
      <c r="B499" s="45" t="s">
        <v>19</v>
      </c>
      <c r="C499" s="45" t="s">
        <v>20</v>
      </c>
      <c r="D499" s="132" t="s">
        <v>10</v>
      </c>
      <c r="E499" s="8"/>
      <c r="F499" s="168"/>
      <c r="G499" s="45" t="s">
        <v>19</v>
      </c>
      <c r="H499" s="45" t="s">
        <v>20</v>
      </c>
      <c r="I499" s="132" t="s">
        <v>10</v>
      </c>
    </row>
    <row r="500" spans="1:9" ht="20.25" customHeight="1">
      <c r="A500" s="46" t="s">
        <v>13</v>
      </c>
      <c r="B500" s="40"/>
      <c r="C500" s="40"/>
      <c r="D500" s="47">
        <f t="shared" ref="D500:D508" si="132">SUM(B500:C500)</f>
        <v>0</v>
      </c>
      <c r="E500" s="8"/>
      <c r="F500" s="46" t="s">
        <v>13</v>
      </c>
      <c r="G500" s="40"/>
      <c r="H500" s="40"/>
      <c r="I500" s="47">
        <f t="shared" ref="I500:I508" si="133">SUM(G500:H500)</f>
        <v>0</v>
      </c>
    </row>
    <row r="501" spans="1:9" ht="20.25" customHeight="1">
      <c r="A501" s="46" t="s">
        <v>14</v>
      </c>
      <c r="B501" s="40"/>
      <c r="C501" s="40"/>
      <c r="D501" s="47">
        <f t="shared" si="132"/>
        <v>0</v>
      </c>
      <c r="E501" s="8"/>
      <c r="F501" s="46" t="s">
        <v>14</v>
      </c>
      <c r="G501" s="40"/>
      <c r="H501" s="40"/>
      <c r="I501" s="47">
        <f t="shared" si="133"/>
        <v>0</v>
      </c>
    </row>
    <row r="502" spans="1:9" ht="20.25" customHeight="1">
      <c r="A502" s="46" t="s">
        <v>15</v>
      </c>
      <c r="B502" s="40"/>
      <c r="C502" s="40"/>
      <c r="D502" s="47">
        <f t="shared" si="132"/>
        <v>0</v>
      </c>
      <c r="E502" s="8"/>
      <c r="F502" s="46" t="s">
        <v>15</v>
      </c>
      <c r="G502" s="40"/>
      <c r="H502" s="40"/>
      <c r="I502" s="47">
        <f t="shared" si="133"/>
        <v>0</v>
      </c>
    </row>
    <row r="503" spans="1:9" ht="20.25" customHeight="1">
      <c r="A503" s="46" t="s">
        <v>12</v>
      </c>
      <c r="B503" s="40"/>
      <c r="C503" s="40"/>
      <c r="D503" s="47">
        <f t="shared" si="132"/>
        <v>0</v>
      </c>
      <c r="E503" s="8"/>
      <c r="F503" s="46" t="s">
        <v>12</v>
      </c>
      <c r="G503" s="40"/>
      <c r="H503" s="40"/>
      <c r="I503" s="47">
        <f t="shared" si="133"/>
        <v>0</v>
      </c>
    </row>
    <row r="504" spans="1:9" ht="20.25" customHeight="1">
      <c r="A504" s="46" t="s">
        <v>16</v>
      </c>
      <c r="B504" s="40"/>
      <c r="C504" s="40"/>
      <c r="D504" s="47">
        <f t="shared" si="132"/>
        <v>0</v>
      </c>
      <c r="E504" s="8"/>
      <c r="F504" s="46" t="s">
        <v>16</v>
      </c>
      <c r="G504" s="40"/>
      <c r="H504" s="40"/>
      <c r="I504" s="47">
        <f t="shared" si="133"/>
        <v>0</v>
      </c>
    </row>
    <row r="505" spans="1:9" ht="20.25" customHeight="1">
      <c r="A505" s="46" t="s">
        <v>17</v>
      </c>
      <c r="B505" s="40"/>
      <c r="C505" s="40"/>
      <c r="D505" s="47">
        <f t="shared" si="132"/>
        <v>0</v>
      </c>
      <c r="E505" s="8"/>
      <c r="F505" s="46" t="s">
        <v>17</v>
      </c>
      <c r="G505" s="40"/>
      <c r="H505" s="40"/>
      <c r="I505" s="47">
        <f t="shared" si="133"/>
        <v>0</v>
      </c>
    </row>
    <row r="506" spans="1:9" ht="20.25" customHeight="1">
      <c r="A506" s="46" t="s">
        <v>18</v>
      </c>
      <c r="B506" s="40"/>
      <c r="C506" s="40"/>
      <c r="D506" s="47">
        <f t="shared" si="132"/>
        <v>0</v>
      </c>
      <c r="E506" s="8"/>
      <c r="F506" s="46" t="s">
        <v>18</v>
      </c>
      <c r="G506" s="40"/>
      <c r="H506" s="40"/>
      <c r="I506" s="47">
        <f t="shared" si="133"/>
        <v>0</v>
      </c>
    </row>
    <row r="507" spans="1:9" ht="20.25" customHeight="1">
      <c r="A507" s="46" t="s">
        <v>47</v>
      </c>
      <c r="B507" s="40"/>
      <c r="C507" s="40"/>
      <c r="D507" s="47">
        <f t="shared" si="132"/>
        <v>0</v>
      </c>
      <c r="E507" s="8"/>
      <c r="F507" s="46" t="s">
        <v>47</v>
      </c>
      <c r="G507" s="40"/>
      <c r="H507" s="40"/>
      <c r="I507" s="47">
        <f t="shared" si="133"/>
        <v>0</v>
      </c>
    </row>
    <row r="508" spans="1:9" ht="20.25" customHeight="1">
      <c r="A508" s="46" t="s">
        <v>11</v>
      </c>
      <c r="B508" s="40"/>
      <c r="C508" s="40"/>
      <c r="D508" s="47">
        <f t="shared" si="132"/>
        <v>0</v>
      </c>
      <c r="E508" s="8"/>
      <c r="F508" s="46" t="s">
        <v>11</v>
      </c>
      <c r="G508" s="40"/>
      <c r="H508" s="40"/>
      <c r="I508" s="47">
        <f t="shared" si="133"/>
        <v>0</v>
      </c>
    </row>
    <row r="509" spans="1:9" ht="20.25" customHeight="1">
      <c r="A509" s="48" t="s">
        <v>10</v>
      </c>
      <c r="B509" s="47">
        <f>SUM(B500:B508)</f>
        <v>0</v>
      </c>
      <c r="C509" s="47">
        <f t="shared" ref="C509:D509" si="134">SUM(C500:C508)</f>
        <v>0</v>
      </c>
      <c r="D509" s="47">
        <f t="shared" si="134"/>
        <v>0</v>
      </c>
      <c r="E509" s="8"/>
      <c r="F509" s="48" t="s">
        <v>10</v>
      </c>
      <c r="G509" s="47">
        <f>SUM(G500:G508)</f>
        <v>0</v>
      </c>
      <c r="H509" s="47">
        <f t="shared" ref="H509:I509" si="135">SUM(H500:H508)</f>
        <v>0</v>
      </c>
      <c r="I509" s="47">
        <f t="shared" si="135"/>
        <v>0</v>
      </c>
    </row>
    <row r="510" spans="1:9" ht="20.25" customHeight="1">
      <c r="A510" s="8"/>
      <c r="B510" s="10"/>
      <c r="C510" s="10"/>
      <c r="D510" s="10"/>
      <c r="E510" s="8"/>
      <c r="F510" s="8"/>
      <c r="G510" s="10"/>
      <c r="H510" s="10"/>
      <c r="I510" s="10"/>
    </row>
    <row r="511" spans="1:9" ht="20.25" customHeight="1">
      <c r="A511" s="8"/>
      <c r="B511" s="10"/>
      <c r="C511" s="10"/>
      <c r="D511" s="10"/>
      <c r="E511" s="8"/>
      <c r="F511" s="8"/>
      <c r="G511" s="10"/>
      <c r="H511" s="10"/>
      <c r="I511" s="10"/>
    </row>
    <row r="512" spans="1:9" ht="29.25" customHeight="1">
      <c r="A512" s="169" t="str">
        <f>DEPARTMENT!A36 &amp; ". Name:  " &amp; DEPARTMENT!B36</f>
        <v xml:space="preserve">35. Name:  </v>
      </c>
      <c r="B512" s="169"/>
      <c r="C512" s="169"/>
      <c r="D512" s="169"/>
      <c r="E512" s="8"/>
      <c r="F512" s="170" t="str">
        <f>DEPARTMENT!F36 &amp; ". Name:  " &amp; DEPARTMENT!G36</f>
        <v xml:space="preserve">35. Name:  </v>
      </c>
      <c r="G512" s="170"/>
      <c r="H512" s="170"/>
      <c r="I512" s="170"/>
    </row>
    <row r="513" spans="1:9" ht="20" customHeight="1">
      <c r="A513" s="168" t="s">
        <v>724</v>
      </c>
      <c r="B513" s="168" t="s">
        <v>34</v>
      </c>
      <c r="C513" s="168"/>
      <c r="D513" s="168"/>
      <c r="E513" s="8"/>
      <c r="F513" s="168" t="s">
        <v>724</v>
      </c>
      <c r="G513" s="168" t="s">
        <v>34</v>
      </c>
      <c r="H513" s="168"/>
      <c r="I513" s="168"/>
    </row>
    <row r="514" spans="1:9" ht="30" customHeight="1">
      <c r="A514" s="168"/>
      <c r="B514" s="45" t="s">
        <v>19</v>
      </c>
      <c r="C514" s="45" t="s">
        <v>20</v>
      </c>
      <c r="D514" s="132" t="s">
        <v>10</v>
      </c>
      <c r="E514" s="8"/>
      <c r="F514" s="168"/>
      <c r="G514" s="45" t="s">
        <v>19</v>
      </c>
      <c r="H514" s="45" t="s">
        <v>20</v>
      </c>
      <c r="I514" s="132" t="s">
        <v>10</v>
      </c>
    </row>
    <row r="515" spans="1:9" ht="20.25" customHeight="1">
      <c r="A515" s="46" t="s">
        <v>13</v>
      </c>
      <c r="B515" s="40"/>
      <c r="C515" s="40"/>
      <c r="D515" s="47">
        <f t="shared" ref="D515:D523" si="136">SUM(B515:C515)</f>
        <v>0</v>
      </c>
      <c r="E515" s="8"/>
      <c r="F515" s="46" t="s">
        <v>13</v>
      </c>
      <c r="G515" s="40"/>
      <c r="H515" s="40"/>
      <c r="I515" s="47">
        <f t="shared" ref="I515:I523" si="137">SUM(G515:H515)</f>
        <v>0</v>
      </c>
    </row>
    <row r="516" spans="1:9" ht="20.25" customHeight="1">
      <c r="A516" s="46" t="s">
        <v>14</v>
      </c>
      <c r="B516" s="40"/>
      <c r="C516" s="40"/>
      <c r="D516" s="47">
        <f t="shared" si="136"/>
        <v>0</v>
      </c>
      <c r="E516" s="8"/>
      <c r="F516" s="46" t="s">
        <v>14</v>
      </c>
      <c r="G516" s="40"/>
      <c r="H516" s="40"/>
      <c r="I516" s="47">
        <f t="shared" si="137"/>
        <v>0</v>
      </c>
    </row>
    <row r="517" spans="1:9" ht="20.25" customHeight="1">
      <c r="A517" s="46" t="s">
        <v>15</v>
      </c>
      <c r="B517" s="40"/>
      <c r="C517" s="40"/>
      <c r="D517" s="47">
        <f t="shared" si="136"/>
        <v>0</v>
      </c>
      <c r="E517" s="8"/>
      <c r="F517" s="46" t="s">
        <v>15</v>
      </c>
      <c r="G517" s="40"/>
      <c r="H517" s="40"/>
      <c r="I517" s="47">
        <f t="shared" si="137"/>
        <v>0</v>
      </c>
    </row>
    <row r="518" spans="1:9" ht="20.25" customHeight="1">
      <c r="A518" s="46" t="s">
        <v>12</v>
      </c>
      <c r="B518" s="40"/>
      <c r="C518" s="40"/>
      <c r="D518" s="47">
        <f t="shared" si="136"/>
        <v>0</v>
      </c>
      <c r="E518" s="8"/>
      <c r="F518" s="46" t="s">
        <v>12</v>
      </c>
      <c r="G518" s="40"/>
      <c r="H518" s="40"/>
      <c r="I518" s="47">
        <f t="shared" si="137"/>
        <v>0</v>
      </c>
    </row>
    <row r="519" spans="1:9" ht="20.25" customHeight="1">
      <c r="A519" s="46" t="s">
        <v>16</v>
      </c>
      <c r="B519" s="40"/>
      <c r="C519" s="40"/>
      <c r="D519" s="47">
        <f t="shared" si="136"/>
        <v>0</v>
      </c>
      <c r="E519" s="8"/>
      <c r="F519" s="46" t="s">
        <v>16</v>
      </c>
      <c r="G519" s="40"/>
      <c r="H519" s="40"/>
      <c r="I519" s="47">
        <f t="shared" si="137"/>
        <v>0</v>
      </c>
    </row>
    <row r="520" spans="1:9" ht="20.25" customHeight="1">
      <c r="A520" s="46" t="s">
        <v>17</v>
      </c>
      <c r="B520" s="40"/>
      <c r="C520" s="40"/>
      <c r="D520" s="47">
        <f t="shared" si="136"/>
        <v>0</v>
      </c>
      <c r="E520" s="8"/>
      <c r="F520" s="46" t="s">
        <v>17</v>
      </c>
      <c r="G520" s="40"/>
      <c r="H520" s="40"/>
      <c r="I520" s="47">
        <f t="shared" si="137"/>
        <v>0</v>
      </c>
    </row>
    <row r="521" spans="1:9" ht="20.25" customHeight="1">
      <c r="A521" s="46" t="s">
        <v>18</v>
      </c>
      <c r="B521" s="40"/>
      <c r="C521" s="40"/>
      <c r="D521" s="47">
        <f t="shared" si="136"/>
        <v>0</v>
      </c>
      <c r="E521" s="8"/>
      <c r="F521" s="46" t="s">
        <v>18</v>
      </c>
      <c r="G521" s="40"/>
      <c r="H521" s="40"/>
      <c r="I521" s="47">
        <f t="shared" si="137"/>
        <v>0</v>
      </c>
    </row>
    <row r="522" spans="1:9" ht="20.25" customHeight="1">
      <c r="A522" s="46" t="s">
        <v>47</v>
      </c>
      <c r="B522" s="40"/>
      <c r="C522" s="40"/>
      <c r="D522" s="47">
        <f t="shared" si="136"/>
        <v>0</v>
      </c>
      <c r="E522" s="8"/>
      <c r="F522" s="46" t="s">
        <v>47</v>
      </c>
      <c r="G522" s="40"/>
      <c r="H522" s="40"/>
      <c r="I522" s="47">
        <f t="shared" si="137"/>
        <v>0</v>
      </c>
    </row>
    <row r="523" spans="1:9" ht="20.25" customHeight="1">
      <c r="A523" s="46" t="s">
        <v>11</v>
      </c>
      <c r="B523" s="40"/>
      <c r="C523" s="40"/>
      <c r="D523" s="47">
        <f t="shared" si="136"/>
        <v>0</v>
      </c>
      <c r="E523" s="8"/>
      <c r="F523" s="46" t="s">
        <v>11</v>
      </c>
      <c r="G523" s="40"/>
      <c r="H523" s="40"/>
      <c r="I523" s="47">
        <f t="shared" si="137"/>
        <v>0</v>
      </c>
    </row>
    <row r="524" spans="1:9" ht="20.25" customHeight="1">
      <c r="A524" s="48" t="s">
        <v>10</v>
      </c>
      <c r="B524" s="47">
        <f>SUM(B515:B523)</f>
        <v>0</v>
      </c>
      <c r="C524" s="47">
        <f t="shared" ref="C524:D524" si="138">SUM(C515:C523)</f>
        <v>0</v>
      </c>
      <c r="D524" s="47">
        <f t="shared" si="138"/>
        <v>0</v>
      </c>
      <c r="E524" s="8"/>
      <c r="F524" s="48" t="s">
        <v>10</v>
      </c>
      <c r="G524" s="47">
        <f>SUM(G515:G523)</f>
        <v>0</v>
      </c>
      <c r="H524" s="47">
        <f t="shared" ref="H524:I524" si="139">SUM(H515:H523)</f>
        <v>0</v>
      </c>
      <c r="I524" s="47">
        <f t="shared" si="139"/>
        <v>0</v>
      </c>
    </row>
    <row r="525" spans="1:9" ht="20.25" customHeight="1">
      <c r="A525" s="8"/>
      <c r="B525" s="10"/>
      <c r="C525" s="10"/>
      <c r="D525" s="10"/>
      <c r="E525" s="8"/>
      <c r="F525" s="8"/>
      <c r="G525" s="10"/>
      <c r="H525" s="10"/>
      <c r="I525" s="10"/>
    </row>
    <row r="526" spans="1:9" ht="20.25" customHeight="1">
      <c r="A526" s="8"/>
      <c r="B526" s="10"/>
      <c r="C526" s="10"/>
      <c r="D526" s="10"/>
      <c r="E526" s="8"/>
      <c r="F526" s="8"/>
      <c r="G526" s="10"/>
      <c r="H526" s="10"/>
      <c r="I526" s="10"/>
    </row>
    <row r="527" spans="1:9" ht="29.25" customHeight="1">
      <c r="A527" s="171" t="s">
        <v>48</v>
      </c>
      <c r="B527" s="171"/>
      <c r="C527" s="171"/>
      <c r="D527" s="171"/>
      <c r="E527" s="8"/>
      <c r="F527" s="172" t="s">
        <v>48</v>
      </c>
      <c r="G527" s="172"/>
      <c r="H527" s="172"/>
      <c r="I527" s="172"/>
    </row>
    <row r="528" spans="1:9" ht="20" customHeight="1">
      <c r="A528" s="168" t="s">
        <v>724</v>
      </c>
      <c r="B528" s="168" t="s">
        <v>34</v>
      </c>
      <c r="C528" s="168"/>
      <c r="D528" s="168"/>
      <c r="E528" s="8"/>
      <c r="F528" s="168" t="s">
        <v>724</v>
      </c>
      <c r="G528" s="168" t="s">
        <v>34</v>
      </c>
      <c r="H528" s="168"/>
      <c r="I528" s="168"/>
    </row>
    <row r="529" spans="1:9" ht="30" customHeight="1">
      <c r="A529" s="168"/>
      <c r="B529" s="45" t="s">
        <v>19</v>
      </c>
      <c r="C529" s="45" t="s">
        <v>20</v>
      </c>
      <c r="D529" s="132" t="s">
        <v>10</v>
      </c>
      <c r="E529" s="8"/>
      <c r="F529" s="168"/>
      <c r="G529" s="45" t="s">
        <v>19</v>
      </c>
      <c r="H529" s="45" t="s">
        <v>20</v>
      </c>
      <c r="I529" s="132" t="s">
        <v>10</v>
      </c>
    </row>
    <row r="530" spans="1:9" ht="20.25" customHeight="1">
      <c r="A530" s="49" t="s">
        <v>13</v>
      </c>
      <c r="B530" s="67">
        <f>SUM(B5, B20, B35, B50, B65, B80, B95, B110, B125, B140, B155, B170, B185, B200, B215, B230, B245, B260, B275, B290, B305, B320, B335, B350, B365, B380, B395, B410, B425, B440, B455, B470, B485, B500, B515)</f>
        <v>0</v>
      </c>
      <c r="C530" s="67">
        <f t="shared" ref="C530" si="140">SUM(C5, C20, C35, C50, C65, C80, C95, C110, C125, C140, C155, C170, C185, C200, C215, C230, C245, C260, C275, C290, C305, C320, C335, C350, C365, C380, C395, C410, C425, C440, C455, C470, C485, C500, C515)</f>
        <v>0</v>
      </c>
      <c r="D530" s="47">
        <f t="shared" ref="D530:D538" si="141">SUM(B530:C530)</f>
        <v>0</v>
      </c>
      <c r="E530" s="8"/>
      <c r="F530" s="49" t="s">
        <v>13</v>
      </c>
      <c r="G530" s="67">
        <f>SUM(G5, G20, G35, G50, G65, G80, G95, G110, G125, G140, G155, G170, G185, G200, G215, G230, G245, G260, G275, G290, G305, G320, G335, G350, G365, G380, G395, G410, G425, G440, G455, G470, G485, G500, G515)</f>
        <v>0</v>
      </c>
      <c r="H530" s="67">
        <f t="shared" ref="H530" si="142">SUM(H5, H20, H35, H50, H65, H80, H95, H110, H125, H140, H155, H170, H185, H200, H215, H230, H245, H260, H275, H290, H305, H320, H335, H350, H365, H380, H395, H410, H425, H440, H455, H470, H485, H500, H515)</f>
        <v>0</v>
      </c>
      <c r="I530" s="47">
        <f t="shared" ref="I530:I538" si="143">SUM(G530:H530)</f>
        <v>0</v>
      </c>
    </row>
    <row r="531" spans="1:9" ht="20.25" customHeight="1">
      <c r="A531" s="49" t="s">
        <v>14</v>
      </c>
      <c r="B531" s="67">
        <f t="shared" ref="B531:C538" si="144">SUM(B6, B21, B36, B51, B66, B81, B96, B111, B126, B141, B156, B171, B186, B201, B216, B231, B246, B261, B276, B291, B306, B321, B336, B351, B366, B381, B396, B411, B426, B441, B456, B471, B486, B501, B516)</f>
        <v>0</v>
      </c>
      <c r="C531" s="67">
        <f t="shared" si="144"/>
        <v>0</v>
      </c>
      <c r="D531" s="47">
        <f t="shared" si="141"/>
        <v>0</v>
      </c>
      <c r="E531" s="8"/>
      <c r="F531" s="49" t="s">
        <v>14</v>
      </c>
      <c r="G531" s="67">
        <f t="shared" ref="G531:H538" si="145">SUM(G6, G21, G36, G51, G66, G81, G96, G111, G126, G141, G156, G171, G186, G201, G216, G231, G246, G261, G276, G291, G306, G321, G336, G351, G366, G381, G396, G411, G426, G441, G456, G471, G486, G501, G516)</f>
        <v>0</v>
      </c>
      <c r="H531" s="67">
        <f t="shared" si="145"/>
        <v>0</v>
      </c>
      <c r="I531" s="47">
        <f t="shared" si="143"/>
        <v>0</v>
      </c>
    </row>
    <row r="532" spans="1:9" ht="20.25" customHeight="1">
      <c r="A532" s="49" t="s">
        <v>15</v>
      </c>
      <c r="B532" s="67">
        <f t="shared" si="144"/>
        <v>0</v>
      </c>
      <c r="C532" s="67">
        <f t="shared" si="144"/>
        <v>0</v>
      </c>
      <c r="D532" s="47">
        <f t="shared" si="141"/>
        <v>0</v>
      </c>
      <c r="E532" s="8"/>
      <c r="F532" s="49" t="s">
        <v>15</v>
      </c>
      <c r="G532" s="67">
        <f t="shared" si="145"/>
        <v>0</v>
      </c>
      <c r="H532" s="67">
        <f t="shared" si="145"/>
        <v>0</v>
      </c>
      <c r="I532" s="47">
        <f t="shared" si="143"/>
        <v>0</v>
      </c>
    </row>
    <row r="533" spans="1:9" ht="20.25" customHeight="1">
      <c r="A533" s="49" t="s">
        <v>12</v>
      </c>
      <c r="B533" s="67">
        <f t="shared" si="144"/>
        <v>0</v>
      </c>
      <c r="C533" s="67">
        <f t="shared" si="144"/>
        <v>0</v>
      </c>
      <c r="D533" s="47">
        <f t="shared" si="141"/>
        <v>0</v>
      </c>
      <c r="E533" s="8"/>
      <c r="F533" s="49" t="s">
        <v>12</v>
      </c>
      <c r="G533" s="67">
        <f t="shared" si="145"/>
        <v>0</v>
      </c>
      <c r="H533" s="67">
        <f t="shared" si="145"/>
        <v>0</v>
      </c>
      <c r="I533" s="47">
        <f t="shared" si="143"/>
        <v>0</v>
      </c>
    </row>
    <row r="534" spans="1:9" ht="20.25" customHeight="1">
      <c r="A534" s="49" t="s">
        <v>16</v>
      </c>
      <c r="B534" s="67">
        <f t="shared" si="144"/>
        <v>0</v>
      </c>
      <c r="C534" s="67">
        <f t="shared" si="144"/>
        <v>0</v>
      </c>
      <c r="D534" s="47">
        <f t="shared" si="141"/>
        <v>0</v>
      </c>
      <c r="E534" s="8"/>
      <c r="F534" s="49" t="s">
        <v>16</v>
      </c>
      <c r="G534" s="67">
        <f t="shared" si="145"/>
        <v>0</v>
      </c>
      <c r="H534" s="67">
        <f t="shared" si="145"/>
        <v>0</v>
      </c>
      <c r="I534" s="47">
        <f t="shared" si="143"/>
        <v>0</v>
      </c>
    </row>
    <row r="535" spans="1:9" ht="20.25" customHeight="1">
      <c r="A535" s="49" t="s">
        <v>17</v>
      </c>
      <c r="B535" s="67">
        <f t="shared" si="144"/>
        <v>0</v>
      </c>
      <c r="C535" s="67">
        <f t="shared" si="144"/>
        <v>0</v>
      </c>
      <c r="D535" s="47">
        <f t="shared" si="141"/>
        <v>0</v>
      </c>
      <c r="E535" s="8"/>
      <c r="F535" s="49" t="s">
        <v>17</v>
      </c>
      <c r="G535" s="67">
        <f t="shared" si="145"/>
        <v>0</v>
      </c>
      <c r="H535" s="67">
        <f t="shared" si="145"/>
        <v>0</v>
      </c>
      <c r="I535" s="47">
        <f t="shared" si="143"/>
        <v>0</v>
      </c>
    </row>
    <row r="536" spans="1:9" ht="20.25" customHeight="1">
      <c r="A536" s="49" t="s">
        <v>18</v>
      </c>
      <c r="B536" s="67">
        <f t="shared" si="144"/>
        <v>0</v>
      </c>
      <c r="C536" s="67">
        <f t="shared" si="144"/>
        <v>0</v>
      </c>
      <c r="D536" s="47">
        <f t="shared" si="141"/>
        <v>0</v>
      </c>
      <c r="E536" s="8"/>
      <c r="F536" s="49" t="s">
        <v>18</v>
      </c>
      <c r="G536" s="67">
        <f t="shared" si="145"/>
        <v>0</v>
      </c>
      <c r="H536" s="67">
        <f t="shared" si="145"/>
        <v>0</v>
      </c>
      <c r="I536" s="47">
        <f t="shared" si="143"/>
        <v>0</v>
      </c>
    </row>
    <row r="537" spans="1:9" ht="20.25" customHeight="1">
      <c r="A537" s="49" t="s">
        <v>47</v>
      </c>
      <c r="B537" s="67">
        <f t="shared" si="144"/>
        <v>0</v>
      </c>
      <c r="C537" s="67">
        <f t="shared" si="144"/>
        <v>0</v>
      </c>
      <c r="D537" s="47">
        <f t="shared" si="141"/>
        <v>0</v>
      </c>
      <c r="E537" s="8"/>
      <c r="F537" s="49" t="s">
        <v>47</v>
      </c>
      <c r="G537" s="67">
        <f t="shared" si="145"/>
        <v>0</v>
      </c>
      <c r="H537" s="67">
        <f t="shared" si="145"/>
        <v>0</v>
      </c>
      <c r="I537" s="47">
        <f t="shared" si="143"/>
        <v>0</v>
      </c>
    </row>
    <row r="538" spans="1:9" ht="20.25" customHeight="1">
      <c r="A538" s="49" t="s">
        <v>11</v>
      </c>
      <c r="B538" s="67">
        <f t="shared" si="144"/>
        <v>0</v>
      </c>
      <c r="C538" s="67">
        <f t="shared" si="144"/>
        <v>0</v>
      </c>
      <c r="D538" s="47">
        <f t="shared" si="141"/>
        <v>0</v>
      </c>
      <c r="E538" s="8"/>
      <c r="F538" s="49" t="s">
        <v>11</v>
      </c>
      <c r="G538" s="67">
        <f t="shared" si="145"/>
        <v>0</v>
      </c>
      <c r="H538" s="67">
        <f t="shared" si="145"/>
        <v>0</v>
      </c>
      <c r="I538" s="47">
        <f t="shared" si="143"/>
        <v>0</v>
      </c>
    </row>
    <row r="539" spans="1:9" ht="20.25" customHeight="1">
      <c r="A539" s="48" t="s">
        <v>10</v>
      </c>
      <c r="B539" s="47">
        <f>SUM(B530:B538)</f>
        <v>0</v>
      </c>
      <c r="C539" s="47">
        <f t="shared" ref="C539:D539" si="146">SUM(C530:C538)</f>
        <v>0</v>
      </c>
      <c r="D539" s="47">
        <f t="shared" si="146"/>
        <v>0</v>
      </c>
      <c r="E539" s="8"/>
      <c r="F539" s="48" t="s">
        <v>10</v>
      </c>
      <c r="G539" s="47">
        <f>SUM(G530:G538)</f>
        <v>0</v>
      </c>
      <c r="H539" s="47">
        <f t="shared" ref="H539:I539" si="147">SUM(H530:H538)</f>
        <v>0</v>
      </c>
      <c r="I539" s="47">
        <f t="shared" si="147"/>
        <v>0</v>
      </c>
    </row>
    <row r="540" spans="1:9" ht="20.25" customHeight="1">
      <c r="A540" s="8"/>
      <c r="B540" s="10"/>
      <c r="C540" s="10"/>
      <c r="D540" s="10"/>
      <c r="E540" s="8"/>
      <c r="F540" s="8"/>
      <c r="G540" s="10"/>
      <c r="H540" s="10"/>
      <c r="I540" s="10"/>
    </row>
    <row r="541" spans="1:9" ht="20.25" customHeight="1">
      <c r="A541" s="8"/>
      <c r="B541" s="10"/>
      <c r="C541" s="10"/>
      <c r="D541" s="10"/>
      <c r="E541" s="8"/>
      <c r="F541" s="8"/>
      <c r="G541" s="10"/>
      <c r="H541" s="10"/>
      <c r="I541" s="10"/>
    </row>
    <row r="542" spans="1:9" ht="20.25" customHeight="1">
      <c r="A542" s="8"/>
      <c r="B542" s="10"/>
      <c r="C542" s="10"/>
      <c r="D542" s="10"/>
      <c r="E542" s="8"/>
      <c r="F542" s="8"/>
      <c r="G542" s="10"/>
      <c r="H542" s="10"/>
      <c r="I542" s="10"/>
    </row>
    <row r="543" spans="1:9" ht="20.25" customHeight="1">
      <c r="A543" s="8"/>
      <c r="B543" s="10"/>
      <c r="C543" s="10"/>
      <c r="D543" s="10"/>
      <c r="E543" s="8"/>
      <c r="F543" s="8"/>
      <c r="G543" s="10"/>
      <c r="H543" s="10"/>
      <c r="I543" s="10"/>
    </row>
    <row r="544" spans="1:9" ht="20.25" customHeight="1">
      <c r="A544" s="8"/>
      <c r="B544" s="10"/>
      <c r="C544" s="10"/>
      <c r="D544" s="10"/>
      <c r="E544" s="8"/>
      <c r="F544" s="8"/>
      <c r="G544" s="10"/>
      <c r="H544" s="10"/>
      <c r="I544" s="10"/>
    </row>
    <row r="545" spans="1:9" ht="20.25" customHeight="1">
      <c r="A545" s="8"/>
      <c r="B545" s="10"/>
      <c r="C545" s="10"/>
      <c r="D545" s="10"/>
      <c r="E545" s="8"/>
      <c r="F545" s="8"/>
      <c r="G545" s="10"/>
      <c r="H545" s="10"/>
      <c r="I545" s="10"/>
    </row>
    <row r="546" spans="1:9" ht="20.25" customHeight="1">
      <c r="A546" s="8"/>
      <c r="B546" s="10"/>
      <c r="C546" s="10"/>
      <c r="D546" s="10"/>
      <c r="E546" s="8"/>
      <c r="F546" s="8"/>
      <c r="G546" s="10"/>
      <c r="H546" s="10"/>
      <c r="I546" s="10"/>
    </row>
    <row r="547" spans="1:9" ht="20.25" customHeight="1">
      <c r="A547" s="8"/>
      <c r="B547" s="10"/>
      <c r="C547" s="10"/>
      <c r="D547" s="10"/>
      <c r="E547" s="8"/>
      <c r="F547" s="8"/>
      <c r="G547" s="10"/>
      <c r="H547" s="10"/>
      <c r="I547" s="10"/>
    </row>
    <row r="548" spans="1:9" ht="29.25" customHeight="1">
      <c r="A548" s="8"/>
      <c r="B548" s="10"/>
      <c r="C548" s="10"/>
      <c r="D548" s="10"/>
      <c r="E548" s="8"/>
      <c r="F548" s="8"/>
      <c r="G548" s="10"/>
      <c r="H548" s="10"/>
      <c r="I548" s="10"/>
    </row>
    <row r="549" spans="1:9" ht="20.25" customHeight="1">
      <c r="A549" s="8"/>
      <c r="B549" s="10"/>
      <c r="C549" s="10"/>
      <c r="D549" s="10"/>
      <c r="E549" s="8"/>
      <c r="F549" s="8"/>
      <c r="G549" s="10"/>
      <c r="H549" s="10"/>
      <c r="I549" s="10"/>
    </row>
    <row r="550" spans="1:9" ht="39" customHeight="1">
      <c r="A550" s="8"/>
      <c r="B550" s="10"/>
      <c r="C550" s="10"/>
      <c r="D550" s="10"/>
      <c r="E550" s="8"/>
      <c r="F550" s="8"/>
      <c r="G550" s="10"/>
      <c r="H550" s="10"/>
      <c r="I550" s="10"/>
    </row>
  </sheetData>
  <sheetProtection algorithmName="SHA-512" hashValue="4LZIW2lkiIjhig/+lKGL+yZ9BGPoIWIfR7U/obfQM6/RLMw0yattH5s9xQP0Nm09BAlzJPN3/z6yzX1M3MiIkg==" saltValue="FmQTYnWnHeB/JKYiBHJyoQ==" spinCount="100000" sheet="1" objects="1" scenarios="1"/>
  <mergeCells count="218">
    <mergeCell ref="B1:D1"/>
    <mergeCell ref="G1:I1"/>
    <mergeCell ref="A527:D527"/>
    <mergeCell ref="F527:I527"/>
    <mergeCell ref="A528:A529"/>
    <mergeCell ref="B528:D528"/>
    <mergeCell ref="F528:F529"/>
    <mergeCell ref="G528:I528"/>
    <mergeCell ref="A512:D512"/>
    <mergeCell ref="F512:I512"/>
    <mergeCell ref="B513:D513"/>
    <mergeCell ref="F513:F514"/>
    <mergeCell ref="G513:I513"/>
    <mergeCell ref="A513:A514"/>
    <mergeCell ref="A407:D407"/>
    <mergeCell ref="F407:I407"/>
    <mergeCell ref="B408:D408"/>
    <mergeCell ref="F408:F409"/>
    <mergeCell ref="G408:I408"/>
    <mergeCell ref="A422:D422"/>
    <mergeCell ref="F422:I422"/>
    <mergeCell ref="B423:D423"/>
    <mergeCell ref="F423:F424"/>
    <mergeCell ref="G423:I423"/>
    <mergeCell ref="A408:A409"/>
    <mergeCell ref="A423:A424"/>
    <mergeCell ref="A438:A439"/>
    <mergeCell ref="A437:D437"/>
    <mergeCell ref="F437:I437"/>
    <mergeCell ref="B438:D438"/>
    <mergeCell ref="F438:F439"/>
    <mergeCell ref="G438:I438"/>
    <mergeCell ref="A3:A4"/>
    <mergeCell ref="A18:A19"/>
    <mergeCell ref="A198:A199"/>
    <mergeCell ref="A213:A214"/>
    <mergeCell ref="A183:A184"/>
    <mergeCell ref="A182:D182"/>
    <mergeCell ref="F182:I182"/>
    <mergeCell ref="B183:D183"/>
    <mergeCell ref="F183:F184"/>
    <mergeCell ref="G183:I183"/>
    <mergeCell ref="A197:D197"/>
    <mergeCell ref="F197:I197"/>
    <mergeCell ref="B198:D198"/>
    <mergeCell ref="F198:F199"/>
    <mergeCell ref="G198:I198"/>
    <mergeCell ref="A212:D212"/>
    <mergeCell ref="A2:D2"/>
    <mergeCell ref="F2:I2"/>
    <mergeCell ref="B3:D3"/>
    <mergeCell ref="F3:F4"/>
    <mergeCell ref="G3:I3"/>
    <mergeCell ref="A17:D17"/>
    <mergeCell ref="F17:I17"/>
    <mergeCell ref="B18:D18"/>
    <mergeCell ref="F18:F19"/>
    <mergeCell ref="G18:I18"/>
    <mergeCell ref="F212:I212"/>
    <mergeCell ref="B213:D213"/>
    <mergeCell ref="F213:F214"/>
    <mergeCell ref="G213:I213"/>
    <mergeCell ref="A227:D227"/>
    <mergeCell ref="F227:I227"/>
    <mergeCell ref="B228:D228"/>
    <mergeCell ref="F228:F229"/>
    <mergeCell ref="G228:I228"/>
    <mergeCell ref="A242:D242"/>
    <mergeCell ref="F242:I242"/>
    <mergeCell ref="B243:D243"/>
    <mergeCell ref="F243:F244"/>
    <mergeCell ref="A228:A229"/>
    <mergeCell ref="A243:A244"/>
    <mergeCell ref="G243:I243"/>
    <mergeCell ref="A33:A34"/>
    <mergeCell ref="A48:A49"/>
    <mergeCell ref="A63:A64"/>
    <mergeCell ref="A78:A79"/>
    <mergeCell ref="A62:D62"/>
    <mergeCell ref="F62:I62"/>
    <mergeCell ref="B63:D63"/>
    <mergeCell ref="F63:F64"/>
    <mergeCell ref="G63:I63"/>
    <mergeCell ref="A77:D77"/>
    <mergeCell ref="F77:I77"/>
    <mergeCell ref="B78:D78"/>
    <mergeCell ref="F78:F79"/>
    <mergeCell ref="G78:I78"/>
    <mergeCell ref="A93:A94"/>
    <mergeCell ref="A108:A109"/>
    <mergeCell ref="A92:D92"/>
    <mergeCell ref="A32:D32"/>
    <mergeCell ref="F32:I32"/>
    <mergeCell ref="B33:D33"/>
    <mergeCell ref="F33:F34"/>
    <mergeCell ref="G33:I33"/>
    <mergeCell ref="A47:D47"/>
    <mergeCell ref="F47:I47"/>
    <mergeCell ref="B48:D48"/>
    <mergeCell ref="F48:F49"/>
    <mergeCell ref="G48:I48"/>
    <mergeCell ref="F92:I92"/>
    <mergeCell ref="B93:D93"/>
    <mergeCell ref="F93:F94"/>
    <mergeCell ref="G93:I93"/>
    <mergeCell ref="A107:D107"/>
    <mergeCell ref="F107:I107"/>
    <mergeCell ref="B108:D108"/>
    <mergeCell ref="F108:F109"/>
    <mergeCell ref="G108:I108"/>
    <mergeCell ref="A123:A124"/>
    <mergeCell ref="A138:A139"/>
    <mergeCell ref="A122:D122"/>
    <mergeCell ref="F122:I122"/>
    <mergeCell ref="B123:D123"/>
    <mergeCell ref="F123:F124"/>
    <mergeCell ref="G123:I123"/>
    <mergeCell ref="A137:D137"/>
    <mergeCell ref="F137:I137"/>
    <mergeCell ref="B138:D138"/>
    <mergeCell ref="F138:F139"/>
    <mergeCell ref="G138:I138"/>
    <mergeCell ref="A153:A154"/>
    <mergeCell ref="A168:A169"/>
    <mergeCell ref="A152:D152"/>
    <mergeCell ref="F152:I152"/>
    <mergeCell ref="B153:D153"/>
    <mergeCell ref="F153:F154"/>
    <mergeCell ref="G153:I153"/>
    <mergeCell ref="A167:D167"/>
    <mergeCell ref="F167:I167"/>
    <mergeCell ref="B168:D168"/>
    <mergeCell ref="F168:F169"/>
    <mergeCell ref="G168:I168"/>
    <mergeCell ref="A258:A259"/>
    <mergeCell ref="A273:A274"/>
    <mergeCell ref="A257:D257"/>
    <mergeCell ref="F257:I257"/>
    <mergeCell ref="B258:D258"/>
    <mergeCell ref="F258:F259"/>
    <mergeCell ref="G258:I258"/>
    <mergeCell ref="A272:D272"/>
    <mergeCell ref="F272:I272"/>
    <mergeCell ref="B273:D273"/>
    <mergeCell ref="F273:F274"/>
    <mergeCell ref="G273:I273"/>
    <mergeCell ref="A288:A289"/>
    <mergeCell ref="A303:A304"/>
    <mergeCell ref="A287:D287"/>
    <mergeCell ref="F287:I287"/>
    <mergeCell ref="B288:D288"/>
    <mergeCell ref="F288:F289"/>
    <mergeCell ref="G288:I288"/>
    <mergeCell ref="A302:D302"/>
    <mergeCell ref="F302:I302"/>
    <mergeCell ref="B303:D303"/>
    <mergeCell ref="F303:F304"/>
    <mergeCell ref="G303:I303"/>
    <mergeCell ref="A318:A319"/>
    <mergeCell ref="A333:A334"/>
    <mergeCell ref="A317:D317"/>
    <mergeCell ref="F317:I317"/>
    <mergeCell ref="B318:D318"/>
    <mergeCell ref="F318:F319"/>
    <mergeCell ref="G318:I318"/>
    <mergeCell ref="A332:D332"/>
    <mergeCell ref="F332:I332"/>
    <mergeCell ref="B333:D333"/>
    <mergeCell ref="F333:F334"/>
    <mergeCell ref="G333:I333"/>
    <mergeCell ref="A348:A349"/>
    <mergeCell ref="A363:A364"/>
    <mergeCell ref="A347:D347"/>
    <mergeCell ref="F347:I347"/>
    <mergeCell ref="B348:D348"/>
    <mergeCell ref="F348:F349"/>
    <mergeCell ref="G348:I348"/>
    <mergeCell ref="A362:D362"/>
    <mergeCell ref="F362:I362"/>
    <mergeCell ref="B363:D363"/>
    <mergeCell ref="F363:F364"/>
    <mergeCell ref="G363:I363"/>
    <mergeCell ref="A378:A379"/>
    <mergeCell ref="A393:A394"/>
    <mergeCell ref="A377:D377"/>
    <mergeCell ref="F377:I377"/>
    <mergeCell ref="B378:D378"/>
    <mergeCell ref="F378:F379"/>
    <mergeCell ref="G378:I378"/>
    <mergeCell ref="A392:D392"/>
    <mergeCell ref="F392:I392"/>
    <mergeCell ref="B393:D393"/>
    <mergeCell ref="F393:F394"/>
    <mergeCell ref="G393:I393"/>
    <mergeCell ref="A452:D452"/>
    <mergeCell ref="F452:I452"/>
    <mergeCell ref="B453:D453"/>
    <mergeCell ref="F453:F454"/>
    <mergeCell ref="G453:I453"/>
    <mergeCell ref="A467:D467"/>
    <mergeCell ref="F467:I467"/>
    <mergeCell ref="B468:D468"/>
    <mergeCell ref="F468:F469"/>
    <mergeCell ref="G468:I468"/>
    <mergeCell ref="A483:A484"/>
    <mergeCell ref="A498:A499"/>
    <mergeCell ref="A482:D482"/>
    <mergeCell ref="F482:I482"/>
    <mergeCell ref="B483:D483"/>
    <mergeCell ref="F483:F484"/>
    <mergeCell ref="G483:I483"/>
    <mergeCell ref="A497:D497"/>
    <mergeCell ref="A453:A454"/>
    <mergeCell ref="A468:A469"/>
    <mergeCell ref="F497:I497"/>
    <mergeCell ref="B498:D498"/>
    <mergeCell ref="F498:F499"/>
    <mergeCell ref="G498:I49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J37"/>
  <sheetViews>
    <sheetView showGridLines="0" workbookViewId="0">
      <pane ySplit="1" topLeftCell="A2" activePane="bottomLeft" state="frozen"/>
      <selection pane="bottomLeft" activeCell="B16" sqref="B16"/>
    </sheetView>
  </sheetViews>
  <sheetFormatPr baseColWidth="10" defaultColWidth="9.1640625" defaultRowHeight="20.25" customHeight="1"/>
  <cols>
    <col min="1" max="1" width="8.6640625" style="28" customWidth="1"/>
    <col min="2" max="2" width="40.6640625" style="24" customWidth="1"/>
    <col min="3" max="5" width="19.6640625" style="11" customWidth="1"/>
    <col min="6" max="6" width="8.6640625" style="28" customWidth="1"/>
    <col min="7" max="7" width="40.6640625" style="24" customWidth="1"/>
    <col min="8" max="10" width="19.6640625" style="11" customWidth="1"/>
    <col min="11" max="16384" width="9.1640625" style="6"/>
  </cols>
  <sheetData>
    <row r="1" spans="1:10" ht="67.5" customHeight="1">
      <c r="A1" s="133" t="str">
        <f>HYPERLINK("#TOC!B12","Go To TOC")</f>
        <v>Go To TOC</v>
      </c>
      <c r="B1" s="139" t="s">
        <v>21</v>
      </c>
      <c r="C1" s="39" t="s">
        <v>35</v>
      </c>
      <c r="D1" s="39" t="s">
        <v>36</v>
      </c>
      <c r="E1" s="39" t="s">
        <v>37</v>
      </c>
      <c r="F1" s="133" t="str">
        <f>HYPERLINK("#TOC!B12","Go To TOC")</f>
        <v>Go To TOC</v>
      </c>
      <c r="G1" s="35" t="s">
        <v>22</v>
      </c>
      <c r="H1" s="44" t="s">
        <v>35</v>
      </c>
      <c r="I1" s="44" t="s">
        <v>36</v>
      </c>
      <c r="J1" s="44" t="s">
        <v>37</v>
      </c>
    </row>
    <row r="2" spans="1:10" ht="45" customHeight="1">
      <c r="A2" s="37">
        <v>1</v>
      </c>
      <c r="B2" s="95" t="str">
        <f>IF(DEPARTMENT!B2&lt;&gt;"",DEPARTMENT!B2,"")</f>
        <v>Aeronautics &amp; Astronautics</v>
      </c>
      <c r="C2" s="40"/>
      <c r="D2" s="40"/>
      <c r="E2" s="40"/>
      <c r="F2" s="37">
        <v>1</v>
      </c>
      <c r="G2" s="95" t="str">
        <f>IF(DEPARTMENT!G2&lt;&gt;"",DEPARTMENT!G2,"")</f>
        <v/>
      </c>
      <c r="H2" s="40"/>
      <c r="I2" s="40"/>
      <c r="J2" s="40"/>
    </row>
    <row r="3" spans="1:10" ht="45" customHeight="1">
      <c r="A3" s="37">
        <v>2</v>
      </c>
      <c r="B3" s="95" t="str">
        <f>IF(DEPARTMENT!B3&lt;&gt;"",DEPARTMENT!B3,"")</f>
        <v>Bioengineering</v>
      </c>
      <c r="C3" s="40"/>
      <c r="D3" s="40"/>
      <c r="E3" s="40"/>
      <c r="F3" s="37">
        <v>2</v>
      </c>
      <c r="G3" s="95" t="str">
        <f>IF(DEPARTMENT!G3&lt;&gt;"",DEPARTMENT!G3,"")</f>
        <v/>
      </c>
      <c r="H3" s="40"/>
      <c r="I3" s="40"/>
      <c r="J3" s="40"/>
    </row>
    <row r="4" spans="1:10" ht="45" customHeight="1">
      <c r="A4" s="37">
        <v>3</v>
      </c>
      <c r="B4" s="95" t="str">
        <f>IF(DEPARTMENT!B4&lt;&gt;"",DEPARTMENT!B4,"")</f>
        <v>Chemical Engineering</v>
      </c>
      <c r="C4" s="40"/>
      <c r="D4" s="40"/>
      <c r="E4" s="40"/>
      <c r="F4" s="37">
        <v>3</v>
      </c>
      <c r="G4" s="95" t="str">
        <f>IF(DEPARTMENT!G4&lt;&gt;"",DEPARTMENT!G4,"")</f>
        <v/>
      </c>
      <c r="H4" s="40"/>
      <c r="I4" s="40"/>
      <c r="J4" s="40"/>
    </row>
    <row r="5" spans="1:10" ht="45" customHeight="1">
      <c r="A5" s="37">
        <v>4</v>
      </c>
      <c r="B5" s="95" t="str">
        <f>IF(DEPARTMENT!B5&lt;&gt;"",DEPARTMENT!B5,"")</f>
        <v>Civil and Environmental Engineering</v>
      </c>
      <c r="C5" s="40"/>
      <c r="D5" s="40"/>
      <c r="E5" s="40"/>
      <c r="F5" s="37">
        <v>4</v>
      </c>
      <c r="G5" s="95" t="str">
        <f>IF(DEPARTMENT!G5&lt;&gt;"",DEPARTMENT!G5,"")</f>
        <v/>
      </c>
      <c r="H5" s="40"/>
      <c r="I5" s="40"/>
      <c r="J5" s="40"/>
    </row>
    <row r="6" spans="1:10" ht="45" customHeight="1">
      <c r="A6" s="37">
        <v>5</v>
      </c>
      <c r="B6" s="95" t="str">
        <f>IF(DEPARTMENT!B6&lt;&gt;"",DEPARTMENT!B6,"")</f>
        <v>Computer Science</v>
      </c>
      <c r="C6" s="40">
        <v>1</v>
      </c>
      <c r="D6" s="40"/>
      <c r="E6" s="40"/>
      <c r="F6" s="37">
        <v>5</v>
      </c>
      <c r="G6" s="95" t="str">
        <f>IF(DEPARTMENT!G6&lt;&gt;"",DEPARTMENT!G6,"")</f>
        <v/>
      </c>
      <c r="H6" s="40"/>
      <c r="I6" s="40"/>
      <c r="J6" s="40"/>
    </row>
    <row r="7" spans="1:10" ht="45" customHeight="1">
      <c r="A7" s="37">
        <v>6</v>
      </c>
      <c r="B7" s="95" t="str">
        <f>IF(DEPARTMENT!B7&lt;&gt;"",DEPARTMENT!B7,"")</f>
        <v>Electrical Engineering</v>
      </c>
      <c r="C7" s="40"/>
      <c r="D7" s="40"/>
      <c r="E7" s="40"/>
      <c r="F7" s="37">
        <v>6</v>
      </c>
      <c r="G7" s="95" t="str">
        <f>IF(DEPARTMENT!G7&lt;&gt;"",DEPARTMENT!G7,"")</f>
        <v/>
      </c>
      <c r="H7" s="40"/>
      <c r="I7" s="40"/>
      <c r="J7" s="40"/>
    </row>
    <row r="8" spans="1:10" ht="45" customHeight="1">
      <c r="A8" s="37">
        <v>7</v>
      </c>
      <c r="B8" s="95" t="str">
        <f>IF(DEPARTMENT!B8&lt;&gt;"",DEPARTMENT!B8,"")</f>
        <v>Energy Resources Engineering</v>
      </c>
      <c r="C8" s="40"/>
      <c r="D8" s="40"/>
      <c r="E8" s="40"/>
      <c r="F8" s="37">
        <v>7</v>
      </c>
      <c r="G8" s="95" t="str">
        <f>IF(DEPARTMENT!G8&lt;&gt;"",DEPARTMENT!G8,"")</f>
        <v/>
      </c>
      <c r="H8" s="40"/>
      <c r="I8" s="40"/>
      <c r="J8" s="40"/>
    </row>
    <row r="9" spans="1:10" ht="45" customHeight="1">
      <c r="A9" s="37">
        <v>8</v>
      </c>
      <c r="B9" s="95" t="str">
        <f>IF(DEPARTMENT!B11&lt;&gt;"",DEPARTMENT!B11,"")</f>
        <v>Management Science and Engineering</v>
      </c>
      <c r="C9" s="40">
        <v>1</v>
      </c>
      <c r="D9" s="40"/>
      <c r="E9" s="40"/>
      <c r="F9" s="37">
        <v>8</v>
      </c>
      <c r="G9" s="95" t="str">
        <f>IF(DEPARTMENT!G9&lt;&gt;"",DEPARTMENT!G9,"")</f>
        <v/>
      </c>
      <c r="H9" s="40"/>
      <c r="I9" s="40"/>
      <c r="J9" s="40"/>
    </row>
    <row r="10" spans="1:10" ht="45" customHeight="1">
      <c r="A10" s="37">
        <v>9</v>
      </c>
      <c r="B10" s="95" t="str">
        <f>IF(DEPARTMENT!B12&lt;&gt;"",DEPARTMENT!B12,"")</f>
        <v>Materials Science &amp; Engineering</v>
      </c>
      <c r="C10" s="40"/>
      <c r="D10" s="40"/>
      <c r="E10" s="40"/>
      <c r="F10" s="37">
        <v>9</v>
      </c>
      <c r="G10" s="95" t="str">
        <f>IF(DEPARTMENT!G10&lt;&gt;"",DEPARTMENT!G10,"")</f>
        <v/>
      </c>
      <c r="H10" s="40"/>
      <c r="I10" s="40"/>
      <c r="J10" s="40"/>
    </row>
    <row r="11" spans="1:10" ht="45" customHeight="1">
      <c r="A11" s="37">
        <v>10</v>
      </c>
      <c r="B11" s="95" t="str">
        <f>IF(DEPARTMENT!B13&lt;&gt;"",DEPARTMENT!B13,"")</f>
        <v>Mechanical Engineering</v>
      </c>
      <c r="C11" s="40">
        <v>1</v>
      </c>
      <c r="D11" s="40"/>
      <c r="E11" s="40"/>
      <c r="F11" s="37">
        <v>10</v>
      </c>
      <c r="G11" s="95" t="str">
        <f>IF(DEPARTMENT!G11&lt;&gt;"",DEPARTMENT!G11,"")</f>
        <v/>
      </c>
      <c r="H11" s="40"/>
      <c r="I11" s="40"/>
      <c r="J11" s="40"/>
    </row>
    <row r="12" spans="1:10" ht="45" customHeight="1">
      <c r="A12" s="37">
        <v>11</v>
      </c>
      <c r="B12" s="95" t="str">
        <f>IF(DEPARTMENT!B9&lt;&gt;"",DEPARTMENT!B9,"")</f>
        <v>Engineering</v>
      </c>
      <c r="C12" s="40"/>
      <c r="D12" s="40"/>
      <c r="E12" s="40"/>
      <c r="F12" s="37">
        <v>11</v>
      </c>
      <c r="G12" s="95" t="str">
        <f>IF(DEPARTMENT!G12&lt;&gt;"",DEPARTMENT!G12,"")</f>
        <v/>
      </c>
      <c r="H12" s="40"/>
      <c r="I12" s="40"/>
      <c r="J12" s="40"/>
    </row>
    <row r="13" spans="1:10" ht="45" customHeight="1">
      <c r="A13" s="37">
        <v>12</v>
      </c>
      <c r="B13" s="95" t="str">
        <f>IF(DEPARTMENT!B10&lt;&gt;"",DEPARTMENT!B10,"")</f>
        <v>Institute for Computational and Mathematical Engineering (ICME)</v>
      </c>
      <c r="C13" s="40"/>
      <c r="D13" s="40"/>
      <c r="E13" s="40"/>
      <c r="F13" s="37">
        <v>12</v>
      </c>
      <c r="G13" s="95" t="str">
        <f>IF(DEPARTMENT!G13&lt;&gt;"",DEPARTMENT!G13,"")</f>
        <v/>
      </c>
      <c r="H13" s="40"/>
      <c r="I13" s="40"/>
      <c r="J13" s="40"/>
    </row>
    <row r="14" spans="1:10" ht="45" customHeight="1">
      <c r="A14" s="37">
        <v>13</v>
      </c>
      <c r="B14" s="95" t="str">
        <f>IF(DEPARTMENT!B14&lt;&gt;"",DEPARTMENT!B14,"")</f>
        <v>Undeclared</v>
      </c>
      <c r="C14" s="40"/>
      <c r="D14" s="40"/>
      <c r="E14" s="40"/>
      <c r="F14" s="37">
        <v>13</v>
      </c>
      <c r="G14" s="95" t="str">
        <f>IF(DEPARTMENT!G14&lt;&gt;"",DEPARTMENT!G14,"")</f>
        <v/>
      </c>
      <c r="H14" s="40"/>
      <c r="I14" s="40"/>
      <c r="J14" s="40"/>
    </row>
    <row r="15" spans="1:10" ht="45" customHeight="1">
      <c r="A15" s="37">
        <v>14</v>
      </c>
      <c r="B15" s="95" t="str">
        <f>IF(DEPARTMENT!B17&lt;&gt;"",DEPARTMENT!B17,"")</f>
        <v/>
      </c>
      <c r="C15" s="40"/>
      <c r="D15" s="40"/>
      <c r="E15" s="40"/>
      <c r="F15" s="37">
        <v>14</v>
      </c>
      <c r="G15" s="95" t="str">
        <f>IF(DEPARTMENT!G15&lt;&gt;"",DEPARTMENT!G15,"")</f>
        <v/>
      </c>
      <c r="H15" s="40"/>
      <c r="I15" s="40"/>
      <c r="J15" s="40"/>
    </row>
    <row r="16" spans="1:10" ht="45" customHeight="1">
      <c r="A16" s="37">
        <v>15</v>
      </c>
      <c r="B16" s="95" t="e">
        <f>IF(DEPARTMENT!#REF!&lt;&gt;"",DEPARTMENT!#REF!,"")</f>
        <v>#REF!</v>
      </c>
      <c r="C16" s="40"/>
      <c r="D16" s="40"/>
      <c r="E16" s="40"/>
      <c r="F16" s="37">
        <v>15</v>
      </c>
      <c r="G16" s="95" t="str">
        <f>IF(DEPARTMENT!G16&lt;&gt;"",DEPARTMENT!G16,"")</f>
        <v/>
      </c>
      <c r="H16" s="40"/>
      <c r="I16" s="40"/>
      <c r="J16" s="40"/>
    </row>
    <row r="17" spans="1:10" ht="45" customHeight="1">
      <c r="A17" s="37">
        <v>16</v>
      </c>
      <c r="B17" s="95" t="e">
        <f>IF(DEPARTMENT!#REF!&lt;&gt;"",DEPARTMENT!#REF!,"")</f>
        <v>#REF!</v>
      </c>
      <c r="C17" s="40"/>
      <c r="D17" s="40"/>
      <c r="E17" s="40"/>
      <c r="F17" s="37">
        <v>16</v>
      </c>
      <c r="G17" s="95" t="str">
        <f>IF(DEPARTMENT!G17&lt;&gt;"",DEPARTMENT!G17,"")</f>
        <v/>
      </c>
      <c r="H17" s="40"/>
      <c r="I17" s="40"/>
      <c r="J17" s="40"/>
    </row>
    <row r="18" spans="1:10" ht="45" customHeight="1">
      <c r="A18" s="37">
        <v>17</v>
      </c>
      <c r="B18" s="95" t="str">
        <f>IF(DEPARTMENT!B18&lt;&gt;"",DEPARTMENT!B18,"")</f>
        <v/>
      </c>
      <c r="C18" s="40"/>
      <c r="D18" s="40"/>
      <c r="E18" s="40"/>
      <c r="F18" s="37">
        <v>17</v>
      </c>
      <c r="G18" s="95" t="str">
        <f>IF(DEPARTMENT!G18&lt;&gt;"",DEPARTMENT!G18,"")</f>
        <v/>
      </c>
      <c r="H18" s="40"/>
      <c r="I18" s="40"/>
      <c r="J18" s="40"/>
    </row>
    <row r="19" spans="1:10" ht="45" customHeight="1">
      <c r="A19" s="37">
        <v>18</v>
      </c>
      <c r="B19" s="95" t="str">
        <f>IF(DEPARTMENT!B19&lt;&gt;"",DEPARTMENT!B19,"")</f>
        <v/>
      </c>
      <c r="C19" s="40"/>
      <c r="D19" s="40"/>
      <c r="E19" s="40"/>
      <c r="F19" s="37">
        <v>18</v>
      </c>
      <c r="G19" s="95" t="str">
        <f>IF(DEPARTMENT!G19&lt;&gt;"",DEPARTMENT!G19,"")</f>
        <v/>
      </c>
      <c r="H19" s="40"/>
      <c r="I19" s="40"/>
      <c r="J19" s="40"/>
    </row>
    <row r="20" spans="1:10" ht="45" customHeight="1">
      <c r="A20" s="37">
        <v>19</v>
      </c>
      <c r="B20" s="95" t="str">
        <f>IF(DEPARTMENT!B20&lt;&gt;"",DEPARTMENT!B20,"")</f>
        <v/>
      </c>
      <c r="C20" s="40"/>
      <c r="D20" s="40"/>
      <c r="E20" s="40"/>
      <c r="F20" s="37">
        <v>19</v>
      </c>
      <c r="G20" s="95" t="str">
        <f>IF(DEPARTMENT!G20&lt;&gt;"",DEPARTMENT!G20,"")</f>
        <v/>
      </c>
      <c r="H20" s="40"/>
      <c r="I20" s="40"/>
      <c r="J20" s="40"/>
    </row>
    <row r="21" spans="1:10" ht="45" customHeight="1">
      <c r="A21" s="37">
        <v>20</v>
      </c>
      <c r="B21" s="95" t="str">
        <f>IF(DEPARTMENT!B21&lt;&gt;"",DEPARTMENT!B21,"")</f>
        <v/>
      </c>
      <c r="C21" s="40"/>
      <c r="D21" s="40"/>
      <c r="E21" s="40"/>
      <c r="F21" s="37">
        <v>20</v>
      </c>
      <c r="G21" s="95" t="str">
        <f>IF(DEPARTMENT!G21&lt;&gt;"",DEPARTMENT!G21,"")</f>
        <v/>
      </c>
      <c r="H21" s="40"/>
      <c r="I21" s="40"/>
      <c r="J21" s="40"/>
    </row>
    <row r="22" spans="1:10" ht="45" customHeight="1">
      <c r="A22" s="37">
        <v>21</v>
      </c>
      <c r="B22" s="95" t="str">
        <f>IF(DEPARTMENT!B22&lt;&gt;"",DEPARTMENT!B22,"")</f>
        <v/>
      </c>
      <c r="C22" s="40"/>
      <c r="D22" s="40"/>
      <c r="E22" s="40"/>
      <c r="F22" s="37">
        <v>21</v>
      </c>
      <c r="G22" s="95" t="str">
        <f>IF(DEPARTMENT!G22&lt;&gt;"",DEPARTMENT!G22,"")</f>
        <v/>
      </c>
      <c r="H22" s="40"/>
      <c r="I22" s="40"/>
      <c r="J22" s="40"/>
    </row>
    <row r="23" spans="1:10" ht="45" customHeight="1">
      <c r="A23" s="37">
        <v>22</v>
      </c>
      <c r="B23" s="95" t="str">
        <f>IF(DEPARTMENT!B23&lt;&gt;"",DEPARTMENT!B23,"")</f>
        <v/>
      </c>
      <c r="C23" s="40"/>
      <c r="D23" s="40"/>
      <c r="E23" s="40"/>
      <c r="F23" s="37">
        <v>22</v>
      </c>
      <c r="G23" s="95" t="str">
        <f>IF(DEPARTMENT!G23&lt;&gt;"",DEPARTMENT!G23,"")</f>
        <v/>
      </c>
      <c r="H23" s="40"/>
      <c r="I23" s="40"/>
      <c r="J23" s="40"/>
    </row>
    <row r="24" spans="1:10" ht="45" customHeight="1">
      <c r="A24" s="37">
        <v>23</v>
      </c>
      <c r="B24" s="95" t="str">
        <f>IF(DEPARTMENT!B24&lt;&gt;"",DEPARTMENT!B24,"")</f>
        <v/>
      </c>
      <c r="C24" s="40"/>
      <c r="D24" s="40"/>
      <c r="E24" s="40"/>
      <c r="F24" s="37">
        <v>23</v>
      </c>
      <c r="G24" s="95" t="str">
        <f>IF(DEPARTMENT!G24&lt;&gt;"",DEPARTMENT!G24,"")</f>
        <v/>
      </c>
      <c r="H24" s="40"/>
      <c r="I24" s="40"/>
      <c r="J24" s="40"/>
    </row>
    <row r="25" spans="1:10" ht="45" customHeight="1">
      <c r="A25" s="37">
        <v>24</v>
      </c>
      <c r="B25" s="95" t="str">
        <f>IF(DEPARTMENT!B25&lt;&gt;"",DEPARTMENT!B25,"")</f>
        <v/>
      </c>
      <c r="C25" s="40"/>
      <c r="D25" s="40"/>
      <c r="E25" s="40"/>
      <c r="F25" s="37">
        <v>24</v>
      </c>
      <c r="G25" s="95" t="str">
        <f>IF(DEPARTMENT!G25&lt;&gt;"",DEPARTMENT!G25,"")</f>
        <v/>
      </c>
      <c r="H25" s="40"/>
      <c r="I25" s="40"/>
      <c r="J25" s="40"/>
    </row>
    <row r="26" spans="1:10" ht="45" customHeight="1">
      <c r="A26" s="37">
        <v>25</v>
      </c>
      <c r="B26" s="95" t="str">
        <f>IF(DEPARTMENT!B26&lt;&gt;"",DEPARTMENT!B26,"")</f>
        <v/>
      </c>
      <c r="C26" s="40"/>
      <c r="D26" s="40"/>
      <c r="E26" s="40"/>
      <c r="F26" s="37">
        <v>25</v>
      </c>
      <c r="G26" s="95" t="str">
        <f>IF(DEPARTMENT!G26&lt;&gt;"",DEPARTMENT!G26,"")</f>
        <v/>
      </c>
      <c r="H26" s="40"/>
      <c r="I26" s="40"/>
      <c r="J26" s="40"/>
    </row>
    <row r="27" spans="1:10" ht="45" customHeight="1">
      <c r="A27" s="37">
        <v>26</v>
      </c>
      <c r="B27" s="95" t="str">
        <f>IF(DEPARTMENT!B27&lt;&gt;"",DEPARTMENT!B27,"")</f>
        <v/>
      </c>
      <c r="C27" s="40"/>
      <c r="D27" s="40"/>
      <c r="E27" s="40"/>
      <c r="F27" s="37">
        <v>26</v>
      </c>
      <c r="G27" s="95" t="str">
        <f>IF(DEPARTMENT!G27&lt;&gt;"",DEPARTMENT!G27,"")</f>
        <v/>
      </c>
      <c r="H27" s="40"/>
      <c r="I27" s="40"/>
      <c r="J27" s="40"/>
    </row>
    <row r="28" spans="1:10" ht="45" customHeight="1">
      <c r="A28" s="37">
        <v>27</v>
      </c>
      <c r="B28" s="95" t="str">
        <f>IF(DEPARTMENT!B28&lt;&gt;"",DEPARTMENT!B28,"")</f>
        <v/>
      </c>
      <c r="C28" s="40"/>
      <c r="D28" s="40"/>
      <c r="E28" s="40"/>
      <c r="F28" s="37">
        <v>27</v>
      </c>
      <c r="G28" s="95" t="str">
        <f>IF(DEPARTMENT!G28&lt;&gt;"",DEPARTMENT!G28,"")</f>
        <v/>
      </c>
      <c r="H28" s="40"/>
      <c r="I28" s="40"/>
      <c r="J28" s="40"/>
    </row>
    <row r="29" spans="1:10" ht="45" customHeight="1">
      <c r="A29" s="37">
        <v>28</v>
      </c>
      <c r="B29" s="95" t="str">
        <f>IF(DEPARTMENT!B29&lt;&gt;"",DEPARTMENT!B29,"")</f>
        <v/>
      </c>
      <c r="C29" s="40"/>
      <c r="D29" s="40"/>
      <c r="E29" s="40"/>
      <c r="F29" s="37">
        <v>28</v>
      </c>
      <c r="G29" s="95" t="str">
        <f>IF(DEPARTMENT!G29&lt;&gt;"",DEPARTMENT!G29,"")</f>
        <v/>
      </c>
      <c r="H29" s="40"/>
      <c r="I29" s="40"/>
      <c r="J29" s="40"/>
    </row>
    <row r="30" spans="1:10" ht="45" customHeight="1">
      <c r="A30" s="37">
        <v>29</v>
      </c>
      <c r="B30" s="95" t="str">
        <f>IF(DEPARTMENT!B30&lt;&gt;"",DEPARTMENT!B30,"")</f>
        <v/>
      </c>
      <c r="C30" s="40"/>
      <c r="D30" s="40"/>
      <c r="E30" s="40"/>
      <c r="F30" s="37">
        <v>29</v>
      </c>
      <c r="G30" s="95" t="str">
        <f>IF(DEPARTMENT!G30&lt;&gt;"",DEPARTMENT!G30,"")</f>
        <v/>
      </c>
      <c r="H30" s="40"/>
      <c r="I30" s="40"/>
      <c r="J30" s="40"/>
    </row>
    <row r="31" spans="1:10" ht="45" customHeight="1">
      <c r="A31" s="37">
        <v>30</v>
      </c>
      <c r="B31" s="95" t="str">
        <f>IF(DEPARTMENT!B31&lt;&gt;"",DEPARTMENT!B31,"")</f>
        <v/>
      </c>
      <c r="C31" s="40"/>
      <c r="D31" s="40"/>
      <c r="E31" s="40"/>
      <c r="F31" s="37">
        <v>30</v>
      </c>
      <c r="G31" s="95" t="str">
        <f>IF(DEPARTMENT!G31&lt;&gt;"",DEPARTMENT!G31,"")</f>
        <v/>
      </c>
      <c r="H31" s="40"/>
      <c r="I31" s="40"/>
      <c r="J31" s="40"/>
    </row>
    <row r="32" spans="1:10" ht="45" customHeight="1">
      <c r="A32" s="37">
        <v>31</v>
      </c>
      <c r="B32" s="95" t="str">
        <f>IF(DEPARTMENT!B32&lt;&gt;"",DEPARTMENT!B32,"")</f>
        <v/>
      </c>
      <c r="C32" s="40"/>
      <c r="D32" s="40"/>
      <c r="E32" s="40"/>
      <c r="F32" s="37">
        <v>31</v>
      </c>
      <c r="G32" s="95" t="str">
        <f>IF(DEPARTMENT!G32&lt;&gt;"",DEPARTMENT!G32,"")</f>
        <v/>
      </c>
      <c r="H32" s="40"/>
      <c r="I32" s="40"/>
      <c r="J32" s="40"/>
    </row>
    <row r="33" spans="1:10" ht="45" customHeight="1">
      <c r="A33" s="37">
        <v>32</v>
      </c>
      <c r="B33" s="95" t="str">
        <f>IF(DEPARTMENT!B33&lt;&gt;"",DEPARTMENT!B33,"")</f>
        <v/>
      </c>
      <c r="C33" s="40"/>
      <c r="D33" s="40"/>
      <c r="E33" s="40"/>
      <c r="F33" s="37">
        <v>32</v>
      </c>
      <c r="G33" s="95" t="str">
        <f>IF(DEPARTMENT!G33&lt;&gt;"",DEPARTMENT!G33,"")</f>
        <v/>
      </c>
      <c r="H33" s="40"/>
      <c r="I33" s="40"/>
      <c r="J33" s="40"/>
    </row>
    <row r="34" spans="1:10" ht="45" customHeight="1">
      <c r="A34" s="37">
        <v>33</v>
      </c>
      <c r="B34" s="95" t="str">
        <f>IF(DEPARTMENT!B34&lt;&gt;"",DEPARTMENT!B34,"")</f>
        <v/>
      </c>
      <c r="C34" s="40"/>
      <c r="D34" s="40"/>
      <c r="E34" s="40"/>
      <c r="F34" s="37">
        <v>33</v>
      </c>
      <c r="G34" s="95" t="str">
        <f>IF(DEPARTMENT!G34&lt;&gt;"",DEPARTMENT!G34,"")</f>
        <v/>
      </c>
      <c r="H34" s="40"/>
      <c r="I34" s="40"/>
      <c r="J34" s="40"/>
    </row>
    <row r="35" spans="1:10" ht="45" customHeight="1">
      <c r="A35" s="37">
        <v>34</v>
      </c>
      <c r="B35" s="95" t="str">
        <f>IF(DEPARTMENT!B35&lt;&gt;"",DEPARTMENT!B35,"")</f>
        <v/>
      </c>
      <c r="C35" s="40"/>
      <c r="D35" s="40"/>
      <c r="E35" s="40"/>
      <c r="F35" s="37">
        <v>34</v>
      </c>
      <c r="G35" s="95" t="str">
        <f>IF(DEPARTMENT!G35&lt;&gt;"",DEPARTMENT!G35,"")</f>
        <v/>
      </c>
      <c r="H35" s="40"/>
      <c r="I35" s="40"/>
      <c r="J35" s="40"/>
    </row>
    <row r="36" spans="1:10" ht="45" customHeight="1">
      <c r="A36" s="37">
        <v>35</v>
      </c>
      <c r="B36" s="95" t="str">
        <f>IF(DEPARTMENT!B36&lt;&gt;"",DEPARTMENT!B36,"")</f>
        <v/>
      </c>
      <c r="C36" s="40"/>
      <c r="D36" s="40"/>
      <c r="E36" s="40"/>
      <c r="F36" s="37">
        <v>35</v>
      </c>
      <c r="G36" s="95" t="str">
        <f>IF(DEPARTMENT!G36&lt;&gt;"",DEPARTMENT!G36,"")</f>
        <v/>
      </c>
      <c r="H36" s="40"/>
      <c r="I36" s="40"/>
      <c r="J36" s="40"/>
    </row>
    <row r="37" spans="1:10" ht="20.25" customHeight="1">
      <c r="A37" s="111"/>
      <c r="B37" s="43" t="s">
        <v>49</v>
      </c>
      <c r="C37" s="42">
        <f>SUM(C2:C36)</f>
        <v>3</v>
      </c>
      <c r="D37" s="42">
        <f>SUM(D2:D36)</f>
        <v>0</v>
      </c>
      <c r="E37" s="42">
        <f>SUM(E2:E36)</f>
        <v>0</v>
      </c>
      <c r="F37" s="111"/>
      <c r="G37" s="43" t="s">
        <v>49</v>
      </c>
      <c r="H37" s="42">
        <f>SUM(H2:H36)</f>
        <v>0</v>
      </c>
      <c r="I37" s="42">
        <f>SUM(I2:I36)</f>
        <v>0</v>
      </c>
      <c r="J37" s="42">
        <f>SUM(J2:J36)</f>
        <v>0</v>
      </c>
    </row>
  </sheetData>
  <sheetProtection algorithmName="SHA-512" hashValue="ekWrM5nbz9nB99pksrfrfO3oEIolXzayP/2/cVGqZ//qGJOnrYhIlDOUA++aCAwX+nO45ZAvajuYNVrhZg5Jpg==" saltValue="gnXd77yTsSFZjHR/LG0jug==" spinCount="100000" sheet="1" objects="1" scenarios="1"/>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E37"/>
  <sheetViews>
    <sheetView showGridLines="0" workbookViewId="0">
      <pane ySplit="1" topLeftCell="A2" activePane="bottomLeft" state="frozen"/>
      <selection pane="bottomLeft" activeCell="C14" sqref="C14"/>
    </sheetView>
  </sheetViews>
  <sheetFormatPr baseColWidth="10" defaultColWidth="9.1640625" defaultRowHeight="20.25" customHeight="1"/>
  <cols>
    <col min="1" max="1" width="8.6640625" style="28" customWidth="1"/>
    <col min="2" max="2" width="80.6640625" style="7" customWidth="1"/>
    <col min="3" max="5" width="23.6640625" style="11" customWidth="1"/>
    <col min="6" max="16384" width="9.1640625" style="6"/>
  </cols>
  <sheetData>
    <row r="1" spans="1:5" s="7" customFormat="1" ht="57" customHeight="1">
      <c r="A1" s="50" t="str">
        <f>HYPERLINK("#TOC!B13","Go To TOC")</f>
        <v>Go To TOC</v>
      </c>
      <c r="B1" s="56" t="s">
        <v>21</v>
      </c>
      <c r="C1" s="51" t="s">
        <v>38</v>
      </c>
      <c r="D1" s="51" t="s">
        <v>39</v>
      </c>
      <c r="E1" s="51" t="s">
        <v>40</v>
      </c>
    </row>
    <row r="2" spans="1:5" ht="30" customHeight="1">
      <c r="A2" s="52">
        <v>1</v>
      </c>
      <c r="B2" s="94" t="str">
        <f>IF(DEPARTMENT!B2&lt;&gt;"",DEPARTMENT!B2,"")</f>
        <v>Aeronautics &amp; Astronautics</v>
      </c>
      <c r="C2" s="53">
        <v>1</v>
      </c>
      <c r="D2" s="53"/>
      <c r="E2" s="53"/>
    </row>
    <row r="3" spans="1:5" ht="30" customHeight="1">
      <c r="A3" s="52">
        <v>2</v>
      </c>
      <c r="B3" s="94" t="str">
        <f>IF(DEPARTMENT!B3&lt;&gt;"",DEPARTMENT!B3,"")</f>
        <v>Bioengineering</v>
      </c>
      <c r="C3" s="53"/>
      <c r="D3" s="53"/>
      <c r="E3" s="53"/>
    </row>
    <row r="4" spans="1:5" ht="30" customHeight="1">
      <c r="A4" s="52">
        <v>3</v>
      </c>
      <c r="B4" s="94" t="str">
        <f>IF(DEPARTMENT!B4&lt;&gt;"",DEPARTMENT!B4,"")</f>
        <v>Chemical Engineering</v>
      </c>
      <c r="C4" s="53"/>
      <c r="D4" s="53"/>
      <c r="E4" s="53"/>
    </row>
    <row r="5" spans="1:5" ht="30" customHeight="1">
      <c r="A5" s="52">
        <v>4</v>
      </c>
      <c r="B5" s="94" t="str">
        <f>IF(DEPARTMENT!B5&lt;&gt;"",DEPARTMENT!B5,"")</f>
        <v>Civil and Environmental Engineering</v>
      </c>
      <c r="C5" s="53"/>
      <c r="D5" s="53"/>
      <c r="E5" s="53"/>
    </row>
    <row r="6" spans="1:5" ht="30" customHeight="1">
      <c r="A6" s="52">
        <v>5</v>
      </c>
      <c r="B6" s="94" t="str">
        <f>IF(DEPARTMENT!B6&lt;&gt;"",DEPARTMENT!B6,"")</f>
        <v>Computer Science</v>
      </c>
      <c r="C6" s="53">
        <v>1</v>
      </c>
      <c r="D6" s="53"/>
      <c r="E6" s="53"/>
    </row>
    <row r="7" spans="1:5" ht="30" customHeight="1">
      <c r="A7" s="52">
        <v>6</v>
      </c>
      <c r="B7" s="94" t="str">
        <f>IF(DEPARTMENT!B7&lt;&gt;"",DEPARTMENT!B7,"")</f>
        <v>Electrical Engineering</v>
      </c>
      <c r="C7" s="53"/>
      <c r="D7" s="53">
        <v>1</v>
      </c>
      <c r="E7" s="53">
        <v>0.5</v>
      </c>
    </row>
    <row r="8" spans="1:5" ht="30" customHeight="1">
      <c r="A8" s="52">
        <v>7</v>
      </c>
      <c r="B8" s="94" t="str">
        <f>IF(DEPARTMENT!B8&lt;&gt;"",DEPARTMENT!B8,"")</f>
        <v>Energy Resources Engineering</v>
      </c>
      <c r="C8" s="53">
        <v>1</v>
      </c>
      <c r="D8" s="53"/>
      <c r="E8" s="53"/>
    </row>
    <row r="9" spans="1:5" ht="30" customHeight="1">
      <c r="A9" s="52">
        <v>8</v>
      </c>
      <c r="B9" s="94" t="str">
        <f>IF(DEPARTMENT!B11&lt;&gt;"",DEPARTMENT!B11,"")</f>
        <v>Management Science and Engineering</v>
      </c>
      <c r="C9" s="53">
        <v>1</v>
      </c>
      <c r="D9" s="53"/>
      <c r="E9" s="53"/>
    </row>
    <row r="10" spans="1:5" ht="30" customHeight="1">
      <c r="A10" s="52">
        <v>9</v>
      </c>
      <c r="B10" s="94" t="str">
        <f>IF(DEPARTMENT!B12&lt;&gt;"",DEPARTMENT!B12,"")</f>
        <v>Materials Science &amp; Engineering</v>
      </c>
      <c r="C10" s="53"/>
      <c r="D10" s="53"/>
      <c r="E10" s="53"/>
    </row>
    <row r="11" spans="1:5" ht="30" customHeight="1">
      <c r="A11" s="52">
        <v>10</v>
      </c>
      <c r="B11" s="94" t="str">
        <f>IF(DEPARTMENT!B13&lt;&gt;"",DEPARTMENT!B13,"")</f>
        <v>Mechanical Engineering</v>
      </c>
      <c r="C11" s="53"/>
      <c r="D11" s="53"/>
      <c r="E11" s="53"/>
    </row>
    <row r="12" spans="1:5" ht="30" customHeight="1">
      <c r="A12" s="52">
        <v>11</v>
      </c>
      <c r="B12" s="94" t="str">
        <f>IF(DEPARTMENT!B9&lt;&gt;"",DEPARTMENT!B9,"")</f>
        <v>Engineering</v>
      </c>
      <c r="C12" s="53"/>
      <c r="D12" s="53"/>
      <c r="E12" s="53"/>
    </row>
    <row r="13" spans="1:5" ht="30" customHeight="1">
      <c r="A13" s="52">
        <v>12</v>
      </c>
      <c r="B13" s="94" t="str">
        <f>IF(DEPARTMENT!B10&lt;&gt;"",DEPARTMENT!B10,"")</f>
        <v>Institute for Computational and Mathematical Engineering (ICME)</v>
      </c>
      <c r="C13" s="53"/>
      <c r="D13" s="53"/>
      <c r="E13" s="53"/>
    </row>
    <row r="14" spans="1:5" ht="30" customHeight="1">
      <c r="A14" s="52">
        <v>13</v>
      </c>
      <c r="B14" s="94" t="str">
        <f>IF(DEPARTMENT!B14&lt;&gt;"",DEPARTMENT!B14,"")</f>
        <v>Undeclared</v>
      </c>
      <c r="C14" s="53"/>
      <c r="D14" s="53"/>
      <c r="E14" s="53"/>
    </row>
    <row r="15" spans="1:5" ht="30" customHeight="1">
      <c r="A15" s="52">
        <v>14</v>
      </c>
      <c r="B15" s="94" t="str">
        <f>IF(DEPARTMENT!B17&lt;&gt;"",DEPARTMENT!B17,"")</f>
        <v/>
      </c>
      <c r="C15" s="53"/>
      <c r="D15" s="53"/>
      <c r="E15" s="53"/>
    </row>
    <row r="16" spans="1:5" ht="30" customHeight="1">
      <c r="A16" s="52">
        <v>15</v>
      </c>
      <c r="B16" s="94" t="e">
        <f>IF(DEPARTMENT!#REF!&lt;&gt;"",DEPARTMENT!#REF!,"")</f>
        <v>#REF!</v>
      </c>
      <c r="C16" s="53"/>
      <c r="D16" s="53"/>
      <c r="E16" s="53"/>
    </row>
    <row r="17" spans="1:5" ht="30" customHeight="1">
      <c r="A17" s="52">
        <v>16</v>
      </c>
      <c r="B17" s="94" t="e">
        <f>IF(DEPARTMENT!#REF!&lt;&gt;"",DEPARTMENT!#REF!,"")</f>
        <v>#REF!</v>
      </c>
      <c r="C17" s="53"/>
      <c r="D17" s="53"/>
      <c r="E17" s="53"/>
    </row>
    <row r="18" spans="1:5" ht="30" customHeight="1">
      <c r="A18" s="52">
        <v>17</v>
      </c>
      <c r="B18" s="94" t="str">
        <f>IF(DEPARTMENT!B18&lt;&gt;"",DEPARTMENT!B18,"")</f>
        <v/>
      </c>
      <c r="C18" s="53"/>
      <c r="D18" s="53"/>
      <c r="E18" s="53"/>
    </row>
    <row r="19" spans="1:5" ht="30" customHeight="1">
      <c r="A19" s="52">
        <v>18</v>
      </c>
      <c r="B19" s="94" t="str">
        <f>IF(DEPARTMENT!B19&lt;&gt;"",DEPARTMENT!B19,"")</f>
        <v/>
      </c>
      <c r="C19" s="53"/>
      <c r="D19" s="53"/>
      <c r="E19" s="53"/>
    </row>
    <row r="20" spans="1:5" ht="30" customHeight="1">
      <c r="A20" s="52">
        <v>19</v>
      </c>
      <c r="B20" s="94" t="str">
        <f>IF(DEPARTMENT!B20&lt;&gt;"",DEPARTMENT!B20,"")</f>
        <v/>
      </c>
      <c r="C20" s="53"/>
      <c r="D20" s="53"/>
      <c r="E20" s="53"/>
    </row>
    <row r="21" spans="1:5" ht="30" customHeight="1">
      <c r="A21" s="52">
        <v>20</v>
      </c>
      <c r="B21" s="94" t="str">
        <f>IF(DEPARTMENT!B21&lt;&gt;"",DEPARTMENT!B21,"")</f>
        <v/>
      </c>
      <c r="C21" s="53"/>
      <c r="D21" s="53"/>
      <c r="E21" s="53"/>
    </row>
    <row r="22" spans="1:5" ht="30" customHeight="1">
      <c r="A22" s="52">
        <v>21</v>
      </c>
      <c r="B22" s="94" t="str">
        <f>IF(DEPARTMENT!B22&lt;&gt;"",DEPARTMENT!B22,"")</f>
        <v/>
      </c>
      <c r="C22" s="53"/>
      <c r="D22" s="53"/>
      <c r="E22" s="53"/>
    </row>
    <row r="23" spans="1:5" ht="30" customHeight="1">
      <c r="A23" s="52">
        <v>22</v>
      </c>
      <c r="B23" s="94" t="str">
        <f>IF(DEPARTMENT!B23&lt;&gt;"",DEPARTMENT!B23,"")</f>
        <v/>
      </c>
      <c r="C23" s="53"/>
      <c r="D23" s="53"/>
      <c r="E23" s="53"/>
    </row>
    <row r="24" spans="1:5" ht="30" customHeight="1">
      <c r="A24" s="52">
        <v>23</v>
      </c>
      <c r="B24" s="94" t="str">
        <f>IF(DEPARTMENT!B24&lt;&gt;"",DEPARTMENT!B24,"")</f>
        <v/>
      </c>
      <c r="C24" s="53"/>
      <c r="D24" s="53"/>
      <c r="E24" s="53"/>
    </row>
    <row r="25" spans="1:5" ht="30" customHeight="1">
      <c r="A25" s="52">
        <v>24</v>
      </c>
      <c r="B25" s="94" t="str">
        <f>IF(DEPARTMENT!B25&lt;&gt;"",DEPARTMENT!B25,"")</f>
        <v/>
      </c>
      <c r="C25" s="53"/>
      <c r="D25" s="53"/>
      <c r="E25" s="53"/>
    </row>
    <row r="26" spans="1:5" ht="30" customHeight="1">
      <c r="A26" s="52">
        <v>25</v>
      </c>
      <c r="B26" s="94" t="str">
        <f>IF(DEPARTMENT!B26&lt;&gt;"",DEPARTMENT!B26,"")</f>
        <v/>
      </c>
      <c r="C26" s="53"/>
      <c r="D26" s="53"/>
      <c r="E26" s="53"/>
    </row>
    <row r="27" spans="1:5" ht="30" customHeight="1">
      <c r="A27" s="52">
        <v>26</v>
      </c>
      <c r="B27" s="94" t="str">
        <f>IF(DEPARTMENT!B27&lt;&gt;"",DEPARTMENT!B27,"")</f>
        <v/>
      </c>
      <c r="C27" s="53"/>
      <c r="D27" s="53"/>
      <c r="E27" s="53"/>
    </row>
    <row r="28" spans="1:5" ht="30" customHeight="1">
      <c r="A28" s="52">
        <v>27</v>
      </c>
      <c r="B28" s="94" t="str">
        <f>IF(DEPARTMENT!B28&lt;&gt;"",DEPARTMENT!B28,"")</f>
        <v/>
      </c>
      <c r="C28" s="53"/>
      <c r="D28" s="53"/>
      <c r="E28" s="53"/>
    </row>
    <row r="29" spans="1:5" ht="30" customHeight="1">
      <c r="A29" s="52">
        <v>28</v>
      </c>
      <c r="B29" s="94" t="str">
        <f>IF(DEPARTMENT!B29&lt;&gt;"",DEPARTMENT!B29,"")</f>
        <v/>
      </c>
      <c r="C29" s="53"/>
      <c r="D29" s="53"/>
      <c r="E29" s="53"/>
    </row>
    <row r="30" spans="1:5" ht="30" customHeight="1">
      <c r="A30" s="52">
        <v>29</v>
      </c>
      <c r="B30" s="94" t="str">
        <f>IF(DEPARTMENT!B30&lt;&gt;"",DEPARTMENT!B30,"")</f>
        <v/>
      </c>
      <c r="C30" s="53"/>
      <c r="D30" s="53"/>
      <c r="E30" s="53"/>
    </row>
    <row r="31" spans="1:5" ht="30" customHeight="1">
      <c r="A31" s="52">
        <v>30</v>
      </c>
      <c r="B31" s="94" t="str">
        <f>IF(DEPARTMENT!B31&lt;&gt;"",DEPARTMENT!B31,"")</f>
        <v/>
      </c>
      <c r="C31" s="53"/>
      <c r="D31" s="53"/>
      <c r="E31" s="53"/>
    </row>
    <row r="32" spans="1:5" ht="30" customHeight="1">
      <c r="A32" s="52">
        <v>31</v>
      </c>
      <c r="B32" s="94" t="str">
        <f>IF(DEPARTMENT!B32&lt;&gt;"",DEPARTMENT!B32,"")</f>
        <v/>
      </c>
      <c r="C32" s="53"/>
      <c r="D32" s="53"/>
      <c r="E32" s="53"/>
    </row>
    <row r="33" spans="1:5" ht="30" customHeight="1">
      <c r="A33" s="52">
        <v>32</v>
      </c>
      <c r="B33" s="94" t="str">
        <f>IF(DEPARTMENT!B33&lt;&gt;"",DEPARTMENT!B33,"")</f>
        <v/>
      </c>
      <c r="C33" s="53"/>
      <c r="D33" s="53"/>
      <c r="E33" s="53"/>
    </row>
    <row r="34" spans="1:5" ht="30" customHeight="1">
      <c r="A34" s="52">
        <v>33</v>
      </c>
      <c r="B34" s="94" t="str">
        <f>IF(DEPARTMENT!B34&lt;&gt;"",DEPARTMENT!B34,"")</f>
        <v/>
      </c>
      <c r="C34" s="53"/>
      <c r="D34" s="53"/>
      <c r="E34" s="53"/>
    </row>
    <row r="35" spans="1:5" ht="30" customHeight="1">
      <c r="A35" s="52">
        <v>34</v>
      </c>
      <c r="B35" s="94" t="str">
        <f>IF(DEPARTMENT!B35&lt;&gt;"",DEPARTMENT!B35,"")</f>
        <v/>
      </c>
      <c r="C35" s="53"/>
      <c r="D35" s="53"/>
      <c r="E35" s="53"/>
    </row>
    <row r="36" spans="1:5" ht="30" customHeight="1">
      <c r="A36" s="52">
        <v>35</v>
      </c>
      <c r="B36" s="94" t="str">
        <f>IF(DEPARTMENT!B36&lt;&gt;"",DEPARTMENT!B36,"")</f>
        <v/>
      </c>
      <c r="C36" s="53"/>
      <c r="D36" s="53"/>
      <c r="E36" s="53"/>
    </row>
    <row r="37" spans="1:5" ht="20.25" customHeight="1">
      <c r="A37" s="112"/>
      <c r="B37" s="54" t="s">
        <v>49</v>
      </c>
      <c r="C37" s="55">
        <f>SUM(C2:C36)</f>
        <v>4</v>
      </c>
      <c r="D37" s="55">
        <f>SUM(D2:D36)</f>
        <v>1</v>
      </c>
      <c r="E37" s="55">
        <f>SUM(E2:E36)</f>
        <v>0.5</v>
      </c>
    </row>
  </sheetData>
  <sheetProtection algorithmName="SHA-512" hashValue="hAvCXtD4cxeHNcn2//wGT70McowQRBTGijUFHNVRZJ/M9Ncz54Zj2O1XhV9NfpsJb3PDG91IS1avBwlz0mx8Yw==" saltValue="q6QATtw2vn/Y4f/x8YXPCg==" spinCount="100000" sheet="1" objects="1" scenarios="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2B5C4-8810-41F4-9A91-9380FEE0B223}">
  <sheetPr codeName="Sheet29"/>
  <dimension ref="A1:K465"/>
  <sheetViews>
    <sheetView showGridLines="0" zoomScaleNormal="100" workbookViewId="0">
      <pane xSplit="2" ySplit="2" topLeftCell="C3" activePane="bottomRight" state="frozen"/>
      <selection pane="topRight" activeCell="C1" sqref="C1"/>
      <selection pane="bottomLeft" activeCell="A3" sqref="A3"/>
      <selection pane="bottomRight" activeCell="B13" sqref="B13"/>
    </sheetView>
  </sheetViews>
  <sheetFormatPr baseColWidth="10" defaultColWidth="9.1640625" defaultRowHeight="20.25" customHeight="1"/>
  <cols>
    <col min="1" max="1" width="10.83203125" style="6" customWidth="1"/>
    <col min="2" max="2" width="56.6640625" style="6" customWidth="1"/>
    <col min="3" max="7" width="15.6640625" style="13" customWidth="1"/>
    <col min="8" max="11" width="18.6640625" style="13" customWidth="1"/>
    <col min="12" max="16384" width="9.1640625" style="6"/>
  </cols>
  <sheetData>
    <row r="1" spans="1:11" ht="20.25" customHeight="1">
      <c r="A1" s="173" t="str">
        <f>HYPERLINK("#TOC!B14","Go To TOC")</f>
        <v>Go To TOC</v>
      </c>
      <c r="B1" s="175" t="s">
        <v>73</v>
      </c>
      <c r="C1" s="176" t="s">
        <v>52</v>
      </c>
      <c r="D1" s="176"/>
      <c r="E1" s="176"/>
      <c r="F1" s="176"/>
      <c r="G1" s="176"/>
      <c r="H1" s="176" t="s">
        <v>53</v>
      </c>
      <c r="I1" s="176"/>
      <c r="J1" s="176"/>
      <c r="K1" s="176"/>
    </row>
    <row r="2" spans="1:11" ht="36" customHeight="1">
      <c r="A2" s="174"/>
      <c r="B2" s="175"/>
      <c r="C2" s="39" t="s">
        <v>24</v>
      </c>
      <c r="D2" s="39" t="s">
        <v>23</v>
      </c>
      <c r="E2" s="39" t="s">
        <v>25</v>
      </c>
      <c r="F2" s="39" t="s">
        <v>26</v>
      </c>
      <c r="G2" s="39" t="s">
        <v>10</v>
      </c>
      <c r="H2" s="39" t="s">
        <v>24</v>
      </c>
      <c r="I2" s="39" t="s">
        <v>23</v>
      </c>
      <c r="J2" s="39" t="s">
        <v>25</v>
      </c>
      <c r="K2" s="39" t="s">
        <v>26</v>
      </c>
    </row>
    <row r="3" spans="1:11" s="12" customFormat="1" ht="35" customHeight="1">
      <c r="A3" s="100">
        <v>1</v>
      </c>
      <c r="B3" s="93" t="str">
        <f>IF(DEPARTMENT!B2&lt;&gt;"",DEPARTMENT!B2,"")</f>
        <v>Aeronautics &amp; Astronautics</v>
      </c>
      <c r="C3" s="40"/>
      <c r="D3" s="40"/>
      <c r="E3" s="40"/>
      <c r="F3" s="40"/>
      <c r="G3" s="47" t="str">
        <f>IF(SUM(C3:F3)&gt;0,SUM(C3:F3),"")</f>
        <v/>
      </c>
      <c r="H3" s="57"/>
      <c r="I3" s="57"/>
      <c r="J3" s="57"/>
      <c r="K3" s="57"/>
    </row>
    <row r="4" spans="1:11" s="12" customFormat="1" ht="35" customHeight="1">
      <c r="A4" s="100">
        <v>2</v>
      </c>
      <c r="B4" s="93" t="str">
        <f>IF(DEPARTMENT!B3&lt;&gt;"",DEPARTMENT!B3,"")</f>
        <v>Bioengineering</v>
      </c>
      <c r="C4" s="40"/>
      <c r="D4" s="40"/>
      <c r="E4" s="40"/>
      <c r="F4" s="40"/>
      <c r="G4" s="47" t="str">
        <f t="shared" ref="G4:G37" si="0">IF(SUM(C4:F4)&gt;0,SUM(C4:F4),"")</f>
        <v/>
      </c>
      <c r="H4" s="57"/>
      <c r="I4" s="57"/>
      <c r="J4" s="57"/>
      <c r="K4" s="57"/>
    </row>
    <row r="5" spans="1:11" ht="35" customHeight="1">
      <c r="A5" s="100">
        <v>3</v>
      </c>
      <c r="B5" s="93" t="str">
        <f>IF(DEPARTMENT!B4&lt;&gt;"",DEPARTMENT!B4,"")</f>
        <v>Chemical Engineering</v>
      </c>
      <c r="C5" s="40"/>
      <c r="D5" s="40"/>
      <c r="E5" s="40"/>
      <c r="F5" s="40"/>
      <c r="G5" s="47" t="str">
        <f t="shared" si="0"/>
        <v/>
      </c>
      <c r="H5" s="57"/>
      <c r="I5" s="57"/>
      <c r="J5" s="57"/>
      <c r="K5" s="57"/>
    </row>
    <row r="6" spans="1:11" ht="35" customHeight="1">
      <c r="A6" s="100">
        <v>4</v>
      </c>
      <c r="B6" s="93" t="str">
        <f>IF(DEPARTMENT!B5&lt;&gt;"",DEPARTMENT!B5,"")</f>
        <v>Civil and Environmental Engineering</v>
      </c>
      <c r="C6" s="40"/>
      <c r="D6" s="40"/>
      <c r="E6" s="40"/>
      <c r="F6" s="40"/>
      <c r="G6" s="47" t="str">
        <f t="shared" si="0"/>
        <v/>
      </c>
      <c r="H6" s="57"/>
      <c r="I6" s="57"/>
      <c r="J6" s="57"/>
      <c r="K6" s="57"/>
    </row>
    <row r="7" spans="1:11" ht="35" customHeight="1">
      <c r="A7" s="100">
        <v>5</v>
      </c>
      <c r="B7" s="93" t="str">
        <f>IF(DEPARTMENT!B6&lt;&gt;"",DEPARTMENT!B6,"")</f>
        <v>Computer Science</v>
      </c>
      <c r="C7" s="40"/>
      <c r="D7" s="40"/>
      <c r="E7" s="40"/>
      <c r="F7" s="40"/>
      <c r="G7" s="47" t="str">
        <f t="shared" si="0"/>
        <v/>
      </c>
      <c r="H7" s="57"/>
      <c r="I7" s="57"/>
      <c r="J7" s="57"/>
      <c r="K7" s="57"/>
    </row>
    <row r="8" spans="1:11" ht="35" customHeight="1">
      <c r="A8" s="100">
        <v>6</v>
      </c>
      <c r="B8" s="93" t="str">
        <f>IF(DEPARTMENT!B7&lt;&gt;"",DEPARTMENT!B7,"")</f>
        <v>Electrical Engineering</v>
      </c>
      <c r="C8" s="40"/>
      <c r="D8" s="40"/>
      <c r="E8" s="40"/>
      <c r="F8" s="40"/>
      <c r="G8" s="47" t="str">
        <f t="shared" si="0"/>
        <v/>
      </c>
      <c r="H8" s="57"/>
      <c r="I8" s="57"/>
      <c r="J8" s="57"/>
      <c r="K8" s="57"/>
    </row>
    <row r="9" spans="1:11" ht="35" customHeight="1">
      <c r="A9" s="100">
        <v>7</v>
      </c>
      <c r="B9" s="93" t="str">
        <f>IF(DEPARTMENT!B8&lt;&gt;"",DEPARTMENT!B8,"")</f>
        <v>Energy Resources Engineering</v>
      </c>
      <c r="C9" s="40"/>
      <c r="D9" s="40"/>
      <c r="E9" s="40"/>
      <c r="F9" s="40"/>
      <c r="G9" s="47" t="str">
        <f t="shared" si="0"/>
        <v/>
      </c>
      <c r="H9" s="57"/>
      <c r="I9" s="57"/>
      <c r="J9" s="57"/>
      <c r="K9" s="57"/>
    </row>
    <row r="10" spans="1:11" ht="35" customHeight="1">
      <c r="A10" s="100">
        <v>8</v>
      </c>
      <c r="B10" s="93" t="str">
        <f>IF(DEPARTMENT!B11&lt;&gt;"",DEPARTMENT!B11,"")</f>
        <v>Management Science and Engineering</v>
      </c>
      <c r="C10" s="40"/>
      <c r="D10" s="40"/>
      <c r="E10" s="40"/>
      <c r="F10" s="40"/>
      <c r="G10" s="47" t="str">
        <f t="shared" si="0"/>
        <v/>
      </c>
      <c r="H10" s="57"/>
      <c r="I10" s="57"/>
      <c r="J10" s="57"/>
      <c r="K10" s="57"/>
    </row>
    <row r="11" spans="1:11" ht="35" customHeight="1">
      <c r="A11" s="100">
        <v>9</v>
      </c>
      <c r="B11" s="93" t="str">
        <f>IF(DEPARTMENT!B12&lt;&gt;"",DEPARTMENT!B12,"")</f>
        <v>Materials Science &amp; Engineering</v>
      </c>
      <c r="C11" s="40"/>
      <c r="D11" s="40"/>
      <c r="E11" s="40"/>
      <c r="F11" s="40"/>
      <c r="G11" s="47" t="str">
        <f t="shared" si="0"/>
        <v/>
      </c>
      <c r="H11" s="57"/>
      <c r="I11" s="57"/>
      <c r="J11" s="57"/>
      <c r="K11" s="57"/>
    </row>
    <row r="12" spans="1:11" ht="35" customHeight="1">
      <c r="A12" s="100">
        <v>10</v>
      </c>
      <c r="B12" s="93" t="str">
        <f>IF(DEPARTMENT!B13&lt;&gt;"",DEPARTMENT!B13,"")</f>
        <v>Mechanical Engineering</v>
      </c>
      <c r="C12" s="40"/>
      <c r="D12" s="40"/>
      <c r="E12" s="40"/>
      <c r="F12" s="40"/>
      <c r="G12" s="47" t="str">
        <f t="shared" si="0"/>
        <v/>
      </c>
      <c r="H12" s="57"/>
      <c r="I12" s="57"/>
      <c r="J12" s="57"/>
      <c r="K12" s="57"/>
    </row>
    <row r="13" spans="1:11" ht="35" customHeight="1">
      <c r="A13" s="100">
        <v>11</v>
      </c>
      <c r="B13" s="93" t="str">
        <f>IF(DEPARTMENT!B9&lt;&gt;"",DEPARTMENT!B9,"")</f>
        <v>Engineering</v>
      </c>
      <c r="C13" s="40"/>
      <c r="D13" s="40"/>
      <c r="E13" s="40"/>
      <c r="F13" s="40"/>
      <c r="G13" s="47" t="str">
        <f t="shared" si="0"/>
        <v/>
      </c>
      <c r="H13" s="57"/>
      <c r="I13" s="57"/>
      <c r="J13" s="57"/>
      <c r="K13" s="57"/>
    </row>
    <row r="14" spans="1:11" ht="35" customHeight="1">
      <c r="A14" s="100">
        <v>12</v>
      </c>
      <c r="B14" s="93" t="str">
        <f>IF(DEPARTMENT!B10&lt;&gt;"",DEPARTMENT!B10,"")</f>
        <v>Institute for Computational and Mathematical Engineering (ICME)</v>
      </c>
      <c r="C14" s="40"/>
      <c r="D14" s="40"/>
      <c r="E14" s="40"/>
      <c r="F14" s="40"/>
      <c r="G14" s="47" t="str">
        <f t="shared" si="0"/>
        <v/>
      </c>
      <c r="H14" s="57"/>
      <c r="I14" s="57"/>
      <c r="J14" s="57"/>
      <c r="K14" s="57"/>
    </row>
    <row r="15" spans="1:11" ht="35" customHeight="1">
      <c r="A15" s="100">
        <v>13</v>
      </c>
      <c r="B15" s="93" t="str">
        <f>IF(DEPARTMENT!B14&lt;&gt;"",DEPARTMENT!B14,"")</f>
        <v>Undeclared</v>
      </c>
      <c r="C15" s="40"/>
      <c r="D15" s="40"/>
      <c r="E15" s="40"/>
      <c r="F15" s="40"/>
      <c r="G15" s="47" t="str">
        <f t="shared" si="0"/>
        <v/>
      </c>
      <c r="H15" s="57"/>
      <c r="I15" s="57"/>
      <c r="J15" s="57"/>
      <c r="K15" s="57"/>
    </row>
    <row r="16" spans="1:11" ht="35" customHeight="1">
      <c r="A16" s="100">
        <v>14</v>
      </c>
      <c r="B16" s="93" t="str">
        <f>IF(DEPARTMENT!B17&lt;&gt;"",DEPARTMENT!B17,"")</f>
        <v/>
      </c>
      <c r="C16" s="40"/>
      <c r="D16" s="40"/>
      <c r="E16" s="40"/>
      <c r="F16" s="40"/>
      <c r="G16" s="47" t="str">
        <f t="shared" si="0"/>
        <v/>
      </c>
      <c r="H16" s="57"/>
      <c r="I16" s="57"/>
      <c r="J16" s="57"/>
      <c r="K16" s="57"/>
    </row>
    <row r="17" spans="1:11" ht="35" customHeight="1">
      <c r="A17" s="100">
        <v>15</v>
      </c>
      <c r="B17" s="93" t="e">
        <f>IF(DEPARTMENT!#REF!&lt;&gt;"",DEPARTMENT!#REF!,"")</f>
        <v>#REF!</v>
      </c>
      <c r="C17" s="40"/>
      <c r="D17" s="40"/>
      <c r="E17" s="40"/>
      <c r="F17" s="40"/>
      <c r="G17" s="47" t="str">
        <f t="shared" si="0"/>
        <v/>
      </c>
      <c r="H17" s="57"/>
      <c r="I17" s="57"/>
      <c r="J17" s="57"/>
      <c r="K17" s="57"/>
    </row>
    <row r="18" spans="1:11" ht="35" customHeight="1">
      <c r="A18" s="100">
        <v>16</v>
      </c>
      <c r="B18" s="93" t="e">
        <f>IF(DEPARTMENT!#REF!&lt;&gt;"",DEPARTMENT!#REF!,"")</f>
        <v>#REF!</v>
      </c>
      <c r="C18" s="40"/>
      <c r="D18" s="40"/>
      <c r="E18" s="40"/>
      <c r="F18" s="40"/>
      <c r="G18" s="47" t="str">
        <f t="shared" si="0"/>
        <v/>
      </c>
      <c r="H18" s="57"/>
      <c r="I18" s="57"/>
      <c r="J18" s="57"/>
      <c r="K18" s="57"/>
    </row>
    <row r="19" spans="1:11" ht="35" customHeight="1">
      <c r="A19" s="100">
        <v>17</v>
      </c>
      <c r="B19" s="93" t="str">
        <f>IF(DEPARTMENT!B18&lt;&gt;"",DEPARTMENT!B18,"")</f>
        <v/>
      </c>
      <c r="C19" s="40"/>
      <c r="D19" s="40"/>
      <c r="E19" s="40"/>
      <c r="F19" s="40"/>
      <c r="G19" s="47" t="str">
        <f t="shared" si="0"/>
        <v/>
      </c>
      <c r="H19" s="57"/>
      <c r="I19" s="57"/>
      <c r="J19" s="57"/>
      <c r="K19" s="57"/>
    </row>
    <row r="20" spans="1:11" ht="35" customHeight="1">
      <c r="A20" s="100">
        <v>18</v>
      </c>
      <c r="B20" s="93" t="str">
        <f>IF(DEPARTMENT!B19&lt;&gt;"",DEPARTMENT!B19,"")</f>
        <v/>
      </c>
      <c r="C20" s="40"/>
      <c r="D20" s="40"/>
      <c r="E20" s="40"/>
      <c r="F20" s="40"/>
      <c r="G20" s="47" t="str">
        <f t="shared" si="0"/>
        <v/>
      </c>
      <c r="H20" s="57"/>
      <c r="I20" s="57"/>
      <c r="J20" s="57"/>
      <c r="K20" s="57"/>
    </row>
    <row r="21" spans="1:11" ht="35" customHeight="1">
      <c r="A21" s="100">
        <v>19</v>
      </c>
      <c r="B21" s="93" t="str">
        <f>IF(DEPARTMENT!B20&lt;&gt;"",DEPARTMENT!B20,"")</f>
        <v/>
      </c>
      <c r="C21" s="40"/>
      <c r="D21" s="40"/>
      <c r="E21" s="40"/>
      <c r="F21" s="40"/>
      <c r="G21" s="47" t="str">
        <f t="shared" si="0"/>
        <v/>
      </c>
      <c r="H21" s="57"/>
      <c r="I21" s="57"/>
      <c r="J21" s="57"/>
      <c r="K21" s="57"/>
    </row>
    <row r="22" spans="1:11" ht="35" customHeight="1">
      <c r="A22" s="100">
        <v>20</v>
      </c>
      <c r="B22" s="93" t="str">
        <f>IF(DEPARTMENT!B21&lt;&gt;"",DEPARTMENT!B21,"")</f>
        <v/>
      </c>
      <c r="C22" s="40"/>
      <c r="D22" s="40"/>
      <c r="E22" s="40"/>
      <c r="F22" s="40"/>
      <c r="G22" s="47" t="str">
        <f t="shared" si="0"/>
        <v/>
      </c>
      <c r="H22" s="57"/>
      <c r="I22" s="57"/>
      <c r="J22" s="57"/>
      <c r="K22" s="57"/>
    </row>
    <row r="23" spans="1:11" ht="35" customHeight="1">
      <c r="A23" s="100">
        <v>21</v>
      </c>
      <c r="B23" s="93" t="str">
        <f>IF(DEPARTMENT!B22&lt;&gt;"",DEPARTMENT!B22,"")</f>
        <v/>
      </c>
      <c r="C23" s="40"/>
      <c r="D23" s="40"/>
      <c r="E23" s="40"/>
      <c r="F23" s="40"/>
      <c r="G23" s="47" t="str">
        <f t="shared" si="0"/>
        <v/>
      </c>
      <c r="H23" s="57"/>
      <c r="I23" s="57"/>
      <c r="J23" s="57"/>
      <c r="K23" s="57"/>
    </row>
    <row r="24" spans="1:11" ht="35" customHeight="1">
      <c r="A24" s="100">
        <v>22</v>
      </c>
      <c r="B24" s="93" t="str">
        <f>IF(DEPARTMENT!B23&lt;&gt;"",DEPARTMENT!B23,"")</f>
        <v/>
      </c>
      <c r="C24" s="40"/>
      <c r="D24" s="40"/>
      <c r="E24" s="40"/>
      <c r="F24" s="40"/>
      <c r="G24" s="47" t="str">
        <f t="shared" si="0"/>
        <v/>
      </c>
      <c r="H24" s="57"/>
      <c r="I24" s="57"/>
      <c r="J24" s="57"/>
      <c r="K24" s="57"/>
    </row>
    <row r="25" spans="1:11" ht="35" customHeight="1">
      <c r="A25" s="100">
        <v>23</v>
      </c>
      <c r="B25" s="93" t="str">
        <f>IF(DEPARTMENT!B24&lt;&gt;"",DEPARTMENT!B24,"")</f>
        <v/>
      </c>
      <c r="C25" s="40"/>
      <c r="D25" s="40"/>
      <c r="E25" s="40"/>
      <c r="F25" s="40"/>
      <c r="G25" s="47" t="str">
        <f t="shared" si="0"/>
        <v/>
      </c>
      <c r="H25" s="57"/>
      <c r="I25" s="57"/>
      <c r="J25" s="57"/>
      <c r="K25" s="57"/>
    </row>
    <row r="26" spans="1:11" ht="35" customHeight="1">
      <c r="A26" s="100">
        <v>24</v>
      </c>
      <c r="B26" s="93" t="str">
        <f>IF(DEPARTMENT!B25&lt;&gt;"",DEPARTMENT!B25,"")</f>
        <v/>
      </c>
      <c r="C26" s="40"/>
      <c r="D26" s="40"/>
      <c r="E26" s="40"/>
      <c r="F26" s="40"/>
      <c r="G26" s="47" t="str">
        <f t="shared" si="0"/>
        <v/>
      </c>
      <c r="H26" s="57"/>
      <c r="I26" s="57"/>
      <c r="J26" s="57"/>
      <c r="K26" s="57"/>
    </row>
    <row r="27" spans="1:11" ht="35" customHeight="1">
      <c r="A27" s="100">
        <v>25</v>
      </c>
      <c r="B27" s="93" t="str">
        <f>IF(DEPARTMENT!B26&lt;&gt;"",DEPARTMENT!B26,"")</f>
        <v/>
      </c>
      <c r="C27" s="40"/>
      <c r="D27" s="40"/>
      <c r="E27" s="40"/>
      <c r="F27" s="40"/>
      <c r="G27" s="47" t="str">
        <f t="shared" si="0"/>
        <v/>
      </c>
      <c r="H27" s="57"/>
      <c r="I27" s="57"/>
      <c r="J27" s="57"/>
      <c r="K27" s="57"/>
    </row>
    <row r="28" spans="1:11" ht="35" customHeight="1">
      <c r="A28" s="100">
        <v>26</v>
      </c>
      <c r="B28" s="93" t="str">
        <f>IF(DEPARTMENT!B27&lt;&gt;"",DEPARTMENT!B27,"")</f>
        <v/>
      </c>
      <c r="C28" s="40"/>
      <c r="D28" s="40"/>
      <c r="E28" s="40"/>
      <c r="F28" s="40"/>
      <c r="G28" s="47" t="str">
        <f t="shared" si="0"/>
        <v/>
      </c>
      <c r="H28" s="57"/>
      <c r="I28" s="57"/>
      <c r="J28" s="57"/>
      <c r="K28" s="57"/>
    </row>
    <row r="29" spans="1:11" ht="35" customHeight="1">
      <c r="A29" s="100">
        <v>27</v>
      </c>
      <c r="B29" s="93" t="str">
        <f>IF(DEPARTMENT!B28&lt;&gt;"",DEPARTMENT!B28,"")</f>
        <v/>
      </c>
      <c r="C29" s="40"/>
      <c r="D29" s="40"/>
      <c r="E29" s="40"/>
      <c r="F29" s="40"/>
      <c r="G29" s="47" t="str">
        <f t="shared" si="0"/>
        <v/>
      </c>
      <c r="H29" s="57"/>
      <c r="I29" s="57"/>
      <c r="J29" s="57"/>
      <c r="K29" s="57"/>
    </row>
    <row r="30" spans="1:11" ht="35" customHeight="1">
      <c r="A30" s="100">
        <v>28</v>
      </c>
      <c r="B30" s="93" t="str">
        <f>IF(DEPARTMENT!B29&lt;&gt;"",DEPARTMENT!B29,"")</f>
        <v/>
      </c>
      <c r="C30" s="40"/>
      <c r="D30" s="40"/>
      <c r="E30" s="40"/>
      <c r="F30" s="40"/>
      <c r="G30" s="47" t="str">
        <f t="shared" si="0"/>
        <v/>
      </c>
      <c r="H30" s="57"/>
      <c r="I30" s="57"/>
      <c r="J30" s="57"/>
      <c r="K30" s="57"/>
    </row>
    <row r="31" spans="1:11" ht="35" customHeight="1">
      <c r="A31" s="100">
        <v>29</v>
      </c>
      <c r="B31" s="93" t="str">
        <f>IF(DEPARTMENT!B30&lt;&gt;"",DEPARTMENT!B30,"")</f>
        <v/>
      </c>
      <c r="C31" s="40"/>
      <c r="D31" s="40"/>
      <c r="E31" s="40"/>
      <c r="F31" s="40"/>
      <c r="G31" s="47" t="str">
        <f t="shared" si="0"/>
        <v/>
      </c>
      <c r="H31" s="57"/>
      <c r="I31" s="57"/>
      <c r="J31" s="57"/>
      <c r="K31" s="57"/>
    </row>
    <row r="32" spans="1:11" ht="35" customHeight="1">
      <c r="A32" s="100">
        <v>30</v>
      </c>
      <c r="B32" s="93" t="str">
        <f>IF(DEPARTMENT!B31&lt;&gt;"",DEPARTMENT!B31,"")</f>
        <v/>
      </c>
      <c r="C32" s="40"/>
      <c r="D32" s="40"/>
      <c r="E32" s="40"/>
      <c r="F32" s="40"/>
      <c r="G32" s="47" t="str">
        <f t="shared" si="0"/>
        <v/>
      </c>
      <c r="H32" s="57"/>
      <c r="I32" s="57"/>
      <c r="J32" s="57"/>
      <c r="K32" s="57"/>
    </row>
    <row r="33" spans="1:11" ht="35" customHeight="1">
      <c r="A33" s="100">
        <v>31</v>
      </c>
      <c r="B33" s="93" t="str">
        <f>IF(DEPARTMENT!B32&lt;&gt;"",DEPARTMENT!B32,"")</f>
        <v/>
      </c>
      <c r="C33" s="40"/>
      <c r="D33" s="40"/>
      <c r="E33" s="40"/>
      <c r="F33" s="40"/>
      <c r="G33" s="47" t="str">
        <f t="shared" si="0"/>
        <v/>
      </c>
      <c r="H33" s="57"/>
      <c r="I33" s="57"/>
      <c r="J33" s="57"/>
      <c r="K33" s="57"/>
    </row>
    <row r="34" spans="1:11" ht="35" customHeight="1">
      <c r="A34" s="100">
        <v>32</v>
      </c>
      <c r="B34" s="93" t="str">
        <f>IF(DEPARTMENT!B33&lt;&gt;"",DEPARTMENT!B33,"")</f>
        <v/>
      </c>
      <c r="C34" s="40"/>
      <c r="D34" s="40"/>
      <c r="E34" s="40"/>
      <c r="F34" s="40"/>
      <c r="G34" s="47" t="str">
        <f t="shared" si="0"/>
        <v/>
      </c>
      <c r="H34" s="57"/>
      <c r="I34" s="57"/>
      <c r="J34" s="57"/>
      <c r="K34" s="57"/>
    </row>
    <row r="35" spans="1:11" ht="35" customHeight="1">
      <c r="A35" s="100">
        <v>33</v>
      </c>
      <c r="B35" s="93" t="str">
        <f>IF(DEPARTMENT!B34&lt;&gt;"",DEPARTMENT!B34,"")</f>
        <v/>
      </c>
      <c r="C35" s="40"/>
      <c r="D35" s="40"/>
      <c r="E35" s="40"/>
      <c r="F35" s="40"/>
      <c r="G35" s="47" t="str">
        <f t="shared" si="0"/>
        <v/>
      </c>
      <c r="H35" s="57"/>
      <c r="I35" s="57"/>
      <c r="J35" s="57"/>
      <c r="K35" s="57"/>
    </row>
    <row r="36" spans="1:11" ht="35" customHeight="1">
      <c r="A36" s="100">
        <v>34</v>
      </c>
      <c r="B36" s="93" t="str">
        <f>IF(DEPARTMENT!B35&lt;&gt;"",DEPARTMENT!B35,"")</f>
        <v/>
      </c>
      <c r="C36" s="40"/>
      <c r="D36" s="40"/>
      <c r="E36" s="40"/>
      <c r="F36" s="40"/>
      <c r="G36" s="47" t="str">
        <f t="shared" si="0"/>
        <v/>
      </c>
      <c r="H36" s="57"/>
      <c r="I36" s="57"/>
      <c r="J36" s="57"/>
      <c r="K36" s="57"/>
    </row>
    <row r="37" spans="1:11" ht="35" customHeight="1">
      <c r="A37" s="100">
        <v>35</v>
      </c>
      <c r="B37" s="93" t="str">
        <f>IF(DEPARTMENT!B36&lt;&gt;"",DEPARTMENT!B36,"")</f>
        <v/>
      </c>
      <c r="C37" s="40"/>
      <c r="D37" s="40"/>
      <c r="E37" s="40"/>
      <c r="F37" s="40"/>
      <c r="G37" s="47" t="str">
        <f t="shared" si="0"/>
        <v/>
      </c>
      <c r="H37" s="57"/>
      <c r="I37" s="57"/>
      <c r="J37" s="57"/>
      <c r="K37" s="57"/>
    </row>
    <row r="38" spans="1:11" ht="20.25" customHeight="1">
      <c r="A38" s="114"/>
      <c r="B38" s="58" t="s">
        <v>49</v>
      </c>
      <c r="C38" s="42">
        <f>SUM(C3:C37)</f>
        <v>0</v>
      </c>
      <c r="D38" s="42">
        <f>SUM(D3:D37)</f>
        <v>0</v>
      </c>
      <c r="E38" s="42">
        <f>SUM(E3:E37)</f>
        <v>0</v>
      </c>
      <c r="F38" s="42">
        <f>SUM(F3:F37)</f>
        <v>0</v>
      </c>
      <c r="G38" s="42" t="str">
        <f t="shared" ref="G38" si="1">IF(SUM(C38:F38)&gt;0,SUM(C38:F38),"")</f>
        <v/>
      </c>
      <c r="H38" s="113">
        <f>SUM(H3:H37)</f>
        <v>0</v>
      </c>
      <c r="I38" s="113">
        <f>SUM(I3:I37)</f>
        <v>0</v>
      </c>
      <c r="J38" s="113">
        <f>SUM(J3:J37)</f>
        <v>0</v>
      </c>
      <c r="K38" s="113">
        <f>SUM(K3:K37)</f>
        <v>0</v>
      </c>
    </row>
    <row r="39" spans="1:11" ht="20.25" customHeight="1">
      <c r="A39" s="115"/>
      <c r="B39" s="115"/>
      <c r="C39" s="116"/>
      <c r="D39" s="116"/>
      <c r="E39" s="116"/>
      <c r="F39" s="116"/>
      <c r="G39" s="116"/>
      <c r="H39" s="116"/>
      <c r="I39" s="116"/>
      <c r="J39" s="116"/>
      <c r="K39" s="116"/>
    </row>
    <row r="40" spans="1:11" ht="20.25" customHeight="1">
      <c r="A40" s="115"/>
      <c r="B40" s="115"/>
      <c r="C40" s="116"/>
      <c r="D40" s="116"/>
      <c r="E40" s="116"/>
      <c r="F40" s="116"/>
      <c r="G40" s="116"/>
      <c r="H40" s="116"/>
      <c r="I40" s="116"/>
      <c r="J40" s="116"/>
      <c r="K40" s="116"/>
    </row>
    <row r="41" spans="1:11" ht="20.25" customHeight="1">
      <c r="A41" s="115"/>
      <c r="B41" s="115"/>
      <c r="C41" s="116"/>
      <c r="D41" s="116"/>
      <c r="E41" s="116"/>
      <c r="F41" s="116"/>
      <c r="G41" s="116"/>
      <c r="H41" s="116"/>
      <c r="I41" s="116"/>
      <c r="J41" s="116"/>
      <c r="K41" s="116"/>
    </row>
    <row r="42" spans="1:11" ht="20.25" customHeight="1">
      <c r="A42" s="115"/>
      <c r="B42" s="115"/>
      <c r="C42" s="116"/>
      <c r="D42" s="116"/>
      <c r="E42" s="116"/>
      <c r="F42" s="116"/>
      <c r="G42" s="116"/>
      <c r="H42" s="116"/>
      <c r="I42" s="116"/>
      <c r="J42" s="116"/>
      <c r="K42" s="116"/>
    </row>
    <row r="43" spans="1:11" ht="20.25" customHeight="1">
      <c r="A43" s="115"/>
      <c r="B43" s="115"/>
      <c r="C43" s="116"/>
      <c r="D43" s="116"/>
      <c r="E43" s="116"/>
      <c r="F43" s="116"/>
      <c r="G43" s="116"/>
      <c r="H43" s="116"/>
      <c r="I43" s="116"/>
      <c r="J43" s="116"/>
      <c r="K43" s="116"/>
    </row>
    <row r="44" spans="1:11" ht="20.25" customHeight="1">
      <c r="A44" s="115"/>
      <c r="B44" s="115"/>
      <c r="C44" s="116"/>
      <c r="D44" s="116"/>
      <c r="E44" s="116"/>
      <c r="F44" s="116"/>
      <c r="G44" s="116"/>
      <c r="H44" s="116"/>
      <c r="I44" s="116"/>
      <c r="J44" s="116"/>
      <c r="K44" s="116"/>
    </row>
    <row r="45" spans="1:11" ht="20.25" customHeight="1">
      <c r="A45" s="115"/>
      <c r="B45" s="115"/>
      <c r="C45" s="116"/>
      <c r="D45" s="116"/>
      <c r="E45" s="116"/>
      <c r="F45" s="116"/>
      <c r="G45" s="116"/>
      <c r="H45" s="116"/>
      <c r="I45" s="116"/>
      <c r="J45" s="116"/>
      <c r="K45" s="116"/>
    </row>
    <row r="46" spans="1:11" ht="20.25" customHeight="1">
      <c r="A46" s="115"/>
      <c r="B46" s="115"/>
      <c r="C46" s="116"/>
      <c r="D46" s="116"/>
      <c r="E46" s="116"/>
      <c r="F46" s="116"/>
      <c r="G46" s="116"/>
      <c r="H46" s="116"/>
      <c r="I46" s="116"/>
      <c r="J46" s="116"/>
      <c r="K46" s="116"/>
    </row>
    <row r="47" spans="1:11" ht="20.25" customHeight="1">
      <c r="A47" s="115"/>
      <c r="B47" s="115"/>
      <c r="C47" s="116"/>
      <c r="D47" s="116"/>
      <c r="E47" s="116"/>
      <c r="F47" s="116"/>
      <c r="G47" s="116"/>
      <c r="H47" s="116"/>
      <c r="I47" s="116"/>
      <c r="J47" s="116"/>
      <c r="K47" s="116"/>
    </row>
    <row r="48" spans="1:11" ht="29.25" customHeight="1">
      <c r="A48" s="115"/>
      <c r="B48" s="115"/>
      <c r="C48" s="116"/>
      <c r="D48" s="116"/>
      <c r="E48" s="116"/>
      <c r="F48" s="116"/>
      <c r="G48" s="116"/>
      <c r="H48" s="116"/>
      <c r="I48" s="116"/>
      <c r="J48" s="116"/>
      <c r="K48" s="116"/>
    </row>
    <row r="49" spans="1:11" ht="20.25" customHeight="1">
      <c r="A49" s="115"/>
      <c r="B49" s="115"/>
      <c r="C49" s="116"/>
      <c r="D49" s="116"/>
      <c r="E49" s="116"/>
      <c r="F49" s="116"/>
      <c r="G49" s="116"/>
      <c r="H49" s="116"/>
      <c r="I49" s="116"/>
      <c r="J49" s="116"/>
      <c r="K49" s="116"/>
    </row>
    <row r="50" spans="1:11" ht="20.25" customHeight="1">
      <c r="A50" s="115"/>
      <c r="B50" s="115"/>
      <c r="C50" s="116"/>
      <c r="D50" s="116"/>
      <c r="E50" s="116"/>
      <c r="F50" s="116"/>
      <c r="G50" s="116"/>
      <c r="H50" s="116"/>
      <c r="I50" s="116"/>
      <c r="J50" s="116"/>
      <c r="K50" s="116"/>
    </row>
    <row r="51" spans="1:11" ht="20.25" customHeight="1">
      <c r="A51" s="115"/>
      <c r="B51" s="115"/>
      <c r="C51" s="116"/>
      <c r="D51" s="116"/>
      <c r="E51" s="116"/>
      <c r="F51" s="116"/>
      <c r="G51" s="116"/>
      <c r="H51" s="116"/>
      <c r="I51" s="116"/>
      <c r="J51" s="116"/>
      <c r="K51" s="116"/>
    </row>
    <row r="52" spans="1:11" ht="20.25" customHeight="1">
      <c r="A52" s="115"/>
      <c r="B52" s="115"/>
      <c r="C52" s="116"/>
      <c r="D52" s="116"/>
      <c r="E52" s="116"/>
      <c r="F52" s="116"/>
      <c r="G52" s="116"/>
      <c r="H52" s="116"/>
      <c r="I52" s="116"/>
      <c r="J52" s="116"/>
      <c r="K52" s="116"/>
    </row>
    <row r="53" spans="1:11" ht="20.25" customHeight="1">
      <c r="A53" s="115"/>
      <c r="B53" s="115"/>
      <c r="C53" s="116"/>
      <c r="D53" s="116"/>
      <c r="E53" s="116"/>
      <c r="F53" s="116"/>
      <c r="G53" s="116"/>
      <c r="H53" s="116"/>
      <c r="I53" s="116"/>
      <c r="J53" s="116"/>
      <c r="K53" s="116"/>
    </row>
    <row r="54" spans="1:11" ht="20.25" customHeight="1">
      <c r="A54" s="115"/>
      <c r="B54" s="115"/>
      <c r="C54" s="116"/>
      <c r="D54" s="116"/>
      <c r="E54" s="116"/>
      <c r="F54" s="116"/>
      <c r="G54" s="116"/>
      <c r="H54" s="116"/>
      <c r="I54" s="116"/>
      <c r="J54" s="116"/>
      <c r="K54" s="116"/>
    </row>
    <row r="55" spans="1:11" ht="20.25" customHeight="1">
      <c r="A55" s="115"/>
      <c r="B55" s="115"/>
      <c r="C55" s="116"/>
      <c r="D55" s="116"/>
      <c r="E55" s="116"/>
      <c r="F55" s="116"/>
      <c r="G55" s="116"/>
      <c r="H55" s="116"/>
      <c r="I55" s="116"/>
      <c r="J55" s="116"/>
      <c r="K55" s="116"/>
    </row>
    <row r="56" spans="1:11" ht="20.25" customHeight="1">
      <c r="A56" s="115"/>
      <c r="B56" s="115"/>
      <c r="C56" s="116"/>
      <c r="D56" s="116"/>
      <c r="E56" s="116"/>
      <c r="F56" s="116"/>
      <c r="G56" s="116"/>
      <c r="H56" s="116"/>
      <c r="I56" s="116"/>
      <c r="J56" s="116"/>
      <c r="K56" s="116"/>
    </row>
    <row r="57" spans="1:11" ht="20.25" customHeight="1">
      <c r="A57" s="115"/>
      <c r="B57" s="115"/>
      <c r="C57" s="116"/>
      <c r="D57" s="116"/>
      <c r="E57" s="116"/>
      <c r="F57" s="116"/>
      <c r="G57" s="116"/>
      <c r="H57" s="116"/>
      <c r="I57" s="116"/>
      <c r="J57" s="116"/>
      <c r="K57" s="116"/>
    </row>
    <row r="58" spans="1:11" ht="20.25" customHeight="1">
      <c r="A58" s="115"/>
      <c r="B58" s="115"/>
      <c r="C58" s="116"/>
      <c r="D58" s="116"/>
      <c r="E58" s="116"/>
      <c r="F58" s="116"/>
      <c r="G58" s="116"/>
      <c r="H58" s="116"/>
      <c r="I58" s="116"/>
      <c r="J58" s="116"/>
      <c r="K58" s="116"/>
    </row>
    <row r="59" spans="1:11" ht="20.25" customHeight="1">
      <c r="A59" s="115"/>
      <c r="B59" s="115"/>
      <c r="C59" s="116"/>
      <c r="D59" s="116"/>
      <c r="E59" s="116"/>
      <c r="F59" s="116"/>
      <c r="G59" s="116"/>
      <c r="H59" s="116"/>
      <c r="I59" s="116"/>
      <c r="J59" s="116"/>
      <c r="K59" s="116"/>
    </row>
    <row r="60" spans="1:11" ht="20.25" customHeight="1">
      <c r="A60" s="115"/>
      <c r="B60" s="115"/>
      <c r="C60" s="116"/>
      <c r="D60" s="116"/>
      <c r="E60" s="116"/>
      <c r="F60" s="116"/>
      <c r="G60" s="116"/>
      <c r="H60" s="116"/>
      <c r="I60" s="116"/>
      <c r="J60" s="116"/>
      <c r="K60" s="116"/>
    </row>
    <row r="61" spans="1:11" ht="29.25" customHeight="1">
      <c r="A61" s="115"/>
      <c r="B61" s="115"/>
      <c r="C61" s="116"/>
      <c r="D61" s="116"/>
      <c r="E61" s="116"/>
      <c r="F61" s="116"/>
      <c r="G61" s="116"/>
      <c r="H61" s="116"/>
      <c r="I61" s="116"/>
      <c r="J61" s="116"/>
      <c r="K61" s="116"/>
    </row>
    <row r="62" spans="1:11" ht="20.25" customHeight="1">
      <c r="A62" s="115"/>
      <c r="B62" s="115"/>
      <c r="C62" s="116"/>
      <c r="D62" s="116"/>
      <c r="E62" s="116"/>
      <c r="F62" s="116"/>
      <c r="G62" s="116"/>
      <c r="H62" s="116"/>
      <c r="I62" s="116"/>
      <c r="J62" s="116"/>
      <c r="K62" s="116"/>
    </row>
    <row r="63" spans="1:11" ht="20.25" customHeight="1">
      <c r="A63" s="115"/>
      <c r="B63" s="115"/>
      <c r="C63" s="116"/>
      <c r="D63" s="116"/>
      <c r="E63" s="116"/>
      <c r="F63" s="116"/>
      <c r="G63" s="116"/>
      <c r="H63" s="116"/>
      <c r="I63" s="116"/>
      <c r="J63" s="116"/>
      <c r="K63" s="116"/>
    </row>
    <row r="64" spans="1:11" ht="20.25" customHeight="1">
      <c r="A64" s="115"/>
      <c r="B64" s="115"/>
      <c r="C64" s="116"/>
      <c r="D64" s="116"/>
      <c r="E64" s="116"/>
      <c r="F64" s="116"/>
      <c r="G64" s="116"/>
      <c r="H64" s="116"/>
      <c r="I64" s="116"/>
      <c r="J64" s="116"/>
      <c r="K64" s="116"/>
    </row>
    <row r="65" spans="1:11" ht="20.25" customHeight="1">
      <c r="A65" s="115"/>
      <c r="B65" s="115"/>
      <c r="C65" s="116"/>
      <c r="D65" s="116"/>
      <c r="E65" s="116"/>
      <c r="F65" s="116"/>
      <c r="G65" s="116"/>
      <c r="H65" s="116"/>
      <c r="I65" s="116"/>
      <c r="J65" s="116"/>
      <c r="K65" s="116"/>
    </row>
    <row r="66" spans="1:11" ht="20.25" customHeight="1">
      <c r="A66" s="115"/>
      <c r="B66" s="115"/>
      <c r="C66" s="116"/>
      <c r="D66" s="116"/>
      <c r="E66" s="116"/>
      <c r="F66" s="116"/>
      <c r="G66" s="116"/>
      <c r="H66" s="116"/>
      <c r="I66" s="116"/>
      <c r="J66" s="116"/>
      <c r="K66" s="116"/>
    </row>
    <row r="67" spans="1:11" ht="20.25" customHeight="1">
      <c r="A67" s="115"/>
      <c r="B67" s="115"/>
      <c r="C67" s="116"/>
      <c r="D67" s="116"/>
      <c r="E67" s="116"/>
      <c r="F67" s="116"/>
      <c r="G67" s="116"/>
      <c r="H67" s="116"/>
      <c r="I67" s="116"/>
      <c r="J67" s="116"/>
      <c r="K67" s="116"/>
    </row>
    <row r="68" spans="1:11" ht="20.25" customHeight="1">
      <c r="A68" s="115"/>
      <c r="B68" s="115"/>
      <c r="C68" s="116"/>
      <c r="D68" s="116"/>
      <c r="E68" s="116"/>
      <c r="F68" s="116"/>
      <c r="G68" s="116"/>
      <c r="H68" s="116"/>
      <c r="I68" s="116"/>
      <c r="J68" s="116"/>
      <c r="K68" s="116"/>
    </row>
    <row r="69" spans="1:11" ht="20.25" customHeight="1">
      <c r="A69" s="115"/>
      <c r="B69" s="115"/>
      <c r="C69" s="116"/>
      <c r="D69" s="116"/>
      <c r="E69" s="116"/>
      <c r="F69" s="116"/>
      <c r="G69" s="116"/>
      <c r="H69" s="116"/>
      <c r="I69" s="116"/>
      <c r="J69" s="116"/>
      <c r="K69" s="116"/>
    </row>
    <row r="70" spans="1:11" ht="20.25" customHeight="1">
      <c r="A70" s="115"/>
      <c r="B70" s="115"/>
      <c r="C70" s="116"/>
      <c r="D70" s="116"/>
      <c r="E70" s="116"/>
      <c r="F70" s="116"/>
      <c r="G70" s="116"/>
      <c r="H70" s="116"/>
      <c r="I70" s="116"/>
      <c r="J70" s="116"/>
      <c r="K70" s="116"/>
    </row>
    <row r="71" spans="1:11" ht="20.25" customHeight="1">
      <c r="A71" s="115"/>
      <c r="B71" s="115"/>
      <c r="C71" s="116"/>
      <c r="D71" s="116"/>
      <c r="E71" s="116"/>
      <c r="F71" s="116"/>
      <c r="G71" s="116"/>
      <c r="H71" s="116"/>
      <c r="I71" s="116"/>
      <c r="J71" s="116"/>
      <c r="K71" s="116"/>
    </row>
    <row r="72" spans="1:11" ht="20.25" customHeight="1">
      <c r="A72" s="115"/>
      <c r="B72" s="115"/>
      <c r="C72" s="116"/>
      <c r="D72" s="116"/>
      <c r="E72" s="116"/>
      <c r="F72" s="116"/>
      <c r="G72" s="116"/>
      <c r="H72" s="116"/>
      <c r="I72" s="116"/>
      <c r="J72" s="116"/>
      <c r="K72" s="116"/>
    </row>
    <row r="73" spans="1:11" ht="20.25" customHeight="1">
      <c r="A73" s="115"/>
      <c r="B73" s="115"/>
      <c r="C73" s="116"/>
      <c r="D73" s="116"/>
      <c r="E73" s="116"/>
      <c r="F73" s="116"/>
      <c r="G73" s="116"/>
      <c r="H73" s="116"/>
      <c r="I73" s="116"/>
      <c r="J73" s="116"/>
      <c r="K73" s="116"/>
    </row>
    <row r="74" spans="1:11" ht="29.25" customHeight="1">
      <c r="A74" s="115"/>
      <c r="B74" s="115"/>
      <c r="C74" s="116"/>
      <c r="D74" s="116"/>
      <c r="E74" s="116"/>
      <c r="F74" s="116"/>
      <c r="G74" s="116"/>
      <c r="H74" s="116"/>
      <c r="I74" s="116"/>
      <c r="J74" s="116"/>
      <c r="K74" s="116"/>
    </row>
    <row r="75" spans="1:11" ht="20.25" customHeight="1">
      <c r="A75" s="115"/>
      <c r="B75" s="115"/>
      <c r="C75" s="116"/>
      <c r="D75" s="116"/>
      <c r="E75" s="116"/>
      <c r="F75" s="116"/>
      <c r="G75" s="116"/>
      <c r="H75" s="116"/>
      <c r="I75" s="116"/>
      <c r="J75" s="116"/>
      <c r="K75" s="116"/>
    </row>
    <row r="76" spans="1:11" ht="20.25" customHeight="1">
      <c r="A76" s="115"/>
      <c r="B76" s="115"/>
      <c r="C76" s="116"/>
      <c r="D76" s="116"/>
      <c r="E76" s="116"/>
      <c r="F76" s="116"/>
      <c r="G76" s="116"/>
      <c r="H76" s="116"/>
      <c r="I76" s="116"/>
      <c r="J76" s="116"/>
      <c r="K76" s="116"/>
    </row>
    <row r="77" spans="1:11" ht="20.25" customHeight="1">
      <c r="A77" s="115"/>
      <c r="B77" s="115"/>
      <c r="C77" s="116"/>
      <c r="D77" s="116"/>
      <c r="E77" s="116"/>
      <c r="F77" s="116"/>
      <c r="G77" s="116"/>
      <c r="H77" s="116"/>
      <c r="I77" s="116"/>
      <c r="J77" s="116"/>
      <c r="K77" s="116"/>
    </row>
    <row r="78" spans="1:11" ht="20.25" customHeight="1">
      <c r="A78" s="115"/>
      <c r="B78" s="115"/>
      <c r="C78" s="116"/>
      <c r="D78" s="116"/>
      <c r="E78" s="116"/>
      <c r="F78" s="116"/>
      <c r="G78" s="116"/>
      <c r="H78" s="116"/>
      <c r="I78" s="116"/>
      <c r="J78" s="116"/>
      <c r="K78" s="116"/>
    </row>
    <row r="79" spans="1:11" ht="20.25" customHeight="1">
      <c r="A79" s="115"/>
      <c r="B79" s="115"/>
      <c r="C79" s="116"/>
      <c r="D79" s="116"/>
      <c r="E79" s="116"/>
      <c r="F79" s="116"/>
      <c r="G79" s="116"/>
      <c r="H79" s="116"/>
      <c r="I79" s="116"/>
      <c r="J79" s="116"/>
      <c r="K79" s="116"/>
    </row>
    <row r="80" spans="1:11" ht="20.25" customHeight="1">
      <c r="A80" s="115"/>
      <c r="B80" s="115"/>
      <c r="C80" s="116"/>
      <c r="D80" s="116"/>
      <c r="E80" s="116"/>
      <c r="F80" s="116"/>
      <c r="G80" s="116"/>
      <c r="H80" s="116"/>
      <c r="I80" s="116"/>
      <c r="J80" s="116"/>
      <c r="K80" s="116"/>
    </row>
    <row r="81" spans="1:11" ht="20.25" customHeight="1">
      <c r="A81" s="115"/>
      <c r="B81" s="115"/>
      <c r="C81" s="116"/>
      <c r="D81" s="116"/>
      <c r="E81" s="116"/>
      <c r="F81" s="116"/>
      <c r="G81" s="116"/>
      <c r="H81" s="116"/>
      <c r="I81" s="116"/>
      <c r="J81" s="116"/>
      <c r="K81" s="116"/>
    </row>
    <row r="82" spans="1:11" ht="20.25" customHeight="1">
      <c r="A82" s="115"/>
      <c r="B82" s="115"/>
      <c r="C82" s="116"/>
      <c r="D82" s="116"/>
      <c r="E82" s="116"/>
      <c r="F82" s="116"/>
      <c r="G82" s="116"/>
      <c r="H82" s="116"/>
      <c r="I82" s="116"/>
      <c r="J82" s="116"/>
      <c r="K82" s="116"/>
    </row>
    <row r="83" spans="1:11" ht="20.25" customHeight="1">
      <c r="A83" s="115"/>
      <c r="B83" s="115"/>
      <c r="C83" s="116"/>
      <c r="D83" s="116"/>
      <c r="E83" s="116"/>
      <c r="F83" s="116"/>
      <c r="G83" s="116"/>
      <c r="H83" s="116"/>
      <c r="I83" s="116"/>
      <c r="J83" s="116"/>
      <c r="K83" s="116"/>
    </row>
    <row r="84" spans="1:11" ht="20.25" customHeight="1">
      <c r="A84" s="115"/>
      <c r="B84" s="115"/>
      <c r="C84" s="116"/>
      <c r="D84" s="116"/>
      <c r="E84" s="116"/>
      <c r="F84" s="116"/>
      <c r="G84" s="116"/>
      <c r="H84" s="116"/>
      <c r="I84" s="116"/>
      <c r="J84" s="116"/>
      <c r="K84" s="116"/>
    </row>
    <row r="85" spans="1:11" ht="20.25" customHeight="1">
      <c r="A85" s="115"/>
      <c r="B85" s="115"/>
      <c r="C85" s="116"/>
      <c r="D85" s="116"/>
      <c r="E85" s="116"/>
      <c r="F85" s="116"/>
      <c r="G85" s="116"/>
      <c r="H85" s="116"/>
      <c r="I85" s="116"/>
      <c r="J85" s="116"/>
      <c r="K85" s="116"/>
    </row>
    <row r="86" spans="1:11" ht="20.25" customHeight="1">
      <c r="A86" s="115"/>
      <c r="B86" s="115"/>
      <c r="C86" s="116"/>
      <c r="D86" s="116"/>
      <c r="E86" s="116"/>
      <c r="F86" s="116"/>
      <c r="G86" s="116"/>
      <c r="H86" s="116"/>
      <c r="I86" s="116"/>
      <c r="J86" s="116"/>
      <c r="K86" s="116"/>
    </row>
    <row r="87" spans="1:11" ht="29.25" customHeight="1">
      <c r="A87" s="115"/>
      <c r="B87" s="115"/>
      <c r="C87" s="116"/>
      <c r="D87" s="116"/>
      <c r="E87" s="116"/>
      <c r="F87" s="116"/>
      <c r="G87" s="116"/>
      <c r="H87" s="116"/>
      <c r="I87" s="116"/>
      <c r="J87" s="116"/>
      <c r="K87" s="116"/>
    </row>
    <row r="88" spans="1:11" ht="20.25" customHeight="1">
      <c r="A88" s="115"/>
      <c r="B88" s="115"/>
      <c r="C88" s="116"/>
      <c r="D88" s="116"/>
      <c r="E88" s="116"/>
      <c r="F88" s="116"/>
      <c r="G88" s="116"/>
      <c r="H88" s="116"/>
      <c r="I88" s="116"/>
      <c r="J88" s="116"/>
      <c r="K88" s="116"/>
    </row>
    <row r="89" spans="1:11" ht="20.25" customHeight="1">
      <c r="A89" s="115"/>
      <c r="B89" s="115"/>
      <c r="C89" s="116"/>
      <c r="D89" s="116"/>
      <c r="E89" s="116"/>
      <c r="F89" s="116"/>
      <c r="G89" s="116"/>
      <c r="H89" s="116"/>
      <c r="I89" s="116"/>
      <c r="J89" s="116"/>
      <c r="K89" s="116"/>
    </row>
    <row r="90" spans="1:11" ht="20.25" customHeight="1">
      <c r="A90" s="115"/>
      <c r="B90" s="115"/>
      <c r="C90" s="116"/>
      <c r="D90" s="116"/>
      <c r="E90" s="116"/>
      <c r="F90" s="116"/>
      <c r="G90" s="116"/>
      <c r="H90" s="116"/>
      <c r="I90" s="116"/>
      <c r="J90" s="116"/>
      <c r="K90" s="116"/>
    </row>
    <row r="91" spans="1:11" ht="20.25" customHeight="1">
      <c r="A91" s="115"/>
      <c r="B91" s="115"/>
      <c r="C91" s="116"/>
      <c r="D91" s="116"/>
      <c r="E91" s="116"/>
      <c r="F91" s="116"/>
      <c r="G91" s="116"/>
      <c r="H91" s="116"/>
      <c r="I91" s="116"/>
      <c r="J91" s="116"/>
      <c r="K91" s="116"/>
    </row>
    <row r="92" spans="1:11" ht="20.25" customHeight="1">
      <c r="A92" s="115"/>
      <c r="B92" s="115"/>
      <c r="C92" s="116"/>
      <c r="D92" s="116"/>
      <c r="E92" s="116"/>
      <c r="F92" s="116"/>
      <c r="G92" s="116"/>
      <c r="H92" s="116"/>
      <c r="I92" s="116"/>
      <c r="J92" s="116"/>
      <c r="K92" s="116"/>
    </row>
    <row r="93" spans="1:11" ht="20.25" customHeight="1">
      <c r="A93" s="115"/>
      <c r="B93" s="115"/>
      <c r="C93" s="116"/>
      <c r="D93" s="116"/>
      <c r="E93" s="116"/>
      <c r="F93" s="116"/>
      <c r="G93" s="116"/>
      <c r="H93" s="116"/>
      <c r="I93" s="116"/>
      <c r="J93" s="116"/>
      <c r="K93" s="116"/>
    </row>
    <row r="94" spans="1:11" ht="20.25" customHeight="1">
      <c r="A94" s="115"/>
      <c r="B94" s="115"/>
      <c r="C94" s="116"/>
      <c r="D94" s="116"/>
      <c r="E94" s="116"/>
      <c r="F94" s="116"/>
      <c r="G94" s="116"/>
      <c r="H94" s="116"/>
      <c r="I94" s="116"/>
      <c r="J94" s="116"/>
      <c r="K94" s="116"/>
    </row>
    <row r="95" spans="1:11" ht="20.25" customHeight="1">
      <c r="A95" s="115"/>
      <c r="B95" s="115"/>
      <c r="C95" s="116"/>
      <c r="D95" s="116"/>
      <c r="E95" s="116"/>
      <c r="F95" s="116"/>
      <c r="G95" s="116"/>
      <c r="H95" s="116"/>
      <c r="I95" s="116"/>
      <c r="J95" s="116"/>
      <c r="K95" s="116"/>
    </row>
    <row r="96" spans="1:11" ht="20.25" customHeight="1">
      <c r="A96" s="115"/>
      <c r="B96" s="115"/>
      <c r="C96" s="116"/>
      <c r="D96" s="116"/>
      <c r="E96" s="116"/>
      <c r="F96" s="116"/>
      <c r="G96" s="116"/>
      <c r="H96" s="116"/>
      <c r="I96" s="116"/>
      <c r="J96" s="116"/>
      <c r="K96" s="116"/>
    </row>
    <row r="97" spans="1:11" ht="20.25" customHeight="1">
      <c r="A97" s="115"/>
      <c r="B97" s="115"/>
      <c r="C97" s="116"/>
      <c r="D97" s="116"/>
      <c r="E97" s="116"/>
      <c r="F97" s="116"/>
      <c r="G97" s="116"/>
      <c r="H97" s="116"/>
      <c r="I97" s="116"/>
      <c r="J97" s="116"/>
      <c r="K97" s="116"/>
    </row>
    <row r="98" spans="1:11" ht="20.25" customHeight="1">
      <c r="A98" s="115"/>
      <c r="B98" s="115"/>
      <c r="C98" s="116"/>
      <c r="D98" s="116"/>
      <c r="E98" s="116"/>
      <c r="F98" s="116"/>
      <c r="G98" s="116"/>
      <c r="H98" s="116"/>
      <c r="I98" s="116"/>
      <c r="J98" s="116"/>
      <c r="K98" s="116"/>
    </row>
    <row r="99" spans="1:11" ht="20.25" customHeight="1">
      <c r="A99" s="115"/>
      <c r="B99" s="115"/>
      <c r="C99" s="116"/>
      <c r="D99" s="116"/>
      <c r="E99" s="116"/>
      <c r="F99" s="116"/>
      <c r="G99" s="116"/>
      <c r="H99" s="116"/>
      <c r="I99" s="116"/>
      <c r="J99" s="116"/>
      <c r="K99" s="116"/>
    </row>
    <row r="100" spans="1:11" ht="29.25" customHeight="1">
      <c r="A100" s="115"/>
      <c r="B100" s="115"/>
      <c r="C100" s="116"/>
      <c r="D100" s="116"/>
      <c r="E100" s="116"/>
      <c r="F100" s="116"/>
      <c r="G100" s="116"/>
      <c r="H100" s="116"/>
      <c r="I100" s="116"/>
      <c r="J100" s="116"/>
      <c r="K100" s="116"/>
    </row>
    <row r="101" spans="1:11" ht="20.25" customHeight="1">
      <c r="A101" s="115"/>
      <c r="B101" s="115"/>
      <c r="C101" s="116"/>
      <c r="D101" s="116"/>
      <c r="E101" s="116"/>
      <c r="F101" s="116"/>
      <c r="G101" s="116"/>
      <c r="H101" s="116"/>
      <c r="I101" s="116"/>
      <c r="J101" s="116"/>
      <c r="K101" s="116"/>
    </row>
    <row r="102" spans="1:11" ht="20.25" customHeight="1">
      <c r="A102" s="115"/>
      <c r="B102" s="115"/>
      <c r="C102" s="116"/>
      <c r="D102" s="116"/>
      <c r="E102" s="116"/>
      <c r="F102" s="116"/>
      <c r="G102" s="116"/>
      <c r="H102" s="116"/>
      <c r="I102" s="116"/>
      <c r="J102" s="116"/>
      <c r="K102" s="116"/>
    </row>
    <row r="103" spans="1:11" ht="20.25" customHeight="1">
      <c r="A103" s="115"/>
      <c r="B103" s="115"/>
      <c r="C103" s="116"/>
      <c r="D103" s="116"/>
      <c r="E103" s="116"/>
      <c r="F103" s="116"/>
      <c r="G103" s="116"/>
      <c r="H103" s="116"/>
      <c r="I103" s="116"/>
      <c r="J103" s="116"/>
      <c r="K103" s="116"/>
    </row>
    <row r="104" spans="1:11" ht="20.25" customHeight="1">
      <c r="A104" s="115"/>
      <c r="B104" s="115"/>
      <c r="C104" s="116"/>
      <c r="D104" s="116"/>
      <c r="E104" s="116"/>
      <c r="F104" s="116"/>
      <c r="G104" s="116"/>
      <c r="H104" s="116"/>
      <c r="I104" s="116"/>
      <c r="J104" s="116"/>
      <c r="K104" s="116"/>
    </row>
    <row r="105" spans="1:11" ht="20.25" customHeight="1">
      <c r="A105" s="115"/>
      <c r="B105" s="115"/>
      <c r="C105" s="116"/>
      <c r="D105" s="116"/>
      <c r="E105" s="116"/>
      <c r="F105" s="116"/>
      <c r="G105" s="116"/>
      <c r="H105" s="116"/>
      <c r="I105" s="116"/>
      <c r="J105" s="116"/>
      <c r="K105" s="116"/>
    </row>
    <row r="106" spans="1:11" ht="20.25" customHeight="1">
      <c r="A106" s="115"/>
      <c r="B106" s="115"/>
      <c r="C106" s="116"/>
      <c r="D106" s="116"/>
      <c r="E106" s="116"/>
      <c r="F106" s="116"/>
      <c r="G106" s="116"/>
      <c r="H106" s="116"/>
      <c r="I106" s="116"/>
      <c r="J106" s="116"/>
      <c r="K106" s="116"/>
    </row>
    <row r="107" spans="1:11" ht="20.25" customHeight="1">
      <c r="A107" s="115"/>
      <c r="B107" s="115"/>
      <c r="C107" s="116"/>
      <c r="D107" s="116"/>
      <c r="E107" s="116"/>
      <c r="F107" s="116"/>
      <c r="G107" s="116"/>
      <c r="H107" s="116"/>
      <c r="I107" s="116"/>
      <c r="J107" s="116"/>
      <c r="K107" s="116"/>
    </row>
    <row r="108" spans="1:11" ht="20.25" customHeight="1">
      <c r="A108" s="115"/>
      <c r="B108" s="115"/>
      <c r="C108" s="116"/>
      <c r="D108" s="116"/>
      <c r="E108" s="116"/>
      <c r="F108" s="116"/>
      <c r="G108" s="116"/>
      <c r="H108" s="116"/>
      <c r="I108" s="116"/>
      <c r="J108" s="116"/>
      <c r="K108" s="116"/>
    </row>
    <row r="109" spans="1:11" ht="20.25" customHeight="1">
      <c r="A109" s="115"/>
      <c r="B109" s="115"/>
      <c r="C109" s="116"/>
      <c r="D109" s="116"/>
      <c r="E109" s="116"/>
      <c r="F109" s="116"/>
      <c r="G109" s="116"/>
      <c r="H109" s="116"/>
      <c r="I109" s="116"/>
      <c r="J109" s="116"/>
      <c r="K109" s="116"/>
    </row>
    <row r="110" spans="1:11" ht="20.25" customHeight="1">
      <c r="A110" s="115"/>
      <c r="B110" s="115"/>
      <c r="C110" s="116"/>
      <c r="D110" s="116"/>
      <c r="E110" s="116"/>
      <c r="F110" s="116"/>
      <c r="G110" s="116"/>
      <c r="H110" s="116"/>
      <c r="I110" s="116"/>
      <c r="J110" s="116"/>
      <c r="K110" s="116"/>
    </row>
    <row r="111" spans="1:11" ht="20.25" customHeight="1">
      <c r="A111" s="115"/>
      <c r="B111" s="115"/>
      <c r="C111" s="116"/>
      <c r="D111" s="116"/>
      <c r="E111" s="116"/>
      <c r="F111" s="116"/>
      <c r="G111" s="116"/>
      <c r="H111" s="116"/>
      <c r="I111" s="116"/>
      <c r="J111" s="116"/>
      <c r="K111" s="116"/>
    </row>
    <row r="112" spans="1:11" ht="20.25" customHeight="1">
      <c r="A112" s="115"/>
      <c r="B112" s="115"/>
      <c r="C112" s="116"/>
      <c r="D112" s="116"/>
      <c r="E112" s="116"/>
      <c r="F112" s="116"/>
      <c r="G112" s="116"/>
      <c r="H112" s="116"/>
      <c r="I112" s="116"/>
      <c r="J112" s="116"/>
      <c r="K112" s="116"/>
    </row>
    <row r="113" spans="1:11" ht="29.25" customHeight="1">
      <c r="A113" s="115"/>
      <c r="B113" s="115"/>
      <c r="C113" s="116"/>
      <c r="D113" s="116"/>
      <c r="E113" s="116"/>
      <c r="F113" s="116"/>
      <c r="G113" s="116"/>
      <c r="H113" s="116"/>
      <c r="I113" s="116"/>
      <c r="J113" s="116"/>
      <c r="K113" s="116"/>
    </row>
    <row r="114" spans="1:11" ht="20.25" customHeight="1">
      <c r="A114" s="115"/>
      <c r="B114" s="115"/>
      <c r="C114" s="116"/>
      <c r="D114" s="116"/>
      <c r="E114" s="116"/>
      <c r="F114" s="116"/>
      <c r="G114" s="116"/>
      <c r="H114" s="116"/>
      <c r="I114" s="116"/>
      <c r="J114" s="116"/>
      <c r="K114" s="116"/>
    </row>
    <row r="115" spans="1:11" ht="20.25" customHeight="1">
      <c r="A115" s="115"/>
      <c r="B115" s="115"/>
      <c r="C115" s="116"/>
      <c r="D115" s="116"/>
      <c r="E115" s="116"/>
      <c r="F115" s="116"/>
      <c r="G115" s="116"/>
      <c r="H115" s="116"/>
      <c r="I115" s="116"/>
      <c r="J115" s="116"/>
      <c r="K115" s="116"/>
    </row>
    <row r="116" spans="1:11" ht="20.25" customHeight="1">
      <c r="A116" s="115"/>
      <c r="B116" s="115"/>
      <c r="C116" s="116"/>
      <c r="D116" s="116"/>
      <c r="E116" s="116"/>
      <c r="F116" s="116"/>
      <c r="G116" s="116"/>
      <c r="H116" s="116"/>
      <c r="I116" s="116"/>
      <c r="J116" s="116"/>
      <c r="K116" s="116"/>
    </row>
    <row r="117" spans="1:11" ht="20.25" customHeight="1">
      <c r="A117" s="115"/>
      <c r="B117" s="115"/>
      <c r="C117" s="116"/>
      <c r="D117" s="116"/>
      <c r="E117" s="116"/>
      <c r="F117" s="116"/>
      <c r="G117" s="116"/>
      <c r="H117" s="116"/>
      <c r="I117" s="116"/>
      <c r="J117" s="116"/>
      <c r="K117" s="116"/>
    </row>
    <row r="118" spans="1:11" ht="20.25" customHeight="1">
      <c r="A118" s="115"/>
      <c r="B118" s="115"/>
      <c r="C118" s="116"/>
      <c r="D118" s="116"/>
      <c r="E118" s="116"/>
      <c r="F118" s="116"/>
      <c r="G118" s="116"/>
      <c r="H118" s="116"/>
      <c r="I118" s="116"/>
      <c r="J118" s="116"/>
      <c r="K118" s="116"/>
    </row>
    <row r="119" spans="1:11" ht="20.25" customHeight="1">
      <c r="A119" s="115"/>
      <c r="B119" s="115"/>
      <c r="C119" s="116"/>
      <c r="D119" s="116"/>
      <c r="E119" s="116"/>
      <c r="F119" s="116"/>
      <c r="G119" s="116"/>
      <c r="H119" s="116"/>
      <c r="I119" s="116"/>
      <c r="J119" s="116"/>
      <c r="K119" s="116"/>
    </row>
    <row r="120" spans="1:11" ht="20.25" customHeight="1">
      <c r="A120" s="115"/>
      <c r="B120" s="115"/>
      <c r="C120" s="116"/>
      <c r="D120" s="116"/>
      <c r="E120" s="116"/>
      <c r="F120" s="116"/>
      <c r="G120" s="116"/>
      <c r="H120" s="116"/>
      <c r="I120" s="116"/>
      <c r="J120" s="116"/>
      <c r="K120" s="116"/>
    </row>
    <row r="121" spans="1:11" ht="20.25" customHeight="1">
      <c r="A121" s="115"/>
      <c r="B121" s="115"/>
      <c r="C121" s="116"/>
      <c r="D121" s="116"/>
      <c r="E121" s="116"/>
      <c r="F121" s="116"/>
      <c r="G121" s="116"/>
      <c r="H121" s="116"/>
      <c r="I121" s="116"/>
      <c r="J121" s="116"/>
      <c r="K121" s="116"/>
    </row>
    <row r="122" spans="1:11" ht="20.25" customHeight="1">
      <c r="A122" s="115"/>
      <c r="B122" s="115"/>
      <c r="C122" s="116"/>
      <c r="D122" s="116"/>
      <c r="E122" s="116"/>
      <c r="F122" s="116"/>
      <c r="G122" s="116"/>
      <c r="H122" s="116"/>
      <c r="I122" s="116"/>
      <c r="J122" s="116"/>
      <c r="K122" s="116"/>
    </row>
    <row r="123" spans="1:11" ht="20.25" customHeight="1">
      <c r="A123" s="115"/>
      <c r="B123" s="115"/>
      <c r="C123" s="116"/>
      <c r="D123" s="116"/>
      <c r="E123" s="116"/>
      <c r="F123" s="116"/>
      <c r="G123" s="116"/>
      <c r="H123" s="116"/>
      <c r="I123" s="116"/>
      <c r="J123" s="116"/>
      <c r="K123" s="116"/>
    </row>
    <row r="124" spans="1:11" ht="20.25" customHeight="1">
      <c r="A124" s="115"/>
      <c r="B124" s="115"/>
      <c r="C124" s="116"/>
      <c r="D124" s="116"/>
      <c r="E124" s="116"/>
      <c r="F124" s="116"/>
      <c r="G124" s="116"/>
      <c r="H124" s="116"/>
      <c r="I124" s="116"/>
      <c r="J124" s="116"/>
      <c r="K124" s="116"/>
    </row>
    <row r="125" spans="1:11" ht="20.25" customHeight="1">
      <c r="A125" s="115"/>
      <c r="B125" s="115"/>
      <c r="C125" s="116"/>
      <c r="D125" s="116"/>
      <c r="E125" s="116"/>
      <c r="F125" s="116"/>
      <c r="G125" s="116"/>
      <c r="H125" s="116"/>
      <c r="I125" s="116"/>
      <c r="J125" s="116"/>
      <c r="K125" s="116"/>
    </row>
    <row r="126" spans="1:11" ht="29.25" customHeight="1">
      <c r="A126" s="115"/>
      <c r="B126" s="115"/>
      <c r="C126" s="116"/>
      <c r="D126" s="116"/>
      <c r="E126" s="116"/>
      <c r="F126" s="116"/>
      <c r="G126" s="116"/>
      <c r="H126" s="116"/>
      <c r="I126" s="116"/>
      <c r="J126" s="116"/>
      <c r="K126" s="116"/>
    </row>
    <row r="127" spans="1:11" ht="20.25" customHeight="1">
      <c r="A127" s="115"/>
      <c r="B127" s="115"/>
      <c r="C127" s="116"/>
      <c r="D127" s="116"/>
      <c r="E127" s="116"/>
      <c r="F127" s="116"/>
      <c r="G127" s="116"/>
      <c r="H127" s="116"/>
      <c r="I127" s="116"/>
      <c r="J127" s="116"/>
      <c r="K127" s="116"/>
    </row>
    <row r="128" spans="1:11" ht="20.25" customHeight="1">
      <c r="A128" s="115"/>
      <c r="B128" s="115"/>
      <c r="C128" s="116"/>
      <c r="D128" s="116"/>
      <c r="E128" s="116"/>
      <c r="F128" s="116"/>
      <c r="G128" s="116"/>
      <c r="H128" s="116"/>
      <c r="I128" s="116"/>
      <c r="J128" s="116"/>
      <c r="K128" s="116"/>
    </row>
    <row r="129" spans="1:11" ht="20.25" customHeight="1">
      <c r="A129" s="115"/>
      <c r="B129" s="115"/>
      <c r="C129" s="116"/>
      <c r="D129" s="116"/>
      <c r="E129" s="116"/>
      <c r="F129" s="116"/>
      <c r="G129" s="116"/>
      <c r="H129" s="116"/>
      <c r="I129" s="116"/>
      <c r="J129" s="116"/>
      <c r="K129" s="116"/>
    </row>
    <row r="130" spans="1:11" ht="20.25" customHeight="1">
      <c r="A130" s="115"/>
      <c r="B130" s="115"/>
      <c r="C130" s="116"/>
      <c r="D130" s="116"/>
      <c r="E130" s="116"/>
      <c r="F130" s="116"/>
      <c r="G130" s="116"/>
      <c r="H130" s="116"/>
      <c r="I130" s="116"/>
      <c r="J130" s="116"/>
      <c r="K130" s="116"/>
    </row>
    <row r="131" spans="1:11" ht="20.25" customHeight="1">
      <c r="A131" s="115"/>
      <c r="B131" s="115"/>
      <c r="C131" s="116"/>
      <c r="D131" s="116"/>
      <c r="E131" s="116"/>
      <c r="F131" s="116"/>
      <c r="G131" s="116"/>
      <c r="H131" s="116"/>
      <c r="I131" s="116"/>
      <c r="J131" s="116"/>
      <c r="K131" s="116"/>
    </row>
    <row r="132" spans="1:11" ht="20.25" customHeight="1">
      <c r="A132" s="115"/>
      <c r="B132" s="115"/>
      <c r="C132" s="116"/>
      <c r="D132" s="116"/>
      <c r="E132" s="116"/>
      <c r="F132" s="116"/>
      <c r="G132" s="116"/>
      <c r="H132" s="116"/>
      <c r="I132" s="116"/>
      <c r="J132" s="116"/>
      <c r="K132" s="116"/>
    </row>
    <row r="133" spans="1:11" ht="20.25" customHeight="1">
      <c r="A133" s="115"/>
      <c r="B133" s="115"/>
      <c r="C133" s="116"/>
      <c r="D133" s="116"/>
      <c r="E133" s="116"/>
      <c r="F133" s="116"/>
      <c r="G133" s="116"/>
      <c r="H133" s="116"/>
      <c r="I133" s="116"/>
      <c r="J133" s="116"/>
      <c r="K133" s="116"/>
    </row>
    <row r="134" spans="1:11" ht="20.25" customHeight="1">
      <c r="A134" s="115"/>
      <c r="B134" s="115"/>
      <c r="C134" s="116"/>
      <c r="D134" s="116"/>
      <c r="E134" s="116"/>
      <c r="F134" s="116"/>
      <c r="G134" s="116"/>
      <c r="H134" s="116"/>
      <c r="I134" s="116"/>
      <c r="J134" s="116"/>
      <c r="K134" s="116"/>
    </row>
    <row r="135" spans="1:11" ht="20.25" customHeight="1">
      <c r="A135" s="115"/>
      <c r="B135" s="115"/>
      <c r="C135" s="116"/>
      <c r="D135" s="116"/>
      <c r="E135" s="116"/>
      <c r="F135" s="116"/>
      <c r="G135" s="116"/>
      <c r="H135" s="116"/>
      <c r="I135" s="116"/>
      <c r="J135" s="116"/>
      <c r="K135" s="116"/>
    </row>
    <row r="136" spans="1:11" ht="20.25" customHeight="1">
      <c r="A136" s="115"/>
      <c r="B136" s="115"/>
      <c r="C136" s="116"/>
      <c r="D136" s="116"/>
      <c r="E136" s="116"/>
      <c r="F136" s="116"/>
      <c r="G136" s="116"/>
      <c r="H136" s="116"/>
      <c r="I136" s="116"/>
      <c r="J136" s="116"/>
      <c r="K136" s="116"/>
    </row>
    <row r="137" spans="1:11" ht="20.25" customHeight="1">
      <c r="A137" s="115"/>
      <c r="B137" s="115"/>
      <c r="C137" s="116"/>
      <c r="D137" s="116"/>
      <c r="E137" s="116"/>
      <c r="F137" s="116"/>
      <c r="G137" s="116"/>
      <c r="H137" s="116"/>
      <c r="I137" s="116"/>
      <c r="J137" s="116"/>
      <c r="K137" s="116"/>
    </row>
    <row r="138" spans="1:11" ht="20.25" customHeight="1">
      <c r="A138" s="115"/>
      <c r="B138" s="115"/>
      <c r="C138" s="116"/>
      <c r="D138" s="116"/>
      <c r="E138" s="116"/>
      <c r="F138" s="116"/>
      <c r="G138" s="116"/>
      <c r="H138" s="116"/>
      <c r="I138" s="116"/>
      <c r="J138" s="116"/>
      <c r="K138" s="116"/>
    </row>
    <row r="139" spans="1:11" ht="29.25" customHeight="1">
      <c r="A139" s="115"/>
      <c r="B139" s="115"/>
      <c r="C139" s="116"/>
      <c r="D139" s="116"/>
      <c r="E139" s="116"/>
      <c r="F139" s="116"/>
      <c r="G139" s="116"/>
      <c r="H139" s="116"/>
      <c r="I139" s="116"/>
      <c r="J139" s="116"/>
      <c r="K139" s="116"/>
    </row>
    <row r="140" spans="1:11" ht="20.25" customHeight="1">
      <c r="A140" s="115"/>
      <c r="B140" s="115"/>
      <c r="C140" s="116"/>
      <c r="D140" s="116"/>
      <c r="E140" s="116"/>
      <c r="F140" s="116"/>
      <c r="G140" s="116"/>
      <c r="H140" s="116"/>
      <c r="I140" s="116"/>
      <c r="J140" s="116"/>
      <c r="K140" s="116"/>
    </row>
    <row r="141" spans="1:11" ht="20.25" customHeight="1">
      <c r="A141" s="115"/>
      <c r="B141" s="115"/>
      <c r="C141" s="116"/>
      <c r="D141" s="116"/>
      <c r="E141" s="116"/>
      <c r="F141" s="116"/>
      <c r="G141" s="116"/>
      <c r="H141" s="116"/>
      <c r="I141" s="116"/>
      <c r="J141" s="116"/>
      <c r="K141" s="116"/>
    </row>
    <row r="142" spans="1:11" ht="20.25" customHeight="1">
      <c r="A142" s="115"/>
      <c r="B142" s="115"/>
      <c r="C142" s="116"/>
      <c r="D142" s="116"/>
      <c r="E142" s="116"/>
      <c r="F142" s="116"/>
      <c r="G142" s="116"/>
      <c r="H142" s="116"/>
      <c r="I142" s="116"/>
      <c r="J142" s="116"/>
      <c r="K142" s="116"/>
    </row>
    <row r="143" spans="1:11" ht="20.25" customHeight="1">
      <c r="A143" s="115"/>
      <c r="B143" s="115"/>
      <c r="C143" s="116"/>
      <c r="D143" s="116"/>
      <c r="E143" s="116"/>
      <c r="F143" s="116"/>
      <c r="G143" s="116"/>
      <c r="H143" s="116"/>
      <c r="I143" s="116"/>
      <c r="J143" s="116"/>
      <c r="K143" s="116"/>
    </row>
    <row r="144" spans="1:11" ht="20.25" customHeight="1">
      <c r="A144" s="115"/>
      <c r="B144" s="115"/>
      <c r="C144" s="116"/>
      <c r="D144" s="116"/>
      <c r="E144" s="116"/>
      <c r="F144" s="116"/>
      <c r="G144" s="116"/>
      <c r="H144" s="116"/>
      <c r="I144" s="116"/>
      <c r="J144" s="116"/>
      <c r="K144" s="116"/>
    </row>
    <row r="145" spans="1:11" ht="20.25" customHeight="1">
      <c r="A145" s="115"/>
      <c r="B145" s="115"/>
      <c r="C145" s="116"/>
      <c r="D145" s="116"/>
      <c r="E145" s="116"/>
      <c r="F145" s="116"/>
      <c r="G145" s="116"/>
      <c r="H145" s="116"/>
      <c r="I145" s="116"/>
      <c r="J145" s="116"/>
      <c r="K145" s="116"/>
    </row>
    <row r="146" spans="1:11" ht="20.25" customHeight="1">
      <c r="A146" s="115"/>
      <c r="B146" s="115"/>
      <c r="C146" s="116"/>
      <c r="D146" s="116"/>
      <c r="E146" s="116"/>
      <c r="F146" s="116"/>
      <c r="G146" s="116"/>
      <c r="H146" s="116"/>
      <c r="I146" s="116"/>
      <c r="J146" s="116"/>
      <c r="K146" s="116"/>
    </row>
    <row r="147" spans="1:11" ht="20.25" customHeight="1">
      <c r="A147" s="115"/>
      <c r="B147" s="115"/>
      <c r="C147" s="116"/>
      <c r="D147" s="116"/>
      <c r="E147" s="116"/>
      <c r="F147" s="116"/>
      <c r="G147" s="116"/>
      <c r="H147" s="116"/>
      <c r="I147" s="116"/>
      <c r="J147" s="116"/>
      <c r="K147" s="116"/>
    </row>
    <row r="148" spans="1:11" ht="20.25" customHeight="1">
      <c r="A148" s="115"/>
      <c r="B148" s="115"/>
      <c r="C148" s="116"/>
      <c r="D148" s="116"/>
      <c r="E148" s="116"/>
      <c r="F148" s="116"/>
      <c r="G148" s="116"/>
      <c r="H148" s="116"/>
      <c r="I148" s="116"/>
      <c r="J148" s="116"/>
      <c r="K148" s="116"/>
    </row>
    <row r="149" spans="1:11" ht="20.25" customHeight="1">
      <c r="A149" s="115"/>
      <c r="B149" s="115"/>
      <c r="C149" s="116"/>
      <c r="D149" s="116"/>
      <c r="E149" s="116"/>
      <c r="F149" s="116"/>
      <c r="G149" s="116"/>
      <c r="H149" s="116"/>
      <c r="I149" s="116"/>
      <c r="J149" s="116"/>
      <c r="K149" s="116"/>
    </row>
    <row r="150" spans="1:11" ht="20.25" customHeight="1">
      <c r="A150" s="115"/>
      <c r="B150" s="115"/>
      <c r="C150" s="116"/>
      <c r="D150" s="116"/>
      <c r="E150" s="116"/>
      <c r="F150" s="116"/>
      <c r="G150" s="116"/>
      <c r="H150" s="116"/>
      <c r="I150" s="116"/>
      <c r="J150" s="116"/>
      <c r="K150" s="116"/>
    </row>
    <row r="151" spans="1:11" ht="20.25" customHeight="1">
      <c r="A151" s="115"/>
      <c r="B151" s="115"/>
      <c r="C151" s="116"/>
      <c r="D151" s="116"/>
      <c r="E151" s="116"/>
      <c r="F151" s="116"/>
      <c r="G151" s="116"/>
      <c r="H151" s="116"/>
      <c r="I151" s="116"/>
      <c r="J151" s="116"/>
      <c r="K151" s="116"/>
    </row>
    <row r="152" spans="1:11" ht="29.25" customHeight="1">
      <c r="A152" s="115"/>
      <c r="B152" s="115"/>
      <c r="C152" s="116"/>
      <c r="D152" s="116"/>
      <c r="E152" s="116"/>
      <c r="F152" s="116"/>
      <c r="G152" s="116"/>
      <c r="H152" s="116"/>
      <c r="I152" s="116"/>
      <c r="J152" s="116"/>
      <c r="K152" s="116"/>
    </row>
    <row r="153" spans="1:11" ht="20.25" customHeight="1">
      <c r="A153" s="115"/>
      <c r="B153" s="115"/>
      <c r="C153" s="116"/>
      <c r="D153" s="116"/>
      <c r="E153" s="116"/>
      <c r="F153" s="116"/>
      <c r="G153" s="116"/>
      <c r="H153" s="116"/>
      <c r="I153" s="116"/>
      <c r="J153" s="116"/>
      <c r="K153" s="116"/>
    </row>
    <row r="154" spans="1:11" ht="20.25" customHeight="1">
      <c r="A154" s="115"/>
      <c r="B154" s="115"/>
      <c r="C154" s="116"/>
      <c r="D154" s="116"/>
      <c r="E154" s="116"/>
      <c r="F154" s="116"/>
      <c r="G154" s="116"/>
      <c r="H154" s="116"/>
      <c r="I154" s="116"/>
      <c r="J154" s="116"/>
      <c r="K154" s="116"/>
    </row>
    <row r="155" spans="1:11" ht="20.25" customHeight="1">
      <c r="A155" s="115"/>
      <c r="B155" s="115"/>
      <c r="C155" s="116"/>
      <c r="D155" s="116"/>
      <c r="E155" s="116"/>
      <c r="F155" s="116"/>
      <c r="G155" s="116"/>
      <c r="H155" s="116"/>
      <c r="I155" s="116"/>
      <c r="J155" s="116"/>
      <c r="K155" s="116"/>
    </row>
    <row r="156" spans="1:11" ht="20.25" customHeight="1">
      <c r="A156" s="115"/>
      <c r="B156" s="115"/>
      <c r="C156" s="116"/>
      <c r="D156" s="116"/>
      <c r="E156" s="116"/>
      <c r="F156" s="116"/>
      <c r="G156" s="116"/>
      <c r="H156" s="116"/>
      <c r="I156" s="116"/>
      <c r="J156" s="116"/>
      <c r="K156" s="116"/>
    </row>
    <row r="157" spans="1:11" ht="20.25" customHeight="1">
      <c r="A157" s="115"/>
      <c r="B157" s="115"/>
      <c r="C157" s="116"/>
      <c r="D157" s="116"/>
      <c r="E157" s="116"/>
      <c r="F157" s="116"/>
      <c r="G157" s="116"/>
      <c r="H157" s="116"/>
      <c r="I157" s="116"/>
      <c r="J157" s="116"/>
      <c r="K157" s="116"/>
    </row>
    <row r="158" spans="1:11" ht="20.25" customHeight="1">
      <c r="A158" s="115"/>
      <c r="B158" s="115"/>
      <c r="C158" s="116"/>
      <c r="D158" s="116"/>
      <c r="E158" s="116"/>
      <c r="F158" s="116"/>
      <c r="G158" s="116"/>
      <c r="H158" s="116"/>
      <c r="I158" s="116"/>
      <c r="J158" s="116"/>
      <c r="K158" s="116"/>
    </row>
    <row r="159" spans="1:11" ht="20.25" customHeight="1">
      <c r="A159" s="115"/>
      <c r="B159" s="115"/>
      <c r="C159" s="116"/>
      <c r="D159" s="116"/>
      <c r="E159" s="116"/>
      <c r="F159" s="116"/>
      <c r="G159" s="116"/>
      <c r="H159" s="116"/>
      <c r="I159" s="116"/>
      <c r="J159" s="116"/>
      <c r="K159" s="116"/>
    </row>
    <row r="160" spans="1:11" ht="20.25" customHeight="1">
      <c r="A160" s="115"/>
      <c r="B160" s="115"/>
      <c r="C160" s="116"/>
      <c r="D160" s="116"/>
      <c r="E160" s="116"/>
      <c r="F160" s="116"/>
      <c r="G160" s="116"/>
      <c r="H160" s="116"/>
      <c r="I160" s="116"/>
      <c r="J160" s="116"/>
      <c r="K160" s="116"/>
    </row>
    <row r="161" spans="1:11" ht="20.25" customHeight="1">
      <c r="A161" s="115"/>
      <c r="B161" s="115"/>
      <c r="C161" s="116"/>
      <c r="D161" s="116"/>
      <c r="E161" s="116"/>
      <c r="F161" s="116"/>
      <c r="G161" s="116"/>
      <c r="H161" s="116"/>
      <c r="I161" s="116"/>
      <c r="J161" s="116"/>
      <c r="K161" s="116"/>
    </row>
    <row r="162" spans="1:11" ht="20.25" customHeight="1">
      <c r="A162" s="115"/>
      <c r="B162" s="115"/>
      <c r="C162" s="116"/>
      <c r="D162" s="116"/>
      <c r="E162" s="116"/>
      <c r="F162" s="116"/>
      <c r="G162" s="116"/>
      <c r="H162" s="116"/>
      <c r="I162" s="116"/>
      <c r="J162" s="116"/>
      <c r="K162" s="116"/>
    </row>
    <row r="163" spans="1:11" ht="20.25" customHeight="1">
      <c r="A163" s="115"/>
      <c r="B163" s="115"/>
      <c r="C163" s="116"/>
      <c r="D163" s="116"/>
      <c r="E163" s="116"/>
      <c r="F163" s="116"/>
      <c r="G163" s="116"/>
      <c r="H163" s="116"/>
      <c r="I163" s="116"/>
      <c r="J163" s="116"/>
      <c r="K163" s="116"/>
    </row>
    <row r="164" spans="1:11" ht="20.25" customHeight="1">
      <c r="A164" s="115"/>
      <c r="B164" s="115"/>
      <c r="C164" s="116"/>
      <c r="D164" s="116"/>
      <c r="E164" s="116"/>
      <c r="F164" s="116"/>
      <c r="G164" s="116"/>
      <c r="H164" s="116"/>
      <c r="I164" s="116"/>
      <c r="J164" s="116"/>
      <c r="K164" s="116"/>
    </row>
    <row r="165" spans="1:11" ht="29.25" customHeight="1">
      <c r="A165" s="115"/>
      <c r="B165" s="115"/>
      <c r="C165" s="116"/>
      <c r="D165" s="116"/>
      <c r="E165" s="116"/>
      <c r="F165" s="116"/>
      <c r="G165" s="116"/>
      <c r="H165" s="116"/>
      <c r="I165" s="116"/>
      <c r="J165" s="116"/>
      <c r="K165" s="116"/>
    </row>
    <row r="166" spans="1:11" ht="20.25" customHeight="1">
      <c r="A166" s="115"/>
      <c r="B166" s="115"/>
      <c r="C166" s="116"/>
      <c r="D166" s="116"/>
      <c r="E166" s="116"/>
      <c r="F166" s="116"/>
      <c r="G166" s="116"/>
      <c r="H166" s="116"/>
      <c r="I166" s="116"/>
      <c r="J166" s="116"/>
      <c r="K166" s="116"/>
    </row>
    <row r="167" spans="1:11" ht="20.25" customHeight="1">
      <c r="A167" s="115"/>
      <c r="B167" s="115"/>
      <c r="C167" s="116"/>
      <c r="D167" s="116"/>
      <c r="E167" s="116"/>
      <c r="F167" s="116"/>
      <c r="G167" s="116"/>
      <c r="H167" s="116"/>
      <c r="I167" s="116"/>
      <c r="J167" s="116"/>
      <c r="K167" s="116"/>
    </row>
    <row r="168" spans="1:11" ht="20.25" customHeight="1">
      <c r="A168" s="115"/>
      <c r="B168" s="115"/>
      <c r="C168" s="116"/>
      <c r="D168" s="116"/>
      <c r="E168" s="116"/>
      <c r="F168" s="116"/>
      <c r="G168" s="116"/>
      <c r="H168" s="116"/>
      <c r="I168" s="116"/>
      <c r="J168" s="116"/>
      <c r="K168" s="116"/>
    </row>
    <row r="169" spans="1:11" ht="20.25" customHeight="1">
      <c r="A169" s="115"/>
      <c r="B169" s="115"/>
      <c r="C169" s="116"/>
      <c r="D169" s="116"/>
      <c r="E169" s="116"/>
      <c r="F169" s="116"/>
      <c r="G169" s="116"/>
      <c r="H169" s="116"/>
      <c r="I169" s="116"/>
      <c r="J169" s="116"/>
      <c r="K169" s="116"/>
    </row>
    <row r="170" spans="1:11" ht="20.25" customHeight="1">
      <c r="A170" s="115"/>
      <c r="B170" s="115"/>
      <c r="C170" s="116"/>
      <c r="D170" s="116"/>
      <c r="E170" s="116"/>
      <c r="F170" s="116"/>
      <c r="G170" s="116"/>
      <c r="H170" s="116"/>
      <c r="I170" s="116"/>
      <c r="J170" s="116"/>
      <c r="K170" s="116"/>
    </row>
    <row r="171" spans="1:11" ht="20.25" customHeight="1">
      <c r="A171" s="115"/>
      <c r="B171" s="115"/>
      <c r="C171" s="116"/>
      <c r="D171" s="116"/>
      <c r="E171" s="116"/>
      <c r="F171" s="116"/>
      <c r="G171" s="116"/>
      <c r="H171" s="116"/>
      <c r="I171" s="116"/>
      <c r="J171" s="116"/>
      <c r="K171" s="116"/>
    </row>
    <row r="172" spans="1:11" ht="20.25" customHeight="1">
      <c r="A172" s="115"/>
      <c r="B172" s="115"/>
      <c r="C172" s="116"/>
      <c r="D172" s="116"/>
      <c r="E172" s="116"/>
      <c r="F172" s="116"/>
      <c r="G172" s="116"/>
      <c r="H172" s="116"/>
      <c r="I172" s="116"/>
      <c r="J172" s="116"/>
      <c r="K172" s="116"/>
    </row>
    <row r="173" spans="1:11" ht="20.25" customHeight="1">
      <c r="A173" s="115"/>
      <c r="B173" s="115"/>
      <c r="C173" s="116"/>
      <c r="D173" s="116"/>
      <c r="E173" s="116"/>
      <c r="F173" s="116"/>
      <c r="G173" s="116"/>
      <c r="H173" s="116"/>
      <c r="I173" s="116"/>
      <c r="J173" s="116"/>
      <c r="K173" s="116"/>
    </row>
    <row r="174" spans="1:11" ht="20.25" customHeight="1">
      <c r="A174" s="115"/>
      <c r="B174" s="115"/>
      <c r="C174" s="116"/>
      <c r="D174" s="116"/>
      <c r="E174" s="116"/>
      <c r="F174" s="116"/>
      <c r="G174" s="116"/>
      <c r="H174" s="116"/>
      <c r="I174" s="116"/>
      <c r="J174" s="116"/>
      <c r="K174" s="116"/>
    </row>
    <row r="175" spans="1:11" ht="20.25" customHeight="1">
      <c r="A175" s="115"/>
      <c r="B175" s="115"/>
      <c r="C175" s="116"/>
      <c r="D175" s="116"/>
      <c r="E175" s="116"/>
      <c r="F175" s="116"/>
      <c r="G175" s="116"/>
      <c r="H175" s="116"/>
      <c r="I175" s="116"/>
      <c r="J175" s="116"/>
      <c r="K175" s="116"/>
    </row>
    <row r="176" spans="1:11" ht="20.25" customHeight="1">
      <c r="A176" s="115"/>
      <c r="B176" s="115"/>
      <c r="C176" s="116"/>
      <c r="D176" s="116"/>
      <c r="E176" s="116"/>
      <c r="F176" s="116"/>
      <c r="G176" s="116"/>
      <c r="H176" s="116"/>
      <c r="I176" s="116"/>
      <c r="J176" s="116"/>
      <c r="K176" s="116"/>
    </row>
    <row r="177" spans="1:11" ht="20.25" customHeight="1">
      <c r="A177" s="115"/>
      <c r="B177" s="115"/>
      <c r="C177" s="116"/>
      <c r="D177" s="116"/>
      <c r="E177" s="116"/>
      <c r="F177" s="116"/>
      <c r="G177" s="116"/>
      <c r="H177" s="116"/>
      <c r="I177" s="116"/>
      <c r="J177" s="116"/>
      <c r="K177" s="116"/>
    </row>
    <row r="178" spans="1:11" ht="29.25" customHeight="1">
      <c r="A178" s="115"/>
      <c r="B178" s="115"/>
      <c r="C178" s="116"/>
      <c r="D178" s="116"/>
      <c r="E178" s="116"/>
      <c r="F178" s="116"/>
      <c r="G178" s="116"/>
      <c r="H178" s="116"/>
      <c r="I178" s="116"/>
      <c r="J178" s="116"/>
      <c r="K178" s="116"/>
    </row>
    <row r="179" spans="1:11" ht="20.25" customHeight="1">
      <c r="A179" s="115"/>
      <c r="B179" s="115"/>
      <c r="C179" s="116"/>
      <c r="D179" s="116"/>
      <c r="E179" s="116"/>
      <c r="F179" s="116"/>
      <c r="G179" s="116"/>
      <c r="H179" s="116"/>
      <c r="I179" s="116"/>
      <c r="J179" s="116"/>
      <c r="K179" s="116"/>
    </row>
    <row r="180" spans="1:11" ht="20.25" customHeight="1">
      <c r="A180" s="115"/>
      <c r="B180" s="115"/>
      <c r="C180" s="116"/>
      <c r="D180" s="116"/>
      <c r="E180" s="116"/>
      <c r="F180" s="116"/>
      <c r="G180" s="116"/>
      <c r="H180" s="116"/>
      <c r="I180" s="116"/>
      <c r="J180" s="116"/>
      <c r="K180" s="116"/>
    </row>
    <row r="181" spans="1:11" ht="20.25" customHeight="1">
      <c r="A181" s="115"/>
      <c r="B181" s="115"/>
      <c r="C181" s="116"/>
      <c r="D181" s="116"/>
      <c r="E181" s="116"/>
      <c r="F181" s="116"/>
      <c r="G181" s="116"/>
      <c r="H181" s="116"/>
      <c r="I181" s="116"/>
      <c r="J181" s="116"/>
      <c r="K181" s="116"/>
    </row>
    <row r="182" spans="1:11" ht="20.25" customHeight="1">
      <c r="A182" s="115"/>
      <c r="B182" s="115"/>
      <c r="C182" s="116"/>
      <c r="D182" s="116"/>
      <c r="E182" s="116"/>
      <c r="F182" s="116"/>
      <c r="G182" s="116"/>
      <c r="H182" s="116"/>
      <c r="I182" s="116"/>
      <c r="J182" s="116"/>
      <c r="K182" s="116"/>
    </row>
    <row r="183" spans="1:11" ht="20.25" customHeight="1">
      <c r="A183" s="115"/>
      <c r="B183" s="115"/>
      <c r="C183" s="116"/>
      <c r="D183" s="116"/>
      <c r="E183" s="116"/>
      <c r="F183" s="116"/>
      <c r="G183" s="116"/>
      <c r="H183" s="116"/>
      <c r="I183" s="116"/>
      <c r="J183" s="116"/>
      <c r="K183" s="116"/>
    </row>
    <row r="184" spans="1:11" ht="20.25" customHeight="1">
      <c r="A184" s="115"/>
      <c r="B184" s="115"/>
      <c r="C184" s="116"/>
      <c r="D184" s="116"/>
      <c r="E184" s="116"/>
      <c r="F184" s="116"/>
      <c r="G184" s="116"/>
      <c r="H184" s="116"/>
      <c r="I184" s="116"/>
      <c r="J184" s="116"/>
      <c r="K184" s="116"/>
    </row>
    <row r="185" spans="1:11" ht="20.25" customHeight="1">
      <c r="A185" s="115"/>
      <c r="B185" s="115"/>
      <c r="C185" s="116"/>
      <c r="D185" s="116"/>
      <c r="E185" s="116"/>
      <c r="F185" s="116"/>
      <c r="G185" s="116"/>
      <c r="H185" s="116"/>
      <c r="I185" s="116"/>
      <c r="J185" s="116"/>
      <c r="K185" s="116"/>
    </row>
    <row r="186" spans="1:11" ht="20.25" customHeight="1">
      <c r="A186" s="115"/>
      <c r="B186" s="115"/>
      <c r="C186" s="116"/>
      <c r="D186" s="116"/>
      <c r="E186" s="116"/>
      <c r="F186" s="116"/>
      <c r="G186" s="116"/>
      <c r="H186" s="116"/>
      <c r="I186" s="116"/>
      <c r="J186" s="116"/>
      <c r="K186" s="116"/>
    </row>
    <row r="187" spans="1:11" ht="20.25" customHeight="1">
      <c r="A187" s="115"/>
      <c r="B187" s="115"/>
      <c r="C187" s="116"/>
      <c r="D187" s="116"/>
      <c r="E187" s="116"/>
      <c r="F187" s="116"/>
      <c r="G187" s="116"/>
      <c r="H187" s="116"/>
      <c r="I187" s="116"/>
      <c r="J187" s="116"/>
      <c r="K187" s="116"/>
    </row>
    <row r="188" spans="1:11" ht="20.25" customHeight="1">
      <c r="A188" s="115"/>
      <c r="B188" s="115"/>
      <c r="C188" s="116"/>
      <c r="D188" s="116"/>
      <c r="E188" s="116"/>
      <c r="F188" s="116"/>
      <c r="G188" s="116"/>
      <c r="H188" s="116"/>
      <c r="I188" s="116"/>
      <c r="J188" s="116"/>
      <c r="K188" s="116"/>
    </row>
    <row r="189" spans="1:11" ht="20.25" customHeight="1">
      <c r="A189" s="115"/>
      <c r="B189" s="115"/>
      <c r="C189" s="116"/>
      <c r="D189" s="116"/>
      <c r="E189" s="116"/>
      <c r="F189" s="116"/>
      <c r="G189" s="116"/>
      <c r="H189" s="116"/>
      <c r="I189" s="116"/>
      <c r="J189" s="116"/>
      <c r="K189" s="116"/>
    </row>
    <row r="190" spans="1:11" ht="20.25" customHeight="1">
      <c r="A190" s="115"/>
      <c r="B190" s="115"/>
      <c r="C190" s="116"/>
      <c r="D190" s="116"/>
      <c r="E190" s="116"/>
      <c r="F190" s="116"/>
      <c r="G190" s="116"/>
      <c r="H190" s="116"/>
      <c r="I190" s="116"/>
      <c r="J190" s="116"/>
      <c r="K190" s="116"/>
    </row>
    <row r="191" spans="1:11" ht="29.25" customHeight="1">
      <c r="A191" s="115"/>
      <c r="B191" s="115"/>
      <c r="C191" s="116"/>
      <c r="D191" s="116"/>
      <c r="E191" s="116"/>
      <c r="F191" s="116"/>
      <c r="G191" s="116"/>
      <c r="H191" s="116"/>
      <c r="I191" s="116"/>
      <c r="J191" s="116"/>
      <c r="K191" s="116"/>
    </row>
    <row r="192" spans="1:11" ht="20.25" customHeight="1">
      <c r="A192" s="115"/>
      <c r="B192" s="115"/>
      <c r="C192" s="116"/>
      <c r="D192" s="116"/>
      <c r="E192" s="116"/>
      <c r="F192" s="116"/>
      <c r="G192" s="116"/>
      <c r="H192" s="116"/>
      <c r="I192" s="116"/>
      <c r="J192" s="116"/>
      <c r="K192" s="116"/>
    </row>
    <row r="193" spans="1:11" ht="20.25" customHeight="1">
      <c r="A193" s="115"/>
      <c r="B193" s="115"/>
      <c r="C193" s="116"/>
      <c r="D193" s="116"/>
      <c r="E193" s="116"/>
      <c r="F193" s="116"/>
      <c r="G193" s="116"/>
      <c r="H193" s="116"/>
      <c r="I193" s="116"/>
      <c r="J193" s="116"/>
      <c r="K193" s="116"/>
    </row>
    <row r="194" spans="1:11" ht="20.25" customHeight="1">
      <c r="A194" s="115"/>
      <c r="B194" s="115"/>
      <c r="C194" s="116"/>
      <c r="D194" s="116"/>
      <c r="E194" s="116"/>
      <c r="F194" s="116"/>
      <c r="G194" s="116"/>
      <c r="H194" s="116"/>
      <c r="I194" s="116"/>
      <c r="J194" s="116"/>
      <c r="K194" s="116"/>
    </row>
    <row r="195" spans="1:11" ht="20.25" customHeight="1">
      <c r="A195" s="115"/>
      <c r="B195" s="115"/>
      <c r="C195" s="116"/>
      <c r="D195" s="116"/>
      <c r="E195" s="116"/>
      <c r="F195" s="116"/>
      <c r="G195" s="116"/>
      <c r="H195" s="116"/>
      <c r="I195" s="116"/>
      <c r="J195" s="116"/>
      <c r="K195" s="116"/>
    </row>
    <row r="196" spans="1:11" ht="20.25" customHeight="1">
      <c r="A196" s="115"/>
      <c r="B196" s="115"/>
      <c r="C196" s="116"/>
      <c r="D196" s="116"/>
      <c r="E196" s="116"/>
      <c r="F196" s="116"/>
      <c r="G196" s="116"/>
      <c r="H196" s="116"/>
      <c r="I196" s="116"/>
      <c r="J196" s="116"/>
      <c r="K196" s="116"/>
    </row>
    <row r="197" spans="1:11" ht="20.25" customHeight="1">
      <c r="A197" s="115"/>
      <c r="B197" s="115"/>
      <c r="C197" s="116"/>
      <c r="D197" s="116"/>
      <c r="E197" s="116"/>
      <c r="F197" s="116"/>
      <c r="G197" s="116"/>
      <c r="H197" s="116"/>
      <c r="I197" s="116"/>
      <c r="J197" s="116"/>
      <c r="K197" s="116"/>
    </row>
    <row r="198" spans="1:11" ht="20.25" customHeight="1">
      <c r="A198" s="115"/>
      <c r="B198" s="115"/>
      <c r="C198" s="116"/>
      <c r="D198" s="116"/>
      <c r="E198" s="116"/>
      <c r="F198" s="116"/>
      <c r="G198" s="116"/>
      <c r="H198" s="116"/>
      <c r="I198" s="116"/>
      <c r="J198" s="116"/>
      <c r="K198" s="116"/>
    </row>
    <row r="199" spans="1:11" ht="20.25" customHeight="1">
      <c r="A199" s="115"/>
      <c r="B199" s="115"/>
      <c r="C199" s="116"/>
      <c r="D199" s="116"/>
      <c r="E199" s="116"/>
      <c r="F199" s="116"/>
      <c r="G199" s="116"/>
      <c r="H199" s="116"/>
      <c r="I199" s="116"/>
      <c r="J199" s="116"/>
      <c r="K199" s="116"/>
    </row>
    <row r="200" spans="1:11" ht="20.25" customHeight="1">
      <c r="A200" s="115"/>
      <c r="B200" s="115"/>
      <c r="C200" s="116"/>
      <c r="D200" s="116"/>
      <c r="E200" s="116"/>
      <c r="F200" s="116"/>
      <c r="G200" s="116"/>
      <c r="H200" s="116"/>
      <c r="I200" s="116"/>
      <c r="J200" s="116"/>
      <c r="K200" s="116"/>
    </row>
    <row r="201" spans="1:11" ht="20.25" customHeight="1">
      <c r="A201" s="115"/>
      <c r="B201" s="115"/>
      <c r="C201" s="116"/>
      <c r="D201" s="116"/>
      <c r="E201" s="116"/>
      <c r="F201" s="116"/>
      <c r="G201" s="116"/>
      <c r="H201" s="116"/>
      <c r="I201" s="116"/>
      <c r="J201" s="116"/>
      <c r="K201" s="116"/>
    </row>
    <row r="202" spans="1:11" ht="20.25" customHeight="1">
      <c r="A202" s="115"/>
      <c r="B202" s="115"/>
      <c r="C202" s="116"/>
      <c r="D202" s="116"/>
      <c r="E202" s="116"/>
      <c r="F202" s="116"/>
      <c r="G202" s="116"/>
      <c r="H202" s="116"/>
      <c r="I202" s="116"/>
      <c r="J202" s="116"/>
      <c r="K202" s="116"/>
    </row>
    <row r="203" spans="1:11" ht="20.25" customHeight="1">
      <c r="A203" s="115"/>
      <c r="B203" s="115"/>
      <c r="C203" s="116"/>
      <c r="D203" s="116"/>
      <c r="E203" s="116"/>
      <c r="F203" s="116"/>
      <c r="G203" s="116"/>
      <c r="H203" s="116"/>
      <c r="I203" s="116"/>
      <c r="J203" s="116"/>
      <c r="K203" s="116"/>
    </row>
    <row r="204" spans="1:11" ht="29.25" customHeight="1">
      <c r="A204" s="115"/>
      <c r="B204" s="115"/>
      <c r="C204" s="116"/>
      <c r="D204" s="116"/>
      <c r="E204" s="116"/>
      <c r="F204" s="116"/>
      <c r="G204" s="116"/>
      <c r="H204" s="116"/>
      <c r="I204" s="116"/>
      <c r="J204" s="116"/>
      <c r="K204" s="116"/>
    </row>
    <row r="205" spans="1:11" ht="20.25" customHeight="1">
      <c r="A205" s="115"/>
      <c r="B205" s="115"/>
      <c r="C205" s="116"/>
      <c r="D205" s="116"/>
      <c r="E205" s="116"/>
      <c r="F205" s="116"/>
      <c r="G205" s="116"/>
      <c r="H205" s="116"/>
      <c r="I205" s="116"/>
      <c r="J205" s="116"/>
      <c r="K205" s="116"/>
    </row>
    <row r="206" spans="1:11" ht="20.25" customHeight="1">
      <c r="A206" s="115"/>
      <c r="B206" s="115"/>
      <c r="C206" s="116"/>
      <c r="D206" s="116"/>
      <c r="E206" s="116"/>
      <c r="F206" s="116"/>
      <c r="G206" s="116"/>
      <c r="H206" s="116"/>
      <c r="I206" s="116"/>
      <c r="J206" s="116"/>
      <c r="K206" s="116"/>
    </row>
    <row r="207" spans="1:11" ht="20.25" customHeight="1">
      <c r="A207" s="115"/>
      <c r="B207" s="115"/>
      <c r="C207" s="116"/>
      <c r="D207" s="116"/>
      <c r="E207" s="116"/>
      <c r="F207" s="116"/>
      <c r="G207" s="116"/>
      <c r="H207" s="116"/>
      <c r="I207" s="116"/>
      <c r="J207" s="116"/>
      <c r="K207" s="116"/>
    </row>
    <row r="208" spans="1:11" ht="20.25" customHeight="1">
      <c r="A208" s="115"/>
      <c r="B208" s="115"/>
      <c r="C208" s="116"/>
      <c r="D208" s="116"/>
      <c r="E208" s="116"/>
      <c r="F208" s="116"/>
      <c r="G208" s="116"/>
      <c r="H208" s="116"/>
      <c r="I208" s="116"/>
      <c r="J208" s="116"/>
      <c r="K208" s="116"/>
    </row>
    <row r="209" spans="1:11" ht="20.25" customHeight="1">
      <c r="A209" s="115"/>
      <c r="B209" s="115"/>
      <c r="C209" s="116"/>
      <c r="D209" s="116"/>
      <c r="E209" s="116"/>
      <c r="F209" s="116"/>
      <c r="G209" s="116"/>
      <c r="H209" s="116"/>
      <c r="I209" s="116"/>
      <c r="J209" s="116"/>
      <c r="K209" s="116"/>
    </row>
    <row r="210" spans="1:11" ht="20.25" customHeight="1">
      <c r="A210" s="115"/>
      <c r="B210" s="115"/>
      <c r="C210" s="116"/>
      <c r="D210" s="116"/>
      <c r="E210" s="116"/>
      <c r="F210" s="116"/>
      <c r="G210" s="116"/>
      <c r="H210" s="116"/>
      <c r="I210" s="116"/>
      <c r="J210" s="116"/>
      <c r="K210" s="116"/>
    </row>
    <row r="211" spans="1:11" ht="20.25" customHeight="1">
      <c r="A211" s="115"/>
      <c r="B211" s="115"/>
      <c r="C211" s="116"/>
      <c r="D211" s="116"/>
      <c r="E211" s="116"/>
      <c r="F211" s="116"/>
      <c r="G211" s="116"/>
      <c r="H211" s="116"/>
      <c r="I211" s="116"/>
      <c r="J211" s="116"/>
      <c r="K211" s="116"/>
    </row>
    <row r="212" spans="1:11" ht="20.25" customHeight="1">
      <c r="A212" s="115"/>
      <c r="B212" s="115"/>
      <c r="C212" s="116"/>
      <c r="D212" s="116"/>
      <c r="E212" s="116"/>
      <c r="F212" s="116"/>
      <c r="G212" s="116"/>
      <c r="H212" s="116"/>
      <c r="I212" s="116"/>
      <c r="J212" s="116"/>
      <c r="K212" s="116"/>
    </row>
    <row r="213" spans="1:11" ht="20.25" customHeight="1">
      <c r="A213" s="115"/>
      <c r="B213" s="115"/>
      <c r="C213" s="116"/>
      <c r="D213" s="116"/>
      <c r="E213" s="116"/>
      <c r="F213" s="116"/>
      <c r="G213" s="116"/>
      <c r="H213" s="116"/>
      <c r="I213" s="116"/>
      <c r="J213" s="116"/>
      <c r="K213" s="116"/>
    </row>
    <row r="214" spans="1:11" ht="20.25" customHeight="1">
      <c r="A214" s="115"/>
      <c r="B214" s="115"/>
      <c r="C214" s="116"/>
      <c r="D214" s="116"/>
      <c r="E214" s="116"/>
      <c r="F214" s="116"/>
      <c r="G214" s="116"/>
      <c r="H214" s="116"/>
      <c r="I214" s="116"/>
      <c r="J214" s="116"/>
      <c r="K214" s="116"/>
    </row>
    <row r="215" spans="1:11" ht="20.25" customHeight="1">
      <c r="A215" s="115"/>
      <c r="B215" s="115"/>
      <c r="C215" s="116"/>
      <c r="D215" s="116"/>
      <c r="E215" s="116"/>
      <c r="F215" s="116"/>
      <c r="G215" s="116"/>
      <c r="H215" s="116"/>
      <c r="I215" s="116"/>
      <c r="J215" s="116"/>
      <c r="K215" s="116"/>
    </row>
    <row r="216" spans="1:11" ht="20.25" customHeight="1">
      <c r="A216" s="115"/>
      <c r="B216" s="115"/>
      <c r="C216" s="116"/>
      <c r="D216" s="116"/>
      <c r="E216" s="116"/>
      <c r="F216" s="116"/>
      <c r="G216" s="116"/>
      <c r="H216" s="116"/>
      <c r="I216" s="116"/>
      <c r="J216" s="116"/>
      <c r="K216" s="116"/>
    </row>
    <row r="217" spans="1:11" ht="29.25" customHeight="1">
      <c r="A217" s="115"/>
      <c r="B217" s="115"/>
      <c r="C217" s="116"/>
      <c r="D217" s="116"/>
      <c r="E217" s="116"/>
      <c r="F217" s="116"/>
      <c r="G217" s="116"/>
      <c r="H217" s="116"/>
      <c r="I217" s="116"/>
      <c r="J217" s="116"/>
      <c r="K217" s="116"/>
    </row>
    <row r="218" spans="1:11" ht="20.25" customHeight="1">
      <c r="A218" s="115"/>
      <c r="B218" s="115"/>
      <c r="C218" s="116"/>
      <c r="D218" s="116"/>
      <c r="E218" s="116"/>
      <c r="F218" s="116"/>
      <c r="G218" s="116"/>
      <c r="H218" s="116"/>
      <c r="I218" s="116"/>
      <c r="J218" s="116"/>
      <c r="K218" s="116"/>
    </row>
    <row r="219" spans="1:11" ht="20.25" customHeight="1">
      <c r="A219" s="115"/>
      <c r="B219" s="115"/>
      <c r="C219" s="116"/>
      <c r="D219" s="116"/>
      <c r="E219" s="116"/>
      <c r="F219" s="116"/>
      <c r="G219" s="116"/>
      <c r="H219" s="116"/>
      <c r="I219" s="116"/>
      <c r="J219" s="116"/>
      <c r="K219" s="116"/>
    </row>
    <row r="220" spans="1:11" ht="20.25" customHeight="1">
      <c r="A220" s="115"/>
      <c r="B220" s="115"/>
      <c r="C220" s="116"/>
      <c r="D220" s="116"/>
      <c r="E220" s="116"/>
      <c r="F220" s="116"/>
      <c r="G220" s="116"/>
      <c r="H220" s="116"/>
      <c r="I220" s="116"/>
      <c r="J220" s="116"/>
      <c r="K220" s="116"/>
    </row>
    <row r="221" spans="1:11" ht="20.25" customHeight="1">
      <c r="A221" s="115"/>
      <c r="B221" s="115"/>
      <c r="C221" s="116"/>
      <c r="D221" s="116"/>
      <c r="E221" s="116"/>
      <c r="F221" s="116"/>
      <c r="G221" s="116"/>
      <c r="H221" s="116"/>
      <c r="I221" s="116"/>
      <c r="J221" s="116"/>
      <c r="K221" s="116"/>
    </row>
    <row r="222" spans="1:11" ht="20.25" customHeight="1">
      <c r="A222" s="115"/>
      <c r="B222" s="115"/>
      <c r="C222" s="116"/>
      <c r="D222" s="116"/>
      <c r="E222" s="116"/>
      <c r="F222" s="116"/>
      <c r="G222" s="116"/>
      <c r="H222" s="116"/>
      <c r="I222" s="116"/>
      <c r="J222" s="116"/>
      <c r="K222" s="116"/>
    </row>
    <row r="223" spans="1:11" ht="20.25" customHeight="1">
      <c r="A223" s="115"/>
      <c r="B223" s="115"/>
      <c r="C223" s="116"/>
      <c r="D223" s="116"/>
      <c r="E223" s="116"/>
      <c r="F223" s="116"/>
      <c r="G223" s="116"/>
      <c r="H223" s="116"/>
      <c r="I223" s="116"/>
      <c r="J223" s="116"/>
      <c r="K223" s="116"/>
    </row>
    <row r="224" spans="1:11" ht="20.25" customHeight="1">
      <c r="A224" s="115"/>
      <c r="B224" s="115"/>
      <c r="C224" s="116"/>
      <c r="D224" s="116"/>
      <c r="E224" s="116"/>
      <c r="F224" s="116"/>
      <c r="G224" s="116"/>
      <c r="H224" s="116"/>
      <c r="I224" s="116"/>
      <c r="J224" s="116"/>
      <c r="K224" s="116"/>
    </row>
    <row r="225" spans="1:11" ht="20.25" customHeight="1">
      <c r="A225" s="115"/>
      <c r="B225" s="115"/>
      <c r="C225" s="116"/>
      <c r="D225" s="116"/>
      <c r="E225" s="116"/>
      <c r="F225" s="116"/>
      <c r="G225" s="116"/>
      <c r="H225" s="116"/>
      <c r="I225" s="116"/>
      <c r="J225" s="116"/>
      <c r="K225" s="116"/>
    </row>
    <row r="226" spans="1:11" ht="20.25" customHeight="1">
      <c r="A226" s="115"/>
      <c r="B226" s="115"/>
      <c r="C226" s="116"/>
      <c r="D226" s="116"/>
      <c r="E226" s="116"/>
      <c r="F226" s="116"/>
      <c r="G226" s="116"/>
      <c r="H226" s="116"/>
      <c r="I226" s="116"/>
      <c r="J226" s="116"/>
      <c r="K226" s="116"/>
    </row>
    <row r="227" spans="1:11" ht="20.25" customHeight="1">
      <c r="A227" s="115"/>
      <c r="B227" s="115"/>
      <c r="C227" s="116"/>
      <c r="D227" s="116"/>
      <c r="E227" s="116"/>
      <c r="F227" s="116"/>
      <c r="G227" s="116"/>
      <c r="H227" s="116"/>
      <c r="I227" s="116"/>
      <c r="J227" s="116"/>
      <c r="K227" s="116"/>
    </row>
    <row r="228" spans="1:11" ht="20.25" customHeight="1">
      <c r="A228" s="115"/>
      <c r="B228" s="115"/>
      <c r="C228" s="116"/>
      <c r="D228" s="116"/>
      <c r="E228" s="116"/>
      <c r="F228" s="116"/>
      <c r="G228" s="116"/>
      <c r="H228" s="116"/>
      <c r="I228" s="116"/>
      <c r="J228" s="116"/>
      <c r="K228" s="116"/>
    </row>
    <row r="229" spans="1:11" ht="20.25" customHeight="1">
      <c r="A229" s="115"/>
      <c r="B229" s="115"/>
      <c r="C229" s="116"/>
      <c r="D229" s="116"/>
      <c r="E229" s="116"/>
      <c r="F229" s="116"/>
      <c r="G229" s="116"/>
      <c r="H229" s="116"/>
      <c r="I229" s="116"/>
      <c r="J229" s="116"/>
      <c r="K229" s="116"/>
    </row>
    <row r="230" spans="1:11" ht="29.25" customHeight="1">
      <c r="A230" s="115"/>
      <c r="B230" s="115"/>
      <c r="C230" s="116"/>
      <c r="D230" s="116"/>
      <c r="E230" s="116"/>
      <c r="F230" s="116"/>
      <c r="G230" s="116"/>
      <c r="H230" s="116"/>
      <c r="I230" s="116"/>
      <c r="J230" s="116"/>
      <c r="K230" s="116"/>
    </row>
    <row r="231" spans="1:11" ht="20.25" customHeight="1">
      <c r="A231" s="115"/>
      <c r="B231" s="115"/>
      <c r="C231" s="116"/>
      <c r="D231" s="116"/>
      <c r="E231" s="116"/>
      <c r="F231" s="116"/>
      <c r="G231" s="116"/>
      <c r="H231" s="116"/>
      <c r="I231" s="116"/>
      <c r="J231" s="116"/>
      <c r="K231" s="116"/>
    </row>
    <row r="232" spans="1:11" ht="20.25" customHeight="1">
      <c r="A232" s="115"/>
      <c r="B232" s="115"/>
      <c r="C232" s="116"/>
      <c r="D232" s="116"/>
      <c r="E232" s="116"/>
      <c r="F232" s="116"/>
      <c r="G232" s="116"/>
      <c r="H232" s="116"/>
      <c r="I232" s="116"/>
      <c r="J232" s="116"/>
      <c r="K232" s="116"/>
    </row>
    <row r="233" spans="1:11" ht="20.25" customHeight="1">
      <c r="A233" s="115"/>
      <c r="B233" s="115"/>
      <c r="C233" s="116"/>
      <c r="D233" s="116"/>
      <c r="E233" s="116"/>
      <c r="F233" s="116"/>
      <c r="G233" s="116"/>
      <c r="H233" s="116"/>
      <c r="I233" s="116"/>
      <c r="J233" s="116"/>
      <c r="K233" s="116"/>
    </row>
    <row r="234" spans="1:11" ht="20.25" customHeight="1">
      <c r="A234" s="115"/>
      <c r="B234" s="115"/>
      <c r="C234" s="116"/>
      <c r="D234" s="116"/>
      <c r="E234" s="116"/>
      <c r="F234" s="116"/>
      <c r="G234" s="116"/>
      <c r="H234" s="116"/>
      <c r="I234" s="116"/>
      <c r="J234" s="116"/>
      <c r="K234" s="116"/>
    </row>
    <row r="235" spans="1:11" ht="20.25" customHeight="1">
      <c r="A235" s="115"/>
      <c r="B235" s="115"/>
      <c r="C235" s="116"/>
      <c r="D235" s="116"/>
      <c r="E235" s="116"/>
      <c r="F235" s="116"/>
      <c r="G235" s="116"/>
      <c r="H235" s="116"/>
      <c r="I235" s="116"/>
      <c r="J235" s="116"/>
      <c r="K235" s="116"/>
    </row>
    <row r="236" spans="1:11" ht="20.25" customHeight="1">
      <c r="A236" s="115"/>
      <c r="B236" s="115"/>
      <c r="C236" s="116"/>
      <c r="D236" s="116"/>
      <c r="E236" s="116"/>
      <c r="F236" s="116"/>
      <c r="G236" s="116"/>
      <c r="H236" s="116"/>
      <c r="I236" s="116"/>
      <c r="J236" s="116"/>
      <c r="K236" s="116"/>
    </row>
    <row r="237" spans="1:11" ht="20.25" customHeight="1">
      <c r="A237" s="115"/>
      <c r="B237" s="115"/>
      <c r="C237" s="116"/>
      <c r="D237" s="116"/>
      <c r="E237" s="116"/>
      <c r="F237" s="116"/>
      <c r="G237" s="116"/>
      <c r="H237" s="116"/>
      <c r="I237" s="116"/>
      <c r="J237" s="116"/>
      <c r="K237" s="116"/>
    </row>
    <row r="238" spans="1:11" ht="20.25" customHeight="1">
      <c r="A238" s="115"/>
      <c r="B238" s="115"/>
      <c r="C238" s="116"/>
      <c r="D238" s="116"/>
      <c r="E238" s="116"/>
      <c r="F238" s="116"/>
      <c r="G238" s="116"/>
      <c r="H238" s="116"/>
      <c r="I238" s="116"/>
      <c r="J238" s="116"/>
      <c r="K238" s="116"/>
    </row>
    <row r="239" spans="1:11" ht="20.25" customHeight="1">
      <c r="A239" s="115"/>
      <c r="B239" s="115"/>
      <c r="C239" s="116"/>
      <c r="D239" s="116"/>
      <c r="E239" s="116"/>
      <c r="F239" s="116"/>
      <c r="G239" s="116"/>
      <c r="H239" s="116"/>
      <c r="I239" s="116"/>
      <c r="J239" s="116"/>
      <c r="K239" s="116"/>
    </row>
    <row r="240" spans="1:11" ht="20.25" customHeight="1">
      <c r="A240" s="115"/>
      <c r="B240" s="115"/>
      <c r="C240" s="116"/>
      <c r="D240" s="116"/>
      <c r="E240" s="116"/>
      <c r="F240" s="116"/>
      <c r="G240" s="116"/>
      <c r="H240" s="116"/>
      <c r="I240" s="116"/>
      <c r="J240" s="116"/>
      <c r="K240" s="116"/>
    </row>
    <row r="241" spans="1:11" ht="20.25" customHeight="1">
      <c r="A241" s="115"/>
      <c r="B241" s="115"/>
      <c r="C241" s="116"/>
      <c r="D241" s="116"/>
      <c r="E241" s="116"/>
      <c r="F241" s="116"/>
      <c r="G241" s="116"/>
      <c r="H241" s="116"/>
      <c r="I241" s="116"/>
      <c r="J241" s="116"/>
      <c r="K241" s="116"/>
    </row>
    <row r="242" spans="1:11" ht="20.25" customHeight="1">
      <c r="A242" s="115"/>
      <c r="B242" s="115"/>
      <c r="C242" s="116"/>
      <c r="D242" s="116"/>
      <c r="E242" s="116"/>
      <c r="F242" s="116"/>
      <c r="G242" s="116"/>
      <c r="H242" s="116"/>
      <c r="I242" s="116"/>
      <c r="J242" s="116"/>
      <c r="K242" s="116"/>
    </row>
    <row r="243" spans="1:11" ht="29.25" customHeight="1">
      <c r="A243" s="115"/>
      <c r="B243" s="115"/>
      <c r="C243" s="116"/>
      <c r="D243" s="116"/>
      <c r="E243" s="116"/>
      <c r="F243" s="116"/>
      <c r="G243" s="116"/>
      <c r="H243" s="116"/>
      <c r="I243" s="116"/>
      <c r="J243" s="116"/>
      <c r="K243" s="116"/>
    </row>
    <row r="244" spans="1:11" ht="20.25" customHeight="1">
      <c r="A244" s="115"/>
      <c r="B244" s="115"/>
      <c r="C244" s="116"/>
      <c r="D244" s="116"/>
      <c r="E244" s="116"/>
      <c r="F244" s="116"/>
      <c r="G244" s="116"/>
      <c r="H244" s="116"/>
      <c r="I244" s="116"/>
      <c r="J244" s="116"/>
      <c r="K244" s="116"/>
    </row>
    <row r="245" spans="1:11" ht="20.25" customHeight="1">
      <c r="A245" s="115"/>
      <c r="B245" s="115"/>
      <c r="C245" s="116"/>
      <c r="D245" s="116"/>
      <c r="E245" s="116"/>
      <c r="F245" s="116"/>
      <c r="G245" s="116"/>
      <c r="H245" s="116"/>
      <c r="I245" s="116"/>
      <c r="J245" s="116"/>
      <c r="K245" s="116"/>
    </row>
    <row r="246" spans="1:11" ht="20.25" customHeight="1">
      <c r="A246" s="115"/>
      <c r="B246" s="115"/>
      <c r="C246" s="116"/>
      <c r="D246" s="116"/>
      <c r="E246" s="116"/>
      <c r="F246" s="116"/>
      <c r="G246" s="116"/>
      <c r="H246" s="116"/>
      <c r="I246" s="116"/>
      <c r="J246" s="116"/>
      <c r="K246" s="116"/>
    </row>
    <row r="247" spans="1:11" ht="20.25" customHeight="1">
      <c r="A247" s="115"/>
      <c r="B247" s="115"/>
      <c r="C247" s="116"/>
      <c r="D247" s="116"/>
      <c r="E247" s="116"/>
      <c r="F247" s="116"/>
      <c r="G247" s="116"/>
      <c r="H247" s="116"/>
      <c r="I247" s="116"/>
      <c r="J247" s="116"/>
      <c r="K247" s="116"/>
    </row>
    <row r="248" spans="1:11" ht="20.25" customHeight="1">
      <c r="A248" s="115"/>
      <c r="B248" s="115"/>
      <c r="C248" s="116"/>
      <c r="D248" s="116"/>
      <c r="E248" s="116"/>
      <c r="F248" s="116"/>
      <c r="G248" s="116"/>
      <c r="H248" s="116"/>
      <c r="I248" s="116"/>
      <c r="J248" s="116"/>
      <c r="K248" s="116"/>
    </row>
    <row r="249" spans="1:11" ht="20.25" customHeight="1">
      <c r="A249" s="115"/>
      <c r="B249" s="115"/>
      <c r="C249" s="116"/>
      <c r="D249" s="116"/>
      <c r="E249" s="116"/>
      <c r="F249" s="116"/>
      <c r="G249" s="116"/>
      <c r="H249" s="116"/>
      <c r="I249" s="116"/>
      <c r="J249" s="116"/>
      <c r="K249" s="116"/>
    </row>
    <row r="250" spans="1:11" ht="20.25" customHeight="1">
      <c r="A250" s="115"/>
      <c r="B250" s="115"/>
      <c r="C250" s="116"/>
      <c r="D250" s="116"/>
      <c r="E250" s="116"/>
      <c r="F250" s="116"/>
      <c r="G250" s="116"/>
      <c r="H250" s="116"/>
      <c r="I250" s="116"/>
      <c r="J250" s="116"/>
      <c r="K250" s="116"/>
    </row>
    <row r="251" spans="1:11" ht="20.25" customHeight="1">
      <c r="A251" s="115"/>
      <c r="B251" s="115"/>
      <c r="C251" s="116"/>
      <c r="D251" s="116"/>
      <c r="E251" s="116"/>
      <c r="F251" s="116"/>
      <c r="G251" s="116"/>
      <c r="H251" s="116"/>
      <c r="I251" s="116"/>
      <c r="J251" s="116"/>
      <c r="K251" s="116"/>
    </row>
    <row r="252" spans="1:11" ht="20.25" customHeight="1">
      <c r="A252" s="115"/>
      <c r="B252" s="115"/>
      <c r="C252" s="116"/>
      <c r="D252" s="116"/>
      <c r="E252" s="116"/>
      <c r="F252" s="116"/>
      <c r="G252" s="116"/>
      <c r="H252" s="116"/>
      <c r="I252" s="116"/>
      <c r="J252" s="116"/>
      <c r="K252" s="116"/>
    </row>
    <row r="253" spans="1:11" ht="20.25" customHeight="1">
      <c r="A253" s="115"/>
      <c r="B253" s="115"/>
      <c r="C253" s="116"/>
      <c r="D253" s="116"/>
      <c r="E253" s="116"/>
      <c r="F253" s="116"/>
      <c r="G253" s="116"/>
      <c r="H253" s="116"/>
      <c r="I253" s="116"/>
      <c r="J253" s="116"/>
      <c r="K253" s="116"/>
    </row>
    <row r="254" spans="1:11" ht="20.25" customHeight="1">
      <c r="A254" s="115"/>
      <c r="B254" s="115"/>
      <c r="C254" s="116"/>
      <c r="D254" s="116"/>
      <c r="E254" s="116"/>
      <c r="F254" s="116"/>
      <c r="G254" s="116"/>
      <c r="H254" s="116"/>
      <c r="I254" s="116"/>
      <c r="J254" s="116"/>
      <c r="K254" s="116"/>
    </row>
    <row r="255" spans="1:11" ht="20.25" customHeight="1">
      <c r="A255" s="115"/>
      <c r="B255" s="115"/>
      <c r="C255" s="116"/>
      <c r="D255" s="116"/>
      <c r="E255" s="116"/>
      <c r="F255" s="116"/>
      <c r="G255" s="116"/>
      <c r="H255" s="116"/>
      <c r="I255" s="116"/>
      <c r="J255" s="116"/>
      <c r="K255" s="116"/>
    </row>
    <row r="256" spans="1:11" ht="29.25" customHeight="1">
      <c r="A256" s="115"/>
      <c r="B256" s="115"/>
      <c r="C256" s="116"/>
      <c r="D256" s="116"/>
      <c r="E256" s="116"/>
      <c r="F256" s="116"/>
      <c r="G256" s="116"/>
      <c r="H256" s="116"/>
      <c r="I256" s="116"/>
      <c r="J256" s="116"/>
      <c r="K256" s="116"/>
    </row>
    <row r="257" spans="1:11" ht="20.25" customHeight="1">
      <c r="A257" s="115"/>
      <c r="B257" s="115"/>
      <c r="C257" s="116"/>
      <c r="D257" s="116"/>
      <c r="E257" s="116"/>
      <c r="F257" s="116"/>
      <c r="G257" s="116"/>
      <c r="H257" s="116"/>
      <c r="I257" s="116"/>
      <c r="J257" s="116"/>
      <c r="K257" s="116"/>
    </row>
    <row r="258" spans="1:11" ht="20.25" customHeight="1">
      <c r="A258" s="115"/>
      <c r="B258" s="115"/>
      <c r="C258" s="116"/>
      <c r="D258" s="116"/>
      <c r="E258" s="116"/>
      <c r="F258" s="116"/>
      <c r="G258" s="116"/>
      <c r="H258" s="116"/>
      <c r="I258" s="116"/>
      <c r="J258" s="116"/>
      <c r="K258" s="116"/>
    </row>
    <row r="259" spans="1:11" ht="20.25" customHeight="1">
      <c r="A259" s="115"/>
      <c r="B259" s="115"/>
      <c r="C259" s="116"/>
      <c r="D259" s="116"/>
      <c r="E259" s="116"/>
      <c r="F259" s="116"/>
      <c r="G259" s="116"/>
      <c r="H259" s="116"/>
      <c r="I259" s="116"/>
      <c r="J259" s="116"/>
      <c r="K259" s="116"/>
    </row>
    <row r="260" spans="1:11" ht="20.25" customHeight="1">
      <c r="A260" s="115"/>
      <c r="B260" s="115"/>
      <c r="C260" s="116"/>
      <c r="D260" s="116"/>
      <c r="E260" s="116"/>
      <c r="F260" s="116"/>
      <c r="G260" s="116"/>
      <c r="H260" s="116"/>
      <c r="I260" s="116"/>
      <c r="J260" s="116"/>
      <c r="K260" s="116"/>
    </row>
    <row r="261" spans="1:11" ht="20.25" customHeight="1">
      <c r="A261" s="115"/>
      <c r="B261" s="115"/>
      <c r="C261" s="116"/>
      <c r="D261" s="116"/>
      <c r="E261" s="116"/>
      <c r="F261" s="116"/>
      <c r="G261" s="116"/>
      <c r="H261" s="116"/>
      <c r="I261" s="116"/>
      <c r="J261" s="116"/>
      <c r="K261" s="116"/>
    </row>
    <row r="262" spans="1:11" ht="20.25" customHeight="1">
      <c r="A262" s="115"/>
      <c r="B262" s="115"/>
      <c r="C262" s="116"/>
      <c r="D262" s="116"/>
      <c r="E262" s="116"/>
      <c r="F262" s="116"/>
      <c r="G262" s="116"/>
      <c r="H262" s="116"/>
      <c r="I262" s="116"/>
      <c r="J262" s="116"/>
      <c r="K262" s="116"/>
    </row>
    <row r="263" spans="1:11" ht="20.25" customHeight="1">
      <c r="A263" s="115"/>
      <c r="B263" s="115"/>
      <c r="C263" s="116"/>
      <c r="D263" s="116"/>
      <c r="E263" s="116"/>
      <c r="F263" s="116"/>
      <c r="G263" s="116"/>
      <c r="H263" s="116"/>
      <c r="I263" s="116"/>
      <c r="J263" s="116"/>
      <c r="K263" s="116"/>
    </row>
    <row r="264" spans="1:11" ht="20.25" customHeight="1">
      <c r="A264" s="115"/>
      <c r="B264" s="115"/>
      <c r="C264" s="116"/>
      <c r="D264" s="116"/>
      <c r="E264" s="116"/>
      <c r="F264" s="116"/>
      <c r="G264" s="116"/>
      <c r="H264" s="116"/>
      <c r="I264" s="116"/>
      <c r="J264" s="116"/>
      <c r="K264" s="116"/>
    </row>
    <row r="265" spans="1:11" ht="20.25" customHeight="1">
      <c r="A265" s="115"/>
      <c r="B265" s="115"/>
      <c r="C265" s="116"/>
      <c r="D265" s="116"/>
      <c r="E265" s="116"/>
      <c r="F265" s="116"/>
      <c r="G265" s="116"/>
      <c r="H265" s="116"/>
      <c r="I265" s="116"/>
      <c r="J265" s="116"/>
      <c r="K265" s="116"/>
    </row>
    <row r="266" spans="1:11" ht="20.25" customHeight="1">
      <c r="A266" s="115"/>
      <c r="B266" s="115"/>
      <c r="C266" s="116"/>
      <c r="D266" s="116"/>
      <c r="E266" s="116"/>
      <c r="F266" s="116"/>
      <c r="G266" s="116"/>
      <c r="H266" s="116"/>
      <c r="I266" s="116"/>
      <c r="J266" s="116"/>
      <c r="K266" s="116"/>
    </row>
    <row r="267" spans="1:11" ht="20.25" customHeight="1">
      <c r="A267" s="115"/>
      <c r="B267" s="115"/>
      <c r="C267" s="116"/>
      <c r="D267" s="116"/>
      <c r="E267" s="116"/>
      <c r="F267" s="116"/>
      <c r="G267" s="116"/>
      <c r="H267" s="116"/>
      <c r="I267" s="116"/>
      <c r="J267" s="116"/>
      <c r="K267" s="116"/>
    </row>
    <row r="268" spans="1:11" ht="20.25" customHeight="1">
      <c r="A268" s="115"/>
      <c r="B268" s="115"/>
      <c r="C268" s="116"/>
      <c r="D268" s="116"/>
      <c r="E268" s="116"/>
      <c r="F268" s="116"/>
      <c r="G268" s="116"/>
      <c r="H268" s="116"/>
      <c r="I268" s="116"/>
      <c r="J268" s="116"/>
      <c r="K268" s="116"/>
    </row>
    <row r="269" spans="1:11" ht="29.25" customHeight="1">
      <c r="A269" s="115"/>
      <c r="B269" s="115"/>
      <c r="C269" s="116"/>
      <c r="D269" s="116"/>
      <c r="E269" s="116"/>
      <c r="F269" s="116"/>
      <c r="G269" s="116"/>
      <c r="H269" s="116"/>
      <c r="I269" s="116"/>
      <c r="J269" s="116"/>
      <c r="K269" s="116"/>
    </row>
    <row r="270" spans="1:11" ht="20.25" customHeight="1">
      <c r="A270" s="115"/>
      <c r="B270" s="115"/>
      <c r="C270" s="116"/>
      <c r="D270" s="116"/>
      <c r="E270" s="116"/>
      <c r="F270" s="116"/>
      <c r="G270" s="116"/>
      <c r="H270" s="116"/>
      <c r="I270" s="116"/>
      <c r="J270" s="116"/>
      <c r="K270" s="116"/>
    </row>
    <row r="271" spans="1:11" ht="20.25" customHeight="1">
      <c r="A271" s="115"/>
      <c r="B271" s="115"/>
      <c r="C271" s="116"/>
      <c r="D271" s="116"/>
      <c r="E271" s="116"/>
      <c r="F271" s="116"/>
      <c r="G271" s="116"/>
      <c r="H271" s="116"/>
      <c r="I271" s="116"/>
      <c r="J271" s="116"/>
      <c r="K271" s="116"/>
    </row>
    <row r="272" spans="1:11" ht="20.25" customHeight="1">
      <c r="A272" s="115"/>
      <c r="B272" s="115"/>
      <c r="C272" s="116"/>
      <c r="D272" s="116"/>
      <c r="E272" s="116"/>
      <c r="F272" s="116"/>
      <c r="G272" s="116"/>
      <c r="H272" s="116"/>
      <c r="I272" s="116"/>
      <c r="J272" s="116"/>
      <c r="K272" s="116"/>
    </row>
    <row r="273" spans="1:11" ht="20.25" customHeight="1">
      <c r="A273" s="115"/>
      <c r="B273" s="115"/>
      <c r="C273" s="116"/>
      <c r="D273" s="116"/>
      <c r="E273" s="116"/>
      <c r="F273" s="116"/>
      <c r="G273" s="116"/>
      <c r="H273" s="116"/>
      <c r="I273" s="116"/>
      <c r="J273" s="116"/>
      <c r="K273" s="116"/>
    </row>
    <row r="274" spans="1:11" ht="20.25" customHeight="1">
      <c r="A274" s="115"/>
      <c r="B274" s="115"/>
      <c r="C274" s="116"/>
      <c r="D274" s="116"/>
      <c r="E274" s="116"/>
      <c r="F274" s="116"/>
      <c r="G274" s="116"/>
      <c r="H274" s="116"/>
      <c r="I274" s="116"/>
      <c r="J274" s="116"/>
      <c r="K274" s="116"/>
    </row>
    <row r="275" spans="1:11" ht="20.25" customHeight="1">
      <c r="A275" s="115"/>
      <c r="B275" s="115"/>
      <c r="C275" s="116"/>
      <c r="D275" s="116"/>
      <c r="E275" s="116"/>
      <c r="F275" s="116"/>
      <c r="G275" s="116"/>
      <c r="H275" s="116"/>
      <c r="I275" s="116"/>
      <c r="J275" s="116"/>
      <c r="K275" s="116"/>
    </row>
    <row r="276" spans="1:11" ht="20.25" customHeight="1">
      <c r="A276" s="115"/>
      <c r="B276" s="115"/>
      <c r="C276" s="116"/>
      <c r="D276" s="116"/>
      <c r="E276" s="116"/>
      <c r="F276" s="116"/>
      <c r="G276" s="116"/>
      <c r="H276" s="116"/>
      <c r="I276" s="116"/>
      <c r="J276" s="116"/>
      <c r="K276" s="116"/>
    </row>
    <row r="277" spans="1:11" ht="20.25" customHeight="1">
      <c r="A277" s="115"/>
      <c r="B277" s="115"/>
      <c r="C277" s="116"/>
      <c r="D277" s="116"/>
      <c r="E277" s="116"/>
      <c r="F277" s="116"/>
      <c r="G277" s="116"/>
      <c r="H277" s="116"/>
      <c r="I277" s="116"/>
      <c r="J277" s="116"/>
      <c r="K277" s="116"/>
    </row>
    <row r="278" spans="1:11" ht="20.25" customHeight="1">
      <c r="A278" s="115"/>
      <c r="B278" s="115"/>
      <c r="C278" s="116"/>
      <c r="D278" s="116"/>
      <c r="E278" s="116"/>
      <c r="F278" s="116"/>
      <c r="G278" s="116"/>
      <c r="H278" s="116"/>
      <c r="I278" s="116"/>
      <c r="J278" s="116"/>
      <c r="K278" s="116"/>
    </row>
    <row r="279" spans="1:11" ht="20.25" customHeight="1">
      <c r="A279" s="115"/>
      <c r="B279" s="115"/>
      <c r="C279" s="116"/>
      <c r="D279" s="116"/>
      <c r="E279" s="116"/>
      <c r="F279" s="116"/>
      <c r="G279" s="116"/>
      <c r="H279" s="116"/>
      <c r="I279" s="116"/>
      <c r="J279" s="116"/>
      <c r="K279" s="116"/>
    </row>
    <row r="280" spans="1:11" ht="20.25" customHeight="1">
      <c r="A280" s="115"/>
      <c r="B280" s="115"/>
      <c r="C280" s="116"/>
      <c r="D280" s="116"/>
      <c r="E280" s="116"/>
      <c r="F280" s="116"/>
      <c r="G280" s="116"/>
      <c r="H280" s="116"/>
      <c r="I280" s="116"/>
      <c r="J280" s="116"/>
      <c r="K280" s="116"/>
    </row>
    <row r="281" spans="1:11" ht="20.25" customHeight="1">
      <c r="A281" s="115"/>
      <c r="B281" s="115"/>
      <c r="C281" s="116"/>
      <c r="D281" s="116"/>
      <c r="E281" s="116"/>
      <c r="F281" s="116"/>
      <c r="G281" s="116"/>
      <c r="H281" s="116"/>
      <c r="I281" s="116"/>
      <c r="J281" s="116"/>
      <c r="K281" s="116"/>
    </row>
    <row r="282" spans="1:11" ht="29.25" customHeight="1">
      <c r="A282" s="115"/>
      <c r="B282" s="115"/>
      <c r="C282" s="116"/>
      <c r="D282" s="116"/>
      <c r="E282" s="116"/>
      <c r="F282" s="116"/>
      <c r="G282" s="116"/>
      <c r="H282" s="116"/>
      <c r="I282" s="116"/>
      <c r="J282" s="116"/>
      <c r="K282" s="116"/>
    </row>
    <row r="283" spans="1:11" ht="20.25" customHeight="1">
      <c r="A283" s="115"/>
      <c r="B283" s="115"/>
      <c r="C283" s="116"/>
      <c r="D283" s="116"/>
      <c r="E283" s="116"/>
      <c r="F283" s="116"/>
      <c r="G283" s="116"/>
      <c r="H283" s="116"/>
      <c r="I283" s="116"/>
      <c r="J283" s="116"/>
      <c r="K283" s="116"/>
    </row>
    <row r="284" spans="1:11" ht="20.25" customHeight="1">
      <c r="A284" s="115"/>
      <c r="B284" s="115"/>
      <c r="C284" s="116"/>
      <c r="D284" s="116"/>
      <c r="E284" s="116"/>
      <c r="F284" s="116"/>
      <c r="G284" s="116"/>
      <c r="H284" s="116"/>
      <c r="I284" s="116"/>
      <c r="J284" s="116"/>
      <c r="K284" s="116"/>
    </row>
    <row r="285" spans="1:11" ht="20.25" customHeight="1">
      <c r="A285" s="115"/>
      <c r="B285" s="115"/>
      <c r="C285" s="116"/>
      <c r="D285" s="116"/>
      <c r="E285" s="116"/>
      <c r="F285" s="116"/>
      <c r="G285" s="116"/>
      <c r="H285" s="116"/>
      <c r="I285" s="116"/>
      <c r="J285" s="116"/>
      <c r="K285" s="116"/>
    </row>
    <row r="286" spans="1:11" ht="20.25" customHeight="1">
      <c r="A286" s="115"/>
      <c r="B286" s="115"/>
      <c r="C286" s="116"/>
      <c r="D286" s="116"/>
      <c r="E286" s="116"/>
      <c r="F286" s="116"/>
      <c r="G286" s="116"/>
      <c r="H286" s="116"/>
      <c r="I286" s="116"/>
      <c r="J286" s="116"/>
      <c r="K286" s="116"/>
    </row>
    <row r="287" spans="1:11" ht="20.25" customHeight="1">
      <c r="A287" s="115"/>
      <c r="B287" s="115"/>
      <c r="C287" s="116"/>
      <c r="D287" s="116"/>
      <c r="E287" s="116"/>
      <c r="F287" s="116"/>
      <c r="G287" s="116"/>
      <c r="H287" s="116"/>
      <c r="I287" s="116"/>
      <c r="J287" s="116"/>
      <c r="K287" s="116"/>
    </row>
    <row r="288" spans="1:11" ht="20.25" customHeight="1">
      <c r="A288" s="115"/>
      <c r="B288" s="115"/>
      <c r="C288" s="116"/>
      <c r="D288" s="116"/>
      <c r="E288" s="116"/>
      <c r="F288" s="116"/>
      <c r="G288" s="116"/>
      <c r="H288" s="116"/>
      <c r="I288" s="116"/>
      <c r="J288" s="116"/>
      <c r="K288" s="116"/>
    </row>
    <row r="289" spans="1:11" ht="20.25" customHeight="1">
      <c r="A289" s="115"/>
      <c r="B289" s="115"/>
      <c r="C289" s="116"/>
      <c r="D289" s="116"/>
      <c r="E289" s="116"/>
      <c r="F289" s="116"/>
      <c r="G289" s="116"/>
      <c r="H289" s="116"/>
      <c r="I289" s="116"/>
      <c r="J289" s="116"/>
      <c r="K289" s="116"/>
    </row>
    <row r="290" spans="1:11" ht="20.25" customHeight="1">
      <c r="A290" s="115"/>
      <c r="B290" s="115"/>
      <c r="C290" s="116"/>
      <c r="D290" s="116"/>
      <c r="E290" s="116"/>
      <c r="F290" s="116"/>
      <c r="G290" s="116"/>
      <c r="H290" s="116"/>
      <c r="I290" s="116"/>
      <c r="J290" s="116"/>
      <c r="K290" s="116"/>
    </row>
    <row r="291" spans="1:11" ht="20.25" customHeight="1">
      <c r="A291" s="115"/>
      <c r="B291" s="115"/>
      <c r="C291" s="116"/>
      <c r="D291" s="116"/>
      <c r="E291" s="116"/>
      <c r="F291" s="116"/>
      <c r="G291" s="116"/>
      <c r="H291" s="116"/>
      <c r="I291" s="116"/>
      <c r="J291" s="116"/>
      <c r="K291" s="116"/>
    </row>
    <row r="292" spans="1:11" ht="20.25" customHeight="1">
      <c r="A292" s="115"/>
      <c r="B292" s="115"/>
      <c r="C292" s="116"/>
      <c r="D292" s="116"/>
      <c r="E292" s="116"/>
      <c r="F292" s="116"/>
      <c r="G292" s="116"/>
      <c r="H292" s="116"/>
      <c r="I292" s="116"/>
      <c r="J292" s="116"/>
      <c r="K292" s="116"/>
    </row>
    <row r="293" spans="1:11" ht="20.25" customHeight="1">
      <c r="A293" s="115"/>
      <c r="B293" s="115"/>
      <c r="C293" s="116"/>
      <c r="D293" s="116"/>
      <c r="E293" s="116"/>
      <c r="F293" s="116"/>
      <c r="G293" s="116"/>
      <c r="H293" s="116"/>
      <c r="I293" s="116"/>
      <c r="J293" s="116"/>
      <c r="K293" s="116"/>
    </row>
    <row r="294" spans="1:11" ht="20.25" customHeight="1">
      <c r="A294" s="115"/>
      <c r="B294" s="115"/>
      <c r="C294" s="116"/>
      <c r="D294" s="116"/>
      <c r="E294" s="116"/>
      <c r="F294" s="116"/>
      <c r="G294" s="116"/>
      <c r="H294" s="116"/>
      <c r="I294" s="116"/>
      <c r="J294" s="116"/>
      <c r="K294" s="116"/>
    </row>
    <row r="295" spans="1:11" ht="29.25" customHeight="1">
      <c r="A295" s="115"/>
      <c r="B295" s="115"/>
      <c r="C295" s="116"/>
      <c r="D295" s="116"/>
      <c r="E295" s="116"/>
      <c r="F295" s="116"/>
      <c r="G295" s="116"/>
      <c r="H295" s="116"/>
      <c r="I295" s="116"/>
      <c r="J295" s="116"/>
      <c r="K295" s="116"/>
    </row>
    <row r="296" spans="1:11" ht="20.25" customHeight="1">
      <c r="A296" s="115"/>
      <c r="B296" s="115"/>
      <c r="C296" s="116"/>
      <c r="D296" s="116"/>
      <c r="E296" s="116"/>
      <c r="F296" s="116"/>
      <c r="G296" s="116"/>
      <c r="H296" s="116"/>
      <c r="I296" s="116"/>
      <c r="J296" s="116"/>
      <c r="K296" s="116"/>
    </row>
    <row r="297" spans="1:11" ht="20.25" customHeight="1">
      <c r="A297" s="115"/>
      <c r="B297" s="115"/>
      <c r="C297" s="116"/>
      <c r="D297" s="116"/>
      <c r="E297" s="116"/>
      <c r="F297" s="116"/>
      <c r="G297" s="116"/>
      <c r="H297" s="116"/>
      <c r="I297" s="116"/>
      <c r="J297" s="116"/>
      <c r="K297" s="116"/>
    </row>
    <row r="298" spans="1:11" ht="20.25" customHeight="1">
      <c r="A298" s="115"/>
      <c r="B298" s="115"/>
      <c r="C298" s="116"/>
      <c r="D298" s="116"/>
      <c r="E298" s="116"/>
      <c r="F298" s="116"/>
      <c r="G298" s="116"/>
      <c r="H298" s="116"/>
      <c r="I298" s="116"/>
      <c r="J298" s="116"/>
      <c r="K298" s="116"/>
    </row>
    <row r="299" spans="1:11" ht="20.25" customHeight="1">
      <c r="A299" s="115"/>
      <c r="B299" s="115"/>
      <c r="C299" s="116"/>
      <c r="D299" s="116"/>
      <c r="E299" s="116"/>
      <c r="F299" s="116"/>
      <c r="G299" s="116"/>
      <c r="H299" s="116"/>
      <c r="I299" s="116"/>
      <c r="J299" s="116"/>
      <c r="K299" s="116"/>
    </row>
    <row r="300" spans="1:11" ht="20.25" customHeight="1">
      <c r="A300" s="115"/>
      <c r="B300" s="115"/>
      <c r="C300" s="116"/>
      <c r="D300" s="116"/>
      <c r="E300" s="116"/>
      <c r="F300" s="116"/>
      <c r="G300" s="116"/>
      <c r="H300" s="116"/>
      <c r="I300" s="116"/>
      <c r="J300" s="116"/>
      <c r="K300" s="116"/>
    </row>
    <row r="301" spans="1:11" ht="20.25" customHeight="1">
      <c r="A301" s="115"/>
      <c r="B301" s="115"/>
      <c r="C301" s="116"/>
      <c r="D301" s="116"/>
      <c r="E301" s="116"/>
      <c r="F301" s="116"/>
      <c r="G301" s="116"/>
      <c r="H301" s="116"/>
      <c r="I301" s="116"/>
      <c r="J301" s="116"/>
      <c r="K301" s="116"/>
    </row>
    <row r="302" spans="1:11" ht="20.25" customHeight="1">
      <c r="A302" s="115"/>
      <c r="B302" s="115"/>
      <c r="C302" s="116"/>
      <c r="D302" s="116"/>
      <c r="E302" s="116"/>
      <c r="F302" s="116"/>
      <c r="G302" s="116"/>
      <c r="H302" s="116"/>
      <c r="I302" s="116"/>
      <c r="J302" s="116"/>
      <c r="K302" s="116"/>
    </row>
    <row r="303" spans="1:11" ht="20.25" customHeight="1">
      <c r="A303" s="115"/>
      <c r="B303" s="115"/>
      <c r="C303" s="116"/>
      <c r="D303" s="116"/>
      <c r="E303" s="116"/>
      <c r="F303" s="116"/>
      <c r="G303" s="116"/>
      <c r="H303" s="116"/>
      <c r="I303" s="116"/>
      <c r="J303" s="116"/>
      <c r="K303" s="116"/>
    </row>
    <row r="304" spans="1:11" ht="20.25" customHeight="1">
      <c r="A304" s="115"/>
      <c r="B304" s="115"/>
      <c r="C304" s="116"/>
      <c r="D304" s="116"/>
      <c r="E304" s="116"/>
      <c r="F304" s="116"/>
      <c r="G304" s="116"/>
      <c r="H304" s="116"/>
      <c r="I304" s="116"/>
      <c r="J304" s="116"/>
      <c r="K304" s="116"/>
    </row>
    <row r="305" spans="1:11" ht="20.25" customHeight="1">
      <c r="A305" s="115"/>
      <c r="B305" s="115"/>
      <c r="C305" s="116"/>
      <c r="D305" s="116"/>
      <c r="E305" s="116"/>
      <c r="F305" s="116"/>
      <c r="G305" s="116"/>
      <c r="H305" s="116"/>
      <c r="I305" s="116"/>
      <c r="J305" s="116"/>
      <c r="K305" s="116"/>
    </row>
    <row r="306" spans="1:11" ht="20.25" customHeight="1">
      <c r="A306" s="115"/>
      <c r="B306" s="115"/>
      <c r="C306" s="116"/>
      <c r="D306" s="116"/>
      <c r="E306" s="116"/>
      <c r="F306" s="116"/>
      <c r="G306" s="116"/>
      <c r="H306" s="116"/>
      <c r="I306" s="116"/>
      <c r="J306" s="116"/>
      <c r="K306" s="116"/>
    </row>
    <row r="307" spans="1:11" ht="20.25" customHeight="1">
      <c r="A307" s="115"/>
      <c r="B307" s="115"/>
      <c r="C307" s="116"/>
      <c r="D307" s="116"/>
      <c r="E307" s="116"/>
      <c r="F307" s="116"/>
      <c r="G307" s="116"/>
      <c r="H307" s="116"/>
      <c r="I307" s="116"/>
      <c r="J307" s="116"/>
      <c r="K307" s="116"/>
    </row>
    <row r="308" spans="1:11" ht="29.25" customHeight="1">
      <c r="A308" s="115"/>
      <c r="B308" s="115"/>
      <c r="C308" s="116"/>
      <c r="D308" s="116"/>
      <c r="E308" s="116"/>
      <c r="F308" s="116"/>
      <c r="G308" s="116"/>
      <c r="H308" s="116"/>
      <c r="I308" s="116"/>
      <c r="J308" s="116"/>
      <c r="K308" s="116"/>
    </row>
    <row r="309" spans="1:11" ht="20.25" customHeight="1">
      <c r="A309" s="115"/>
      <c r="B309" s="115"/>
      <c r="C309" s="116"/>
      <c r="D309" s="116"/>
      <c r="E309" s="116"/>
      <c r="F309" s="116"/>
      <c r="G309" s="116"/>
      <c r="H309" s="116"/>
      <c r="I309" s="116"/>
      <c r="J309" s="116"/>
      <c r="K309" s="116"/>
    </row>
    <row r="310" spans="1:11" ht="20.25" customHeight="1">
      <c r="A310" s="115"/>
      <c r="B310" s="115"/>
      <c r="C310" s="116"/>
      <c r="D310" s="116"/>
      <c r="E310" s="116"/>
      <c r="F310" s="116"/>
      <c r="G310" s="116"/>
      <c r="H310" s="116"/>
      <c r="I310" s="116"/>
      <c r="J310" s="116"/>
      <c r="K310" s="116"/>
    </row>
    <row r="311" spans="1:11" ht="20.25" customHeight="1">
      <c r="A311" s="115"/>
      <c r="B311" s="115"/>
      <c r="C311" s="116"/>
      <c r="D311" s="116"/>
      <c r="E311" s="116"/>
      <c r="F311" s="116"/>
      <c r="G311" s="116"/>
      <c r="H311" s="116"/>
      <c r="I311" s="116"/>
      <c r="J311" s="116"/>
      <c r="K311" s="116"/>
    </row>
    <row r="312" spans="1:11" ht="20.25" customHeight="1">
      <c r="A312" s="115"/>
      <c r="B312" s="115"/>
      <c r="C312" s="116"/>
      <c r="D312" s="116"/>
      <c r="E312" s="116"/>
      <c r="F312" s="116"/>
      <c r="G312" s="116"/>
      <c r="H312" s="116"/>
      <c r="I312" s="116"/>
      <c r="J312" s="116"/>
      <c r="K312" s="116"/>
    </row>
    <row r="313" spans="1:11" ht="20.25" customHeight="1">
      <c r="A313" s="115"/>
      <c r="B313" s="115"/>
      <c r="C313" s="116"/>
      <c r="D313" s="116"/>
      <c r="E313" s="116"/>
      <c r="F313" s="116"/>
      <c r="G313" s="116"/>
      <c r="H313" s="116"/>
      <c r="I313" s="116"/>
      <c r="J313" s="116"/>
      <c r="K313" s="116"/>
    </row>
    <row r="314" spans="1:11" ht="20.25" customHeight="1">
      <c r="A314" s="115"/>
      <c r="B314" s="115"/>
      <c r="C314" s="116"/>
      <c r="D314" s="116"/>
      <c r="E314" s="116"/>
      <c r="F314" s="116"/>
      <c r="G314" s="116"/>
      <c r="H314" s="116"/>
      <c r="I314" s="116"/>
      <c r="J314" s="116"/>
      <c r="K314" s="116"/>
    </row>
    <row r="315" spans="1:11" ht="20.25" customHeight="1">
      <c r="A315" s="115"/>
      <c r="B315" s="115"/>
      <c r="C315" s="116"/>
      <c r="D315" s="116"/>
      <c r="E315" s="116"/>
      <c r="F315" s="116"/>
      <c r="G315" s="116"/>
      <c r="H315" s="116"/>
      <c r="I315" s="116"/>
      <c r="J315" s="116"/>
      <c r="K315" s="116"/>
    </row>
    <row r="316" spans="1:11" ht="20.25" customHeight="1">
      <c r="A316" s="115"/>
      <c r="B316" s="115"/>
      <c r="C316" s="116"/>
      <c r="D316" s="116"/>
      <c r="E316" s="116"/>
      <c r="F316" s="116"/>
      <c r="G316" s="116"/>
      <c r="H316" s="116"/>
      <c r="I316" s="116"/>
      <c r="J316" s="116"/>
      <c r="K316" s="116"/>
    </row>
    <row r="317" spans="1:11" ht="20.25" customHeight="1">
      <c r="A317" s="115"/>
      <c r="B317" s="115"/>
      <c r="C317" s="116"/>
      <c r="D317" s="116"/>
      <c r="E317" s="116"/>
      <c r="F317" s="116"/>
      <c r="G317" s="116"/>
      <c r="H317" s="116"/>
      <c r="I317" s="116"/>
      <c r="J317" s="116"/>
      <c r="K317" s="116"/>
    </row>
    <row r="318" spans="1:11" ht="20.25" customHeight="1">
      <c r="A318" s="115"/>
      <c r="B318" s="115"/>
      <c r="C318" s="116"/>
      <c r="D318" s="116"/>
      <c r="E318" s="116"/>
      <c r="F318" s="116"/>
      <c r="G318" s="116"/>
      <c r="H318" s="116"/>
      <c r="I318" s="116"/>
      <c r="J318" s="116"/>
      <c r="K318" s="116"/>
    </row>
    <row r="319" spans="1:11" ht="20.25" customHeight="1">
      <c r="A319" s="115"/>
      <c r="B319" s="115"/>
      <c r="C319" s="116"/>
      <c r="D319" s="116"/>
      <c r="E319" s="116"/>
      <c r="F319" s="116"/>
      <c r="G319" s="116"/>
      <c r="H319" s="116"/>
      <c r="I319" s="116"/>
      <c r="J319" s="116"/>
      <c r="K319" s="116"/>
    </row>
    <row r="320" spans="1:11" ht="20.25" customHeight="1">
      <c r="A320" s="115"/>
      <c r="B320" s="115"/>
      <c r="C320" s="116"/>
      <c r="D320" s="116"/>
      <c r="E320" s="116"/>
      <c r="F320" s="116"/>
      <c r="G320" s="116"/>
      <c r="H320" s="116"/>
      <c r="I320" s="116"/>
      <c r="J320" s="116"/>
      <c r="K320" s="116"/>
    </row>
    <row r="321" spans="1:11" ht="29.25" customHeight="1">
      <c r="A321" s="115"/>
      <c r="B321" s="115"/>
      <c r="C321" s="116"/>
      <c r="D321" s="116"/>
      <c r="E321" s="116"/>
      <c r="F321" s="116"/>
      <c r="G321" s="116"/>
      <c r="H321" s="116"/>
      <c r="I321" s="116"/>
      <c r="J321" s="116"/>
      <c r="K321" s="116"/>
    </row>
    <row r="322" spans="1:11" ht="20.25" customHeight="1">
      <c r="A322" s="115"/>
      <c r="B322" s="115"/>
      <c r="C322" s="116"/>
      <c r="D322" s="116"/>
      <c r="E322" s="116"/>
      <c r="F322" s="116"/>
      <c r="G322" s="116"/>
      <c r="H322" s="116"/>
      <c r="I322" s="116"/>
      <c r="J322" s="116"/>
      <c r="K322" s="116"/>
    </row>
    <row r="323" spans="1:11" ht="20.25" customHeight="1">
      <c r="A323" s="115"/>
      <c r="B323" s="115"/>
      <c r="C323" s="116"/>
      <c r="D323" s="116"/>
      <c r="E323" s="116"/>
      <c r="F323" s="116"/>
      <c r="G323" s="116"/>
      <c r="H323" s="116"/>
      <c r="I323" s="116"/>
      <c r="J323" s="116"/>
      <c r="K323" s="116"/>
    </row>
    <row r="324" spans="1:11" ht="20.25" customHeight="1">
      <c r="A324" s="115"/>
      <c r="B324" s="115"/>
      <c r="C324" s="116"/>
      <c r="D324" s="116"/>
      <c r="E324" s="116"/>
      <c r="F324" s="116"/>
      <c r="G324" s="116"/>
      <c r="H324" s="116"/>
      <c r="I324" s="116"/>
      <c r="J324" s="116"/>
      <c r="K324" s="116"/>
    </row>
    <row r="325" spans="1:11" ht="20.25" customHeight="1">
      <c r="A325" s="115"/>
      <c r="B325" s="115"/>
      <c r="C325" s="116"/>
      <c r="D325" s="116"/>
      <c r="E325" s="116"/>
      <c r="F325" s="116"/>
      <c r="G325" s="116"/>
      <c r="H325" s="116"/>
      <c r="I325" s="116"/>
      <c r="J325" s="116"/>
      <c r="K325" s="116"/>
    </row>
    <row r="326" spans="1:11" ht="20.25" customHeight="1">
      <c r="A326" s="115"/>
      <c r="B326" s="115"/>
      <c r="C326" s="116"/>
      <c r="D326" s="116"/>
      <c r="E326" s="116"/>
      <c r="F326" s="116"/>
      <c r="G326" s="116"/>
      <c r="H326" s="116"/>
      <c r="I326" s="116"/>
      <c r="J326" s="116"/>
      <c r="K326" s="116"/>
    </row>
    <row r="327" spans="1:11" ht="20.25" customHeight="1">
      <c r="A327" s="115"/>
      <c r="B327" s="115"/>
      <c r="C327" s="116"/>
      <c r="D327" s="116"/>
      <c r="E327" s="116"/>
      <c r="F327" s="116"/>
      <c r="G327" s="116"/>
      <c r="H327" s="116"/>
      <c r="I327" s="116"/>
      <c r="J327" s="116"/>
      <c r="K327" s="116"/>
    </row>
    <row r="328" spans="1:11" ht="20.25" customHeight="1">
      <c r="A328" s="115"/>
      <c r="B328" s="115"/>
      <c r="C328" s="116"/>
      <c r="D328" s="116"/>
      <c r="E328" s="116"/>
      <c r="F328" s="116"/>
      <c r="G328" s="116"/>
      <c r="H328" s="116"/>
      <c r="I328" s="116"/>
      <c r="J328" s="116"/>
      <c r="K328" s="116"/>
    </row>
    <row r="329" spans="1:11" ht="20.25" customHeight="1">
      <c r="A329" s="115"/>
      <c r="B329" s="115"/>
      <c r="C329" s="116"/>
      <c r="D329" s="116"/>
      <c r="E329" s="116"/>
      <c r="F329" s="116"/>
      <c r="G329" s="116"/>
      <c r="H329" s="116"/>
      <c r="I329" s="116"/>
      <c r="J329" s="116"/>
      <c r="K329" s="116"/>
    </row>
    <row r="330" spans="1:11" ht="20.25" customHeight="1">
      <c r="A330" s="115"/>
      <c r="B330" s="115"/>
      <c r="C330" s="116"/>
      <c r="D330" s="116"/>
      <c r="E330" s="116"/>
      <c r="F330" s="116"/>
      <c r="G330" s="116"/>
      <c r="H330" s="116"/>
      <c r="I330" s="116"/>
      <c r="J330" s="116"/>
      <c r="K330" s="116"/>
    </row>
    <row r="331" spans="1:11" ht="20.25" customHeight="1">
      <c r="A331" s="115"/>
      <c r="B331" s="115"/>
      <c r="C331" s="116"/>
      <c r="D331" s="116"/>
      <c r="E331" s="116"/>
      <c r="F331" s="116"/>
      <c r="G331" s="116"/>
      <c r="H331" s="116"/>
      <c r="I331" s="116"/>
      <c r="J331" s="116"/>
      <c r="K331" s="116"/>
    </row>
    <row r="332" spans="1:11" ht="20.25" customHeight="1">
      <c r="A332" s="115"/>
      <c r="B332" s="115"/>
      <c r="C332" s="116"/>
      <c r="D332" s="116"/>
      <c r="E332" s="116"/>
      <c r="F332" s="116"/>
      <c r="G332" s="116"/>
      <c r="H332" s="116"/>
      <c r="I332" s="116"/>
      <c r="J332" s="116"/>
      <c r="K332" s="116"/>
    </row>
    <row r="333" spans="1:11" ht="20.25" customHeight="1">
      <c r="A333" s="115"/>
      <c r="B333" s="115"/>
      <c r="C333" s="116"/>
      <c r="D333" s="116"/>
      <c r="E333" s="116"/>
      <c r="F333" s="116"/>
      <c r="G333" s="116"/>
      <c r="H333" s="116"/>
      <c r="I333" s="116"/>
      <c r="J333" s="116"/>
      <c r="K333" s="116"/>
    </row>
    <row r="334" spans="1:11" ht="29.25" customHeight="1">
      <c r="A334" s="115"/>
      <c r="B334" s="115"/>
      <c r="C334" s="116"/>
      <c r="D334" s="116"/>
      <c r="E334" s="116"/>
      <c r="F334" s="116"/>
      <c r="G334" s="116"/>
      <c r="H334" s="116"/>
      <c r="I334" s="116"/>
      <c r="J334" s="116"/>
      <c r="K334" s="116"/>
    </row>
    <row r="335" spans="1:11" ht="20.25" customHeight="1">
      <c r="A335" s="115"/>
      <c r="B335" s="115"/>
      <c r="C335" s="116"/>
      <c r="D335" s="116"/>
      <c r="E335" s="116"/>
      <c r="F335" s="116"/>
      <c r="G335" s="116"/>
      <c r="H335" s="116"/>
      <c r="I335" s="116"/>
      <c r="J335" s="116"/>
      <c r="K335" s="116"/>
    </row>
    <row r="336" spans="1:11" ht="20.25" customHeight="1">
      <c r="A336" s="115"/>
      <c r="B336" s="115"/>
      <c r="C336" s="116"/>
      <c r="D336" s="116"/>
      <c r="E336" s="116"/>
      <c r="F336" s="116"/>
      <c r="G336" s="116"/>
      <c r="H336" s="116"/>
      <c r="I336" s="116"/>
      <c r="J336" s="116"/>
      <c r="K336" s="116"/>
    </row>
    <row r="337" spans="1:11" ht="20.25" customHeight="1">
      <c r="A337" s="115"/>
      <c r="B337" s="115"/>
      <c r="C337" s="116"/>
      <c r="D337" s="116"/>
      <c r="E337" s="116"/>
      <c r="F337" s="116"/>
      <c r="G337" s="116"/>
      <c r="H337" s="116"/>
      <c r="I337" s="116"/>
      <c r="J337" s="116"/>
      <c r="K337" s="116"/>
    </row>
    <row r="338" spans="1:11" ht="20.25" customHeight="1">
      <c r="A338" s="115"/>
      <c r="B338" s="115"/>
      <c r="C338" s="116"/>
      <c r="D338" s="116"/>
      <c r="E338" s="116"/>
      <c r="F338" s="116"/>
      <c r="G338" s="116"/>
      <c r="H338" s="116"/>
      <c r="I338" s="116"/>
      <c r="J338" s="116"/>
      <c r="K338" s="116"/>
    </row>
    <row r="339" spans="1:11" ht="20.25" customHeight="1">
      <c r="A339" s="115"/>
      <c r="B339" s="115"/>
      <c r="C339" s="116"/>
      <c r="D339" s="116"/>
      <c r="E339" s="116"/>
      <c r="F339" s="116"/>
      <c r="G339" s="116"/>
      <c r="H339" s="116"/>
      <c r="I339" s="116"/>
      <c r="J339" s="116"/>
      <c r="K339" s="116"/>
    </row>
    <row r="340" spans="1:11" ht="20.25" customHeight="1">
      <c r="A340" s="115"/>
      <c r="B340" s="115"/>
      <c r="C340" s="116"/>
      <c r="D340" s="116"/>
      <c r="E340" s="116"/>
      <c r="F340" s="116"/>
      <c r="G340" s="116"/>
      <c r="H340" s="116"/>
      <c r="I340" s="116"/>
      <c r="J340" s="116"/>
      <c r="K340" s="116"/>
    </row>
    <row r="341" spans="1:11" ht="20.25" customHeight="1">
      <c r="A341" s="115"/>
      <c r="B341" s="115"/>
      <c r="C341" s="116"/>
      <c r="D341" s="116"/>
      <c r="E341" s="116"/>
      <c r="F341" s="116"/>
      <c r="G341" s="116"/>
      <c r="H341" s="116"/>
      <c r="I341" s="116"/>
      <c r="J341" s="116"/>
      <c r="K341" s="116"/>
    </row>
    <row r="342" spans="1:11" ht="20.25" customHeight="1">
      <c r="A342" s="115"/>
      <c r="B342" s="115"/>
      <c r="C342" s="116"/>
      <c r="D342" s="116"/>
      <c r="E342" s="116"/>
      <c r="F342" s="116"/>
      <c r="G342" s="116"/>
      <c r="H342" s="116"/>
      <c r="I342" s="116"/>
      <c r="J342" s="116"/>
      <c r="K342" s="116"/>
    </row>
    <row r="343" spans="1:11" ht="20.25" customHeight="1">
      <c r="A343" s="115"/>
      <c r="B343" s="115"/>
      <c r="C343" s="116"/>
      <c r="D343" s="116"/>
      <c r="E343" s="116"/>
      <c r="F343" s="116"/>
      <c r="G343" s="116"/>
      <c r="H343" s="116"/>
      <c r="I343" s="116"/>
      <c r="J343" s="116"/>
      <c r="K343" s="116"/>
    </row>
    <row r="344" spans="1:11" ht="20.25" customHeight="1">
      <c r="A344" s="115"/>
      <c r="B344" s="115"/>
      <c r="C344" s="116"/>
      <c r="D344" s="116"/>
      <c r="E344" s="116"/>
      <c r="F344" s="116"/>
      <c r="G344" s="116"/>
      <c r="H344" s="116"/>
      <c r="I344" s="116"/>
      <c r="J344" s="116"/>
      <c r="K344" s="116"/>
    </row>
    <row r="345" spans="1:11" ht="20.25" customHeight="1">
      <c r="A345" s="115"/>
      <c r="B345" s="115"/>
      <c r="C345" s="116"/>
      <c r="D345" s="116"/>
      <c r="E345" s="116"/>
      <c r="F345" s="116"/>
      <c r="G345" s="116"/>
      <c r="H345" s="116"/>
      <c r="I345" s="116"/>
      <c r="J345" s="116"/>
      <c r="K345" s="116"/>
    </row>
    <row r="346" spans="1:11" ht="20.25" customHeight="1">
      <c r="A346" s="115"/>
      <c r="B346" s="115"/>
      <c r="C346" s="116"/>
      <c r="D346" s="116"/>
      <c r="E346" s="116"/>
      <c r="F346" s="116"/>
      <c r="G346" s="116"/>
      <c r="H346" s="116"/>
      <c r="I346" s="116"/>
      <c r="J346" s="116"/>
      <c r="K346" s="116"/>
    </row>
    <row r="347" spans="1:11" ht="29.25" customHeight="1">
      <c r="A347" s="115"/>
      <c r="B347" s="115"/>
      <c r="C347" s="116"/>
      <c r="D347" s="116"/>
      <c r="E347" s="116"/>
      <c r="F347" s="116"/>
      <c r="G347" s="116"/>
      <c r="H347" s="116"/>
      <c r="I347" s="116"/>
      <c r="J347" s="116"/>
      <c r="K347" s="116"/>
    </row>
    <row r="348" spans="1:11" ht="20.25" customHeight="1">
      <c r="A348" s="115"/>
      <c r="B348" s="115"/>
      <c r="C348" s="116"/>
      <c r="D348" s="116"/>
      <c r="E348" s="116"/>
      <c r="F348" s="116"/>
      <c r="G348" s="116"/>
      <c r="H348" s="116"/>
      <c r="I348" s="116"/>
      <c r="J348" s="116"/>
      <c r="K348" s="116"/>
    </row>
    <row r="349" spans="1:11" ht="20.25" customHeight="1">
      <c r="A349" s="115"/>
      <c r="B349" s="115"/>
      <c r="C349" s="116"/>
      <c r="D349" s="116"/>
      <c r="E349" s="116"/>
      <c r="F349" s="116"/>
      <c r="G349" s="116"/>
      <c r="H349" s="116"/>
      <c r="I349" s="116"/>
      <c r="J349" s="116"/>
      <c r="K349" s="116"/>
    </row>
    <row r="350" spans="1:11" ht="20.25" customHeight="1">
      <c r="A350" s="115"/>
      <c r="B350" s="115"/>
      <c r="C350" s="116"/>
      <c r="D350" s="116"/>
      <c r="E350" s="116"/>
      <c r="F350" s="116"/>
      <c r="G350" s="116"/>
      <c r="H350" s="116"/>
      <c r="I350" s="116"/>
      <c r="J350" s="116"/>
      <c r="K350" s="116"/>
    </row>
    <row r="351" spans="1:11" ht="20.25" customHeight="1">
      <c r="A351" s="115"/>
      <c r="B351" s="115"/>
      <c r="C351" s="116"/>
      <c r="D351" s="116"/>
      <c r="E351" s="116"/>
      <c r="F351" s="116"/>
      <c r="G351" s="116"/>
      <c r="H351" s="116"/>
      <c r="I351" s="116"/>
      <c r="J351" s="116"/>
      <c r="K351" s="116"/>
    </row>
    <row r="352" spans="1:11" ht="20.25" customHeight="1">
      <c r="A352" s="115"/>
      <c r="B352" s="115"/>
      <c r="C352" s="116"/>
      <c r="D352" s="116"/>
      <c r="E352" s="116"/>
      <c r="F352" s="116"/>
      <c r="G352" s="116"/>
      <c r="H352" s="116"/>
      <c r="I352" s="116"/>
      <c r="J352" s="116"/>
      <c r="K352" s="116"/>
    </row>
    <row r="353" spans="1:11" ht="20.25" customHeight="1">
      <c r="A353" s="115"/>
      <c r="B353" s="115"/>
      <c r="C353" s="116"/>
      <c r="D353" s="116"/>
      <c r="E353" s="116"/>
      <c r="F353" s="116"/>
      <c r="G353" s="116"/>
      <c r="H353" s="116"/>
      <c r="I353" s="116"/>
      <c r="J353" s="116"/>
      <c r="K353" s="116"/>
    </row>
    <row r="354" spans="1:11" ht="20.25" customHeight="1">
      <c r="A354" s="115"/>
      <c r="B354" s="115"/>
      <c r="C354" s="116"/>
      <c r="D354" s="116"/>
      <c r="E354" s="116"/>
      <c r="F354" s="116"/>
      <c r="G354" s="116"/>
      <c r="H354" s="116"/>
      <c r="I354" s="116"/>
      <c r="J354" s="116"/>
      <c r="K354" s="116"/>
    </row>
    <row r="355" spans="1:11" ht="20.25" customHeight="1">
      <c r="A355" s="115"/>
      <c r="B355" s="115"/>
      <c r="C355" s="116"/>
      <c r="D355" s="116"/>
      <c r="E355" s="116"/>
      <c r="F355" s="116"/>
      <c r="G355" s="116"/>
      <c r="H355" s="116"/>
      <c r="I355" s="116"/>
      <c r="J355" s="116"/>
      <c r="K355" s="116"/>
    </row>
    <row r="356" spans="1:11" ht="20.25" customHeight="1">
      <c r="A356" s="115"/>
      <c r="B356" s="115"/>
      <c r="C356" s="116"/>
      <c r="D356" s="116"/>
      <c r="E356" s="116"/>
      <c r="F356" s="116"/>
      <c r="G356" s="116"/>
      <c r="H356" s="116"/>
      <c r="I356" s="116"/>
      <c r="J356" s="116"/>
      <c r="K356" s="116"/>
    </row>
    <row r="357" spans="1:11" ht="20.25" customHeight="1">
      <c r="A357" s="115"/>
      <c r="B357" s="115"/>
      <c r="C357" s="116"/>
      <c r="D357" s="116"/>
      <c r="E357" s="116"/>
      <c r="F357" s="116"/>
      <c r="G357" s="116"/>
      <c r="H357" s="116"/>
      <c r="I357" s="116"/>
      <c r="J357" s="116"/>
      <c r="K357" s="116"/>
    </row>
    <row r="358" spans="1:11" ht="20.25" customHeight="1">
      <c r="A358" s="115"/>
      <c r="B358" s="115"/>
      <c r="C358" s="116"/>
      <c r="D358" s="116"/>
      <c r="E358" s="116"/>
      <c r="F358" s="116"/>
      <c r="G358" s="116"/>
      <c r="H358" s="116"/>
      <c r="I358" s="116"/>
      <c r="J358" s="116"/>
      <c r="K358" s="116"/>
    </row>
    <row r="359" spans="1:11" ht="20.25" customHeight="1">
      <c r="A359" s="115"/>
      <c r="B359" s="115"/>
      <c r="C359" s="116"/>
      <c r="D359" s="116"/>
      <c r="E359" s="116"/>
      <c r="F359" s="116"/>
      <c r="G359" s="116"/>
      <c r="H359" s="116"/>
      <c r="I359" s="116"/>
      <c r="J359" s="116"/>
      <c r="K359" s="116"/>
    </row>
    <row r="360" spans="1:11" ht="29.25" customHeight="1">
      <c r="A360" s="115"/>
      <c r="B360" s="115"/>
      <c r="C360" s="116"/>
      <c r="D360" s="116"/>
      <c r="E360" s="116"/>
      <c r="F360" s="116"/>
      <c r="G360" s="116"/>
      <c r="H360" s="116"/>
      <c r="I360" s="116"/>
      <c r="J360" s="116"/>
      <c r="K360" s="116"/>
    </row>
    <row r="361" spans="1:11" ht="20.25" customHeight="1">
      <c r="A361" s="115"/>
      <c r="B361" s="115"/>
      <c r="C361" s="116"/>
      <c r="D361" s="116"/>
      <c r="E361" s="116"/>
      <c r="F361" s="116"/>
      <c r="G361" s="116"/>
      <c r="H361" s="116"/>
      <c r="I361" s="116"/>
      <c r="J361" s="116"/>
      <c r="K361" s="116"/>
    </row>
    <row r="362" spans="1:11" ht="20.25" customHeight="1">
      <c r="A362" s="115"/>
      <c r="B362" s="115"/>
      <c r="C362" s="116"/>
      <c r="D362" s="116"/>
      <c r="E362" s="116"/>
      <c r="F362" s="116"/>
      <c r="G362" s="116"/>
      <c r="H362" s="116"/>
      <c r="I362" s="116"/>
      <c r="J362" s="116"/>
      <c r="K362" s="116"/>
    </row>
    <row r="363" spans="1:11" ht="20.25" customHeight="1">
      <c r="A363" s="115"/>
      <c r="B363" s="115"/>
      <c r="C363" s="116"/>
      <c r="D363" s="116"/>
      <c r="E363" s="116"/>
      <c r="F363" s="116"/>
      <c r="G363" s="116"/>
      <c r="H363" s="116"/>
      <c r="I363" s="116"/>
      <c r="J363" s="116"/>
      <c r="K363" s="116"/>
    </row>
    <row r="364" spans="1:11" ht="20.25" customHeight="1">
      <c r="A364" s="115"/>
      <c r="B364" s="115"/>
      <c r="C364" s="116"/>
      <c r="D364" s="116"/>
      <c r="E364" s="116"/>
      <c r="F364" s="116"/>
      <c r="G364" s="116"/>
      <c r="H364" s="116"/>
      <c r="I364" s="116"/>
      <c r="J364" s="116"/>
      <c r="K364" s="116"/>
    </row>
    <row r="365" spans="1:11" ht="20.25" customHeight="1">
      <c r="A365" s="115"/>
      <c r="B365" s="115"/>
      <c r="C365" s="116"/>
      <c r="D365" s="116"/>
      <c r="E365" s="116"/>
      <c r="F365" s="116"/>
      <c r="G365" s="116"/>
      <c r="H365" s="116"/>
      <c r="I365" s="116"/>
      <c r="J365" s="116"/>
      <c r="K365" s="116"/>
    </row>
    <row r="366" spans="1:11" ht="20.25" customHeight="1">
      <c r="A366" s="115"/>
      <c r="B366" s="115"/>
      <c r="C366" s="116"/>
      <c r="D366" s="116"/>
      <c r="E366" s="116"/>
      <c r="F366" s="116"/>
      <c r="G366" s="116"/>
      <c r="H366" s="116"/>
      <c r="I366" s="116"/>
      <c r="J366" s="116"/>
      <c r="K366" s="116"/>
    </row>
    <row r="367" spans="1:11" ht="20.25" customHeight="1">
      <c r="A367" s="115"/>
      <c r="B367" s="115"/>
      <c r="C367" s="116"/>
      <c r="D367" s="116"/>
      <c r="E367" s="116"/>
      <c r="F367" s="116"/>
      <c r="G367" s="116"/>
      <c r="H367" s="116"/>
      <c r="I367" s="116"/>
      <c r="J367" s="116"/>
      <c r="K367" s="116"/>
    </row>
    <row r="368" spans="1:11" ht="20.25" customHeight="1">
      <c r="A368" s="115"/>
      <c r="B368" s="115"/>
      <c r="C368" s="116"/>
      <c r="D368" s="116"/>
      <c r="E368" s="116"/>
      <c r="F368" s="116"/>
      <c r="G368" s="116"/>
      <c r="H368" s="116"/>
      <c r="I368" s="116"/>
      <c r="J368" s="116"/>
      <c r="K368" s="116"/>
    </row>
    <row r="369" spans="1:11" ht="20.25" customHeight="1">
      <c r="A369" s="115"/>
      <c r="B369" s="115"/>
      <c r="C369" s="116"/>
      <c r="D369" s="116"/>
      <c r="E369" s="116"/>
      <c r="F369" s="116"/>
      <c r="G369" s="116"/>
      <c r="H369" s="116"/>
      <c r="I369" s="116"/>
      <c r="J369" s="116"/>
      <c r="K369" s="116"/>
    </row>
    <row r="370" spans="1:11" ht="20.25" customHeight="1">
      <c r="A370" s="115"/>
      <c r="B370" s="115"/>
      <c r="C370" s="116"/>
      <c r="D370" s="116"/>
      <c r="E370" s="116"/>
      <c r="F370" s="116"/>
      <c r="G370" s="116"/>
      <c r="H370" s="116"/>
      <c r="I370" s="116"/>
      <c r="J370" s="116"/>
      <c r="K370" s="116"/>
    </row>
    <row r="371" spans="1:11" ht="20.25" customHeight="1">
      <c r="A371" s="115"/>
      <c r="B371" s="115"/>
      <c r="C371" s="116"/>
      <c r="D371" s="116"/>
      <c r="E371" s="116"/>
      <c r="F371" s="116"/>
      <c r="G371" s="116"/>
      <c r="H371" s="116"/>
      <c r="I371" s="116"/>
      <c r="J371" s="116"/>
      <c r="K371" s="116"/>
    </row>
    <row r="372" spans="1:11" ht="20.25" customHeight="1">
      <c r="A372" s="115"/>
      <c r="B372" s="115"/>
      <c r="C372" s="116"/>
      <c r="D372" s="116"/>
      <c r="E372" s="116"/>
      <c r="F372" s="116"/>
      <c r="G372" s="116"/>
      <c r="H372" s="116"/>
      <c r="I372" s="116"/>
      <c r="J372" s="116"/>
      <c r="K372" s="116"/>
    </row>
    <row r="373" spans="1:11" ht="29.25" customHeight="1">
      <c r="A373" s="115"/>
      <c r="B373" s="115"/>
      <c r="C373" s="116"/>
      <c r="D373" s="116"/>
      <c r="E373" s="116"/>
      <c r="F373" s="116"/>
      <c r="G373" s="116"/>
      <c r="H373" s="116"/>
      <c r="I373" s="116"/>
      <c r="J373" s="116"/>
      <c r="K373" s="116"/>
    </row>
    <row r="374" spans="1:11" ht="20.25" customHeight="1">
      <c r="A374" s="115"/>
      <c r="B374" s="115"/>
      <c r="C374" s="116"/>
      <c r="D374" s="116"/>
      <c r="E374" s="116"/>
      <c r="F374" s="116"/>
      <c r="G374" s="116"/>
      <c r="H374" s="116"/>
      <c r="I374" s="116"/>
      <c r="J374" s="116"/>
      <c r="K374" s="116"/>
    </row>
    <row r="375" spans="1:11" ht="20.25" customHeight="1">
      <c r="A375" s="115"/>
      <c r="B375" s="115"/>
      <c r="C375" s="116"/>
      <c r="D375" s="116"/>
      <c r="E375" s="116"/>
      <c r="F375" s="116"/>
      <c r="G375" s="116"/>
      <c r="H375" s="116"/>
      <c r="I375" s="116"/>
      <c r="J375" s="116"/>
      <c r="K375" s="116"/>
    </row>
    <row r="376" spans="1:11" ht="20.25" customHeight="1">
      <c r="A376" s="115"/>
      <c r="B376" s="115"/>
      <c r="C376" s="116"/>
      <c r="D376" s="116"/>
      <c r="E376" s="116"/>
      <c r="F376" s="116"/>
      <c r="G376" s="116"/>
      <c r="H376" s="116"/>
      <c r="I376" s="116"/>
      <c r="J376" s="116"/>
      <c r="K376" s="116"/>
    </row>
    <row r="377" spans="1:11" ht="20.25" customHeight="1">
      <c r="A377" s="115"/>
      <c r="B377" s="115"/>
      <c r="C377" s="116"/>
      <c r="D377" s="116"/>
      <c r="E377" s="116"/>
      <c r="F377" s="116"/>
      <c r="G377" s="116"/>
      <c r="H377" s="116"/>
      <c r="I377" s="116"/>
      <c r="J377" s="116"/>
      <c r="K377" s="116"/>
    </row>
    <row r="378" spans="1:11" ht="20.25" customHeight="1">
      <c r="A378" s="115"/>
      <c r="B378" s="115"/>
      <c r="C378" s="116"/>
      <c r="D378" s="116"/>
      <c r="E378" s="116"/>
      <c r="F378" s="116"/>
      <c r="G378" s="116"/>
      <c r="H378" s="116"/>
      <c r="I378" s="116"/>
      <c r="J378" s="116"/>
      <c r="K378" s="116"/>
    </row>
    <row r="379" spans="1:11" ht="20.25" customHeight="1">
      <c r="A379" s="115"/>
      <c r="B379" s="115"/>
      <c r="C379" s="116"/>
      <c r="D379" s="116"/>
      <c r="E379" s="116"/>
      <c r="F379" s="116"/>
      <c r="G379" s="116"/>
      <c r="H379" s="116"/>
      <c r="I379" s="116"/>
      <c r="J379" s="116"/>
      <c r="K379" s="116"/>
    </row>
    <row r="380" spans="1:11" ht="20.25" customHeight="1">
      <c r="A380" s="115"/>
      <c r="B380" s="115"/>
      <c r="C380" s="116"/>
      <c r="D380" s="116"/>
      <c r="E380" s="116"/>
      <c r="F380" s="116"/>
      <c r="G380" s="116"/>
      <c r="H380" s="116"/>
      <c r="I380" s="116"/>
      <c r="J380" s="116"/>
      <c r="K380" s="116"/>
    </row>
    <row r="381" spans="1:11" ht="20.25" customHeight="1">
      <c r="A381" s="115"/>
      <c r="B381" s="115"/>
      <c r="C381" s="116"/>
      <c r="D381" s="116"/>
      <c r="E381" s="116"/>
      <c r="F381" s="116"/>
      <c r="G381" s="116"/>
      <c r="H381" s="116"/>
      <c r="I381" s="116"/>
      <c r="J381" s="116"/>
      <c r="K381" s="116"/>
    </row>
    <row r="382" spans="1:11" ht="20.25" customHeight="1">
      <c r="A382" s="115"/>
      <c r="B382" s="115"/>
      <c r="C382" s="116"/>
      <c r="D382" s="116"/>
      <c r="E382" s="116"/>
      <c r="F382" s="116"/>
      <c r="G382" s="116"/>
      <c r="H382" s="116"/>
      <c r="I382" s="116"/>
      <c r="J382" s="116"/>
      <c r="K382" s="116"/>
    </row>
    <row r="383" spans="1:11" ht="20.25" customHeight="1">
      <c r="A383" s="115"/>
      <c r="B383" s="115"/>
      <c r="C383" s="116"/>
      <c r="D383" s="116"/>
      <c r="E383" s="116"/>
      <c r="F383" s="116"/>
      <c r="G383" s="116"/>
      <c r="H383" s="116"/>
      <c r="I383" s="116"/>
      <c r="J383" s="116"/>
      <c r="K383" s="116"/>
    </row>
    <row r="384" spans="1:11" ht="20.25" customHeight="1">
      <c r="A384" s="115"/>
      <c r="B384" s="115"/>
      <c r="C384" s="116"/>
      <c r="D384" s="116"/>
      <c r="E384" s="116"/>
      <c r="F384" s="116"/>
      <c r="G384" s="116"/>
      <c r="H384" s="116"/>
      <c r="I384" s="116"/>
      <c r="J384" s="116"/>
      <c r="K384" s="116"/>
    </row>
    <row r="385" spans="1:11" ht="20.25" customHeight="1">
      <c r="A385" s="115"/>
      <c r="B385" s="115"/>
      <c r="C385" s="116"/>
      <c r="D385" s="116"/>
      <c r="E385" s="116"/>
      <c r="F385" s="116"/>
      <c r="G385" s="116"/>
      <c r="H385" s="116"/>
      <c r="I385" s="116"/>
      <c r="J385" s="116"/>
      <c r="K385" s="116"/>
    </row>
    <row r="386" spans="1:11" ht="29.25" customHeight="1">
      <c r="A386" s="115"/>
      <c r="B386" s="115"/>
      <c r="C386" s="116"/>
      <c r="D386" s="116"/>
      <c r="E386" s="116"/>
      <c r="F386" s="116"/>
      <c r="G386" s="116"/>
      <c r="H386" s="116"/>
      <c r="I386" s="116"/>
      <c r="J386" s="116"/>
      <c r="K386" s="116"/>
    </row>
    <row r="387" spans="1:11" ht="20.25" customHeight="1">
      <c r="A387" s="115"/>
      <c r="B387" s="115"/>
      <c r="C387" s="116"/>
      <c r="D387" s="116"/>
      <c r="E387" s="116"/>
      <c r="F387" s="116"/>
      <c r="G387" s="116"/>
      <c r="H387" s="116"/>
      <c r="I387" s="116"/>
      <c r="J387" s="116"/>
      <c r="K387" s="116"/>
    </row>
    <row r="388" spans="1:11" ht="20.25" customHeight="1">
      <c r="A388" s="115"/>
      <c r="B388" s="115"/>
      <c r="C388" s="116"/>
      <c r="D388" s="116"/>
      <c r="E388" s="116"/>
      <c r="F388" s="116"/>
      <c r="G388" s="116"/>
      <c r="H388" s="116"/>
      <c r="I388" s="116"/>
      <c r="J388" s="116"/>
      <c r="K388" s="116"/>
    </row>
    <row r="389" spans="1:11" ht="20.25" customHeight="1">
      <c r="A389" s="115"/>
      <c r="B389" s="115"/>
      <c r="C389" s="116"/>
      <c r="D389" s="116"/>
      <c r="E389" s="116"/>
      <c r="F389" s="116"/>
      <c r="G389" s="116"/>
      <c r="H389" s="116"/>
      <c r="I389" s="116"/>
      <c r="J389" s="116"/>
      <c r="K389" s="116"/>
    </row>
    <row r="390" spans="1:11" ht="20.25" customHeight="1">
      <c r="A390" s="115"/>
      <c r="B390" s="115"/>
      <c r="C390" s="116"/>
      <c r="D390" s="116"/>
      <c r="E390" s="116"/>
      <c r="F390" s="116"/>
      <c r="G390" s="116"/>
      <c r="H390" s="116"/>
      <c r="I390" s="116"/>
      <c r="J390" s="116"/>
      <c r="K390" s="116"/>
    </row>
    <row r="391" spans="1:11" ht="20.25" customHeight="1">
      <c r="A391" s="115"/>
      <c r="B391" s="115"/>
      <c r="C391" s="116"/>
      <c r="D391" s="116"/>
      <c r="E391" s="116"/>
      <c r="F391" s="116"/>
      <c r="G391" s="116"/>
      <c r="H391" s="116"/>
      <c r="I391" s="116"/>
      <c r="J391" s="116"/>
      <c r="K391" s="116"/>
    </row>
    <row r="392" spans="1:11" ht="20.25" customHeight="1">
      <c r="A392" s="115"/>
      <c r="B392" s="115"/>
      <c r="C392" s="116"/>
      <c r="D392" s="116"/>
      <c r="E392" s="116"/>
      <c r="F392" s="116"/>
      <c r="G392" s="116"/>
      <c r="H392" s="116"/>
      <c r="I392" s="116"/>
      <c r="J392" s="116"/>
      <c r="K392" s="116"/>
    </row>
    <row r="393" spans="1:11" ht="20.25" customHeight="1">
      <c r="A393" s="115"/>
      <c r="B393" s="115"/>
      <c r="C393" s="116"/>
      <c r="D393" s="116"/>
      <c r="E393" s="116"/>
      <c r="F393" s="116"/>
      <c r="G393" s="116"/>
      <c r="H393" s="116"/>
      <c r="I393" s="116"/>
      <c r="J393" s="116"/>
      <c r="K393" s="116"/>
    </row>
    <row r="394" spans="1:11" ht="20.25" customHeight="1">
      <c r="A394" s="115"/>
      <c r="B394" s="115"/>
      <c r="C394" s="116"/>
      <c r="D394" s="116"/>
      <c r="E394" s="116"/>
      <c r="F394" s="116"/>
      <c r="G394" s="116"/>
      <c r="H394" s="116"/>
      <c r="I394" s="116"/>
      <c r="J394" s="116"/>
      <c r="K394" s="116"/>
    </row>
    <row r="395" spans="1:11" ht="20.25" customHeight="1">
      <c r="A395" s="115"/>
      <c r="B395" s="115"/>
      <c r="C395" s="116"/>
      <c r="D395" s="116"/>
      <c r="E395" s="116"/>
      <c r="F395" s="116"/>
      <c r="G395" s="116"/>
      <c r="H395" s="116"/>
      <c r="I395" s="116"/>
      <c r="J395" s="116"/>
      <c r="K395" s="116"/>
    </row>
    <row r="396" spans="1:11" ht="20.25" customHeight="1">
      <c r="A396" s="115"/>
      <c r="B396" s="115"/>
      <c r="C396" s="116"/>
      <c r="D396" s="116"/>
      <c r="E396" s="116"/>
      <c r="F396" s="116"/>
      <c r="G396" s="116"/>
      <c r="H396" s="116"/>
      <c r="I396" s="116"/>
      <c r="J396" s="116"/>
      <c r="K396" s="116"/>
    </row>
    <row r="397" spans="1:11" ht="20.25" customHeight="1">
      <c r="A397" s="115"/>
      <c r="B397" s="115"/>
      <c r="C397" s="116"/>
      <c r="D397" s="116"/>
      <c r="E397" s="116"/>
      <c r="F397" s="116"/>
      <c r="G397" s="116"/>
      <c r="H397" s="116"/>
      <c r="I397" s="116"/>
      <c r="J397" s="116"/>
      <c r="K397" s="116"/>
    </row>
    <row r="398" spans="1:11" ht="20.25" customHeight="1">
      <c r="A398" s="115"/>
      <c r="B398" s="115"/>
      <c r="C398" s="116"/>
      <c r="D398" s="116"/>
      <c r="E398" s="116"/>
      <c r="F398" s="116"/>
      <c r="G398" s="116"/>
      <c r="H398" s="116"/>
      <c r="I398" s="116"/>
      <c r="J398" s="116"/>
      <c r="K398" s="116"/>
    </row>
    <row r="399" spans="1:11" ht="20.25" customHeight="1">
      <c r="A399" s="115"/>
      <c r="B399" s="115"/>
      <c r="C399" s="116"/>
      <c r="D399" s="116"/>
      <c r="E399" s="116"/>
      <c r="F399" s="116"/>
      <c r="G399" s="116"/>
      <c r="H399" s="116"/>
      <c r="I399" s="116"/>
      <c r="J399" s="116"/>
      <c r="K399" s="116"/>
    </row>
    <row r="400" spans="1:11" ht="29.25" customHeight="1">
      <c r="A400" s="115"/>
      <c r="B400" s="115"/>
      <c r="C400" s="116"/>
      <c r="D400" s="116"/>
      <c r="E400" s="116"/>
      <c r="F400" s="116"/>
      <c r="G400" s="116"/>
      <c r="H400" s="116"/>
      <c r="I400" s="116"/>
      <c r="J400" s="116"/>
      <c r="K400" s="116"/>
    </row>
    <row r="401" spans="1:11" ht="20.25" customHeight="1">
      <c r="A401" s="115"/>
      <c r="B401" s="115"/>
      <c r="C401" s="116"/>
      <c r="D401" s="116"/>
      <c r="E401" s="116"/>
      <c r="F401" s="116"/>
      <c r="G401" s="116"/>
      <c r="H401" s="116"/>
      <c r="I401" s="116"/>
      <c r="J401" s="116"/>
      <c r="K401" s="116"/>
    </row>
    <row r="402" spans="1:11" ht="20.25" customHeight="1">
      <c r="A402" s="115"/>
      <c r="B402" s="115"/>
      <c r="C402" s="116"/>
      <c r="D402" s="116"/>
      <c r="E402" s="116"/>
      <c r="F402" s="116"/>
      <c r="G402" s="116"/>
      <c r="H402" s="116"/>
      <c r="I402" s="116"/>
      <c r="J402" s="116"/>
      <c r="K402" s="116"/>
    </row>
    <row r="403" spans="1:11" ht="20.25" customHeight="1">
      <c r="A403" s="115"/>
      <c r="B403" s="115"/>
      <c r="C403" s="116"/>
      <c r="D403" s="116"/>
      <c r="E403" s="116"/>
      <c r="F403" s="116"/>
      <c r="G403" s="116"/>
      <c r="H403" s="116"/>
      <c r="I403" s="116"/>
      <c r="J403" s="116"/>
      <c r="K403" s="116"/>
    </row>
    <row r="404" spans="1:11" ht="20.25" customHeight="1">
      <c r="A404" s="115"/>
      <c r="B404" s="115"/>
      <c r="C404" s="116"/>
      <c r="D404" s="116"/>
      <c r="E404" s="116"/>
      <c r="F404" s="116"/>
      <c r="G404" s="116"/>
      <c r="H404" s="116"/>
      <c r="I404" s="116"/>
      <c r="J404" s="116"/>
      <c r="K404" s="116"/>
    </row>
    <row r="405" spans="1:11" ht="20.25" customHeight="1">
      <c r="A405" s="115"/>
      <c r="B405" s="115"/>
      <c r="C405" s="116"/>
      <c r="D405" s="116"/>
      <c r="E405" s="116"/>
      <c r="F405" s="116"/>
      <c r="G405" s="116"/>
      <c r="H405" s="116"/>
      <c r="I405" s="116"/>
      <c r="J405" s="116"/>
      <c r="K405" s="116"/>
    </row>
    <row r="406" spans="1:11" ht="20.25" customHeight="1">
      <c r="A406" s="115"/>
      <c r="B406" s="115"/>
      <c r="C406" s="116"/>
      <c r="D406" s="116"/>
      <c r="E406" s="116"/>
      <c r="F406" s="116"/>
      <c r="G406" s="116"/>
      <c r="H406" s="116"/>
      <c r="I406" s="116"/>
      <c r="J406" s="116"/>
      <c r="K406" s="116"/>
    </row>
    <row r="407" spans="1:11" ht="20.25" customHeight="1">
      <c r="A407" s="115"/>
      <c r="B407" s="115"/>
      <c r="C407" s="116"/>
      <c r="D407" s="116"/>
      <c r="E407" s="116"/>
      <c r="F407" s="116"/>
      <c r="G407" s="116"/>
      <c r="H407" s="116"/>
      <c r="I407" s="116"/>
      <c r="J407" s="116"/>
      <c r="K407" s="116"/>
    </row>
    <row r="408" spans="1:11" ht="20.25" customHeight="1">
      <c r="A408" s="115"/>
      <c r="B408" s="115"/>
      <c r="C408" s="116"/>
      <c r="D408" s="116"/>
      <c r="E408" s="116"/>
      <c r="F408" s="116"/>
      <c r="G408" s="116"/>
      <c r="H408" s="116"/>
      <c r="I408" s="116"/>
      <c r="J408" s="116"/>
      <c r="K408" s="116"/>
    </row>
    <row r="409" spans="1:11" ht="20.25" customHeight="1">
      <c r="A409" s="115"/>
      <c r="B409" s="115"/>
      <c r="C409" s="116"/>
      <c r="D409" s="116"/>
      <c r="E409" s="116"/>
      <c r="F409" s="116"/>
      <c r="G409" s="116"/>
      <c r="H409" s="116"/>
      <c r="I409" s="116"/>
      <c r="J409" s="116"/>
      <c r="K409" s="116"/>
    </row>
    <row r="410" spans="1:11" ht="20.25" customHeight="1">
      <c r="A410" s="115"/>
      <c r="B410" s="115"/>
      <c r="C410" s="116"/>
      <c r="D410" s="116"/>
      <c r="E410" s="116"/>
      <c r="F410" s="116"/>
      <c r="G410" s="116"/>
      <c r="H410" s="116"/>
      <c r="I410" s="116"/>
      <c r="J410" s="116"/>
      <c r="K410" s="116"/>
    </row>
    <row r="411" spans="1:11" ht="20.25" customHeight="1">
      <c r="A411" s="115"/>
      <c r="B411" s="115"/>
      <c r="C411" s="116"/>
      <c r="D411" s="116"/>
      <c r="E411" s="116"/>
      <c r="F411" s="116"/>
      <c r="G411" s="116"/>
      <c r="H411" s="116"/>
      <c r="I411" s="116"/>
      <c r="J411" s="116"/>
      <c r="K411" s="116"/>
    </row>
    <row r="412" spans="1:11" ht="20.25" customHeight="1">
      <c r="A412" s="115"/>
      <c r="B412" s="115"/>
      <c r="C412" s="116"/>
      <c r="D412" s="116"/>
      <c r="E412" s="116"/>
      <c r="F412" s="116"/>
      <c r="G412" s="116"/>
      <c r="H412" s="116"/>
      <c r="I412" s="116"/>
      <c r="J412" s="116"/>
      <c r="K412" s="116"/>
    </row>
    <row r="413" spans="1:11" ht="29.25" customHeight="1">
      <c r="A413" s="115"/>
      <c r="B413" s="115"/>
      <c r="C413" s="116"/>
      <c r="D413" s="116"/>
      <c r="E413" s="116"/>
      <c r="F413" s="116"/>
      <c r="G413" s="116"/>
      <c r="H413" s="116"/>
      <c r="I413" s="116"/>
      <c r="J413" s="116"/>
      <c r="K413" s="116"/>
    </row>
    <row r="414" spans="1:11" ht="20.25" customHeight="1">
      <c r="A414" s="115"/>
      <c r="B414" s="115"/>
      <c r="C414" s="116"/>
      <c r="D414" s="116"/>
      <c r="E414" s="116"/>
      <c r="F414" s="116"/>
      <c r="G414" s="116"/>
      <c r="H414" s="116"/>
      <c r="I414" s="116"/>
      <c r="J414" s="116"/>
      <c r="K414" s="116"/>
    </row>
    <row r="415" spans="1:11" ht="20.25" customHeight="1">
      <c r="A415" s="115"/>
      <c r="B415" s="115"/>
      <c r="C415" s="116"/>
      <c r="D415" s="116"/>
      <c r="E415" s="116"/>
      <c r="F415" s="116"/>
      <c r="G415" s="116"/>
      <c r="H415" s="116"/>
      <c r="I415" s="116"/>
      <c r="J415" s="116"/>
      <c r="K415" s="116"/>
    </row>
    <row r="416" spans="1:11" ht="20.25" customHeight="1">
      <c r="A416" s="115"/>
      <c r="B416" s="115"/>
      <c r="C416" s="116"/>
      <c r="D416" s="116"/>
      <c r="E416" s="116"/>
      <c r="F416" s="116"/>
      <c r="G416" s="116"/>
      <c r="H416" s="116"/>
      <c r="I416" s="116"/>
      <c r="J416" s="116"/>
      <c r="K416" s="116"/>
    </row>
    <row r="417" spans="1:11" ht="20.25" customHeight="1">
      <c r="A417" s="115"/>
      <c r="B417" s="115"/>
      <c r="C417" s="116"/>
      <c r="D417" s="116"/>
      <c r="E417" s="116"/>
      <c r="F417" s="116"/>
      <c r="G417" s="116"/>
      <c r="H417" s="116"/>
      <c r="I417" s="116"/>
      <c r="J417" s="116"/>
      <c r="K417" s="116"/>
    </row>
    <row r="418" spans="1:11" ht="20.25" customHeight="1">
      <c r="A418" s="115"/>
      <c r="B418" s="115"/>
      <c r="C418" s="116"/>
      <c r="D418" s="116"/>
      <c r="E418" s="116"/>
      <c r="F418" s="116"/>
      <c r="G418" s="116"/>
      <c r="H418" s="116"/>
      <c r="I418" s="116"/>
      <c r="J418" s="116"/>
      <c r="K418" s="116"/>
    </row>
    <row r="419" spans="1:11" ht="20.25" customHeight="1">
      <c r="A419" s="115"/>
      <c r="B419" s="115"/>
      <c r="C419" s="116"/>
      <c r="D419" s="116"/>
      <c r="E419" s="116"/>
      <c r="F419" s="116"/>
      <c r="G419" s="116"/>
      <c r="H419" s="116"/>
      <c r="I419" s="116"/>
      <c r="J419" s="116"/>
      <c r="K419" s="116"/>
    </row>
    <row r="420" spans="1:11" ht="20.25" customHeight="1">
      <c r="A420" s="115"/>
      <c r="B420" s="115"/>
      <c r="C420" s="116"/>
      <c r="D420" s="116"/>
      <c r="E420" s="116"/>
      <c r="F420" s="116"/>
      <c r="G420" s="116"/>
      <c r="H420" s="116"/>
      <c r="I420" s="116"/>
      <c r="J420" s="116"/>
      <c r="K420" s="116"/>
    </row>
    <row r="421" spans="1:11" ht="20.25" customHeight="1">
      <c r="A421" s="115"/>
      <c r="B421" s="115"/>
      <c r="C421" s="116"/>
      <c r="D421" s="116"/>
      <c r="E421" s="116"/>
      <c r="F421" s="116"/>
      <c r="G421" s="116"/>
      <c r="H421" s="116"/>
      <c r="I421" s="116"/>
      <c r="J421" s="116"/>
      <c r="K421" s="116"/>
    </row>
    <row r="422" spans="1:11" ht="20.25" customHeight="1">
      <c r="A422" s="115"/>
      <c r="B422" s="115"/>
      <c r="C422" s="116"/>
      <c r="D422" s="116"/>
      <c r="E422" s="116"/>
      <c r="F422" s="116"/>
      <c r="G422" s="116"/>
      <c r="H422" s="116"/>
      <c r="I422" s="116"/>
      <c r="J422" s="116"/>
      <c r="K422" s="116"/>
    </row>
    <row r="423" spans="1:11" ht="20.25" customHeight="1">
      <c r="A423" s="115"/>
      <c r="B423" s="115"/>
      <c r="C423" s="116"/>
      <c r="D423" s="116"/>
      <c r="E423" s="116"/>
      <c r="F423" s="116"/>
      <c r="G423" s="116"/>
      <c r="H423" s="116"/>
      <c r="I423" s="116"/>
      <c r="J423" s="116"/>
      <c r="K423" s="116"/>
    </row>
    <row r="424" spans="1:11" ht="20.25" customHeight="1">
      <c r="A424" s="115"/>
      <c r="B424" s="115"/>
      <c r="C424" s="116"/>
      <c r="D424" s="116"/>
      <c r="E424" s="116"/>
      <c r="F424" s="116"/>
      <c r="G424" s="116"/>
      <c r="H424" s="116"/>
      <c r="I424" s="116"/>
      <c r="J424" s="116"/>
      <c r="K424" s="116"/>
    </row>
    <row r="425" spans="1:11" ht="20.25" customHeight="1">
      <c r="A425" s="115"/>
      <c r="B425" s="115"/>
      <c r="C425" s="116"/>
      <c r="D425" s="116"/>
      <c r="E425" s="116"/>
      <c r="F425" s="116"/>
      <c r="G425" s="116"/>
      <c r="H425" s="116"/>
      <c r="I425" s="116"/>
      <c r="J425" s="116"/>
      <c r="K425" s="116"/>
    </row>
    <row r="426" spans="1:11" ht="29.25" customHeight="1">
      <c r="A426" s="115"/>
      <c r="B426" s="115"/>
      <c r="C426" s="116"/>
      <c r="D426" s="116"/>
      <c r="E426" s="116"/>
      <c r="F426" s="116"/>
      <c r="G426" s="116"/>
      <c r="H426" s="116"/>
      <c r="I426" s="116"/>
      <c r="J426" s="116"/>
      <c r="K426" s="116"/>
    </row>
    <row r="427" spans="1:11" ht="20.25" customHeight="1">
      <c r="A427" s="115"/>
      <c r="B427" s="115"/>
      <c r="C427" s="116"/>
      <c r="D427" s="116"/>
      <c r="E427" s="116"/>
      <c r="F427" s="116"/>
      <c r="G427" s="116"/>
      <c r="H427" s="116"/>
      <c r="I427" s="116"/>
      <c r="J427" s="116"/>
      <c r="K427" s="116"/>
    </row>
    <row r="428" spans="1:11" ht="20.25" customHeight="1">
      <c r="A428" s="115"/>
      <c r="B428" s="115"/>
      <c r="C428" s="116"/>
      <c r="D428" s="116"/>
      <c r="E428" s="116"/>
      <c r="F428" s="116"/>
      <c r="G428" s="116"/>
      <c r="H428" s="116"/>
      <c r="I428" s="116"/>
      <c r="J428" s="116"/>
      <c r="K428" s="116"/>
    </row>
    <row r="429" spans="1:11" ht="20.25" customHeight="1">
      <c r="A429" s="115"/>
      <c r="B429" s="115"/>
      <c r="C429" s="116"/>
      <c r="D429" s="116"/>
      <c r="E429" s="116"/>
      <c r="F429" s="116"/>
      <c r="G429" s="116"/>
      <c r="H429" s="116"/>
      <c r="I429" s="116"/>
      <c r="J429" s="116"/>
      <c r="K429" s="116"/>
    </row>
    <row r="430" spans="1:11" ht="20.25" customHeight="1">
      <c r="A430" s="115"/>
      <c r="B430" s="115"/>
      <c r="C430" s="116"/>
      <c r="D430" s="116"/>
      <c r="E430" s="116"/>
      <c r="F430" s="116"/>
      <c r="G430" s="116"/>
      <c r="H430" s="116"/>
      <c r="I430" s="116"/>
      <c r="J430" s="116"/>
      <c r="K430" s="116"/>
    </row>
    <row r="431" spans="1:11" ht="20.25" customHeight="1">
      <c r="A431" s="115"/>
      <c r="B431" s="115"/>
      <c r="C431" s="116"/>
      <c r="D431" s="116"/>
      <c r="E431" s="116"/>
      <c r="F431" s="116"/>
      <c r="G431" s="116"/>
      <c r="H431" s="116"/>
      <c r="I431" s="116"/>
      <c r="J431" s="116"/>
      <c r="K431" s="116"/>
    </row>
    <row r="432" spans="1:11" ht="20.25" customHeight="1">
      <c r="A432" s="115"/>
      <c r="B432" s="115"/>
      <c r="C432" s="116"/>
      <c r="D432" s="116"/>
      <c r="E432" s="116"/>
      <c r="F432" s="116"/>
      <c r="G432" s="116"/>
      <c r="H432" s="116"/>
      <c r="I432" s="116"/>
      <c r="J432" s="116"/>
      <c r="K432" s="116"/>
    </row>
    <row r="433" spans="1:11" ht="20.25" customHeight="1">
      <c r="A433" s="115"/>
      <c r="B433" s="115"/>
      <c r="C433" s="116"/>
      <c r="D433" s="116"/>
      <c r="E433" s="116"/>
      <c r="F433" s="116"/>
      <c r="G433" s="116"/>
      <c r="H433" s="116"/>
      <c r="I433" s="116"/>
      <c r="J433" s="116"/>
      <c r="K433" s="116"/>
    </row>
    <row r="434" spans="1:11" ht="20.25" customHeight="1">
      <c r="A434" s="115"/>
      <c r="B434" s="115"/>
      <c r="C434" s="116"/>
      <c r="D434" s="116"/>
      <c r="E434" s="116"/>
      <c r="F434" s="116"/>
      <c r="G434" s="116"/>
      <c r="H434" s="116"/>
      <c r="I434" s="116"/>
      <c r="J434" s="116"/>
      <c r="K434" s="116"/>
    </row>
    <row r="435" spans="1:11" ht="20.25" customHeight="1">
      <c r="A435" s="115"/>
      <c r="B435" s="115"/>
      <c r="C435" s="116"/>
      <c r="D435" s="116"/>
      <c r="E435" s="116"/>
      <c r="F435" s="116"/>
      <c r="G435" s="116"/>
      <c r="H435" s="116"/>
      <c r="I435" s="116"/>
      <c r="J435" s="116"/>
      <c r="K435" s="116"/>
    </row>
    <row r="436" spans="1:11" ht="20.25" customHeight="1">
      <c r="A436" s="115"/>
      <c r="B436" s="115"/>
      <c r="C436" s="116"/>
      <c r="D436" s="116"/>
      <c r="E436" s="116"/>
      <c r="F436" s="116"/>
      <c r="G436" s="116"/>
      <c r="H436" s="116"/>
      <c r="I436" s="116"/>
      <c r="J436" s="116"/>
      <c r="K436" s="116"/>
    </row>
    <row r="437" spans="1:11" ht="20.25" customHeight="1">
      <c r="A437" s="115"/>
      <c r="B437" s="115"/>
      <c r="C437" s="116"/>
      <c r="D437" s="116"/>
      <c r="E437" s="116"/>
      <c r="F437" s="116"/>
      <c r="G437" s="116"/>
      <c r="H437" s="116"/>
      <c r="I437" s="116"/>
      <c r="J437" s="116"/>
      <c r="K437" s="116"/>
    </row>
    <row r="438" spans="1:11" ht="20.25" customHeight="1">
      <c r="A438" s="115"/>
      <c r="B438" s="115"/>
      <c r="C438" s="116"/>
      <c r="D438" s="116"/>
      <c r="E438" s="116"/>
      <c r="F438" s="116"/>
      <c r="G438" s="116"/>
      <c r="H438" s="116"/>
      <c r="I438" s="116"/>
      <c r="J438" s="116"/>
      <c r="K438" s="116"/>
    </row>
    <row r="439" spans="1:11" ht="29.25" customHeight="1">
      <c r="A439" s="115"/>
      <c r="B439" s="115"/>
      <c r="C439" s="116"/>
      <c r="D439" s="116"/>
      <c r="E439" s="116"/>
      <c r="F439" s="116"/>
      <c r="G439" s="116"/>
      <c r="H439" s="116"/>
      <c r="I439" s="116"/>
      <c r="J439" s="116"/>
      <c r="K439" s="116"/>
    </row>
    <row r="440" spans="1:11" ht="20.25" customHeight="1">
      <c r="A440" s="115"/>
      <c r="B440" s="115"/>
      <c r="C440" s="116"/>
      <c r="D440" s="116"/>
      <c r="E440" s="116"/>
      <c r="F440" s="116"/>
      <c r="G440" s="116"/>
      <c r="H440" s="116"/>
      <c r="I440" s="116"/>
      <c r="J440" s="116"/>
      <c r="K440" s="116"/>
    </row>
    <row r="441" spans="1:11" ht="20.25" customHeight="1">
      <c r="A441" s="115"/>
      <c r="B441" s="115"/>
      <c r="C441" s="116"/>
      <c r="D441" s="116"/>
      <c r="E441" s="116"/>
      <c r="F441" s="116"/>
      <c r="G441" s="116"/>
      <c r="H441" s="116"/>
      <c r="I441" s="116"/>
      <c r="J441" s="116"/>
      <c r="K441" s="116"/>
    </row>
    <row r="442" spans="1:11" ht="20.25" customHeight="1">
      <c r="A442" s="115"/>
      <c r="B442" s="115"/>
      <c r="C442" s="116"/>
      <c r="D442" s="116"/>
      <c r="E442" s="116"/>
      <c r="F442" s="116"/>
      <c r="G442" s="116"/>
      <c r="H442" s="116"/>
      <c r="I442" s="116"/>
      <c r="J442" s="116"/>
      <c r="K442" s="116"/>
    </row>
    <row r="443" spans="1:11" ht="20.25" customHeight="1">
      <c r="A443" s="115"/>
      <c r="B443" s="115"/>
      <c r="C443" s="116"/>
      <c r="D443" s="116"/>
      <c r="E443" s="116"/>
      <c r="F443" s="116"/>
      <c r="G443" s="116"/>
      <c r="H443" s="116"/>
      <c r="I443" s="116"/>
      <c r="J443" s="116"/>
      <c r="K443" s="116"/>
    </row>
    <row r="444" spans="1:11" ht="20.25" customHeight="1">
      <c r="A444" s="115"/>
      <c r="B444" s="115"/>
      <c r="C444" s="116"/>
      <c r="D444" s="116"/>
      <c r="E444" s="116"/>
      <c r="F444" s="116"/>
      <c r="G444" s="116"/>
      <c r="H444" s="116"/>
      <c r="I444" s="116"/>
      <c r="J444" s="116"/>
      <c r="K444" s="116"/>
    </row>
    <row r="445" spans="1:11" ht="20.25" customHeight="1">
      <c r="A445" s="115"/>
      <c r="B445" s="115"/>
      <c r="C445" s="116"/>
      <c r="D445" s="116"/>
      <c r="E445" s="116"/>
      <c r="F445" s="116"/>
      <c r="G445" s="116"/>
      <c r="H445" s="116"/>
      <c r="I445" s="116"/>
      <c r="J445" s="116"/>
      <c r="K445" s="116"/>
    </row>
    <row r="446" spans="1:11" ht="20.25" customHeight="1">
      <c r="A446" s="115"/>
      <c r="B446" s="115"/>
      <c r="C446" s="116"/>
      <c r="D446" s="116"/>
      <c r="E446" s="116"/>
      <c r="F446" s="116"/>
      <c r="G446" s="116"/>
      <c r="H446" s="116"/>
      <c r="I446" s="116"/>
      <c r="J446" s="116"/>
      <c r="K446" s="116"/>
    </row>
    <row r="447" spans="1:11" ht="20.25" customHeight="1">
      <c r="A447" s="115"/>
      <c r="B447" s="115"/>
      <c r="C447" s="116"/>
      <c r="D447" s="116"/>
      <c r="E447" s="116"/>
      <c r="F447" s="116"/>
      <c r="G447" s="116"/>
      <c r="H447" s="116"/>
      <c r="I447" s="116"/>
      <c r="J447" s="116"/>
      <c r="K447" s="116"/>
    </row>
    <row r="448" spans="1:11" ht="20.25" customHeight="1">
      <c r="A448" s="115"/>
      <c r="B448" s="115"/>
      <c r="C448" s="116"/>
      <c r="D448" s="116"/>
      <c r="E448" s="116"/>
      <c r="F448" s="116"/>
      <c r="G448" s="116"/>
      <c r="H448" s="116"/>
      <c r="I448" s="116"/>
      <c r="J448" s="116"/>
      <c r="K448" s="116"/>
    </row>
    <row r="449" spans="1:11" ht="20.25" customHeight="1">
      <c r="A449" s="115"/>
      <c r="B449" s="115"/>
      <c r="C449" s="116"/>
      <c r="D449" s="116"/>
      <c r="E449" s="116"/>
      <c r="F449" s="116"/>
      <c r="G449" s="116"/>
      <c r="H449" s="116"/>
      <c r="I449" s="116"/>
      <c r="J449" s="116"/>
      <c r="K449" s="116"/>
    </row>
    <row r="450" spans="1:11" ht="20.25" customHeight="1">
      <c r="A450" s="115"/>
      <c r="B450" s="115"/>
      <c r="C450" s="116"/>
      <c r="D450" s="116"/>
      <c r="E450" s="116"/>
      <c r="F450" s="116"/>
      <c r="G450" s="116"/>
      <c r="H450" s="116"/>
      <c r="I450" s="116"/>
      <c r="J450" s="116"/>
      <c r="K450" s="116"/>
    </row>
    <row r="451" spans="1:11" ht="20.25" customHeight="1">
      <c r="A451" s="115"/>
      <c r="B451" s="115"/>
      <c r="C451" s="116"/>
      <c r="D451" s="116"/>
      <c r="E451" s="116"/>
      <c r="F451" s="116"/>
      <c r="G451" s="116"/>
      <c r="H451" s="116"/>
      <c r="I451" s="116"/>
      <c r="J451" s="116"/>
      <c r="K451" s="116"/>
    </row>
    <row r="452" spans="1:11" ht="29.25" customHeight="1">
      <c r="A452" s="115"/>
      <c r="B452" s="115"/>
      <c r="C452" s="116"/>
      <c r="D452" s="116"/>
      <c r="E452" s="116"/>
      <c r="F452" s="116"/>
      <c r="G452" s="116"/>
      <c r="H452" s="116"/>
      <c r="I452" s="116"/>
      <c r="J452" s="116"/>
      <c r="K452" s="116"/>
    </row>
    <row r="453" spans="1:11" ht="20.25" customHeight="1">
      <c r="A453" s="115"/>
      <c r="B453" s="115"/>
      <c r="C453" s="116"/>
      <c r="D453" s="116"/>
      <c r="E453" s="116"/>
      <c r="F453" s="116"/>
      <c r="G453" s="116"/>
      <c r="H453" s="116"/>
      <c r="I453" s="116"/>
      <c r="J453" s="116"/>
      <c r="K453" s="116"/>
    </row>
    <row r="454" spans="1:11" ht="20.25" customHeight="1">
      <c r="A454" s="115"/>
      <c r="B454" s="115"/>
      <c r="C454" s="116"/>
      <c r="D454" s="116"/>
      <c r="E454" s="116"/>
      <c r="F454" s="116"/>
      <c r="G454" s="116"/>
      <c r="H454" s="116"/>
      <c r="I454" s="116"/>
      <c r="J454" s="116"/>
      <c r="K454" s="116"/>
    </row>
    <row r="455" spans="1:11" ht="20.25" customHeight="1">
      <c r="A455" s="115"/>
      <c r="B455" s="115"/>
      <c r="C455" s="116"/>
      <c r="D455" s="116"/>
      <c r="E455" s="116"/>
      <c r="F455" s="116"/>
      <c r="G455" s="116"/>
      <c r="H455" s="116"/>
      <c r="I455" s="116"/>
      <c r="J455" s="116"/>
      <c r="K455" s="116"/>
    </row>
    <row r="456" spans="1:11" ht="20.25" customHeight="1">
      <c r="A456" s="115"/>
      <c r="B456" s="115"/>
      <c r="C456" s="116"/>
      <c r="D456" s="116"/>
      <c r="E456" s="116"/>
      <c r="F456" s="116"/>
      <c r="G456" s="116"/>
      <c r="H456" s="116"/>
      <c r="I456" s="116"/>
      <c r="J456" s="116"/>
      <c r="K456" s="116"/>
    </row>
    <row r="457" spans="1:11" ht="20.25" customHeight="1">
      <c r="A457" s="115"/>
      <c r="B457" s="115"/>
      <c r="C457" s="116"/>
      <c r="D457" s="116"/>
      <c r="E457" s="116"/>
      <c r="F457" s="116"/>
      <c r="G457" s="116"/>
      <c r="H457" s="116"/>
      <c r="I457" s="116"/>
      <c r="J457" s="116"/>
      <c r="K457" s="116"/>
    </row>
    <row r="458" spans="1:11" ht="20.25" customHeight="1">
      <c r="A458" s="115"/>
      <c r="B458" s="115"/>
      <c r="C458" s="116"/>
      <c r="D458" s="116"/>
      <c r="E458" s="116"/>
      <c r="F458" s="116"/>
      <c r="G458" s="116"/>
      <c r="H458" s="116"/>
      <c r="I458" s="116"/>
      <c r="J458" s="116"/>
      <c r="K458" s="116"/>
    </row>
    <row r="459" spans="1:11" ht="20.25" customHeight="1">
      <c r="A459" s="115"/>
      <c r="B459" s="115"/>
      <c r="C459" s="116"/>
      <c r="D459" s="116"/>
      <c r="E459" s="116"/>
      <c r="F459" s="116"/>
      <c r="G459" s="116"/>
      <c r="H459" s="116"/>
      <c r="I459" s="116"/>
      <c r="J459" s="116"/>
      <c r="K459" s="116"/>
    </row>
    <row r="460" spans="1:11" ht="20.25" customHeight="1">
      <c r="A460" s="115"/>
      <c r="B460" s="115"/>
      <c r="C460" s="116"/>
      <c r="D460" s="116"/>
      <c r="E460" s="116"/>
      <c r="F460" s="116"/>
      <c r="G460" s="116"/>
      <c r="H460" s="116"/>
      <c r="I460" s="116"/>
      <c r="J460" s="116"/>
      <c r="K460" s="116"/>
    </row>
    <row r="461" spans="1:11" ht="20.25" customHeight="1">
      <c r="A461" s="115"/>
      <c r="B461" s="115"/>
      <c r="C461" s="116"/>
      <c r="D461" s="116"/>
      <c r="E461" s="116"/>
      <c r="F461" s="116"/>
      <c r="G461" s="116"/>
      <c r="H461" s="116"/>
      <c r="I461" s="116"/>
      <c r="J461" s="116"/>
      <c r="K461" s="116"/>
    </row>
    <row r="462" spans="1:11" ht="20.25" customHeight="1">
      <c r="A462" s="115"/>
      <c r="B462" s="115"/>
      <c r="C462" s="116"/>
      <c r="D462" s="116"/>
      <c r="E462" s="116"/>
      <c r="F462" s="116"/>
      <c r="G462" s="116"/>
      <c r="H462" s="116"/>
      <c r="I462" s="116"/>
      <c r="J462" s="116"/>
      <c r="K462" s="116"/>
    </row>
    <row r="463" spans="1:11" ht="20.25" customHeight="1">
      <c r="A463" s="115"/>
      <c r="B463" s="115"/>
      <c r="C463" s="116"/>
      <c r="D463" s="116"/>
      <c r="E463" s="116"/>
      <c r="F463" s="116"/>
      <c r="G463" s="116"/>
      <c r="H463" s="116"/>
      <c r="I463" s="116"/>
      <c r="J463" s="116"/>
      <c r="K463" s="116"/>
    </row>
    <row r="464" spans="1:11" ht="20.25" customHeight="1">
      <c r="A464" s="115"/>
      <c r="B464" s="115"/>
      <c r="C464" s="116"/>
      <c r="D464" s="116"/>
      <c r="E464" s="116"/>
      <c r="F464" s="116"/>
      <c r="G464" s="116"/>
      <c r="H464" s="116"/>
      <c r="I464" s="116"/>
      <c r="J464" s="116"/>
      <c r="K464" s="116"/>
    </row>
    <row r="465" spans="1:11" ht="29.25" customHeight="1">
      <c r="A465" s="115"/>
      <c r="B465" s="115"/>
      <c r="C465" s="116"/>
      <c r="D465" s="116"/>
      <c r="E465" s="116"/>
      <c r="F465" s="116"/>
      <c r="G465" s="116"/>
      <c r="H465" s="116"/>
      <c r="I465" s="116"/>
      <c r="J465" s="116"/>
      <c r="K465" s="116"/>
    </row>
  </sheetData>
  <sheetProtection algorithmName="SHA-512" hashValue="pkXI/2mNX1xZeZPrgvhKZhgZLJbhSCBkwQ93vpO6Zj7BhjF69hUJwEzfBaSZxg8ikkWbTSNry5z+aXqSRfhStQ==" saltValue="8Vlcve2/I0X45fiRKeI3bg==" spinCount="100000" sheet="1" objects="1" scenarios="1"/>
  <mergeCells count="4">
    <mergeCell ref="A1:A2"/>
    <mergeCell ref="B1:B2"/>
    <mergeCell ref="C1:G1"/>
    <mergeCell ref="H1:K1"/>
  </mergeCells>
  <pageMargins left="0.7" right="0.7" top="0.75" bottom="0.75" header="0.3" footer="0.3"/>
  <pageSetup orientation="portrait" r:id="rId1"/>
  <ignoredErrors>
    <ignoredError sqref="G3:G37 H38:K38" unlockedFormula="1"/>
    <ignoredError sqref="G38" formula="1" unlocked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E82C5-2C46-40E6-91C5-338B2399374E}">
  <sheetPr codeName="Sheet30"/>
  <dimension ref="A1:K465"/>
  <sheetViews>
    <sheetView showGridLines="0" tabSelected="1" workbookViewId="0">
      <pane xSplit="2" ySplit="2" topLeftCell="C3" activePane="bottomRight" state="frozen"/>
      <selection pane="topRight" activeCell="C1" sqref="C1"/>
      <selection pane="bottomLeft" activeCell="A3" sqref="A3"/>
      <selection pane="bottomRight" activeCell="B12" sqref="B12"/>
    </sheetView>
  </sheetViews>
  <sheetFormatPr baseColWidth="10" defaultColWidth="9.1640625" defaultRowHeight="20.25" customHeight="1"/>
  <cols>
    <col min="1" max="1" width="11.5" style="6" customWidth="1"/>
    <col min="2" max="2" width="60.6640625" style="6" customWidth="1"/>
    <col min="3" max="3" width="16.33203125" style="6" customWidth="1"/>
    <col min="4" max="10" width="15.6640625" style="6" customWidth="1"/>
    <col min="11" max="11" width="20.6640625" style="6" customWidth="1"/>
    <col min="12" max="16384" width="9.1640625" style="6"/>
  </cols>
  <sheetData>
    <row r="1" spans="1:11" ht="20.25" customHeight="1">
      <c r="A1" s="173" t="str">
        <f>HYPERLINK("#TOC!B15","Go To TOC")</f>
        <v>Go To TOC</v>
      </c>
      <c r="B1" s="175" t="s">
        <v>73</v>
      </c>
      <c r="C1" s="177" t="s">
        <v>41</v>
      </c>
      <c r="D1" s="176" t="s">
        <v>74</v>
      </c>
      <c r="E1" s="176"/>
      <c r="F1" s="176"/>
      <c r="G1" s="176"/>
      <c r="H1" s="176"/>
      <c r="I1" s="176"/>
      <c r="J1" s="176"/>
      <c r="K1" s="176"/>
    </row>
    <row r="2" spans="1:11" ht="36" customHeight="1">
      <c r="A2" s="174"/>
      <c r="B2" s="175"/>
      <c r="C2" s="177"/>
      <c r="D2" s="135" t="s">
        <v>50</v>
      </c>
      <c r="E2" s="59" t="s">
        <v>27</v>
      </c>
      <c r="F2" s="59" t="s">
        <v>28</v>
      </c>
      <c r="G2" s="59" t="s">
        <v>29</v>
      </c>
      <c r="H2" s="135" t="s">
        <v>51</v>
      </c>
      <c r="I2" s="59" t="s">
        <v>30</v>
      </c>
      <c r="J2" s="59" t="s">
        <v>31</v>
      </c>
      <c r="K2" s="59" t="s">
        <v>10</v>
      </c>
    </row>
    <row r="3" spans="1:11" s="12" customFormat="1" ht="35" customHeight="1">
      <c r="A3" s="100">
        <v>1</v>
      </c>
      <c r="B3" s="93" t="str">
        <f>IF(DEPARTMENT!B2&lt;&gt;"",DEPARTMENT!B2,"")</f>
        <v>Aeronautics &amp; Astronautics</v>
      </c>
      <c r="C3" s="155">
        <v>161</v>
      </c>
      <c r="D3" s="155">
        <v>12960874.66</v>
      </c>
      <c r="E3" s="155"/>
      <c r="F3" s="155">
        <v>900797.9</v>
      </c>
      <c r="G3" s="155">
        <v>2610827.46</v>
      </c>
      <c r="H3" s="155">
        <v>480402.89</v>
      </c>
      <c r="I3" s="155"/>
      <c r="J3" s="57"/>
      <c r="K3" s="117">
        <f>SUM(D3:J3)</f>
        <v>16952902.91</v>
      </c>
    </row>
    <row r="4" spans="1:11" s="12" customFormat="1" ht="35" customHeight="1">
      <c r="A4" s="100">
        <v>2</v>
      </c>
      <c r="B4" s="93" t="str">
        <f>IF(DEPARTMENT!B3&lt;&gt;"",DEPARTMENT!B3,"")</f>
        <v>Bioengineering</v>
      </c>
      <c r="C4" s="155">
        <v>272</v>
      </c>
      <c r="D4" s="155">
        <v>29353580.66</v>
      </c>
      <c r="E4" s="155"/>
      <c r="F4" s="155">
        <v>2226361.2799999998</v>
      </c>
      <c r="G4" s="155">
        <v>7512413.009999997</v>
      </c>
      <c r="H4" s="155">
        <v>5617706.0199999996</v>
      </c>
      <c r="I4" s="155">
        <v>5426029.2000000002</v>
      </c>
      <c r="J4" s="57"/>
      <c r="K4" s="117">
        <f>SUM(D4:J4)</f>
        <v>50136090.170000002</v>
      </c>
    </row>
    <row r="5" spans="1:11" ht="35" customHeight="1">
      <c r="A5" s="100">
        <v>3</v>
      </c>
      <c r="B5" s="93" t="str">
        <f>IF(DEPARTMENT!B4&lt;&gt;"",DEPARTMENT!B4,"")</f>
        <v>Chemical Engineering</v>
      </c>
      <c r="C5" s="155">
        <v>142</v>
      </c>
      <c r="D5" s="155">
        <v>6185092.6500000004</v>
      </c>
      <c r="E5" s="155"/>
      <c r="F5" s="155">
        <v>2585866.4700000002</v>
      </c>
      <c r="G5" s="155">
        <v>3694047.4000000004</v>
      </c>
      <c r="H5" s="155">
        <v>812724.6399999999</v>
      </c>
      <c r="I5" s="155">
        <v>352794.95999999996</v>
      </c>
      <c r="J5" s="57"/>
      <c r="K5" s="117">
        <f t="shared" ref="K5:K37" si="0">SUM(D5:J5)</f>
        <v>13630526.120000001</v>
      </c>
    </row>
    <row r="6" spans="1:11" ht="35" customHeight="1">
      <c r="A6" s="100">
        <v>4</v>
      </c>
      <c r="B6" s="93" t="str">
        <f>IF(DEPARTMENT!B5&lt;&gt;"",DEPARTMENT!B5,"")</f>
        <v>Civil and Environmental Engineering</v>
      </c>
      <c r="C6" s="155">
        <v>134</v>
      </c>
      <c r="D6" s="155">
        <v>6080584.5099999998</v>
      </c>
      <c r="E6" s="155">
        <v>475084.39</v>
      </c>
      <c r="F6" s="155">
        <v>1450553</v>
      </c>
      <c r="G6" s="155">
        <v>1123655.55</v>
      </c>
      <c r="H6" s="155">
        <v>4426971.0199999996</v>
      </c>
      <c r="I6" s="155">
        <v>107254.48000000001</v>
      </c>
      <c r="J6" s="57"/>
      <c r="K6" s="117">
        <f t="shared" si="0"/>
        <v>13664102.949999999</v>
      </c>
    </row>
    <row r="7" spans="1:11" ht="35" customHeight="1">
      <c r="A7" s="100">
        <v>5</v>
      </c>
      <c r="B7" s="93" t="str">
        <f>IF(DEPARTMENT!B6&lt;&gt;"",DEPARTMENT!B6,"")</f>
        <v>Computer Science</v>
      </c>
      <c r="C7" s="155">
        <v>458</v>
      </c>
      <c r="D7" s="155">
        <v>14428973.84</v>
      </c>
      <c r="E7" s="155"/>
      <c r="F7" s="155">
        <v>964491.58</v>
      </c>
      <c r="G7" s="155">
        <v>14810998.799999997</v>
      </c>
      <c r="H7" s="155">
        <v>1948013.48</v>
      </c>
      <c r="I7" s="155">
        <v>450663.97999999992</v>
      </c>
      <c r="J7" s="57"/>
      <c r="K7" s="117">
        <f t="shared" si="0"/>
        <v>32603141.68</v>
      </c>
    </row>
    <row r="8" spans="1:11" ht="35" customHeight="1">
      <c r="A8" s="100">
        <v>6</v>
      </c>
      <c r="B8" s="93" t="str">
        <f>IF(DEPARTMENT!B7&lt;&gt;"",DEPARTMENT!B7,"")</f>
        <v>Electrical Engineering</v>
      </c>
      <c r="C8" s="155">
        <v>382</v>
      </c>
      <c r="D8" s="155">
        <v>21018400.059999999</v>
      </c>
      <c r="E8" s="155">
        <v>201191.88</v>
      </c>
      <c r="F8" s="155">
        <v>1661468.2</v>
      </c>
      <c r="G8" s="155">
        <v>8215003.1599999983</v>
      </c>
      <c r="H8" s="155">
        <v>1254289.76</v>
      </c>
      <c r="I8" s="155">
        <v>358312.06</v>
      </c>
      <c r="J8" s="57"/>
      <c r="K8" s="117">
        <f>SUM(D8:J8)</f>
        <v>32708665.119999997</v>
      </c>
    </row>
    <row r="9" spans="1:11" ht="35" customHeight="1">
      <c r="A9" s="100">
        <v>7</v>
      </c>
      <c r="B9" s="93" t="str">
        <f>IF(DEPARTMENT!B8&lt;&gt;"",DEPARTMENT!B8,"")</f>
        <v>Energy Resources Engineering</v>
      </c>
      <c r="C9" s="115"/>
      <c r="D9" s="115"/>
      <c r="E9" s="155"/>
      <c r="F9" s="115"/>
      <c r="G9" s="115"/>
      <c r="H9" s="115"/>
      <c r="I9" s="115"/>
      <c r="J9" s="57"/>
      <c r="K9" s="117">
        <f>SUM(D9:J9)</f>
        <v>0</v>
      </c>
    </row>
    <row r="10" spans="1:11" ht="35" customHeight="1">
      <c r="A10" s="100">
        <v>8</v>
      </c>
      <c r="B10" s="93" t="str">
        <f>IF(DEPARTMENT!B11&lt;&gt;"",DEPARTMENT!B11,"")</f>
        <v>Management Science and Engineering</v>
      </c>
      <c r="C10" s="155">
        <v>78</v>
      </c>
      <c r="D10" s="155">
        <v>2541104.4700000002</v>
      </c>
      <c r="E10" s="155"/>
      <c r="F10" s="155">
        <v>194549.08</v>
      </c>
      <c r="G10" s="155">
        <v>1715742.2</v>
      </c>
      <c r="H10" s="155">
        <v>637785.11</v>
      </c>
      <c r="I10" s="155"/>
      <c r="J10" s="57"/>
      <c r="K10" s="117">
        <f t="shared" si="0"/>
        <v>5089180.8600000003</v>
      </c>
    </row>
    <row r="11" spans="1:11" ht="35" customHeight="1">
      <c r="A11" s="100">
        <v>9</v>
      </c>
      <c r="B11" s="93" t="str">
        <f>IF(DEPARTMENT!B12&lt;&gt;"",DEPARTMENT!B12,"")</f>
        <v>Materials Science &amp; Engineering</v>
      </c>
      <c r="C11" s="155">
        <v>160</v>
      </c>
      <c r="D11" s="155">
        <v>9749248.2599999998</v>
      </c>
      <c r="E11" s="155"/>
      <c r="F11" s="155">
        <v>1026542.38</v>
      </c>
      <c r="G11" s="155">
        <v>3519741.65</v>
      </c>
      <c r="H11" s="155">
        <v>1797037.12</v>
      </c>
      <c r="I11" s="155">
        <v>92559.02</v>
      </c>
      <c r="J11" s="57"/>
      <c r="K11" s="117">
        <f t="shared" si="0"/>
        <v>16185128.43</v>
      </c>
    </row>
    <row r="12" spans="1:11" ht="35" customHeight="1">
      <c r="A12" s="100">
        <v>10</v>
      </c>
      <c r="B12" s="93" t="str">
        <f>IF(DEPARTMENT!B13&lt;&gt;"",DEPARTMENT!B13,"")</f>
        <v>Mechanical Engineering</v>
      </c>
      <c r="C12" s="155">
        <v>281</v>
      </c>
      <c r="D12" s="155">
        <v>15951915.83</v>
      </c>
      <c r="E12" s="57"/>
      <c r="F12" s="155">
        <v>930780.67999999993</v>
      </c>
      <c r="G12" s="155">
        <v>7549332.3099999987</v>
      </c>
      <c r="H12" s="155">
        <v>641220.22</v>
      </c>
      <c r="I12" s="155">
        <v>20215.79</v>
      </c>
      <c r="J12" s="57"/>
      <c r="K12" s="117">
        <f>SUM(D12:J12)</f>
        <v>25093464.829999998</v>
      </c>
    </row>
    <row r="13" spans="1:11" ht="35" customHeight="1">
      <c r="A13" s="100">
        <v>11</v>
      </c>
      <c r="B13" s="93" t="str">
        <f>IF(DEPARTMENT!B9&lt;&gt;"",DEPARTMENT!B9,"")</f>
        <v>Engineering</v>
      </c>
      <c r="C13" s="40"/>
      <c r="D13" s="115"/>
      <c r="E13" s="57"/>
      <c r="F13" s="57"/>
      <c r="G13" s="57"/>
      <c r="H13" s="57"/>
      <c r="I13" s="57"/>
      <c r="J13" s="57"/>
      <c r="K13" s="117">
        <f>SUM(D13:J13)</f>
        <v>0</v>
      </c>
    </row>
    <row r="14" spans="1:11" ht="35" customHeight="1">
      <c r="A14" s="100">
        <v>12</v>
      </c>
      <c r="B14" s="93" t="str">
        <f>IF(DEPARTMENT!B10&lt;&gt;"",DEPARTMENT!B10,"")</f>
        <v>Institute for Computational and Mathematical Engineering (ICME)</v>
      </c>
      <c r="C14" s="40"/>
      <c r="D14" s="57"/>
      <c r="E14" s="57"/>
      <c r="F14" s="57"/>
      <c r="G14" s="57"/>
      <c r="H14" s="57"/>
      <c r="I14" s="57"/>
      <c r="J14" s="57"/>
      <c r="K14" s="117">
        <f t="shared" si="0"/>
        <v>0</v>
      </c>
    </row>
    <row r="15" spans="1:11" ht="35" customHeight="1">
      <c r="A15" s="100">
        <v>13</v>
      </c>
      <c r="B15" s="93" t="str">
        <f>IF(DEPARTMENT!B14&lt;&gt;"",DEPARTMENT!B14,"")</f>
        <v>Undeclared</v>
      </c>
      <c r="C15" s="40"/>
      <c r="D15" s="57"/>
      <c r="E15" s="57"/>
      <c r="F15" s="57"/>
      <c r="G15" s="57"/>
      <c r="H15" s="57"/>
      <c r="I15" s="57"/>
      <c r="J15" s="57"/>
      <c r="K15" s="117">
        <f t="shared" si="0"/>
        <v>0</v>
      </c>
    </row>
    <row r="16" spans="1:11" ht="35" customHeight="1">
      <c r="A16" s="100">
        <v>14</v>
      </c>
      <c r="B16" s="93" t="str">
        <f>IF(DEPARTMENT!B17&lt;&gt;"",DEPARTMENT!B17,"")</f>
        <v/>
      </c>
      <c r="C16" s="40"/>
      <c r="D16" s="57"/>
      <c r="E16" s="57"/>
      <c r="F16" s="57"/>
      <c r="G16" s="57"/>
      <c r="H16" s="57"/>
      <c r="I16" s="57"/>
      <c r="J16" s="57"/>
      <c r="K16" s="117">
        <f t="shared" si="0"/>
        <v>0</v>
      </c>
    </row>
    <row r="17" spans="1:11" ht="35" customHeight="1">
      <c r="A17" s="100">
        <v>15</v>
      </c>
      <c r="B17" s="93" t="e">
        <f>IF(DEPARTMENT!#REF!&lt;&gt;"",DEPARTMENT!#REF!,"")</f>
        <v>#REF!</v>
      </c>
      <c r="C17" s="40"/>
      <c r="D17" s="57"/>
      <c r="E17" s="57"/>
      <c r="F17" s="57"/>
      <c r="G17" s="57"/>
      <c r="H17" s="57"/>
      <c r="I17" s="57"/>
      <c r="J17" s="57"/>
      <c r="K17" s="117">
        <f t="shared" si="0"/>
        <v>0</v>
      </c>
    </row>
    <row r="18" spans="1:11" ht="35" customHeight="1">
      <c r="A18" s="100">
        <v>16</v>
      </c>
      <c r="B18" s="93" t="e">
        <f>IF(DEPARTMENT!#REF!&lt;&gt;"",DEPARTMENT!#REF!,"")</f>
        <v>#REF!</v>
      </c>
      <c r="C18" s="40"/>
      <c r="D18" s="57"/>
      <c r="E18" s="57"/>
      <c r="F18" s="57"/>
      <c r="G18" s="57"/>
      <c r="H18" s="57"/>
      <c r="I18" s="57"/>
      <c r="J18" s="57"/>
      <c r="K18" s="117">
        <f t="shared" si="0"/>
        <v>0</v>
      </c>
    </row>
    <row r="19" spans="1:11" ht="35" customHeight="1">
      <c r="A19" s="100">
        <v>17</v>
      </c>
      <c r="B19" s="93" t="str">
        <f>IF(DEPARTMENT!B18&lt;&gt;"",DEPARTMENT!B18,"")</f>
        <v/>
      </c>
      <c r="C19" s="40"/>
      <c r="D19" s="57"/>
      <c r="E19" s="57"/>
      <c r="F19" s="57"/>
      <c r="G19" s="57"/>
      <c r="H19" s="57"/>
      <c r="I19" s="57"/>
      <c r="J19" s="57"/>
      <c r="K19" s="117">
        <f t="shared" si="0"/>
        <v>0</v>
      </c>
    </row>
    <row r="20" spans="1:11" ht="35" customHeight="1">
      <c r="A20" s="100">
        <v>18</v>
      </c>
      <c r="B20" s="93" t="str">
        <f>IF(DEPARTMENT!B19&lt;&gt;"",DEPARTMENT!B19,"")</f>
        <v/>
      </c>
      <c r="C20" s="40"/>
      <c r="D20" s="57"/>
      <c r="E20" s="57"/>
      <c r="F20" s="57"/>
      <c r="G20" s="57"/>
      <c r="H20" s="57"/>
      <c r="I20" s="57"/>
      <c r="J20" s="57"/>
      <c r="K20" s="117">
        <f t="shared" si="0"/>
        <v>0</v>
      </c>
    </row>
    <row r="21" spans="1:11" ht="35" customHeight="1">
      <c r="A21" s="100">
        <v>19</v>
      </c>
      <c r="B21" s="93" t="str">
        <f>IF(DEPARTMENT!B20&lt;&gt;"",DEPARTMENT!B20,"")</f>
        <v/>
      </c>
      <c r="C21" s="40"/>
      <c r="D21" s="57"/>
      <c r="E21" s="57"/>
      <c r="F21" s="57"/>
      <c r="G21" s="57"/>
      <c r="H21" s="57"/>
      <c r="I21" s="57"/>
      <c r="J21" s="57"/>
      <c r="K21" s="117">
        <f t="shared" si="0"/>
        <v>0</v>
      </c>
    </row>
    <row r="22" spans="1:11" ht="35" customHeight="1">
      <c r="A22" s="100">
        <v>20</v>
      </c>
      <c r="B22" s="93" t="str">
        <f>IF(DEPARTMENT!B21&lt;&gt;"",DEPARTMENT!B21,"")</f>
        <v/>
      </c>
      <c r="C22" s="40"/>
      <c r="D22" s="57"/>
      <c r="E22" s="57"/>
      <c r="F22" s="57"/>
      <c r="G22" s="57"/>
      <c r="H22" s="57"/>
      <c r="I22" s="57"/>
      <c r="J22" s="57"/>
      <c r="K22" s="117">
        <f t="shared" si="0"/>
        <v>0</v>
      </c>
    </row>
    <row r="23" spans="1:11" ht="35" customHeight="1">
      <c r="A23" s="100">
        <v>21</v>
      </c>
      <c r="B23" s="93" t="str">
        <f>IF(DEPARTMENT!B22&lt;&gt;"",DEPARTMENT!B22,"")</f>
        <v/>
      </c>
      <c r="C23" s="40"/>
      <c r="D23" s="57"/>
      <c r="E23" s="57"/>
      <c r="F23" s="57"/>
      <c r="G23" s="57"/>
      <c r="H23" s="57"/>
      <c r="I23" s="57"/>
      <c r="J23" s="57"/>
      <c r="K23" s="117">
        <f t="shared" si="0"/>
        <v>0</v>
      </c>
    </row>
    <row r="24" spans="1:11" ht="35" customHeight="1">
      <c r="A24" s="100">
        <v>22</v>
      </c>
      <c r="B24" s="93" t="str">
        <f>IF(DEPARTMENT!B23&lt;&gt;"",DEPARTMENT!B23,"")</f>
        <v/>
      </c>
      <c r="C24" s="40"/>
      <c r="D24" s="57"/>
      <c r="E24" s="57"/>
      <c r="F24" s="57"/>
      <c r="G24" s="57"/>
      <c r="H24" s="57"/>
      <c r="I24" s="57"/>
      <c r="J24" s="57"/>
      <c r="K24" s="117">
        <f t="shared" si="0"/>
        <v>0</v>
      </c>
    </row>
    <row r="25" spans="1:11" ht="35" customHeight="1">
      <c r="A25" s="100">
        <v>23</v>
      </c>
      <c r="B25" s="93" t="str">
        <f>IF(DEPARTMENT!B24&lt;&gt;"",DEPARTMENT!B24,"")</f>
        <v/>
      </c>
      <c r="C25" s="40"/>
      <c r="D25" s="57"/>
      <c r="E25" s="57"/>
      <c r="F25" s="57"/>
      <c r="G25" s="57"/>
      <c r="H25" s="57"/>
      <c r="I25" s="57"/>
      <c r="J25" s="57"/>
      <c r="K25" s="117">
        <f t="shared" si="0"/>
        <v>0</v>
      </c>
    </row>
    <row r="26" spans="1:11" ht="35" customHeight="1">
      <c r="A26" s="100">
        <v>24</v>
      </c>
      <c r="B26" s="93" t="str">
        <f>IF(DEPARTMENT!B25&lt;&gt;"",DEPARTMENT!B25,"")</f>
        <v/>
      </c>
      <c r="C26" s="40"/>
      <c r="D26" s="57"/>
      <c r="E26" s="57"/>
      <c r="F26" s="57"/>
      <c r="G26" s="57"/>
      <c r="H26" s="57"/>
      <c r="I26" s="57"/>
      <c r="J26" s="57"/>
      <c r="K26" s="117">
        <f t="shared" si="0"/>
        <v>0</v>
      </c>
    </row>
    <row r="27" spans="1:11" ht="35" customHeight="1">
      <c r="A27" s="100">
        <v>25</v>
      </c>
      <c r="B27" s="93" t="str">
        <f>IF(DEPARTMENT!B26&lt;&gt;"",DEPARTMENT!B26,"")</f>
        <v/>
      </c>
      <c r="C27" s="40"/>
      <c r="D27" s="57"/>
      <c r="E27" s="57"/>
      <c r="F27" s="57"/>
      <c r="G27" s="57"/>
      <c r="H27" s="57"/>
      <c r="I27" s="57"/>
      <c r="J27" s="57"/>
      <c r="K27" s="117">
        <f t="shared" si="0"/>
        <v>0</v>
      </c>
    </row>
    <row r="28" spans="1:11" ht="35" customHeight="1">
      <c r="A28" s="100">
        <v>26</v>
      </c>
      <c r="B28" s="93" t="str">
        <f>IF(DEPARTMENT!B27&lt;&gt;"",DEPARTMENT!B27,"")</f>
        <v/>
      </c>
      <c r="C28" s="40"/>
      <c r="D28" s="57"/>
      <c r="E28" s="57"/>
      <c r="F28" s="57"/>
      <c r="G28" s="57"/>
      <c r="H28" s="57"/>
      <c r="I28" s="57"/>
      <c r="J28" s="57"/>
      <c r="K28" s="117">
        <f t="shared" si="0"/>
        <v>0</v>
      </c>
    </row>
    <row r="29" spans="1:11" ht="35" customHeight="1">
      <c r="A29" s="100">
        <v>27</v>
      </c>
      <c r="B29" s="93" t="str">
        <f>IF(DEPARTMENT!B28&lt;&gt;"",DEPARTMENT!B28,"")</f>
        <v/>
      </c>
      <c r="C29" s="40"/>
      <c r="D29" s="57"/>
      <c r="E29" s="57"/>
      <c r="F29" s="57"/>
      <c r="G29" s="57"/>
      <c r="H29" s="57"/>
      <c r="I29" s="57"/>
      <c r="J29" s="57"/>
      <c r="K29" s="117">
        <f t="shared" si="0"/>
        <v>0</v>
      </c>
    </row>
    <row r="30" spans="1:11" ht="35" customHeight="1">
      <c r="A30" s="100">
        <v>28</v>
      </c>
      <c r="B30" s="93" t="str">
        <f>IF(DEPARTMENT!B29&lt;&gt;"",DEPARTMENT!B29,"")</f>
        <v/>
      </c>
      <c r="C30" s="40"/>
      <c r="D30" s="57"/>
      <c r="E30" s="57"/>
      <c r="F30" s="57"/>
      <c r="G30" s="57"/>
      <c r="H30" s="57"/>
      <c r="I30" s="57"/>
      <c r="J30" s="57"/>
      <c r="K30" s="117">
        <f t="shared" si="0"/>
        <v>0</v>
      </c>
    </row>
    <row r="31" spans="1:11" ht="35" customHeight="1">
      <c r="A31" s="100">
        <v>29</v>
      </c>
      <c r="B31" s="93" t="str">
        <f>IF(DEPARTMENT!B30&lt;&gt;"",DEPARTMENT!B30,"")</f>
        <v/>
      </c>
      <c r="C31" s="40"/>
      <c r="D31" s="57"/>
      <c r="E31" s="57"/>
      <c r="F31" s="57"/>
      <c r="G31" s="57"/>
      <c r="H31" s="57"/>
      <c r="I31" s="57"/>
      <c r="J31" s="57"/>
      <c r="K31" s="117">
        <f t="shared" si="0"/>
        <v>0</v>
      </c>
    </row>
    <row r="32" spans="1:11" ht="35" customHeight="1">
      <c r="A32" s="100">
        <v>30</v>
      </c>
      <c r="B32" s="93" t="str">
        <f>IF(DEPARTMENT!B31&lt;&gt;"",DEPARTMENT!B31,"")</f>
        <v/>
      </c>
      <c r="C32" s="40"/>
      <c r="D32" s="57"/>
      <c r="E32" s="57"/>
      <c r="F32" s="57"/>
      <c r="G32" s="57"/>
      <c r="H32" s="57"/>
      <c r="I32" s="57"/>
      <c r="J32" s="57"/>
      <c r="K32" s="117">
        <f t="shared" si="0"/>
        <v>0</v>
      </c>
    </row>
    <row r="33" spans="1:11" ht="35" customHeight="1">
      <c r="A33" s="100">
        <v>31</v>
      </c>
      <c r="B33" s="93" t="str">
        <f>IF(DEPARTMENT!B32&lt;&gt;"",DEPARTMENT!B32,"")</f>
        <v/>
      </c>
      <c r="C33" s="40"/>
      <c r="D33" s="57"/>
      <c r="E33" s="57"/>
      <c r="F33" s="57"/>
      <c r="G33" s="57"/>
      <c r="H33" s="57"/>
      <c r="I33" s="57"/>
      <c r="J33" s="57"/>
      <c r="K33" s="117">
        <f t="shared" si="0"/>
        <v>0</v>
      </c>
    </row>
    <row r="34" spans="1:11" ht="35" customHeight="1">
      <c r="A34" s="100">
        <v>32</v>
      </c>
      <c r="B34" s="93" t="str">
        <f>IF(DEPARTMENT!B33&lt;&gt;"",DEPARTMENT!B33,"")</f>
        <v/>
      </c>
      <c r="C34" s="40"/>
      <c r="D34" s="57"/>
      <c r="E34" s="57"/>
      <c r="F34" s="57"/>
      <c r="G34" s="57"/>
      <c r="H34" s="57"/>
      <c r="I34" s="57"/>
      <c r="J34" s="57"/>
      <c r="K34" s="117">
        <f t="shared" si="0"/>
        <v>0</v>
      </c>
    </row>
    <row r="35" spans="1:11" ht="35" customHeight="1">
      <c r="A35" s="100">
        <v>33</v>
      </c>
      <c r="B35" s="93" t="str">
        <f>IF(DEPARTMENT!B34&lt;&gt;"",DEPARTMENT!B34,"")</f>
        <v/>
      </c>
      <c r="C35" s="40"/>
      <c r="D35" s="57"/>
      <c r="E35" s="57"/>
      <c r="F35" s="57"/>
      <c r="G35" s="57"/>
      <c r="H35" s="57"/>
      <c r="I35" s="57"/>
      <c r="J35" s="57"/>
      <c r="K35" s="117">
        <f t="shared" si="0"/>
        <v>0</v>
      </c>
    </row>
    <row r="36" spans="1:11" ht="35" customHeight="1">
      <c r="A36" s="100">
        <v>34</v>
      </c>
      <c r="B36" s="93" t="str">
        <f>IF(DEPARTMENT!B35&lt;&gt;"",DEPARTMENT!B35,"")</f>
        <v/>
      </c>
      <c r="C36" s="40"/>
      <c r="D36" s="57"/>
      <c r="E36" s="57"/>
      <c r="F36" s="57"/>
      <c r="G36" s="57"/>
      <c r="H36" s="57"/>
      <c r="I36" s="57"/>
      <c r="J36" s="57"/>
      <c r="K36" s="117">
        <f t="shared" si="0"/>
        <v>0</v>
      </c>
    </row>
    <row r="37" spans="1:11" ht="35" customHeight="1">
      <c r="A37" s="100">
        <v>35</v>
      </c>
      <c r="B37" s="93" t="str">
        <f>IF(DEPARTMENT!B36&lt;&gt;"",DEPARTMENT!B36,"")</f>
        <v/>
      </c>
      <c r="C37" s="40"/>
      <c r="D37" s="57"/>
      <c r="E37" s="57"/>
      <c r="F37" s="57"/>
      <c r="G37" s="57"/>
      <c r="H37" s="57"/>
      <c r="I37" s="57"/>
      <c r="J37" s="57"/>
      <c r="K37" s="117">
        <f t="shared" si="0"/>
        <v>0</v>
      </c>
    </row>
    <row r="38" spans="1:11" ht="20.25" customHeight="1">
      <c r="A38" s="114"/>
      <c r="B38" s="58" t="s">
        <v>49</v>
      </c>
      <c r="C38" s="42">
        <f t="shared" ref="C38:K38" si="1">SUM(C3:C37)</f>
        <v>2068</v>
      </c>
      <c r="D38" s="113">
        <f>SUM(D3:D37)</f>
        <v>118269774.94</v>
      </c>
      <c r="E38" s="113">
        <f t="shared" si="1"/>
        <v>676276.27</v>
      </c>
      <c r="F38" s="113">
        <f t="shared" si="1"/>
        <v>11941410.57</v>
      </c>
      <c r="G38" s="113">
        <f t="shared" si="1"/>
        <v>50751761.539999992</v>
      </c>
      <c r="H38" s="113">
        <f t="shared" si="1"/>
        <v>17616150.259999998</v>
      </c>
      <c r="I38" s="113">
        <f t="shared" si="1"/>
        <v>6807829.4899999993</v>
      </c>
      <c r="J38" s="113">
        <f t="shared" si="1"/>
        <v>0</v>
      </c>
      <c r="K38" s="113">
        <f t="shared" si="1"/>
        <v>206063203.07000005</v>
      </c>
    </row>
    <row r="39" spans="1:11" ht="20.25" customHeight="1">
      <c r="A39" s="115"/>
      <c r="B39" s="115"/>
      <c r="C39" s="115"/>
      <c r="D39" s="115"/>
      <c r="E39" s="115"/>
      <c r="F39" s="115"/>
      <c r="G39" s="115"/>
      <c r="H39" s="115"/>
      <c r="I39" s="115"/>
      <c r="J39" s="115"/>
      <c r="K39" s="115"/>
    </row>
    <row r="40" spans="1:11" ht="20.25" customHeight="1">
      <c r="A40" s="115"/>
      <c r="B40" s="115"/>
      <c r="C40" s="115"/>
      <c r="D40" s="115"/>
      <c r="E40" s="115"/>
      <c r="F40" s="115"/>
      <c r="G40" s="115"/>
      <c r="H40" s="115"/>
      <c r="I40" s="115"/>
      <c r="J40" s="115"/>
      <c r="K40" s="115"/>
    </row>
    <row r="41" spans="1:11" ht="20.25" customHeight="1">
      <c r="A41" s="115"/>
      <c r="B41" s="115"/>
      <c r="C41" s="115"/>
      <c r="D41" s="115"/>
      <c r="E41" s="115"/>
      <c r="F41" s="115"/>
      <c r="G41" s="115"/>
      <c r="H41" s="115"/>
      <c r="I41" s="115"/>
      <c r="J41" s="115"/>
      <c r="K41" s="115"/>
    </row>
    <row r="42" spans="1:11" ht="20.25" customHeight="1">
      <c r="A42" s="115"/>
      <c r="B42" s="115"/>
      <c r="C42" s="115"/>
      <c r="D42" s="115"/>
      <c r="E42" s="115"/>
      <c r="F42" s="115"/>
      <c r="G42" s="115"/>
      <c r="H42" s="115"/>
      <c r="I42" s="115"/>
      <c r="J42" s="115"/>
      <c r="K42" s="115"/>
    </row>
    <row r="43" spans="1:11" ht="20.25" customHeight="1">
      <c r="A43" s="115"/>
      <c r="B43" s="115"/>
      <c r="C43" s="115"/>
      <c r="D43" s="115"/>
      <c r="E43" s="115"/>
      <c r="F43" s="115"/>
      <c r="G43" s="115"/>
      <c r="H43" s="115"/>
      <c r="I43" s="115"/>
      <c r="J43" s="115"/>
      <c r="K43" s="115"/>
    </row>
    <row r="44" spans="1:11" ht="20.25" customHeight="1">
      <c r="A44" s="115"/>
      <c r="B44" s="115"/>
      <c r="C44" s="115"/>
      <c r="D44" s="115"/>
      <c r="E44" s="115"/>
      <c r="F44" s="115"/>
      <c r="G44" s="115"/>
      <c r="H44" s="115"/>
      <c r="I44" s="115"/>
      <c r="J44" s="115"/>
      <c r="K44" s="115"/>
    </row>
    <row r="45" spans="1:11" ht="20.25" customHeight="1">
      <c r="A45" s="115"/>
      <c r="B45" s="115"/>
      <c r="C45" s="115"/>
      <c r="D45" s="115"/>
      <c r="E45" s="115"/>
      <c r="F45" s="115"/>
      <c r="G45" s="115"/>
      <c r="H45" s="115"/>
      <c r="I45" s="115"/>
      <c r="J45" s="115"/>
      <c r="K45" s="115"/>
    </row>
    <row r="46" spans="1:11" ht="20.25" customHeight="1">
      <c r="A46" s="115"/>
      <c r="B46" s="115"/>
      <c r="C46" s="115"/>
      <c r="D46" s="115"/>
      <c r="E46" s="115"/>
      <c r="F46" s="115"/>
      <c r="G46" s="115"/>
      <c r="H46" s="115"/>
      <c r="I46" s="115"/>
      <c r="J46" s="115"/>
      <c r="K46" s="115"/>
    </row>
    <row r="47" spans="1:11" ht="20.25" customHeight="1">
      <c r="A47" s="115"/>
      <c r="B47" s="115"/>
      <c r="C47" s="115"/>
      <c r="D47" s="115"/>
      <c r="E47" s="115"/>
      <c r="F47" s="115"/>
      <c r="G47" s="115"/>
      <c r="H47" s="115"/>
      <c r="I47" s="115"/>
      <c r="J47" s="115"/>
      <c r="K47" s="115"/>
    </row>
    <row r="48" spans="1:11" ht="29.25" customHeight="1">
      <c r="A48" s="115"/>
      <c r="B48" s="115"/>
      <c r="C48" s="115"/>
      <c r="D48" s="115"/>
      <c r="E48" s="115"/>
      <c r="F48" s="115"/>
      <c r="G48" s="115"/>
      <c r="H48" s="115"/>
      <c r="I48" s="115"/>
      <c r="J48" s="115"/>
      <c r="K48" s="115"/>
    </row>
    <row r="49" spans="1:11" ht="20.25" customHeight="1">
      <c r="A49" s="115"/>
      <c r="B49" s="115"/>
      <c r="C49" s="115"/>
      <c r="D49" s="115"/>
      <c r="E49" s="115"/>
      <c r="F49" s="115"/>
      <c r="G49" s="115"/>
      <c r="H49" s="115"/>
      <c r="I49" s="115"/>
      <c r="J49" s="115"/>
      <c r="K49" s="115"/>
    </row>
    <row r="50" spans="1:11" ht="20.25" customHeight="1">
      <c r="A50" s="115"/>
      <c r="B50" s="115"/>
      <c r="C50" s="115"/>
      <c r="D50" s="115"/>
      <c r="E50" s="115"/>
      <c r="F50" s="115"/>
      <c r="G50" s="115"/>
      <c r="H50" s="115"/>
      <c r="I50" s="115"/>
      <c r="J50" s="115"/>
      <c r="K50" s="115"/>
    </row>
    <row r="51" spans="1:11" ht="20.25" customHeight="1">
      <c r="A51" s="115"/>
      <c r="B51" s="115"/>
      <c r="C51" s="115"/>
      <c r="D51" s="115"/>
      <c r="E51" s="115"/>
      <c r="F51" s="115"/>
      <c r="G51" s="115"/>
      <c r="H51" s="115"/>
      <c r="I51" s="115"/>
      <c r="J51" s="115"/>
      <c r="K51" s="115"/>
    </row>
    <row r="52" spans="1:11" ht="20.25" customHeight="1">
      <c r="A52" s="115"/>
      <c r="B52" s="115"/>
      <c r="C52" s="115"/>
      <c r="D52" s="115"/>
      <c r="E52" s="115"/>
      <c r="F52" s="115"/>
      <c r="G52" s="115"/>
      <c r="H52" s="115"/>
      <c r="I52" s="115"/>
      <c r="J52" s="115"/>
      <c r="K52" s="115"/>
    </row>
    <row r="53" spans="1:11" ht="20.25" customHeight="1">
      <c r="A53" s="115"/>
      <c r="B53" s="115"/>
      <c r="C53" s="115"/>
      <c r="D53" s="115"/>
      <c r="E53" s="115"/>
      <c r="F53" s="115"/>
      <c r="G53" s="115"/>
      <c r="H53" s="115"/>
      <c r="I53" s="115"/>
      <c r="J53" s="115"/>
      <c r="K53" s="115"/>
    </row>
    <row r="54" spans="1:11" ht="20.25" customHeight="1">
      <c r="A54" s="115"/>
      <c r="B54" s="115"/>
      <c r="C54" s="115"/>
      <c r="D54" s="115"/>
      <c r="E54" s="115"/>
      <c r="F54" s="115"/>
      <c r="G54" s="115"/>
      <c r="H54" s="115"/>
      <c r="I54" s="115"/>
      <c r="J54" s="115"/>
      <c r="K54" s="115"/>
    </row>
    <row r="55" spans="1:11" ht="20.25" customHeight="1">
      <c r="A55" s="115"/>
      <c r="B55" s="115"/>
      <c r="C55" s="115"/>
      <c r="D55" s="115"/>
      <c r="E55" s="115"/>
      <c r="F55" s="115"/>
      <c r="G55" s="115"/>
      <c r="H55" s="115"/>
      <c r="I55" s="115"/>
      <c r="J55" s="115"/>
      <c r="K55" s="115"/>
    </row>
    <row r="56" spans="1:11" ht="20.25" customHeight="1">
      <c r="A56" s="115"/>
      <c r="B56" s="115"/>
      <c r="C56" s="115"/>
      <c r="D56" s="115"/>
      <c r="E56" s="115"/>
      <c r="F56" s="115"/>
      <c r="G56" s="115"/>
      <c r="H56" s="115"/>
      <c r="I56" s="115"/>
      <c r="J56" s="115"/>
      <c r="K56" s="115"/>
    </row>
    <row r="57" spans="1:11" ht="20.25" customHeight="1">
      <c r="A57" s="115"/>
      <c r="B57" s="115"/>
      <c r="C57" s="115"/>
      <c r="D57" s="115"/>
      <c r="E57" s="115"/>
      <c r="F57" s="115"/>
      <c r="G57" s="115"/>
      <c r="H57" s="115"/>
      <c r="I57" s="115"/>
      <c r="J57" s="115"/>
      <c r="K57" s="115"/>
    </row>
    <row r="58" spans="1:11" ht="20.25" customHeight="1">
      <c r="A58" s="115"/>
      <c r="B58" s="115"/>
      <c r="C58" s="115"/>
      <c r="D58" s="115"/>
      <c r="E58" s="115"/>
      <c r="F58" s="115"/>
      <c r="G58" s="115"/>
      <c r="H58" s="115"/>
      <c r="I58" s="115"/>
      <c r="J58" s="115"/>
      <c r="K58" s="115"/>
    </row>
    <row r="59" spans="1:11" ht="20.25" customHeight="1">
      <c r="A59" s="115"/>
      <c r="B59" s="115"/>
      <c r="C59" s="115"/>
      <c r="D59" s="115"/>
      <c r="E59" s="115"/>
      <c r="F59" s="115"/>
      <c r="G59" s="115"/>
      <c r="H59" s="115"/>
      <c r="I59" s="115"/>
      <c r="J59" s="115"/>
      <c r="K59" s="115"/>
    </row>
    <row r="60" spans="1:11" ht="20.25" customHeight="1">
      <c r="A60" s="115"/>
      <c r="B60" s="115"/>
      <c r="C60" s="115"/>
      <c r="D60" s="115"/>
      <c r="E60" s="115"/>
      <c r="F60" s="115"/>
      <c r="G60" s="115"/>
      <c r="H60" s="115"/>
      <c r="I60" s="115"/>
      <c r="J60" s="115"/>
      <c r="K60" s="115"/>
    </row>
    <row r="61" spans="1:11" ht="29.25" customHeight="1">
      <c r="A61" s="115"/>
      <c r="B61" s="115"/>
      <c r="C61" s="115"/>
      <c r="D61" s="115"/>
      <c r="E61" s="115"/>
      <c r="F61" s="115"/>
      <c r="G61" s="115"/>
      <c r="H61" s="115"/>
      <c r="I61" s="115"/>
      <c r="J61" s="115"/>
      <c r="K61" s="115"/>
    </row>
    <row r="62" spans="1:11" ht="20.25" customHeight="1">
      <c r="A62" s="115"/>
      <c r="B62" s="115"/>
      <c r="C62" s="115"/>
      <c r="D62" s="115"/>
      <c r="E62" s="115"/>
      <c r="F62" s="115"/>
      <c r="G62" s="115"/>
      <c r="H62" s="115"/>
      <c r="I62" s="115"/>
      <c r="J62" s="115"/>
      <c r="K62" s="115"/>
    </row>
    <row r="63" spans="1:11" ht="20.25" customHeight="1">
      <c r="A63" s="115"/>
      <c r="B63" s="115"/>
      <c r="C63" s="115"/>
      <c r="D63" s="115"/>
      <c r="E63" s="115"/>
      <c r="F63" s="115"/>
      <c r="G63" s="115"/>
      <c r="H63" s="115"/>
      <c r="I63" s="115"/>
      <c r="J63" s="115"/>
      <c r="K63" s="115"/>
    </row>
    <row r="64" spans="1:11" ht="20.25" customHeight="1">
      <c r="A64" s="115"/>
      <c r="B64" s="115"/>
      <c r="C64" s="115"/>
      <c r="D64" s="115"/>
      <c r="E64" s="115"/>
      <c r="F64" s="115"/>
      <c r="G64" s="115"/>
      <c r="H64" s="115"/>
      <c r="I64" s="115"/>
      <c r="J64" s="115"/>
      <c r="K64" s="115"/>
    </row>
    <row r="65" spans="1:11" ht="20.25" customHeight="1">
      <c r="A65" s="115"/>
      <c r="B65" s="115"/>
      <c r="C65" s="115"/>
      <c r="D65" s="115"/>
      <c r="E65" s="115"/>
      <c r="F65" s="115"/>
      <c r="G65" s="115"/>
      <c r="H65" s="115"/>
      <c r="I65" s="115"/>
      <c r="J65" s="115"/>
      <c r="K65" s="115"/>
    </row>
    <row r="66" spans="1:11" ht="20.25" customHeight="1">
      <c r="A66" s="115"/>
      <c r="B66" s="115"/>
      <c r="C66" s="115"/>
      <c r="D66" s="115"/>
      <c r="E66" s="115"/>
      <c r="F66" s="115"/>
      <c r="G66" s="115"/>
      <c r="H66" s="115"/>
      <c r="I66" s="115"/>
      <c r="J66" s="115"/>
      <c r="K66" s="115"/>
    </row>
    <row r="67" spans="1:11" ht="20.25" customHeight="1">
      <c r="A67" s="115"/>
      <c r="B67" s="115"/>
      <c r="C67" s="115"/>
      <c r="D67" s="115"/>
      <c r="E67" s="115"/>
      <c r="F67" s="115"/>
      <c r="G67" s="115"/>
      <c r="H67" s="115"/>
      <c r="I67" s="115"/>
      <c r="J67" s="115"/>
      <c r="K67" s="115"/>
    </row>
    <row r="68" spans="1:11" ht="20.25" customHeight="1">
      <c r="A68" s="115"/>
      <c r="B68" s="115"/>
      <c r="C68" s="115"/>
      <c r="D68" s="115"/>
      <c r="E68" s="115"/>
      <c r="F68" s="115"/>
      <c r="G68" s="115"/>
      <c r="H68" s="115"/>
      <c r="I68" s="115"/>
      <c r="J68" s="115"/>
      <c r="K68" s="115"/>
    </row>
    <row r="69" spans="1:11" ht="20.25" customHeight="1">
      <c r="A69" s="115"/>
      <c r="B69" s="115"/>
      <c r="C69" s="115"/>
      <c r="D69" s="115"/>
      <c r="E69" s="115"/>
      <c r="F69" s="115"/>
      <c r="G69" s="115"/>
      <c r="H69" s="115"/>
      <c r="I69" s="115"/>
      <c r="J69" s="115"/>
      <c r="K69" s="115"/>
    </row>
    <row r="70" spans="1:11" ht="20.25" customHeight="1">
      <c r="A70" s="115"/>
      <c r="B70" s="115"/>
      <c r="C70" s="115"/>
      <c r="D70" s="115"/>
      <c r="E70" s="115"/>
      <c r="F70" s="115"/>
      <c r="G70" s="115"/>
      <c r="H70" s="115"/>
      <c r="I70" s="115"/>
      <c r="J70" s="115"/>
      <c r="K70" s="115"/>
    </row>
    <row r="71" spans="1:11" ht="20.25" customHeight="1">
      <c r="A71" s="115"/>
      <c r="B71" s="115"/>
      <c r="C71" s="115"/>
      <c r="D71" s="115"/>
      <c r="E71" s="115"/>
      <c r="F71" s="115"/>
      <c r="G71" s="115"/>
      <c r="H71" s="115"/>
      <c r="I71" s="115"/>
      <c r="J71" s="115"/>
      <c r="K71" s="115"/>
    </row>
    <row r="72" spans="1:11" ht="20.25" customHeight="1">
      <c r="A72" s="115"/>
      <c r="B72" s="115"/>
      <c r="C72" s="115"/>
      <c r="D72" s="115"/>
      <c r="E72" s="115"/>
      <c r="F72" s="115"/>
      <c r="G72" s="115"/>
      <c r="H72" s="115"/>
      <c r="I72" s="115"/>
      <c r="J72" s="115"/>
      <c r="K72" s="115"/>
    </row>
    <row r="73" spans="1:11" ht="20.25" customHeight="1">
      <c r="A73" s="115"/>
      <c r="B73" s="115"/>
      <c r="C73" s="115"/>
      <c r="D73" s="115"/>
      <c r="E73" s="115"/>
      <c r="F73" s="115"/>
      <c r="G73" s="115"/>
      <c r="H73" s="115"/>
      <c r="I73" s="115"/>
      <c r="J73" s="115"/>
      <c r="K73" s="115"/>
    </row>
    <row r="74" spans="1:11" ht="29.25" customHeight="1">
      <c r="A74" s="115"/>
      <c r="B74" s="115"/>
      <c r="C74" s="115"/>
      <c r="D74" s="115"/>
      <c r="E74" s="115"/>
      <c r="F74" s="115"/>
      <c r="G74" s="115"/>
      <c r="H74" s="115"/>
      <c r="I74" s="115"/>
      <c r="J74" s="115"/>
      <c r="K74" s="115"/>
    </row>
    <row r="75" spans="1:11" ht="20.25" customHeight="1">
      <c r="A75" s="115"/>
      <c r="B75" s="115"/>
      <c r="C75" s="115"/>
      <c r="D75" s="115"/>
      <c r="E75" s="115"/>
      <c r="F75" s="115"/>
      <c r="G75" s="115"/>
      <c r="H75" s="115"/>
      <c r="I75" s="115"/>
      <c r="J75" s="115"/>
      <c r="K75" s="115"/>
    </row>
    <row r="76" spans="1:11" ht="20.25" customHeight="1">
      <c r="A76" s="115"/>
      <c r="B76" s="115"/>
      <c r="C76" s="115"/>
      <c r="D76" s="115"/>
      <c r="E76" s="115"/>
      <c r="F76" s="115"/>
      <c r="G76" s="115"/>
      <c r="H76" s="115"/>
      <c r="I76" s="115"/>
      <c r="J76" s="115"/>
      <c r="K76" s="115"/>
    </row>
    <row r="77" spans="1:11" ht="20.25" customHeight="1">
      <c r="A77" s="115"/>
      <c r="B77" s="115"/>
      <c r="C77" s="115"/>
      <c r="D77" s="115"/>
      <c r="E77" s="115"/>
      <c r="F77" s="115"/>
      <c r="G77" s="115"/>
      <c r="H77" s="115"/>
      <c r="I77" s="115"/>
      <c r="J77" s="115"/>
      <c r="K77" s="115"/>
    </row>
    <row r="78" spans="1:11" ht="20.25" customHeight="1">
      <c r="A78" s="115"/>
      <c r="B78" s="115"/>
      <c r="C78" s="115"/>
      <c r="D78" s="115"/>
      <c r="E78" s="115"/>
      <c r="F78" s="115"/>
      <c r="G78" s="115"/>
      <c r="H78" s="115"/>
      <c r="I78" s="115"/>
      <c r="J78" s="115"/>
      <c r="K78" s="115"/>
    </row>
    <row r="79" spans="1:11" ht="20.25" customHeight="1">
      <c r="A79" s="115"/>
      <c r="B79" s="115"/>
      <c r="C79" s="115"/>
      <c r="D79" s="115"/>
      <c r="E79" s="115"/>
      <c r="F79" s="115"/>
      <c r="G79" s="115"/>
      <c r="H79" s="115"/>
      <c r="I79" s="115"/>
      <c r="J79" s="115"/>
      <c r="K79" s="115"/>
    </row>
    <row r="80" spans="1:11" ht="20.25" customHeight="1">
      <c r="A80" s="115"/>
      <c r="B80" s="115"/>
      <c r="C80" s="115"/>
      <c r="D80" s="115"/>
      <c r="E80" s="115"/>
      <c r="F80" s="115"/>
      <c r="G80" s="115"/>
      <c r="H80" s="115"/>
      <c r="I80" s="115"/>
      <c r="J80" s="115"/>
      <c r="K80" s="115"/>
    </row>
    <row r="81" spans="1:11" ht="20.25" customHeight="1">
      <c r="A81" s="115"/>
      <c r="B81" s="115"/>
      <c r="C81" s="115"/>
      <c r="D81" s="115"/>
      <c r="E81" s="115"/>
      <c r="F81" s="115"/>
      <c r="G81" s="115"/>
      <c r="H81" s="115"/>
      <c r="I81" s="115"/>
      <c r="J81" s="115"/>
      <c r="K81" s="115"/>
    </row>
    <row r="82" spans="1:11" ht="20.25" customHeight="1">
      <c r="A82" s="115"/>
      <c r="B82" s="115"/>
      <c r="C82" s="115"/>
      <c r="D82" s="115"/>
      <c r="E82" s="115"/>
      <c r="F82" s="115"/>
      <c r="G82" s="115"/>
      <c r="H82" s="115"/>
      <c r="I82" s="115"/>
      <c r="J82" s="115"/>
      <c r="K82" s="115"/>
    </row>
    <row r="83" spans="1:11" ht="20.25" customHeight="1">
      <c r="A83" s="115"/>
      <c r="B83" s="115"/>
      <c r="C83" s="115"/>
      <c r="D83" s="115"/>
      <c r="E83" s="115"/>
      <c r="F83" s="115"/>
      <c r="G83" s="115"/>
      <c r="H83" s="115"/>
      <c r="I83" s="115"/>
      <c r="J83" s="115"/>
      <c r="K83" s="115"/>
    </row>
    <row r="84" spans="1:11" ht="20.25" customHeight="1">
      <c r="A84" s="115"/>
      <c r="B84" s="115"/>
      <c r="C84" s="115"/>
      <c r="D84" s="115"/>
      <c r="E84" s="115"/>
      <c r="F84" s="115"/>
      <c r="G84" s="115"/>
      <c r="H84" s="115"/>
      <c r="I84" s="115"/>
      <c r="J84" s="115"/>
      <c r="K84" s="115"/>
    </row>
    <row r="85" spans="1:11" ht="20.25" customHeight="1">
      <c r="A85" s="115"/>
      <c r="B85" s="115"/>
      <c r="C85" s="115"/>
      <c r="D85" s="115"/>
      <c r="E85" s="115"/>
      <c r="F85" s="115"/>
      <c r="G85" s="115"/>
      <c r="H85" s="115"/>
      <c r="I85" s="115"/>
      <c r="J85" s="115"/>
      <c r="K85" s="115"/>
    </row>
    <row r="86" spans="1:11" ht="20.25" customHeight="1">
      <c r="A86" s="115"/>
      <c r="B86" s="115"/>
      <c r="C86" s="115"/>
      <c r="D86" s="115"/>
      <c r="E86" s="115"/>
      <c r="F86" s="115"/>
      <c r="G86" s="115"/>
      <c r="H86" s="115"/>
      <c r="I86" s="115"/>
      <c r="J86" s="115"/>
      <c r="K86" s="115"/>
    </row>
    <row r="87" spans="1:11" ht="29.25" customHeight="1">
      <c r="A87" s="115"/>
      <c r="B87" s="115"/>
      <c r="C87" s="115"/>
      <c r="D87" s="115"/>
      <c r="E87" s="115"/>
      <c r="F87" s="115"/>
      <c r="G87" s="115"/>
      <c r="H87" s="115"/>
      <c r="I87" s="115"/>
      <c r="J87" s="115"/>
      <c r="K87" s="115"/>
    </row>
    <row r="88" spans="1:11" ht="20.25" customHeight="1">
      <c r="A88" s="115"/>
      <c r="B88" s="115"/>
      <c r="C88" s="115"/>
      <c r="D88" s="115"/>
      <c r="E88" s="115"/>
      <c r="F88" s="115"/>
      <c r="G88" s="115"/>
      <c r="H88" s="115"/>
      <c r="I88" s="115"/>
      <c r="J88" s="115"/>
      <c r="K88" s="115"/>
    </row>
    <row r="89" spans="1:11" ht="20.25" customHeight="1">
      <c r="A89" s="115"/>
      <c r="B89" s="115"/>
      <c r="C89" s="115"/>
      <c r="D89" s="115"/>
      <c r="E89" s="115"/>
      <c r="F89" s="115"/>
      <c r="G89" s="115"/>
      <c r="H89" s="115"/>
      <c r="I89" s="115"/>
      <c r="J89" s="115"/>
      <c r="K89" s="115"/>
    </row>
    <row r="90" spans="1:11" ht="20.25" customHeight="1">
      <c r="A90" s="115"/>
      <c r="B90" s="115"/>
      <c r="C90" s="115"/>
      <c r="D90" s="115"/>
      <c r="E90" s="115"/>
      <c r="F90" s="115"/>
      <c r="G90" s="115"/>
      <c r="H90" s="115"/>
      <c r="I90" s="115"/>
      <c r="J90" s="115"/>
      <c r="K90" s="115"/>
    </row>
    <row r="91" spans="1:11" ht="20.25" customHeight="1">
      <c r="A91" s="115"/>
      <c r="B91" s="115"/>
      <c r="C91" s="115"/>
      <c r="D91" s="115"/>
      <c r="E91" s="115"/>
      <c r="F91" s="115"/>
      <c r="G91" s="115"/>
      <c r="H91" s="115"/>
      <c r="I91" s="115"/>
      <c r="J91" s="115"/>
      <c r="K91" s="115"/>
    </row>
    <row r="92" spans="1:11" ht="20.25" customHeight="1">
      <c r="A92" s="115"/>
      <c r="B92" s="115"/>
      <c r="C92" s="115"/>
      <c r="D92" s="115"/>
      <c r="E92" s="115"/>
      <c r="F92" s="115"/>
      <c r="G92" s="115"/>
      <c r="H92" s="115"/>
      <c r="I92" s="115"/>
      <c r="J92" s="115"/>
      <c r="K92" s="115"/>
    </row>
    <row r="93" spans="1:11" ht="20.25" customHeight="1">
      <c r="A93" s="115"/>
      <c r="B93" s="115"/>
      <c r="C93" s="115"/>
      <c r="D93" s="115"/>
      <c r="E93" s="115"/>
      <c r="F93" s="115"/>
      <c r="G93" s="115"/>
      <c r="H93" s="115"/>
      <c r="I93" s="115"/>
      <c r="J93" s="115"/>
      <c r="K93" s="115"/>
    </row>
    <row r="94" spans="1:11" ht="20.25" customHeight="1">
      <c r="A94" s="115"/>
      <c r="B94" s="115"/>
      <c r="C94" s="115"/>
      <c r="D94" s="115"/>
      <c r="E94" s="115"/>
      <c r="F94" s="115"/>
      <c r="G94" s="115"/>
      <c r="H94" s="115"/>
      <c r="I94" s="115"/>
      <c r="J94" s="115"/>
      <c r="K94" s="115"/>
    </row>
    <row r="95" spans="1:11" ht="20.25" customHeight="1">
      <c r="A95" s="115"/>
      <c r="B95" s="115"/>
      <c r="C95" s="115"/>
      <c r="D95" s="115"/>
      <c r="E95" s="115"/>
      <c r="F95" s="115"/>
      <c r="G95" s="115"/>
      <c r="H95" s="115"/>
      <c r="I95" s="115"/>
      <c r="J95" s="115"/>
      <c r="K95" s="115"/>
    </row>
    <row r="96" spans="1:11" ht="20.25" customHeight="1">
      <c r="A96" s="115"/>
      <c r="B96" s="115"/>
      <c r="C96" s="115"/>
      <c r="D96" s="115"/>
      <c r="E96" s="115"/>
      <c r="F96" s="115"/>
      <c r="G96" s="115"/>
      <c r="H96" s="115"/>
      <c r="I96" s="115"/>
      <c r="J96" s="115"/>
      <c r="K96" s="115"/>
    </row>
    <row r="97" spans="1:11" ht="20.25" customHeight="1">
      <c r="A97" s="115"/>
      <c r="B97" s="115"/>
      <c r="C97" s="115"/>
      <c r="D97" s="115"/>
      <c r="E97" s="115"/>
      <c r="F97" s="115"/>
      <c r="G97" s="115"/>
      <c r="H97" s="115"/>
      <c r="I97" s="115"/>
      <c r="J97" s="115"/>
      <c r="K97" s="115"/>
    </row>
    <row r="98" spans="1:11" ht="20.25" customHeight="1">
      <c r="A98" s="115"/>
      <c r="B98" s="115"/>
      <c r="C98" s="115"/>
      <c r="D98" s="115"/>
      <c r="E98" s="115"/>
      <c r="F98" s="115"/>
      <c r="G98" s="115"/>
      <c r="H98" s="115"/>
      <c r="I98" s="115"/>
      <c r="J98" s="115"/>
      <c r="K98" s="115"/>
    </row>
    <row r="99" spans="1:11" ht="20.25" customHeight="1">
      <c r="A99" s="115"/>
      <c r="B99" s="115"/>
      <c r="C99" s="115"/>
      <c r="D99" s="115"/>
      <c r="E99" s="115"/>
      <c r="F99" s="115"/>
      <c r="G99" s="115"/>
      <c r="H99" s="115"/>
      <c r="I99" s="115"/>
      <c r="J99" s="115"/>
      <c r="K99" s="115"/>
    </row>
    <row r="100" spans="1:11" ht="29.25" customHeight="1">
      <c r="A100" s="115"/>
      <c r="B100" s="115"/>
      <c r="C100" s="115"/>
      <c r="D100" s="115"/>
      <c r="E100" s="115"/>
      <c r="F100" s="115"/>
      <c r="G100" s="115"/>
      <c r="H100" s="115"/>
      <c r="I100" s="115"/>
      <c r="J100" s="115"/>
      <c r="K100" s="115"/>
    </row>
    <row r="101" spans="1:11" ht="20.25" customHeight="1">
      <c r="A101" s="115"/>
      <c r="B101" s="115"/>
      <c r="C101" s="115"/>
      <c r="D101" s="115"/>
      <c r="E101" s="115"/>
      <c r="F101" s="115"/>
      <c r="G101" s="115"/>
      <c r="H101" s="115"/>
      <c r="I101" s="115"/>
      <c r="J101" s="115"/>
      <c r="K101" s="115"/>
    </row>
    <row r="102" spans="1:11" ht="20.25" customHeight="1">
      <c r="A102" s="115"/>
      <c r="B102" s="115"/>
      <c r="C102" s="115"/>
      <c r="D102" s="115"/>
      <c r="E102" s="115"/>
      <c r="F102" s="115"/>
      <c r="G102" s="115"/>
      <c r="H102" s="115"/>
      <c r="I102" s="115"/>
      <c r="J102" s="115"/>
      <c r="K102" s="115"/>
    </row>
    <row r="103" spans="1:11" ht="20.25" customHeight="1">
      <c r="A103" s="115"/>
      <c r="B103" s="115"/>
      <c r="C103" s="115"/>
      <c r="D103" s="115"/>
      <c r="E103" s="115"/>
      <c r="F103" s="115"/>
      <c r="G103" s="115"/>
      <c r="H103" s="115"/>
      <c r="I103" s="115"/>
      <c r="J103" s="115"/>
      <c r="K103" s="115"/>
    </row>
    <row r="104" spans="1:11" ht="20.25" customHeight="1">
      <c r="A104" s="115"/>
      <c r="B104" s="115"/>
      <c r="C104" s="115"/>
      <c r="D104" s="115"/>
      <c r="E104" s="115"/>
      <c r="F104" s="115"/>
      <c r="G104" s="115"/>
      <c r="H104" s="115"/>
      <c r="I104" s="115"/>
      <c r="J104" s="115"/>
      <c r="K104" s="115"/>
    </row>
    <row r="105" spans="1:11" ht="20.25" customHeight="1">
      <c r="A105" s="115"/>
      <c r="B105" s="115"/>
      <c r="C105" s="115"/>
      <c r="D105" s="115"/>
      <c r="E105" s="115"/>
      <c r="F105" s="115"/>
      <c r="G105" s="115"/>
      <c r="H105" s="115"/>
      <c r="I105" s="115"/>
      <c r="J105" s="115"/>
      <c r="K105" s="115"/>
    </row>
    <row r="106" spans="1:11" ht="20.25" customHeight="1">
      <c r="A106" s="115"/>
      <c r="B106" s="115"/>
      <c r="C106" s="115"/>
      <c r="D106" s="115"/>
      <c r="E106" s="115"/>
      <c r="F106" s="115"/>
      <c r="G106" s="115"/>
      <c r="H106" s="115"/>
      <c r="I106" s="115"/>
      <c r="J106" s="115"/>
      <c r="K106" s="115"/>
    </row>
    <row r="107" spans="1:11" ht="20.25" customHeight="1">
      <c r="A107" s="115"/>
      <c r="B107" s="115"/>
      <c r="C107" s="115"/>
      <c r="D107" s="115"/>
      <c r="E107" s="115"/>
      <c r="F107" s="115"/>
      <c r="G107" s="115"/>
      <c r="H107" s="115"/>
      <c r="I107" s="115"/>
      <c r="J107" s="115"/>
      <c r="K107" s="115"/>
    </row>
    <row r="108" spans="1:11" ht="20.25" customHeight="1">
      <c r="A108" s="115"/>
      <c r="B108" s="115"/>
      <c r="C108" s="115"/>
      <c r="D108" s="115"/>
      <c r="E108" s="115"/>
      <c r="F108" s="115"/>
      <c r="G108" s="115"/>
      <c r="H108" s="115"/>
      <c r="I108" s="115"/>
      <c r="J108" s="115"/>
      <c r="K108" s="115"/>
    </row>
    <row r="109" spans="1:11" ht="20.25" customHeight="1">
      <c r="A109" s="115"/>
      <c r="B109" s="115"/>
      <c r="C109" s="115"/>
      <c r="D109" s="115"/>
      <c r="E109" s="115"/>
      <c r="F109" s="115"/>
      <c r="G109" s="115"/>
      <c r="H109" s="115"/>
      <c r="I109" s="115"/>
      <c r="J109" s="115"/>
      <c r="K109" s="115"/>
    </row>
    <row r="110" spans="1:11" ht="20.25" customHeight="1">
      <c r="A110" s="115"/>
      <c r="B110" s="115"/>
      <c r="C110" s="115"/>
      <c r="D110" s="115"/>
      <c r="E110" s="115"/>
      <c r="F110" s="115"/>
      <c r="G110" s="115"/>
      <c r="H110" s="115"/>
      <c r="I110" s="115"/>
      <c r="J110" s="115"/>
      <c r="K110" s="115"/>
    </row>
    <row r="111" spans="1:11" ht="20.25" customHeight="1">
      <c r="A111" s="115"/>
      <c r="B111" s="115"/>
      <c r="C111" s="115"/>
      <c r="D111" s="115"/>
      <c r="E111" s="115"/>
      <c r="F111" s="115"/>
      <c r="G111" s="115"/>
      <c r="H111" s="115"/>
      <c r="I111" s="115"/>
      <c r="J111" s="115"/>
      <c r="K111" s="115"/>
    </row>
    <row r="112" spans="1:11" ht="20.25" customHeight="1">
      <c r="A112" s="115"/>
      <c r="B112" s="115"/>
      <c r="C112" s="115"/>
      <c r="D112" s="115"/>
      <c r="E112" s="115"/>
      <c r="F112" s="115"/>
      <c r="G112" s="115"/>
      <c r="H112" s="115"/>
      <c r="I112" s="115"/>
      <c r="J112" s="115"/>
      <c r="K112" s="115"/>
    </row>
    <row r="113" spans="1:11" ht="29.25" customHeight="1">
      <c r="A113" s="115"/>
      <c r="B113" s="115"/>
      <c r="C113" s="115"/>
      <c r="D113" s="115"/>
      <c r="E113" s="115"/>
      <c r="F113" s="115"/>
      <c r="G113" s="115"/>
      <c r="H113" s="115"/>
      <c r="I113" s="115"/>
      <c r="J113" s="115"/>
      <c r="K113" s="115"/>
    </row>
    <row r="114" spans="1:11" ht="20.25" customHeight="1">
      <c r="A114" s="115"/>
      <c r="B114" s="115"/>
      <c r="C114" s="115"/>
      <c r="D114" s="115"/>
      <c r="E114" s="115"/>
      <c r="F114" s="115"/>
      <c r="G114" s="115"/>
      <c r="H114" s="115"/>
      <c r="I114" s="115"/>
      <c r="J114" s="115"/>
      <c r="K114" s="115"/>
    </row>
    <row r="115" spans="1:11" ht="20.25" customHeight="1">
      <c r="A115" s="115"/>
      <c r="B115" s="115"/>
      <c r="C115" s="115"/>
      <c r="D115" s="115"/>
      <c r="E115" s="115"/>
      <c r="F115" s="115"/>
      <c r="G115" s="115"/>
      <c r="H115" s="115"/>
      <c r="I115" s="115"/>
      <c r="J115" s="115"/>
      <c r="K115" s="115"/>
    </row>
    <row r="116" spans="1:11" ht="20.25" customHeight="1">
      <c r="A116" s="115"/>
      <c r="B116" s="115"/>
      <c r="C116" s="115"/>
      <c r="D116" s="115"/>
      <c r="E116" s="115"/>
      <c r="F116" s="115"/>
      <c r="G116" s="115"/>
      <c r="H116" s="115"/>
      <c r="I116" s="115"/>
      <c r="J116" s="115"/>
      <c r="K116" s="115"/>
    </row>
    <row r="117" spans="1:11" ht="20.25" customHeight="1">
      <c r="A117" s="115"/>
      <c r="B117" s="115"/>
      <c r="C117" s="115"/>
      <c r="D117" s="115"/>
      <c r="E117" s="115"/>
      <c r="F117" s="115"/>
      <c r="G117" s="115"/>
      <c r="H117" s="115"/>
      <c r="I117" s="115"/>
      <c r="J117" s="115"/>
      <c r="K117" s="115"/>
    </row>
    <row r="118" spans="1:11" ht="20.25" customHeight="1">
      <c r="A118" s="115"/>
      <c r="B118" s="115"/>
      <c r="C118" s="115"/>
      <c r="D118" s="115"/>
      <c r="E118" s="115"/>
      <c r="F118" s="115"/>
      <c r="G118" s="115"/>
      <c r="H118" s="115"/>
      <c r="I118" s="115"/>
      <c r="J118" s="115"/>
      <c r="K118" s="115"/>
    </row>
    <row r="119" spans="1:11" ht="20.25" customHeight="1">
      <c r="A119" s="115"/>
      <c r="B119" s="115"/>
      <c r="C119" s="115"/>
      <c r="D119" s="115"/>
      <c r="E119" s="115"/>
      <c r="F119" s="115"/>
      <c r="G119" s="115"/>
      <c r="H119" s="115"/>
      <c r="I119" s="115"/>
      <c r="J119" s="115"/>
      <c r="K119" s="115"/>
    </row>
    <row r="120" spans="1:11" ht="20.25" customHeight="1">
      <c r="A120" s="115"/>
      <c r="B120" s="115"/>
      <c r="C120" s="115"/>
      <c r="D120" s="115"/>
      <c r="E120" s="115"/>
      <c r="F120" s="115"/>
      <c r="G120" s="115"/>
      <c r="H120" s="115"/>
      <c r="I120" s="115"/>
      <c r="J120" s="115"/>
      <c r="K120" s="115"/>
    </row>
    <row r="121" spans="1:11" ht="20.25" customHeight="1">
      <c r="A121" s="115"/>
      <c r="B121" s="115"/>
      <c r="C121" s="115"/>
      <c r="D121" s="115"/>
      <c r="E121" s="115"/>
      <c r="F121" s="115"/>
      <c r="G121" s="115"/>
      <c r="H121" s="115"/>
      <c r="I121" s="115"/>
      <c r="J121" s="115"/>
      <c r="K121" s="115"/>
    </row>
    <row r="122" spans="1:11" ht="20.25" customHeight="1">
      <c r="A122" s="115"/>
      <c r="B122" s="115"/>
      <c r="C122" s="115"/>
      <c r="D122" s="115"/>
      <c r="E122" s="115"/>
      <c r="F122" s="115"/>
      <c r="G122" s="115"/>
      <c r="H122" s="115"/>
      <c r="I122" s="115"/>
      <c r="J122" s="115"/>
      <c r="K122" s="115"/>
    </row>
    <row r="123" spans="1:11" ht="20.25" customHeight="1">
      <c r="A123" s="115"/>
      <c r="B123" s="115"/>
      <c r="C123" s="115"/>
      <c r="D123" s="115"/>
      <c r="E123" s="115"/>
      <c r="F123" s="115"/>
      <c r="G123" s="115"/>
      <c r="H123" s="115"/>
      <c r="I123" s="115"/>
      <c r="J123" s="115"/>
      <c r="K123" s="115"/>
    </row>
    <row r="124" spans="1:11" ht="20.25" customHeight="1">
      <c r="A124" s="115"/>
      <c r="B124" s="115"/>
      <c r="C124" s="115"/>
      <c r="D124" s="115"/>
      <c r="E124" s="115"/>
      <c r="F124" s="115"/>
      <c r="G124" s="115"/>
      <c r="H124" s="115"/>
      <c r="I124" s="115"/>
      <c r="J124" s="115"/>
      <c r="K124" s="115"/>
    </row>
    <row r="125" spans="1:11" ht="20.25" customHeight="1">
      <c r="A125" s="115"/>
      <c r="B125" s="115"/>
      <c r="C125" s="115"/>
      <c r="D125" s="115"/>
      <c r="E125" s="115"/>
      <c r="F125" s="115"/>
      <c r="G125" s="115"/>
      <c r="H125" s="115"/>
      <c r="I125" s="115"/>
      <c r="J125" s="115"/>
      <c r="K125" s="115"/>
    </row>
    <row r="126" spans="1:11" ht="29.25" customHeight="1">
      <c r="A126" s="115"/>
      <c r="B126" s="115"/>
      <c r="C126" s="115"/>
      <c r="D126" s="115"/>
      <c r="E126" s="115"/>
      <c r="F126" s="115"/>
      <c r="G126" s="115"/>
      <c r="H126" s="115"/>
      <c r="I126" s="115"/>
      <c r="J126" s="115"/>
      <c r="K126" s="115"/>
    </row>
    <row r="127" spans="1:11" ht="20.25" customHeight="1">
      <c r="A127" s="115"/>
      <c r="B127" s="115"/>
      <c r="C127" s="115"/>
      <c r="D127" s="115"/>
      <c r="E127" s="115"/>
      <c r="F127" s="115"/>
      <c r="G127" s="115"/>
      <c r="H127" s="115"/>
      <c r="I127" s="115"/>
      <c r="J127" s="115"/>
      <c r="K127" s="115"/>
    </row>
    <row r="128" spans="1:11" ht="20.25" customHeight="1">
      <c r="A128" s="115"/>
      <c r="B128" s="115"/>
      <c r="C128" s="115"/>
      <c r="D128" s="115"/>
      <c r="E128" s="115"/>
      <c r="F128" s="115"/>
      <c r="G128" s="115"/>
      <c r="H128" s="115"/>
      <c r="I128" s="115"/>
      <c r="J128" s="115"/>
      <c r="K128" s="115"/>
    </row>
    <row r="129" spans="1:11" ht="20.25" customHeight="1">
      <c r="A129" s="115"/>
      <c r="B129" s="115"/>
      <c r="C129" s="115"/>
      <c r="D129" s="115"/>
      <c r="E129" s="115"/>
      <c r="F129" s="115"/>
      <c r="G129" s="115"/>
      <c r="H129" s="115"/>
      <c r="I129" s="115"/>
      <c r="J129" s="115"/>
      <c r="K129" s="115"/>
    </row>
    <row r="130" spans="1:11" ht="20.25" customHeight="1">
      <c r="A130" s="115"/>
      <c r="B130" s="115"/>
      <c r="C130" s="115"/>
      <c r="D130" s="115"/>
      <c r="E130" s="115"/>
      <c r="F130" s="115"/>
      <c r="G130" s="115"/>
      <c r="H130" s="115"/>
      <c r="I130" s="115"/>
      <c r="J130" s="115"/>
      <c r="K130" s="115"/>
    </row>
    <row r="131" spans="1:11" ht="20.25" customHeight="1">
      <c r="A131" s="115"/>
      <c r="B131" s="115"/>
      <c r="C131" s="115"/>
      <c r="D131" s="115"/>
      <c r="E131" s="115"/>
      <c r="F131" s="115"/>
      <c r="G131" s="115"/>
      <c r="H131" s="115"/>
      <c r="I131" s="115"/>
      <c r="J131" s="115"/>
      <c r="K131" s="115"/>
    </row>
    <row r="132" spans="1:11" ht="20.25" customHeight="1">
      <c r="A132" s="115"/>
      <c r="B132" s="115"/>
      <c r="C132" s="115"/>
      <c r="D132" s="115"/>
      <c r="E132" s="115"/>
      <c r="F132" s="115"/>
      <c r="G132" s="115"/>
      <c r="H132" s="115"/>
      <c r="I132" s="115"/>
      <c r="J132" s="115"/>
      <c r="K132" s="115"/>
    </row>
    <row r="133" spans="1:11" ht="20.25" customHeight="1">
      <c r="A133" s="115"/>
      <c r="B133" s="115"/>
      <c r="C133" s="115"/>
      <c r="D133" s="115"/>
      <c r="E133" s="115"/>
      <c r="F133" s="115"/>
      <c r="G133" s="115"/>
      <c r="H133" s="115"/>
      <c r="I133" s="115"/>
      <c r="J133" s="115"/>
      <c r="K133" s="115"/>
    </row>
    <row r="134" spans="1:11" ht="20.25" customHeight="1">
      <c r="A134" s="115"/>
      <c r="B134" s="115"/>
      <c r="C134" s="115"/>
      <c r="D134" s="115"/>
      <c r="E134" s="115"/>
      <c r="F134" s="115"/>
      <c r="G134" s="115"/>
      <c r="H134" s="115"/>
      <c r="I134" s="115"/>
      <c r="J134" s="115"/>
      <c r="K134" s="115"/>
    </row>
    <row r="135" spans="1:11" ht="20.25" customHeight="1">
      <c r="A135" s="115"/>
      <c r="B135" s="115"/>
      <c r="C135" s="115"/>
      <c r="D135" s="115"/>
      <c r="E135" s="115"/>
      <c r="F135" s="115"/>
      <c r="G135" s="115"/>
      <c r="H135" s="115"/>
      <c r="I135" s="115"/>
      <c r="J135" s="115"/>
      <c r="K135" s="115"/>
    </row>
    <row r="136" spans="1:11" ht="20.25" customHeight="1">
      <c r="A136" s="115"/>
      <c r="B136" s="115"/>
      <c r="C136" s="115"/>
      <c r="D136" s="115"/>
      <c r="E136" s="115"/>
      <c r="F136" s="115"/>
      <c r="G136" s="115"/>
      <c r="H136" s="115"/>
      <c r="I136" s="115"/>
      <c r="J136" s="115"/>
      <c r="K136" s="115"/>
    </row>
    <row r="137" spans="1:11" ht="20.25" customHeight="1">
      <c r="A137" s="115"/>
      <c r="B137" s="115"/>
      <c r="C137" s="115"/>
      <c r="D137" s="115"/>
      <c r="E137" s="115"/>
      <c r="F137" s="115"/>
      <c r="G137" s="115"/>
      <c r="H137" s="115"/>
      <c r="I137" s="115"/>
      <c r="J137" s="115"/>
      <c r="K137" s="115"/>
    </row>
    <row r="138" spans="1:11" ht="20.25" customHeight="1">
      <c r="A138" s="115"/>
      <c r="B138" s="115"/>
      <c r="C138" s="115"/>
      <c r="D138" s="115"/>
      <c r="E138" s="115"/>
      <c r="F138" s="115"/>
      <c r="G138" s="115"/>
      <c r="H138" s="115"/>
      <c r="I138" s="115"/>
      <c r="J138" s="115"/>
      <c r="K138" s="115"/>
    </row>
    <row r="139" spans="1:11" ht="29.25" customHeight="1">
      <c r="A139" s="115"/>
      <c r="B139" s="115"/>
      <c r="C139" s="115"/>
      <c r="D139" s="115"/>
      <c r="E139" s="115"/>
      <c r="F139" s="115"/>
      <c r="G139" s="115"/>
      <c r="H139" s="115"/>
      <c r="I139" s="115"/>
      <c r="J139" s="115"/>
      <c r="K139" s="115"/>
    </row>
    <row r="140" spans="1:11" ht="20.25" customHeight="1">
      <c r="A140" s="115"/>
      <c r="B140" s="115"/>
      <c r="C140" s="115"/>
      <c r="D140" s="115"/>
      <c r="E140" s="115"/>
      <c r="F140" s="115"/>
      <c r="G140" s="115"/>
      <c r="H140" s="115"/>
      <c r="I140" s="115"/>
      <c r="J140" s="115"/>
      <c r="K140" s="115"/>
    </row>
    <row r="141" spans="1:11" ht="20.25" customHeight="1">
      <c r="A141" s="115"/>
      <c r="B141" s="115"/>
      <c r="C141" s="115"/>
      <c r="D141" s="115"/>
      <c r="E141" s="115"/>
      <c r="F141" s="115"/>
      <c r="G141" s="115"/>
      <c r="H141" s="115"/>
      <c r="I141" s="115"/>
      <c r="J141" s="115"/>
      <c r="K141" s="115"/>
    </row>
    <row r="142" spans="1:11" ht="20.25" customHeight="1">
      <c r="A142" s="115"/>
      <c r="B142" s="115"/>
      <c r="C142" s="115"/>
      <c r="D142" s="115"/>
      <c r="E142" s="115"/>
      <c r="F142" s="115"/>
      <c r="G142" s="115"/>
      <c r="H142" s="115"/>
      <c r="I142" s="115"/>
      <c r="J142" s="115"/>
      <c r="K142" s="115"/>
    </row>
    <row r="143" spans="1:11" ht="20.25" customHeight="1">
      <c r="A143" s="115"/>
      <c r="B143" s="115"/>
      <c r="C143" s="115"/>
      <c r="D143" s="115"/>
      <c r="E143" s="115"/>
      <c r="F143" s="115"/>
      <c r="G143" s="115"/>
      <c r="H143" s="115"/>
      <c r="I143" s="115"/>
      <c r="J143" s="115"/>
      <c r="K143" s="115"/>
    </row>
    <row r="144" spans="1:11" ht="20.25" customHeight="1">
      <c r="A144" s="115"/>
      <c r="B144" s="115"/>
      <c r="C144" s="115"/>
      <c r="D144" s="115"/>
      <c r="E144" s="115"/>
      <c r="F144" s="115"/>
      <c r="G144" s="115"/>
      <c r="H144" s="115"/>
      <c r="I144" s="115"/>
      <c r="J144" s="115"/>
      <c r="K144" s="115"/>
    </row>
    <row r="145" spans="1:11" ht="20.25" customHeight="1">
      <c r="A145" s="115"/>
      <c r="B145" s="115"/>
      <c r="C145" s="115"/>
      <c r="D145" s="115"/>
      <c r="E145" s="115"/>
      <c r="F145" s="115"/>
      <c r="G145" s="115"/>
      <c r="H145" s="115"/>
      <c r="I145" s="115"/>
      <c r="J145" s="115"/>
      <c r="K145" s="115"/>
    </row>
    <row r="146" spans="1:11" ht="20.25" customHeight="1">
      <c r="A146" s="115"/>
      <c r="B146" s="115"/>
      <c r="C146" s="115"/>
      <c r="D146" s="115"/>
      <c r="E146" s="115"/>
      <c r="F146" s="115"/>
      <c r="G146" s="115"/>
      <c r="H146" s="115"/>
      <c r="I146" s="115"/>
      <c r="J146" s="115"/>
      <c r="K146" s="115"/>
    </row>
    <row r="147" spans="1:11" ht="20.25" customHeight="1">
      <c r="A147" s="115"/>
      <c r="B147" s="115"/>
      <c r="C147" s="115"/>
      <c r="D147" s="115"/>
      <c r="E147" s="115"/>
      <c r="F147" s="115"/>
      <c r="G147" s="115"/>
      <c r="H147" s="115"/>
      <c r="I147" s="115"/>
      <c r="J147" s="115"/>
      <c r="K147" s="115"/>
    </row>
    <row r="148" spans="1:11" ht="20.25" customHeight="1">
      <c r="A148" s="115"/>
      <c r="B148" s="115"/>
      <c r="C148" s="115"/>
      <c r="D148" s="115"/>
      <c r="E148" s="115"/>
      <c r="F148" s="115"/>
      <c r="G148" s="115"/>
      <c r="H148" s="115"/>
      <c r="I148" s="115"/>
      <c r="J148" s="115"/>
      <c r="K148" s="115"/>
    </row>
    <row r="149" spans="1:11" ht="20.25" customHeight="1">
      <c r="A149" s="115"/>
      <c r="B149" s="115"/>
      <c r="C149" s="115"/>
      <c r="D149" s="115"/>
      <c r="E149" s="115"/>
      <c r="F149" s="115"/>
      <c r="G149" s="115"/>
      <c r="H149" s="115"/>
      <c r="I149" s="115"/>
      <c r="J149" s="115"/>
      <c r="K149" s="115"/>
    </row>
    <row r="150" spans="1:11" ht="20.25" customHeight="1">
      <c r="A150" s="115"/>
      <c r="B150" s="115"/>
      <c r="C150" s="115"/>
      <c r="D150" s="115"/>
      <c r="E150" s="115"/>
      <c r="F150" s="115"/>
      <c r="G150" s="115"/>
      <c r="H150" s="115"/>
      <c r="I150" s="115"/>
      <c r="J150" s="115"/>
      <c r="K150" s="115"/>
    </row>
    <row r="151" spans="1:11" ht="20.25" customHeight="1">
      <c r="A151" s="115"/>
      <c r="B151" s="115"/>
      <c r="C151" s="115"/>
      <c r="D151" s="115"/>
      <c r="E151" s="115"/>
      <c r="F151" s="115"/>
      <c r="G151" s="115"/>
      <c r="H151" s="115"/>
      <c r="I151" s="115"/>
      <c r="J151" s="115"/>
      <c r="K151" s="115"/>
    </row>
    <row r="152" spans="1:11" ht="29.25" customHeight="1">
      <c r="A152" s="115"/>
      <c r="B152" s="115"/>
      <c r="C152" s="115"/>
      <c r="D152" s="115"/>
      <c r="E152" s="115"/>
      <c r="F152" s="115"/>
      <c r="G152" s="115"/>
      <c r="H152" s="115"/>
      <c r="I152" s="115"/>
      <c r="J152" s="115"/>
      <c r="K152" s="115"/>
    </row>
    <row r="153" spans="1:11" ht="20.25" customHeight="1">
      <c r="A153" s="115"/>
      <c r="B153" s="115"/>
      <c r="C153" s="115"/>
      <c r="D153" s="115"/>
      <c r="E153" s="115"/>
      <c r="F153" s="115"/>
      <c r="G153" s="115"/>
      <c r="H153" s="115"/>
      <c r="I153" s="115"/>
      <c r="J153" s="115"/>
      <c r="K153" s="115"/>
    </row>
    <row r="154" spans="1:11" ht="20.25" customHeight="1">
      <c r="A154" s="115"/>
      <c r="B154" s="115"/>
      <c r="C154" s="115"/>
      <c r="D154" s="115"/>
      <c r="E154" s="115"/>
      <c r="F154" s="115"/>
      <c r="G154" s="115"/>
      <c r="H154" s="115"/>
      <c r="I154" s="115"/>
      <c r="J154" s="115"/>
      <c r="K154" s="115"/>
    </row>
    <row r="155" spans="1:11" ht="20.25" customHeight="1">
      <c r="A155" s="115"/>
      <c r="B155" s="115"/>
      <c r="C155" s="115"/>
      <c r="D155" s="115"/>
      <c r="E155" s="115"/>
      <c r="F155" s="115"/>
      <c r="G155" s="115"/>
      <c r="H155" s="115"/>
      <c r="I155" s="115"/>
      <c r="J155" s="115"/>
      <c r="K155" s="115"/>
    </row>
    <row r="156" spans="1:11" ht="20.25" customHeight="1">
      <c r="A156" s="115"/>
      <c r="B156" s="115"/>
      <c r="C156" s="115"/>
      <c r="D156" s="115"/>
      <c r="E156" s="115"/>
      <c r="F156" s="115"/>
      <c r="G156" s="115"/>
      <c r="H156" s="115"/>
      <c r="I156" s="115"/>
      <c r="J156" s="115"/>
      <c r="K156" s="115"/>
    </row>
    <row r="157" spans="1:11" ht="20.25" customHeight="1">
      <c r="A157" s="115"/>
      <c r="B157" s="115"/>
      <c r="C157" s="115"/>
      <c r="D157" s="115"/>
      <c r="E157" s="115"/>
      <c r="F157" s="115"/>
      <c r="G157" s="115"/>
      <c r="H157" s="115"/>
      <c r="I157" s="115"/>
      <c r="J157" s="115"/>
      <c r="K157" s="115"/>
    </row>
    <row r="158" spans="1:11" ht="20.25" customHeight="1">
      <c r="A158" s="115"/>
      <c r="B158" s="115"/>
      <c r="C158" s="115"/>
      <c r="D158" s="115"/>
      <c r="E158" s="115"/>
      <c r="F158" s="115"/>
      <c r="G158" s="115"/>
      <c r="H158" s="115"/>
      <c r="I158" s="115"/>
      <c r="J158" s="115"/>
      <c r="K158" s="115"/>
    </row>
    <row r="159" spans="1:11" ht="20.25" customHeight="1">
      <c r="A159" s="115"/>
      <c r="B159" s="115"/>
      <c r="C159" s="115"/>
      <c r="D159" s="115"/>
      <c r="E159" s="115"/>
      <c r="F159" s="115"/>
      <c r="G159" s="115"/>
      <c r="H159" s="115"/>
      <c r="I159" s="115"/>
      <c r="J159" s="115"/>
      <c r="K159" s="115"/>
    </row>
    <row r="160" spans="1:11" ht="20.25" customHeight="1">
      <c r="A160" s="115"/>
      <c r="B160" s="115"/>
      <c r="C160" s="115"/>
      <c r="D160" s="115"/>
      <c r="E160" s="115"/>
      <c r="F160" s="115"/>
      <c r="G160" s="115"/>
      <c r="H160" s="115"/>
      <c r="I160" s="115"/>
      <c r="J160" s="115"/>
      <c r="K160" s="115"/>
    </row>
    <row r="161" spans="1:11" ht="20.25" customHeight="1">
      <c r="A161" s="115"/>
      <c r="B161" s="115"/>
      <c r="C161" s="115"/>
      <c r="D161" s="115"/>
      <c r="E161" s="115"/>
      <c r="F161" s="115"/>
      <c r="G161" s="115"/>
      <c r="H161" s="115"/>
      <c r="I161" s="115"/>
      <c r="J161" s="115"/>
      <c r="K161" s="115"/>
    </row>
    <row r="162" spans="1:11" ht="20.25" customHeight="1">
      <c r="A162" s="115"/>
      <c r="B162" s="115"/>
      <c r="C162" s="115"/>
      <c r="D162" s="115"/>
      <c r="E162" s="115"/>
      <c r="F162" s="115"/>
      <c r="G162" s="115"/>
      <c r="H162" s="115"/>
      <c r="I162" s="115"/>
      <c r="J162" s="115"/>
      <c r="K162" s="115"/>
    </row>
    <row r="163" spans="1:11" ht="20.25" customHeight="1">
      <c r="A163" s="115"/>
      <c r="B163" s="115"/>
      <c r="C163" s="115"/>
      <c r="D163" s="115"/>
      <c r="E163" s="115"/>
      <c r="F163" s="115"/>
      <c r="G163" s="115"/>
      <c r="H163" s="115"/>
      <c r="I163" s="115"/>
      <c r="J163" s="115"/>
      <c r="K163" s="115"/>
    </row>
    <row r="164" spans="1:11" ht="20.25" customHeight="1">
      <c r="A164" s="115"/>
      <c r="B164" s="115"/>
      <c r="C164" s="115"/>
      <c r="D164" s="115"/>
      <c r="E164" s="115"/>
      <c r="F164" s="115"/>
      <c r="G164" s="115"/>
      <c r="H164" s="115"/>
      <c r="I164" s="115"/>
      <c r="J164" s="115"/>
      <c r="K164" s="115"/>
    </row>
    <row r="165" spans="1:11" ht="29.25" customHeight="1">
      <c r="A165" s="115"/>
      <c r="B165" s="115"/>
      <c r="C165" s="115"/>
      <c r="D165" s="115"/>
      <c r="E165" s="115"/>
      <c r="F165" s="115"/>
      <c r="G165" s="115"/>
      <c r="H165" s="115"/>
      <c r="I165" s="115"/>
      <c r="J165" s="115"/>
      <c r="K165" s="115"/>
    </row>
    <row r="166" spans="1:11" ht="20.25" customHeight="1">
      <c r="A166" s="115"/>
      <c r="B166" s="115"/>
      <c r="C166" s="115"/>
      <c r="D166" s="115"/>
      <c r="E166" s="115"/>
      <c r="F166" s="115"/>
      <c r="G166" s="115"/>
      <c r="H166" s="115"/>
      <c r="I166" s="115"/>
      <c r="J166" s="115"/>
      <c r="K166" s="115"/>
    </row>
    <row r="167" spans="1:11" ht="20.25" customHeight="1">
      <c r="A167" s="115"/>
      <c r="B167" s="115"/>
      <c r="C167" s="115"/>
      <c r="D167" s="115"/>
      <c r="E167" s="115"/>
      <c r="F167" s="115"/>
      <c r="G167" s="115"/>
      <c r="H167" s="115"/>
      <c r="I167" s="115"/>
      <c r="J167" s="115"/>
      <c r="K167" s="115"/>
    </row>
    <row r="168" spans="1:11" ht="20.25" customHeight="1">
      <c r="A168" s="115"/>
      <c r="B168" s="115"/>
      <c r="C168" s="115"/>
      <c r="D168" s="115"/>
      <c r="E168" s="115"/>
      <c r="F168" s="115"/>
      <c r="G168" s="115"/>
      <c r="H168" s="115"/>
      <c r="I168" s="115"/>
      <c r="J168" s="115"/>
      <c r="K168" s="115"/>
    </row>
    <row r="169" spans="1:11" ht="20.25" customHeight="1">
      <c r="A169" s="115"/>
      <c r="B169" s="115"/>
      <c r="C169" s="115"/>
      <c r="D169" s="115"/>
      <c r="E169" s="115"/>
      <c r="F169" s="115"/>
      <c r="G169" s="115"/>
      <c r="H169" s="115"/>
      <c r="I169" s="115"/>
      <c r="J169" s="115"/>
      <c r="K169" s="115"/>
    </row>
    <row r="170" spans="1:11" ht="20.25" customHeight="1">
      <c r="A170" s="115"/>
      <c r="B170" s="115"/>
      <c r="C170" s="115"/>
      <c r="D170" s="115"/>
      <c r="E170" s="115"/>
      <c r="F170" s="115"/>
      <c r="G170" s="115"/>
      <c r="H170" s="115"/>
      <c r="I170" s="115"/>
      <c r="J170" s="115"/>
      <c r="K170" s="115"/>
    </row>
    <row r="171" spans="1:11" ht="20.25" customHeight="1">
      <c r="A171" s="115"/>
      <c r="B171" s="115"/>
      <c r="C171" s="115"/>
      <c r="D171" s="115"/>
      <c r="E171" s="115"/>
      <c r="F171" s="115"/>
      <c r="G171" s="115"/>
      <c r="H171" s="115"/>
      <c r="I171" s="115"/>
      <c r="J171" s="115"/>
      <c r="K171" s="115"/>
    </row>
    <row r="172" spans="1:11" ht="20.25" customHeight="1">
      <c r="A172" s="115"/>
      <c r="B172" s="115"/>
      <c r="C172" s="115"/>
      <c r="D172" s="115"/>
      <c r="E172" s="115"/>
      <c r="F172" s="115"/>
      <c r="G172" s="115"/>
      <c r="H172" s="115"/>
      <c r="I172" s="115"/>
      <c r="J172" s="115"/>
      <c r="K172" s="115"/>
    </row>
    <row r="173" spans="1:11" ht="20.25" customHeight="1">
      <c r="A173" s="115"/>
      <c r="B173" s="115"/>
      <c r="C173" s="115"/>
      <c r="D173" s="115"/>
      <c r="E173" s="115"/>
      <c r="F173" s="115"/>
      <c r="G173" s="115"/>
      <c r="H173" s="115"/>
      <c r="I173" s="115"/>
      <c r="J173" s="115"/>
      <c r="K173" s="115"/>
    </row>
    <row r="174" spans="1:11" ht="20.25" customHeight="1">
      <c r="A174" s="115"/>
      <c r="B174" s="115"/>
      <c r="C174" s="115"/>
      <c r="D174" s="115"/>
      <c r="E174" s="115"/>
      <c r="F174" s="115"/>
      <c r="G174" s="115"/>
      <c r="H174" s="115"/>
      <c r="I174" s="115"/>
      <c r="J174" s="115"/>
      <c r="K174" s="115"/>
    </row>
    <row r="175" spans="1:11" ht="20.25" customHeight="1">
      <c r="A175" s="115"/>
      <c r="B175" s="115"/>
      <c r="C175" s="115"/>
      <c r="D175" s="115"/>
      <c r="E175" s="115"/>
      <c r="F175" s="115"/>
      <c r="G175" s="115"/>
      <c r="H175" s="115"/>
      <c r="I175" s="115"/>
      <c r="J175" s="115"/>
      <c r="K175" s="115"/>
    </row>
    <row r="176" spans="1:11" ht="20.25" customHeight="1">
      <c r="A176" s="115"/>
      <c r="B176" s="115"/>
      <c r="C176" s="115"/>
      <c r="D176" s="115"/>
      <c r="E176" s="115"/>
      <c r="F176" s="115"/>
      <c r="G176" s="115"/>
      <c r="H176" s="115"/>
      <c r="I176" s="115"/>
      <c r="J176" s="115"/>
      <c r="K176" s="115"/>
    </row>
    <row r="177" spans="1:11" ht="20.25" customHeight="1">
      <c r="A177" s="115"/>
      <c r="B177" s="115"/>
      <c r="C177" s="115"/>
      <c r="D177" s="115"/>
      <c r="E177" s="115"/>
      <c r="F177" s="115"/>
      <c r="G177" s="115"/>
      <c r="H177" s="115"/>
      <c r="I177" s="115"/>
      <c r="J177" s="115"/>
      <c r="K177" s="115"/>
    </row>
    <row r="178" spans="1:11" ht="29.25" customHeight="1">
      <c r="A178" s="115"/>
      <c r="B178" s="115"/>
      <c r="C178" s="115"/>
      <c r="D178" s="115"/>
      <c r="E178" s="115"/>
      <c r="F178" s="115"/>
      <c r="G178" s="115"/>
      <c r="H178" s="115"/>
      <c r="I178" s="115"/>
      <c r="J178" s="115"/>
      <c r="K178" s="115"/>
    </row>
    <row r="179" spans="1:11" ht="20.25" customHeight="1">
      <c r="A179" s="115"/>
      <c r="B179" s="115"/>
      <c r="C179" s="115"/>
      <c r="D179" s="115"/>
      <c r="E179" s="115"/>
      <c r="F179" s="115"/>
      <c r="G179" s="115"/>
      <c r="H179" s="115"/>
      <c r="I179" s="115"/>
      <c r="J179" s="115"/>
      <c r="K179" s="115"/>
    </row>
    <row r="180" spans="1:11" ht="20.25" customHeight="1">
      <c r="A180" s="115"/>
      <c r="B180" s="115"/>
      <c r="C180" s="115"/>
      <c r="D180" s="115"/>
      <c r="E180" s="115"/>
      <c r="F180" s="115"/>
      <c r="G180" s="115"/>
      <c r="H180" s="115"/>
      <c r="I180" s="115"/>
      <c r="J180" s="115"/>
      <c r="K180" s="115"/>
    </row>
    <row r="181" spans="1:11" ht="20.25" customHeight="1">
      <c r="A181" s="115"/>
      <c r="B181" s="115"/>
      <c r="C181" s="115"/>
      <c r="D181" s="115"/>
      <c r="E181" s="115"/>
      <c r="F181" s="115"/>
      <c r="G181" s="115"/>
      <c r="H181" s="115"/>
      <c r="I181" s="115"/>
      <c r="J181" s="115"/>
      <c r="K181" s="115"/>
    </row>
    <row r="182" spans="1:11" ht="20.25" customHeight="1">
      <c r="A182" s="115"/>
      <c r="B182" s="115"/>
      <c r="C182" s="115"/>
      <c r="D182" s="115"/>
      <c r="E182" s="115"/>
      <c r="F182" s="115"/>
      <c r="G182" s="115"/>
      <c r="H182" s="115"/>
      <c r="I182" s="115"/>
      <c r="J182" s="115"/>
      <c r="K182" s="115"/>
    </row>
    <row r="183" spans="1:11" ht="20.25" customHeight="1">
      <c r="A183" s="115"/>
      <c r="B183" s="115"/>
      <c r="C183" s="115"/>
      <c r="D183" s="115"/>
      <c r="E183" s="115"/>
      <c r="F183" s="115"/>
      <c r="G183" s="115"/>
      <c r="H183" s="115"/>
      <c r="I183" s="115"/>
      <c r="J183" s="115"/>
      <c r="K183" s="115"/>
    </row>
    <row r="184" spans="1:11" ht="20.25" customHeight="1">
      <c r="A184" s="115"/>
      <c r="B184" s="115"/>
      <c r="C184" s="115"/>
      <c r="D184" s="115"/>
      <c r="E184" s="115"/>
      <c r="F184" s="115"/>
      <c r="G184" s="115"/>
      <c r="H184" s="115"/>
      <c r="I184" s="115"/>
      <c r="J184" s="115"/>
      <c r="K184" s="115"/>
    </row>
    <row r="185" spans="1:11" ht="20.25" customHeight="1">
      <c r="A185" s="115"/>
      <c r="B185" s="115"/>
      <c r="C185" s="115"/>
      <c r="D185" s="115"/>
      <c r="E185" s="115"/>
      <c r="F185" s="115"/>
      <c r="G185" s="115"/>
      <c r="H185" s="115"/>
      <c r="I185" s="115"/>
      <c r="J185" s="115"/>
      <c r="K185" s="115"/>
    </row>
    <row r="186" spans="1:11" ht="20.25" customHeight="1">
      <c r="A186" s="115"/>
      <c r="B186" s="115"/>
      <c r="C186" s="115"/>
      <c r="D186" s="115"/>
      <c r="E186" s="115"/>
      <c r="F186" s="115"/>
      <c r="G186" s="115"/>
      <c r="H186" s="115"/>
      <c r="I186" s="115"/>
      <c r="J186" s="115"/>
      <c r="K186" s="115"/>
    </row>
    <row r="187" spans="1:11" ht="20.25" customHeight="1">
      <c r="A187" s="115"/>
      <c r="B187" s="115"/>
      <c r="C187" s="115"/>
      <c r="D187" s="115"/>
      <c r="E187" s="115"/>
      <c r="F187" s="115"/>
      <c r="G187" s="115"/>
      <c r="H187" s="115"/>
      <c r="I187" s="115"/>
      <c r="J187" s="115"/>
      <c r="K187" s="115"/>
    </row>
    <row r="188" spans="1:11" ht="20.25" customHeight="1">
      <c r="A188" s="115"/>
      <c r="B188" s="115"/>
      <c r="C188" s="115"/>
      <c r="D188" s="115"/>
      <c r="E188" s="115"/>
      <c r="F188" s="115"/>
      <c r="G188" s="115"/>
      <c r="H188" s="115"/>
      <c r="I188" s="115"/>
      <c r="J188" s="115"/>
      <c r="K188" s="115"/>
    </row>
    <row r="189" spans="1:11" ht="20.25" customHeight="1">
      <c r="A189" s="115"/>
      <c r="B189" s="115"/>
      <c r="C189" s="115"/>
      <c r="D189" s="115"/>
      <c r="E189" s="115"/>
      <c r="F189" s="115"/>
      <c r="G189" s="115"/>
      <c r="H189" s="115"/>
      <c r="I189" s="115"/>
      <c r="J189" s="115"/>
      <c r="K189" s="115"/>
    </row>
    <row r="190" spans="1:11" ht="20.25" customHeight="1">
      <c r="A190" s="115"/>
      <c r="B190" s="115"/>
      <c r="C190" s="115"/>
      <c r="D190" s="115"/>
      <c r="E190" s="115"/>
      <c r="F190" s="115"/>
      <c r="G190" s="115"/>
      <c r="H190" s="115"/>
      <c r="I190" s="115"/>
      <c r="J190" s="115"/>
      <c r="K190" s="115"/>
    </row>
    <row r="191" spans="1:11" ht="29.25" customHeight="1">
      <c r="A191" s="115"/>
      <c r="B191" s="115"/>
      <c r="C191" s="115"/>
      <c r="D191" s="115"/>
      <c r="E191" s="115"/>
      <c r="F191" s="115"/>
      <c r="G191" s="115"/>
      <c r="H191" s="115"/>
      <c r="I191" s="115"/>
      <c r="J191" s="115"/>
      <c r="K191" s="115"/>
    </row>
    <row r="192" spans="1:11" ht="20.25" customHeight="1">
      <c r="A192" s="115"/>
      <c r="B192" s="115"/>
      <c r="C192" s="115"/>
      <c r="D192" s="115"/>
      <c r="E192" s="115"/>
      <c r="F192" s="115"/>
      <c r="G192" s="115"/>
      <c r="H192" s="115"/>
      <c r="I192" s="115"/>
      <c r="J192" s="115"/>
      <c r="K192" s="115"/>
    </row>
    <row r="193" spans="1:11" ht="20.25" customHeight="1">
      <c r="A193" s="115"/>
      <c r="B193" s="115"/>
      <c r="C193" s="115"/>
      <c r="D193" s="115"/>
      <c r="E193" s="115"/>
      <c r="F193" s="115"/>
      <c r="G193" s="115"/>
      <c r="H193" s="115"/>
      <c r="I193" s="115"/>
      <c r="J193" s="115"/>
      <c r="K193" s="115"/>
    </row>
    <row r="194" spans="1:11" ht="20.25" customHeight="1">
      <c r="A194" s="115"/>
      <c r="B194" s="115"/>
      <c r="C194" s="115"/>
      <c r="D194" s="115"/>
      <c r="E194" s="115"/>
      <c r="F194" s="115"/>
      <c r="G194" s="115"/>
      <c r="H194" s="115"/>
      <c r="I194" s="115"/>
      <c r="J194" s="115"/>
      <c r="K194" s="115"/>
    </row>
    <row r="195" spans="1:11" ht="20.25" customHeight="1">
      <c r="A195" s="115"/>
      <c r="B195" s="115"/>
      <c r="C195" s="115"/>
      <c r="D195" s="115"/>
      <c r="E195" s="115"/>
      <c r="F195" s="115"/>
      <c r="G195" s="115"/>
      <c r="H195" s="115"/>
      <c r="I195" s="115"/>
      <c r="J195" s="115"/>
      <c r="K195" s="115"/>
    </row>
    <row r="196" spans="1:11" ht="20.25" customHeight="1">
      <c r="A196" s="115"/>
      <c r="B196" s="115"/>
      <c r="C196" s="115"/>
      <c r="D196" s="115"/>
      <c r="E196" s="115"/>
      <c r="F196" s="115"/>
      <c r="G196" s="115"/>
      <c r="H196" s="115"/>
      <c r="I196" s="115"/>
      <c r="J196" s="115"/>
      <c r="K196" s="115"/>
    </row>
    <row r="197" spans="1:11" ht="20.25" customHeight="1">
      <c r="A197" s="115"/>
      <c r="B197" s="115"/>
      <c r="C197" s="115"/>
      <c r="D197" s="115"/>
      <c r="E197" s="115"/>
      <c r="F197" s="115"/>
      <c r="G197" s="115"/>
      <c r="H197" s="115"/>
      <c r="I197" s="115"/>
      <c r="J197" s="115"/>
      <c r="K197" s="115"/>
    </row>
    <row r="198" spans="1:11" ht="20.25" customHeight="1">
      <c r="A198" s="115"/>
      <c r="B198" s="115"/>
      <c r="C198" s="115"/>
      <c r="D198" s="115"/>
      <c r="E198" s="115"/>
      <c r="F198" s="115"/>
      <c r="G198" s="115"/>
      <c r="H198" s="115"/>
      <c r="I198" s="115"/>
      <c r="J198" s="115"/>
      <c r="K198" s="115"/>
    </row>
    <row r="199" spans="1:11" ht="20.25" customHeight="1">
      <c r="A199" s="115"/>
      <c r="B199" s="115"/>
      <c r="C199" s="115"/>
      <c r="D199" s="115"/>
      <c r="E199" s="115"/>
      <c r="F199" s="115"/>
      <c r="G199" s="115"/>
      <c r="H199" s="115"/>
      <c r="I199" s="115"/>
      <c r="J199" s="115"/>
      <c r="K199" s="115"/>
    </row>
    <row r="200" spans="1:11" ht="20.25" customHeight="1">
      <c r="A200" s="115"/>
      <c r="B200" s="115"/>
      <c r="C200" s="115"/>
      <c r="D200" s="115"/>
      <c r="E200" s="115"/>
      <c r="F200" s="115"/>
      <c r="G200" s="115"/>
      <c r="H200" s="115"/>
      <c r="I200" s="115"/>
      <c r="J200" s="115"/>
      <c r="K200" s="115"/>
    </row>
    <row r="201" spans="1:11" ht="20.25" customHeight="1">
      <c r="A201" s="115"/>
      <c r="B201" s="115"/>
      <c r="C201" s="115"/>
      <c r="D201" s="115"/>
      <c r="E201" s="115"/>
      <c r="F201" s="115"/>
      <c r="G201" s="115"/>
      <c r="H201" s="115"/>
      <c r="I201" s="115"/>
      <c r="J201" s="115"/>
      <c r="K201" s="115"/>
    </row>
    <row r="202" spans="1:11" ht="20.25" customHeight="1">
      <c r="A202" s="115"/>
      <c r="B202" s="115"/>
      <c r="C202" s="115"/>
      <c r="D202" s="115"/>
      <c r="E202" s="115"/>
      <c r="F202" s="115"/>
      <c r="G202" s="115"/>
      <c r="H202" s="115"/>
      <c r="I202" s="115"/>
      <c r="J202" s="115"/>
      <c r="K202" s="115"/>
    </row>
    <row r="203" spans="1:11" ht="20.25" customHeight="1">
      <c r="A203" s="115"/>
      <c r="B203" s="115"/>
      <c r="C203" s="115"/>
      <c r="D203" s="115"/>
      <c r="E203" s="115"/>
      <c r="F203" s="115"/>
      <c r="G203" s="115"/>
      <c r="H203" s="115"/>
      <c r="I203" s="115"/>
      <c r="J203" s="115"/>
      <c r="K203" s="115"/>
    </row>
    <row r="204" spans="1:11" ht="29.25" customHeight="1">
      <c r="A204" s="115"/>
      <c r="B204" s="115"/>
      <c r="C204" s="115"/>
      <c r="D204" s="115"/>
      <c r="E204" s="115"/>
      <c r="F204" s="115"/>
      <c r="G204" s="115"/>
      <c r="H204" s="115"/>
      <c r="I204" s="115"/>
      <c r="J204" s="115"/>
      <c r="K204" s="115"/>
    </row>
    <row r="205" spans="1:11" ht="20.25" customHeight="1">
      <c r="A205" s="115"/>
      <c r="B205" s="115"/>
      <c r="C205" s="115"/>
      <c r="D205" s="115"/>
      <c r="E205" s="115"/>
      <c r="F205" s="115"/>
      <c r="G205" s="115"/>
      <c r="H205" s="115"/>
      <c r="I205" s="115"/>
      <c r="J205" s="115"/>
      <c r="K205" s="115"/>
    </row>
    <row r="206" spans="1:11" ht="20.25" customHeight="1">
      <c r="A206" s="115"/>
      <c r="B206" s="115"/>
      <c r="C206" s="115"/>
      <c r="D206" s="115"/>
      <c r="E206" s="115"/>
      <c r="F206" s="115"/>
      <c r="G206" s="115"/>
      <c r="H206" s="115"/>
      <c r="I206" s="115"/>
      <c r="J206" s="115"/>
      <c r="K206" s="115"/>
    </row>
    <row r="207" spans="1:11" ht="20.25" customHeight="1">
      <c r="A207" s="115"/>
      <c r="B207" s="115"/>
      <c r="C207" s="115"/>
      <c r="D207" s="115"/>
      <c r="E207" s="115"/>
      <c r="F207" s="115"/>
      <c r="G207" s="115"/>
      <c r="H207" s="115"/>
      <c r="I207" s="115"/>
      <c r="J207" s="115"/>
      <c r="K207" s="115"/>
    </row>
    <row r="208" spans="1:11" ht="20.25" customHeight="1">
      <c r="A208" s="115"/>
      <c r="B208" s="115"/>
      <c r="C208" s="115"/>
      <c r="D208" s="115"/>
      <c r="E208" s="115"/>
      <c r="F208" s="115"/>
      <c r="G208" s="115"/>
      <c r="H208" s="115"/>
      <c r="I208" s="115"/>
      <c r="J208" s="115"/>
      <c r="K208" s="115"/>
    </row>
    <row r="209" spans="1:11" ht="20.25" customHeight="1">
      <c r="A209" s="115"/>
      <c r="B209" s="115"/>
      <c r="C209" s="115"/>
      <c r="D209" s="115"/>
      <c r="E209" s="115"/>
      <c r="F209" s="115"/>
      <c r="G209" s="115"/>
      <c r="H209" s="115"/>
      <c r="I209" s="115"/>
      <c r="J209" s="115"/>
      <c r="K209" s="115"/>
    </row>
    <row r="210" spans="1:11" ht="20.25" customHeight="1">
      <c r="A210" s="115"/>
      <c r="B210" s="115"/>
      <c r="C210" s="115"/>
      <c r="D210" s="115"/>
      <c r="E210" s="115"/>
      <c r="F210" s="115"/>
      <c r="G210" s="115"/>
      <c r="H210" s="115"/>
      <c r="I210" s="115"/>
      <c r="J210" s="115"/>
      <c r="K210" s="115"/>
    </row>
    <row r="211" spans="1:11" ht="20.25" customHeight="1">
      <c r="A211" s="115"/>
      <c r="B211" s="115"/>
      <c r="C211" s="115"/>
      <c r="D211" s="115"/>
      <c r="E211" s="115"/>
      <c r="F211" s="115"/>
      <c r="G211" s="115"/>
      <c r="H211" s="115"/>
      <c r="I211" s="115"/>
      <c r="J211" s="115"/>
      <c r="K211" s="115"/>
    </row>
    <row r="212" spans="1:11" ht="20.25" customHeight="1">
      <c r="A212" s="115"/>
      <c r="B212" s="115"/>
      <c r="C212" s="115"/>
      <c r="D212" s="115"/>
      <c r="E212" s="115"/>
      <c r="F212" s="115"/>
      <c r="G212" s="115"/>
      <c r="H212" s="115"/>
      <c r="I212" s="115"/>
      <c r="J212" s="115"/>
      <c r="K212" s="115"/>
    </row>
    <row r="213" spans="1:11" ht="20.25" customHeight="1">
      <c r="A213" s="115"/>
      <c r="B213" s="115"/>
      <c r="C213" s="115"/>
      <c r="D213" s="115"/>
      <c r="E213" s="115"/>
      <c r="F213" s="115"/>
      <c r="G213" s="115"/>
      <c r="H213" s="115"/>
      <c r="I213" s="115"/>
      <c r="J213" s="115"/>
      <c r="K213" s="115"/>
    </row>
    <row r="214" spans="1:11" ht="20.25" customHeight="1">
      <c r="A214" s="115"/>
      <c r="B214" s="115"/>
      <c r="C214" s="115"/>
      <c r="D214" s="115"/>
      <c r="E214" s="115"/>
      <c r="F214" s="115"/>
      <c r="G214" s="115"/>
      <c r="H214" s="115"/>
      <c r="I214" s="115"/>
      <c r="J214" s="115"/>
      <c r="K214" s="115"/>
    </row>
    <row r="215" spans="1:11" ht="20.25" customHeight="1">
      <c r="A215" s="115"/>
      <c r="B215" s="115"/>
      <c r="C215" s="115"/>
      <c r="D215" s="115"/>
      <c r="E215" s="115"/>
      <c r="F215" s="115"/>
      <c r="G215" s="115"/>
      <c r="H215" s="115"/>
      <c r="I215" s="115"/>
      <c r="J215" s="115"/>
      <c r="K215" s="115"/>
    </row>
    <row r="216" spans="1:11" ht="20.25" customHeight="1">
      <c r="A216" s="115"/>
      <c r="B216" s="115"/>
      <c r="C216" s="115"/>
      <c r="D216" s="115"/>
      <c r="E216" s="115"/>
      <c r="F216" s="115"/>
      <c r="G216" s="115"/>
      <c r="H216" s="115"/>
      <c r="I216" s="115"/>
      <c r="J216" s="115"/>
      <c r="K216" s="115"/>
    </row>
    <row r="217" spans="1:11" ht="29.25" customHeight="1">
      <c r="A217" s="115"/>
      <c r="B217" s="115"/>
      <c r="C217" s="115"/>
      <c r="D217" s="115"/>
      <c r="E217" s="115"/>
      <c r="F217" s="115"/>
      <c r="G217" s="115"/>
      <c r="H217" s="115"/>
      <c r="I217" s="115"/>
      <c r="J217" s="115"/>
      <c r="K217" s="115"/>
    </row>
    <row r="218" spans="1:11" ht="20.25" customHeight="1">
      <c r="A218" s="115"/>
      <c r="B218" s="115"/>
      <c r="C218" s="115"/>
      <c r="D218" s="115"/>
      <c r="E218" s="115"/>
      <c r="F218" s="115"/>
      <c r="G218" s="115"/>
      <c r="H218" s="115"/>
      <c r="I218" s="115"/>
      <c r="J218" s="115"/>
      <c r="K218" s="115"/>
    </row>
    <row r="219" spans="1:11" ht="20.25" customHeight="1">
      <c r="A219" s="115"/>
      <c r="B219" s="115"/>
      <c r="C219" s="115"/>
      <c r="D219" s="115"/>
      <c r="E219" s="115"/>
      <c r="F219" s="115"/>
      <c r="G219" s="115"/>
      <c r="H219" s="115"/>
      <c r="I219" s="115"/>
      <c r="J219" s="115"/>
      <c r="K219" s="115"/>
    </row>
    <row r="220" spans="1:11" ht="20.25" customHeight="1">
      <c r="A220" s="115"/>
      <c r="B220" s="115"/>
      <c r="C220" s="115"/>
      <c r="D220" s="115"/>
      <c r="E220" s="115"/>
      <c r="F220" s="115"/>
      <c r="G220" s="115"/>
      <c r="H220" s="115"/>
      <c r="I220" s="115"/>
      <c r="J220" s="115"/>
      <c r="K220" s="115"/>
    </row>
    <row r="221" spans="1:11" ht="20.25" customHeight="1">
      <c r="A221" s="115"/>
      <c r="B221" s="115"/>
      <c r="C221" s="115"/>
      <c r="D221" s="115"/>
      <c r="E221" s="115"/>
      <c r="F221" s="115"/>
      <c r="G221" s="115"/>
      <c r="H221" s="115"/>
      <c r="I221" s="115"/>
      <c r="J221" s="115"/>
      <c r="K221" s="115"/>
    </row>
    <row r="222" spans="1:11" ht="20.25" customHeight="1">
      <c r="A222" s="115"/>
      <c r="B222" s="115"/>
      <c r="C222" s="115"/>
      <c r="D222" s="115"/>
      <c r="E222" s="115"/>
      <c r="F222" s="115"/>
      <c r="G222" s="115"/>
      <c r="H222" s="115"/>
      <c r="I222" s="115"/>
      <c r="J222" s="115"/>
      <c r="K222" s="115"/>
    </row>
    <row r="223" spans="1:11" ht="20.25" customHeight="1">
      <c r="A223" s="115"/>
      <c r="B223" s="115"/>
      <c r="C223" s="115"/>
      <c r="D223" s="115"/>
      <c r="E223" s="115"/>
      <c r="F223" s="115"/>
      <c r="G223" s="115"/>
      <c r="H223" s="115"/>
      <c r="I223" s="115"/>
      <c r="J223" s="115"/>
      <c r="K223" s="115"/>
    </row>
    <row r="224" spans="1:11" ht="20.25" customHeight="1">
      <c r="A224" s="115"/>
      <c r="B224" s="115"/>
      <c r="C224" s="115"/>
      <c r="D224" s="115"/>
      <c r="E224" s="115"/>
      <c r="F224" s="115"/>
      <c r="G224" s="115"/>
      <c r="H224" s="115"/>
      <c r="I224" s="115"/>
      <c r="J224" s="115"/>
      <c r="K224" s="115"/>
    </row>
    <row r="225" spans="1:11" ht="20.25" customHeight="1">
      <c r="A225" s="115"/>
      <c r="B225" s="115"/>
      <c r="C225" s="115"/>
      <c r="D225" s="115"/>
      <c r="E225" s="115"/>
      <c r="F225" s="115"/>
      <c r="G225" s="115"/>
      <c r="H225" s="115"/>
      <c r="I225" s="115"/>
      <c r="J225" s="115"/>
      <c r="K225" s="115"/>
    </row>
    <row r="226" spans="1:11" ht="20.25" customHeight="1">
      <c r="A226" s="115"/>
      <c r="B226" s="115"/>
      <c r="C226" s="115"/>
      <c r="D226" s="115"/>
      <c r="E226" s="115"/>
      <c r="F226" s="115"/>
      <c r="G226" s="115"/>
      <c r="H226" s="115"/>
      <c r="I226" s="115"/>
      <c r="J226" s="115"/>
      <c r="K226" s="115"/>
    </row>
    <row r="227" spans="1:11" ht="20.25" customHeight="1">
      <c r="A227" s="115"/>
      <c r="B227" s="115"/>
      <c r="C227" s="115"/>
      <c r="D227" s="115"/>
      <c r="E227" s="115"/>
      <c r="F227" s="115"/>
      <c r="G227" s="115"/>
      <c r="H227" s="115"/>
      <c r="I227" s="115"/>
      <c r="J227" s="115"/>
      <c r="K227" s="115"/>
    </row>
    <row r="228" spans="1:11" ht="20.25" customHeight="1">
      <c r="A228" s="115"/>
      <c r="B228" s="115"/>
      <c r="C228" s="115"/>
      <c r="D228" s="115"/>
      <c r="E228" s="115"/>
      <c r="F228" s="115"/>
      <c r="G228" s="115"/>
      <c r="H228" s="115"/>
      <c r="I228" s="115"/>
      <c r="J228" s="115"/>
      <c r="K228" s="115"/>
    </row>
    <row r="229" spans="1:11" ht="20.25" customHeight="1">
      <c r="A229" s="115"/>
      <c r="B229" s="115"/>
      <c r="C229" s="115"/>
      <c r="D229" s="115"/>
      <c r="E229" s="115"/>
      <c r="F229" s="115"/>
      <c r="G229" s="115"/>
      <c r="H229" s="115"/>
      <c r="I229" s="115"/>
      <c r="J229" s="115"/>
      <c r="K229" s="115"/>
    </row>
    <row r="230" spans="1:11" ht="29.25" customHeight="1">
      <c r="A230" s="115"/>
      <c r="B230" s="115"/>
      <c r="C230" s="115"/>
      <c r="D230" s="115"/>
      <c r="E230" s="115"/>
      <c r="F230" s="115"/>
      <c r="G230" s="115"/>
      <c r="H230" s="115"/>
      <c r="I230" s="115"/>
      <c r="J230" s="115"/>
      <c r="K230" s="115"/>
    </row>
    <row r="231" spans="1:11" ht="20.25" customHeight="1">
      <c r="A231" s="115"/>
      <c r="B231" s="115"/>
      <c r="C231" s="115"/>
      <c r="D231" s="115"/>
      <c r="E231" s="115"/>
      <c r="F231" s="115"/>
      <c r="G231" s="115"/>
      <c r="H231" s="115"/>
      <c r="I231" s="115"/>
      <c r="J231" s="115"/>
      <c r="K231" s="115"/>
    </row>
    <row r="232" spans="1:11" ht="20.25" customHeight="1">
      <c r="A232" s="115"/>
      <c r="B232" s="115"/>
      <c r="C232" s="115"/>
      <c r="D232" s="115"/>
      <c r="E232" s="115"/>
      <c r="F232" s="115"/>
      <c r="G232" s="115"/>
      <c r="H232" s="115"/>
      <c r="I232" s="115"/>
      <c r="J232" s="115"/>
      <c r="K232" s="115"/>
    </row>
    <row r="233" spans="1:11" ht="20.25" customHeight="1">
      <c r="A233" s="115"/>
      <c r="B233" s="115"/>
      <c r="C233" s="115"/>
      <c r="D233" s="115"/>
      <c r="E233" s="115"/>
      <c r="F233" s="115"/>
      <c r="G233" s="115"/>
      <c r="H233" s="115"/>
      <c r="I233" s="115"/>
      <c r="J233" s="115"/>
      <c r="K233" s="115"/>
    </row>
    <row r="234" spans="1:11" ht="20.25" customHeight="1">
      <c r="A234" s="115"/>
      <c r="B234" s="115"/>
      <c r="C234" s="115"/>
      <c r="D234" s="115"/>
      <c r="E234" s="115"/>
      <c r="F234" s="115"/>
      <c r="G234" s="115"/>
      <c r="H234" s="115"/>
      <c r="I234" s="115"/>
      <c r="J234" s="115"/>
      <c r="K234" s="115"/>
    </row>
    <row r="235" spans="1:11" ht="20.25" customHeight="1">
      <c r="A235" s="115"/>
      <c r="B235" s="115"/>
      <c r="C235" s="115"/>
      <c r="D235" s="115"/>
      <c r="E235" s="115"/>
      <c r="F235" s="115"/>
      <c r="G235" s="115"/>
      <c r="H235" s="115"/>
      <c r="I235" s="115"/>
      <c r="J235" s="115"/>
      <c r="K235" s="115"/>
    </row>
    <row r="236" spans="1:11" ht="20.25" customHeight="1">
      <c r="A236" s="115"/>
      <c r="B236" s="115"/>
      <c r="C236" s="115"/>
      <c r="D236" s="115"/>
      <c r="E236" s="115"/>
      <c r="F236" s="115"/>
      <c r="G236" s="115"/>
      <c r="H236" s="115"/>
      <c r="I236" s="115"/>
      <c r="J236" s="115"/>
      <c r="K236" s="115"/>
    </row>
    <row r="237" spans="1:11" ht="20.25" customHeight="1">
      <c r="A237" s="115"/>
      <c r="B237" s="115"/>
      <c r="C237" s="115"/>
      <c r="D237" s="115"/>
      <c r="E237" s="115"/>
      <c r="F237" s="115"/>
      <c r="G237" s="115"/>
      <c r="H237" s="115"/>
      <c r="I237" s="115"/>
      <c r="J237" s="115"/>
      <c r="K237" s="115"/>
    </row>
    <row r="238" spans="1:11" ht="20.25" customHeight="1">
      <c r="A238" s="115"/>
      <c r="B238" s="115"/>
      <c r="C238" s="115"/>
      <c r="D238" s="115"/>
      <c r="E238" s="115"/>
      <c r="F238" s="115"/>
      <c r="G238" s="115"/>
      <c r="H238" s="115"/>
      <c r="I238" s="115"/>
      <c r="J238" s="115"/>
      <c r="K238" s="115"/>
    </row>
    <row r="239" spans="1:11" ht="20.25" customHeight="1">
      <c r="A239" s="115"/>
      <c r="B239" s="115"/>
      <c r="C239" s="115"/>
      <c r="D239" s="115"/>
      <c r="E239" s="115"/>
      <c r="F239" s="115"/>
      <c r="G239" s="115"/>
      <c r="H239" s="115"/>
      <c r="I239" s="115"/>
      <c r="J239" s="115"/>
      <c r="K239" s="115"/>
    </row>
    <row r="240" spans="1:11" ht="20.25" customHeight="1">
      <c r="A240" s="115"/>
      <c r="B240" s="115"/>
      <c r="C240" s="115"/>
      <c r="D240" s="115"/>
      <c r="E240" s="115"/>
      <c r="F240" s="115"/>
      <c r="G240" s="115"/>
      <c r="H240" s="115"/>
      <c r="I240" s="115"/>
      <c r="J240" s="115"/>
      <c r="K240" s="115"/>
    </row>
    <row r="241" spans="1:11" ht="20.25" customHeight="1">
      <c r="A241" s="115"/>
      <c r="B241" s="115"/>
      <c r="C241" s="115"/>
      <c r="D241" s="115"/>
      <c r="E241" s="115"/>
      <c r="F241" s="115"/>
      <c r="G241" s="115"/>
      <c r="H241" s="115"/>
      <c r="I241" s="115"/>
      <c r="J241" s="115"/>
      <c r="K241" s="115"/>
    </row>
    <row r="242" spans="1:11" ht="20.25" customHeight="1">
      <c r="A242" s="115"/>
      <c r="B242" s="115"/>
      <c r="C242" s="115"/>
      <c r="D242" s="115"/>
      <c r="E242" s="115"/>
      <c r="F242" s="115"/>
      <c r="G242" s="115"/>
      <c r="H242" s="115"/>
      <c r="I242" s="115"/>
      <c r="J242" s="115"/>
      <c r="K242" s="115"/>
    </row>
    <row r="243" spans="1:11" ht="29.25" customHeight="1">
      <c r="A243" s="115"/>
      <c r="B243" s="115"/>
      <c r="C243" s="115"/>
      <c r="D243" s="115"/>
      <c r="E243" s="115"/>
      <c r="F243" s="115"/>
      <c r="G243" s="115"/>
      <c r="H243" s="115"/>
      <c r="I243" s="115"/>
      <c r="J243" s="115"/>
      <c r="K243" s="115"/>
    </row>
    <row r="244" spans="1:11" ht="20.25" customHeight="1">
      <c r="A244" s="115"/>
      <c r="B244" s="115"/>
      <c r="C244" s="115"/>
      <c r="D244" s="115"/>
      <c r="E244" s="115"/>
      <c r="F244" s="115"/>
      <c r="G244" s="115"/>
      <c r="H244" s="115"/>
      <c r="I244" s="115"/>
      <c r="J244" s="115"/>
      <c r="K244" s="115"/>
    </row>
    <row r="245" spans="1:11" ht="20.25" customHeight="1">
      <c r="A245" s="115"/>
      <c r="B245" s="115"/>
      <c r="C245" s="115"/>
      <c r="D245" s="115"/>
      <c r="E245" s="115"/>
      <c r="F245" s="115"/>
      <c r="G245" s="115"/>
      <c r="H245" s="115"/>
      <c r="I245" s="115"/>
      <c r="J245" s="115"/>
      <c r="K245" s="115"/>
    </row>
    <row r="246" spans="1:11" ht="20.25" customHeight="1">
      <c r="A246" s="115"/>
      <c r="B246" s="115"/>
      <c r="C246" s="115"/>
      <c r="D246" s="115"/>
      <c r="E246" s="115"/>
      <c r="F246" s="115"/>
      <c r="G246" s="115"/>
      <c r="H246" s="115"/>
      <c r="I246" s="115"/>
      <c r="J246" s="115"/>
      <c r="K246" s="115"/>
    </row>
    <row r="247" spans="1:11" ht="20.25" customHeight="1">
      <c r="A247" s="115"/>
      <c r="B247" s="115"/>
      <c r="C247" s="115"/>
      <c r="D247" s="115"/>
      <c r="E247" s="115"/>
      <c r="F247" s="115"/>
      <c r="G247" s="115"/>
      <c r="H247" s="115"/>
      <c r="I247" s="115"/>
      <c r="J247" s="115"/>
      <c r="K247" s="115"/>
    </row>
    <row r="248" spans="1:11" ht="20.25" customHeight="1">
      <c r="A248" s="115"/>
      <c r="B248" s="115"/>
      <c r="C248" s="115"/>
      <c r="D248" s="115"/>
      <c r="E248" s="115"/>
      <c r="F248" s="115"/>
      <c r="G248" s="115"/>
      <c r="H248" s="115"/>
      <c r="I248" s="115"/>
      <c r="J248" s="115"/>
      <c r="K248" s="115"/>
    </row>
    <row r="249" spans="1:11" ht="20.25" customHeight="1">
      <c r="A249" s="115"/>
      <c r="B249" s="115"/>
      <c r="C249" s="115"/>
      <c r="D249" s="115"/>
      <c r="E249" s="115"/>
      <c r="F249" s="115"/>
      <c r="G249" s="115"/>
      <c r="H249" s="115"/>
      <c r="I249" s="115"/>
      <c r="J249" s="115"/>
      <c r="K249" s="115"/>
    </row>
    <row r="250" spans="1:11" ht="20.25" customHeight="1">
      <c r="A250" s="115"/>
      <c r="B250" s="115"/>
      <c r="C250" s="115"/>
      <c r="D250" s="115"/>
      <c r="E250" s="115"/>
      <c r="F250" s="115"/>
      <c r="G250" s="115"/>
      <c r="H250" s="115"/>
      <c r="I250" s="115"/>
      <c r="J250" s="115"/>
      <c r="K250" s="115"/>
    </row>
    <row r="251" spans="1:11" ht="20.25" customHeight="1">
      <c r="A251" s="115"/>
      <c r="B251" s="115"/>
      <c r="C251" s="115"/>
      <c r="D251" s="115"/>
      <c r="E251" s="115"/>
      <c r="F251" s="115"/>
      <c r="G251" s="115"/>
      <c r="H251" s="115"/>
      <c r="I251" s="115"/>
      <c r="J251" s="115"/>
      <c r="K251" s="115"/>
    </row>
    <row r="252" spans="1:11" ht="20.25" customHeight="1">
      <c r="A252" s="115"/>
      <c r="B252" s="115"/>
      <c r="C252" s="115"/>
      <c r="D252" s="115"/>
      <c r="E252" s="115"/>
      <c r="F252" s="115"/>
      <c r="G252" s="115"/>
      <c r="H252" s="115"/>
      <c r="I252" s="115"/>
      <c r="J252" s="115"/>
      <c r="K252" s="115"/>
    </row>
    <row r="253" spans="1:11" ht="20.25" customHeight="1">
      <c r="A253" s="115"/>
      <c r="B253" s="115"/>
      <c r="C253" s="115"/>
      <c r="D253" s="115"/>
      <c r="E253" s="115"/>
      <c r="F253" s="115"/>
      <c r="G253" s="115"/>
      <c r="H253" s="115"/>
      <c r="I253" s="115"/>
      <c r="J253" s="115"/>
      <c r="K253" s="115"/>
    </row>
    <row r="254" spans="1:11" ht="20.25" customHeight="1">
      <c r="A254" s="115"/>
      <c r="B254" s="115"/>
      <c r="C254" s="115"/>
      <c r="D254" s="115"/>
      <c r="E254" s="115"/>
      <c r="F254" s="115"/>
      <c r="G254" s="115"/>
      <c r="H254" s="115"/>
      <c r="I254" s="115"/>
      <c r="J254" s="115"/>
      <c r="K254" s="115"/>
    </row>
    <row r="255" spans="1:11" ht="20.25" customHeight="1">
      <c r="A255" s="115"/>
      <c r="B255" s="115"/>
      <c r="C255" s="115"/>
      <c r="D255" s="115"/>
      <c r="E255" s="115"/>
      <c r="F255" s="115"/>
      <c r="G255" s="115"/>
      <c r="H255" s="115"/>
      <c r="I255" s="115"/>
      <c r="J255" s="115"/>
      <c r="K255" s="115"/>
    </row>
    <row r="256" spans="1:11" ht="29.25" customHeight="1">
      <c r="A256" s="115"/>
      <c r="B256" s="115"/>
      <c r="C256" s="115"/>
      <c r="D256" s="115"/>
      <c r="E256" s="115"/>
      <c r="F256" s="115"/>
      <c r="G256" s="115"/>
      <c r="H256" s="115"/>
      <c r="I256" s="115"/>
      <c r="J256" s="115"/>
      <c r="K256" s="115"/>
    </row>
    <row r="257" spans="1:11" ht="20.25" customHeight="1">
      <c r="A257" s="115"/>
      <c r="B257" s="115"/>
      <c r="C257" s="115"/>
      <c r="D257" s="115"/>
      <c r="E257" s="115"/>
      <c r="F257" s="115"/>
      <c r="G257" s="115"/>
      <c r="H257" s="115"/>
      <c r="I257" s="115"/>
      <c r="J257" s="115"/>
      <c r="K257" s="115"/>
    </row>
    <row r="258" spans="1:11" ht="20.25" customHeight="1">
      <c r="A258" s="115"/>
      <c r="B258" s="115"/>
      <c r="C258" s="115"/>
      <c r="D258" s="115"/>
      <c r="E258" s="115"/>
      <c r="F258" s="115"/>
      <c r="G258" s="115"/>
      <c r="H258" s="115"/>
      <c r="I258" s="115"/>
      <c r="J258" s="115"/>
      <c r="K258" s="115"/>
    </row>
    <row r="259" spans="1:11" ht="20.25" customHeight="1">
      <c r="A259" s="115"/>
      <c r="B259" s="115"/>
      <c r="C259" s="115"/>
      <c r="D259" s="115"/>
      <c r="E259" s="115"/>
      <c r="F259" s="115"/>
      <c r="G259" s="115"/>
      <c r="H259" s="115"/>
      <c r="I259" s="115"/>
      <c r="J259" s="115"/>
      <c r="K259" s="115"/>
    </row>
    <row r="260" spans="1:11" ht="20.25" customHeight="1">
      <c r="A260" s="115"/>
      <c r="B260" s="115"/>
      <c r="C260" s="115"/>
      <c r="D260" s="115"/>
      <c r="E260" s="115"/>
      <c r="F260" s="115"/>
      <c r="G260" s="115"/>
      <c r="H260" s="115"/>
      <c r="I260" s="115"/>
      <c r="J260" s="115"/>
      <c r="K260" s="115"/>
    </row>
    <row r="261" spans="1:11" ht="20.25" customHeight="1">
      <c r="A261" s="115"/>
      <c r="B261" s="115"/>
      <c r="C261" s="115"/>
      <c r="D261" s="115"/>
      <c r="E261" s="115"/>
      <c r="F261" s="115"/>
      <c r="G261" s="115"/>
      <c r="H261" s="115"/>
      <c r="I261" s="115"/>
      <c r="J261" s="115"/>
      <c r="K261" s="115"/>
    </row>
    <row r="262" spans="1:11" ht="20.25" customHeight="1">
      <c r="A262" s="115"/>
      <c r="B262" s="115"/>
      <c r="C262" s="115"/>
      <c r="D262" s="115"/>
      <c r="E262" s="115"/>
      <c r="F262" s="115"/>
      <c r="G262" s="115"/>
      <c r="H262" s="115"/>
      <c r="I262" s="115"/>
      <c r="J262" s="115"/>
      <c r="K262" s="115"/>
    </row>
    <row r="263" spans="1:11" ht="20.25" customHeight="1">
      <c r="A263" s="115"/>
      <c r="B263" s="115"/>
      <c r="C263" s="115"/>
      <c r="D263" s="115"/>
      <c r="E263" s="115"/>
      <c r="F263" s="115"/>
      <c r="G263" s="115"/>
      <c r="H263" s="115"/>
      <c r="I263" s="115"/>
      <c r="J263" s="115"/>
      <c r="K263" s="115"/>
    </row>
    <row r="264" spans="1:11" ht="20.25" customHeight="1">
      <c r="A264" s="115"/>
      <c r="B264" s="115"/>
      <c r="C264" s="115"/>
      <c r="D264" s="115"/>
      <c r="E264" s="115"/>
      <c r="F264" s="115"/>
      <c r="G264" s="115"/>
      <c r="H264" s="115"/>
      <c r="I264" s="115"/>
      <c r="J264" s="115"/>
      <c r="K264" s="115"/>
    </row>
    <row r="265" spans="1:11" ht="20.25" customHeight="1">
      <c r="A265" s="115"/>
      <c r="B265" s="115"/>
      <c r="C265" s="115"/>
      <c r="D265" s="115"/>
      <c r="E265" s="115"/>
      <c r="F265" s="115"/>
      <c r="G265" s="115"/>
      <c r="H265" s="115"/>
      <c r="I265" s="115"/>
      <c r="J265" s="115"/>
      <c r="K265" s="115"/>
    </row>
    <row r="266" spans="1:11" ht="20.25" customHeight="1">
      <c r="A266" s="115"/>
      <c r="B266" s="115"/>
      <c r="C266" s="115"/>
      <c r="D266" s="115"/>
      <c r="E266" s="115"/>
      <c r="F266" s="115"/>
      <c r="G266" s="115"/>
      <c r="H266" s="115"/>
      <c r="I266" s="115"/>
      <c r="J266" s="115"/>
      <c r="K266" s="115"/>
    </row>
    <row r="267" spans="1:11" ht="20.25" customHeight="1">
      <c r="A267" s="115"/>
      <c r="B267" s="115"/>
      <c r="C267" s="115"/>
      <c r="D267" s="115"/>
      <c r="E267" s="115"/>
      <c r="F267" s="115"/>
      <c r="G267" s="115"/>
      <c r="H267" s="115"/>
      <c r="I267" s="115"/>
      <c r="J267" s="115"/>
      <c r="K267" s="115"/>
    </row>
    <row r="268" spans="1:11" ht="20.25" customHeight="1">
      <c r="A268" s="115"/>
      <c r="B268" s="115"/>
      <c r="C268" s="115"/>
      <c r="D268" s="115"/>
      <c r="E268" s="115"/>
      <c r="F268" s="115"/>
      <c r="G268" s="115"/>
      <c r="H268" s="115"/>
      <c r="I268" s="115"/>
      <c r="J268" s="115"/>
      <c r="K268" s="115"/>
    </row>
    <row r="269" spans="1:11" ht="29.25" customHeight="1">
      <c r="A269" s="115"/>
      <c r="B269" s="115"/>
      <c r="C269" s="115"/>
      <c r="D269" s="115"/>
      <c r="E269" s="115"/>
      <c r="F269" s="115"/>
      <c r="G269" s="115"/>
      <c r="H269" s="115"/>
      <c r="I269" s="115"/>
      <c r="J269" s="115"/>
      <c r="K269" s="115"/>
    </row>
    <row r="270" spans="1:11" ht="20.25" customHeight="1">
      <c r="A270" s="115"/>
      <c r="B270" s="115"/>
      <c r="C270" s="115"/>
      <c r="D270" s="115"/>
      <c r="E270" s="115"/>
      <c r="F270" s="115"/>
      <c r="G270" s="115"/>
      <c r="H270" s="115"/>
      <c r="I270" s="115"/>
      <c r="J270" s="115"/>
      <c r="K270" s="115"/>
    </row>
    <row r="271" spans="1:11" ht="20.25" customHeight="1">
      <c r="A271" s="115"/>
      <c r="B271" s="115"/>
      <c r="C271" s="115"/>
      <c r="D271" s="115"/>
      <c r="E271" s="115"/>
      <c r="F271" s="115"/>
      <c r="G271" s="115"/>
      <c r="H271" s="115"/>
      <c r="I271" s="115"/>
      <c r="J271" s="115"/>
      <c r="K271" s="115"/>
    </row>
    <row r="272" spans="1:11" ht="20.25" customHeight="1">
      <c r="A272" s="115"/>
      <c r="B272" s="115"/>
      <c r="C272" s="115"/>
      <c r="D272" s="115"/>
      <c r="E272" s="115"/>
      <c r="F272" s="115"/>
      <c r="G272" s="115"/>
      <c r="H272" s="115"/>
      <c r="I272" s="115"/>
      <c r="J272" s="115"/>
      <c r="K272" s="115"/>
    </row>
    <row r="273" spans="1:11" ht="20.25" customHeight="1">
      <c r="A273" s="115"/>
      <c r="B273" s="115"/>
      <c r="C273" s="115"/>
      <c r="D273" s="115"/>
      <c r="E273" s="115"/>
      <c r="F273" s="115"/>
      <c r="G273" s="115"/>
      <c r="H273" s="115"/>
      <c r="I273" s="115"/>
      <c r="J273" s="115"/>
      <c r="K273" s="115"/>
    </row>
    <row r="274" spans="1:11" ht="20.25" customHeight="1">
      <c r="A274" s="115"/>
      <c r="B274" s="115"/>
      <c r="C274" s="115"/>
      <c r="D274" s="115"/>
      <c r="E274" s="115"/>
      <c r="F274" s="115"/>
      <c r="G274" s="115"/>
      <c r="H274" s="115"/>
      <c r="I274" s="115"/>
      <c r="J274" s="115"/>
      <c r="K274" s="115"/>
    </row>
    <row r="275" spans="1:11" ht="20.25" customHeight="1">
      <c r="A275" s="115"/>
      <c r="B275" s="115"/>
      <c r="C275" s="115"/>
      <c r="D275" s="115"/>
      <c r="E275" s="115"/>
      <c r="F275" s="115"/>
      <c r="G275" s="115"/>
      <c r="H275" s="115"/>
      <c r="I275" s="115"/>
      <c r="J275" s="115"/>
      <c r="K275" s="115"/>
    </row>
    <row r="276" spans="1:11" ht="20.25" customHeight="1">
      <c r="A276" s="115"/>
      <c r="B276" s="115"/>
      <c r="C276" s="115"/>
      <c r="D276" s="115"/>
      <c r="E276" s="115"/>
      <c r="F276" s="115"/>
      <c r="G276" s="115"/>
      <c r="H276" s="115"/>
      <c r="I276" s="115"/>
      <c r="J276" s="115"/>
      <c r="K276" s="115"/>
    </row>
    <row r="277" spans="1:11" ht="20.25" customHeight="1">
      <c r="A277" s="115"/>
      <c r="B277" s="115"/>
      <c r="C277" s="115"/>
      <c r="D277" s="115"/>
      <c r="E277" s="115"/>
      <c r="F277" s="115"/>
      <c r="G277" s="115"/>
      <c r="H277" s="115"/>
      <c r="I277" s="115"/>
      <c r="J277" s="115"/>
      <c r="K277" s="115"/>
    </row>
    <row r="278" spans="1:11" ht="20.25" customHeight="1">
      <c r="A278" s="115"/>
      <c r="B278" s="115"/>
      <c r="C278" s="115"/>
      <c r="D278" s="115"/>
      <c r="E278" s="115"/>
      <c r="F278" s="115"/>
      <c r="G278" s="115"/>
      <c r="H278" s="115"/>
      <c r="I278" s="115"/>
      <c r="J278" s="115"/>
      <c r="K278" s="115"/>
    </row>
    <row r="279" spans="1:11" ht="20.25" customHeight="1">
      <c r="A279" s="115"/>
      <c r="B279" s="115"/>
      <c r="C279" s="115"/>
      <c r="D279" s="115"/>
      <c r="E279" s="115"/>
      <c r="F279" s="115"/>
      <c r="G279" s="115"/>
      <c r="H279" s="115"/>
      <c r="I279" s="115"/>
      <c r="J279" s="115"/>
      <c r="K279" s="115"/>
    </row>
    <row r="280" spans="1:11" ht="20.25" customHeight="1">
      <c r="A280" s="115"/>
      <c r="B280" s="115"/>
      <c r="C280" s="115"/>
      <c r="D280" s="115"/>
      <c r="E280" s="115"/>
      <c r="F280" s="115"/>
      <c r="G280" s="115"/>
      <c r="H280" s="115"/>
      <c r="I280" s="115"/>
      <c r="J280" s="115"/>
      <c r="K280" s="115"/>
    </row>
    <row r="281" spans="1:11" ht="20.25" customHeight="1">
      <c r="A281" s="115"/>
      <c r="B281" s="115"/>
      <c r="C281" s="115"/>
      <c r="D281" s="115"/>
      <c r="E281" s="115"/>
      <c r="F281" s="115"/>
      <c r="G281" s="115"/>
      <c r="H281" s="115"/>
      <c r="I281" s="115"/>
      <c r="J281" s="115"/>
      <c r="K281" s="115"/>
    </row>
    <row r="282" spans="1:11" ht="29.25" customHeight="1">
      <c r="A282" s="115"/>
      <c r="B282" s="115"/>
      <c r="C282" s="115"/>
      <c r="D282" s="115"/>
      <c r="E282" s="115"/>
      <c r="F282" s="115"/>
      <c r="G282" s="115"/>
      <c r="H282" s="115"/>
      <c r="I282" s="115"/>
      <c r="J282" s="115"/>
      <c r="K282" s="115"/>
    </row>
    <row r="283" spans="1:11" ht="20.25" customHeight="1">
      <c r="A283" s="115"/>
      <c r="B283" s="115"/>
      <c r="C283" s="115"/>
      <c r="D283" s="115"/>
      <c r="E283" s="115"/>
      <c r="F283" s="115"/>
      <c r="G283" s="115"/>
      <c r="H283" s="115"/>
      <c r="I283" s="115"/>
      <c r="J283" s="115"/>
      <c r="K283" s="115"/>
    </row>
    <row r="284" spans="1:11" ht="20.25" customHeight="1">
      <c r="A284" s="115"/>
      <c r="B284" s="115"/>
      <c r="C284" s="115"/>
      <c r="D284" s="115"/>
      <c r="E284" s="115"/>
      <c r="F284" s="115"/>
      <c r="G284" s="115"/>
      <c r="H284" s="115"/>
      <c r="I284" s="115"/>
      <c r="J284" s="115"/>
      <c r="K284" s="115"/>
    </row>
    <row r="285" spans="1:11" ht="20.25" customHeight="1">
      <c r="A285" s="115"/>
      <c r="B285" s="115"/>
      <c r="C285" s="115"/>
      <c r="D285" s="115"/>
      <c r="E285" s="115"/>
      <c r="F285" s="115"/>
      <c r="G285" s="115"/>
      <c r="H285" s="115"/>
      <c r="I285" s="115"/>
      <c r="J285" s="115"/>
      <c r="K285" s="115"/>
    </row>
    <row r="286" spans="1:11" ht="20.25" customHeight="1">
      <c r="A286" s="115"/>
      <c r="B286" s="115"/>
      <c r="C286" s="115"/>
      <c r="D286" s="115"/>
      <c r="E286" s="115"/>
      <c r="F286" s="115"/>
      <c r="G286" s="115"/>
      <c r="H286" s="115"/>
      <c r="I286" s="115"/>
      <c r="J286" s="115"/>
      <c r="K286" s="115"/>
    </row>
    <row r="287" spans="1:11" ht="20.25" customHeight="1">
      <c r="A287" s="115"/>
      <c r="B287" s="115"/>
      <c r="C287" s="115"/>
      <c r="D287" s="115"/>
      <c r="E287" s="115"/>
      <c r="F287" s="115"/>
      <c r="G287" s="115"/>
      <c r="H287" s="115"/>
      <c r="I287" s="115"/>
      <c r="J287" s="115"/>
      <c r="K287" s="115"/>
    </row>
    <row r="288" spans="1:11" ht="20.25" customHeight="1">
      <c r="A288" s="115"/>
      <c r="B288" s="115"/>
      <c r="C288" s="115"/>
      <c r="D288" s="115"/>
      <c r="E288" s="115"/>
      <c r="F288" s="115"/>
      <c r="G288" s="115"/>
      <c r="H288" s="115"/>
      <c r="I288" s="115"/>
      <c r="J288" s="115"/>
      <c r="K288" s="115"/>
    </row>
    <row r="289" spans="1:11" ht="20.25" customHeight="1">
      <c r="A289" s="115"/>
      <c r="B289" s="115"/>
      <c r="C289" s="115"/>
      <c r="D289" s="115"/>
      <c r="E289" s="115"/>
      <c r="F289" s="115"/>
      <c r="G289" s="115"/>
      <c r="H289" s="115"/>
      <c r="I289" s="115"/>
      <c r="J289" s="115"/>
      <c r="K289" s="115"/>
    </row>
    <row r="290" spans="1:11" ht="20.25" customHeight="1">
      <c r="A290" s="115"/>
      <c r="B290" s="115"/>
      <c r="C290" s="115"/>
      <c r="D290" s="115"/>
      <c r="E290" s="115"/>
      <c r="F290" s="115"/>
      <c r="G290" s="115"/>
      <c r="H290" s="115"/>
      <c r="I290" s="115"/>
      <c r="J290" s="115"/>
      <c r="K290" s="115"/>
    </row>
    <row r="291" spans="1:11" ht="20.25" customHeight="1">
      <c r="A291" s="115"/>
      <c r="B291" s="115"/>
      <c r="C291" s="115"/>
      <c r="D291" s="115"/>
      <c r="E291" s="115"/>
      <c r="F291" s="115"/>
      <c r="G291" s="115"/>
      <c r="H291" s="115"/>
      <c r="I291" s="115"/>
      <c r="J291" s="115"/>
      <c r="K291" s="115"/>
    </row>
    <row r="292" spans="1:11" ht="20.25" customHeight="1">
      <c r="A292" s="115"/>
      <c r="B292" s="115"/>
      <c r="C292" s="115"/>
      <c r="D292" s="115"/>
      <c r="E292" s="115"/>
      <c r="F292" s="115"/>
      <c r="G292" s="115"/>
      <c r="H292" s="115"/>
      <c r="I292" s="115"/>
      <c r="J292" s="115"/>
      <c r="K292" s="115"/>
    </row>
    <row r="293" spans="1:11" ht="20.25" customHeight="1">
      <c r="A293" s="115"/>
      <c r="B293" s="115"/>
      <c r="C293" s="115"/>
      <c r="D293" s="115"/>
      <c r="E293" s="115"/>
      <c r="F293" s="115"/>
      <c r="G293" s="115"/>
      <c r="H293" s="115"/>
      <c r="I293" s="115"/>
      <c r="J293" s="115"/>
      <c r="K293" s="115"/>
    </row>
    <row r="294" spans="1:11" ht="20.25" customHeight="1">
      <c r="A294" s="115"/>
      <c r="B294" s="115"/>
      <c r="C294" s="115"/>
      <c r="D294" s="115"/>
      <c r="E294" s="115"/>
      <c r="F294" s="115"/>
      <c r="G294" s="115"/>
      <c r="H294" s="115"/>
      <c r="I294" s="115"/>
      <c r="J294" s="115"/>
      <c r="K294" s="115"/>
    </row>
    <row r="295" spans="1:11" ht="29.25" customHeight="1">
      <c r="A295" s="115"/>
      <c r="B295" s="115"/>
      <c r="C295" s="115"/>
      <c r="D295" s="115"/>
      <c r="E295" s="115"/>
      <c r="F295" s="115"/>
      <c r="G295" s="115"/>
      <c r="H295" s="115"/>
      <c r="I295" s="115"/>
      <c r="J295" s="115"/>
      <c r="K295" s="115"/>
    </row>
    <row r="296" spans="1:11" ht="20.25" customHeight="1">
      <c r="A296" s="115"/>
      <c r="B296" s="115"/>
      <c r="C296" s="115"/>
      <c r="D296" s="115"/>
      <c r="E296" s="115"/>
      <c r="F296" s="115"/>
      <c r="G296" s="115"/>
      <c r="H296" s="115"/>
      <c r="I296" s="115"/>
      <c r="J296" s="115"/>
      <c r="K296" s="115"/>
    </row>
    <row r="297" spans="1:11" ht="20.25" customHeight="1">
      <c r="A297" s="115"/>
      <c r="B297" s="115"/>
      <c r="C297" s="115"/>
      <c r="D297" s="115"/>
      <c r="E297" s="115"/>
      <c r="F297" s="115"/>
      <c r="G297" s="115"/>
      <c r="H297" s="115"/>
      <c r="I297" s="115"/>
      <c r="J297" s="115"/>
      <c r="K297" s="115"/>
    </row>
    <row r="298" spans="1:11" ht="20.25" customHeight="1">
      <c r="A298" s="115"/>
      <c r="B298" s="115"/>
      <c r="C298" s="115"/>
      <c r="D298" s="115"/>
      <c r="E298" s="115"/>
      <c r="F298" s="115"/>
      <c r="G298" s="115"/>
      <c r="H298" s="115"/>
      <c r="I298" s="115"/>
      <c r="J298" s="115"/>
      <c r="K298" s="115"/>
    </row>
    <row r="299" spans="1:11" ht="20.25" customHeight="1">
      <c r="A299" s="115"/>
      <c r="B299" s="115"/>
      <c r="C299" s="115"/>
      <c r="D299" s="115"/>
      <c r="E299" s="115"/>
      <c r="F299" s="115"/>
      <c r="G299" s="115"/>
      <c r="H299" s="115"/>
      <c r="I299" s="115"/>
      <c r="J299" s="115"/>
      <c r="K299" s="115"/>
    </row>
    <row r="300" spans="1:11" ht="20.25" customHeight="1">
      <c r="A300" s="115"/>
      <c r="B300" s="115"/>
      <c r="C300" s="115"/>
      <c r="D300" s="115"/>
      <c r="E300" s="115"/>
      <c r="F300" s="115"/>
      <c r="G300" s="115"/>
      <c r="H300" s="115"/>
      <c r="I300" s="115"/>
      <c r="J300" s="115"/>
      <c r="K300" s="115"/>
    </row>
    <row r="301" spans="1:11" ht="20.25" customHeight="1">
      <c r="A301" s="115"/>
      <c r="B301" s="115"/>
      <c r="C301" s="115"/>
      <c r="D301" s="115"/>
      <c r="E301" s="115"/>
      <c r="F301" s="115"/>
      <c r="G301" s="115"/>
      <c r="H301" s="115"/>
      <c r="I301" s="115"/>
      <c r="J301" s="115"/>
      <c r="K301" s="115"/>
    </row>
    <row r="302" spans="1:11" ht="20.25" customHeight="1">
      <c r="A302" s="115"/>
      <c r="B302" s="115"/>
      <c r="C302" s="115"/>
      <c r="D302" s="115"/>
      <c r="E302" s="115"/>
      <c r="F302" s="115"/>
      <c r="G302" s="115"/>
      <c r="H302" s="115"/>
      <c r="I302" s="115"/>
      <c r="J302" s="115"/>
      <c r="K302" s="115"/>
    </row>
    <row r="303" spans="1:11" ht="20.25" customHeight="1">
      <c r="A303" s="115"/>
      <c r="B303" s="115"/>
      <c r="C303" s="115"/>
      <c r="D303" s="115"/>
      <c r="E303" s="115"/>
      <c r="F303" s="115"/>
      <c r="G303" s="115"/>
      <c r="H303" s="115"/>
      <c r="I303" s="115"/>
      <c r="J303" s="115"/>
      <c r="K303" s="115"/>
    </row>
    <row r="304" spans="1:11" ht="20.25" customHeight="1">
      <c r="A304" s="115"/>
      <c r="B304" s="115"/>
      <c r="C304" s="115"/>
      <c r="D304" s="115"/>
      <c r="E304" s="115"/>
      <c r="F304" s="115"/>
      <c r="G304" s="115"/>
      <c r="H304" s="115"/>
      <c r="I304" s="115"/>
      <c r="J304" s="115"/>
      <c r="K304" s="115"/>
    </row>
    <row r="305" spans="1:11" ht="20.25" customHeight="1">
      <c r="A305" s="115"/>
      <c r="B305" s="115"/>
      <c r="C305" s="115"/>
      <c r="D305" s="115"/>
      <c r="E305" s="115"/>
      <c r="F305" s="115"/>
      <c r="G305" s="115"/>
      <c r="H305" s="115"/>
      <c r="I305" s="115"/>
      <c r="J305" s="115"/>
      <c r="K305" s="115"/>
    </row>
    <row r="306" spans="1:11" ht="20.25" customHeight="1">
      <c r="A306" s="115"/>
      <c r="B306" s="115"/>
      <c r="C306" s="115"/>
      <c r="D306" s="115"/>
      <c r="E306" s="115"/>
      <c r="F306" s="115"/>
      <c r="G306" s="115"/>
      <c r="H306" s="115"/>
      <c r="I306" s="115"/>
      <c r="J306" s="115"/>
      <c r="K306" s="115"/>
    </row>
    <row r="307" spans="1:11" ht="20.25" customHeight="1">
      <c r="A307" s="115"/>
      <c r="B307" s="115"/>
      <c r="C307" s="115"/>
      <c r="D307" s="115"/>
      <c r="E307" s="115"/>
      <c r="F307" s="115"/>
      <c r="G307" s="115"/>
      <c r="H307" s="115"/>
      <c r="I307" s="115"/>
      <c r="J307" s="115"/>
      <c r="K307" s="115"/>
    </row>
    <row r="308" spans="1:11" ht="29.25" customHeight="1">
      <c r="A308" s="115"/>
      <c r="B308" s="115"/>
      <c r="C308" s="115"/>
      <c r="D308" s="115"/>
      <c r="E308" s="115"/>
      <c r="F308" s="115"/>
      <c r="G308" s="115"/>
      <c r="H308" s="115"/>
      <c r="I308" s="115"/>
      <c r="J308" s="115"/>
      <c r="K308" s="115"/>
    </row>
    <row r="309" spans="1:11" ht="20.25" customHeight="1">
      <c r="A309" s="115"/>
      <c r="B309" s="115"/>
      <c r="C309" s="115"/>
      <c r="D309" s="115"/>
      <c r="E309" s="115"/>
      <c r="F309" s="115"/>
      <c r="G309" s="115"/>
      <c r="H309" s="115"/>
      <c r="I309" s="115"/>
      <c r="J309" s="115"/>
      <c r="K309" s="115"/>
    </row>
    <row r="310" spans="1:11" ht="20.25" customHeight="1">
      <c r="A310" s="115"/>
      <c r="B310" s="115"/>
      <c r="C310" s="115"/>
      <c r="D310" s="115"/>
      <c r="E310" s="115"/>
      <c r="F310" s="115"/>
      <c r="G310" s="115"/>
      <c r="H310" s="115"/>
      <c r="I310" s="115"/>
      <c r="J310" s="115"/>
      <c r="K310" s="115"/>
    </row>
    <row r="311" spans="1:11" ht="20.25" customHeight="1">
      <c r="A311" s="115"/>
      <c r="B311" s="115"/>
      <c r="C311" s="115"/>
      <c r="D311" s="115"/>
      <c r="E311" s="115"/>
      <c r="F311" s="115"/>
      <c r="G311" s="115"/>
      <c r="H311" s="115"/>
      <c r="I311" s="115"/>
      <c r="J311" s="115"/>
      <c r="K311" s="115"/>
    </row>
    <row r="312" spans="1:11" ht="20.25" customHeight="1">
      <c r="A312" s="115"/>
      <c r="B312" s="115"/>
      <c r="C312" s="115"/>
      <c r="D312" s="115"/>
      <c r="E312" s="115"/>
      <c r="F312" s="115"/>
      <c r="G312" s="115"/>
      <c r="H312" s="115"/>
      <c r="I312" s="115"/>
      <c r="J312" s="115"/>
      <c r="K312" s="115"/>
    </row>
    <row r="313" spans="1:11" ht="20.25" customHeight="1">
      <c r="A313" s="115"/>
      <c r="B313" s="115"/>
      <c r="C313" s="115"/>
      <c r="D313" s="115"/>
      <c r="E313" s="115"/>
      <c r="F313" s="115"/>
      <c r="G313" s="115"/>
      <c r="H313" s="115"/>
      <c r="I313" s="115"/>
      <c r="J313" s="115"/>
      <c r="K313" s="115"/>
    </row>
    <row r="314" spans="1:11" ht="20.25" customHeight="1">
      <c r="A314" s="115"/>
      <c r="B314" s="115"/>
      <c r="C314" s="115"/>
      <c r="D314" s="115"/>
      <c r="E314" s="115"/>
      <c r="F314" s="115"/>
      <c r="G314" s="115"/>
      <c r="H314" s="115"/>
      <c r="I314" s="115"/>
      <c r="J314" s="115"/>
      <c r="K314" s="115"/>
    </row>
    <row r="315" spans="1:11" ht="20.25" customHeight="1">
      <c r="A315" s="115"/>
      <c r="B315" s="115"/>
      <c r="C315" s="115"/>
      <c r="D315" s="115"/>
      <c r="E315" s="115"/>
      <c r="F315" s="115"/>
      <c r="G315" s="115"/>
      <c r="H315" s="115"/>
      <c r="I315" s="115"/>
      <c r="J315" s="115"/>
      <c r="K315" s="115"/>
    </row>
    <row r="316" spans="1:11" ht="20.25" customHeight="1">
      <c r="A316" s="115"/>
      <c r="B316" s="115"/>
      <c r="C316" s="115"/>
      <c r="D316" s="115"/>
      <c r="E316" s="115"/>
      <c r="F316" s="115"/>
      <c r="G316" s="115"/>
      <c r="H316" s="115"/>
      <c r="I316" s="115"/>
      <c r="J316" s="115"/>
      <c r="K316" s="115"/>
    </row>
    <row r="317" spans="1:11" ht="20.25" customHeight="1">
      <c r="A317" s="115"/>
      <c r="B317" s="115"/>
      <c r="C317" s="115"/>
      <c r="D317" s="115"/>
      <c r="E317" s="115"/>
      <c r="F317" s="115"/>
      <c r="G317" s="115"/>
      <c r="H317" s="115"/>
      <c r="I317" s="115"/>
      <c r="J317" s="115"/>
      <c r="K317" s="115"/>
    </row>
    <row r="318" spans="1:11" ht="20.25" customHeight="1">
      <c r="A318" s="115"/>
      <c r="B318" s="115"/>
      <c r="C318" s="115"/>
      <c r="D318" s="115"/>
      <c r="E318" s="115"/>
      <c r="F318" s="115"/>
      <c r="G318" s="115"/>
      <c r="H318" s="115"/>
      <c r="I318" s="115"/>
      <c r="J318" s="115"/>
      <c r="K318" s="115"/>
    </row>
    <row r="319" spans="1:11" ht="20.25" customHeight="1">
      <c r="A319" s="115"/>
      <c r="B319" s="115"/>
      <c r="C319" s="115"/>
      <c r="D319" s="115"/>
      <c r="E319" s="115"/>
      <c r="F319" s="115"/>
      <c r="G319" s="115"/>
      <c r="H319" s="115"/>
      <c r="I319" s="115"/>
      <c r="J319" s="115"/>
      <c r="K319" s="115"/>
    </row>
    <row r="320" spans="1:11" ht="20.25" customHeight="1">
      <c r="A320" s="115"/>
      <c r="B320" s="115"/>
      <c r="C320" s="115"/>
      <c r="D320" s="115"/>
      <c r="E320" s="115"/>
      <c r="F320" s="115"/>
      <c r="G320" s="115"/>
      <c r="H320" s="115"/>
      <c r="I320" s="115"/>
      <c r="J320" s="115"/>
      <c r="K320" s="115"/>
    </row>
    <row r="321" spans="1:11" ht="29.25" customHeight="1">
      <c r="A321" s="115"/>
      <c r="B321" s="115"/>
      <c r="C321" s="115"/>
      <c r="D321" s="115"/>
      <c r="E321" s="115"/>
      <c r="F321" s="115"/>
      <c r="G321" s="115"/>
      <c r="H321" s="115"/>
      <c r="I321" s="115"/>
      <c r="J321" s="115"/>
      <c r="K321" s="115"/>
    </row>
    <row r="322" spans="1:11" ht="20.25" customHeight="1">
      <c r="A322" s="115"/>
      <c r="B322" s="115"/>
      <c r="C322" s="115"/>
      <c r="D322" s="115"/>
      <c r="E322" s="115"/>
      <c r="F322" s="115"/>
      <c r="G322" s="115"/>
      <c r="H322" s="115"/>
      <c r="I322" s="115"/>
      <c r="J322" s="115"/>
      <c r="K322" s="115"/>
    </row>
    <row r="323" spans="1:11" ht="20.25" customHeight="1">
      <c r="A323" s="115"/>
      <c r="B323" s="115"/>
      <c r="C323" s="115"/>
      <c r="D323" s="115"/>
      <c r="E323" s="115"/>
      <c r="F323" s="115"/>
      <c r="G323" s="115"/>
      <c r="H323" s="115"/>
      <c r="I323" s="115"/>
      <c r="J323" s="115"/>
      <c r="K323" s="115"/>
    </row>
    <row r="324" spans="1:11" ht="20.25" customHeight="1">
      <c r="A324" s="115"/>
      <c r="B324" s="115"/>
      <c r="C324" s="115"/>
      <c r="D324" s="115"/>
      <c r="E324" s="115"/>
      <c r="F324" s="115"/>
      <c r="G324" s="115"/>
      <c r="H324" s="115"/>
      <c r="I324" s="115"/>
      <c r="J324" s="115"/>
      <c r="K324" s="115"/>
    </row>
    <row r="325" spans="1:11" ht="20.25" customHeight="1">
      <c r="A325" s="115"/>
      <c r="B325" s="115"/>
      <c r="C325" s="115"/>
      <c r="D325" s="115"/>
      <c r="E325" s="115"/>
      <c r="F325" s="115"/>
      <c r="G325" s="115"/>
      <c r="H325" s="115"/>
      <c r="I325" s="115"/>
      <c r="J325" s="115"/>
      <c r="K325" s="115"/>
    </row>
    <row r="326" spans="1:11" ht="20.25" customHeight="1">
      <c r="A326" s="115"/>
      <c r="B326" s="115"/>
      <c r="C326" s="115"/>
      <c r="D326" s="115"/>
      <c r="E326" s="115"/>
      <c r="F326" s="115"/>
      <c r="G326" s="115"/>
      <c r="H326" s="115"/>
      <c r="I326" s="115"/>
      <c r="J326" s="115"/>
      <c r="K326" s="115"/>
    </row>
    <row r="327" spans="1:11" ht="20.25" customHeight="1">
      <c r="A327" s="115"/>
      <c r="B327" s="115"/>
      <c r="C327" s="115"/>
      <c r="D327" s="115"/>
      <c r="E327" s="115"/>
      <c r="F327" s="115"/>
      <c r="G327" s="115"/>
      <c r="H327" s="115"/>
      <c r="I327" s="115"/>
      <c r="J327" s="115"/>
      <c r="K327" s="115"/>
    </row>
    <row r="328" spans="1:11" ht="20.25" customHeight="1">
      <c r="A328" s="115"/>
      <c r="B328" s="115"/>
      <c r="C328" s="115"/>
      <c r="D328" s="115"/>
      <c r="E328" s="115"/>
      <c r="F328" s="115"/>
      <c r="G328" s="115"/>
      <c r="H328" s="115"/>
      <c r="I328" s="115"/>
      <c r="J328" s="115"/>
      <c r="K328" s="115"/>
    </row>
    <row r="329" spans="1:11" ht="20.25" customHeight="1">
      <c r="A329" s="115"/>
      <c r="B329" s="115"/>
      <c r="C329" s="115"/>
      <c r="D329" s="115"/>
      <c r="E329" s="115"/>
      <c r="F329" s="115"/>
      <c r="G329" s="115"/>
      <c r="H329" s="115"/>
      <c r="I329" s="115"/>
      <c r="J329" s="115"/>
      <c r="K329" s="115"/>
    </row>
    <row r="330" spans="1:11" ht="20.25" customHeight="1">
      <c r="A330" s="115"/>
      <c r="B330" s="115"/>
      <c r="C330" s="115"/>
      <c r="D330" s="115"/>
      <c r="E330" s="115"/>
      <c r="F330" s="115"/>
      <c r="G330" s="115"/>
      <c r="H330" s="115"/>
      <c r="I330" s="115"/>
      <c r="J330" s="115"/>
      <c r="K330" s="115"/>
    </row>
    <row r="331" spans="1:11" ht="20.25" customHeight="1">
      <c r="A331" s="115"/>
      <c r="B331" s="115"/>
      <c r="C331" s="115"/>
      <c r="D331" s="115"/>
      <c r="E331" s="115"/>
      <c r="F331" s="115"/>
      <c r="G331" s="115"/>
      <c r="H331" s="115"/>
      <c r="I331" s="115"/>
      <c r="J331" s="115"/>
      <c r="K331" s="115"/>
    </row>
    <row r="332" spans="1:11" ht="20.25" customHeight="1">
      <c r="A332" s="115"/>
      <c r="B332" s="115"/>
      <c r="C332" s="115"/>
      <c r="D332" s="115"/>
      <c r="E332" s="115"/>
      <c r="F332" s="115"/>
      <c r="G332" s="115"/>
      <c r="H332" s="115"/>
      <c r="I332" s="115"/>
      <c r="J332" s="115"/>
      <c r="K332" s="115"/>
    </row>
    <row r="333" spans="1:11" ht="20.25" customHeight="1">
      <c r="A333" s="115"/>
      <c r="B333" s="115"/>
      <c r="C333" s="115"/>
      <c r="D333" s="115"/>
      <c r="E333" s="115"/>
      <c r="F333" s="115"/>
      <c r="G333" s="115"/>
      <c r="H333" s="115"/>
      <c r="I333" s="115"/>
      <c r="J333" s="115"/>
      <c r="K333" s="115"/>
    </row>
    <row r="334" spans="1:11" ht="29.25" customHeight="1">
      <c r="A334" s="115"/>
      <c r="B334" s="115"/>
      <c r="C334" s="115"/>
      <c r="D334" s="115"/>
      <c r="E334" s="115"/>
      <c r="F334" s="115"/>
      <c r="G334" s="115"/>
      <c r="H334" s="115"/>
      <c r="I334" s="115"/>
      <c r="J334" s="115"/>
      <c r="K334" s="115"/>
    </row>
    <row r="335" spans="1:11" ht="20.25" customHeight="1">
      <c r="A335" s="115"/>
      <c r="B335" s="115"/>
      <c r="C335" s="115"/>
      <c r="D335" s="115"/>
      <c r="E335" s="115"/>
      <c r="F335" s="115"/>
      <c r="G335" s="115"/>
      <c r="H335" s="115"/>
      <c r="I335" s="115"/>
      <c r="J335" s="115"/>
      <c r="K335" s="115"/>
    </row>
    <row r="336" spans="1:11" ht="20.25" customHeight="1">
      <c r="A336" s="115"/>
      <c r="B336" s="115"/>
      <c r="C336" s="115"/>
      <c r="D336" s="115"/>
      <c r="E336" s="115"/>
      <c r="F336" s="115"/>
      <c r="G336" s="115"/>
      <c r="H336" s="115"/>
      <c r="I336" s="115"/>
      <c r="J336" s="115"/>
      <c r="K336" s="115"/>
    </row>
    <row r="337" spans="1:11" ht="20.25" customHeight="1">
      <c r="A337" s="115"/>
      <c r="B337" s="115"/>
      <c r="C337" s="115"/>
      <c r="D337" s="115"/>
      <c r="E337" s="115"/>
      <c r="F337" s="115"/>
      <c r="G337" s="115"/>
      <c r="H337" s="115"/>
      <c r="I337" s="115"/>
      <c r="J337" s="115"/>
      <c r="K337" s="115"/>
    </row>
    <row r="338" spans="1:11" ht="20.25" customHeight="1">
      <c r="A338" s="115"/>
      <c r="B338" s="115"/>
      <c r="C338" s="115"/>
      <c r="D338" s="115"/>
      <c r="E338" s="115"/>
      <c r="F338" s="115"/>
      <c r="G338" s="115"/>
      <c r="H338" s="115"/>
      <c r="I338" s="115"/>
      <c r="J338" s="115"/>
      <c r="K338" s="115"/>
    </row>
    <row r="339" spans="1:11" ht="20.25" customHeight="1">
      <c r="A339" s="115"/>
      <c r="B339" s="115"/>
      <c r="C339" s="115"/>
      <c r="D339" s="115"/>
      <c r="E339" s="115"/>
      <c r="F339" s="115"/>
      <c r="G339" s="115"/>
      <c r="H339" s="115"/>
      <c r="I339" s="115"/>
      <c r="J339" s="115"/>
      <c r="K339" s="115"/>
    </row>
    <row r="340" spans="1:11" ht="20.25" customHeight="1">
      <c r="A340" s="115"/>
      <c r="B340" s="115"/>
      <c r="C340" s="115"/>
      <c r="D340" s="115"/>
      <c r="E340" s="115"/>
      <c r="F340" s="115"/>
      <c r="G340" s="115"/>
      <c r="H340" s="115"/>
      <c r="I340" s="115"/>
      <c r="J340" s="115"/>
      <c r="K340" s="115"/>
    </row>
    <row r="341" spans="1:11" ht="20.25" customHeight="1">
      <c r="A341" s="115"/>
      <c r="B341" s="115"/>
      <c r="C341" s="115"/>
      <c r="D341" s="115"/>
      <c r="E341" s="115"/>
      <c r="F341" s="115"/>
      <c r="G341" s="115"/>
      <c r="H341" s="115"/>
      <c r="I341" s="115"/>
      <c r="J341" s="115"/>
      <c r="K341" s="115"/>
    </row>
    <row r="342" spans="1:11" ht="20.25" customHeight="1">
      <c r="A342" s="115"/>
      <c r="B342" s="115"/>
      <c r="C342" s="115"/>
      <c r="D342" s="115"/>
      <c r="E342" s="115"/>
      <c r="F342" s="115"/>
      <c r="G342" s="115"/>
      <c r="H342" s="115"/>
      <c r="I342" s="115"/>
      <c r="J342" s="115"/>
      <c r="K342" s="115"/>
    </row>
    <row r="343" spans="1:11" ht="20.25" customHeight="1">
      <c r="A343" s="115"/>
      <c r="B343" s="115"/>
      <c r="C343" s="115"/>
      <c r="D343" s="115"/>
      <c r="E343" s="115"/>
      <c r="F343" s="115"/>
      <c r="G343" s="115"/>
      <c r="H343" s="115"/>
      <c r="I343" s="115"/>
      <c r="J343" s="115"/>
      <c r="K343" s="115"/>
    </row>
    <row r="344" spans="1:11" ht="20.25" customHeight="1">
      <c r="A344" s="115"/>
      <c r="B344" s="115"/>
      <c r="C344" s="115"/>
      <c r="D344" s="115"/>
      <c r="E344" s="115"/>
      <c r="F344" s="115"/>
      <c r="G344" s="115"/>
      <c r="H344" s="115"/>
      <c r="I344" s="115"/>
      <c r="J344" s="115"/>
      <c r="K344" s="115"/>
    </row>
    <row r="345" spans="1:11" ht="20.25" customHeight="1">
      <c r="A345" s="115"/>
      <c r="B345" s="115"/>
      <c r="C345" s="115"/>
      <c r="D345" s="115"/>
      <c r="E345" s="115"/>
      <c r="F345" s="115"/>
      <c r="G345" s="115"/>
      <c r="H345" s="115"/>
      <c r="I345" s="115"/>
      <c r="J345" s="115"/>
      <c r="K345" s="115"/>
    </row>
    <row r="346" spans="1:11" ht="20.25" customHeight="1">
      <c r="A346" s="115"/>
      <c r="B346" s="115"/>
      <c r="C346" s="115"/>
      <c r="D346" s="115"/>
      <c r="E346" s="115"/>
      <c r="F346" s="115"/>
      <c r="G346" s="115"/>
      <c r="H346" s="115"/>
      <c r="I346" s="115"/>
      <c r="J346" s="115"/>
      <c r="K346" s="115"/>
    </row>
    <row r="347" spans="1:11" ht="29.25" customHeight="1">
      <c r="A347" s="115"/>
      <c r="B347" s="115"/>
      <c r="C347" s="115"/>
      <c r="D347" s="115"/>
      <c r="E347" s="115"/>
      <c r="F347" s="115"/>
      <c r="G347" s="115"/>
      <c r="H347" s="115"/>
      <c r="I347" s="115"/>
      <c r="J347" s="115"/>
      <c r="K347" s="115"/>
    </row>
    <row r="348" spans="1:11" ht="20.25" customHeight="1">
      <c r="A348" s="115"/>
      <c r="B348" s="115"/>
      <c r="C348" s="115"/>
      <c r="D348" s="115"/>
      <c r="E348" s="115"/>
      <c r="F348" s="115"/>
      <c r="G348" s="115"/>
      <c r="H348" s="115"/>
      <c r="I348" s="115"/>
      <c r="J348" s="115"/>
      <c r="K348" s="115"/>
    </row>
    <row r="349" spans="1:11" ht="20.25" customHeight="1">
      <c r="A349" s="115"/>
      <c r="B349" s="115"/>
      <c r="C349" s="115"/>
      <c r="D349" s="115"/>
      <c r="E349" s="115"/>
      <c r="F349" s="115"/>
      <c r="G349" s="115"/>
      <c r="H349" s="115"/>
      <c r="I349" s="115"/>
      <c r="J349" s="115"/>
      <c r="K349" s="115"/>
    </row>
    <row r="350" spans="1:11" ht="20.25" customHeight="1">
      <c r="A350" s="115"/>
      <c r="B350" s="115"/>
      <c r="C350" s="115"/>
      <c r="D350" s="115"/>
      <c r="E350" s="115"/>
      <c r="F350" s="115"/>
      <c r="G350" s="115"/>
      <c r="H350" s="115"/>
      <c r="I350" s="115"/>
      <c r="J350" s="115"/>
      <c r="K350" s="115"/>
    </row>
    <row r="351" spans="1:11" ht="20.25" customHeight="1">
      <c r="A351" s="115"/>
      <c r="B351" s="115"/>
      <c r="C351" s="115"/>
      <c r="D351" s="115"/>
      <c r="E351" s="115"/>
      <c r="F351" s="115"/>
      <c r="G351" s="115"/>
      <c r="H351" s="115"/>
      <c r="I351" s="115"/>
      <c r="J351" s="115"/>
      <c r="K351" s="115"/>
    </row>
    <row r="352" spans="1:11" ht="20.25" customHeight="1">
      <c r="A352" s="115"/>
      <c r="B352" s="115"/>
      <c r="C352" s="115"/>
      <c r="D352" s="115"/>
      <c r="E352" s="115"/>
      <c r="F352" s="115"/>
      <c r="G352" s="115"/>
      <c r="H352" s="115"/>
      <c r="I352" s="115"/>
      <c r="J352" s="115"/>
      <c r="K352" s="115"/>
    </row>
    <row r="353" spans="1:11" ht="20.25" customHeight="1">
      <c r="A353" s="115"/>
      <c r="B353" s="115"/>
      <c r="C353" s="115"/>
      <c r="D353" s="115"/>
      <c r="E353" s="115"/>
      <c r="F353" s="115"/>
      <c r="G353" s="115"/>
      <c r="H353" s="115"/>
      <c r="I353" s="115"/>
      <c r="J353" s="115"/>
      <c r="K353" s="115"/>
    </row>
    <row r="354" spans="1:11" ht="20.25" customHeight="1">
      <c r="A354" s="115"/>
      <c r="B354" s="115"/>
      <c r="C354" s="115"/>
      <c r="D354" s="115"/>
      <c r="E354" s="115"/>
      <c r="F354" s="115"/>
      <c r="G354" s="115"/>
      <c r="H354" s="115"/>
      <c r="I354" s="115"/>
      <c r="J354" s="115"/>
      <c r="K354" s="115"/>
    </row>
    <row r="355" spans="1:11" ht="20.25" customHeight="1">
      <c r="A355" s="115"/>
      <c r="B355" s="115"/>
      <c r="C355" s="115"/>
      <c r="D355" s="115"/>
      <c r="E355" s="115"/>
      <c r="F355" s="115"/>
      <c r="G355" s="115"/>
      <c r="H355" s="115"/>
      <c r="I355" s="115"/>
      <c r="J355" s="115"/>
      <c r="K355" s="115"/>
    </row>
    <row r="356" spans="1:11" ht="20.25" customHeight="1">
      <c r="A356" s="115"/>
      <c r="B356" s="115"/>
      <c r="C356" s="115"/>
      <c r="D356" s="115"/>
      <c r="E356" s="115"/>
      <c r="F356" s="115"/>
      <c r="G356" s="115"/>
      <c r="H356" s="115"/>
      <c r="I356" s="115"/>
      <c r="J356" s="115"/>
      <c r="K356" s="115"/>
    </row>
    <row r="357" spans="1:11" ht="20.25" customHeight="1">
      <c r="A357" s="115"/>
      <c r="B357" s="115"/>
      <c r="C357" s="115"/>
      <c r="D357" s="115"/>
      <c r="E357" s="115"/>
      <c r="F357" s="115"/>
      <c r="G357" s="115"/>
      <c r="H357" s="115"/>
      <c r="I357" s="115"/>
      <c r="J357" s="115"/>
      <c r="K357" s="115"/>
    </row>
    <row r="358" spans="1:11" ht="20.25" customHeight="1">
      <c r="A358" s="115"/>
      <c r="B358" s="115"/>
      <c r="C358" s="115"/>
      <c r="D358" s="115"/>
      <c r="E358" s="115"/>
      <c r="F358" s="115"/>
      <c r="G358" s="115"/>
      <c r="H358" s="115"/>
      <c r="I358" s="115"/>
      <c r="J358" s="115"/>
      <c r="K358" s="115"/>
    </row>
    <row r="359" spans="1:11" ht="20.25" customHeight="1">
      <c r="A359" s="115"/>
      <c r="B359" s="115"/>
      <c r="C359" s="115"/>
      <c r="D359" s="115"/>
      <c r="E359" s="115"/>
      <c r="F359" s="115"/>
      <c r="G359" s="115"/>
      <c r="H359" s="115"/>
      <c r="I359" s="115"/>
      <c r="J359" s="115"/>
      <c r="K359" s="115"/>
    </row>
    <row r="360" spans="1:11" ht="29.25" customHeight="1">
      <c r="A360" s="115"/>
      <c r="B360" s="115"/>
      <c r="C360" s="115"/>
      <c r="D360" s="115"/>
      <c r="E360" s="115"/>
      <c r="F360" s="115"/>
      <c r="G360" s="115"/>
      <c r="H360" s="115"/>
      <c r="I360" s="115"/>
      <c r="J360" s="115"/>
      <c r="K360" s="115"/>
    </row>
    <row r="361" spans="1:11" ht="20.25" customHeight="1">
      <c r="A361" s="115"/>
      <c r="B361" s="115"/>
      <c r="C361" s="115"/>
      <c r="D361" s="115"/>
      <c r="E361" s="115"/>
      <c r="F361" s="115"/>
      <c r="G361" s="115"/>
      <c r="H361" s="115"/>
      <c r="I361" s="115"/>
      <c r="J361" s="115"/>
      <c r="K361" s="115"/>
    </row>
    <row r="362" spans="1:11" ht="20.25" customHeight="1">
      <c r="A362" s="115"/>
      <c r="B362" s="115"/>
      <c r="C362" s="115"/>
      <c r="D362" s="115"/>
      <c r="E362" s="115"/>
      <c r="F362" s="115"/>
      <c r="G362" s="115"/>
      <c r="H362" s="115"/>
      <c r="I362" s="115"/>
      <c r="J362" s="115"/>
      <c r="K362" s="115"/>
    </row>
    <row r="363" spans="1:11" ht="20.25" customHeight="1">
      <c r="A363" s="115"/>
      <c r="B363" s="115"/>
      <c r="C363" s="115"/>
      <c r="D363" s="115"/>
      <c r="E363" s="115"/>
      <c r="F363" s="115"/>
      <c r="G363" s="115"/>
      <c r="H363" s="115"/>
      <c r="I363" s="115"/>
      <c r="J363" s="115"/>
      <c r="K363" s="115"/>
    </row>
    <row r="364" spans="1:11" ht="20.25" customHeight="1">
      <c r="A364" s="115"/>
      <c r="B364" s="115"/>
      <c r="C364" s="115"/>
      <c r="D364" s="115"/>
      <c r="E364" s="115"/>
      <c r="F364" s="115"/>
      <c r="G364" s="115"/>
      <c r="H364" s="115"/>
      <c r="I364" s="115"/>
      <c r="J364" s="115"/>
      <c r="K364" s="115"/>
    </row>
    <row r="365" spans="1:11" ht="20.25" customHeight="1">
      <c r="A365" s="115"/>
      <c r="B365" s="115"/>
      <c r="C365" s="115"/>
      <c r="D365" s="115"/>
      <c r="E365" s="115"/>
      <c r="F365" s="115"/>
      <c r="G365" s="115"/>
      <c r="H365" s="115"/>
      <c r="I365" s="115"/>
      <c r="J365" s="115"/>
      <c r="K365" s="115"/>
    </row>
    <row r="366" spans="1:11" ht="20.25" customHeight="1">
      <c r="A366" s="115"/>
      <c r="B366" s="115"/>
      <c r="C366" s="115"/>
      <c r="D366" s="115"/>
      <c r="E366" s="115"/>
      <c r="F366" s="115"/>
      <c r="G366" s="115"/>
      <c r="H366" s="115"/>
      <c r="I366" s="115"/>
      <c r="J366" s="115"/>
      <c r="K366" s="115"/>
    </row>
    <row r="367" spans="1:11" ht="20.25" customHeight="1">
      <c r="A367" s="115"/>
      <c r="B367" s="115"/>
      <c r="C367" s="115"/>
      <c r="D367" s="115"/>
      <c r="E367" s="115"/>
      <c r="F367" s="115"/>
      <c r="G367" s="115"/>
      <c r="H367" s="115"/>
      <c r="I367" s="115"/>
      <c r="J367" s="115"/>
      <c r="K367" s="115"/>
    </row>
    <row r="368" spans="1:11" ht="20.25" customHeight="1">
      <c r="A368" s="115"/>
      <c r="B368" s="115"/>
      <c r="C368" s="115"/>
      <c r="D368" s="115"/>
      <c r="E368" s="115"/>
      <c r="F368" s="115"/>
      <c r="G368" s="115"/>
      <c r="H368" s="115"/>
      <c r="I368" s="115"/>
      <c r="J368" s="115"/>
      <c r="K368" s="115"/>
    </row>
    <row r="369" spans="1:11" ht="20.25" customHeight="1">
      <c r="A369" s="115"/>
      <c r="B369" s="115"/>
      <c r="C369" s="115"/>
      <c r="D369" s="115"/>
      <c r="E369" s="115"/>
      <c r="F369" s="115"/>
      <c r="G369" s="115"/>
      <c r="H369" s="115"/>
      <c r="I369" s="115"/>
      <c r="J369" s="115"/>
      <c r="K369" s="115"/>
    </row>
    <row r="370" spans="1:11" ht="20.25" customHeight="1">
      <c r="A370" s="115"/>
      <c r="B370" s="115"/>
      <c r="C370" s="115"/>
      <c r="D370" s="115"/>
      <c r="E370" s="115"/>
      <c r="F370" s="115"/>
      <c r="G370" s="115"/>
      <c r="H370" s="115"/>
      <c r="I370" s="115"/>
      <c r="J370" s="115"/>
      <c r="K370" s="115"/>
    </row>
    <row r="371" spans="1:11" ht="20.25" customHeight="1">
      <c r="A371" s="115"/>
      <c r="B371" s="115"/>
      <c r="C371" s="115"/>
      <c r="D371" s="115"/>
      <c r="E371" s="115"/>
      <c r="F371" s="115"/>
      <c r="G371" s="115"/>
      <c r="H371" s="115"/>
      <c r="I371" s="115"/>
      <c r="J371" s="115"/>
      <c r="K371" s="115"/>
    </row>
    <row r="372" spans="1:11" ht="20.25" customHeight="1">
      <c r="A372" s="115"/>
      <c r="B372" s="115"/>
      <c r="C372" s="115"/>
      <c r="D372" s="115"/>
      <c r="E372" s="115"/>
      <c r="F372" s="115"/>
      <c r="G372" s="115"/>
      <c r="H372" s="115"/>
      <c r="I372" s="115"/>
      <c r="J372" s="115"/>
      <c r="K372" s="115"/>
    </row>
    <row r="373" spans="1:11" ht="29.25" customHeight="1">
      <c r="A373" s="115"/>
      <c r="B373" s="115"/>
      <c r="C373" s="115"/>
      <c r="D373" s="115"/>
      <c r="E373" s="115"/>
      <c r="F373" s="115"/>
      <c r="G373" s="115"/>
      <c r="H373" s="115"/>
      <c r="I373" s="115"/>
      <c r="J373" s="115"/>
      <c r="K373" s="115"/>
    </row>
    <row r="374" spans="1:11" ht="20.25" customHeight="1">
      <c r="A374" s="115"/>
      <c r="B374" s="115"/>
      <c r="C374" s="115"/>
      <c r="D374" s="115"/>
      <c r="E374" s="115"/>
      <c r="F374" s="115"/>
      <c r="G374" s="115"/>
      <c r="H374" s="115"/>
      <c r="I374" s="115"/>
      <c r="J374" s="115"/>
      <c r="K374" s="115"/>
    </row>
    <row r="375" spans="1:11" ht="20.25" customHeight="1">
      <c r="A375" s="115"/>
      <c r="B375" s="115"/>
      <c r="C375" s="115"/>
      <c r="D375" s="115"/>
      <c r="E375" s="115"/>
      <c r="F375" s="115"/>
      <c r="G375" s="115"/>
      <c r="H375" s="115"/>
      <c r="I375" s="115"/>
      <c r="J375" s="115"/>
      <c r="K375" s="115"/>
    </row>
    <row r="376" spans="1:11" ht="20.25" customHeight="1">
      <c r="A376" s="115"/>
      <c r="B376" s="115"/>
      <c r="C376" s="115"/>
      <c r="D376" s="115"/>
      <c r="E376" s="115"/>
      <c r="F376" s="115"/>
      <c r="G376" s="115"/>
      <c r="H376" s="115"/>
      <c r="I376" s="115"/>
      <c r="J376" s="115"/>
      <c r="K376" s="115"/>
    </row>
    <row r="377" spans="1:11" ht="20.25" customHeight="1">
      <c r="A377" s="115"/>
      <c r="B377" s="115"/>
      <c r="C377" s="115"/>
      <c r="D377" s="115"/>
      <c r="E377" s="115"/>
      <c r="F377" s="115"/>
      <c r="G377" s="115"/>
      <c r="H377" s="115"/>
      <c r="I377" s="115"/>
      <c r="J377" s="115"/>
      <c r="K377" s="115"/>
    </row>
    <row r="378" spans="1:11" ht="20.25" customHeight="1">
      <c r="A378" s="115"/>
      <c r="B378" s="115"/>
      <c r="C378" s="115"/>
      <c r="D378" s="115"/>
      <c r="E378" s="115"/>
      <c r="F378" s="115"/>
      <c r="G378" s="115"/>
      <c r="H378" s="115"/>
      <c r="I378" s="115"/>
      <c r="J378" s="115"/>
      <c r="K378" s="115"/>
    </row>
    <row r="379" spans="1:11" ht="20.25" customHeight="1">
      <c r="A379" s="115"/>
      <c r="B379" s="115"/>
      <c r="C379" s="115"/>
      <c r="D379" s="115"/>
      <c r="E379" s="115"/>
      <c r="F379" s="115"/>
      <c r="G379" s="115"/>
      <c r="H379" s="115"/>
      <c r="I379" s="115"/>
      <c r="J379" s="115"/>
      <c r="K379" s="115"/>
    </row>
    <row r="380" spans="1:11" ht="20.25" customHeight="1">
      <c r="A380" s="115"/>
      <c r="B380" s="115"/>
      <c r="C380" s="115"/>
      <c r="D380" s="115"/>
      <c r="E380" s="115"/>
      <c r="F380" s="115"/>
      <c r="G380" s="115"/>
      <c r="H380" s="115"/>
      <c r="I380" s="115"/>
      <c r="J380" s="115"/>
      <c r="K380" s="115"/>
    </row>
    <row r="381" spans="1:11" ht="20.25" customHeight="1">
      <c r="A381" s="115"/>
      <c r="B381" s="115"/>
      <c r="C381" s="115"/>
      <c r="D381" s="115"/>
      <c r="E381" s="115"/>
      <c r="F381" s="115"/>
      <c r="G381" s="115"/>
      <c r="H381" s="115"/>
      <c r="I381" s="115"/>
      <c r="J381" s="115"/>
      <c r="K381" s="115"/>
    </row>
    <row r="382" spans="1:11" ht="20.25" customHeight="1">
      <c r="A382" s="115"/>
      <c r="B382" s="115"/>
      <c r="C382" s="115"/>
      <c r="D382" s="115"/>
      <c r="E382" s="115"/>
      <c r="F382" s="115"/>
      <c r="G382" s="115"/>
      <c r="H382" s="115"/>
      <c r="I382" s="115"/>
      <c r="J382" s="115"/>
      <c r="K382" s="115"/>
    </row>
    <row r="383" spans="1:11" ht="20.25" customHeight="1">
      <c r="A383" s="115"/>
      <c r="B383" s="115"/>
      <c r="C383" s="115"/>
      <c r="D383" s="115"/>
      <c r="E383" s="115"/>
      <c r="F383" s="115"/>
      <c r="G383" s="115"/>
      <c r="H383" s="115"/>
      <c r="I383" s="115"/>
      <c r="J383" s="115"/>
      <c r="K383" s="115"/>
    </row>
    <row r="384" spans="1:11" ht="20.25" customHeight="1">
      <c r="A384" s="115"/>
      <c r="B384" s="115"/>
      <c r="C384" s="115"/>
      <c r="D384" s="115"/>
      <c r="E384" s="115"/>
      <c r="F384" s="115"/>
      <c r="G384" s="115"/>
      <c r="H384" s="115"/>
      <c r="I384" s="115"/>
      <c r="J384" s="115"/>
      <c r="K384" s="115"/>
    </row>
    <row r="385" spans="1:11" ht="20.25" customHeight="1">
      <c r="A385" s="115"/>
      <c r="B385" s="115"/>
      <c r="C385" s="115"/>
      <c r="D385" s="115"/>
      <c r="E385" s="115"/>
      <c r="F385" s="115"/>
      <c r="G385" s="115"/>
      <c r="H385" s="115"/>
      <c r="I385" s="115"/>
      <c r="J385" s="115"/>
      <c r="K385" s="115"/>
    </row>
    <row r="386" spans="1:11" ht="29.25" customHeight="1">
      <c r="A386" s="115"/>
      <c r="B386" s="115"/>
      <c r="C386" s="115"/>
      <c r="D386" s="115"/>
      <c r="E386" s="115"/>
      <c r="F386" s="115"/>
      <c r="G386" s="115"/>
      <c r="H386" s="115"/>
      <c r="I386" s="115"/>
      <c r="J386" s="115"/>
      <c r="K386" s="115"/>
    </row>
    <row r="387" spans="1:11" ht="20.25" customHeight="1">
      <c r="A387" s="115"/>
      <c r="B387" s="115"/>
      <c r="C387" s="115"/>
      <c r="D387" s="115"/>
      <c r="E387" s="115"/>
      <c r="F387" s="115"/>
      <c r="G387" s="115"/>
      <c r="H387" s="115"/>
      <c r="I387" s="115"/>
      <c r="J387" s="115"/>
      <c r="K387" s="115"/>
    </row>
    <row r="388" spans="1:11" ht="20.25" customHeight="1">
      <c r="A388" s="115"/>
      <c r="B388" s="115"/>
      <c r="C388" s="115"/>
      <c r="D388" s="115"/>
      <c r="E388" s="115"/>
      <c r="F388" s="115"/>
      <c r="G388" s="115"/>
      <c r="H388" s="115"/>
      <c r="I388" s="115"/>
      <c r="J388" s="115"/>
      <c r="K388" s="115"/>
    </row>
    <row r="389" spans="1:11" ht="20.25" customHeight="1">
      <c r="A389" s="115"/>
      <c r="B389" s="115"/>
      <c r="C389" s="115"/>
      <c r="D389" s="115"/>
      <c r="E389" s="115"/>
      <c r="F389" s="115"/>
      <c r="G389" s="115"/>
      <c r="H389" s="115"/>
      <c r="I389" s="115"/>
      <c r="J389" s="115"/>
      <c r="K389" s="115"/>
    </row>
    <row r="390" spans="1:11" ht="20.25" customHeight="1">
      <c r="A390" s="115"/>
      <c r="B390" s="115"/>
      <c r="C390" s="115"/>
      <c r="D390" s="115"/>
      <c r="E390" s="115"/>
      <c r="F390" s="115"/>
      <c r="G390" s="115"/>
      <c r="H390" s="115"/>
      <c r="I390" s="115"/>
      <c r="J390" s="115"/>
      <c r="K390" s="115"/>
    </row>
    <row r="391" spans="1:11" ht="20.25" customHeight="1">
      <c r="A391" s="115"/>
      <c r="B391" s="115"/>
      <c r="C391" s="115"/>
      <c r="D391" s="115"/>
      <c r="E391" s="115"/>
      <c r="F391" s="115"/>
      <c r="G391" s="115"/>
      <c r="H391" s="115"/>
      <c r="I391" s="115"/>
      <c r="J391" s="115"/>
      <c r="K391" s="115"/>
    </row>
    <row r="392" spans="1:11" ht="20.25" customHeight="1">
      <c r="A392" s="115"/>
      <c r="B392" s="115"/>
      <c r="C392" s="115"/>
      <c r="D392" s="115"/>
      <c r="E392" s="115"/>
      <c r="F392" s="115"/>
      <c r="G392" s="115"/>
      <c r="H392" s="115"/>
      <c r="I392" s="115"/>
      <c r="J392" s="115"/>
      <c r="K392" s="115"/>
    </row>
    <row r="393" spans="1:11" ht="20.25" customHeight="1">
      <c r="A393" s="115"/>
      <c r="B393" s="115"/>
      <c r="C393" s="115"/>
      <c r="D393" s="115"/>
      <c r="E393" s="115"/>
      <c r="F393" s="115"/>
      <c r="G393" s="115"/>
      <c r="H393" s="115"/>
      <c r="I393" s="115"/>
      <c r="J393" s="115"/>
      <c r="K393" s="115"/>
    </row>
    <row r="394" spans="1:11" ht="20.25" customHeight="1">
      <c r="A394" s="115"/>
      <c r="B394" s="115"/>
      <c r="C394" s="115"/>
      <c r="D394" s="115"/>
      <c r="E394" s="115"/>
      <c r="F394" s="115"/>
      <c r="G394" s="115"/>
      <c r="H394" s="115"/>
      <c r="I394" s="115"/>
      <c r="J394" s="115"/>
      <c r="K394" s="115"/>
    </row>
    <row r="395" spans="1:11" ht="20.25" customHeight="1">
      <c r="A395" s="115"/>
      <c r="B395" s="115"/>
      <c r="C395" s="115"/>
      <c r="D395" s="115"/>
      <c r="E395" s="115"/>
      <c r="F395" s="115"/>
      <c r="G395" s="115"/>
      <c r="H395" s="115"/>
      <c r="I395" s="115"/>
      <c r="J395" s="115"/>
      <c r="K395" s="115"/>
    </row>
    <row r="396" spans="1:11" ht="20.25" customHeight="1">
      <c r="A396" s="115"/>
      <c r="B396" s="115"/>
      <c r="C396" s="115"/>
      <c r="D396" s="115"/>
      <c r="E396" s="115"/>
      <c r="F396" s="115"/>
      <c r="G396" s="115"/>
      <c r="H396" s="115"/>
      <c r="I396" s="115"/>
      <c r="J396" s="115"/>
      <c r="K396" s="115"/>
    </row>
    <row r="397" spans="1:11" ht="20.25" customHeight="1">
      <c r="A397" s="115"/>
      <c r="B397" s="115"/>
      <c r="C397" s="115"/>
      <c r="D397" s="115"/>
      <c r="E397" s="115"/>
      <c r="F397" s="115"/>
      <c r="G397" s="115"/>
      <c r="H397" s="115"/>
      <c r="I397" s="115"/>
      <c r="J397" s="115"/>
      <c r="K397" s="115"/>
    </row>
    <row r="398" spans="1:11" ht="20.25" customHeight="1">
      <c r="A398" s="115"/>
      <c r="B398" s="115"/>
      <c r="C398" s="115"/>
      <c r="D398" s="115"/>
      <c r="E398" s="115"/>
      <c r="F398" s="115"/>
      <c r="G398" s="115"/>
      <c r="H398" s="115"/>
      <c r="I398" s="115"/>
      <c r="J398" s="115"/>
      <c r="K398" s="115"/>
    </row>
    <row r="399" spans="1:11" ht="20.25" customHeight="1">
      <c r="A399" s="115"/>
      <c r="B399" s="115"/>
      <c r="C399" s="115"/>
      <c r="D399" s="115"/>
      <c r="E399" s="115"/>
      <c r="F399" s="115"/>
      <c r="G399" s="115"/>
      <c r="H399" s="115"/>
      <c r="I399" s="115"/>
      <c r="J399" s="115"/>
      <c r="K399" s="115"/>
    </row>
    <row r="400" spans="1:11" ht="29.25" customHeight="1">
      <c r="A400" s="115"/>
      <c r="B400" s="115"/>
      <c r="C400" s="115"/>
      <c r="D400" s="115"/>
      <c r="E400" s="115"/>
      <c r="F400" s="115"/>
      <c r="G400" s="115"/>
      <c r="H400" s="115"/>
      <c r="I400" s="115"/>
      <c r="J400" s="115"/>
      <c r="K400" s="115"/>
    </row>
    <row r="401" spans="1:11" ht="20.25" customHeight="1">
      <c r="A401" s="115"/>
      <c r="B401" s="115"/>
      <c r="C401" s="115"/>
      <c r="D401" s="115"/>
      <c r="E401" s="115"/>
      <c r="F401" s="115"/>
      <c r="G401" s="115"/>
      <c r="H401" s="115"/>
      <c r="I401" s="115"/>
      <c r="J401" s="115"/>
      <c r="K401" s="115"/>
    </row>
    <row r="402" spans="1:11" ht="20.25" customHeight="1">
      <c r="A402" s="115"/>
      <c r="B402" s="115"/>
      <c r="C402" s="115"/>
      <c r="D402" s="115"/>
      <c r="E402" s="115"/>
      <c r="F402" s="115"/>
      <c r="G402" s="115"/>
      <c r="H402" s="115"/>
      <c r="I402" s="115"/>
      <c r="J402" s="115"/>
      <c r="K402" s="115"/>
    </row>
    <row r="403" spans="1:11" ht="20.25" customHeight="1">
      <c r="A403" s="115"/>
      <c r="B403" s="115"/>
      <c r="C403" s="115"/>
      <c r="D403" s="115"/>
      <c r="E403" s="115"/>
      <c r="F403" s="115"/>
      <c r="G403" s="115"/>
      <c r="H403" s="115"/>
      <c r="I403" s="115"/>
      <c r="J403" s="115"/>
      <c r="K403" s="115"/>
    </row>
    <row r="404" spans="1:11" ht="20.25" customHeight="1">
      <c r="A404" s="115"/>
      <c r="B404" s="115"/>
      <c r="C404" s="115"/>
      <c r="D404" s="115"/>
      <c r="E404" s="115"/>
      <c r="F404" s="115"/>
      <c r="G404" s="115"/>
      <c r="H404" s="115"/>
      <c r="I404" s="115"/>
      <c r="J404" s="115"/>
      <c r="K404" s="115"/>
    </row>
    <row r="405" spans="1:11" ht="20.25" customHeight="1">
      <c r="A405" s="115"/>
      <c r="B405" s="115"/>
      <c r="C405" s="115"/>
      <c r="D405" s="115"/>
      <c r="E405" s="115"/>
      <c r="F405" s="115"/>
      <c r="G405" s="115"/>
      <c r="H405" s="115"/>
      <c r="I405" s="115"/>
      <c r="J405" s="115"/>
      <c r="K405" s="115"/>
    </row>
    <row r="406" spans="1:11" ht="20.25" customHeight="1">
      <c r="A406" s="115"/>
      <c r="B406" s="115"/>
      <c r="C406" s="115"/>
      <c r="D406" s="115"/>
      <c r="E406" s="115"/>
      <c r="F406" s="115"/>
      <c r="G406" s="115"/>
      <c r="H406" s="115"/>
      <c r="I406" s="115"/>
      <c r="J406" s="115"/>
      <c r="K406" s="115"/>
    </row>
    <row r="407" spans="1:11" ht="20.25" customHeight="1">
      <c r="A407" s="115"/>
      <c r="B407" s="115"/>
      <c r="C407" s="115"/>
      <c r="D407" s="115"/>
      <c r="E407" s="115"/>
      <c r="F407" s="115"/>
      <c r="G407" s="115"/>
      <c r="H407" s="115"/>
      <c r="I407" s="115"/>
      <c r="J407" s="115"/>
      <c r="K407" s="115"/>
    </row>
    <row r="408" spans="1:11" ht="20.25" customHeight="1">
      <c r="A408" s="115"/>
      <c r="B408" s="115"/>
      <c r="C408" s="115"/>
      <c r="D408" s="115"/>
      <c r="E408" s="115"/>
      <c r="F408" s="115"/>
      <c r="G408" s="115"/>
      <c r="H408" s="115"/>
      <c r="I408" s="115"/>
      <c r="J408" s="115"/>
      <c r="K408" s="115"/>
    </row>
    <row r="409" spans="1:11" ht="20.25" customHeight="1">
      <c r="A409" s="115"/>
      <c r="B409" s="115"/>
      <c r="C409" s="115"/>
      <c r="D409" s="115"/>
      <c r="E409" s="115"/>
      <c r="F409" s="115"/>
      <c r="G409" s="115"/>
      <c r="H409" s="115"/>
      <c r="I409" s="115"/>
      <c r="J409" s="115"/>
      <c r="K409" s="115"/>
    </row>
    <row r="410" spans="1:11" ht="20.25" customHeight="1">
      <c r="A410" s="115"/>
      <c r="B410" s="115"/>
      <c r="C410" s="115"/>
      <c r="D410" s="115"/>
      <c r="E410" s="115"/>
      <c r="F410" s="115"/>
      <c r="G410" s="115"/>
      <c r="H410" s="115"/>
      <c r="I410" s="115"/>
      <c r="J410" s="115"/>
      <c r="K410" s="115"/>
    </row>
    <row r="411" spans="1:11" ht="20.25" customHeight="1">
      <c r="A411" s="115"/>
      <c r="B411" s="115"/>
      <c r="C411" s="115"/>
      <c r="D411" s="115"/>
      <c r="E411" s="115"/>
      <c r="F411" s="115"/>
      <c r="G411" s="115"/>
      <c r="H411" s="115"/>
      <c r="I411" s="115"/>
      <c r="J411" s="115"/>
      <c r="K411" s="115"/>
    </row>
    <row r="412" spans="1:11" ht="20.25" customHeight="1">
      <c r="A412" s="115"/>
      <c r="B412" s="115"/>
      <c r="C412" s="115"/>
      <c r="D412" s="115"/>
      <c r="E412" s="115"/>
      <c r="F412" s="115"/>
      <c r="G412" s="115"/>
      <c r="H412" s="115"/>
      <c r="I412" s="115"/>
      <c r="J412" s="115"/>
      <c r="K412" s="115"/>
    </row>
    <row r="413" spans="1:11" ht="29.25" customHeight="1">
      <c r="A413" s="115"/>
      <c r="B413" s="115"/>
      <c r="C413" s="115"/>
      <c r="D413" s="115"/>
      <c r="E413" s="115"/>
      <c r="F413" s="115"/>
      <c r="G413" s="115"/>
      <c r="H413" s="115"/>
      <c r="I413" s="115"/>
      <c r="J413" s="115"/>
      <c r="K413" s="115"/>
    </row>
    <row r="414" spans="1:11" ht="20.25" customHeight="1">
      <c r="A414" s="115"/>
      <c r="B414" s="115"/>
      <c r="C414" s="115"/>
      <c r="D414" s="115"/>
      <c r="E414" s="115"/>
      <c r="F414" s="115"/>
      <c r="G414" s="115"/>
      <c r="H414" s="115"/>
      <c r="I414" s="115"/>
      <c r="J414" s="115"/>
      <c r="K414" s="115"/>
    </row>
    <row r="415" spans="1:11" ht="20.25" customHeight="1">
      <c r="A415" s="115"/>
      <c r="B415" s="115"/>
      <c r="C415" s="115"/>
      <c r="D415" s="115"/>
      <c r="E415" s="115"/>
      <c r="F415" s="115"/>
      <c r="G415" s="115"/>
      <c r="H415" s="115"/>
      <c r="I415" s="115"/>
      <c r="J415" s="115"/>
      <c r="K415" s="115"/>
    </row>
    <row r="416" spans="1:11" ht="20.25" customHeight="1">
      <c r="A416" s="115"/>
      <c r="B416" s="115"/>
      <c r="C416" s="115"/>
      <c r="D416" s="115"/>
      <c r="E416" s="115"/>
      <c r="F416" s="115"/>
      <c r="G416" s="115"/>
      <c r="H416" s="115"/>
      <c r="I416" s="115"/>
      <c r="J416" s="115"/>
      <c r="K416" s="115"/>
    </row>
    <row r="417" spans="1:11" ht="20.25" customHeight="1">
      <c r="A417" s="115"/>
      <c r="B417" s="115"/>
      <c r="C417" s="115"/>
      <c r="D417" s="115"/>
      <c r="E417" s="115"/>
      <c r="F417" s="115"/>
      <c r="G417" s="115"/>
      <c r="H417" s="115"/>
      <c r="I417" s="115"/>
      <c r="J417" s="115"/>
      <c r="K417" s="115"/>
    </row>
    <row r="418" spans="1:11" ht="20.25" customHeight="1">
      <c r="A418" s="115"/>
      <c r="B418" s="115"/>
      <c r="C418" s="115"/>
      <c r="D418" s="115"/>
      <c r="E418" s="115"/>
      <c r="F418" s="115"/>
      <c r="G418" s="115"/>
      <c r="H418" s="115"/>
      <c r="I418" s="115"/>
      <c r="J418" s="115"/>
      <c r="K418" s="115"/>
    </row>
    <row r="419" spans="1:11" ht="20.25" customHeight="1">
      <c r="A419" s="115"/>
      <c r="B419" s="115"/>
      <c r="C419" s="115"/>
      <c r="D419" s="115"/>
      <c r="E419" s="115"/>
      <c r="F419" s="115"/>
      <c r="G419" s="115"/>
      <c r="H419" s="115"/>
      <c r="I419" s="115"/>
      <c r="J419" s="115"/>
      <c r="K419" s="115"/>
    </row>
    <row r="420" spans="1:11" ht="20.25" customHeight="1">
      <c r="A420" s="115"/>
      <c r="B420" s="115"/>
      <c r="C420" s="115"/>
      <c r="D420" s="115"/>
      <c r="E420" s="115"/>
      <c r="F420" s="115"/>
      <c r="G420" s="115"/>
      <c r="H420" s="115"/>
      <c r="I420" s="115"/>
      <c r="J420" s="115"/>
      <c r="K420" s="115"/>
    </row>
    <row r="421" spans="1:11" ht="20.25" customHeight="1">
      <c r="A421" s="115"/>
      <c r="B421" s="115"/>
      <c r="C421" s="115"/>
      <c r="D421" s="115"/>
      <c r="E421" s="115"/>
      <c r="F421" s="115"/>
      <c r="G421" s="115"/>
      <c r="H421" s="115"/>
      <c r="I421" s="115"/>
      <c r="J421" s="115"/>
      <c r="K421" s="115"/>
    </row>
    <row r="422" spans="1:11" ht="20.25" customHeight="1">
      <c r="A422" s="115"/>
      <c r="B422" s="115"/>
      <c r="C422" s="115"/>
      <c r="D422" s="115"/>
      <c r="E422" s="115"/>
      <c r="F422" s="115"/>
      <c r="G422" s="115"/>
      <c r="H422" s="115"/>
      <c r="I422" s="115"/>
      <c r="J422" s="115"/>
      <c r="K422" s="115"/>
    </row>
    <row r="423" spans="1:11" ht="20.25" customHeight="1">
      <c r="A423" s="115"/>
      <c r="B423" s="115"/>
      <c r="C423" s="115"/>
      <c r="D423" s="115"/>
      <c r="E423" s="115"/>
      <c r="F423" s="115"/>
      <c r="G423" s="115"/>
      <c r="H423" s="115"/>
      <c r="I423" s="115"/>
      <c r="J423" s="115"/>
      <c r="K423" s="115"/>
    </row>
    <row r="424" spans="1:11" ht="20.25" customHeight="1">
      <c r="A424" s="115"/>
      <c r="B424" s="115"/>
      <c r="C424" s="115"/>
      <c r="D424" s="115"/>
      <c r="E424" s="115"/>
      <c r="F424" s="115"/>
      <c r="G424" s="115"/>
      <c r="H424" s="115"/>
      <c r="I424" s="115"/>
      <c r="J424" s="115"/>
      <c r="K424" s="115"/>
    </row>
    <row r="425" spans="1:11" ht="20.25" customHeight="1">
      <c r="A425" s="115"/>
      <c r="B425" s="115"/>
      <c r="C425" s="115"/>
      <c r="D425" s="115"/>
      <c r="E425" s="115"/>
      <c r="F425" s="115"/>
      <c r="G425" s="115"/>
      <c r="H425" s="115"/>
      <c r="I425" s="115"/>
      <c r="J425" s="115"/>
      <c r="K425" s="115"/>
    </row>
    <row r="426" spans="1:11" ht="29.25" customHeight="1">
      <c r="A426" s="115"/>
      <c r="B426" s="115"/>
      <c r="C426" s="115"/>
      <c r="D426" s="115"/>
      <c r="E426" s="115"/>
      <c r="F426" s="115"/>
      <c r="G426" s="115"/>
      <c r="H426" s="115"/>
      <c r="I426" s="115"/>
      <c r="J426" s="115"/>
      <c r="K426" s="115"/>
    </row>
    <row r="427" spans="1:11" ht="20.25" customHeight="1">
      <c r="A427" s="115"/>
      <c r="B427" s="115"/>
      <c r="C427" s="115"/>
      <c r="D427" s="115"/>
      <c r="E427" s="115"/>
      <c r="F427" s="115"/>
      <c r="G427" s="115"/>
      <c r="H427" s="115"/>
      <c r="I427" s="115"/>
      <c r="J427" s="115"/>
      <c r="K427" s="115"/>
    </row>
    <row r="428" spans="1:11" ht="20.25" customHeight="1">
      <c r="A428" s="115"/>
      <c r="B428" s="115"/>
      <c r="C428" s="115"/>
      <c r="D428" s="115"/>
      <c r="E428" s="115"/>
      <c r="F428" s="115"/>
      <c r="G428" s="115"/>
      <c r="H428" s="115"/>
      <c r="I428" s="115"/>
      <c r="J428" s="115"/>
      <c r="K428" s="115"/>
    </row>
    <row r="429" spans="1:11" ht="20.25" customHeight="1">
      <c r="A429" s="115"/>
      <c r="B429" s="115"/>
      <c r="C429" s="115"/>
      <c r="D429" s="115"/>
      <c r="E429" s="115"/>
      <c r="F429" s="115"/>
      <c r="G429" s="115"/>
      <c r="H429" s="115"/>
      <c r="I429" s="115"/>
      <c r="J429" s="115"/>
      <c r="K429" s="115"/>
    </row>
    <row r="430" spans="1:11" ht="20.25" customHeight="1">
      <c r="A430" s="115"/>
      <c r="B430" s="115"/>
      <c r="C430" s="115"/>
      <c r="D430" s="115"/>
      <c r="E430" s="115"/>
      <c r="F430" s="115"/>
      <c r="G430" s="115"/>
      <c r="H430" s="115"/>
      <c r="I430" s="115"/>
      <c r="J430" s="115"/>
      <c r="K430" s="115"/>
    </row>
    <row r="431" spans="1:11" ht="20.25" customHeight="1">
      <c r="A431" s="115"/>
      <c r="B431" s="115"/>
      <c r="C431" s="115"/>
      <c r="D431" s="115"/>
      <c r="E431" s="115"/>
      <c r="F431" s="115"/>
      <c r="G431" s="115"/>
      <c r="H431" s="115"/>
      <c r="I431" s="115"/>
      <c r="J431" s="115"/>
      <c r="K431" s="115"/>
    </row>
    <row r="432" spans="1:11" ht="20.25" customHeight="1">
      <c r="A432" s="115"/>
      <c r="B432" s="115"/>
      <c r="C432" s="115"/>
      <c r="D432" s="115"/>
      <c r="E432" s="115"/>
      <c r="F432" s="115"/>
      <c r="G432" s="115"/>
      <c r="H432" s="115"/>
      <c r="I432" s="115"/>
      <c r="J432" s="115"/>
      <c r="K432" s="115"/>
    </row>
    <row r="433" spans="1:11" ht="20.25" customHeight="1">
      <c r="A433" s="115"/>
      <c r="B433" s="115"/>
      <c r="C433" s="115"/>
      <c r="D433" s="115"/>
      <c r="E433" s="115"/>
      <c r="F433" s="115"/>
      <c r="G433" s="115"/>
      <c r="H433" s="115"/>
      <c r="I433" s="115"/>
      <c r="J433" s="115"/>
      <c r="K433" s="115"/>
    </row>
    <row r="434" spans="1:11" ht="20.25" customHeight="1">
      <c r="A434" s="115"/>
      <c r="B434" s="115"/>
      <c r="C434" s="115"/>
      <c r="D434" s="115"/>
      <c r="E434" s="115"/>
      <c r="F434" s="115"/>
      <c r="G434" s="115"/>
      <c r="H434" s="115"/>
      <c r="I434" s="115"/>
      <c r="J434" s="115"/>
      <c r="K434" s="115"/>
    </row>
    <row r="435" spans="1:11" ht="20.25" customHeight="1">
      <c r="A435" s="115"/>
      <c r="B435" s="115"/>
      <c r="C435" s="115"/>
      <c r="D435" s="115"/>
      <c r="E435" s="115"/>
      <c r="F435" s="115"/>
      <c r="G435" s="115"/>
      <c r="H435" s="115"/>
      <c r="I435" s="115"/>
      <c r="J435" s="115"/>
      <c r="K435" s="115"/>
    </row>
    <row r="436" spans="1:11" ht="20.25" customHeight="1">
      <c r="A436" s="115"/>
      <c r="B436" s="115"/>
      <c r="C436" s="115"/>
      <c r="D436" s="115"/>
      <c r="E436" s="115"/>
      <c r="F436" s="115"/>
      <c r="G436" s="115"/>
      <c r="H436" s="115"/>
      <c r="I436" s="115"/>
      <c r="J436" s="115"/>
      <c r="K436" s="115"/>
    </row>
    <row r="437" spans="1:11" ht="20.25" customHeight="1">
      <c r="A437" s="115"/>
      <c r="B437" s="115"/>
      <c r="C437" s="115"/>
      <c r="D437" s="115"/>
      <c r="E437" s="115"/>
      <c r="F437" s="115"/>
      <c r="G437" s="115"/>
      <c r="H437" s="115"/>
      <c r="I437" s="115"/>
      <c r="J437" s="115"/>
      <c r="K437" s="115"/>
    </row>
    <row r="438" spans="1:11" ht="20.25" customHeight="1">
      <c r="A438" s="115"/>
      <c r="B438" s="115"/>
      <c r="C438" s="115"/>
      <c r="D438" s="115"/>
      <c r="E438" s="115"/>
      <c r="F438" s="115"/>
      <c r="G438" s="115"/>
      <c r="H438" s="115"/>
      <c r="I438" s="115"/>
      <c r="J438" s="115"/>
      <c r="K438" s="115"/>
    </row>
    <row r="439" spans="1:11" ht="29.25" customHeight="1">
      <c r="A439" s="115"/>
      <c r="B439" s="115"/>
      <c r="C439" s="115"/>
      <c r="D439" s="115"/>
      <c r="E439" s="115"/>
      <c r="F439" s="115"/>
      <c r="G439" s="115"/>
      <c r="H439" s="115"/>
      <c r="I439" s="115"/>
      <c r="J439" s="115"/>
      <c r="K439" s="115"/>
    </row>
    <row r="440" spans="1:11" ht="20.25" customHeight="1">
      <c r="A440" s="115"/>
      <c r="B440" s="115"/>
      <c r="C440" s="115"/>
      <c r="D440" s="115"/>
      <c r="E440" s="115"/>
      <c r="F440" s="115"/>
      <c r="G440" s="115"/>
      <c r="H440" s="115"/>
      <c r="I440" s="115"/>
      <c r="J440" s="115"/>
      <c r="K440" s="115"/>
    </row>
    <row r="441" spans="1:11" ht="20.25" customHeight="1">
      <c r="A441" s="115"/>
      <c r="B441" s="115"/>
      <c r="C441" s="115"/>
      <c r="D441" s="115"/>
      <c r="E441" s="115"/>
      <c r="F441" s="115"/>
      <c r="G441" s="115"/>
      <c r="H441" s="115"/>
      <c r="I441" s="115"/>
      <c r="J441" s="115"/>
      <c r="K441" s="115"/>
    </row>
    <row r="442" spans="1:11" ht="20.25" customHeight="1">
      <c r="A442" s="115"/>
      <c r="B442" s="115"/>
      <c r="C442" s="115"/>
      <c r="D442" s="115"/>
      <c r="E442" s="115"/>
      <c r="F442" s="115"/>
      <c r="G442" s="115"/>
      <c r="H442" s="115"/>
      <c r="I442" s="115"/>
      <c r="J442" s="115"/>
      <c r="K442" s="115"/>
    </row>
    <row r="443" spans="1:11" ht="20.25" customHeight="1">
      <c r="A443" s="115"/>
      <c r="B443" s="115"/>
      <c r="C443" s="115"/>
      <c r="D443" s="115"/>
      <c r="E443" s="115"/>
      <c r="F443" s="115"/>
      <c r="G443" s="115"/>
      <c r="H443" s="115"/>
      <c r="I443" s="115"/>
      <c r="J443" s="115"/>
      <c r="K443" s="115"/>
    </row>
    <row r="444" spans="1:11" ht="20.25" customHeight="1">
      <c r="A444" s="115"/>
      <c r="B444" s="115"/>
      <c r="C444" s="115"/>
      <c r="D444" s="115"/>
      <c r="E444" s="115"/>
      <c r="F444" s="115"/>
      <c r="G444" s="115"/>
      <c r="H444" s="115"/>
      <c r="I444" s="115"/>
      <c r="J444" s="115"/>
      <c r="K444" s="115"/>
    </row>
    <row r="445" spans="1:11" ht="20.25" customHeight="1">
      <c r="A445" s="115"/>
      <c r="B445" s="115"/>
      <c r="C445" s="115"/>
      <c r="D445" s="115"/>
      <c r="E445" s="115"/>
      <c r="F445" s="115"/>
      <c r="G445" s="115"/>
      <c r="H445" s="115"/>
      <c r="I445" s="115"/>
      <c r="J445" s="115"/>
      <c r="K445" s="115"/>
    </row>
    <row r="446" spans="1:11" ht="20.25" customHeight="1">
      <c r="A446" s="115"/>
      <c r="B446" s="115"/>
      <c r="C446" s="115"/>
      <c r="D446" s="115"/>
      <c r="E446" s="115"/>
      <c r="F446" s="115"/>
      <c r="G446" s="115"/>
      <c r="H446" s="115"/>
      <c r="I446" s="115"/>
      <c r="J446" s="115"/>
      <c r="K446" s="115"/>
    </row>
    <row r="447" spans="1:11" ht="20.25" customHeight="1">
      <c r="A447" s="115"/>
      <c r="B447" s="115"/>
      <c r="C447" s="115"/>
      <c r="D447" s="115"/>
      <c r="E447" s="115"/>
      <c r="F447" s="115"/>
      <c r="G447" s="115"/>
      <c r="H447" s="115"/>
      <c r="I447" s="115"/>
      <c r="J447" s="115"/>
      <c r="K447" s="115"/>
    </row>
    <row r="448" spans="1:11" ht="20.25" customHeight="1">
      <c r="A448" s="115"/>
      <c r="B448" s="115"/>
      <c r="C448" s="115"/>
      <c r="D448" s="115"/>
      <c r="E448" s="115"/>
      <c r="F448" s="115"/>
      <c r="G448" s="115"/>
      <c r="H448" s="115"/>
      <c r="I448" s="115"/>
      <c r="J448" s="115"/>
      <c r="K448" s="115"/>
    </row>
    <row r="449" spans="1:11" ht="20.25" customHeight="1">
      <c r="A449" s="115"/>
      <c r="B449" s="115"/>
      <c r="C449" s="115"/>
      <c r="D449" s="115"/>
      <c r="E449" s="115"/>
      <c r="F449" s="115"/>
      <c r="G449" s="115"/>
      <c r="H449" s="115"/>
      <c r="I449" s="115"/>
      <c r="J449" s="115"/>
      <c r="K449" s="115"/>
    </row>
    <row r="450" spans="1:11" ht="20.25" customHeight="1">
      <c r="A450" s="115"/>
      <c r="B450" s="115"/>
      <c r="C450" s="115"/>
      <c r="D450" s="115"/>
      <c r="E450" s="115"/>
      <c r="F450" s="115"/>
      <c r="G450" s="115"/>
      <c r="H450" s="115"/>
      <c r="I450" s="115"/>
      <c r="J450" s="115"/>
      <c r="K450" s="115"/>
    </row>
    <row r="451" spans="1:11" ht="20.25" customHeight="1">
      <c r="A451" s="115"/>
      <c r="B451" s="115"/>
      <c r="C451" s="115"/>
      <c r="D451" s="115"/>
      <c r="E451" s="115"/>
      <c r="F451" s="115"/>
      <c r="G451" s="115"/>
      <c r="H451" s="115"/>
      <c r="I451" s="115"/>
      <c r="J451" s="115"/>
      <c r="K451" s="115"/>
    </row>
    <row r="452" spans="1:11" ht="29.25" customHeight="1">
      <c r="A452" s="115"/>
      <c r="B452" s="115"/>
      <c r="C452" s="115"/>
      <c r="D452" s="115"/>
      <c r="E452" s="115"/>
      <c r="F452" s="115"/>
      <c r="G452" s="115"/>
      <c r="H452" s="115"/>
      <c r="I452" s="115"/>
      <c r="J452" s="115"/>
      <c r="K452" s="115"/>
    </row>
    <row r="453" spans="1:11" ht="20.25" customHeight="1">
      <c r="A453" s="115"/>
      <c r="B453" s="115"/>
      <c r="C453" s="115"/>
      <c r="D453" s="115"/>
      <c r="E453" s="115"/>
      <c r="F453" s="115"/>
      <c r="G453" s="115"/>
      <c r="H453" s="115"/>
      <c r="I453" s="115"/>
      <c r="J453" s="115"/>
      <c r="K453" s="115"/>
    </row>
    <row r="454" spans="1:11" ht="20.25" customHeight="1">
      <c r="A454" s="115"/>
      <c r="B454" s="115"/>
      <c r="C454" s="115"/>
      <c r="D454" s="115"/>
      <c r="E454" s="115"/>
      <c r="F454" s="115"/>
      <c r="G454" s="115"/>
      <c r="H454" s="115"/>
      <c r="I454" s="115"/>
      <c r="J454" s="115"/>
      <c r="K454" s="115"/>
    </row>
    <row r="455" spans="1:11" ht="20.25" customHeight="1">
      <c r="A455" s="115"/>
      <c r="B455" s="115"/>
      <c r="C455" s="115"/>
      <c r="D455" s="115"/>
      <c r="E455" s="115"/>
      <c r="F455" s="115"/>
      <c r="G455" s="115"/>
      <c r="H455" s="115"/>
      <c r="I455" s="115"/>
      <c r="J455" s="115"/>
      <c r="K455" s="115"/>
    </row>
    <row r="456" spans="1:11" ht="20.25" customHeight="1">
      <c r="A456" s="115"/>
      <c r="B456" s="115"/>
      <c r="C456" s="115"/>
      <c r="D456" s="115"/>
      <c r="E456" s="115"/>
      <c r="F456" s="115"/>
      <c r="G456" s="115"/>
      <c r="H456" s="115"/>
      <c r="I456" s="115"/>
      <c r="J456" s="115"/>
      <c r="K456" s="115"/>
    </row>
    <row r="457" spans="1:11" ht="20.25" customHeight="1">
      <c r="A457" s="115"/>
      <c r="B457" s="115"/>
      <c r="C457" s="115"/>
      <c r="D457" s="115"/>
      <c r="E457" s="115"/>
      <c r="F457" s="115"/>
      <c r="G457" s="115"/>
      <c r="H457" s="115"/>
      <c r="I457" s="115"/>
      <c r="J457" s="115"/>
      <c r="K457" s="115"/>
    </row>
    <row r="458" spans="1:11" ht="20.25" customHeight="1">
      <c r="A458" s="115"/>
      <c r="B458" s="115"/>
      <c r="C458" s="115"/>
      <c r="D458" s="115"/>
      <c r="E458" s="115"/>
      <c r="F458" s="115"/>
      <c r="G458" s="115"/>
      <c r="H458" s="115"/>
      <c r="I458" s="115"/>
      <c r="J458" s="115"/>
      <c r="K458" s="115"/>
    </row>
    <row r="459" spans="1:11" ht="20.25" customHeight="1">
      <c r="A459" s="115"/>
      <c r="B459" s="115"/>
      <c r="C459" s="115"/>
      <c r="D459" s="115"/>
      <c r="E459" s="115"/>
      <c r="F459" s="115"/>
      <c r="G459" s="115"/>
      <c r="H459" s="115"/>
      <c r="I459" s="115"/>
      <c r="J459" s="115"/>
      <c r="K459" s="115"/>
    </row>
    <row r="460" spans="1:11" ht="20.25" customHeight="1">
      <c r="A460" s="115"/>
      <c r="B460" s="115"/>
      <c r="C460" s="115"/>
      <c r="D460" s="115"/>
      <c r="E460" s="115"/>
      <c r="F460" s="115"/>
      <c r="G460" s="115"/>
      <c r="H460" s="115"/>
      <c r="I460" s="115"/>
      <c r="J460" s="115"/>
      <c r="K460" s="115"/>
    </row>
    <row r="461" spans="1:11" ht="20.25" customHeight="1">
      <c r="A461" s="115"/>
      <c r="B461" s="115"/>
      <c r="C461" s="115"/>
      <c r="D461" s="115"/>
      <c r="E461" s="115"/>
      <c r="F461" s="115"/>
      <c r="G461" s="115"/>
      <c r="H461" s="115"/>
      <c r="I461" s="115"/>
      <c r="J461" s="115"/>
      <c r="K461" s="115"/>
    </row>
    <row r="462" spans="1:11" ht="20.25" customHeight="1">
      <c r="A462" s="115"/>
      <c r="B462" s="115"/>
      <c r="C462" s="115"/>
      <c r="D462" s="115"/>
      <c r="E462" s="115"/>
      <c r="F462" s="115"/>
      <c r="G462" s="115"/>
      <c r="H462" s="115"/>
      <c r="I462" s="115"/>
      <c r="J462" s="115"/>
      <c r="K462" s="115"/>
    </row>
    <row r="463" spans="1:11" ht="20.25" customHeight="1">
      <c r="A463" s="115"/>
      <c r="B463" s="115"/>
      <c r="C463" s="115"/>
      <c r="D463" s="115"/>
      <c r="E463" s="115"/>
      <c r="F463" s="115"/>
      <c r="G463" s="115"/>
      <c r="H463" s="115"/>
      <c r="I463" s="115"/>
      <c r="J463" s="115"/>
      <c r="K463" s="115"/>
    </row>
    <row r="464" spans="1:11" ht="20.25" customHeight="1">
      <c r="A464" s="115"/>
      <c r="B464" s="115"/>
      <c r="C464" s="115"/>
      <c r="D464" s="115"/>
      <c r="E464" s="115"/>
      <c r="F464" s="115"/>
      <c r="G464" s="115"/>
      <c r="H464" s="115"/>
      <c r="I464" s="115"/>
      <c r="J464" s="115"/>
      <c r="K464" s="115"/>
    </row>
    <row r="465" spans="1:11" ht="29.25" customHeight="1">
      <c r="A465" s="115"/>
      <c r="B465" s="115"/>
      <c r="C465" s="115"/>
      <c r="D465" s="115"/>
      <c r="E465" s="115"/>
      <c r="F465" s="115"/>
      <c r="G465" s="115"/>
      <c r="H465" s="115"/>
      <c r="I465" s="115"/>
      <c r="J465" s="115"/>
      <c r="K465" s="115"/>
    </row>
  </sheetData>
  <sheetProtection algorithmName="SHA-512" hashValue="OFnrghukVE/D6M426l6JjfEw99A9AW0znKGqW1YhgXs18nFM2iF9I7SnqIKaEN1YQv9iWyc/rQvcq+5wGIZ/ww==" saltValue="LFQdxrC1zCE9JgQ6zqPrFQ==" spinCount="100000" sheet="1" objects="1" scenarios="1"/>
  <mergeCells count="4">
    <mergeCell ref="A1:A2"/>
    <mergeCell ref="B1:B2"/>
    <mergeCell ref="C1:C2"/>
    <mergeCell ref="D1:K1"/>
  </mergeCells>
  <pageMargins left="0.7" right="0.7" top="0.75" bottom="0.75" header="0.3" footer="0.3"/>
  <pageSetup orientation="portrait" r:id="rId1"/>
  <ignoredErrors>
    <ignoredError sqref="D38:K38" unlockedFormula="1"/>
    <ignoredError sqref="K3:K37" formulaRange="1" unlocked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7C8DF-A2F5-44F0-A5D7-B0C36B8A10E4}">
  <sheetPr codeName="Sheet17"/>
  <dimension ref="A1:F401"/>
  <sheetViews>
    <sheetView showGridLines="0" topLeftCell="F1" zoomScaleNormal="100" workbookViewId="0">
      <pane ySplit="1" topLeftCell="A119" activePane="bottomLeft" state="frozen"/>
      <selection pane="bottomLeft" activeCell="B2" sqref="B2:C128"/>
    </sheetView>
  </sheetViews>
  <sheetFormatPr baseColWidth="10" defaultColWidth="9.1640625" defaultRowHeight="20.25" customHeight="1"/>
  <cols>
    <col min="1" max="1" width="10.5" style="25" customWidth="1"/>
    <col min="2" max="2" width="47" style="26" customWidth="1"/>
    <col min="3" max="3" width="70" style="27" customWidth="1"/>
    <col min="4" max="4" width="10.5" style="25" customWidth="1"/>
    <col min="5" max="5" width="47" style="26" customWidth="1"/>
    <col min="6" max="6" width="70" style="27" customWidth="1"/>
    <col min="7" max="16384" width="9.1640625" style="25"/>
  </cols>
  <sheetData>
    <row r="1" spans="1:6" ht="40" customHeight="1">
      <c r="A1" s="133" t="str">
        <f>HYPERLINK("#TOC!B16","Go To TOC")</f>
        <v>Go To TOC</v>
      </c>
      <c r="B1" s="139" t="s">
        <v>719</v>
      </c>
      <c r="C1" s="60" t="s">
        <v>183</v>
      </c>
      <c r="D1" s="133" t="str">
        <f>HYPERLINK("#TOC!B16","Go To TOC")</f>
        <v>Go To TOC</v>
      </c>
      <c r="E1" s="36" t="s">
        <v>718</v>
      </c>
      <c r="F1" s="61" t="s">
        <v>183</v>
      </c>
    </row>
    <row r="2" spans="1:6" ht="36.75" customHeight="1">
      <c r="A2" s="37">
        <v>1</v>
      </c>
      <c r="B2" s="118" t="s">
        <v>744</v>
      </c>
      <c r="C2" s="105" t="s">
        <v>858</v>
      </c>
      <c r="D2" s="37">
        <v>1</v>
      </c>
      <c r="E2" s="118"/>
      <c r="F2" s="63"/>
    </row>
    <row r="3" spans="1:6" ht="36.75" customHeight="1">
      <c r="A3" s="37">
        <v>2</v>
      </c>
      <c r="B3" s="118" t="s">
        <v>744</v>
      </c>
      <c r="C3" s="105" t="s">
        <v>859</v>
      </c>
      <c r="D3" s="37">
        <v>2</v>
      </c>
      <c r="E3" s="118"/>
      <c r="F3" s="63"/>
    </row>
    <row r="4" spans="1:6" ht="36.75" customHeight="1">
      <c r="A4" s="37">
        <v>3</v>
      </c>
      <c r="B4" s="118" t="s">
        <v>744</v>
      </c>
      <c r="C4" s="105" t="s">
        <v>860</v>
      </c>
      <c r="D4" s="37">
        <v>3</v>
      </c>
      <c r="E4" s="118"/>
      <c r="F4" s="63"/>
    </row>
    <row r="5" spans="1:6" ht="36.75" customHeight="1">
      <c r="A5" s="37">
        <v>4</v>
      </c>
      <c r="B5" s="118" t="s">
        <v>744</v>
      </c>
      <c r="C5" s="105" t="s">
        <v>861</v>
      </c>
      <c r="D5" s="37">
        <v>4</v>
      </c>
      <c r="E5" s="118"/>
      <c r="F5" s="63"/>
    </row>
    <row r="6" spans="1:6" ht="36.75" customHeight="1">
      <c r="A6" s="37">
        <v>5</v>
      </c>
      <c r="B6" s="118" t="s">
        <v>744</v>
      </c>
      <c r="C6" s="105" t="s">
        <v>862</v>
      </c>
      <c r="D6" s="37">
        <v>5</v>
      </c>
      <c r="E6" s="118"/>
      <c r="F6" s="63"/>
    </row>
    <row r="7" spans="1:6" ht="36.75" customHeight="1">
      <c r="A7" s="37">
        <v>6</v>
      </c>
      <c r="B7" s="118" t="s">
        <v>744</v>
      </c>
      <c r="C7" s="105" t="s">
        <v>863</v>
      </c>
      <c r="D7" s="37">
        <v>6</v>
      </c>
      <c r="E7" s="118"/>
      <c r="F7" s="63"/>
    </row>
    <row r="8" spans="1:6" ht="36.75" customHeight="1">
      <c r="A8" s="37">
        <v>7</v>
      </c>
      <c r="B8" s="118" t="s">
        <v>744</v>
      </c>
      <c r="C8" s="105" t="s">
        <v>864</v>
      </c>
      <c r="D8" s="37">
        <v>7</v>
      </c>
      <c r="E8" s="118"/>
      <c r="F8" s="63"/>
    </row>
    <row r="9" spans="1:6" ht="36.75" customHeight="1">
      <c r="A9" s="37">
        <v>8</v>
      </c>
      <c r="B9" s="118" t="s">
        <v>744</v>
      </c>
      <c r="C9" s="105" t="s">
        <v>865</v>
      </c>
      <c r="D9" s="37">
        <v>8</v>
      </c>
      <c r="E9" s="118"/>
      <c r="F9" s="63"/>
    </row>
    <row r="10" spans="1:6" ht="36.75" customHeight="1">
      <c r="A10" s="37">
        <v>9</v>
      </c>
      <c r="B10" s="118" t="s">
        <v>744</v>
      </c>
      <c r="C10" s="105" t="s">
        <v>866</v>
      </c>
      <c r="D10" s="37">
        <v>9</v>
      </c>
      <c r="E10" s="118"/>
      <c r="F10" s="63"/>
    </row>
    <row r="11" spans="1:6" ht="36.75" customHeight="1">
      <c r="A11" s="37">
        <v>10</v>
      </c>
      <c r="B11" s="118" t="s">
        <v>744</v>
      </c>
      <c r="C11" s="105" t="s">
        <v>867</v>
      </c>
      <c r="D11" s="37">
        <v>10</v>
      </c>
      <c r="E11" s="118"/>
      <c r="F11" s="63"/>
    </row>
    <row r="12" spans="1:6" ht="36.75" customHeight="1">
      <c r="A12" s="37">
        <v>11</v>
      </c>
      <c r="B12" s="146" t="s">
        <v>745</v>
      </c>
      <c r="C12" s="147" t="s">
        <v>828</v>
      </c>
      <c r="D12" s="37">
        <v>11</v>
      </c>
      <c r="E12" s="118"/>
      <c r="F12" s="63"/>
    </row>
    <row r="13" spans="1:6" ht="36.75" customHeight="1">
      <c r="A13" s="37">
        <v>12</v>
      </c>
      <c r="B13" s="146" t="s">
        <v>745</v>
      </c>
      <c r="C13" s="147" t="s">
        <v>826</v>
      </c>
      <c r="D13" s="37">
        <v>12</v>
      </c>
      <c r="E13" s="118"/>
      <c r="F13" s="63"/>
    </row>
    <row r="14" spans="1:6" ht="36.75" customHeight="1">
      <c r="A14" s="37">
        <v>13</v>
      </c>
      <c r="B14" s="146" t="s">
        <v>745</v>
      </c>
      <c r="C14" s="147" t="s">
        <v>827</v>
      </c>
      <c r="D14" s="37">
        <v>13</v>
      </c>
      <c r="E14" s="118"/>
      <c r="F14" s="63"/>
    </row>
    <row r="15" spans="1:6" ht="36.75" customHeight="1">
      <c r="A15" s="37">
        <v>14</v>
      </c>
      <c r="B15" s="146" t="s">
        <v>745</v>
      </c>
      <c r="C15" s="147" t="s">
        <v>829</v>
      </c>
      <c r="D15" s="37">
        <v>14</v>
      </c>
      <c r="E15" s="118"/>
      <c r="F15" s="63"/>
    </row>
    <row r="16" spans="1:6" ht="36.75" customHeight="1">
      <c r="A16" s="37">
        <v>15</v>
      </c>
      <c r="B16" s="146" t="s">
        <v>745</v>
      </c>
      <c r="C16" s="147" t="s">
        <v>868</v>
      </c>
      <c r="D16" s="37">
        <v>15</v>
      </c>
      <c r="E16" s="118"/>
      <c r="F16" s="63"/>
    </row>
    <row r="17" spans="1:6" ht="36.75" customHeight="1">
      <c r="A17" s="37">
        <v>16</v>
      </c>
      <c r="B17" s="146" t="s">
        <v>745</v>
      </c>
      <c r="C17" s="147" t="s">
        <v>869</v>
      </c>
      <c r="D17" s="37">
        <v>16</v>
      </c>
      <c r="E17" s="118"/>
      <c r="F17" s="63"/>
    </row>
    <row r="18" spans="1:6" ht="36.75" customHeight="1">
      <c r="A18" s="37">
        <v>17</v>
      </c>
      <c r="B18" s="146" t="s">
        <v>745</v>
      </c>
      <c r="C18" s="147" t="s">
        <v>870</v>
      </c>
      <c r="D18" s="37">
        <v>17</v>
      </c>
      <c r="E18" s="118"/>
      <c r="F18" s="63"/>
    </row>
    <row r="19" spans="1:6" ht="36.75" customHeight="1">
      <c r="A19" s="37">
        <v>18</v>
      </c>
      <c r="B19" s="146" t="s">
        <v>745</v>
      </c>
      <c r="C19" s="147" t="s">
        <v>871</v>
      </c>
      <c r="D19" s="37">
        <v>18</v>
      </c>
      <c r="E19" s="118"/>
      <c r="F19" s="63"/>
    </row>
    <row r="20" spans="1:6" ht="36.75" customHeight="1">
      <c r="A20" s="37">
        <v>19</v>
      </c>
      <c r="B20" s="146" t="s">
        <v>745</v>
      </c>
      <c r="C20" s="147" t="s">
        <v>872</v>
      </c>
      <c r="D20" s="37">
        <v>19</v>
      </c>
      <c r="E20" s="118"/>
      <c r="F20" s="63"/>
    </row>
    <row r="21" spans="1:6" ht="36.75" customHeight="1">
      <c r="A21" s="37">
        <v>20</v>
      </c>
      <c r="B21" s="146" t="s">
        <v>745</v>
      </c>
      <c r="C21" s="147" t="s">
        <v>873</v>
      </c>
      <c r="D21" s="37">
        <v>20</v>
      </c>
      <c r="E21" s="118"/>
      <c r="F21" s="63"/>
    </row>
    <row r="22" spans="1:6" ht="36.75" customHeight="1">
      <c r="A22" s="37">
        <v>21</v>
      </c>
      <c r="B22" s="146" t="s">
        <v>746</v>
      </c>
      <c r="C22" s="63" t="s">
        <v>874</v>
      </c>
      <c r="D22" s="37">
        <v>21</v>
      </c>
      <c r="E22" s="118"/>
      <c r="F22" s="63"/>
    </row>
    <row r="23" spans="1:6" ht="36.75" customHeight="1">
      <c r="A23" s="37">
        <v>22</v>
      </c>
      <c r="B23" s="146" t="s">
        <v>746</v>
      </c>
      <c r="C23" s="63" t="s">
        <v>875</v>
      </c>
      <c r="D23" s="37">
        <v>22</v>
      </c>
      <c r="E23" s="118"/>
      <c r="F23" s="63"/>
    </row>
    <row r="24" spans="1:6" ht="36.75" customHeight="1">
      <c r="A24" s="37">
        <v>23</v>
      </c>
      <c r="B24" s="146" t="s">
        <v>746</v>
      </c>
      <c r="C24" s="63" t="s">
        <v>876</v>
      </c>
      <c r="D24" s="37">
        <v>23</v>
      </c>
      <c r="E24" s="118"/>
      <c r="F24" s="63"/>
    </row>
    <row r="25" spans="1:6" ht="36.75" customHeight="1">
      <c r="A25" s="37">
        <v>24</v>
      </c>
      <c r="B25" s="146" t="s">
        <v>746</v>
      </c>
      <c r="C25" s="63" t="s">
        <v>877</v>
      </c>
      <c r="D25" s="37">
        <v>24</v>
      </c>
      <c r="E25" s="118"/>
      <c r="F25" s="63"/>
    </row>
    <row r="26" spans="1:6" ht="36.75" customHeight="1">
      <c r="A26" s="37">
        <v>25</v>
      </c>
      <c r="B26" s="146" t="s">
        <v>746</v>
      </c>
      <c r="C26" s="63" t="s">
        <v>878</v>
      </c>
      <c r="D26" s="37">
        <v>25</v>
      </c>
      <c r="E26" s="118"/>
      <c r="F26" s="63"/>
    </row>
    <row r="27" spans="1:6" ht="36.75" customHeight="1">
      <c r="A27" s="37">
        <v>26</v>
      </c>
      <c r="B27" s="146" t="s">
        <v>746</v>
      </c>
      <c r="C27" s="147" t="s">
        <v>879</v>
      </c>
      <c r="D27" s="37">
        <v>26</v>
      </c>
      <c r="E27" s="118"/>
      <c r="F27" s="63"/>
    </row>
    <row r="28" spans="1:6" ht="36.75" customHeight="1">
      <c r="A28" s="37">
        <v>27</v>
      </c>
      <c r="B28" s="146" t="s">
        <v>746</v>
      </c>
      <c r="C28" s="147" t="s">
        <v>880</v>
      </c>
      <c r="D28" s="37">
        <v>27</v>
      </c>
      <c r="E28" s="118"/>
      <c r="F28" s="63"/>
    </row>
    <row r="29" spans="1:6" ht="36.75" customHeight="1">
      <c r="A29" s="37">
        <v>28</v>
      </c>
      <c r="B29" s="146" t="s">
        <v>746</v>
      </c>
      <c r="C29" s="147" t="s">
        <v>881</v>
      </c>
      <c r="D29" s="37">
        <v>28</v>
      </c>
      <c r="E29" s="118"/>
      <c r="F29" s="63"/>
    </row>
    <row r="30" spans="1:6" ht="36.75" customHeight="1">
      <c r="A30" s="37">
        <v>29</v>
      </c>
      <c r="B30" s="146" t="s">
        <v>746</v>
      </c>
      <c r="C30" s="147" t="s">
        <v>882</v>
      </c>
      <c r="D30" s="37">
        <v>29</v>
      </c>
      <c r="E30" s="118"/>
      <c r="F30" s="63"/>
    </row>
    <row r="31" spans="1:6" ht="36.75" customHeight="1">
      <c r="A31" s="37">
        <v>30</v>
      </c>
      <c r="B31" s="146" t="s">
        <v>746</v>
      </c>
      <c r="C31" s="147" t="s">
        <v>830</v>
      </c>
      <c r="D31" s="37">
        <v>30</v>
      </c>
      <c r="E31" s="118"/>
      <c r="F31" s="63"/>
    </row>
    <row r="32" spans="1:6" ht="36.75" customHeight="1">
      <c r="A32" s="37">
        <v>31</v>
      </c>
      <c r="B32" s="146" t="s">
        <v>746</v>
      </c>
      <c r="C32" s="148" t="s">
        <v>883</v>
      </c>
      <c r="D32" s="37">
        <v>31</v>
      </c>
      <c r="E32" s="118"/>
      <c r="F32" s="63"/>
    </row>
    <row r="33" spans="1:6" ht="36.75" customHeight="1">
      <c r="A33" s="37">
        <v>32</v>
      </c>
      <c r="B33" s="146" t="s">
        <v>746</v>
      </c>
      <c r="C33" s="148" t="s">
        <v>884</v>
      </c>
      <c r="D33" s="37">
        <v>32</v>
      </c>
      <c r="E33" s="118"/>
      <c r="F33" s="63"/>
    </row>
    <row r="34" spans="1:6" ht="36.75" customHeight="1">
      <c r="A34" s="37">
        <v>33</v>
      </c>
      <c r="B34" s="146" t="s">
        <v>746</v>
      </c>
      <c r="C34" s="148" t="s">
        <v>841</v>
      </c>
      <c r="D34" s="37">
        <v>33</v>
      </c>
      <c r="E34" s="118"/>
      <c r="F34" s="63"/>
    </row>
    <row r="35" spans="1:6" ht="36.75" customHeight="1">
      <c r="A35" s="37">
        <v>34</v>
      </c>
      <c r="B35" s="146" t="s">
        <v>747</v>
      </c>
      <c r="C35" s="149" t="s">
        <v>831</v>
      </c>
      <c r="D35" s="37">
        <v>34</v>
      </c>
      <c r="E35" s="118"/>
      <c r="F35" s="63"/>
    </row>
    <row r="36" spans="1:6" ht="36.75" customHeight="1">
      <c r="A36" s="37">
        <v>35</v>
      </c>
      <c r="B36" s="146" t="s">
        <v>747</v>
      </c>
      <c r="C36" s="149" t="s">
        <v>885</v>
      </c>
      <c r="D36" s="37">
        <v>35</v>
      </c>
      <c r="E36" s="118"/>
      <c r="F36" s="63"/>
    </row>
    <row r="37" spans="1:6" ht="36.75" customHeight="1">
      <c r="A37" s="37">
        <v>36</v>
      </c>
      <c r="B37" s="146" t="s">
        <v>747</v>
      </c>
      <c r="C37" s="149" t="s">
        <v>886</v>
      </c>
      <c r="D37" s="37">
        <v>36</v>
      </c>
      <c r="E37" s="118"/>
      <c r="F37" s="63"/>
    </row>
    <row r="38" spans="1:6" ht="36.75" customHeight="1">
      <c r="A38" s="37">
        <v>37</v>
      </c>
      <c r="B38" s="146" t="s">
        <v>747</v>
      </c>
      <c r="C38" s="149" t="s">
        <v>887</v>
      </c>
      <c r="D38" s="37">
        <v>37</v>
      </c>
      <c r="E38" s="118"/>
      <c r="F38" s="63"/>
    </row>
    <row r="39" spans="1:6" ht="36.75" customHeight="1">
      <c r="A39" s="37">
        <v>38</v>
      </c>
      <c r="B39" s="146" t="s">
        <v>747</v>
      </c>
      <c r="C39" s="149" t="s">
        <v>888</v>
      </c>
      <c r="D39" s="37">
        <v>38</v>
      </c>
      <c r="E39" s="118"/>
      <c r="F39" s="63"/>
    </row>
    <row r="40" spans="1:6" ht="36.75" customHeight="1">
      <c r="A40" s="37">
        <v>39</v>
      </c>
      <c r="B40" s="146" t="s">
        <v>747</v>
      </c>
      <c r="C40" s="149" t="s">
        <v>889</v>
      </c>
      <c r="D40" s="37">
        <v>39</v>
      </c>
      <c r="E40" s="118"/>
      <c r="F40" s="63"/>
    </row>
    <row r="41" spans="1:6" ht="36.75" customHeight="1">
      <c r="A41" s="37">
        <v>40</v>
      </c>
      <c r="B41" s="146" t="s">
        <v>747</v>
      </c>
      <c r="C41" s="63" t="s">
        <v>890</v>
      </c>
      <c r="D41" s="37">
        <v>40</v>
      </c>
      <c r="E41" s="118"/>
      <c r="F41" s="63"/>
    </row>
    <row r="42" spans="1:6" ht="36.75" customHeight="1">
      <c r="A42" s="37">
        <v>41</v>
      </c>
      <c r="B42" s="146" t="s">
        <v>747</v>
      </c>
      <c r="C42" s="63" t="s">
        <v>891</v>
      </c>
      <c r="D42" s="37">
        <v>41</v>
      </c>
      <c r="E42" s="118"/>
      <c r="F42" s="63"/>
    </row>
    <row r="43" spans="1:6" ht="36.75" customHeight="1">
      <c r="A43" s="37">
        <v>42</v>
      </c>
      <c r="B43" s="146" t="s">
        <v>749</v>
      </c>
      <c r="C43" s="147" t="s">
        <v>892</v>
      </c>
      <c r="D43" s="37">
        <v>42</v>
      </c>
      <c r="E43" s="118"/>
      <c r="F43" s="63"/>
    </row>
    <row r="44" spans="1:6" ht="36.75" customHeight="1">
      <c r="A44" s="37">
        <v>43</v>
      </c>
      <c r="B44" s="146" t="s">
        <v>749</v>
      </c>
      <c r="C44" s="147" t="s">
        <v>893</v>
      </c>
      <c r="D44" s="37">
        <v>43</v>
      </c>
      <c r="E44" s="118"/>
      <c r="F44" s="63"/>
    </row>
    <row r="45" spans="1:6" ht="36.75" customHeight="1">
      <c r="A45" s="37">
        <v>44</v>
      </c>
      <c r="B45" s="146" t="s">
        <v>749</v>
      </c>
      <c r="C45" s="147" t="s">
        <v>894</v>
      </c>
      <c r="D45" s="37">
        <v>44</v>
      </c>
      <c r="E45" s="118"/>
      <c r="F45" s="63"/>
    </row>
    <row r="46" spans="1:6" ht="36.75" customHeight="1">
      <c r="A46" s="37">
        <v>45</v>
      </c>
      <c r="B46" s="146" t="s">
        <v>749</v>
      </c>
      <c r="C46" s="147" t="s">
        <v>895</v>
      </c>
      <c r="D46" s="37">
        <v>45</v>
      </c>
      <c r="E46" s="118"/>
      <c r="F46" s="63"/>
    </row>
    <row r="47" spans="1:6" ht="36.75" customHeight="1">
      <c r="A47" s="37">
        <v>46</v>
      </c>
      <c r="B47" s="146" t="s">
        <v>749</v>
      </c>
      <c r="C47" s="147" t="s">
        <v>896</v>
      </c>
      <c r="D47" s="37">
        <v>46</v>
      </c>
      <c r="E47" s="118"/>
      <c r="F47" s="63"/>
    </row>
    <row r="48" spans="1:6" ht="36.75" customHeight="1">
      <c r="A48" s="37">
        <v>47</v>
      </c>
      <c r="B48" s="146" t="s">
        <v>749</v>
      </c>
      <c r="C48" s="147" t="s">
        <v>897</v>
      </c>
      <c r="D48" s="37">
        <v>47</v>
      </c>
      <c r="E48" s="118"/>
      <c r="F48" s="63"/>
    </row>
    <row r="49" spans="1:6" ht="36.75" customHeight="1">
      <c r="A49" s="37">
        <v>48</v>
      </c>
      <c r="B49" s="146" t="s">
        <v>749</v>
      </c>
      <c r="C49" s="147" t="s">
        <v>898</v>
      </c>
      <c r="D49" s="37">
        <v>48</v>
      </c>
      <c r="E49" s="118"/>
      <c r="F49" s="63"/>
    </row>
    <row r="50" spans="1:6" ht="36.75" customHeight="1">
      <c r="A50" s="37">
        <v>49</v>
      </c>
      <c r="B50" s="146" t="s">
        <v>749</v>
      </c>
      <c r="C50" s="147" t="s">
        <v>899</v>
      </c>
      <c r="D50" s="37">
        <v>49</v>
      </c>
      <c r="E50" s="118"/>
      <c r="F50" s="63"/>
    </row>
    <row r="51" spans="1:6" ht="36.75" customHeight="1">
      <c r="A51" s="37">
        <v>50</v>
      </c>
      <c r="B51" s="146" t="s">
        <v>749</v>
      </c>
      <c r="C51" s="147" t="s">
        <v>900</v>
      </c>
      <c r="D51" s="37">
        <v>50</v>
      </c>
      <c r="E51" s="118"/>
      <c r="F51" s="63"/>
    </row>
    <row r="52" spans="1:6" ht="36.75" customHeight="1">
      <c r="A52" s="37">
        <v>51</v>
      </c>
      <c r="B52" s="146" t="s">
        <v>749</v>
      </c>
      <c r="C52" s="147" t="s">
        <v>901</v>
      </c>
      <c r="D52" s="37">
        <v>51</v>
      </c>
      <c r="E52" s="118"/>
      <c r="F52" s="63"/>
    </row>
    <row r="53" spans="1:6" ht="36.75" customHeight="1">
      <c r="A53" s="37">
        <v>52</v>
      </c>
      <c r="B53" s="146" t="s">
        <v>749</v>
      </c>
      <c r="C53" s="147" t="s">
        <v>902</v>
      </c>
      <c r="D53" s="37">
        <v>52</v>
      </c>
      <c r="E53" s="118"/>
      <c r="F53" s="63"/>
    </row>
    <row r="54" spans="1:6" ht="36.75" customHeight="1">
      <c r="A54" s="37">
        <v>53</v>
      </c>
      <c r="B54" s="146" t="s">
        <v>749</v>
      </c>
      <c r="C54" s="147" t="s">
        <v>903</v>
      </c>
      <c r="D54" s="37">
        <v>53</v>
      </c>
      <c r="E54" s="118"/>
      <c r="F54" s="63"/>
    </row>
    <row r="55" spans="1:6" ht="36.75" customHeight="1">
      <c r="A55" s="37">
        <v>54</v>
      </c>
      <c r="B55" s="146" t="s">
        <v>749</v>
      </c>
      <c r="C55" s="147" t="s">
        <v>904</v>
      </c>
      <c r="D55" s="37">
        <v>54</v>
      </c>
      <c r="E55" s="118"/>
      <c r="F55" s="63"/>
    </row>
    <row r="56" spans="1:6" ht="36.75" customHeight="1">
      <c r="A56" s="37">
        <v>55</v>
      </c>
      <c r="B56" s="146" t="s">
        <v>749</v>
      </c>
      <c r="C56" s="147" t="s">
        <v>905</v>
      </c>
      <c r="D56" s="37">
        <v>55</v>
      </c>
      <c r="E56" s="118"/>
      <c r="F56" s="63"/>
    </row>
    <row r="57" spans="1:6" ht="36.75" customHeight="1">
      <c r="A57" s="37">
        <v>56</v>
      </c>
      <c r="B57" s="146" t="s">
        <v>749</v>
      </c>
      <c r="C57" s="147" t="s">
        <v>906</v>
      </c>
      <c r="D57" s="37">
        <v>56</v>
      </c>
      <c r="E57" s="118"/>
      <c r="F57" s="63"/>
    </row>
    <row r="58" spans="1:6" ht="36.75" customHeight="1">
      <c r="A58" s="37">
        <v>57</v>
      </c>
      <c r="B58" s="146" t="s">
        <v>749</v>
      </c>
      <c r="C58" s="147" t="s">
        <v>907</v>
      </c>
      <c r="D58" s="37">
        <v>57</v>
      </c>
      <c r="E58" s="118"/>
      <c r="F58" s="63"/>
    </row>
    <row r="59" spans="1:6" ht="36.75" customHeight="1">
      <c r="A59" s="37">
        <v>58</v>
      </c>
      <c r="B59" s="146" t="s">
        <v>748</v>
      </c>
      <c r="C59" s="147" t="s">
        <v>908</v>
      </c>
      <c r="D59" s="37">
        <v>58</v>
      </c>
      <c r="E59" s="118"/>
      <c r="F59" s="63"/>
    </row>
    <row r="60" spans="1:6" ht="36.75" customHeight="1">
      <c r="A60" s="37">
        <v>59</v>
      </c>
      <c r="B60" s="146" t="s">
        <v>748</v>
      </c>
      <c r="C60" s="147" t="s">
        <v>834</v>
      </c>
      <c r="D60" s="37">
        <v>59</v>
      </c>
      <c r="E60" s="118"/>
      <c r="F60" s="63"/>
    </row>
    <row r="61" spans="1:6" ht="36.75" customHeight="1">
      <c r="A61" s="37">
        <v>60</v>
      </c>
      <c r="B61" s="146" t="s">
        <v>748</v>
      </c>
      <c r="C61" s="147" t="s">
        <v>909</v>
      </c>
      <c r="D61" s="37">
        <v>60</v>
      </c>
      <c r="E61" s="118"/>
      <c r="F61" s="63"/>
    </row>
    <row r="62" spans="1:6" ht="36.75" customHeight="1">
      <c r="A62" s="37">
        <v>61</v>
      </c>
      <c r="B62" s="146" t="s">
        <v>748</v>
      </c>
      <c r="C62" s="147" t="s">
        <v>910</v>
      </c>
      <c r="D62" s="37">
        <v>61</v>
      </c>
      <c r="E62" s="118"/>
      <c r="F62" s="63"/>
    </row>
    <row r="63" spans="1:6" ht="36.75" customHeight="1">
      <c r="A63" s="37">
        <v>62</v>
      </c>
      <c r="B63" s="146" t="s">
        <v>748</v>
      </c>
      <c r="C63" s="147" t="s">
        <v>911</v>
      </c>
      <c r="D63" s="37">
        <v>62</v>
      </c>
      <c r="E63" s="118"/>
      <c r="F63" s="63"/>
    </row>
    <row r="64" spans="1:6" ht="36.75" customHeight="1">
      <c r="A64" s="37">
        <v>63</v>
      </c>
      <c r="B64" s="146" t="s">
        <v>748</v>
      </c>
      <c r="C64" s="147" t="s">
        <v>912</v>
      </c>
      <c r="D64" s="37">
        <v>63</v>
      </c>
      <c r="E64" s="118"/>
      <c r="F64" s="63"/>
    </row>
    <row r="65" spans="1:6" ht="36.75" customHeight="1">
      <c r="A65" s="37">
        <v>64</v>
      </c>
      <c r="B65" s="146" t="s">
        <v>748</v>
      </c>
      <c r="C65" s="147" t="s">
        <v>913</v>
      </c>
      <c r="D65" s="37">
        <v>64</v>
      </c>
      <c r="E65" s="118"/>
      <c r="F65" s="63"/>
    </row>
    <row r="66" spans="1:6" ht="36.75" customHeight="1">
      <c r="A66" s="37">
        <v>65</v>
      </c>
      <c r="B66" s="146" t="s">
        <v>748</v>
      </c>
      <c r="C66" s="147" t="s">
        <v>836</v>
      </c>
      <c r="D66" s="37">
        <v>65</v>
      </c>
      <c r="E66" s="118"/>
      <c r="F66" s="63"/>
    </row>
    <row r="67" spans="1:6" ht="36.75" customHeight="1">
      <c r="A67" s="37">
        <v>66</v>
      </c>
      <c r="B67" s="146" t="s">
        <v>748</v>
      </c>
      <c r="C67" s="147" t="s">
        <v>837</v>
      </c>
      <c r="D67" s="37">
        <v>66</v>
      </c>
      <c r="E67" s="118"/>
      <c r="F67" s="63"/>
    </row>
    <row r="68" spans="1:6" ht="36.75" customHeight="1">
      <c r="A68" s="37">
        <v>67</v>
      </c>
      <c r="B68" s="146" t="s">
        <v>748</v>
      </c>
      <c r="C68" s="147" t="s">
        <v>832</v>
      </c>
      <c r="D68" s="37">
        <v>67</v>
      </c>
      <c r="E68" s="118"/>
      <c r="F68" s="63"/>
    </row>
    <row r="69" spans="1:6" ht="36.75" customHeight="1">
      <c r="A69" s="37">
        <v>68</v>
      </c>
      <c r="B69" s="146" t="s">
        <v>748</v>
      </c>
      <c r="C69" s="147" t="s">
        <v>914</v>
      </c>
      <c r="D69" s="37">
        <v>68</v>
      </c>
      <c r="E69" s="118"/>
      <c r="F69" s="63"/>
    </row>
    <row r="70" spans="1:6" ht="36.75" customHeight="1">
      <c r="A70" s="37">
        <v>69</v>
      </c>
      <c r="B70" s="146" t="s">
        <v>748</v>
      </c>
      <c r="C70" s="147" t="s">
        <v>915</v>
      </c>
      <c r="D70" s="37">
        <v>69</v>
      </c>
      <c r="E70" s="118"/>
      <c r="F70" s="63"/>
    </row>
    <row r="71" spans="1:6" ht="36.75" customHeight="1">
      <c r="A71" s="37">
        <v>70</v>
      </c>
      <c r="B71" s="146" t="s">
        <v>748</v>
      </c>
      <c r="C71" s="147" t="s">
        <v>838</v>
      </c>
      <c r="D71" s="37">
        <v>70</v>
      </c>
      <c r="E71" s="118"/>
      <c r="F71" s="63"/>
    </row>
    <row r="72" spans="1:6" ht="36.75" customHeight="1">
      <c r="A72" s="37">
        <v>71</v>
      </c>
      <c r="B72" s="146" t="s">
        <v>748</v>
      </c>
      <c r="C72" s="147" t="s">
        <v>839</v>
      </c>
      <c r="D72" s="37">
        <v>71</v>
      </c>
      <c r="E72" s="118"/>
      <c r="F72" s="63"/>
    </row>
    <row r="73" spans="1:6" ht="36.75" customHeight="1">
      <c r="A73" s="37">
        <v>72</v>
      </c>
      <c r="B73" s="146" t="s">
        <v>748</v>
      </c>
      <c r="C73" s="147" t="s">
        <v>916</v>
      </c>
      <c r="D73" s="37">
        <v>72</v>
      </c>
      <c r="E73" s="118"/>
      <c r="F73" s="63"/>
    </row>
    <row r="74" spans="1:6" ht="36.75" customHeight="1">
      <c r="A74" s="37">
        <v>73</v>
      </c>
      <c r="B74" s="146" t="s">
        <v>748</v>
      </c>
      <c r="C74" s="147" t="s">
        <v>917</v>
      </c>
      <c r="D74" s="37">
        <v>73</v>
      </c>
      <c r="E74" s="118"/>
      <c r="F74" s="63"/>
    </row>
    <row r="75" spans="1:6" ht="36.75" customHeight="1">
      <c r="A75" s="37">
        <v>74</v>
      </c>
      <c r="B75" s="146" t="s">
        <v>748</v>
      </c>
      <c r="C75" s="147" t="s">
        <v>918</v>
      </c>
      <c r="D75" s="37">
        <v>74</v>
      </c>
      <c r="E75" s="118"/>
      <c r="F75" s="63"/>
    </row>
    <row r="76" spans="1:6" ht="36.75" customHeight="1">
      <c r="A76" s="37">
        <v>75</v>
      </c>
      <c r="B76" s="146" t="s">
        <v>748</v>
      </c>
      <c r="C76" s="147" t="s">
        <v>919</v>
      </c>
      <c r="D76" s="37">
        <v>75</v>
      </c>
      <c r="E76" s="118"/>
      <c r="F76" s="63"/>
    </row>
    <row r="77" spans="1:6" ht="36.75" customHeight="1">
      <c r="A77" s="37">
        <v>76</v>
      </c>
      <c r="B77" s="146" t="s">
        <v>748</v>
      </c>
      <c r="C77" s="147" t="s">
        <v>840</v>
      </c>
      <c r="D77" s="37">
        <v>76</v>
      </c>
      <c r="E77" s="118"/>
      <c r="F77" s="63"/>
    </row>
    <row r="78" spans="1:6" ht="36.75" customHeight="1">
      <c r="A78" s="37">
        <v>77</v>
      </c>
      <c r="B78" s="146" t="s">
        <v>748</v>
      </c>
      <c r="C78" s="147" t="s">
        <v>920</v>
      </c>
      <c r="D78" s="37">
        <v>77</v>
      </c>
      <c r="E78" s="118"/>
      <c r="F78" s="63"/>
    </row>
    <row r="79" spans="1:6" ht="36.75" customHeight="1">
      <c r="A79" s="37">
        <v>78</v>
      </c>
      <c r="B79" s="146" t="s">
        <v>754</v>
      </c>
      <c r="C79" s="150" t="s">
        <v>921</v>
      </c>
      <c r="D79" s="37">
        <v>78</v>
      </c>
      <c r="E79" s="118"/>
      <c r="F79" s="63"/>
    </row>
    <row r="80" spans="1:6" ht="36.75" customHeight="1">
      <c r="A80" s="37">
        <v>79</v>
      </c>
      <c r="B80" s="146" t="s">
        <v>754</v>
      </c>
      <c r="C80" s="150" t="s">
        <v>832</v>
      </c>
      <c r="D80" s="37">
        <v>79</v>
      </c>
      <c r="E80" s="118"/>
      <c r="F80" s="63"/>
    </row>
    <row r="81" spans="1:6" ht="36.75" customHeight="1">
      <c r="A81" s="37">
        <v>80</v>
      </c>
      <c r="B81" s="146" t="s">
        <v>754</v>
      </c>
      <c r="C81" s="150" t="s">
        <v>833</v>
      </c>
      <c r="D81" s="37">
        <v>80</v>
      </c>
      <c r="E81" s="118"/>
      <c r="F81" s="63"/>
    </row>
    <row r="82" spans="1:6" ht="36.75" customHeight="1">
      <c r="A82" s="37">
        <v>81</v>
      </c>
      <c r="B82" s="146" t="s">
        <v>754</v>
      </c>
      <c r="C82" s="150" t="s">
        <v>922</v>
      </c>
      <c r="D82" s="37">
        <v>81</v>
      </c>
      <c r="E82" s="118"/>
      <c r="F82" s="63"/>
    </row>
    <row r="83" spans="1:6" ht="36.75" customHeight="1">
      <c r="A83" s="37">
        <v>82</v>
      </c>
      <c r="B83" s="146" t="s">
        <v>754</v>
      </c>
      <c r="C83" s="150" t="s">
        <v>923</v>
      </c>
      <c r="D83" s="37">
        <v>82</v>
      </c>
      <c r="E83" s="118"/>
      <c r="F83" s="63"/>
    </row>
    <row r="84" spans="1:6" ht="36.75" customHeight="1">
      <c r="A84" s="37">
        <v>83</v>
      </c>
      <c r="B84" s="146" t="s">
        <v>754</v>
      </c>
      <c r="C84" s="150" t="s">
        <v>924</v>
      </c>
      <c r="D84" s="37">
        <v>83</v>
      </c>
      <c r="E84" s="118"/>
      <c r="F84" s="63"/>
    </row>
    <row r="85" spans="1:6" ht="36.75" customHeight="1">
      <c r="A85" s="37">
        <v>84</v>
      </c>
      <c r="B85" s="146" t="s">
        <v>754</v>
      </c>
      <c r="C85" s="150" t="s">
        <v>925</v>
      </c>
      <c r="D85" s="37">
        <v>84</v>
      </c>
      <c r="E85" s="118"/>
      <c r="F85" s="63"/>
    </row>
    <row r="86" spans="1:6" ht="36.75" customHeight="1">
      <c r="A86" s="37">
        <v>85</v>
      </c>
      <c r="B86" s="146" t="s">
        <v>754</v>
      </c>
      <c r="C86" s="150" t="s">
        <v>926</v>
      </c>
      <c r="D86" s="37">
        <v>85</v>
      </c>
      <c r="E86" s="118"/>
      <c r="F86" s="63"/>
    </row>
    <row r="87" spans="1:6" ht="36.75" customHeight="1">
      <c r="A87" s="37">
        <v>86</v>
      </c>
      <c r="B87" s="146" t="s">
        <v>754</v>
      </c>
      <c r="C87" s="150" t="s">
        <v>927</v>
      </c>
      <c r="D87" s="37">
        <v>86</v>
      </c>
      <c r="E87" s="118"/>
      <c r="F87" s="63"/>
    </row>
    <row r="88" spans="1:6" ht="36.75" customHeight="1">
      <c r="A88" s="37">
        <v>87</v>
      </c>
      <c r="B88" s="146" t="s">
        <v>753</v>
      </c>
      <c r="C88" s="147" t="s">
        <v>928</v>
      </c>
      <c r="D88" s="37">
        <v>87</v>
      </c>
      <c r="E88" s="118"/>
      <c r="F88" s="63"/>
    </row>
    <row r="89" spans="1:6" ht="36.75" customHeight="1">
      <c r="A89" s="37">
        <v>88</v>
      </c>
      <c r="B89" s="146" t="s">
        <v>753</v>
      </c>
      <c r="C89" s="147" t="s">
        <v>843</v>
      </c>
      <c r="D89" s="37">
        <v>88</v>
      </c>
      <c r="E89" s="118"/>
      <c r="F89" s="63"/>
    </row>
    <row r="90" spans="1:6" ht="36.75" customHeight="1">
      <c r="A90" s="37">
        <v>89</v>
      </c>
      <c r="B90" s="146" t="s">
        <v>753</v>
      </c>
      <c r="C90" s="147" t="s">
        <v>929</v>
      </c>
      <c r="D90" s="37">
        <v>89</v>
      </c>
      <c r="E90" s="118"/>
      <c r="F90" s="63"/>
    </row>
    <row r="91" spans="1:6" ht="36.75" customHeight="1">
      <c r="A91" s="37">
        <v>90</v>
      </c>
      <c r="B91" s="146" t="s">
        <v>753</v>
      </c>
      <c r="C91" s="147" t="s">
        <v>844</v>
      </c>
      <c r="D91" s="37">
        <v>90</v>
      </c>
      <c r="E91" s="118"/>
      <c r="F91" s="63"/>
    </row>
    <row r="92" spans="1:6" ht="36.75" customHeight="1">
      <c r="A92" s="37">
        <v>91</v>
      </c>
      <c r="B92" s="146" t="s">
        <v>753</v>
      </c>
      <c r="C92" s="147" t="s">
        <v>930</v>
      </c>
      <c r="D92" s="37">
        <v>91</v>
      </c>
      <c r="E92" s="118"/>
      <c r="F92" s="63"/>
    </row>
    <row r="93" spans="1:6" ht="36.75" customHeight="1">
      <c r="A93" s="37">
        <v>92</v>
      </c>
      <c r="B93" s="146" t="s">
        <v>753</v>
      </c>
      <c r="C93" s="147" t="s">
        <v>842</v>
      </c>
      <c r="D93" s="37">
        <v>92</v>
      </c>
      <c r="E93" s="118"/>
      <c r="F93" s="63"/>
    </row>
    <row r="94" spans="1:6" ht="36.75" customHeight="1">
      <c r="A94" s="37">
        <v>93</v>
      </c>
      <c r="B94" s="146" t="s">
        <v>753</v>
      </c>
      <c r="C94" s="147" t="s">
        <v>931</v>
      </c>
      <c r="D94" s="37">
        <v>93</v>
      </c>
      <c r="E94" s="118"/>
      <c r="F94" s="63"/>
    </row>
    <row r="95" spans="1:6" ht="36.75" customHeight="1">
      <c r="A95" s="37">
        <v>94</v>
      </c>
      <c r="B95" s="146" t="s">
        <v>753</v>
      </c>
      <c r="C95" s="151" t="s">
        <v>932</v>
      </c>
      <c r="D95" s="37">
        <v>94</v>
      </c>
      <c r="E95" s="118"/>
      <c r="F95" s="63"/>
    </row>
    <row r="96" spans="1:6" ht="36.75" customHeight="1">
      <c r="A96" s="37">
        <v>95</v>
      </c>
      <c r="B96" s="146" t="s">
        <v>753</v>
      </c>
      <c r="C96" s="151" t="s">
        <v>840</v>
      </c>
      <c r="D96" s="37">
        <v>95</v>
      </c>
      <c r="E96" s="118"/>
      <c r="F96" s="63"/>
    </row>
    <row r="97" spans="1:6" ht="36.75" customHeight="1">
      <c r="A97" s="37">
        <v>96</v>
      </c>
      <c r="B97" s="146" t="s">
        <v>751</v>
      </c>
      <c r="C97" s="152" t="s">
        <v>835</v>
      </c>
      <c r="D97" s="37">
        <v>96</v>
      </c>
      <c r="E97" s="118"/>
      <c r="F97" s="63"/>
    </row>
    <row r="98" spans="1:6" ht="36.75" customHeight="1">
      <c r="A98" s="37">
        <v>97</v>
      </c>
      <c r="B98" s="146" t="s">
        <v>751</v>
      </c>
      <c r="C98" s="152" t="s">
        <v>933</v>
      </c>
      <c r="D98" s="37">
        <v>97</v>
      </c>
      <c r="E98" s="118"/>
      <c r="F98" s="63"/>
    </row>
    <row r="99" spans="1:6" ht="36.75" customHeight="1">
      <c r="A99" s="37">
        <v>98</v>
      </c>
      <c r="B99" s="146" t="s">
        <v>751</v>
      </c>
      <c r="C99" s="152" t="s">
        <v>934</v>
      </c>
      <c r="D99" s="37">
        <v>98</v>
      </c>
      <c r="E99" s="118"/>
      <c r="F99" s="63"/>
    </row>
    <row r="100" spans="1:6" ht="36.75" customHeight="1">
      <c r="A100" s="37">
        <v>99</v>
      </c>
      <c r="B100" s="146" t="s">
        <v>751</v>
      </c>
      <c r="C100" s="152" t="s">
        <v>935</v>
      </c>
      <c r="D100" s="37">
        <v>99</v>
      </c>
      <c r="E100" s="118"/>
      <c r="F100" s="63"/>
    </row>
    <row r="101" spans="1:6" ht="36.75" customHeight="1">
      <c r="A101" s="37">
        <v>100</v>
      </c>
      <c r="B101" s="146" t="s">
        <v>751</v>
      </c>
      <c r="C101" s="152" t="s">
        <v>936</v>
      </c>
      <c r="D101" s="37">
        <v>100</v>
      </c>
      <c r="E101" s="118"/>
      <c r="F101" s="63"/>
    </row>
    <row r="102" spans="1:6" ht="36.75" customHeight="1">
      <c r="A102" s="37">
        <v>101</v>
      </c>
      <c r="B102" s="146" t="s">
        <v>751</v>
      </c>
      <c r="C102" s="152" t="s">
        <v>937</v>
      </c>
      <c r="D102" s="37">
        <v>101</v>
      </c>
      <c r="E102" s="118"/>
      <c r="F102" s="63"/>
    </row>
    <row r="103" spans="1:6" ht="36.75" customHeight="1">
      <c r="A103" s="37">
        <v>102</v>
      </c>
      <c r="B103" s="146" t="s">
        <v>751</v>
      </c>
      <c r="C103" s="152" t="s">
        <v>938</v>
      </c>
      <c r="D103" s="37">
        <v>102</v>
      </c>
      <c r="E103" s="118"/>
      <c r="F103" s="63"/>
    </row>
    <row r="104" spans="1:6" ht="36.75" customHeight="1">
      <c r="A104" s="37">
        <v>103</v>
      </c>
      <c r="B104" s="146" t="s">
        <v>751</v>
      </c>
      <c r="C104" s="152" t="s">
        <v>939</v>
      </c>
      <c r="D104" s="37">
        <v>103</v>
      </c>
      <c r="E104" s="118"/>
      <c r="F104" s="63"/>
    </row>
    <row r="105" spans="1:6" ht="36.75" customHeight="1">
      <c r="A105" s="37">
        <v>104</v>
      </c>
      <c r="B105" s="146" t="s">
        <v>751</v>
      </c>
      <c r="C105" s="152" t="s">
        <v>940</v>
      </c>
      <c r="D105" s="37">
        <v>104</v>
      </c>
      <c r="E105" s="118"/>
      <c r="F105" s="63"/>
    </row>
    <row r="106" spans="1:6" ht="36.75" customHeight="1">
      <c r="A106" s="37">
        <v>105</v>
      </c>
      <c r="B106" s="146" t="s">
        <v>751</v>
      </c>
      <c r="C106" s="152" t="s">
        <v>941</v>
      </c>
      <c r="D106" s="37">
        <v>105</v>
      </c>
      <c r="E106" s="118"/>
      <c r="F106" s="63"/>
    </row>
    <row r="107" spans="1:6" ht="36.75" customHeight="1">
      <c r="A107" s="37">
        <v>106</v>
      </c>
      <c r="B107" s="146" t="s">
        <v>751</v>
      </c>
      <c r="C107" s="152" t="s">
        <v>942</v>
      </c>
      <c r="D107" s="37">
        <v>106</v>
      </c>
      <c r="E107" s="118"/>
      <c r="F107" s="63"/>
    </row>
    <row r="108" spans="1:6" ht="36.75" customHeight="1">
      <c r="A108" s="37">
        <v>107</v>
      </c>
      <c r="B108" s="63" t="s">
        <v>752</v>
      </c>
      <c r="C108" s="151" t="s">
        <v>943</v>
      </c>
      <c r="D108" s="37">
        <v>107</v>
      </c>
      <c r="E108" s="118"/>
      <c r="F108" s="63"/>
    </row>
    <row r="109" spans="1:6" ht="36.75" customHeight="1">
      <c r="A109" s="37">
        <v>108</v>
      </c>
      <c r="B109" s="63" t="s">
        <v>752</v>
      </c>
      <c r="C109" s="151" t="s">
        <v>944</v>
      </c>
      <c r="D109" s="37">
        <v>108</v>
      </c>
      <c r="E109" s="118"/>
      <c r="F109" s="63"/>
    </row>
    <row r="110" spans="1:6" ht="36.75" customHeight="1">
      <c r="A110" s="37">
        <v>109</v>
      </c>
      <c r="B110" s="63" t="s">
        <v>752</v>
      </c>
      <c r="C110" s="151" t="s">
        <v>945</v>
      </c>
      <c r="D110" s="37">
        <v>109</v>
      </c>
      <c r="E110" s="118"/>
      <c r="F110" s="63"/>
    </row>
    <row r="111" spans="1:6" ht="36.75" customHeight="1">
      <c r="A111" s="37">
        <v>110</v>
      </c>
      <c r="B111" s="63" t="s">
        <v>752</v>
      </c>
      <c r="C111" s="151" t="s">
        <v>946</v>
      </c>
      <c r="D111" s="37">
        <v>110</v>
      </c>
      <c r="E111" s="118"/>
      <c r="F111" s="63"/>
    </row>
    <row r="112" spans="1:6" ht="36.75" customHeight="1">
      <c r="A112" s="37">
        <v>111</v>
      </c>
      <c r="B112" s="63" t="s">
        <v>752</v>
      </c>
      <c r="C112" s="151" t="s">
        <v>947</v>
      </c>
      <c r="D112" s="37">
        <v>111</v>
      </c>
      <c r="E112" s="118"/>
      <c r="F112" s="63"/>
    </row>
    <row r="113" spans="1:6" ht="36.75" customHeight="1">
      <c r="A113" s="37">
        <v>112</v>
      </c>
      <c r="B113" s="63" t="s">
        <v>752</v>
      </c>
      <c r="C113" s="151" t="s">
        <v>948</v>
      </c>
      <c r="D113" s="37">
        <v>112</v>
      </c>
      <c r="E113" s="118"/>
      <c r="F113" s="63"/>
    </row>
    <row r="114" spans="1:6" ht="36.75" customHeight="1">
      <c r="A114" s="37">
        <v>113</v>
      </c>
      <c r="B114" s="63" t="s">
        <v>752</v>
      </c>
      <c r="C114" s="151" t="s">
        <v>949</v>
      </c>
      <c r="D114" s="37">
        <v>113</v>
      </c>
      <c r="E114" s="118"/>
      <c r="F114" s="63"/>
    </row>
    <row r="115" spans="1:6" ht="36.75" customHeight="1">
      <c r="A115" s="37">
        <v>114</v>
      </c>
      <c r="B115" s="63" t="s">
        <v>752</v>
      </c>
      <c r="C115" s="151" t="s">
        <v>950</v>
      </c>
      <c r="D115" s="37">
        <v>114</v>
      </c>
      <c r="E115" s="118"/>
      <c r="F115" s="63"/>
    </row>
    <row r="116" spans="1:6" ht="36.75" customHeight="1">
      <c r="A116" s="37">
        <v>115</v>
      </c>
      <c r="B116" s="146" t="s">
        <v>750</v>
      </c>
      <c r="C116" s="151" t="s">
        <v>845</v>
      </c>
      <c r="D116" s="37">
        <v>115</v>
      </c>
      <c r="E116" s="118"/>
      <c r="F116" s="63"/>
    </row>
    <row r="117" spans="1:6" ht="36.75" customHeight="1">
      <c r="A117" s="37">
        <v>116</v>
      </c>
      <c r="B117" s="146" t="s">
        <v>750</v>
      </c>
      <c r="C117" s="63" t="s">
        <v>846</v>
      </c>
      <c r="D117" s="37">
        <v>116</v>
      </c>
      <c r="E117" s="118"/>
      <c r="F117" s="63"/>
    </row>
    <row r="118" spans="1:6" ht="36.75" customHeight="1">
      <c r="A118" s="37">
        <v>117</v>
      </c>
      <c r="B118" s="146" t="s">
        <v>750</v>
      </c>
      <c r="C118" s="63" t="s">
        <v>847</v>
      </c>
      <c r="D118" s="37">
        <v>117</v>
      </c>
      <c r="E118" s="118"/>
      <c r="F118" s="63"/>
    </row>
    <row r="119" spans="1:6" ht="36.75" customHeight="1">
      <c r="A119" s="37">
        <v>118</v>
      </c>
      <c r="B119" s="146" t="s">
        <v>750</v>
      </c>
      <c r="C119" s="63" t="s">
        <v>848</v>
      </c>
      <c r="D119" s="37">
        <v>118</v>
      </c>
      <c r="E119" s="118"/>
      <c r="F119" s="63"/>
    </row>
    <row r="120" spans="1:6" ht="36.75" customHeight="1">
      <c r="A120" s="37">
        <v>119</v>
      </c>
      <c r="B120" s="146" t="s">
        <v>750</v>
      </c>
      <c r="C120" s="63" t="s">
        <v>849</v>
      </c>
      <c r="D120" s="37">
        <v>119</v>
      </c>
      <c r="E120" s="118"/>
      <c r="F120" s="63"/>
    </row>
    <row r="121" spans="1:6" ht="36.75" customHeight="1">
      <c r="A121" s="37">
        <v>120</v>
      </c>
      <c r="B121" s="146" t="s">
        <v>750</v>
      </c>
      <c r="C121" s="63" t="s">
        <v>850</v>
      </c>
      <c r="D121" s="37">
        <v>120</v>
      </c>
      <c r="E121" s="118"/>
      <c r="F121" s="63"/>
    </row>
    <row r="122" spans="1:6" ht="36.75" customHeight="1">
      <c r="A122" s="37">
        <v>121</v>
      </c>
      <c r="B122" s="146" t="s">
        <v>750</v>
      </c>
      <c r="C122" s="63" t="s">
        <v>851</v>
      </c>
      <c r="D122" s="37">
        <v>121</v>
      </c>
      <c r="E122" s="118"/>
      <c r="F122" s="63"/>
    </row>
    <row r="123" spans="1:6" ht="36.75" customHeight="1">
      <c r="A123" s="37">
        <v>122</v>
      </c>
      <c r="B123" s="146" t="s">
        <v>750</v>
      </c>
      <c r="C123" s="63" t="s">
        <v>852</v>
      </c>
      <c r="D123" s="37">
        <v>122</v>
      </c>
      <c r="E123" s="118"/>
      <c r="F123" s="63"/>
    </row>
    <row r="124" spans="1:6" ht="36.75" customHeight="1">
      <c r="A124" s="37">
        <v>123</v>
      </c>
      <c r="B124" s="146" t="s">
        <v>750</v>
      </c>
      <c r="C124" s="63" t="s">
        <v>853</v>
      </c>
      <c r="D124" s="37">
        <v>123</v>
      </c>
      <c r="E124" s="118"/>
      <c r="F124" s="63"/>
    </row>
    <row r="125" spans="1:6" ht="36.75" customHeight="1">
      <c r="A125" s="37">
        <v>124</v>
      </c>
      <c r="B125" s="146" t="s">
        <v>750</v>
      </c>
      <c r="C125" s="63" t="s">
        <v>854</v>
      </c>
      <c r="D125" s="37">
        <v>124</v>
      </c>
      <c r="E125" s="118"/>
      <c r="F125" s="63"/>
    </row>
    <row r="126" spans="1:6" ht="36.75" customHeight="1">
      <c r="A126" s="37">
        <v>125</v>
      </c>
      <c r="B126" s="146" t="s">
        <v>750</v>
      </c>
      <c r="C126" s="63" t="s">
        <v>855</v>
      </c>
      <c r="D126" s="37">
        <v>125</v>
      </c>
      <c r="E126" s="118"/>
      <c r="F126" s="63"/>
    </row>
    <row r="127" spans="1:6" ht="36.75" customHeight="1">
      <c r="A127" s="37">
        <v>126</v>
      </c>
      <c r="B127" s="146" t="s">
        <v>750</v>
      </c>
      <c r="C127" s="63" t="s">
        <v>856</v>
      </c>
      <c r="D127" s="37">
        <v>126</v>
      </c>
      <c r="E127" s="118"/>
      <c r="F127" s="63"/>
    </row>
    <row r="128" spans="1:6" ht="36.75" customHeight="1">
      <c r="A128" s="37">
        <v>127</v>
      </c>
      <c r="B128" s="146" t="s">
        <v>750</v>
      </c>
      <c r="C128" s="63" t="s">
        <v>857</v>
      </c>
      <c r="D128" s="37">
        <v>127</v>
      </c>
      <c r="E128" s="118"/>
      <c r="F128" s="63"/>
    </row>
    <row r="129" spans="1:6" ht="36.75" customHeight="1">
      <c r="A129" s="37">
        <v>128</v>
      </c>
      <c r="B129" s="146"/>
      <c r="C129" s="63"/>
      <c r="D129" s="37">
        <v>128</v>
      </c>
      <c r="E129" s="118"/>
      <c r="F129" s="63"/>
    </row>
    <row r="130" spans="1:6" ht="36.75" customHeight="1">
      <c r="A130" s="37">
        <v>129</v>
      </c>
      <c r="B130" s="146"/>
      <c r="C130" s="63"/>
      <c r="D130" s="37">
        <v>129</v>
      </c>
      <c r="E130" s="118"/>
      <c r="F130" s="63"/>
    </row>
    <row r="131" spans="1:6" ht="36.75" customHeight="1">
      <c r="A131" s="37">
        <v>130</v>
      </c>
      <c r="B131" s="146"/>
      <c r="C131" s="63"/>
      <c r="D131" s="37">
        <v>130</v>
      </c>
      <c r="E131" s="118"/>
      <c r="F131" s="63"/>
    </row>
    <row r="132" spans="1:6" ht="36.75" customHeight="1">
      <c r="A132" s="37">
        <v>131</v>
      </c>
      <c r="B132" s="146"/>
      <c r="C132" s="63"/>
      <c r="D132" s="37">
        <v>131</v>
      </c>
      <c r="E132" s="118"/>
      <c r="F132" s="63"/>
    </row>
    <row r="133" spans="1:6" ht="36.75" customHeight="1">
      <c r="A133" s="37">
        <v>132</v>
      </c>
      <c r="B133" s="146"/>
      <c r="C133" s="63"/>
      <c r="D133" s="37">
        <v>132</v>
      </c>
      <c r="E133" s="118"/>
      <c r="F133" s="63"/>
    </row>
    <row r="134" spans="1:6" ht="36.75" customHeight="1">
      <c r="A134" s="37">
        <v>133</v>
      </c>
      <c r="B134" s="146"/>
      <c r="C134" s="63"/>
      <c r="D134" s="37">
        <v>133</v>
      </c>
      <c r="E134" s="118"/>
      <c r="F134" s="63"/>
    </row>
    <row r="135" spans="1:6" ht="36.75" customHeight="1">
      <c r="A135" s="37">
        <v>134</v>
      </c>
      <c r="B135" s="146"/>
      <c r="C135" s="63"/>
      <c r="D135" s="37">
        <v>134</v>
      </c>
      <c r="E135" s="118"/>
      <c r="F135" s="63"/>
    </row>
    <row r="136" spans="1:6" ht="36.75" customHeight="1">
      <c r="A136" s="37">
        <v>135</v>
      </c>
      <c r="B136" s="146"/>
      <c r="C136" s="63"/>
      <c r="D136" s="37">
        <v>135</v>
      </c>
      <c r="E136" s="118"/>
      <c r="F136" s="63"/>
    </row>
    <row r="137" spans="1:6" ht="36.75" customHeight="1">
      <c r="A137" s="37">
        <v>136</v>
      </c>
      <c r="B137" s="146"/>
      <c r="C137" s="63"/>
      <c r="D137" s="37">
        <v>136</v>
      </c>
      <c r="E137" s="118"/>
      <c r="F137" s="63"/>
    </row>
    <row r="138" spans="1:6" ht="36.75" customHeight="1">
      <c r="A138" s="37">
        <v>137</v>
      </c>
      <c r="B138" s="146"/>
      <c r="C138" s="63"/>
      <c r="D138" s="37">
        <v>137</v>
      </c>
      <c r="E138" s="118"/>
      <c r="F138" s="63"/>
    </row>
    <row r="139" spans="1:6" ht="36.75" customHeight="1">
      <c r="A139" s="37">
        <v>138</v>
      </c>
      <c r="B139" s="146"/>
      <c r="C139" s="63"/>
      <c r="D139" s="37">
        <v>138</v>
      </c>
      <c r="E139" s="118"/>
      <c r="F139" s="63"/>
    </row>
    <row r="140" spans="1:6" ht="36.75" customHeight="1">
      <c r="A140" s="37">
        <v>139</v>
      </c>
      <c r="B140" s="146"/>
      <c r="C140" s="63"/>
      <c r="D140" s="37">
        <v>139</v>
      </c>
      <c r="E140" s="118"/>
      <c r="F140" s="63"/>
    </row>
    <row r="141" spans="1:6" ht="36.75" customHeight="1">
      <c r="A141" s="37">
        <v>140</v>
      </c>
      <c r="B141" s="146"/>
      <c r="C141" s="63"/>
      <c r="D141" s="37">
        <v>140</v>
      </c>
      <c r="E141" s="118"/>
      <c r="F141" s="63"/>
    </row>
    <row r="142" spans="1:6" ht="36.75" customHeight="1">
      <c r="A142" s="37">
        <v>141</v>
      </c>
      <c r="B142" s="146"/>
      <c r="C142" s="63"/>
      <c r="D142" s="37">
        <v>141</v>
      </c>
      <c r="E142" s="118"/>
      <c r="F142" s="63"/>
    </row>
    <row r="143" spans="1:6" ht="36.75" customHeight="1">
      <c r="A143" s="37">
        <v>142</v>
      </c>
      <c r="B143" s="146"/>
      <c r="C143" s="63"/>
      <c r="D143" s="37">
        <v>142</v>
      </c>
      <c r="E143" s="118"/>
      <c r="F143" s="63"/>
    </row>
    <row r="144" spans="1:6" ht="36.75" customHeight="1">
      <c r="A144" s="37">
        <v>143</v>
      </c>
      <c r="B144" s="146"/>
      <c r="C144" s="63"/>
      <c r="D144" s="37">
        <v>143</v>
      </c>
      <c r="E144" s="118"/>
      <c r="F144" s="63"/>
    </row>
    <row r="145" spans="1:6" ht="36.75" customHeight="1">
      <c r="A145" s="37">
        <v>144</v>
      </c>
      <c r="B145" s="118"/>
      <c r="C145" s="63"/>
      <c r="D145" s="37">
        <v>144</v>
      </c>
      <c r="E145" s="118"/>
      <c r="F145" s="63"/>
    </row>
    <row r="146" spans="1:6" ht="36.75" customHeight="1">
      <c r="A146" s="37">
        <v>145</v>
      </c>
      <c r="B146" s="118"/>
      <c r="C146" s="63"/>
      <c r="D146" s="37">
        <v>145</v>
      </c>
      <c r="E146" s="118"/>
      <c r="F146" s="63"/>
    </row>
    <row r="147" spans="1:6" ht="36.75" customHeight="1">
      <c r="A147" s="37">
        <v>146</v>
      </c>
      <c r="B147" s="118"/>
      <c r="C147" s="63"/>
      <c r="D147" s="37">
        <v>146</v>
      </c>
      <c r="E147" s="118"/>
      <c r="F147" s="63"/>
    </row>
    <row r="148" spans="1:6" ht="36.75" customHeight="1">
      <c r="A148" s="37">
        <v>147</v>
      </c>
      <c r="B148" s="118"/>
      <c r="C148" s="63"/>
      <c r="D148" s="37">
        <v>147</v>
      </c>
      <c r="E148" s="118"/>
      <c r="F148" s="63"/>
    </row>
    <row r="149" spans="1:6" ht="36.75" customHeight="1">
      <c r="A149" s="37">
        <v>148</v>
      </c>
      <c r="B149" s="118"/>
      <c r="C149" s="63"/>
      <c r="D149" s="37">
        <v>148</v>
      </c>
      <c r="E149" s="118"/>
      <c r="F149" s="63"/>
    </row>
    <row r="150" spans="1:6" ht="36.75" customHeight="1">
      <c r="A150" s="37">
        <v>149</v>
      </c>
      <c r="B150" s="118"/>
      <c r="C150" s="63"/>
      <c r="D150" s="37">
        <v>149</v>
      </c>
      <c r="E150" s="118"/>
      <c r="F150" s="63"/>
    </row>
    <row r="151" spans="1:6" ht="36.75" customHeight="1">
      <c r="A151" s="37">
        <v>150</v>
      </c>
      <c r="B151" s="118"/>
      <c r="C151" s="63"/>
      <c r="D151" s="37">
        <v>150</v>
      </c>
      <c r="E151" s="118"/>
      <c r="F151" s="63"/>
    </row>
    <row r="152" spans="1:6" ht="36.75" customHeight="1">
      <c r="A152" s="37">
        <v>151</v>
      </c>
      <c r="B152" s="118"/>
      <c r="C152" s="63"/>
      <c r="D152" s="37">
        <v>151</v>
      </c>
      <c r="E152" s="118"/>
      <c r="F152" s="63"/>
    </row>
    <row r="153" spans="1:6" ht="36.75" customHeight="1">
      <c r="A153" s="37">
        <v>152</v>
      </c>
      <c r="B153" s="118"/>
      <c r="C153" s="63"/>
      <c r="D153" s="37">
        <v>152</v>
      </c>
      <c r="E153" s="118"/>
      <c r="F153" s="63"/>
    </row>
    <row r="154" spans="1:6" ht="36.75" customHeight="1">
      <c r="A154" s="37">
        <v>153</v>
      </c>
      <c r="B154" s="118"/>
      <c r="C154" s="63"/>
      <c r="D154" s="37">
        <v>153</v>
      </c>
      <c r="E154" s="118"/>
      <c r="F154" s="63"/>
    </row>
    <row r="155" spans="1:6" ht="36.75" customHeight="1">
      <c r="A155" s="37">
        <v>154</v>
      </c>
      <c r="B155" s="118"/>
      <c r="C155" s="63"/>
      <c r="D155" s="37">
        <v>154</v>
      </c>
      <c r="E155" s="118"/>
      <c r="F155" s="63"/>
    </row>
    <row r="156" spans="1:6" ht="36.75" customHeight="1">
      <c r="A156" s="37">
        <v>155</v>
      </c>
      <c r="B156" s="118"/>
      <c r="C156" s="63"/>
      <c r="D156" s="37">
        <v>155</v>
      </c>
      <c r="E156" s="118"/>
      <c r="F156" s="63"/>
    </row>
    <row r="157" spans="1:6" ht="36.75" customHeight="1">
      <c r="A157" s="37">
        <v>156</v>
      </c>
      <c r="B157" s="118"/>
      <c r="C157" s="63"/>
      <c r="D157" s="37">
        <v>156</v>
      </c>
      <c r="E157" s="118"/>
      <c r="F157" s="63"/>
    </row>
    <row r="158" spans="1:6" ht="36.75" customHeight="1">
      <c r="A158" s="37">
        <v>157</v>
      </c>
      <c r="B158" s="118"/>
      <c r="C158" s="63"/>
      <c r="D158" s="37">
        <v>157</v>
      </c>
      <c r="E158" s="118"/>
      <c r="F158" s="63"/>
    </row>
    <row r="159" spans="1:6" ht="36.75" customHeight="1">
      <c r="A159" s="37">
        <v>158</v>
      </c>
      <c r="B159" s="118"/>
      <c r="C159" s="63"/>
      <c r="D159" s="37">
        <v>158</v>
      </c>
      <c r="E159" s="118"/>
      <c r="F159" s="63"/>
    </row>
    <row r="160" spans="1:6" ht="36.75" customHeight="1">
      <c r="A160" s="37">
        <v>159</v>
      </c>
      <c r="B160" s="118"/>
      <c r="C160" s="63"/>
      <c r="D160" s="37">
        <v>159</v>
      </c>
      <c r="E160" s="118"/>
      <c r="F160" s="63"/>
    </row>
    <row r="161" spans="1:6" ht="36.75" customHeight="1">
      <c r="A161" s="37">
        <v>160</v>
      </c>
      <c r="B161" s="118"/>
      <c r="C161" s="63"/>
      <c r="D161" s="37">
        <v>160</v>
      </c>
      <c r="E161" s="118"/>
      <c r="F161" s="63"/>
    </row>
    <row r="162" spans="1:6" ht="36.75" customHeight="1">
      <c r="A162" s="37">
        <v>161</v>
      </c>
      <c r="B162" s="118"/>
      <c r="C162" s="63"/>
      <c r="D162" s="37">
        <v>161</v>
      </c>
      <c r="E162" s="118"/>
      <c r="F162" s="63"/>
    </row>
    <row r="163" spans="1:6" ht="36.75" customHeight="1">
      <c r="A163" s="37">
        <v>162</v>
      </c>
      <c r="B163" s="118"/>
      <c r="C163" s="63"/>
      <c r="D163" s="37">
        <v>162</v>
      </c>
      <c r="E163" s="118"/>
      <c r="F163" s="63"/>
    </row>
    <row r="164" spans="1:6" ht="36.75" customHeight="1">
      <c r="A164" s="37">
        <v>163</v>
      </c>
      <c r="B164" s="118"/>
      <c r="C164" s="63"/>
      <c r="D164" s="37">
        <v>163</v>
      </c>
      <c r="E164" s="118"/>
      <c r="F164" s="63"/>
    </row>
    <row r="165" spans="1:6" ht="36.75" customHeight="1">
      <c r="A165" s="37">
        <v>164</v>
      </c>
      <c r="B165" s="118"/>
      <c r="C165" s="63"/>
      <c r="D165" s="37">
        <v>164</v>
      </c>
      <c r="E165" s="118"/>
      <c r="F165" s="63"/>
    </row>
    <row r="166" spans="1:6" ht="36.75" customHeight="1">
      <c r="A166" s="37">
        <v>165</v>
      </c>
      <c r="B166" s="118"/>
      <c r="C166" s="63"/>
      <c r="D166" s="37">
        <v>165</v>
      </c>
      <c r="E166" s="118"/>
      <c r="F166" s="63"/>
    </row>
    <row r="167" spans="1:6" ht="36.75" customHeight="1">
      <c r="A167" s="37">
        <v>166</v>
      </c>
      <c r="B167" s="118"/>
      <c r="C167" s="63"/>
      <c r="D167" s="37">
        <v>166</v>
      </c>
      <c r="E167" s="118"/>
      <c r="F167" s="63"/>
    </row>
    <row r="168" spans="1:6" ht="36.75" customHeight="1">
      <c r="A168" s="37">
        <v>167</v>
      </c>
      <c r="B168" s="118"/>
      <c r="C168" s="63"/>
      <c r="D168" s="37">
        <v>167</v>
      </c>
      <c r="E168" s="118"/>
      <c r="F168" s="63"/>
    </row>
    <row r="169" spans="1:6" ht="36.75" customHeight="1">
      <c r="A169" s="37">
        <v>168</v>
      </c>
      <c r="B169" s="118"/>
      <c r="C169" s="63"/>
      <c r="D169" s="37">
        <v>168</v>
      </c>
      <c r="E169" s="118"/>
      <c r="F169" s="63"/>
    </row>
    <row r="170" spans="1:6" ht="36.75" customHeight="1">
      <c r="A170" s="37">
        <v>169</v>
      </c>
      <c r="B170" s="118"/>
      <c r="C170" s="63"/>
      <c r="D170" s="37">
        <v>169</v>
      </c>
      <c r="E170" s="118"/>
      <c r="F170" s="63"/>
    </row>
    <row r="171" spans="1:6" ht="36.75" customHeight="1">
      <c r="A171" s="37">
        <v>170</v>
      </c>
      <c r="B171" s="118"/>
      <c r="C171" s="63"/>
      <c r="D171" s="37">
        <v>170</v>
      </c>
      <c r="E171" s="118"/>
      <c r="F171" s="63"/>
    </row>
    <row r="172" spans="1:6" ht="36.75" customHeight="1">
      <c r="A172" s="37">
        <v>171</v>
      </c>
      <c r="B172" s="118"/>
      <c r="C172" s="63"/>
      <c r="D172" s="37">
        <v>171</v>
      </c>
      <c r="E172" s="118"/>
      <c r="F172" s="63"/>
    </row>
    <row r="173" spans="1:6" ht="36.75" customHeight="1">
      <c r="A173" s="37">
        <v>172</v>
      </c>
      <c r="B173" s="118"/>
      <c r="C173" s="63"/>
      <c r="D173" s="37">
        <v>172</v>
      </c>
      <c r="E173" s="118"/>
      <c r="F173" s="63"/>
    </row>
    <row r="174" spans="1:6" ht="36.75" customHeight="1">
      <c r="A174" s="37">
        <v>173</v>
      </c>
      <c r="B174" s="118"/>
      <c r="C174" s="63"/>
      <c r="D174" s="37">
        <v>173</v>
      </c>
      <c r="E174" s="118"/>
      <c r="F174" s="63"/>
    </row>
    <row r="175" spans="1:6" ht="36.75" customHeight="1">
      <c r="A175" s="37">
        <v>174</v>
      </c>
      <c r="B175" s="118"/>
      <c r="C175" s="63"/>
      <c r="D175" s="37">
        <v>174</v>
      </c>
      <c r="E175" s="118"/>
      <c r="F175" s="63"/>
    </row>
    <row r="176" spans="1:6" ht="36.75" customHeight="1">
      <c r="A176" s="37">
        <v>175</v>
      </c>
      <c r="B176" s="118"/>
      <c r="C176" s="63"/>
      <c r="D176" s="37">
        <v>175</v>
      </c>
      <c r="E176" s="118"/>
      <c r="F176" s="63"/>
    </row>
    <row r="177" spans="1:6" ht="36.75" customHeight="1">
      <c r="A177" s="37">
        <v>176</v>
      </c>
      <c r="B177" s="118"/>
      <c r="C177" s="63"/>
      <c r="D177" s="37">
        <v>176</v>
      </c>
      <c r="E177" s="118"/>
      <c r="F177" s="63"/>
    </row>
    <row r="178" spans="1:6" ht="36.75" customHeight="1">
      <c r="A178" s="37">
        <v>177</v>
      </c>
      <c r="B178" s="118"/>
      <c r="C178" s="63"/>
      <c r="D178" s="37">
        <v>177</v>
      </c>
      <c r="E178" s="118"/>
      <c r="F178" s="63"/>
    </row>
    <row r="179" spans="1:6" ht="36.75" customHeight="1">
      <c r="A179" s="37">
        <v>178</v>
      </c>
      <c r="B179" s="118"/>
      <c r="C179" s="63"/>
      <c r="D179" s="37">
        <v>178</v>
      </c>
      <c r="E179" s="118"/>
      <c r="F179" s="63"/>
    </row>
    <row r="180" spans="1:6" ht="36.75" customHeight="1">
      <c r="A180" s="37">
        <v>179</v>
      </c>
      <c r="B180" s="118"/>
      <c r="C180" s="63"/>
      <c r="D180" s="37">
        <v>179</v>
      </c>
      <c r="E180" s="118"/>
      <c r="F180" s="63"/>
    </row>
    <row r="181" spans="1:6" ht="36.75" customHeight="1">
      <c r="A181" s="37">
        <v>180</v>
      </c>
      <c r="B181" s="118"/>
      <c r="C181" s="63"/>
      <c r="D181" s="37">
        <v>180</v>
      </c>
      <c r="E181" s="118"/>
      <c r="F181" s="63"/>
    </row>
    <row r="182" spans="1:6" ht="36.75" customHeight="1">
      <c r="A182" s="37">
        <v>181</v>
      </c>
      <c r="B182" s="118"/>
      <c r="C182" s="63"/>
      <c r="D182" s="37">
        <v>181</v>
      </c>
      <c r="E182" s="118"/>
      <c r="F182" s="63"/>
    </row>
    <row r="183" spans="1:6" ht="36.75" customHeight="1">
      <c r="A183" s="37">
        <v>182</v>
      </c>
      <c r="B183" s="118"/>
      <c r="C183" s="63"/>
      <c r="D183" s="37">
        <v>182</v>
      </c>
      <c r="E183" s="118"/>
      <c r="F183" s="63"/>
    </row>
    <row r="184" spans="1:6" ht="36.75" customHeight="1">
      <c r="A184" s="37">
        <v>183</v>
      </c>
      <c r="B184" s="118"/>
      <c r="C184" s="63"/>
      <c r="D184" s="37">
        <v>183</v>
      </c>
      <c r="E184" s="118"/>
      <c r="F184" s="63"/>
    </row>
    <row r="185" spans="1:6" ht="36.75" customHeight="1">
      <c r="A185" s="37">
        <v>184</v>
      </c>
      <c r="B185" s="118"/>
      <c r="C185" s="63"/>
      <c r="D185" s="37">
        <v>184</v>
      </c>
      <c r="E185" s="118"/>
      <c r="F185" s="63"/>
    </row>
    <row r="186" spans="1:6" ht="36.75" customHeight="1">
      <c r="A186" s="37">
        <v>185</v>
      </c>
      <c r="B186" s="118"/>
      <c r="C186" s="63"/>
      <c r="D186" s="37">
        <v>185</v>
      </c>
      <c r="E186" s="118"/>
      <c r="F186" s="63"/>
    </row>
    <row r="187" spans="1:6" ht="36.75" customHeight="1">
      <c r="A187" s="37">
        <v>186</v>
      </c>
      <c r="B187" s="118"/>
      <c r="C187" s="63"/>
      <c r="D187" s="37">
        <v>186</v>
      </c>
      <c r="E187" s="118"/>
      <c r="F187" s="63"/>
    </row>
    <row r="188" spans="1:6" ht="36.75" customHeight="1">
      <c r="A188" s="37">
        <v>187</v>
      </c>
      <c r="B188" s="118"/>
      <c r="C188" s="63"/>
      <c r="D188" s="37">
        <v>187</v>
      </c>
      <c r="E188" s="118"/>
      <c r="F188" s="63"/>
    </row>
    <row r="189" spans="1:6" ht="36.75" customHeight="1">
      <c r="A189" s="37">
        <v>188</v>
      </c>
      <c r="B189" s="118"/>
      <c r="C189" s="63"/>
      <c r="D189" s="37">
        <v>188</v>
      </c>
      <c r="E189" s="118"/>
      <c r="F189" s="63"/>
    </row>
    <row r="190" spans="1:6" ht="36.75" customHeight="1">
      <c r="A190" s="37">
        <v>189</v>
      </c>
      <c r="B190" s="118"/>
      <c r="C190" s="63"/>
      <c r="D190" s="37">
        <v>189</v>
      </c>
      <c r="E190" s="118"/>
      <c r="F190" s="63"/>
    </row>
    <row r="191" spans="1:6" ht="36.75" customHeight="1">
      <c r="A191" s="37">
        <v>190</v>
      </c>
      <c r="B191" s="118"/>
      <c r="C191" s="63"/>
      <c r="D191" s="37">
        <v>190</v>
      </c>
      <c r="E191" s="118"/>
      <c r="F191" s="63"/>
    </row>
    <row r="192" spans="1:6" ht="36.75" customHeight="1">
      <c r="A192" s="37">
        <v>191</v>
      </c>
      <c r="B192" s="118"/>
      <c r="C192" s="63"/>
      <c r="D192" s="37">
        <v>191</v>
      </c>
      <c r="E192" s="118"/>
      <c r="F192" s="63"/>
    </row>
    <row r="193" spans="1:6" ht="36.75" customHeight="1">
      <c r="A193" s="37">
        <v>192</v>
      </c>
      <c r="B193" s="118"/>
      <c r="C193" s="63"/>
      <c r="D193" s="37">
        <v>192</v>
      </c>
      <c r="E193" s="118"/>
      <c r="F193" s="63"/>
    </row>
    <row r="194" spans="1:6" ht="36.75" customHeight="1">
      <c r="A194" s="37">
        <v>193</v>
      </c>
      <c r="B194" s="118"/>
      <c r="C194" s="63"/>
      <c r="D194" s="37">
        <v>193</v>
      </c>
      <c r="E194" s="118"/>
      <c r="F194" s="63"/>
    </row>
    <row r="195" spans="1:6" ht="36.75" customHeight="1">
      <c r="A195" s="37">
        <v>194</v>
      </c>
      <c r="B195" s="118"/>
      <c r="C195" s="63"/>
      <c r="D195" s="37">
        <v>194</v>
      </c>
      <c r="E195" s="118"/>
      <c r="F195" s="63"/>
    </row>
    <row r="196" spans="1:6" ht="36.75" customHeight="1">
      <c r="A196" s="37">
        <v>195</v>
      </c>
      <c r="B196" s="118"/>
      <c r="C196" s="63"/>
      <c r="D196" s="37">
        <v>195</v>
      </c>
      <c r="E196" s="118"/>
      <c r="F196" s="63"/>
    </row>
    <row r="197" spans="1:6" ht="36.75" customHeight="1">
      <c r="A197" s="37">
        <v>196</v>
      </c>
      <c r="B197" s="118"/>
      <c r="C197" s="63"/>
      <c r="D197" s="37">
        <v>196</v>
      </c>
      <c r="E197" s="118"/>
      <c r="F197" s="63"/>
    </row>
    <row r="198" spans="1:6" ht="36.75" customHeight="1">
      <c r="A198" s="37">
        <v>197</v>
      </c>
      <c r="B198" s="118"/>
      <c r="C198" s="63"/>
      <c r="D198" s="37">
        <v>197</v>
      </c>
      <c r="E198" s="118"/>
      <c r="F198" s="63"/>
    </row>
    <row r="199" spans="1:6" ht="36.75" customHeight="1">
      <c r="A199" s="37">
        <v>198</v>
      </c>
      <c r="B199" s="118"/>
      <c r="C199" s="63"/>
      <c r="D199" s="37">
        <v>198</v>
      </c>
      <c r="E199" s="118"/>
      <c r="F199" s="63"/>
    </row>
    <row r="200" spans="1:6" ht="36.75" customHeight="1">
      <c r="A200" s="37">
        <v>199</v>
      </c>
      <c r="B200" s="118"/>
      <c r="C200" s="63"/>
      <c r="D200" s="37">
        <v>199</v>
      </c>
      <c r="E200" s="118"/>
      <c r="F200" s="63"/>
    </row>
    <row r="201" spans="1:6" ht="36.75" customHeight="1">
      <c r="A201" s="37">
        <v>200</v>
      </c>
      <c r="B201" s="118"/>
      <c r="C201" s="63"/>
      <c r="D201" s="37">
        <v>200</v>
      </c>
      <c r="E201" s="118"/>
      <c r="F201" s="63"/>
    </row>
    <row r="202" spans="1:6" ht="36.75" customHeight="1">
      <c r="A202" s="37">
        <v>201</v>
      </c>
      <c r="B202" s="118"/>
      <c r="C202" s="63"/>
      <c r="D202" s="37">
        <v>201</v>
      </c>
      <c r="E202" s="118"/>
      <c r="F202" s="63"/>
    </row>
    <row r="203" spans="1:6" ht="36.75" customHeight="1">
      <c r="A203" s="37">
        <v>202</v>
      </c>
      <c r="B203" s="118"/>
      <c r="C203" s="63"/>
      <c r="D203" s="37">
        <v>202</v>
      </c>
      <c r="E203" s="118"/>
      <c r="F203" s="63"/>
    </row>
    <row r="204" spans="1:6" ht="36.75" customHeight="1">
      <c r="A204" s="37">
        <v>203</v>
      </c>
      <c r="B204" s="118"/>
      <c r="C204" s="63"/>
      <c r="D204" s="37">
        <v>203</v>
      </c>
      <c r="E204" s="118"/>
      <c r="F204" s="63"/>
    </row>
    <row r="205" spans="1:6" ht="36.75" customHeight="1">
      <c r="A205" s="37">
        <v>204</v>
      </c>
      <c r="B205" s="118"/>
      <c r="C205" s="63"/>
      <c r="D205" s="37">
        <v>204</v>
      </c>
      <c r="E205" s="118"/>
      <c r="F205" s="63"/>
    </row>
    <row r="206" spans="1:6" ht="36.75" customHeight="1">
      <c r="A206" s="37">
        <v>205</v>
      </c>
      <c r="B206" s="118"/>
      <c r="C206" s="63"/>
      <c r="D206" s="37">
        <v>205</v>
      </c>
      <c r="E206" s="118"/>
      <c r="F206" s="63"/>
    </row>
    <row r="207" spans="1:6" ht="36.75" customHeight="1">
      <c r="A207" s="37">
        <v>206</v>
      </c>
      <c r="B207" s="118"/>
      <c r="C207" s="63"/>
      <c r="D207" s="37">
        <v>206</v>
      </c>
      <c r="E207" s="118"/>
      <c r="F207" s="63"/>
    </row>
    <row r="208" spans="1:6" ht="36.75" customHeight="1">
      <c r="A208" s="37">
        <v>207</v>
      </c>
      <c r="B208" s="118"/>
      <c r="C208" s="63"/>
      <c r="D208" s="37">
        <v>207</v>
      </c>
      <c r="E208" s="118"/>
      <c r="F208" s="63"/>
    </row>
    <row r="209" spans="1:6" ht="36.75" customHeight="1">
      <c r="A209" s="37">
        <v>208</v>
      </c>
      <c r="B209" s="118"/>
      <c r="C209" s="63"/>
      <c r="D209" s="37">
        <v>208</v>
      </c>
      <c r="E209" s="118"/>
      <c r="F209" s="63"/>
    </row>
    <row r="210" spans="1:6" ht="36.75" customHeight="1">
      <c r="A210" s="37">
        <v>209</v>
      </c>
      <c r="B210" s="118"/>
      <c r="C210" s="63"/>
      <c r="D210" s="37">
        <v>209</v>
      </c>
      <c r="E210" s="118"/>
      <c r="F210" s="63"/>
    </row>
    <row r="211" spans="1:6" ht="36.75" customHeight="1">
      <c r="A211" s="37">
        <v>210</v>
      </c>
      <c r="B211" s="118"/>
      <c r="C211" s="63"/>
      <c r="D211" s="37">
        <v>210</v>
      </c>
      <c r="E211" s="118"/>
      <c r="F211" s="63"/>
    </row>
    <row r="212" spans="1:6" ht="36.75" customHeight="1">
      <c r="A212" s="37">
        <v>211</v>
      </c>
      <c r="B212" s="118"/>
      <c r="C212" s="63"/>
      <c r="D212" s="37">
        <v>211</v>
      </c>
      <c r="E212" s="118"/>
      <c r="F212" s="63"/>
    </row>
    <row r="213" spans="1:6" ht="36.75" customHeight="1">
      <c r="A213" s="37">
        <v>212</v>
      </c>
      <c r="B213" s="118"/>
      <c r="C213" s="63"/>
      <c r="D213" s="37">
        <v>212</v>
      </c>
      <c r="E213" s="118"/>
      <c r="F213" s="63"/>
    </row>
    <row r="214" spans="1:6" ht="36.75" customHeight="1">
      <c r="A214" s="37">
        <v>213</v>
      </c>
      <c r="B214" s="118"/>
      <c r="C214" s="63"/>
      <c r="D214" s="37">
        <v>213</v>
      </c>
      <c r="E214" s="118"/>
      <c r="F214" s="63"/>
    </row>
    <row r="215" spans="1:6" ht="36.75" customHeight="1">
      <c r="A215" s="37">
        <v>214</v>
      </c>
      <c r="B215" s="118"/>
      <c r="C215" s="63"/>
      <c r="D215" s="37">
        <v>214</v>
      </c>
      <c r="E215" s="118"/>
      <c r="F215" s="63"/>
    </row>
    <row r="216" spans="1:6" ht="36.75" customHeight="1">
      <c r="A216" s="37">
        <v>215</v>
      </c>
      <c r="B216" s="118"/>
      <c r="C216" s="63"/>
      <c r="D216" s="37">
        <v>215</v>
      </c>
      <c r="E216" s="118"/>
      <c r="F216" s="63"/>
    </row>
    <row r="217" spans="1:6" ht="36.75" customHeight="1">
      <c r="A217" s="37">
        <v>216</v>
      </c>
      <c r="B217" s="118"/>
      <c r="C217" s="63"/>
      <c r="D217" s="37">
        <v>216</v>
      </c>
      <c r="E217" s="118"/>
      <c r="F217" s="63"/>
    </row>
    <row r="218" spans="1:6" ht="36.75" customHeight="1">
      <c r="A218" s="37">
        <v>217</v>
      </c>
      <c r="B218" s="118"/>
      <c r="C218" s="63"/>
      <c r="D218" s="37">
        <v>217</v>
      </c>
      <c r="E218" s="118"/>
      <c r="F218" s="63"/>
    </row>
    <row r="219" spans="1:6" ht="36.75" customHeight="1">
      <c r="A219" s="37">
        <v>218</v>
      </c>
      <c r="B219" s="118"/>
      <c r="C219" s="63"/>
      <c r="D219" s="37">
        <v>218</v>
      </c>
      <c r="E219" s="118"/>
      <c r="F219" s="63"/>
    </row>
    <row r="220" spans="1:6" ht="36.75" customHeight="1">
      <c r="A220" s="37">
        <v>219</v>
      </c>
      <c r="B220" s="118"/>
      <c r="C220" s="63"/>
      <c r="D220" s="37">
        <v>219</v>
      </c>
      <c r="E220" s="118"/>
      <c r="F220" s="63"/>
    </row>
    <row r="221" spans="1:6" ht="36.75" customHeight="1">
      <c r="A221" s="37">
        <v>220</v>
      </c>
      <c r="B221" s="118"/>
      <c r="C221" s="63"/>
      <c r="D221" s="37">
        <v>220</v>
      </c>
      <c r="E221" s="118"/>
      <c r="F221" s="63"/>
    </row>
    <row r="222" spans="1:6" ht="36.75" customHeight="1">
      <c r="A222" s="37">
        <v>221</v>
      </c>
      <c r="B222" s="118"/>
      <c r="C222" s="63"/>
      <c r="D222" s="37">
        <v>221</v>
      </c>
      <c r="E222" s="118"/>
      <c r="F222" s="63"/>
    </row>
    <row r="223" spans="1:6" ht="36.75" customHeight="1">
      <c r="A223" s="37">
        <v>222</v>
      </c>
      <c r="B223" s="118"/>
      <c r="C223" s="63"/>
      <c r="D223" s="37">
        <v>222</v>
      </c>
      <c r="E223" s="118"/>
      <c r="F223" s="63"/>
    </row>
    <row r="224" spans="1:6" ht="36.75" customHeight="1">
      <c r="A224" s="37">
        <v>223</v>
      </c>
      <c r="B224" s="118"/>
      <c r="C224" s="63"/>
      <c r="D224" s="37">
        <v>223</v>
      </c>
      <c r="E224" s="118"/>
      <c r="F224" s="63"/>
    </row>
    <row r="225" spans="1:6" ht="36.75" customHeight="1">
      <c r="A225" s="37">
        <v>224</v>
      </c>
      <c r="B225" s="118"/>
      <c r="C225" s="63"/>
      <c r="D225" s="37">
        <v>224</v>
      </c>
      <c r="E225" s="118"/>
      <c r="F225" s="63"/>
    </row>
    <row r="226" spans="1:6" ht="36.75" customHeight="1">
      <c r="A226" s="37">
        <v>225</v>
      </c>
      <c r="B226" s="118"/>
      <c r="C226" s="63"/>
      <c r="D226" s="37">
        <v>225</v>
      </c>
      <c r="E226" s="118"/>
      <c r="F226" s="63"/>
    </row>
    <row r="227" spans="1:6" ht="36.75" customHeight="1">
      <c r="A227" s="37">
        <v>226</v>
      </c>
      <c r="B227" s="118"/>
      <c r="C227" s="63"/>
      <c r="D227" s="37">
        <v>226</v>
      </c>
      <c r="E227" s="118"/>
      <c r="F227" s="63"/>
    </row>
    <row r="228" spans="1:6" ht="36.75" customHeight="1">
      <c r="A228" s="37">
        <v>227</v>
      </c>
      <c r="B228" s="118"/>
      <c r="C228" s="63"/>
      <c r="D228" s="37">
        <v>227</v>
      </c>
      <c r="E228" s="118"/>
      <c r="F228" s="63"/>
    </row>
    <row r="229" spans="1:6" ht="36.75" customHeight="1">
      <c r="A229" s="37">
        <v>228</v>
      </c>
      <c r="B229" s="118"/>
      <c r="C229" s="63"/>
      <c r="D229" s="37">
        <v>228</v>
      </c>
      <c r="E229" s="118"/>
      <c r="F229" s="63"/>
    </row>
    <row r="230" spans="1:6" ht="36.75" customHeight="1">
      <c r="A230" s="37">
        <v>229</v>
      </c>
      <c r="B230" s="118"/>
      <c r="C230" s="63"/>
      <c r="D230" s="37">
        <v>229</v>
      </c>
      <c r="E230" s="118"/>
      <c r="F230" s="63"/>
    </row>
    <row r="231" spans="1:6" ht="36.75" customHeight="1">
      <c r="A231" s="37">
        <v>230</v>
      </c>
      <c r="B231" s="118"/>
      <c r="C231" s="63"/>
      <c r="D231" s="37">
        <v>230</v>
      </c>
      <c r="E231" s="118"/>
      <c r="F231" s="63"/>
    </row>
    <row r="232" spans="1:6" ht="36.75" customHeight="1">
      <c r="A232" s="37">
        <v>231</v>
      </c>
      <c r="B232" s="118"/>
      <c r="C232" s="63"/>
      <c r="D232" s="37">
        <v>231</v>
      </c>
      <c r="E232" s="118"/>
      <c r="F232" s="63"/>
    </row>
    <row r="233" spans="1:6" ht="36.75" customHeight="1">
      <c r="A233" s="37">
        <v>232</v>
      </c>
      <c r="B233" s="118"/>
      <c r="C233" s="63"/>
      <c r="D233" s="37">
        <v>232</v>
      </c>
      <c r="E233" s="118"/>
      <c r="F233" s="63"/>
    </row>
    <row r="234" spans="1:6" ht="36.75" customHeight="1">
      <c r="A234" s="37">
        <v>233</v>
      </c>
      <c r="B234" s="118"/>
      <c r="C234" s="63"/>
      <c r="D234" s="37">
        <v>233</v>
      </c>
      <c r="E234" s="118"/>
      <c r="F234" s="63"/>
    </row>
    <row r="235" spans="1:6" ht="36.75" customHeight="1">
      <c r="A235" s="37">
        <v>234</v>
      </c>
      <c r="B235" s="118"/>
      <c r="C235" s="63"/>
      <c r="D235" s="37">
        <v>234</v>
      </c>
      <c r="E235" s="118"/>
      <c r="F235" s="63"/>
    </row>
    <row r="236" spans="1:6" ht="36.75" customHeight="1">
      <c r="A236" s="37">
        <v>235</v>
      </c>
      <c r="B236" s="118"/>
      <c r="C236" s="63"/>
      <c r="D236" s="37">
        <v>235</v>
      </c>
      <c r="E236" s="118"/>
      <c r="F236" s="63"/>
    </row>
    <row r="237" spans="1:6" ht="36.75" customHeight="1">
      <c r="A237" s="37">
        <v>236</v>
      </c>
      <c r="B237" s="118"/>
      <c r="C237" s="63"/>
      <c r="D237" s="37">
        <v>236</v>
      </c>
      <c r="E237" s="118"/>
      <c r="F237" s="63"/>
    </row>
    <row r="238" spans="1:6" ht="36.75" customHeight="1">
      <c r="A238" s="37">
        <v>237</v>
      </c>
      <c r="B238" s="118"/>
      <c r="C238" s="63"/>
      <c r="D238" s="37">
        <v>237</v>
      </c>
      <c r="E238" s="118"/>
      <c r="F238" s="63"/>
    </row>
    <row r="239" spans="1:6" ht="36.75" customHeight="1">
      <c r="A239" s="37">
        <v>238</v>
      </c>
      <c r="B239" s="118"/>
      <c r="C239" s="63"/>
      <c r="D239" s="37">
        <v>238</v>
      </c>
      <c r="E239" s="118"/>
      <c r="F239" s="63"/>
    </row>
    <row r="240" spans="1:6" ht="36.75" customHeight="1">
      <c r="A240" s="37">
        <v>239</v>
      </c>
      <c r="B240" s="118"/>
      <c r="C240" s="63"/>
      <c r="D240" s="37">
        <v>239</v>
      </c>
      <c r="E240" s="118"/>
      <c r="F240" s="63"/>
    </row>
    <row r="241" spans="1:6" ht="36.75" customHeight="1">
      <c r="A241" s="37">
        <v>240</v>
      </c>
      <c r="B241" s="118"/>
      <c r="C241" s="63"/>
      <c r="D241" s="37">
        <v>240</v>
      </c>
      <c r="E241" s="118"/>
      <c r="F241" s="63"/>
    </row>
    <row r="242" spans="1:6" ht="36.75" customHeight="1">
      <c r="A242" s="37">
        <v>241</v>
      </c>
      <c r="B242" s="118"/>
      <c r="C242" s="63"/>
      <c r="D242" s="37">
        <v>241</v>
      </c>
      <c r="E242" s="118"/>
      <c r="F242" s="63"/>
    </row>
    <row r="243" spans="1:6" ht="36.75" customHeight="1">
      <c r="A243" s="37">
        <v>242</v>
      </c>
      <c r="B243" s="118"/>
      <c r="C243" s="63"/>
      <c r="D243" s="37">
        <v>242</v>
      </c>
      <c r="E243" s="118"/>
      <c r="F243" s="63"/>
    </row>
    <row r="244" spans="1:6" ht="36.75" customHeight="1">
      <c r="A244" s="37">
        <v>243</v>
      </c>
      <c r="B244" s="118"/>
      <c r="C244" s="63"/>
      <c r="D244" s="37">
        <v>243</v>
      </c>
      <c r="E244" s="118"/>
      <c r="F244" s="63"/>
    </row>
    <row r="245" spans="1:6" ht="36.75" customHeight="1">
      <c r="A245" s="37">
        <v>244</v>
      </c>
      <c r="B245" s="118"/>
      <c r="C245" s="63"/>
      <c r="D245" s="37">
        <v>244</v>
      </c>
      <c r="E245" s="118"/>
      <c r="F245" s="63"/>
    </row>
    <row r="246" spans="1:6" ht="36.75" customHeight="1">
      <c r="A246" s="37">
        <v>245</v>
      </c>
      <c r="B246" s="118"/>
      <c r="C246" s="63"/>
      <c r="D246" s="37">
        <v>245</v>
      </c>
      <c r="E246" s="118"/>
      <c r="F246" s="63"/>
    </row>
    <row r="247" spans="1:6" ht="36.75" customHeight="1">
      <c r="A247" s="37">
        <v>246</v>
      </c>
      <c r="B247" s="118"/>
      <c r="C247" s="63"/>
      <c r="D247" s="37">
        <v>246</v>
      </c>
      <c r="E247" s="118"/>
      <c r="F247" s="63"/>
    </row>
    <row r="248" spans="1:6" ht="36.75" customHeight="1">
      <c r="A248" s="37">
        <v>247</v>
      </c>
      <c r="B248" s="118"/>
      <c r="C248" s="63"/>
      <c r="D248" s="37">
        <v>247</v>
      </c>
      <c r="E248" s="118"/>
      <c r="F248" s="63"/>
    </row>
    <row r="249" spans="1:6" ht="36.75" customHeight="1">
      <c r="A249" s="37">
        <v>248</v>
      </c>
      <c r="B249" s="118"/>
      <c r="C249" s="63"/>
      <c r="D249" s="37">
        <v>248</v>
      </c>
      <c r="E249" s="118"/>
      <c r="F249" s="63"/>
    </row>
    <row r="250" spans="1:6" ht="36.75" customHeight="1">
      <c r="A250" s="37">
        <v>249</v>
      </c>
      <c r="B250" s="118"/>
      <c r="C250" s="63"/>
      <c r="D250" s="37">
        <v>249</v>
      </c>
      <c r="E250" s="118"/>
      <c r="F250" s="63"/>
    </row>
    <row r="251" spans="1:6" ht="36.75" customHeight="1">
      <c r="A251" s="37">
        <v>250</v>
      </c>
      <c r="B251" s="118"/>
      <c r="C251" s="63"/>
      <c r="D251" s="37">
        <v>250</v>
      </c>
      <c r="E251" s="118"/>
      <c r="F251" s="63"/>
    </row>
    <row r="252" spans="1:6" ht="36.75" customHeight="1">
      <c r="A252" s="37">
        <v>251</v>
      </c>
      <c r="B252" s="118"/>
      <c r="C252" s="63"/>
      <c r="D252" s="37">
        <v>251</v>
      </c>
      <c r="E252" s="118"/>
      <c r="F252" s="63"/>
    </row>
    <row r="253" spans="1:6" ht="36.75" customHeight="1">
      <c r="A253" s="37">
        <v>252</v>
      </c>
      <c r="B253" s="118"/>
      <c r="C253" s="63"/>
      <c r="D253" s="37">
        <v>252</v>
      </c>
      <c r="E253" s="118"/>
      <c r="F253" s="63"/>
    </row>
    <row r="254" spans="1:6" ht="36.75" customHeight="1">
      <c r="A254" s="37">
        <v>253</v>
      </c>
      <c r="B254" s="118"/>
      <c r="C254" s="63"/>
      <c r="D254" s="37">
        <v>253</v>
      </c>
      <c r="E254" s="118"/>
      <c r="F254" s="63"/>
    </row>
    <row r="255" spans="1:6" ht="36.75" customHeight="1">
      <c r="A255" s="37">
        <v>254</v>
      </c>
      <c r="B255" s="118"/>
      <c r="C255" s="63"/>
      <c r="D255" s="37">
        <v>254</v>
      </c>
      <c r="E255" s="118"/>
      <c r="F255" s="63"/>
    </row>
    <row r="256" spans="1:6" ht="36.75" customHeight="1">
      <c r="A256" s="37">
        <v>255</v>
      </c>
      <c r="B256" s="118"/>
      <c r="C256" s="63"/>
      <c r="D256" s="37">
        <v>255</v>
      </c>
      <c r="E256" s="118"/>
      <c r="F256" s="63"/>
    </row>
    <row r="257" spans="1:6" ht="36.75" customHeight="1">
      <c r="A257" s="37">
        <v>256</v>
      </c>
      <c r="B257" s="118"/>
      <c r="C257" s="63"/>
      <c r="D257" s="37">
        <v>256</v>
      </c>
      <c r="E257" s="118"/>
      <c r="F257" s="63"/>
    </row>
    <row r="258" spans="1:6" ht="36.75" customHeight="1">
      <c r="A258" s="37">
        <v>257</v>
      </c>
      <c r="B258" s="118"/>
      <c r="C258" s="63"/>
      <c r="D258" s="37">
        <v>257</v>
      </c>
      <c r="E258" s="118"/>
      <c r="F258" s="63"/>
    </row>
    <row r="259" spans="1:6" ht="36.75" customHeight="1">
      <c r="A259" s="37">
        <v>258</v>
      </c>
      <c r="B259" s="118"/>
      <c r="C259" s="63"/>
      <c r="D259" s="37">
        <v>258</v>
      </c>
      <c r="E259" s="118"/>
      <c r="F259" s="63"/>
    </row>
    <row r="260" spans="1:6" ht="36.75" customHeight="1">
      <c r="A260" s="37">
        <v>259</v>
      </c>
      <c r="B260" s="118"/>
      <c r="C260" s="63"/>
      <c r="D260" s="37">
        <v>259</v>
      </c>
      <c r="E260" s="118"/>
      <c r="F260" s="63"/>
    </row>
    <row r="261" spans="1:6" ht="36.75" customHeight="1">
      <c r="A261" s="37">
        <v>260</v>
      </c>
      <c r="B261" s="118"/>
      <c r="C261" s="63"/>
      <c r="D261" s="37">
        <v>260</v>
      </c>
      <c r="E261" s="118"/>
      <c r="F261" s="63"/>
    </row>
    <row r="262" spans="1:6" ht="36.75" customHeight="1">
      <c r="A262" s="37">
        <v>261</v>
      </c>
      <c r="B262" s="118"/>
      <c r="C262" s="63"/>
      <c r="D262" s="37">
        <v>261</v>
      </c>
      <c r="E262" s="118"/>
      <c r="F262" s="63"/>
    </row>
    <row r="263" spans="1:6" ht="36.75" customHeight="1">
      <c r="A263" s="37">
        <v>262</v>
      </c>
      <c r="B263" s="118"/>
      <c r="C263" s="63"/>
      <c r="D263" s="37">
        <v>262</v>
      </c>
      <c r="E263" s="118"/>
      <c r="F263" s="63"/>
    </row>
    <row r="264" spans="1:6" ht="36.75" customHeight="1">
      <c r="A264" s="37">
        <v>263</v>
      </c>
      <c r="B264" s="118"/>
      <c r="C264" s="63"/>
      <c r="D264" s="37">
        <v>263</v>
      </c>
      <c r="E264" s="118"/>
      <c r="F264" s="63"/>
    </row>
    <row r="265" spans="1:6" ht="36.75" customHeight="1">
      <c r="A265" s="37">
        <v>264</v>
      </c>
      <c r="B265" s="118"/>
      <c r="C265" s="63"/>
      <c r="D265" s="37">
        <v>264</v>
      </c>
      <c r="E265" s="118"/>
      <c r="F265" s="63"/>
    </row>
    <row r="266" spans="1:6" ht="36.75" customHeight="1">
      <c r="A266" s="37">
        <v>265</v>
      </c>
      <c r="B266" s="118"/>
      <c r="C266" s="63"/>
      <c r="D266" s="37">
        <v>265</v>
      </c>
      <c r="E266" s="118"/>
      <c r="F266" s="63"/>
    </row>
    <row r="267" spans="1:6" ht="36.75" customHeight="1">
      <c r="A267" s="37">
        <v>266</v>
      </c>
      <c r="B267" s="118"/>
      <c r="C267" s="63"/>
      <c r="D267" s="37">
        <v>266</v>
      </c>
      <c r="E267" s="118"/>
      <c r="F267" s="63"/>
    </row>
    <row r="268" spans="1:6" ht="36.75" customHeight="1">
      <c r="A268" s="37">
        <v>267</v>
      </c>
      <c r="B268" s="118"/>
      <c r="C268" s="63"/>
      <c r="D268" s="37">
        <v>267</v>
      </c>
      <c r="E268" s="118"/>
      <c r="F268" s="63"/>
    </row>
    <row r="269" spans="1:6" ht="36.75" customHeight="1">
      <c r="A269" s="37">
        <v>268</v>
      </c>
      <c r="B269" s="118"/>
      <c r="C269" s="63"/>
      <c r="D269" s="37">
        <v>268</v>
      </c>
      <c r="E269" s="118"/>
      <c r="F269" s="63"/>
    </row>
    <row r="270" spans="1:6" ht="36.75" customHeight="1">
      <c r="A270" s="37">
        <v>269</v>
      </c>
      <c r="B270" s="118"/>
      <c r="C270" s="63"/>
      <c r="D270" s="37">
        <v>269</v>
      </c>
      <c r="E270" s="118"/>
      <c r="F270" s="63"/>
    </row>
    <row r="271" spans="1:6" ht="36.75" customHeight="1">
      <c r="A271" s="37">
        <v>270</v>
      </c>
      <c r="B271" s="118"/>
      <c r="C271" s="63"/>
      <c r="D271" s="37">
        <v>270</v>
      </c>
      <c r="E271" s="118"/>
      <c r="F271" s="63"/>
    </row>
    <row r="272" spans="1:6" ht="36.75" customHeight="1">
      <c r="A272" s="37">
        <v>271</v>
      </c>
      <c r="B272" s="118"/>
      <c r="C272" s="63"/>
      <c r="D272" s="37">
        <v>271</v>
      </c>
      <c r="E272" s="118"/>
      <c r="F272" s="63"/>
    </row>
    <row r="273" spans="1:6" ht="36.75" customHeight="1">
      <c r="A273" s="37">
        <v>272</v>
      </c>
      <c r="B273" s="118"/>
      <c r="C273" s="63"/>
      <c r="D273" s="37">
        <v>272</v>
      </c>
      <c r="E273" s="118"/>
      <c r="F273" s="63"/>
    </row>
    <row r="274" spans="1:6" ht="36.75" customHeight="1">
      <c r="A274" s="37">
        <v>273</v>
      </c>
      <c r="B274" s="118"/>
      <c r="C274" s="63"/>
      <c r="D274" s="37">
        <v>273</v>
      </c>
      <c r="E274" s="118"/>
      <c r="F274" s="63"/>
    </row>
    <row r="275" spans="1:6" ht="36.75" customHeight="1">
      <c r="A275" s="37">
        <v>274</v>
      </c>
      <c r="B275" s="118"/>
      <c r="C275" s="63"/>
      <c r="D275" s="37">
        <v>274</v>
      </c>
      <c r="E275" s="118"/>
      <c r="F275" s="63"/>
    </row>
    <row r="276" spans="1:6" ht="36.75" customHeight="1">
      <c r="A276" s="37">
        <v>275</v>
      </c>
      <c r="B276" s="118"/>
      <c r="C276" s="63"/>
      <c r="D276" s="37">
        <v>275</v>
      </c>
      <c r="E276" s="118"/>
      <c r="F276" s="63"/>
    </row>
    <row r="277" spans="1:6" ht="36.75" customHeight="1">
      <c r="A277" s="37">
        <v>276</v>
      </c>
      <c r="B277" s="118"/>
      <c r="C277" s="63"/>
      <c r="D277" s="37">
        <v>276</v>
      </c>
      <c r="E277" s="118"/>
      <c r="F277" s="63"/>
    </row>
    <row r="278" spans="1:6" ht="36.75" customHeight="1">
      <c r="A278" s="37">
        <v>277</v>
      </c>
      <c r="B278" s="118"/>
      <c r="C278" s="63"/>
      <c r="D278" s="37">
        <v>277</v>
      </c>
      <c r="E278" s="118"/>
      <c r="F278" s="63"/>
    </row>
    <row r="279" spans="1:6" ht="36.75" customHeight="1">
      <c r="A279" s="37">
        <v>278</v>
      </c>
      <c r="B279" s="118"/>
      <c r="C279" s="63"/>
      <c r="D279" s="37">
        <v>278</v>
      </c>
      <c r="E279" s="118"/>
      <c r="F279" s="63"/>
    </row>
    <row r="280" spans="1:6" ht="36.75" customHeight="1">
      <c r="A280" s="37">
        <v>279</v>
      </c>
      <c r="B280" s="118"/>
      <c r="C280" s="63"/>
      <c r="D280" s="37">
        <v>279</v>
      </c>
      <c r="E280" s="118"/>
      <c r="F280" s="63"/>
    </row>
    <row r="281" spans="1:6" ht="36.75" customHeight="1">
      <c r="A281" s="37">
        <v>280</v>
      </c>
      <c r="B281" s="118"/>
      <c r="C281" s="63"/>
      <c r="D281" s="37">
        <v>280</v>
      </c>
      <c r="E281" s="118"/>
      <c r="F281" s="63"/>
    </row>
    <row r="282" spans="1:6" ht="36.75" customHeight="1">
      <c r="A282" s="37">
        <v>281</v>
      </c>
      <c r="B282" s="118"/>
      <c r="C282" s="63"/>
      <c r="D282" s="37">
        <v>281</v>
      </c>
      <c r="E282" s="118"/>
      <c r="F282" s="63"/>
    </row>
    <row r="283" spans="1:6" ht="36.75" customHeight="1">
      <c r="A283" s="37">
        <v>282</v>
      </c>
      <c r="B283" s="118"/>
      <c r="C283" s="63"/>
      <c r="D283" s="37">
        <v>282</v>
      </c>
      <c r="E283" s="118"/>
      <c r="F283" s="63"/>
    </row>
    <row r="284" spans="1:6" ht="36.75" customHeight="1">
      <c r="A284" s="37">
        <v>283</v>
      </c>
      <c r="B284" s="118"/>
      <c r="C284" s="63"/>
      <c r="D284" s="37">
        <v>283</v>
      </c>
      <c r="E284" s="118"/>
      <c r="F284" s="63"/>
    </row>
    <row r="285" spans="1:6" ht="36.75" customHeight="1">
      <c r="A285" s="37">
        <v>284</v>
      </c>
      <c r="B285" s="118"/>
      <c r="C285" s="63"/>
      <c r="D285" s="37">
        <v>284</v>
      </c>
      <c r="E285" s="118"/>
      <c r="F285" s="63"/>
    </row>
    <row r="286" spans="1:6" ht="36.75" customHeight="1">
      <c r="A286" s="37">
        <v>285</v>
      </c>
      <c r="B286" s="118"/>
      <c r="C286" s="63"/>
      <c r="D286" s="37">
        <v>285</v>
      </c>
      <c r="E286" s="118"/>
      <c r="F286" s="63"/>
    </row>
    <row r="287" spans="1:6" ht="36.75" customHeight="1">
      <c r="A287" s="37">
        <v>286</v>
      </c>
      <c r="B287" s="118"/>
      <c r="C287" s="63"/>
      <c r="D287" s="37">
        <v>286</v>
      </c>
      <c r="E287" s="118"/>
      <c r="F287" s="63"/>
    </row>
    <row r="288" spans="1:6" ht="36.75" customHeight="1">
      <c r="A288" s="37">
        <v>287</v>
      </c>
      <c r="B288" s="118"/>
      <c r="C288" s="63"/>
      <c r="D288" s="37">
        <v>287</v>
      </c>
      <c r="E288" s="118"/>
      <c r="F288" s="63"/>
    </row>
    <row r="289" spans="1:6" ht="36.75" customHeight="1">
      <c r="A289" s="37">
        <v>288</v>
      </c>
      <c r="B289" s="118"/>
      <c r="C289" s="63"/>
      <c r="D289" s="37">
        <v>288</v>
      </c>
      <c r="E289" s="118"/>
      <c r="F289" s="63"/>
    </row>
    <row r="290" spans="1:6" ht="36.75" customHeight="1">
      <c r="A290" s="37">
        <v>289</v>
      </c>
      <c r="B290" s="118"/>
      <c r="C290" s="63"/>
      <c r="D290" s="37">
        <v>289</v>
      </c>
      <c r="E290" s="118"/>
      <c r="F290" s="63"/>
    </row>
    <row r="291" spans="1:6" ht="36.75" customHeight="1">
      <c r="A291" s="37">
        <v>290</v>
      </c>
      <c r="B291" s="118"/>
      <c r="C291" s="63"/>
      <c r="D291" s="37">
        <v>290</v>
      </c>
      <c r="E291" s="118"/>
      <c r="F291" s="63"/>
    </row>
    <row r="292" spans="1:6" ht="36.75" customHeight="1">
      <c r="A292" s="37">
        <v>291</v>
      </c>
      <c r="B292" s="118"/>
      <c r="C292" s="63"/>
      <c r="D292" s="37">
        <v>291</v>
      </c>
      <c r="E292" s="118"/>
      <c r="F292" s="63"/>
    </row>
    <row r="293" spans="1:6" ht="36.75" customHeight="1">
      <c r="A293" s="37">
        <v>292</v>
      </c>
      <c r="B293" s="118"/>
      <c r="C293" s="63"/>
      <c r="D293" s="37">
        <v>292</v>
      </c>
      <c r="E293" s="118"/>
      <c r="F293" s="63"/>
    </row>
    <row r="294" spans="1:6" ht="36.75" customHeight="1">
      <c r="A294" s="37">
        <v>293</v>
      </c>
      <c r="B294" s="118"/>
      <c r="C294" s="63"/>
      <c r="D294" s="37">
        <v>293</v>
      </c>
      <c r="E294" s="118"/>
      <c r="F294" s="63"/>
    </row>
    <row r="295" spans="1:6" ht="36.75" customHeight="1">
      <c r="A295" s="37">
        <v>294</v>
      </c>
      <c r="B295" s="118"/>
      <c r="C295" s="63"/>
      <c r="D295" s="37">
        <v>294</v>
      </c>
      <c r="E295" s="118"/>
      <c r="F295" s="63"/>
    </row>
    <row r="296" spans="1:6" ht="36.75" customHeight="1">
      <c r="A296" s="37">
        <v>295</v>
      </c>
      <c r="B296" s="118"/>
      <c r="C296" s="63"/>
      <c r="D296" s="37">
        <v>295</v>
      </c>
      <c r="E296" s="118"/>
      <c r="F296" s="63"/>
    </row>
    <row r="297" spans="1:6" ht="36.75" customHeight="1">
      <c r="A297" s="37">
        <v>296</v>
      </c>
      <c r="B297" s="118"/>
      <c r="C297" s="63"/>
      <c r="D297" s="37">
        <v>296</v>
      </c>
      <c r="E297" s="118"/>
      <c r="F297" s="63"/>
    </row>
    <row r="298" spans="1:6" ht="36.75" customHeight="1">
      <c r="A298" s="37">
        <v>297</v>
      </c>
      <c r="B298" s="118"/>
      <c r="C298" s="63"/>
      <c r="D298" s="37">
        <v>297</v>
      </c>
      <c r="E298" s="118"/>
      <c r="F298" s="63"/>
    </row>
    <row r="299" spans="1:6" ht="36.75" customHeight="1">
      <c r="A299" s="37">
        <v>298</v>
      </c>
      <c r="B299" s="118"/>
      <c r="C299" s="63"/>
      <c r="D299" s="37">
        <v>298</v>
      </c>
      <c r="E299" s="118"/>
      <c r="F299" s="63"/>
    </row>
    <row r="300" spans="1:6" ht="36.75" customHeight="1">
      <c r="A300" s="37">
        <v>299</v>
      </c>
      <c r="B300" s="118"/>
      <c r="C300" s="63"/>
      <c r="D300" s="37">
        <v>299</v>
      </c>
      <c r="E300" s="118"/>
      <c r="F300" s="63"/>
    </row>
    <row r="301" spans="1:6" ht="36.75" customHeight="1">
      <c r="A301" s="37">
        <v>300</v>
      </c>
      <c r="B301" s="118"/>
      <c r="C301" s="63"/>
      <c r="D301" s="37">
        <v>300</v>
      </c>
      <c r="E301" s="118"/>
      <c r="F301" s="63"/>
    </row>
    <row r="302" spans="1:6" ht="36.75" customHeight="1">
      <c r="A302" s="37">
        <v>301</v>
      </c>
      <c r="B302" s="118"/>
      <c r="C302" s="63"/>
      <c r="D302" s="37">
        <v>301</v>
      </c>
      <c r="E302" s="118"/>
      <c r="F302" s="63"/>
    </row>
    <row r="303" spans="1:6" ht="36.75" customHeight="1">
      <c r="A303" s="37">
        <v>302</v>
      </c>
      <c r="B303" s="118"/>
      <c r="C303" s="63"/>
      <c r="D303" s="37">
        <v>302</v>
      </c>
      <c r="E303" s="118"/>
      <c r="F303" s="63"/>
    </row>
    <row r="304" spans="1:6" ht="36.75" customHeight="1">
      <c r="A304" s="37">
        <v>303</v>
      </c>
      <c r="B304" s="118"/>
      <c r="C304" s="63"/>
      <c r="D304" s="37">
        <v>303</v>
      </c>
      <c r="E304" s="118"/>
      <c r="F304" s="63"/>
    </row>
    <row r="305" spans="1:6" ht="36.75" customHeight="1">
      <c r="A305" s="37">
        <v>304</v>
      </c>
      <c r="B305" s="118"/>
      <c r="C305" s="63"/>
      <c r="D305" s="37">
        <v>304</v>
      </c>
      <c r="E305" s="118"/>
      <c r="F305" s="63"/>
    </row>
    <row r="306" spans="1:6" ht="36.75" customHeight="1">
      <c r="A306" s="37">
        <v>305</v>
      </c>
      <c r="B306" s="118"/>
      <c r="C306" s="63"/>
      <c r="D306" s="37">
        <v>305</v>
      </c>
      <c r="E306" s="118"/>
      <c r="F306" s="63"/>
    </row>
    <row r="307" spans="1:6" ht="36.75" customHeight="1">
      <c r="A307" s="37">
        <v>306</v>
      </c>
      <c r="B307" s="118"/>
      <c r="C307" s="63"/>
      <c r="D307" s="37">
        <v>306</v>
      </c>
      <c r="E307" s="118"/>
      <c r="F307" s="63"/>
    </row>
    <row r="308" spans="1:6" ht="36.75" customHeight="1">
      <c r="A308" s="37">
        <v>307</v>
      </c>
      <c r="B308" s="118"/>
      <c r="C308" s="63"/>
      <c r="D308" s="37">
        <v>307</v>
      </c>
      <c r="E308" s="118"/>
      <c r="F308" s="63"/>
    </row>
    <row r="309" spans="1:6" ht="36.75" customHeight="1">
      <c r="A309" s="37">
        <v>308</v>
      </c>
      <c r="B309" s="118"/>
      <c r="C309" s="63"/>
      <c r="D309" s="37">
        <v>308</v>
      </c>
      <c r="E309" s="118"/>
      <c r="F309" s="63"/>
    </row>
    <row r="310" spans="1:6" ht="36.75" customHeight="1">
      <c r="A310" s="37">
        <v>309</v>
      </c>
      <c r="B310" s="118"/>
      <c r="C310" s="63"/>
      <c r="D310" s="37">
        <v>309</v>
      </c>
      <c r="E310" s="118"/>
      <c r="F310" s="63"/>
    </row>
    <row r="311" spans="1:6" ht="36.75" customHeight="1">
      <c r="A311" s="37">
        <v>310</v>
      </c>
      <c r="B311" s="118"/>
      <c r="C311" s="63"/>
      <c r="D311" s="37">
        <v>310</v>
      </c>
      <c r="E311" s="118"/>
      <c r="F311" s="63"/>
    </row>
    <row r="312" spans="1:6" ht="36.75" customHeight="1">
      <c r="A312" s="37">
        <v>311</v>
      </c>
      <c r="B312" s="118"/>
      <c r="C312" s="63"/>
      <c r="D312" s="37">
        <v>311</v>
      </c>
      <c r="E312" s="118"/>
      <c r="F312" s="63"/>
    </row>
    <row r="313" spans="1:6" ht="36.75" customHeight="1">
      <c r="A313" s="37">
        <v>312</v>
      </c>
      <c r="B313" s="118"/>
      <c r="C313" s="63"/>
      <c r="D313" s="37">
        <v>312</v>
      </c>
      <c r="E313" s="118"/>
      <c r="F313" s="63"/>
    </row>
    <row r="314" spans="1:6" ht="36.75" customHeight="1">
      <c r="A314" s="37">
        <v>313</v>
      </c>
      <c r="B314" s="118"/>
      <c r="C314" s="63"/>
      <c r="D314" s="37">
        <v>313</v>
      </c>
      <c r="E314" s="118"/>
      <c r="F314" s="63"/>
    </row>
    <row r="315" spans="1:6" ht="36.75" customHeight="1">
      <c r="A315" s="37">
        <v>314</v>
      </c>
      <c r="B315" s="118"/>
      <c r="C315" s="63"/>
      <c r="D315" s="37">
        <v>314</v>
      </c>
      <c r="E315" s="118"/>
      <c r="F315" s="63"/>
    </row>
    <row r="316" spans="1:6" ht="36.75" customHeight="1">
      <c r="A316" s="37">
        <v>315</v>
      </c>
      <c r="B316" s="118"/>
      <c r="C316" s="63"/>
      <c r="D316" s="37">
        <v>315</v>
      </c>
      <c r="E316" s="118"/>
      <c r="F316" s="63"/>
    </row>
    <row r="317" spans="1:6" ht="36.75" customHeight="1">
      <c r="A317" s="37">
        <v>316</v>
      </c>
      <c r="B317" s="118"/>
      <c r="C317" s="63"/>
      <c r="D317" s="37">
        <v>316</v>
      </c>
      <c r="E317" s="118"/>
      <c r="F317" s="63"/>
    </row>
    <row r="318" spans="1:6" ht="36.75" customHeight="1">
      <c r="A318" s="37">
        <v>317</v>
      </c>
      <c r="B318" s="118"/>
      <c r="C318" s="63"/>
      <c r="D318" s="37">
        <v>317</v>
      </c>
      <c r="E318" s="118"/>
      <c r="F318" s="63"/>
    </row>
    <row r="319" spans="1:6" ht="36.75" customHeight="1">
      <c r="A319" s="37">
        <v>318</v>
      </c>
      <c r="B319" s="118"/>
      <c r="C319" s="63"/>
      <c r="D319" s="37">
        <v>318</v>
      </c>
      <c r="E319" s="118"/>
      <c r="F319" s="63"/>
    </row>
    <row r="320" spans="1:6" ht="36.75" customHeight="1">
      <c r="A320" s="37">
        <v>319</v>
      </c>
      <c r="B320" s="118"/>
      <c r="C320" s="63"/>
      <c r="D320" s="37">
        <v>319</v>
      </c>
      <c r="E320" s="118"/>
      <c r="F320" s="63"/>
    </row>
    <row r="321" spans="1:6" ht="36.75" customHeight="1">
      <c r="A321" s="37">
        <v>320</v>
      </c>
      <c r="B321" s="118"/>
      <c r="C321" s="63"/>
      <c r="D321" s="37">
        <v>320</v>
      </c>
      <c r="E321" s="118"/>
      <c r="F321" s="63"/>
    </row>
    <row r="322" spans="1:6" ht="36.75" customHeight="1">
      <c r="A322" s="37">
        <v>321</v>
      </c>
      <c r="B322" s="118"/>
      <c r="C322" s="63"/>
      <c r="D322" s="37">
        <v>321</v>
      </c>
      <c r="E322" s="118"/>
      <c r="F322" s="63"/>
    </row>
    <row r="323" spans="1:6" ht="36.75" customHeight="1">
      <c r="A323" s="37">
        <v>322</v>
      </c>
      <c r="B323" s="118"/>
      <c r="C323" s="63"/>
      <c r="D323" s="37">
        <v>322</v>
      </c>
      <c r="E323" s="118"/>
      <c r="F323" s="63"/>
    </row>
    <row r="324" spans="1:6" ht="36.75" customHeight="1">
      <c r="A324" s="37">
        <v>323</v>
      </c>
      <c r="B324" s="118"/>
      <c r="C324" s="63"/>
      <c r="D324" s="37">
        <v>323</v>
      </c>
      <c r="E324" s="118"/>
      <c r="F324" s="63"/>
    </row>
    <row r="325" spans="1:6" ht="36.75" customHeight="1">
      <c r="A325" s="37">
        <v>324</v>
      </c>
      <c r="B325" s="118"/>
      <c r="C325" s="63"/>
      <c r="D325" s="37">
        <v>324</v>
      </c>
      <c r="E325" s="118"/>
      <c r="F325" s="63"/>
    </row>
    <row r="326" spans="1:6" ht="36.75" customHeight="1">
      <c r="A326" s="37">
        <v>325</v>
      </c>
      <c r="B326" s="118"/>
      <c r="C326" s="63"/>
      <c r="D326" s="37">
        <v>325</v>
      </c>
      <c r="E326" s="118"/>
      <c r="F326" s="63"/>
    </row>
    <row r="327" spans="1:6" ht="36.75" customHeight="1">
      <c r="A327" s="37">
        <v>326</v>
      </c>
      <c r="B327" s="118"/>
      <c r="C327" s="63"/>
      <c r="D327" s="37">
        <v>326</v>
      </c>
      <c r="E327" s="118"/>
      <c r="F327" s="63"/>
    </row>
    <row r="328" spans="1:6" ht="36.75" customHeight="1">
      <c r="A328" s="37">
        <v>327</v>
      </c>
      <c r="B328" s="118"/>
      <c r="C328" s="63"/>
      <c r="D328" s="37">
        <v>327</v>
      </c>
      <c r="E328" s="118"/>
      <c r="F328" s="63"/>
    </row>
    <row r="329" spans="1:6" ht="36.75" customHeight="1">
      <c r="A329" s="37">
        <v>328</v>
      </c>
      <c r="B329" s="118"/>
      <c r="C329" s="63"/>
      <c r="D329" s="37">
        <v>328</v>
      </c>
      <c r="E329" s="118"/>
      <c r="F329" s="63"/>
    </row>
    <row r="330" spans="1:6" ht="36.75" customHeight="1">
      <c r="A330" s="37">
        <v>329</v>
      </c>
      <c r="B330" s="118"/>
      <c r="C330" s="63"/>
      <c r="D330" s="37">
        <v>329</v>
      </c>
      <c r="E330" s="118"/>
      <c r="F330" s="63"/>
    </row>
    <row r="331" spans="1:6" ht="36.75" customHeight="1">
      <c r="A331" s="37">
        <v>330</v>
      </c>
      <c r="B331" s="118"/>
      <c r="C331" s="63"/>
      <c r="D331" s="37">
        <v>330</v>
      </c>
      <c r="E331" s="118"/>
      <c r="F331" s="63"/>
    </row>
    <row r="332" spans="1:6" ht="36.75" customHeight="1">
      <c r="A332" s="37">
        <v>331</v>
      </c>
      <c r="B332" s="118"/>
      <c r="C332" s="63"/>
      <c r="D332" s="37">
        <v>331</v>
      </c>
      <c r="E332" s="118"/>
      <c r="F332" s="63"/>
    </row>
    <row r="333" spans="1:6" ht="36.75" customHeight="1">
      <c r="A333" s="37">
        <v>332</v>
      </c>
      <c r="B333" s="118"/>
      <c r="C333" s="63"/>
      <c r="D333" s="37">
        <v>332</v>
      </c>
      <c r="E333" s="118"/>
      <c r="F333" s="63"/>
    </row>
    <row r="334" spans="1:6" ht="36.75" customHeight="1">
      <c r="A334" s="37">
        <v>333</v>
      </c>
      <c r="B334" s="118"/>
      <c r="C334" s="63"/>
      <c r="D334" s="37">
        <v>333</v>
      </c>
      <c r="E334" s="118"/>
      <c r="F334" s="63"/>
    </row>
    <row r="335" spans="1:6" ht="36.75" customHeight="1">
      <c r="A335" s="37">
        <v>334</v>
      </c>
      <c r="B335" s="118"/>
      <c r="C335" s="63"/>
      <c r="D335" s="37">
        <v>334</v>
      </c>
      <c r="E335" s="118"/>
      <c r="F335" s="63"/>
    </row>
    <row r="336" spans="1:6" ht="36.75" customHeight="1">
      <c r="A336" s="37">
        <v>335</v>
      </c>
      <c r="B336" s="118"/>
      <c r="C336" s="63"/>
      <c r="D336" s="37">
        <v>335</v>
      </c>
      <c r="E336" s="118"/>
      <c r="F336" s="63"/>
    </row>
    <row r="337" spans="1:6" ht="36.75" customHeight="1">
      <c r="A337" s="37">
        <v>336</v>
      </c>
      <c r="B337" s="118"/>
      <c r="C337" s="63"/>
      <c r="D337" s="37">
        <v>336</v>
      </c>
      <c r="E337" s="118"/>
      <c r="F337" s="63"/>
    </row>
    <row r="338" spans="1:6" ht="36.75" customHeight="1">
      <c r="A338" s="37">
        <v>337</v>
      </c>
      <c r="B338" s="118"/>
      <c r="C338" s="63"/>
      <c r="D338" s="37">
        <v>337</v>
      </c>
      <c r="E338" s="118"/>
      <c r="F338" s="63"/>
    </row>
    <row r="339" spans="1:6" ht="36.75" customHeight="1">
      <c r="A339" s="37">
        <v>338</v>
      </c>
      <c r="B339" s="118"/>
      <c r="C339" s="63"/>
      <c r="D339" s="37">
        <v>338</v>
      </c>
      <c r="E339" s="118"/>
      <c r="F339" s="63"/>
    </row>
    <row r="340" spans="1:6" ht="36.75" customHeight="1">
      <c r="A340" s="37">
        <v>339</v>
      </c>
      <c r="B340" s="118"/>
      <c r="C340" s="63"/>
      <c r="D340" s="37">
        <v>339</v>
      </c>
      <c r="E340" s="118"/>
      <c r="F340" s="63"/>
    </row>
    <row r="341" spans="1:6" ht="36.75" customHeight="1">
      <c r="A341" s="37">
        <v>340</v>
      </c>
      <c r="B341" s="118"/>
      <c r="C341" s="63"/>
      <c r="D341" s="37">
        <v>340</v>
      </c>
      <c r="E341" s="118"/>
      <c r="F341" s="63"/>
    </row>
    <row r="342" spans="1:6" ht="36.75" customHeight="1">
      <c r="A342" s="37">
        <v>341</v>
      </c>
      <c r="B342" s="118"/>
      <c r="C342" s="63"/>
      <c r="D342" s="37">
        <v>341</v>
      </c>
      <c r="E342" s="118"/>
      <c r="F342" s="63"/>
    </row>
    <row r="343" spans="1:6" ht="36.75" customHeight="1">
      <c r="A343" s="37">
        <v>342</v>
      </c>
      <c r="B343" s="118"/>
      <c r="C343" s="63"/>
      <c r="D343" s="37">
        <v>342</v>
      </c>
      <c r="E343" s="118"/>
      <c r="F343" s="63"/>
    </row>
    <row r="344" spans="1:6" ht="36.75" customHeight="1">
      <c r="A344" s="37">
        <v>343</v>
      </c>
      <c r="B344" s="118"/>
      <c r="C344" s="63"/>
      <c r="D344" s="37">
        <v>343</v>
      </c>
      <c r="E344" s="118"/>
      <c r="F344" s="63"/>
    </row>
    <row r="345" spans="1:6" ht="36.75" customHeight="1">
      <c r="A345" s="37">
        <v>344</v>
      </c>
      <c r="B345" s="118"/>
      <c r="C345" s="63"/>
      <c r="D345" s="37">
        <v>344</v>
      </c>
      <c r="E345" s="118"/>
      <c r="F345" s="63"/>
    </row>
    <row r="346" spans="1:6" ht="36.75" customHeight="1">
      <c r="A346" s="37">
        <v>345</v>
      </c>
      <c r="B346" s="118"/>
      <c r="C346" s="63"/>
      <c r="D346" s="37">
        <v>345</v>
      </c>
      <c r="E346" s="118"/>
      <c r="F346" s="63"/>
    </row>
    <row r="347" spans="1:6" ht="36.75" customHeight="1">
      <c r="A347" s="37">
        <v>346</v>
      </c>
      <c r="B347" s="118"/>
      <c r="C347" s="63"/>
      <c r="D347" s="37">
        <v>346</v>
      </c>
      <c r="E347" s="118"/>
      <c r="F347" s="63"/>
    </row>
    <row r="348" spans="1:6" ht="36.75" customHeight="1">
      <c r="A348" s="37">
        <v>347</v>
      </c>
      <c r="B348" s="118"/>
      <c r="C348" s="63"/>
      <c r="D348" s="37">
        <v>347</v>
      </c>
      <c r="E348" s="118"/>
      <c r="F348" s="63"/>
    </row>
    <row r="349" spans="1:6" ht="36.75" customHeight="1">
      <c r="A349" s="37">
        <v>348</v>
      </c>
      <c r="B349" s="118"/>
      <c r="C349" s="63"/>
      <c r="D349" s="37">
        <v>348</v>
      </c>
      <c r="E349" s="118"/>
      <c r="F349" s="63"/>
    </row>
    <row r="350" spans="1:6" ht="36.75" customHeight="1">
      <c r="A350" s="37">
        <v>349</v>
      </c>
      <c r="B350" s="118"/>
      <c r="C350" s="63"/>
      <c r="D350" s="37">
        <v>349</v>
      </c>
      <c r="E350" s="118"/>
      <c r="F350" s="63"/>
    </row>
    <row r="351" spans="1:6" ht="36.75" customHeight="1">
      <c r="A351" s="37">
        <v>350</v>
      </c>
      <c r="B351" s="118"/>
      <c r="C351" s="63"/>
      <c r="D351" s="37">
        <v>350</v>
      </c>
      <c r="E351" s="118"/>
      <c r="F351" s="63"/>
    </row>
    <row r="352" spans="1:6" ht="36.75" customHeight="1">
      <c r="A352" s="37">
        <v>351</v>
      </c>
      <c r="B352" s="118"/>
      <c r="C352" s="63"/>
      <c r="D352" s="37">
        <v>351</v>
      </c>
      <c r="E352" s="118"/>
      <c r="F352" s="63"/>
    </row>
    <row r="353" spans="1:6" ht="36.75" customHeight="1">
      <c r="A353" s="37">
        <v>352</v>
      </c>
      <c r="B353" s="118"/>
      <c r="C353" s="63"/>
      <c r="D353" s="37">
        <v>352</v>
      </c>
      <c r="E353" s="118"/>
      <c r="F353" s="63"/>
    </row>
    <row r="354" spans="1:6" ht="36.75" customHeight="1">
      <c r="A354" s="37">
        <v>353</v>
      </c>
      <c r="B354" s="118"/>
      <c r="C354" s="63"/>
      <c r="D354" s="37">
        <v>353</v>
      </c>
      <c r="E354" s="118"/>
      <c r="F354" s="63"/>
    </row>
    <row r="355" spans="1:6" ht="36.75" customHeight="1">
      <c r="A355" s="37">
        <v>354</v>
      </c>
      <c r="B355" s="118"/>
      <c r="C355" s="63"/>
      <c r="D355" s="37">
        <v>354</v>
      </c>
      <c r="E355" s="118"/>
      <c r="F355" s="63"/>
    </row>
    <row r="356" spans="1:6" ht="36.75" customHeight="1">
      <c r="A356" s="37">
        <v>355</v>
      </c>
      <c r="B356" s="118"/>
      <c r="C356" s="63"/>
      <c r="D356" s="37">
        <v>355</v>
      </c>
      <c r="E356" s="118"/>
      <c r="F356" s="63"/>
    </row>
    <row r="357" spans="1:6" ht="36.75" customHeight="1">
      <c r="A357" s="37">
        <v>356</v>
      </c>
      <c r="B357" s="118"/>
      <c r="C357" s="63"/>
      <c r="D357" s="37">
        <v>356</v>
      </c>
      <c r="E357" s="118"/>
      <c r="F357" s="63"/>
    </row>
    <row r="358" spans="1:6" ht="36.75" customHeight="1">
      <c r="A358" s="37">
        <v>357</v>
      </c>
      <c r="B358" s="118"/>
      <c r="C358" s="63"/>
      <c r="D358" s="37">
        <v>357</v>
      </c>
      <c r="E358" s="118"/>
      <c r="F358" s="63"/>
    </row>
    <row r="359" spans="1:6" ht="36.75" customHeight="1">
      <c r="A359" s="37">
        <v>358</v>
      </c>
      <c r="B359" s="118"/>
      <c r="C359" s="63"/>
      <c r="D359" s="37">
        <v>358</v>
      </c>
      <c r="E359" s="118"/>
      <c r="F359" s="63"/>
    </row>
    <row r="360" spans="1:6" ht="36.75" customHeight="1">
      <c r="A360" s="37">
        <v>359</v>
      </c>
      <c r="B360" s="118"/>
      <c r="C360" s="63"/>
      <c r="D360" s="37">
        <v>359</v>
      </c>
      <c r="E360" s="118"/>
      <c r="F360" s="63"/>
    </row>
    <row r="361" spans="1:6" ht="36.75" customHeight="1">
      <c r="A361" s="37">
        <v>360</v>
      </c>
      <c r="B361" s="118"/>
      <c r="C361" s="63"/>
      <c r="D361" s="37">
        <v>360</v>
      </c>
      <c r="E361" s="118"/>
      <c r="F361" s="63"/>
    </row>
    <row r="362" spans="1:6" ht="36.75" customHeight="1">
      <c r="A362" s="37">
        <v>361</v>
      </c>
      <c r="B362" s="118"/>
      <c r="C362" s="63"/>
      <c r="D362" s="37">
        <v>361</v>
      </c>
      <c r="E362" s="118"/>
      <c r="F362" s="63"/>
    </row>
    <row r="363" spans="1:6" ht="36.75" customHeight="1">
      <c r="A363" s="37">
        <v>362</v>
      </c>
      <c r="B363" s="118"/>
      <c r="C363" s="63"/>
      <c r="D363" s="37">
        <v>362</v>
      </c>
      <c r="E363" s="118"/>
      <c r="F363" s="63"/>
    </row>
    <row r="364" spans="1:6" ht="36.75" customHeight="1">
      <c r="A364" s="37">
        <v>363</v>
      </c>
      <c r="B364" s="118"/>
      <c r="C364" s="63"/>
      <c r="D364" s="37">
        <v>363</v>
      </c>
      <c r="E364" s="118"/>
      <c r="F364" s="63"/>
    </row>
    <row r="365" spans="1:6" ht="36.75" customHeight="1">
      <c r="A365" s="37">
        <v>364</v>
      </c>
      <c r="B365" s="118"/>
      <c r="C365" s="63"/>
      <c r="D365" s="37">
        <v>364</v>
      </c>
      <c r="E365" s="118"/>
      <c r="F365" s="63"/>
    </row>
    <row r="366" spans="1:6" ht="36.75" customHeight="1">
      <c r="A366" s="37">
        <v>365</v>
      </c>
      <c r="B366" s="118"/>
      <c r="C366" s="63"/>
      <c r="D366" s="37">
        <v>365</v>
      </c>
      <c r="E366" s="118"/>
      <c r="F366" s="63"/>
    </row>
    <row r="367" spans="1:6" ht="36.75" customHeight="1">
      <c r="A367" s="37">
        <v>366</v>
      </c>
      <c r="B367" s="118"/>
      <c r="C367" s="63"/>
      <c r="D367" s="37">
        <v>366</v>
      </c>
      <c r="E367" s="118"/>
      <c r="F367" s="63"/>
    </row>
    <row r="368" spans="1:6" ht="36.75" customHeight="1">
      <c r="A368" s="37">
        <v>367</v>
      </c>
      <c r="B368" s="118"/>
      <c r="C368" s="63"/>
      <c r="D368" s="37">
        <v>367</v>
      </c>
      <c r="E368" s="118"/>
      <c r="F368" s="63"/>
    </row>
    <row r="369" spans="1:6" ht="36.75" customHeight="1">
      <c r="A369" s="37">
        <v>368</v>
      </c>
      <c r="B369" s="118"/>
      <c r="C369" s="63"/>
      <c r="D369" s="37">
        <v>368</v>
      </c>
      <c r="E369" s="118"/>
      <c r="F369" s="63"/>
    </row>
    <row r="370" spans="1:6" ht="36.75" customHeight="1">
      <c r="A370" s="37">
        <v>369</v>
      </c>
      <c r="B370" s="118"/>
      <c r="C370" s="63"/>
      <c r="D370" s="37">
        <v>369</v>
      </c>
      <c r="E370" s="118"/>
      <c r="F370" s="63"/>
    </row>
    <row r="371" spans="1:6" ht="36.75" customHeight="1">
      <c r="A371" s="37">
        <v>370</v>
      </c>
      <c r="B371" s="118"/>
      <c r="C371" s="63"/>
      <c r="D371" s="37">
        <v>370</v>
      </c>
      <c r="E371" s="118"/>
      <c r="F371" s="63"/>
    </row>
    <row r="372" spans="1:6" ht="36.75" customHeight="1">
      <c r="A372" s="37">
        <v>371</v>
      </c>
      <c r="B372" s="118"/>
      <c r="C372" s="63"/>
      <c r="D372" s="37">
        <v>371</v>
      </c>
      <c r="E372" s="118"/>
      <c r="F372" s="63"/>
    </row>
    <row r="373" spans="1:6" ht="36.75" customHeight="1">
      <c r="A373" s="37">
        <v>372</v>
      </c>
      <c r="B373" s="118"/>
      <c r="C373" s="63"/>
      <c r="D373" s="37">
        <v>372</v>
      </c>
      <c r="E373" s="118"/>
      <c r="F373" s="63"/>
    </row>
    <row r="374" spans="1:6" ht="36.75" customHeight="1">
      <c r="A374" s="37">
        <v>373</v>
      </c>
      <c r="B374" s="118"/>
      <c r="C374" s="63"/>
      <c r="D374" s="37">
        <v>373</v>
      </c>
      <c r="E374" s="118"/>
      <c r="F374" s="63"/>
    </row>
    <row r="375" spans="1:6" ht="36.75" customHeight="1">
      <c r="A375" s="37">
        <v>374</v>
      </c>
      <c r="B375" s="118"/>
      <c r="C375" s="63"/>
      <c r="D375" s="37">
        <v>374</v>
      </c>
      <c r="E375" s="118"/>
      <c r="F375" s="63"/>
    </row>
    <row r="376" spans="1:6" ht="36.75" customHeight="1">
      <c r="A376" s="37">
        <v>375</v>
      </c>
      <c r="B376" s="118"/>
      <c r="C376" s="63"/>
      <c r="D376" s="37">
        <v>375</v>
      </c>
      <c r="E376" s="118"/>
      <c r="F376" s="63"/>
    </row>
    <row r="377" spans="1:6" ht="36.75" customHeight="1">
      <c r="A377" s="37">
        <v>376</v>
      </c>
      <c r="B377" s="118"/>
      <c r="C377" s="63"/>
      <c r="D377" s="37">
        <v>376</v>
      </c>
      <c r="E377" s="118"/>
      <c r="F377" s="63"/>
    </row>
    <row r="378" spans="1:6" ht="36.75" customHeight="1">
      <c r="A378" s="37">
        <v>377</v>
      </c>
      <c r="B378" s="118"/>
      <c r="C378" s="63"/>
      <c r="D378" s="37">
        <v>377</v>
      </c>
      <c r="E378" s="118"/>
      <c r="F378" s="63"/>
    </row>
    <row r="379" spans="1:6" ht="36.75" customHeight="1">
      <c r="A379" s="37">
        <v>378</v>
      </c>
      <c r="B379" s="118"/>
      <c r="C379" s="63"/>
      <c r="D379" s="37">
        <v>378</v>
      </c>
      <c r="E379" s="118"/>
      <c r="F379" s="63"/>
    </row>
    <row r="380" spans="1:6" ht="36.75" customHeight="1">
      <c r="A380" s="37">
        <v>379</v>
      </c>
      <c r="B380" s="118"/>
      <c r="C380" s="63"/>
      <c r="D380" s="37">
        <v>379</v>
      </c>
      <c r="E380" s="118"/>
      <c r="F380" s="63"/>
    </row>
    <row r="381" spans="1:6" ht="36.75" customHeight="1">
      <c r="A381" s="37">
        <v>380</v>
      </c>
      <c r="B381" s="118"/>
      <c r="C381" s="63"/>
      <c r="D381" s="37">
        <v>380</v>
      </c>
      <c r="E381" s="118"/>
      <c r="F381" s="63"/>
    </row>
    <row r="382" spans="1:6" ht="36.75" customHeight="1">
      <c r="A382" s="37">
        <v>381</v>
      </c>
      <c r="B382" s="118"/>
      <c r="C382" s="63"/>
      <c r="D382" s="37">
        <v>381</v>
      </c>
      <c r="E382" s="118"/>
      <c r="F382" s="63"/>
    </row>
    <row r="383" spans="1:6" ht="36.75" customHeight="1">
      <c r="A383" s="37">
        <v>382</v>
      </c>
      <c r="B383" s="118"/>
      <c r="C383" s="63"/>
      <c r="D383" s="37">
        <v>382</v>
      </c>
      <c r="E383" s="118"/>
      <c r="F383" s="63"/>
    </row>
    <row r="384" spans="1:6" ht="36.75" customHeight="1">
      <c r="A384" s="37">
        <v>383</v>
      </c>
      <c r="B384" s="118"/>
      <c r="C384" s="63"/>
      <c r="D384" s="37">
        <v>383</v>
      </c>
      <c r="E384" s="118"/>
      <c r="F384" s="63"/>
    </row>
    <row r="385" spans="1:6" ht="36.75" customHeight="1">
      <c r="A385" s="37">
        <v>384</v>
      </c>
      <c r="B385" s="118"/>
      <c r="C385" s="63"/>
      <c r="D385" s="37">
        <v>384</v>
      </c>
      <c r="E385" s="118"/>
      <c r="F385" s="63"/>
    </row>
    <row r="386" spans="1:6" ht="36.75" customHeight="1">
      <c r="A386" s="37">
        <v>385</v>
      </c>
      <c r="B386" s="118"/>
      <c r="C386" s="63"/>
      <c r="D386" s="37">
        <v>385</v>
      </c>
      <c r="E386" s="118"/>
      <c r="F386" s="63"/>
    </row>
    <row r="387" spans="1:6" ht="36.75" customHeight="1">
      <c r="A387" s="37">
        <v>386</v>
      </c>
      <c r="B387" s="118"/>
      <c r="C387" s="63"/>
      <c r="D387" s="37">
        <v>386</v>
      </c>
      <c r="E387" s="118"/>
      <c r="F387" s="63"/>
    </row>
    <row r="388" spans="1:6" ht="36.75" customHeight="1">
      <c r="A388" s="37">
        <v>387</v>
      </c>
      <c r="B388" s="118"/>
      <c r="C388" s="63"/>
      <c r="D388" s="37">
        <v>387</v>
      </c>
      <c r="E388" s="118"/>
      <c r="F388" s="63"/>
    </row>
    <row r="389" spans="1:6" ht="36.75" customHeight="1">
      <c r="A389" s="37">
        <v>388</v>
      </c>
      <c r="B389" s="118"/>
      <c r="C389" s="63"/>
      <c r="D389" s="37">
        <v>388</v>
      </c>
      <c r="E389" s="118"/>
      <c r="F389" s="63"/>
    </row>
    <row r="390" spans="1:6" ht="36.75" customHeight="1">
      <c r="A390" s="37">
        <v>389</v>
      </c>
      <c r="B390" s="118"/>
      <c r="C390" s="63"/>
      <c r="D390" s="37">
        <v>389</v>
      </c>
      <c r="E390" s="118"/>
      <c r="F390" s="63"/>
    </row>
    <row r="391" spans="1:6" ht="36.75" customHeight="1">
      <c r="A391" s="37">
        <v>390</v>
      </c>
      <c r="B391" s="118"/>
      <c r="C391" s="63"/>
      <c r="D391" s="37">
        <v>390</v>
      </c>
      <c r="E391" s="118"/>
      <c r="F391" s="63"/>
    </row>
    <row r="392" spans="1:6" ht="36.75" customHeight="1">
      <c r="A392" s="37">
        <v>391</v>
      </c>
      <c r="B392" s="118"/>
      <c r="C392" s="63"/>
      <c r="D392" s="37">
        <v>391</v>
      </c>
      <c r="E392" s="118"/>
      <c r="F392" s="63"/>
    </row>
    <row r="393" spans="1:6" ht="36.75" customHeight="1">
      <c r="A393" s="37">
        <v>392</v>
      </c>
      <c r="B393" s="118"/>
      <c r="C393" s="63"/>
      <c r="D393" s="37">
        <v>392</v>
      </c>
      <c r="E393" s="118"/>
      <c r="F393" s="63"/>
    </row>
    <row r="394" spans="1:6" ht="36.75" customHeight="1">
      <c r="A394" s="37">
        <v>393</v>
      </c>
      <c r="B394" s="118"/>
      <c r="C394" s="63"/>
      <c r="D394" s="37">
        <v>393</v>
      </c>
      <c r="E394" s="118"/>
      <c r="F394" s="63"/>
    </row>
    <row r="395" spans="1:6" ht="36.75" customHeight="1">
      <c r="A395" s="37">
        <v>394</v>
      </c>
      <c r="B395" s="118"/>
      <c r="C395" s="63"/>
      <c r="D395" s="37">
        <v>394</v>
      </c>
      <c r="E395" s="118"/>
      <c r="F395" s="63"/>
    </row>
    <row r="396" spans="1:6" ht="36.75" customHeight="1">
      <c r="A396" s="37">
        <v>395</v>
      </c>
      <c r="B396" s="118"/>
      <c r="C396" s="63"/>
      <c r="D396" s="37">
        <v>395</v>
      </c>
      <c r="E396" s="118"/>
      <c r="F396" s="63"/>
    </row>
    <row r="397" spans="1:6" ht="36.75" customHeight="1">
      <c r="A397" s="37">
        <v>396</v>
      </c>
      <c r="B397" s="118"/>
      <c r="C397" s="63"/>
      <c r="D397" s="37">
        <v>396</v>
      </c>
      <c r="E397" s="118"/>
      <c r="F397" s="63"/>
    </row>
    <row r="398" spans="1:6" ht="36.75" customHeight="1">
      <c r="A398" s="37">
        <v>397</v>
      </c>
      <c r="B398" s="118"/>
      <c r="C398" s="63"/>
      <c r="D398" s="37">
        <v>397</v>
      </c>
      <c r="E398" s="118"/>
      <c r="F398" s="63"/>
    </row>
    <row r="399" spans="1:6" ht="36.75" customHeight="1">
      <c r="A399" s="37">
        <v>398</v>
      </c>
      <c r="B399" s="118"/>
      <c r="C399" s="63"/>
      <c r="D399" s="37">
        <v>398</v>
      </c>
      <c r="E399" s="118"/>
      <c r="F399" s="63"/>
    </row>
    <row r="400" spans="1:6" ht="36.75" customHeight="1">
      <c r="A400" s="37">
        <v>399</v>
      </c>
      <c r="B400" s="118"/>
      <c r="C400" s="63"/>
      <c r="D400" s="37">
        <v>399</v>
      </c>
      <c r="E400" s="118"/>
      <c r="F400" s="63"/>
    </row>
    <row r="401" spans="1:6" ht="36.75" customHeight="1">
      <c r="A401" s="37">
        <v>400</v>
      </c>
      <c r="B401" s="118"/>
      <c r="C401" s="63"/>
      <c r="D401" s="37">
        <v>400</v>
      </c>
      <c r="E401" s="118"/>
      <c r="F401" s="63"/>
    </row>
  </sheetData>
  <sheetProtection algorithmName="SHA-512" hashValue="E/y1X9211L4si8xgd7xhlvQVHS193J8lYMBKgizh1gT1oLZGu/mzl/gygcXxH8pOVAchrGwfpkcVannwtoIvCA==" saltValue="kroKhZcFjQ01Tuqcg/NmIw==" spinCount="100000" sheet="1" objects="1" scenarios="1"/>
  <dataValidations count="2">
    <dataValidation type="list" errorStyle="warning" allowBlank="1" showInputMessage="1" showErrorMessage="1" sqref="B2:B401" xr:uid="{7509EA08-BDEE-4FFC-BA54-DB8A0DAE1BA6}">
      <formula1>lstDept_E</formula1>
    </dataValidation>
    <dataValidation type="list" errorStyle="warning" allowBlank="1" showInputMessage="1" showErrorMessage="1" sqref="E2:E401" xr:uid="{E5588087-B899-44BB-ACCD-A6CE5BFF8D3D}">
      <formula1>lstDept_ET</formula1>
    </dataValidation>
  </dataValidation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D2F40-2442-4749-8744-B6D63F73BE2E}">
  <sheetPr codeName="Sheet20"/>
  <dimension ref="A1:C401"/>
  <sheetViews>
    <sheetView showGridLines="0" workbookViewId="0">
      <pane ySplit="1" topLeftCell="A2" activePane="bottomLeft" state="frozen"/>
      <selection pane="bottomLeft" activeCell="B2" sqref="B2:C12"/>
    </sheetView>
  </sheetViews>
  <sheetFormatPr baseColWidth="10" defaultColWidth="9.1640625" defaultRowHeight="20.25" customHeight="1"/>
  <cols>
    <col min="1" max="1" width="10.5" style="25" customWidth="1"/>
    <col min="2" max="2" width="61.6640625" style="64" customWidth="1"/>
    <col min="3" max="3" width="136.33203125" style="27" customWidth="1"/>
    <col min="4" max="16384" width="9.1640625" style="25"/>
  </cols>
  <sheetData>
    <row r="1" spans="1:3" ht="40" customHeight="1">
      <c r="A1" s="133" t="str">
        <f>HYPERLINK("#TOC!B17","Go To TOC")</f>
        <v>Go To TOC</v>
      </c>
      <c r="B1" s="139" t="s">
        <v>720</v>
      </c>
      <c r="C1" s="60" t="s">
        <v>134</v>
      </c>
    </row>
    <row r="2" spans="1:3" ht="35" customHeight="1">
      <c r="A2" s="37">
        <v>1</v>
      </c>
      <c r="B2" s="118" t="s">
        <v>744</v>
      </c>
      <c r="C2" s="62" t="s">
        <v>962</v>
      </c>
    </row>
    <row r="3" spans="1:3" ht="35" customHeight="1">
      <c r="A3" s="37">
        <v>2</v>
      </c>
      <c r="B3" s="119" t="s">
        <v>745</v>
      </c>
      <c r="C3" s="62" t="s">
        <v>963</v>
      </c>
    </row>
    <row r="4" spans="1:3" ht="35" customHeight="1">
      <c r="A4" s="37">
        <v>3</v>
      </c>
      <c r="B4" s="119" t="s">
        <v>746</v>
      </c>
      <c r="C4" s="62" t="s">
        <v>964</v>
      </c>
    </row>
    <row r="5" spans="1:3" ht="35" customHeight="1">
      <c r="A5" s="37">
        <v>4</v>
      </c>
      <c r="B5" s="119" t="s">
        <v>747</v>
      </c>
      <c r="C5" s="62" t="s">
        <v>965</v>
      </c>
    </row>
    <row r="6" spans="1:3" ht="35" customHeight="1">
      <c r="A6" s="37">
        <v>5</v>
      </c>
      <c r="B6" s="119" t="s">
        <v>748</v>
      </c>
      <c r="C6" s="62" t="s">
        <v>966</v>
      </c>
    </row>
    <row r="7" spans="1:3" ht="35" customHeight="1">
      <c r="A7" s="37">
        <v>6</v>
      </c>
      <c r="B7" s="119" t="s">
        <v>749</v>
      </c>
      <c r="C7" s="62" t="s">
        <v>967</v>
      </c>
    </row>
    <row r="8" spans="1:3" ht="35" customHeight="1">
      <c r="A8" s="37">
        <v>7</v>
      </c>
      <c r="B8" s="119" t="s">
        <v>750</v>
      </c>
      <c r="C8" s="62" t="s">
        <v>968</v>
      </c>
    </row>
    <row r="9" spans="1:3" ht="35" customHeight="1">
      <c r="A9" s="37">
        <v>8</v>
      </c>
      <c r="B9" s="119" t="s">
        <v>754</v>
      </c>
      <c r="C9" s="62" t="s">
        <v>969</v>
      </c>
    </row>
    <row r="10" spans="1:3" ht="35" customHeight="1">
      <c r="A10" s="37">
        <v>9</v>
      </c>
      <c r="B10" s="119" t="s">
        <v>751</v>
      </c>
      <c r="C10" s="62" t="s">
        <v>970</v>
      </c>
    </row>
    <row r="11" spans="1:3" ht="35" customHeight="1">
      <c r="A11" s="37">
        <v>10</v>
      </c>
      <c r="B11" s="119" t="s">
        <v>752</v>
      </c>
      <c r="C11" s="62" t="s">
        <v>971</v>
      </c>
    </row>
    <row r="12" spans="1:3" ht="35" customHeight="1">
      <c r="A12" s="37">
        <v>11</v>
      </c>
      <c r="B12" s="119" t="s">
        <v>753</v>
      </c>
      <c r="C12" s="62" t="s">
        <v>972</v>
      </c>
    </row>
    <row r="13" spans="1:3" ht="35" customHeight="1">
      <c r="A13" s="37">
        <v>12</v>
      </c>
      <c r="B13" s="119"/>
      <c r="C13" s="62"/>
    </row>
    <row r="14" spans="1:3" ht="35" customHeight="1">
      <c r="A14" s="37">
        <v>13</v>
      </c>
      <c r="B14" s="119"/>
      <c r="C14" s="62"/>
    </row>
    <row r="15" spans="1:3" ht="35" customHeight="1">
      <c r="A15" s="37">
        <v>14</v>
      </c>
      <c r="B15" s="119"/>
      <c r="C15" s="62"/>
    </row>
    <row r="16" spans="1:3" ht="35" customHeight="1">
      <c r="A16" s="37">
        <v>15</v>
      </c>
      <c r="B16" s="119"/>
      <c r="C16" s="62"/>
    </row>
    <row r="17" spans="1:3" ht="35" customHeight="1">
      <c r="A17" s="37">
        <v>16</v>
      </c>
      <c r="B17" s="119"/>
      <c r="C17" s="62"/>
    </row>
    <row r="18" spans="1:3" ht="35" customHeight="1">
      <c r="A18" s="37">
        <v>17</v>
      </c>
      <c r="B18" s="119"/>
      <c r="C18" s="62"/>
    </row>
    <row r="19" spans="1:3" ht="35" customHeight="1">
      <c r="A19" s="37">
        <v>18</v>
      </c>
      <c r="B19" s="119"/>
      <c r="C19" s="62"/>
    </row>
    <row r="20" spans="1:3" ht="35" customHeight="1">
      <c r="A20" s="37">
        <v>19</v>
      </c>
      <c r="B20" s="119"/>
      <c r="C20" s="62"/>
    </row>
    <row r="21" spans="1:3" ht="35" customHeight="1">
      <c r="A21" s="37">
        <v>20</v>
      </c>
      <c r="B21" s="119"/>
      <c r="C21" s="62"/>
    </row>
    <row r="22" spans="1:3" ht="35" customHeight="1">
      <c r="A22" s="37">
        <v>21</v>
      </c>
      <c r="B22" s="119"/>
      <c r="C22" s="62"/>
    </row>
    <row r="23" spans="1:3" ht="35" customHeight="1">
      <c r="A23" s="37">
        <v>22</v>
      </c>
      <c r="B23" s="119"/>
      <c r="C23" s="62"/>
    </row>
    <row r="24" spans="1:3" ht="35" customHeight="1">
      <c r="A24" s="37">
        <v>23</v>
      </c>
      <c r="B24" s="119"/>
      <c r="C24" s="62"/>
    </row>
    <row r="25" spans="1:3" ht="35" customHeight="1">
      <c r="A25" s="37">
        <v>24</v>
      </c>
      <c r="B25" s="119"/>
      <c r="C25" s="62"/>
    </row>
    <row r="26" spans="1:3" ht="35" customHeight="1">
      <c r="A26" s="37">
        <v>25</v>
      </c>
      <c r="B26" s="119"/>
      <c r="C26" s="62"/>
    </row>
    <row r="27" spans="1:3" ht="35" customHeight="1">
      <c r="A27" s="37">
        <v>26</v>
      </c>
      <c r="B27" s="119"/>
      <c r="C27" s="62"/>
    </row>
    <row r="28" spans="1:3" ht="35" customHeight="1">
      <c r="A28" s="37">
        <v>27</v>
      </c>
      <c r="B28" s="119"/>
      <c r="C28" s="62"/>
    </row>
    <row r="29" spans="1:3" ht="35" customHeight="1">
      <c r="A29" s="37">
        <v>28</v>
      </c>
      <c r="B29" s="119"/>
      <c r="C29" s="62"/>
    </row>
    <row r="30" spans="1:3" ht="35" customHeight="1">
      <c r="A30" s="37">
        <v>29</v>
      </c>
      <c r="B30" s="119"/>
      <c r="C30" s="62"/>
    </row>
    <row r="31" spans="1:3" ht="35" customHeight="1">
      <c r="A31" s="37">
        <v>30</v>
      </c>
      <c r="B31" s="119"/>
      <c r="C31" s="62"/>
    </row>
    <row r="32" spans="1:3" ht="35" customHeight="1">
      <c r="A32" s="37">
        <v>31</v>
      </c>
      <c r="B32" s="119"/>
      <c r="C32" s="62"/>
    </row>
    <row r="33" spans="1:3" ht="35" customHeight="1">
      <c r="A33" s="37">
        <v>32</v>
      </c>
      <c r="B33" s="119"/>
      <c r="C33" s="62"/>
    </row>
    <row r="34" spans="1:3" ht="35" customHeight="1">
      <c r="A34" s="37">
        <v>33</v>
      </c>
      <c r="B34" s="119"/>
      <c r="C34" s="62"/>
    </row>
    <row r="35" spans="1:3" ht="35" customHeight="1">
      <c r="A35" s="37">
        <v>34</v>
      </c>
      <c r="B35" s="119"/>
      <c r="C35" s="62"/>
    </row>
    <row r="36" spans="1:3" ht="35" customHeight="1">
      <c r="A36" s="37">
        <v>35</v>
      </c>
      <c r="B36" s="119"/>
      <c r="C36" s="62"/>
    </row>
    <row r="37" spans="1:3" ht="35" customHeight="1">
      <c r="A37" s="37">
        <v>36</v>
      </c>
      <c r="B37" s="119"/>
      <c r="C37" s="62"/>
    </row>
    <row r="38" spans="1:3" ht="35" customHeight="1">
      <c r="A38" s="37">
        <v>37</v>
      </c>
      <c r="B38" s="119"/>
      <c r="C38" s="62"/>
    </row>
    <row r="39" spans="1:3" ht="35" customHeight="1">
      <c r="A39" s="37">
        <v>38</v>
      </c>
      <c r="B39" s="119"/>
      <c r="C39" s="62"/>
    </row>
    <row r="40" spans="1:3" ht="35" customHeight="1">
      <c r="A40" s="37">
        <v>39</v>
      </c>
      <c r="B40" s="119"/>
      <c r="C40" s="62"/>
    </row>
    <row r="41" spans="1:3" ht="35" customHeight="1">
      <c r="A41" s="37">
        <v>40</v>
      </c>
      <c r="B41" s="119"/>
      <c r="C41" s="62"/>
    </row>
    <row r="42" spans="1:3" ht="35" customHeight="1">
      <c r="A42" s="37">
        <v>41</v>
      </c>
      <c r="B42" s="119"/>
      <c r="C42" s="62"/>
    </row>
    <row r="43" spans="1:3" ht="35" customHeight="1">
      <c r="A43" s="37">
        <v>42</v>
      </c>
      <c r="B43" s="119"/>
      <c r="C43" s="62"/>
    </row>
    <row r="44" spans="1:3" ht="35" customHeight="1">
      <c r="A44" s="37">
        <v>43</v>
      </c>
      <c r="B44" s="119"/>
      <c r="C44" s="62"/>
    </row>
    <row r="45" spans="1:3" ht="35" customHeight="1">
      <c r="A45" s="37">
        <v>44</v>
      </c>
      <c r="B45" s="119"/>
      <c r="C45" s="62"/>
    </row>
    <row r="46" spans="1:3" ht="35" customHeight="1">
      <c r="A46" s="37">
        <v>45</v>
      </c>
      <c r="B46" s="119"/>
      <c r="C46" s="62"/>
    </row>
    <row r="47" spans="1:3" ht="35" customHeight="1">
      <c r="A47" s="37">
        <v>46</v>
      </c>
      <c r="B47" s="119"/>
      <c r="C47" s="62"/>
    </row>
    <row r="48" spans="1:3" ht="35" customHeight="1">
      <c r="A48" s="37">
        <v>47</v>
      </c>
      <c r="B48" s="119"/>
      <c r="C48" s="62"/>
    </row>
    <row r="49" spans="1:3" ht="35" customHeight="1">
      <c r="A49" s="37">
        <v>48</v>
      </c>
      <c r="B49" s="119"/>
      <c r="C49" s="62"/>
    </row>
    <row r="50" spans="1:3" ht="35" customHeight="1">
      <c r="A50" s="37">
        <v>49</v>
      </c>
      <c r="B50" s="119"/>
      <c r="C50" s="62"/>
    </row>
    <row r="51" spans="1:3" ht="35" customHeight="1">
      <c r="A51" s="37">
        <v>50</v>
      </c>
      <c r="B51" s="119"/>
      <c r="C51" s="62"/>
    </row>
    <row r="52" spans="1:3" ht="35" customHeight="1">
      <c r="A52" s="37">
        <v>51</v>
      </c>
      <c r="B52" s="119"/>
      <c r="C52" s="62"/>
    </row>
    <row r="53" spans="1:3" ht="35" customHeight="1">
      <c r="A53" s="37">
        <v>52</v>
      </c>
      <c r="B53" s="119"/>
      <c r="C53" s="62"/>
    </row>
    <row r="54" spans="1:3" ht="35" customHeight="1">
      <c r="A54" s="37">
        <v>53</v>
      </c>
      <c r="B54" s="119"/>
      <c r="C54" s="62"/>
    </row>
    <row r="55" spans="1:3" ht="35" customHeight="1">
      <c r="A55" s="37">
        <v>54</v>
      </c>
      <c r="B55" s="119"/>
      <c r="C55" s="62"/>
    </row>
    <row r="56" spans="1:3" ht="35" customHeight="1">
      <c r="A56" s="37">
        <v>55</v>
      </c>
      <c r="B56" s="119"/>
      <c r="C56" s="62"/>
    </row>
    <row r="57" spans="1:3" ht="35" customHeight="1">
      <c r="A57" s="37">
        <v>56</v>
      </c>
      <c r="B57" s="119"/>
      <c r="C57" s="62"/>
    </row>
    <row r="58" spans="1:3" ht="35" customHeight="1">
      <c r="A58" s="37">
        <v>57</v>
      </c>
      <c r="B58" s="119"/>
      <c r="C58" s="62"/>
    </row>
    <row r="59" spans="1:3" ht="35" customHeight="1">
      <c r="A59" s="37">
        <v>58</v>
      </c>
      <c r="B59" s="119"/>
      <c r="C59" s="62"/>
    </row>
    <row r="60" spans="1:3" ht="35" customHeight="1">
      <c r="A60" s="37">
        <v>59</v>
      </c>
      <c r="B60" s="119"/>
      <c r="C60" s="62"/>
    </row>
    <row r="61" spans="1:3" ht="35" customHeight="1">
      <c r="A61" s="37">
        <v>60</v>
      </c>
      <c r="B61" s="119"/>
      <c r="C61" s="62"/>
    </row>
    <row r="62" spans="1:3" ht="35" customHeight="1">
      <c r="A62" s="37">
        <v>61</v>
      </c>
      <c r="B62" s="119"/>
      <c r="C62" s="62"/>
    </row>
    <row r="63" spans="1:3" ht="35" customHeight="1">
      <c r="A63" s="37">
        <v>62</v>
      </c>
      <c r="B63" s="119"/>
      <c r="C63" s="62"/>
    </row>
    <row r="64" spans="1:3" ht="35" customHeight="1">
      <c r="A64" s="37">
        <v>63</v>
      </c>
      <c r="B64" s="119"/>
      <c r="C64" s="62"/>
    </row>
    <row r="65" spans="1:3" ht="35" customHeight="1">
      <c r="A65" s="37">
        <v>64</v>
      </c>
      <c r="B65" s="119"/>
      <c r="C65" s="62"/>
    </row>
    <row r="66" spans="1:3" ht="35" customHeight="1">
      <c r="A66" s="37">
        <v>65</v>
      </c>
      <c r="B66" s="119"/>
      <c r="C66" s="62"/>
    </row>
    <row r="67" spans="1:3" ht="35" customHeight="1">
      <c r="A67" s="37">
        <v>66</v>
      </c>
      <c r="B67" s="119"/>
      <c r="C67" s="62"/>
    </row>
    <row r="68" spans="1:3" ht="35" customHeight="1">
      <c r="A68" s="37">
        <v>67</v>
      </c>
      <c r="B68" s="119"/>
      <c r="C68" s="62"/>
    </row>
    <row r="69" spans="1:3" ht="35" customHeight="1">
      <c r="A69" s="37">
        <v>68</v>
      </c>
      <c r="B69" s="119"/>
      <c r="C69" s="62"/>
    </row>
    <row r="70" spans="1:3" ht="35" customHeight="1">
      <c r="A70" s="37">
        <v>69</v>
      </c>
      <c r="B70" s="119"/>
      <c r="C70" s="62"/>
    </row>
    <row r="71" spans="1:3" ht="35" customHeight="1">
      <c r="A71" s="37">
        <v>70</v>
      </c>
      <c r="B71" s="119"/>
      <c r="C71" s="62"/>
    </row>
    <row r="72" spans="1:3" ht="35" customHeight="1">
      <c r="A72" s="37">
        <v>71</v>
      </c>
      <c r="B72" s="119"/>
      <c r="C72" s="62"/>
    </row>
    <row r="73" spans="1:3" ht="35" customHeight="1">
      <c r="A73" s="37">
        <v>72</v>
      </c>
      <c r="B73" s="119"/>
      <c r="C73" s="62"/>
    </row>
    <row r="74" spans="1:3" ht="35" customHeight="1">
      <c r="A74" s="37">
        <v>73</v>
      </c>
      <c r="B74" s="119"/>
      <c r="C74" s="62"/>
    </row>
    <row r="75" spans="1:3" ht="35" customHeight="1">
      <c r="A75" s="37">
        <v>74</v>
      </c>
      <c r="B75" s="119"/>
      <c r="C75" s="62"/>
    </row>
    <row r="76" spans="1:3" ht="35" customHeight="1">
      <c r="A76" s="37">
        <v>75</v>
      </c>
      <c r="B76" s="119"/>
      <c r="C76" s="62"/>
    </row>
    <row r="77" spans="1:3" ht="35" customHeight="1">
      <c r="A77" s="37">
        <v>76</v>
      </c>
      <c r="B77" s="119"/>
      <c r="C77" s="62"/>
    </row>
    <row r="78" spans="1:3" ht="35" customHeight="1">
      <c r="A78" s="37">
        <v>77</v>
      </c>
      <c r="B78" s="119"/>
      <c r="C78" s="62"/>
    </row>
    <row r="79" spans="1:3" ht="35" customHeight="1">
      <c r="A79" s="37">
        <v>78</v>
      </c>
      <c r="B79" s="119"/>
      <c r="C79" s="62"/>
    </row>
    <row r="80" spans="1:3" ht="35" customHeight="1">
      <c r="A80" s="37">
        <v>79</v>
      </c>
      <c r="B80" s="119"/>
      <c r="C80" s="62"/>
    </row>
    <row r="81" spans="1:3" ht="35" customHeight="1">
      <c r="A81" s="37">
        <v>80</v>
      </c>
      <c r="B81" s="119"/>
      <c r="C81" s="62"/>
    </row>
    <row r="82" spans="1:3" ht="35" customHeight="1">
      <c r="A82" s="37">
        <v>81</v>
      </c>
      <c r="B82" s="119"/>
      <c r="C82" s="62"/>
    </row>
    <row r="83" spans="1:3" ht="35" customHeight="1">
      <c r="A83" s="37">
        <v>82</v>
      </c>
      <c r="B83" s="119"/>
      <c r="C83" s="62"/>
    </row>
    <row r="84" spans="1:3" ht="35" customHeight="1">
      <c r="A84" s="37">
        <v>83</v>
      </c>
      <c r="B84" s="119"/>
      <c r="C84" s="62"/>
    </row>
    <row r="85" spans="1:3" ht="35" customHeight="1">
      <c r="A85" s="37">
        <v>84</v>
      </c>
      <c r="B85" s="119"/>
      <c r="C85" s="62"/>
    </row>
    <row r="86" spans="1:3" ht="35" customHeight="1">
      <c r="A86" s="37">
        <v>85</v>
      </c>
      <c r="B86" s="119"/>
      <c r="C86" s="62"/>
    </row>
    <row r="87" spans="1:3" ht="35" customHeight="1">
      <c r="A87" s="37">
        <v>86</v>
      </c>
      <c r="B87" s="119"/>
      <c r="C87" s="62"/>
    </row>
    <row r="88" spans="1:3" ht="35" customHeight="1">
      <c r="A88" s="37">
        <v>87</v>
      </c>
      <c r="B88" s="119"/>
      <c r="C88" s="62"/>
    </row>
    <row r="89" spans="1:3" ht="35" customHeight="1">
      <c r="A89" s="37">
        <v>88</v>
      </c>
      <c r="B89" s="119"/>
      <c r="C89" s="62"/>
    </row>
    <row r="90" spans="1:3" ht="35" customHeight="1">
      <c r="A90" s="37">
        <v>89</v>
      </c>
      <c r="B90" s="119"/>
      <c r="C90" s="62"/>
    </row>
    <row r="91" spans="1:3" ht="35" customHeight="1">
      <c r="A91" s="37">
        <v>90</v>
      </c>
      <c r="B91" s="119"/>
      <c r="C91" s="62"/>
    </row>
    <row r="92" spans="1:3" ht="35" customHeight="1">
      <c r="A92" s="37">
        <v>91</v>
      </c>
      <c r="B92" s="119"/>
      <c r="C92" s="62"/>
    </row>
    <row r="93" spans="1:3" ht="35" customHeight="1">
      <c r="A93" s="37">
        <v>92</v>
      </c>
      <c r="B93" s="119"/>
      <c r="C93" s="62"/>
    </row>
    <row r="94" spans="1:3" ht="35" customHeight="1">
      <c r="A94" s="37">
        <v>93</v>
      </c>
      <c r="B94" s="119"/>
      <c r="C94" s="62"/>
    </row>
    <row r="95" spans="1:3" ht="35" customHeight="1">
      <c r="A95" s="37">
        <v>94</v>
      </c>
      <c r="B95" s="119"/>
      <c r="C95" s="62"/>
    </row>
    <row r="96" spans="1:3" ht="35" customHeight="1">
      <c r="A96" s="37">
        <v>95</v>
      </c>
      <c r="B96" s="119"/>
      <c r="C96" s="62"/>
    </row>
    <row r="97" spans="1:3" ht="35" customHeight="1">
      <c r="A97" s="37">
        <v>96</v>
      </c>
      <c r="B97" s="119"/>
      <c r="C97" s="62"/>
    </row>
    <row r="98" spans="1:3" ht="35" customHeight="1">
      <c r="A98" s="37">
        <v>97</v>
      </c>
      <c r="B98" s="119"/>
      <c r="C98" s="62"/>
    </row>
    <row r="99" spans="1:3" ht="35" customHeight="1">
      <c r="A99" s="37">
        <v>98</v>
      </c>
      <c r="B99" s="119"/>
      <c r="C99" s="62"/>
    </row>
    <row r="100" spans="1:3" ht="35" customHeight="1">
      <c r="A100" s="37">
        <v>99</v>
      </c>
      <c r="B100" s="119"/>
      <c r="C100" s="62"/>
    </row>
    <row r="101" spans="1:3" ht="35" customHeight="1">
      <c r="A101" s="37">
        <v>100</v>
      </c>
      <c r="B101" s="119"/>
      <c r="C101" s="62"/>
    </row>
    <row r="102" spans="1:3" ht="35" customHeight="1">
      <c r="A102" s="37">
        <v>101</v>
      </c>
      <c r="B102" s="119"/>
      <c r="C102" s="62"/>
    </row>
    <row r="103" spans="1:3" ht="35" customHeight="1">
      <c r="A103" s="37">
        <v>102</v>
      </c>
      <c r="B103" s="119"/>
      <c r="C103" s="62"/>
    </row>
    <row r="104" spans="1:3" ht="35" customHeight="1">
      <c r="A104" s="37">
        <v>103</v>
      </c>
      <c r="B104" s="119"/>
      <c r="C104" s="62"/>
    </row>
    <row r="105" spans="1:3" ht="35" customHeight="1">
      <c r="A105" s="37">
        <v>104</v>
      </c>
      <c r="B105" s="119"/>
      <c r="C105" s="62"/>
    </row>
    <row r="106" spans="1:3" ht="35" customHeight="1">
      <c r="A106" s="37">
        <v>105</v>
      </c>
      <c r="B106" s="119"/>
      <c r="C106" s="62"/>
    </row>
    <row r="107" spans="1:3" ht="35" customHeight="1">
      <c r="A107" s="37">
        <v>106</v>
      </c>
      <c r="B107" s="119"/>
      <c r="C107" s="62"/>
    </row>
    <row r="108" spans="1:3" ht="35" customHeight="1">
      <c r="A108" s="37">
        <v>107</v>
      </c>
      <c r="B108" s="119"/>
      <c r="C108" s="62"/>
    </row>
    <row r="109" spans="1:3" ht="35" customHeight="1">
      <c r="A109" s="37">
        <v>108</v>
      </c>
      <c r="B109" s="119"/>
      <c r="C109" s="62"/>
    </row>
    <row r="110" spans="1:3" ht="35" customHeight="1">
      <c r="A110" s="37">
        <v>109</v>
      </c>
      <c r="B110" s="119"/>
      <c r="C110" s="62"/>
    </row>
    <row r="111" spans="1:3" ht="35" customHeight="1">
      <c r="A111" s="37">
        <v>110</v>
      </c>
      <c r="B111" s="119"/>
      <c r="C111" s="62"/>
    </row>
    <row r="112" spans="1:3" ht="35" customHeight="1">
      <c r="A112" s="37">
        <v>111</v>
      </c>
      <c r="B112" s="119"/>
      <c r="C112" s="62"/>
    </row>
    <row r="113" spans="1:3" ht="35" customHeight="1">
      <c r="A113" s="37">
        <v>112</v>
      </c>
      <c r="B113" s="119"/>
      <c r="C113" s="62"/>
    </row>
    <row r="114" spans="1:3" ht="35" customHeight="1">
      <c r="A114" s="37">
        <v>113</v>
      </c>
      <c r="B114" s="119"/>
      <c r="C114" s="62"/>
    </row>
    <row r="115" spans="1:3" ht="35" customHeight="1">
      <c r="A115" s="37">
        <v>114</v>
      </c>
      <c r="B115" s="119"/>
      <c r="C115" s="62"/>
    </row>
    <row r="116" spans="1:3" ht="35" customHeight="1">
      <c r="A116" s="37">
        <v>115</v>
      </c>
      <c r="B116" s="119"/>
      <c r="C116" s="62"/>
    </row>
    <row r="117" spans="1:3" ht="35" customHeight="1">
      <c r="A117" s="37">
        <v>116</v>
      </c>
      <c r="B117" s="119"/>
      <c r="C117" s="62"/>
    </row>
    <row r="118" spans="1:3" ht="35" customHeight="1">
      <c r="A118" s="37">
        <v>117</v>
      </c>
      <c r="B118" s="119"/>
      <c r="C118" s="62"/>
    </row>
    <row r="119" spans="1:3" ht="35" customHeight="1">
      <c r="A119" s="37">
        <v>118</v>
      </c>
      <c r="B119" s="119"/>
      <c r="C119" s="62"/>
    </row>
    <row r="120" spans="1:3" ht="35" customHeight="1">
      <c r="A120" s="37">
        <v>119</v>
      </c>
      <c r="B120" s="119"/>
      <c r="C120" s="62"/>
    </row>
    <row r="121" spans="1:3" ht="35" customHeight="1">
      <c r="A121" s="37">
        <v>120</v>
      </c>
      <c r="B121" s="119"/>
      <c r="C121" s="62"/>
    </row>
    <row r="122" spans="1:3" ht="35" customHeight="1">
      <c r="A122" s="37">
        <v>121</v>
      </c>
      <c r="B122" s="119"/>
      <c r="C122" s="62"/>
    </row>
    <row r="123" spans="1:3" ht="35" customHeight="1">
      <c r="A123" s="37">
        <v>122</v>
      </c>
      <c r="B123" s="119"/>
      <c r="C123" s="62"/>
    </row>
    <row r="124" spans="1:3" ht="35" customHeight="1">
      <c r="A124" s="37">
        <v>123</v>
      </c>
      <c r="B124" s="119"/>
      <c r="C124" s="62"/>
    </row>
    <row r="125" spans="1:3" ht="35" customHeight="1">
      <c r="A125" s="37">
        <v>124</v>
      </c>
      <c r="B125" s="119"/>
      <c r="C125" s="62"/>
    </row>
    <row r="126" spans="1:3" ht="35" customHeight="1">
      <c r="A126" s="37">
        <v>125</v>
      </c>
      <c r="B126" s="119"/>
      <c r="C126" s="62"/>
    </row>
    <row r="127" spans="1:3" ht="35" customHeight="1">
      <c r="A127" s="37">
        <v>126</v>
      </c>
      <c r="B127" s="119"/>
      <c r="C127" s="62"/>
    </row>
    <row r="128" spans="1:3" ht="35" customHeight="1">
      <c r="A128" s="37">
        <v>127</v>
      </c>
      <c r="B128" s="119"/>
      <c r="C128" s="62"/>
    </row>
    <row r="129" spans="1:3" ht="35" customHeight="1">
      <c r="A129" s="37">
        <v>128</v>
      </c>
      <c r="B129" s="119"/>
      <c r="C129" s="62"/>
    </row>
    <row r="130" spans="1:3" ht="35" customHeight="1">
      <c r="A130" s="37">
        <v>129</v>
      </c>
      <c r="B130" s="119"/>
      <c r="C130" s="62"/>
    </row>
    <row r="131" spans="1:3" ht="35" customHeight="1">
      <c r="A131" s="37">
        <v>130</v>
      </c>
      <c r="B131" s="119"/>
      <c r="C131" s="62"/>
    </row>
    <row r="132" spans="1:3" ht="35" customHeight="1">
      <c r="A132" s="37">
        <v>131</v>
      </c>
      <c r="B132" s="119"/>
      <c r="C132" s="62"/>
    </row>
    <row r="133" spans="1:3" ht="35" customHeight="1">
      <c r="A133" s="37">
        <v>132</v>
      </c>
      <c r="B133" s="119"/>
      <c r="C133" s="62"/>
    </row>
    <row r="134" spans="1:3" ht="35" customHeight="1">
      <c r="A134" s="37">
        <v>133</v>
      </c>
      <c r="B134" s="119"/>
      <c r="C134" s="62"/>
    </row>
    <row r="135" spans="1:3" ht="35" customHeight="1">
      <c r="A135" s="37">
        <v>134</v>
      </c>
      <c r="B135" s="119"/>
      <c r="C135" s="62"/>
    </row>
    <row r="136" spans="1:3" ht="35" customHeight="1">
      <c r="A136" s="37">
        <v>135</v>
      </c>
      <c r="B136" s="119"/>
      <c r="C136" s="62"/>
    </row>
    <row r="137" spans="1:3" ht="35" customHeight="1">
      <c r="A137" s="37">
        <v>136</v>
      </c>
      <c r="B137" s="119"/>
      <c r="C137" s="62"/>
    </row>
    <row r="138" spans="1:3" ht="35" customHeight="1">
      <c r="A138" s="37">
        <v>137</v>
      </c>
      <c r="B138" s="119"/>
      <c r="C138" s="62"/>
    </row>
    <row r="139" spans="1:3" ht="35" customHeight="1">
      <c r="A139" s="37">
        <v>138</v>
      </c>
      <c r="B139" s="119"/>
      <c r="C139" s="62"/>
    </row>
    <row r="140" spans="1:3" ht="35" customHeight="1">
      <c r="A140" s="37">
        <v>139</v>
      </c>
      <c r="B140" s="119"/>
      <c r="C140" s="62"/>
    </row>
    <row r="141" spans="1:3" ht="35" customHeight="1">
      <c r="A141" s="37">
        <v>140</v>
      </c>
      <c r="B141" s="119"/>
      <c r="C141" s="62"/>
    </row>
    <row r="142" spans="1:3" ht="35" customHeight="1">
      <c r="A142" s="37">
        <v>141</v>
      </c>
      <c r="B142" s="119"/>
      <c r="C142" s="62"/>
    </row>
    <row r="143" spans="1:3" ht="35" customHeight="1">
      <c r="A143" s="37">
        <v>142</v>
      </c>
      <c r="B143" s="119"/>
      <c r="C143" s="62"/>
    </row>
    <row r="144" spans="1:3" ht="35" customHeight="1">
      <c r="A144" s="37">
        <v>143</v>
      </c>
      <c r="B144" s="119"/>
      <c r="C144" s="62"/>
    </row>
    <row r="145" spans="1:3" ht="35" customHeight="1">
      <c r="A145" s="37">
        <v>144</v>
      </c>
      <c r="B145" s="119"/>
      <c r="C145" s="62"/>
    </row>
    <row r="146" spans="1:3" ht="35" customHeight="1">
      <c r="A146" s="37">
        <v>145</v>
      </c>
      <c r="B146" s="119"/>
      <c r="C146" s="62"/>
    </row>
    <row r="147" spans="1:3" ht="35" customHeight="1">
      <c r="A147" s="37">
        <v>146</v>
      </c>
      <c r="B147" s="119"/>
      <c r="C147" s="62"/>
    </row>
    <row r="148" spans="1:3" ht="35" customHeight="1">
      <c r="A148" s="37">
        <v>147</v>
      </c>
      <c r="B148" s="119"/>
      <c r="C148" s="62"/>
    </row>
    <row r="149" spans="1:3" ht="35" customHeight="1">
      <c r="A149" s="37">
        <v>148</v>
      </c>
      <c r="B149" s="119"/>
      <c r="C149" s="62"/>
    </row>
    <row r="150" spans="1:3" ht="35" customHeight="1">
      <c r="A150" s="37">
        <v>149</v>
      </c>
      <c r="B150" s="119"/>
      <c r="C150" s="62"/>
    </row>
    <row r="151" spans="1:3" ht="35" customHeight="1">
      <c r="A151" s="37">
        <v>150</v>
      </c>
      <c r="B151" s="119"/>
      <c r="C151" s="62"/>
    </row>
    <row r="152" spans="1:3" ht="35" customHeight="1">
      <c r="A152" s="37">
        <v>151</v>
      </c>
      <c r="B152" s="119"/>
      <c r="C152" s="62"/>
    </row>
    <row r="153" spans="1:3" ht="35" customHeight="1">
      <c r="A153" s="37">
        <v>152</v>
      </c>
      <c r="B153" s="119"/>
      <c r="C153" s="62"/>
    </row>
    <row r="154" spans="1:3" ht="35" customHeight="1">
      <c r="A154" s="37">
        <v>153</v>
      </c>
      <c r="B154" s="119"/>
      <c r="C154" s="62"/>
    </row>
    <row r="155" spans="1:3" ht="35" customHeight="1">
      <c r="A155" s="37">
        <v>154</v>
      </c>
      <c r="B155" s="119"/>
      <c r="C155" s="62"/>
    </row>
    <row r="156" spans="1:3" ht="35" customHeight="1">
      <c r="A156" s="37">
        <v>155</v>
      </c>
      <c r="B156" s="119"/>
      <c r="C156" s="62"/>
    </row>
    <row r="157" spans="1:3" ht="35" customHeight="1">
      <c r="A157" s="37">
        <v>156</v>
      </c>
      <c r="B157" s="119"/>
      <c r="C157" s="62"/>
    </row>
    <row r="158" spans="1:3" ht="35" customHeight="1">
      <c r="A158" s="37">
        <v>157</v>
      </c>
      <c r="B158" s="119"/>
      <c r="C158" s="62"/>
    </row>
    <row r="159" spans="1:3" ht="35" customHeight="1">
      <c r="A159" s="37">
        <v>158</v>
      </c>
      <c r="B159" s="119"/>
      <c r="C159" s="62"/>
    </row>
    <row r="160" spans="1:3" ht="35" customHeight="1">
      <c r="A160" s="37">
        <v>159</v>
      </c>
      <c r="B160" s="119"/>
      <c r="C160" s="62"/>
    </row>
    <row r="161" spans="1:3" ht="35" customHeight="1">
      <c r="A161" s="37">
        <v>160</v>
      </c>
      <c r="B161" s="119"/>
      <c r="C161" s="62"/>
    </row>
    <row r="162" spans="1:3" ht="35" customHeight="1">
      <c r="A162" s="37">
        <v>161</v>
      </c>
      <c r="B162" s="119"/>
      <c r="C162" s="62"/>
    </row>
    <row r="163" spans="1:3" ht="35" customHeight="1">
      <c r="A163" s="37">
        <v>162</v>
      </c>
      <c r="B163" s="119"/>
      <c r="C163" s="62"/>
    </row>
    <row r="164" spans="1:3" ht="35" customHeight="1">
      <c r="A164" s="37">
        <v>163</v>
      </c>
      <c r="B164" s="119"/>
      <c r="C164" s="62"/>
    </row>
    <row r="165" spans="1:3" ht="35" customHeight="1">
      <c r="A165" s="37">
        <v>164</v>
      </c>
      <c r="B165" s="119"/>
      <c r="C165" s="62"/>
    </row>
    <row r="166" spans="1:3" ht="35" customHeight="1">
      <c r="A166" s="37">
        <v>165</v>
      </c>
      <c r="B166" s="119"/>
      <c r="C166" s="62"/>
    </row>
    <row r="167" spans="1:3" ht="35" customHeight="1">
      <c r="A167" s="37">
        <v>166</v>
      </c>
      <c r="B167" s="119"/>
      <c r="C167" s="62"/>
    </row>
    <row r="168" spans="1:3" ht="35" customHeight="1">
      <c r="A168" s="37">
        <v>167</v>
      </c>
      <c r="B168" s="119"/>
      <c r="C168" s="62"/>
    </row>
    <row r="169" spans="1:3" ht="35" customHeight="1">
      <c r="A169" s="37">
        <v>168</v>
      </c>
      <c r="B169" s="119"/>
      <c r="C169" s="62"/>
    </row>
    <row r="170" spans="1:3" ht="35" customHeight="1">
      <c r="A170" s="37">
        <v>169</v>
      </c>
      <c r="B170" s="119"/>
      <c r="C170" s="62"/>
    </row>
    <row r="171" spans="1:3" ht="35" customHeight="1">
      <c r="A171" s="37">
        <v>170</v>
      </c>
      <c r="B171" s="119"/>
      <c r="C171" s="62"/>
    </row>
    <row r="172" spans="1:3" ht="35" customHeight="1">
      <c r="A172" s="37">
        <v>171</v>
      </c>
      <c r="B172" s="119"/>
      <c r="C172" s="62"/>
    </row>
    <row r="173" spans="1:3" ht="35" customHeight="1">
      <c r="A173" s="37">
        <v>172</v>
      </c>
      <c r="B173" s="119"/>
      <c r="C173" s="62"/>
    </row>
    <row r="174" spans="1:3" ht="35" customHeight="1">
      <c r="A174" s="37">
        <v>173</v>
      </c>
      <c r="B174" s="119"/>
      <c r="C174" s="62"/>
    </row>
    <row r="175" spans="1:3" ht="35" customHeight="1">
      <c r="A175" s="37">
        <v>174</v>
      </c>
      <c r="B175" s="119"/>
      <c r="C175" s="62"/>
    </row>
    <row r="176" spans="1:3" ht="35" customHeight="1">
      <c r="A176" s="37">
        <v>175</v>
      </c>
      <c r="B176" s="119"/>
      <c r="C176" s="62"/>
    </row>
    <row r="177" spans="1:3" ht="35" customHeight="1">
      <c r="A177" s="37">
        <v>176</v>
      </c>
      <c r="B177" s="119"/>
      <c r="C177" s="62"/>
    </row>
    <row r="178" spans="1:3" ht="35" customHeight="1">
      <c r="A178" s="37">
        <v>177</v>
      </c>
      <c r="B178" s="119"/>
      <c r="C178" s="62"/>
    </row>
    <row r="179" spans="1:3" ht="35" customHeight="1">
      <c r="A179" s="37">
        <v>178</v>
      </c>
      <c r="B179" s="119"/>
      <c r="C179" s="62"/>
    </row>
    <row r="180" spans="1:3" ht="35" customHeight="1">
      <c r="A180" s="37">
        <v>179</v>
      </c>
      <c r="B180" s="119"/>
      <c r="C180" s="62"/>
    </row>
    <row r="181" spans="1:3" ht="35" customHeight="1">
      <c r="A181" s="37">
        <v>180</v>
      </c>
      <c r="B181" s="119"/>
      <c r="C181" s="62"/>
    </row>
    <row r="182" spans="1:3" ht="35" customHeight="1">
      <c r="A182" s="37">
        <v>181</v>
      </c>
      <c r="B182" s="119"/>
      <c r="C182" s="62"/>
    </row>
    <row r="183" spans="1:3" ht="35" customHeight="1">
      <c r="A183" s="37">
        <v>182</v>
      </c>
      <c r="B183" s="119"/>
      <c r="C183" s="62"/>
    </row>
    <row r="184" spans="1:3" ht="35" customHeight="1">
      <c r="A184" s="37">
        <v>183</v>
      </c>
      <c r="B184" s="119"/>
      <c r="C184" s="62"/>
    </row>
    <row r="185" spans="1:3" ht="35" customHeight="1">
      <c r="A185" s="37">
        <v>184</v>
      </c>
      <c r="B185" s="119"/>
      <c r="C185" s="62"/>
    </row>
    <row r="186" spans="1:3" ht="35" customHeight="1">
      <c r="A186" s="37">
        <v>185</v>
      </c>
      <c r="B186" s="119"/>
      <c r="C186" s="62"/>
    </row>
    <row r="187" spans="1:3" ht="35" customHeight="1">
      <c r="A187" s="37">
        <v>186</v>
      </c>
      <c r="B187" s="119"/>
      <c r="C187" s="62"/>
    </row>
    <row r="188" spans="1:3" ht="35" customHeight="1">
      <c r="A188" s="37">
        <v>187</v>
      </c>
      <c r="B188" s="119"/>
      <c r="C188" s="62"/>
    </row>
    <row r="189" spans="1:3" ht="35" customHeight="1">
      <c r="A189" s="37">
        <v>188</v>
      </c>
      <c r="B189" s="119"/>
      <c r="C189" s="62"/>
    </row>
    <row r="190" spans="1:3" ht="35" customHeight="1">
      <c r="A190" s="37">
        <v>189</v>
      </c>
      <c r="B190" s="119"/>
      <c r="C190" s="62"/>
    </row>
    <row r="191" spans="1:3" ht="35" customHeight="1">
      <c r="A191" s="37">
        <v>190</v>
      </c>
      <c r="B191" s="119"/>
      <c r="C191" s="62"/>
    </row>
    <row r="192" spans="1:3" ht="35" customHeight="1">
      <c r="A192" s="37">
        <v>191</v>
      </c>
      <c r="B192" s="119"/>
      <c r="C192" s="62"/>
    </row>
    <row r="193" spans="1:3" ht="35" customHeight="1">
      <c r="A193" s="37">
        <v>192</v>
      </c>
      <c r="B193" s="119"/>
      <c r="C193" s="62"/>
    </row>
    <row r="194" spans="1:3" ht="35" customHeight="1">
      <c r="A194" s="37">
        <v>193</v>
      </c>
      <c r="B194" s="119"/>
      <c r="C194" s="62"/>
    </row>
    <row r="195" spans="1:3" ht="35" customHeight="1">
      <c r="A195" s="37">
        <v>194</v>
      </c>
      <c r="B195" s="119"/>
      <c r="C195" s="62"/>
    </row>
    <row r="196" spans="1:3" ht="35" customHeight="1">
      <c r="A196" s="37">
        <v>195</v>
      </c>
      <c r="B196" s="119"/>
      <c r="C196" s="62"/>
    </row>
    <row r="197" spans="1:3" ht="35" customHeight="1">
      <c r="A197" s="37">
        <v>196</v>
      </c>
      <c r="B197" s="119"/>
      <c r="C197" s="62"/>
    </row>
    <row r="198" spans="1:3" ht="35" customHeight="1">
      <c r="A198" s="37">
        <v>197</v>
      </c>
      <c r="B198" s="119"/>
      <c r="C198" s="62"/>
    </row>
    <row r="199" spans="1:3" ht="35" customHeight="1">
      <c r="A199" s="37">
        <v>198</v>
      </c>
      <c r="B199" s="119"/>
      <c r="C199" s="62"/>
    </row>
    <row r="200" spans="1:3" ht="35" customHeight="1">
      <c r="A200" s="37">
        <v>199</v>
      </c>
      <c r="B200" s="119"/>
      <c r="C200" s="62"/>
    </row>
    <row r="201" spans="1:3" ht="35" customHeight="1">
      <c r="A201" s="37">
        <v>200</v>
      </c>
      <c r="B201" s="119"/>
      <c r="C201" s="62"/>
    </row>
    <row r="202" spans="1:3" ht="35" customHeight="1">
      <c r="A202" s="37">
        <v>201</v>
      </c>
      <c r="B202" s="119"/>
      <c r="C202" s="62"/>
    </row>
    <row r="203" spans="1:3" ht="35" customHeight="1">
      <c r="A203" s="37">
        <v>202</v>
      </c>
      <c r="B203" s="119"/>
      <c r="C203" s="62"/>
    </row>
    <row r="204" spans="1:3" ht="35" customHeight="1">
      <c r="A204" s="37">
        <v>203</v>
      </c>
      <c r="B204" s="119"/>
      <c r="C204" s="62"/>
    </row>
    <row r="205" spans="1:3" ht="35" customHeight="1">
      <c r="A205" s="37">
        <v>204</v>
      </c>
      <c r="B205" s="119"/>
      <c r="C205" s="62"/>
    </row>
    <row r="206" spans="1:3" ht="35" customHeight="1">
      <c r="A206" s="37">
        <v>205</v>
      </c>
      <c r="B206" s="119"/>
      <c r="C206" s="62"/>
    </row>
    <row r="207" spans="1:3" ht="35" customHeight="1">
      <c r="A207" s="37">
        <v>206</v>
      </c>
      <c r="B207" s="119"/>
      <c r="C207" s="62"/>
    </row>
    <row r="208" spans="1:3" ht="35" customHeight="1">
      <c r="A208" s="37">
        <v>207</v>
      </c>
      <c r="B208" s="119"/>
      <c r="C208" s="62"/>
    </row>
    <row r="209" spans="1:3" ht="35" customHeight="1">
      <c r="A209" s="37">
        <v>208</v>
      </c>
      <c r="B209" s="119"/>
      <c r="C209" s="62"/>
    </row>
    <row r="210" spans="1:3" ht="35" customHeight="1">
      <c r="A210" s="37">
        <v>209</v>
      </c>
      <c r="B210" s="119"/>
      <c r="C210" s="62"/>
    </row>
    <row r="211" spans="1:3" ht="35" customHeight="1">
      <c r="A211" s="37">
        <v>210</v>
      </c>
      <c r="B211" s="119"/>
      <c r="C211" s="62"/>
    </row>
    <row r="212" spans="1:3" ht="35" customHeight="1">
      <c r="A212" s="37">
        <v>211</v>
      </c>
      <c r="B212" s="119"/>
      <c r="C212" s="62"/>
    </row>
    <row r="213" spans="1:3" ht="35" customHeight="1">
      <c r="A213" s="37">
        <v>212</v>
      </c>
      <c r="B213" s="119"/>
      <c r="C213" s="62"/>
    </row>
    <row r="214" spans="1:3" ht="35" customHeight="1">
      <c r="A214" s="37">
        <v>213</v>
      </c>
      <c r="B214" s="119"/>
      <c r="C214" s="62"/>
    </row>
    <row r="215" spans="1:3" ht="35" customHeight="1">
      <c r="A215" s="37">
        <v>214</v>
      </c>
      <c r="B215" s="119"/>
      <c r="C215" s="62"/>
    </row>
    <row r="216" spans="1:3" ht="35" customHeight="1">
      <c r="A216" s="37">
        <v>215</v>
      </c>
      <c r="B216" s="119"/>
      <c r="C216" s="62"/>
    </row>
    <row r="217" spans="1:3" ht="35" customHeight="1">
      <c r="A217" s="37">
        <v>216</v>
      </c>
      <c r="B217" s="119"/>
      <c r="C217" s="62"/>
    </row>
    <row r="218" spans="1:3" ht="35" customHeight="1">
      <c r="A218" s="37">
        <v>217</v>
      </c>
      <c r="B218" s="119"/>
      <c r="C218" s="62"/>
    </row>
    <row r="219" spans="1:3" ht="35" customHeight="1">
      <c r="A219" s="37">
        <v>218</v>
      </c>
      <c r="B219" s="119"/>
      <c r="C219" s="62"/>
    </row>
    <row r="220" spans="1:3" ht="35" customHeight="1">
      <c r="A220" s="37">
        <v>219</v>
      </c>
      <c r="B220" s="119"/>
      <c r="C220" s="62"/>
    </row>
    <row r="221" spans="1:3" ht="35" customHeight="1">
      <c r="A221" s="37">
        <v>220</v>
      </c>
      <c r="B221" s="119"/>
      <c r="C221" s="62"/>
    </row>
    <row r="222" spans="1:3" ht="35" customHeight="1">
      <c r="A222" s="37">
        <v>221</v>
      </c>
      <c r="B222" s="119"/>
      <c r="C222" s="62"/>
    </row>
    <row r="223" spans="1:3" ht="35" customHeight="1">
      <c r="A223" s="37">
        <v>222</v>
      </c>
      <c r="B223" s="119"/>
      <c r="C223" s="62"/>
    </row>
    <row r="224" spans="1:3" ht="35" customHeight="1">
      <c r="A224" s="37">
        <v>223</v>
      </c>
      <c r="B224" s="119"/>
      <c r="C224" s="62"/>
    </row>
    <row r="225" spans="1:3" ht="35" customHeight="1">
      <c r="A225" s="37">
        <v>224</v>
      </c>
      <c r="B225" s="119"/>
      <c r="C225" s="62"/>
    </row>
    <row r="226" spans="1:3" ht="35" customHeight="1">
      <c r="A226" s="37">
        <v>225</v>
      </c>
      <c r="B226" s="119"/>
      <c r="C226" s="62"/>
    </row>
    <row r="227" spans="1:3" ht="35" customHeight="1">
      <c r="A227" s="37">
        <v>226</v>
      </c>
      <c r="B227" s="119"/>
      <c r="C227" s="62"/>
    </row>
    <row r="228" spans="1:3" ht="35" customHeight="1">
      <c r="A228" s="37">
        <v>227</v>
      </c>
      <c r="B228" s="119"/>
      <c r="C228" s="62"/>
    </row>
    <row r="229" spans="1:3" ht="35" customHeight="1">
      <c r="A229" s="37">
        <v>228</v>
      </c>
      <c r="B229" s="119"/>
      <c r="C229" s="62"/>
    </row>
    <row r="230" spans="1:3" ht="35" customHeight="1">
      <c r="A230" s="37">
        <v>229</v>
      </c>
      <c r="B230" s="119"/>
      <c r="C230" s="62"/>
    </row>
    <row r="231" spans="1:3" ht="35" customHeight="1">
      <c r="A231" s="37">
        <v>230</v>
      </c>
      <c r="B231" s="119"/>
      <c r="C231" s="62"/>
    </row>
    <row r="232" spans="1:3" ht="35" customHeight="1">
      <c r="A232" s="37">
        <v>231</v>
      </c>
      <c r="B232" s="119"/>
      <c r="C232" s="62"/>
    </row>
    <row r="233" spans="1:3" ht="35" customHeight="1">
      <c r="A233" s="37">
        <v>232</v>
      </c>
      <c r="B233" s="119"/>
      <c r="C233" s="62"/>
    </row>
    <row r="234" spans="1:3" ht="35" customHeight="1">
      <c r="A234" s="37">
        <v>233</v>
      </c>
      <c r="B234" s="119"/>
      <c r="C234" s="62"/>
    </row>
    <row r="235" spans="1:3" ht="35" customHeight="1">
      <c r="A235" s="37">
        <v>234</v>
      </c>
      <c r="B235" s="119"/>
      <c r="C235" s="62"/>
    </row>
    <row r="236" spans="1:3" ht="35" customHeight="1">
      <c r="A236" s="37">
        <v>235</v>
      </c>
      <c r="B236" s="119"/>
      <c r="C236" s="62"/>
    </row>
    <row r="237" spans="1:3" ht="35" customHeight="1">
      <c r="A237" s="37">
        <v>236</v>
      </c>
      <c r="B237" s="119"/>
      <c r="C237" s="62"/>
    </row>
    <row r="238" spans="1:3" ht="35" customHeight="1">
      <c r="A238" s="37">
        <v>237</v>
      </c>
      <c r="B238" s="119"/>
      <c r="C238" s="62"/>
    </row>
    <row r="239" spans="1:3" ht="35" customHeight="1">
      <c r="A239" s="37">
        <v>238</v>
      </c>
      <c r="B239" s="119"/>
      <c r="C239" s="62"/>
    </row>
    <row r="240" spans="1:3" ht="35" customHeight="1">
      <c r="A240" s="37">
        <v>239</v>
      </c>
      <c r="B240" s="119"/>
      <c r="C240" s="62"/>
    </row>
    <row r="241" spans="1:3" ht="35" customHeight="1">
      <c r="A241" s="37">
        <v>240</v>
      </c>
      <c r="B241" s="119"/>
      <c r="C241" s="62"/>
    </row>
    <row r="242" spans="1:3" ht="35" customHeight="1">
      <c r="A242" s="37">
        <v>241</v>
      </c>
      <c r="B242" s="119"/>
      <c r="C242" s="62"/>
    </row>
    <row r="243" spans="1:3" ht="35" customHeight="1">
      <c r="A243" s="37">
        <v>242</v>
      </c>
      <c r="B243" s="119"/>
      <c r="C243" s="62"/>
    </row>
    <row r="244" spans="1:3" ht="35" customHeight="1">
      <c r="A244" s="37">
        <v>243</v>
      </c>
      <c r="B244" s="119"/>
      <c r="C244" s="62"/>
    </row>
    <row r="245" spans="1:3" ht="35" customHeight="1">
      <c r="A245" s="37">
        <v>244</v>
      </c>
      <c r="B245" s="119"/>
      <c r="C245" s="62"/>
    </row>
    <row r="246" spans="1:3" ht="35" customHeight="1">
      <c r="A246" s="37">
        <v>245</v>
      </c>
      <c r="B246" s="119"/>
      <c r="C246" s="62"/>
    </row>
    <row r="247" spans="1:3" ht="35" customHeight="1">
      <c r="A247" s="37">
        <v>246</v>
      </c>
      <c r="B247" s="119"/>
      <c r="C247" s="62"/>
    </row>
    <row r="248" spans="1:3" ht="35" customHeight="1">
      <c r="A248" s="37">
        <v>247</v>
      </c>
      <c r="B248" s="119"/>
      <c r="C248" s="62"/>
    </row>
    <row r="249" spans="1:3" ht="35" customHeight="1">
      <c r="A249" s="37">
        <v>248</v>
      </c>
      <c r="B249" s="119"/>
      <c r="C249" s="62"/>
    </row>
    <row r="250" spans="1:3" ht="35" customHeight="1">
      <c r="A250" s="37">
        <v>249</v>
      </c>
      <c r="B250" s="119"/>
      <c r="C250" s="62"/>
    </row>
    <row r="251" spans="1:3" ht="35" customHeight="1">
      <c r="A251" s="37">
        <v>250</v>
      </c>
      <c r="B251" s="119"/>
      <c r="C251" s="62"/>
    </row>
    <row r="252" spans="1:3" ht="35" customHeight="1">
      <c r="A252" s="37">
        <v>251</v>
      </c>
      <c r="B252" s="119"/>
      <c r="C252" s="62"/>
    </row>
    <row r="253" spans="1:3" ht="35" customHeight="1">
      <c r="A253" s="37">
        <v>252</v>
      </c>
      <c r="B253" s="119"/>
      <c r="C253" s="62"/>
    </row>
    <row r="254" spans="1:3" ht="35" customHeight="1">
      <c r="A254" s="37">
        <v>253</v>
      </c>
      <c r="B254" s="119"/>
      <c r="C254" s="62"/>
    </row>
    <row r="255" spans="1:3" ht="35" customHeight="1">
      <c r="A255" s="37">
        <v>254</v>
      </c>
      <c r="B255" s="119"/>
      <c r="C255" s="62"/>
    </row>
    <row r="256" spans="1:3" ht="35" customHeight="1">
      <c r="A256" s="37">
        <v>255</v>
      </c>
      <c r="B256" s="119"/>
      <c r="C256" s="62"/>
    </row>
    <row r="257" spans="1:3" ht="35" customHeight="1">
      <c r="A257" s="37">
        <v>256</v>
      </c>
      <c r="B257" s="119"/>
      <c r="C257" s="62"/>
    </row>
    <row r="258" spans="1:3" ht="35" customHeight="1">
      <c r="A258" s="37">
        <v>257</v>
      </c>
      <c r="B258" s="119"/>
      <c r="C258" s="62"/>
    </row>
    <row r="259" spans="1:3" ht="35" customHeight="1">
      <c r="A259" s="37">
        <v>258</v>
      </c>
      <c r="B259" s="119"/>
      <c r="C259" s="62"/>
    </row>
    <row r="260" spans="1:3" ht="35" customHeight="1">
      <c r="A260" s="37">
        <v>259</v>
      </c>
      <c r="B260" s="119"/>
      <c r="C260" s="62"/>
    </row>
    <row r="261" spans="1:3" ht="35" customHeight="1">
      <c r="A261" s="37">
        <v>260</v>
      </c>
      <c r="B261" s="119"/>
      <c r="C261" s="62"/>
    </row>
    <row r="262" spans="1:3" ht="35" customHeight="1">
      <c r="A262" s="37">
        <v>261</v>
      </c>
      <c r="B262" s="119"/>
      <c r="C262" s="62"/>
    </row>
    <row r="263" spans="1:3" ht="35" customHeight="1">
      <c r="A263" s="37">
        <v>262</v>
      </c>
      <c r="B263" s="119"/>
      <c r="C263" s="62"/>
    </row>
    <row r="264" spans="1:3" ht="35" customHeight="1">
      <c r="A264" s="37">
        <v>263</v>
      </c>
      <c r="B264" s="119"/>
      <c r="C264" s="62"/>
    </row>
    <row r="265" spans="1:3" ht="35" customHeight="1">
      <c r="A265" s="37">
        <v>264</v>
      </c>
      <c r="B265" s="119"/>
      <c r="C265" s="62"/>
    </row>
    <row r="266" spans="1:3" ht="35" customHeight="1">
      <c r="A266" s="37">
        <v>265</v>
      </c>
      <c r="B266" s="119"/>
      <c r="C266" s="62"/>
    </row>
    <row r="267" spans="1:3" ht="35" customHeight="1">
      <c r="A267" s="37">
        <v>266</v>
      </c>
      <c r="B267" s="119"/>
      <c r="C267" s="62"/>
    </row>
    <row r="268" spans="1:3" ht="35" customHeight="1">
      <c r="A268" s="37">
        <v>267</v>
      </c>
      <c r="B268" s="119"/>
      <c r="C268" s="62"/>
    </row>
    <row r="269" spans="1:3" ht="35" customHeight="1">
      <c r="A269" s="37">
        <v>268</v>
      </c>
      <c r="B269" s="119"/>
      <c r="C269" s="62"/>
    </row>
    <row r="270" spans="1:3" ht="35" customHeight="1">
      <c r="A270" s="37">
        <v>269</v>
      </c>
      <c r="B270" s="119"/>
      <c r="C270" s="62"/>
    </row>
    <row r="271" spans="1:3" ht="35" customHeight="1">
      <c r="A271" s="37">
        <v>270</v>
      </c>
      <c r="B271" s="119"/>
      <c r="C271" s="62"/>
    </row>
    <row r="272" spans="1:3" ht="35" customHeight="1">
      <c r="A272" s="37">
        <v>271</v>
      </c>
      <c r="B272" s="119"/>
      <c r="C272" s="62"/>
    </row>
    <row r="273" spans="1:3" ht="35" customHeight="1">
      <c r="A273" s="37">
        <v>272</v>
      </c>
      <c r="B273" s="119"/>
      <c r="C273" s="62"/>
    </row>
    <row r="274" spans="1:3" ht="35" customHeight="1">
      <c r="A274" s="37">
        <v>273</v>
      </c>
      <c r="B274" s="119"/>
      <c r="C274" s="62"/>
    </row>
    <row r="275" spans="1:3" ht="35" customHeight="1">
      <c r="A275" s="37">
        <v>274</v>
      </c>
      <c r="B275" s="119"/>
      <c r="C275" s="62"/>
    </row>
    <row r="276" spans="1:3" ht="35" customHeight="1">
      <c r="A276" s="37">
        <v>275</v>
      </c>
      <c r="B276" s="119"/>
      <c r="C276" s="62"/>
    </row>
    <row r="277" spans="1:3" ht="35" customHeight="1">
      <c r="A277" s="37">
        <v>276</v>
      </c>
      <c r="B277" s="119"/>
      <c r="C277" s="62"/>
    </row>
    <row r="278" spans="1:3" ht="35" customHeight="1">
      <c r="A278" s="37">
        <v>277</v>
      </c>
      <c r="B278" s="119"/>
      <c r="C278" s="62"/>
    </row>
    <row r="279" spans="1:3" ht="35" customHeight="1">
      <c r="A279" s="37">
        <v>278</v>
      </c>
      <c r="B279" s="119"/>
      <c r="C279" s="62"/>
    </row>
    <row r="280" spans="1:3" ht="35" customHeight="1">
      <c r="A280" s="37">
        <v>279</v>
      </c>
      <c r="B280" s="119"/>
      <c r="C280" s="62"/>
    </row>
    <row r="281" spans="1:3" ht="35" customHeight="1">
      <c r="A281" s="37">
        <v>280</v>
      </c>
      <c r="B281" s="119"/>
      <c r="C281" s="62"/>
    </row>
    <row r="282" spans="1:3" ht="35" customHeight="1">
      <c r="A282" s="37">
        <v>281</v>
      </c>
      <c r="B282" s="119"/>
      <c r="C282" s="62"/>
    </row>
    <row r="283" spans="1:3" ht="35" customHeight="1">
      <c r="A283" s="37">
        <v>282</v>
      </c>
      <c r="B283" s="119"/>
      <c r="C283" s="62"/>
    </row>
    <row r="284" spans="1:3" ht="35" customHeight="1">
      <c r="A284" s="37">
        <v>283</v>
      </c>
      <c r="B284" s="119"/>
      <c r="C284" s="62"/>
    </row>
    <row r="285" spans="1:3" ht="35" customHeight="1">
      <c r="A285" s="37">
        <v>284</v>
      </c>
      <c r="B285" s="119"/>
      <c r="C285" s="62"/>
    </row>
    <row r="286" spans="1:3" ht="35" customHeight="1">
      <c r="A286" s="37">
        <v>285</v>
      </c>
      <c r="B286" s="119"/>
      <c r="C286" s="62"/>
    </row>
    <row r="287" spans="1:3" ht="35" customHeight="1">
      <c r="A287" s="37">
        <v>286</v>
      </c>
      <c r="B287" s="119"/>
      <c r="C287" s="62"/>
    </row>
    <row r="288" spans="1:3" ht="35" customHeight="1">
      <c r="A288" s="37">
        <v>287</v>
      </c>
      <c r="B288" s="119"/>
      <c r="C288" s="62"/>
    </row>
    <row r="289" spans="1:3" ht="35" customHeight="1">
      <c r="A289" s="37">
        <v>288</v>
      </c>
      <c r="B289" s="119"/>
      <c r="C289" s="62"/>
    </row>
    <row r="290" spans="1:3" ht="35" customHeight="1">
      <c r="A290" s="37">
        <v>289</v>
      </c>
      <c r="B290" s="119"/>
      <c r="C290" s="62"/>
    </row>
    <row r="291" spans="1:3" ht="35" customHeight="1">
      <c r="A291" s="37">
        <v>290</v>
      </c>
      <c r="B291" s="119"/>
      <c r="C291" s="62"/>
    </row>
    <row r="292" spans="1:3" ht="35" customHeight="1">
      <c r="A292" s="37">
        <v>291</v>
      </c>
      <c r="B292" s="119"/>
      <c r="C292" s="62"/>
    </row>
    <row r="293" spans="1:3" ht="35" customHeight="1">
      <c r="A293" s="37">
        <v>292</v>
      </c>
      <c r="B293" s="119"/>
      <c r="C293" s="62"/>
    </row>
    <row r="294" spans="1:3" ht="35" customHeight="1">
      <c r="A294" s="37">
        <v>293</v>
      </c>
      <c r="B294" s="119"/>
      <c r="C294" s="62"/>
    </row>
    <row r="295" spans="1:3" ht="35" customHeight="1">
      <c r="A295" s="37">
        <v>294</v>
      </c>
      <c r="B295" s="119"/>
      <c r="C295" s="62"/>
    </row>
    <row r="296" spans="1:3" ht="35" customHeight="1">
      <c r="A296" s="37">
        <v>295</v>
      </c>
      <c r="B296" s="119"/>
      <c r="C296" s="62"/>
    </row>
    <row r="297" spans="1:3" ht="35" customHeight="1">
      <c r="A297" s="37">
        <v>296</v>
      </c>
      <c r="B297" s="119"/>
      <c r="C297" s="62"/>
    </row>
    <row r="298" spans="1:3" ht="35" customHeight="1">
      <c r="A298" s="37">
        <v>297</v>
      </c>
      <c r="B298" s="119"/>
      <c r="C298" s="62"/>
    </row>
    <row r="299" spans="1:3" ht="35" customHeight="1">
      <c r="A299" s="37">
        <v>298</v>
      </c>
      <c r="B299" s="119"/>
      <c r="C299" s="62"/>
    </row>
    <row r="300" spans="1:3" ht="35" customHeight="1">
      <c r="A300" s="37">
        <v>299</v>
      </c>
      <c r="B300" s="119"/>
      <c r="C300" s="62"/>
    </row>
    <row r="301" spans="1:3" ht="35" customHeight="1">
      <c r="A301" s="37">
        <v>300</v>
      </c>
      <c r="B301" s="119"/>
      <c r="C301" s="62"/>
    </row>
    <row r="302" spans="1:3" ht="35" customHeight="1">
      <c r="A302" s="37">
        <v>301</v>
      </c>
      <c r="B302" s="119"/>
      <c r="C302" s="62"/>
    </row>
    <row r="303" spans="1:3" ht="35" customHeight="1">
      <c r="A303" s="37">
        <v>302</v>
      </c>
      <c r="B303" s="119"/>
      <c r="C303" s="62"/>
    </row>
    <row r="304" spans="1:3" ht="35" customHeight="1">
      <c r="A304" s="37">
        <v>303</v>
      </c>
      <c r="B304" s="119"/>
      <c r="C304" s="62"/>
    </row>
    <row r="305" spans="1:3" ht="35" customHeight="1">
      <c r="A305" s="37">
        <v>304</v>
      </c>
      <c r="B305" s="119"/>
      <c r="C305" s="62"/>
    </row>
    <row r="306" spans="1:3" ht="35" customHeight="1">
      <c r="A306" s="37">
        <v>305</v>
      </c>
      <c r="B306" s="119"/>
      <c r="C306" s="62"/>
    </row>
    <row r="307" spans="1:3" ht="35" customHeight="1">
      <c r="A307" s="37">
        <v>306</v>
      </c>
      <c r="B307" s="119"/>
      <c r="C307" s="62"/>
    </row>
    <row r="308" spans="1:3" ht="35" customHeight="1">
      <c r="A308" s="37">
        <v>307</v>
      </c>
      <c r="B308" s="119"/>
      <c r="C308" s="62"/>
    </row>
    <row r="309" spans="1:3" ht="35" customHeight="1">
      <c r="A309" s="37">
        <v>308</v>
      </c>
      <c r="B309" s="119"/>
      <c r="C309" s="62"/>
    </row>
    <row r="310" spans="1:3" ht="35" customHeight="1">
      <c r="A310" s="37">
        <v>309</v>
      </c>
      <c r="B310" s="119"/>
      <c r="C310" s="62"/>
    </row>
    <row r="311" spans="1:3" ht="35" customHeight="1">
      <c r="A311" s="37">
        <v>310</v>
      </c>
      <c r="B311" s="119"/>
      <c r="C311" s="62"/>
    </row>
    <row r="312" spans="1:3" ht="35" customHeight="1">
      <c r="A312" s="37">
        <v>311</v>
      </c>
      <c r="B312" s="119"/>
      <c r="C312" s="62"/>
    </row>
    <row r="313" spans="1:3" ht="35" customHeight="1">
      <c r="A313" s="37">
        <v>312</v>
      </c>
      <c r="B313" s="119"/>
      <c r="C313" s="62"/>
    </row>
    <row r="314" spans="1:3" ht="35" customHeight="1">
      <c r="A314" s="37">
        <v>313</v>
      </c>
      <c r="B314" s="119"/>
      <c r="C314" s="62"/>
    </row>
    <row r="315" spans="1:3" ht="35" customHeight="1">
      <c r="A315" s="37">
        <v>314</v>
      </c>
      <c r="B315" s="119"/>
      <c r="C315" s="62"/>
    </row>
    <row r="316" spans="1:3" ht="35" customHeight="1">
      <c r="A316" s="37">
        <v>315</v>
      </c>
      <c r="B316" s="119"/>
      <c r="C316" s="62"/>
    </row>
    <row r="317" spans="1:3" ht="35" customHeight="1">
      <c r="A317" s="37">
        <v>316</v>
      </c>
      <c r="B317" s="119"/>
      <c r="C317" s="62"/>
    </row>
    <row r="318" spans="1:3" ht="35" customHeight="1">
      <c r="A318" s="37">
        <v>317</v>
      </c>
      <c r="B318" s="119"/>
      <c r="C318" s="62"/>
    </row>
    <row r="319" spans="1:3" ht="35" customHeight="1">
      <c r="A319" s="37">
        <v>318</v>
      </c>
      <c r="B319" s="119"/>
      <c r="C319" s="62"/>
    </row>
    <row r="320" spans="1:3" ht="35" customHeight="1">
      <c r="A320" s="37">
        <v>319</v>
      </c>
      <c r="B320" s="119"/>
      <c r="C320" s="62"/>
    </row>
    <row r="321" spans="1:3" ht="35" customHeight="1">
      <c r="A321" s="37">
        <v>320</v>
      </c>
      <c r="B321" s="119"/>
      <c r="C321" s="62"/>
    </row>
    <row r="322" spans="1:3" ht="35" customHeight="1">
      <c r="A322" s="37">
        <v>321</v>
      </c>
      <c r="B322" s="119"/>
      <c r="C322" s="62"/>
    </row>
    <row r="323" spans="1:3" ht="35" customHeight="1">
      <c r="A323" s="37">
        <v>322</v>
      </c>
      <c r="B323" s="119"/>
      <c r="C323" s="62"/>
    </row>
    <row r="324" spans="1:3" ht="35" customHeight="1">
      <c r="A324" s="37">
        <v>323</v>
      </c>
      <c r="B324" s="119"/>
      <c r="C324" s="62"/>
    </row>
    <row r="325" spans="1:3" ht="35" customHeight="1">
      <c r="A325" s="37">
        <v>324</v>
      </c>
      <c r="B325" s="119"/>
      <c r="C325" s="62"/>
    </row>
    <row r="326" spans="1:3" ht="35" customHeight="1">
      <c r="A326" s="37">
        <v>325</v>
      </c>
      <c r="B326" s="119"/>
      <c r="C326" s="62"/>
    </row>
    <row r="327" spans="1:3" ht="35" customHeight="1">
      <c r="A327" s="37">
        <v>326</v>
      </c>
      <c r="B327" s="119"/>
      <c r="C327" s="62"/>
    </row>
    <row r="328" spans="1:3" ht="35" customHeight="1">
      <c r="A328" s="37">
        <v>327</v>
      </c>
      <c r="B328" s="119"/>
      <c r="C328" s="62"/>
    </row>
    <row r="329" spans="1:3" ht="35" customHeight="1">
      <c r="A329" s="37">
        <v>328</v>
      </c>
      <c r="B329" s="119"/>
      <c r="C329" s="62"/>
    </row>
    <row r="330" spans="1:3" ht="35" customHeight="1">
      <c r="A330" s="37">
        <v>329</v>
      </c>
      <c r="B330" s="119"/>
      <c r="C330" s="62"/>
    </row>
    <row r="331" spans="1:3" ht="35" customHeight="1">
      <c r="A331" s="37">
        <v>330</v>
      </c>
      <c r="B331" s="119"/>
      <c r="C331" s="62"/>
    </row>
    <row r="332" spans="1:3" ht="35" customHeight="1">
      <c r="A332" s="37">
        <v>331</v>
      </c>
      <c r="B332" s="119"/>
      <c r="C332" s="62"/>
    </row>
    <row r="333" spans="1:3" ht="35" customHeight="1">
      <c r="A333" s="37">
        <v>332</v>
      </c>
      <c r="B333" s="119"/>
      <c r="C333" s="62"/>
    </row>
    <row r="334" spans="1:3" ht="35" customHeight="1">
      <c r="A334" s="37">
        <v>333</v>
      </c>
      <c r="B334" s="119"/>
      <c r="C334" s="62"/>
    </row>
    <row r="335" spans="1:3" ht="35" customHeight="1">
      <c r="A335" s="37">
        <v>334</v>
      </c>
      <c r="B335" s="119"/>
      <c r="C335" s="62"/>
    </row>
    <row r="336" spans="1:3" ht="35" customHeight="1">
      <c r="A336" s="37">
        <v>335</v>
      </c>
      <c r="B336" s="119"/>
      <c r="C336" s="62"/>
    </row>
    <row r="337" spans="1:3" ht="35" customHeight="1">
      <c r="A337" s="37">
        <v>336</v>
      </c>
      <c r="B337" s="119"/>
      <c r="C337" s="62"/>
    </row>
    <row r="338" spans="1:3" ht="35" customHeight="1">
      <c r="A338" s="37">
        <v>337</v>
      </c>
      <c r="B338" s="119"/>
      <c r="C338" s="62"/>
    </row>
    <row r="339" spans="1:3" ht="35" customHeight="1">
      <c r="A339" s="37">
        <v>338</v>
      </c>
      <c r="B339" s="119"/>
      <c r="C339" s="62"/>
    </row>
    <row r="340" spans="1:3" ht="35" customHeight="1">
      <c r="A340" s="37">
        <v>339</v>
      </c>
      <c r="B340" s="119"/>
      <c r="C340" s="62"/>
    </row>
    <row r="341" spans="1:3" ht="35" customHeight="1">
      <c r="A341" s="37">
        <v>340</v>
      </c>
      <c r="B341" s="119"/>
      <c r="C341" s="62"/>
    </row>
    <row r="342" spans="1:3" ht="35" customHeight="1">
      <c r="A342" s="37">
        <v>341</v>
      </c>
      <c r="B342" s="119"/>
      <c r="C342" s="62"/>
    </row>
    <row r="343" spans="1:3" ht="35" customHeight="1">
      <c r="A343" s="37">
        <v>342</v>
      </c>
      <c r="B343" s="119"/>
      <c r="C343" s="62"/>
    </row>
    <row r="344" spans="1:3" ht="35" customHeight="1">
      <c r="A344" s="37">
        <v>343</v>
      </c>
      <c r="B344" s="119"/>
      <c r="C344" s="62"/>
    </row>
    <row r="345" spans="1:3" ht="35" customHeight="1">
      <c r="A345" s="37">
        <v>344</v>
      </c>
      <c r="B345" s="119"/>
      <c r="C345" s="62"/>
    </row>
    <row r="346" spans="1:3" ht="35" customHeight="1">
      <c r="A346" s="37">
        <v>345</v>
      </c>
      <c r="B346" s="119"/>
      <c r="C346" s="62"/>
    </row>
    <row r="347" spans="1:3" ht="35" customHeight="1">
      <c r="A347" s="37">
        <v>346</v>
      </c>
      <c r="B347" s="119"/>
      <c r="C347" s="62"/>
    </row>
    <row r="348" spans="1:3" ht="35" customHeight="1">
      <c r="A348" s="37">
        <v>347</v>
      </c>
      <c r="B348" s="119"/>
      <c r="C348" s="62"/>
    </row>
    <row r="349" spans="1:3" ht="35" customHeight="1">
      <c r="A349" s="37">
        <v>348</v>
      </c>
      <c r="B349" s="119"/>
      <c r="C349" s="62"/>
    </row>
    <row r="350" spans="1:3" ht="35" customHeight="1">
      <c r="A350" s="37">
        <v>349</v>
      </c>
      <c r="B350" s="119"/>
      <c r="C350" s="62"/>
    </row>
    <row r="351" spans="1:3" ht="35" customHeight="1">
      <c r="A351" s="37">
        <v>350</v>
      </c>
      <c r="B351" s="119"/>
      <c r="C351" s="62"/>
    </row>
    <row r="352" spans="1:3" ht="35" customHeight="1">
      <c r="A352" s="37">
        <v>351</v>
      </c>
      <c r="B352" s="119"/>
      <c r="C352" s="62"/>
    </row>
    <row r="353" spans="1:3" ht="35" customHeight="1">
      <c r="A353" s="37">
        <v>352</v>
      </c>
      <c r="B353" s="119"/>
      <c r="C353" s="62"/>
    </row>
    <row r="354" spans="1:3" ht="35" customHeight="1">
      <c r="A354" s="37">
        <v>353</v>
      </c>
      <c r="B354" s="119"/>
      <c r="C354" s="62"/>
    </row>
    <row r="355" spans="1:3" ht="35" customHeight="1">
      <c r="A355" s="37">
        <v>354</v>
      </c>
      <c r="B355" s="119"/>
      <c r="C355" s="62"/>
    </row>
    <row r="356" spans="1:3" ht="35" customHeight="1">
      <c r="A356" s="37">
        <v>355</v>
      </c>
      <c r="B356" s="119"/>
      <c r="C356" s="62"/>
    </row>
    <row r="357" spans="1:3" ht="35" customHeight="1">
      <c r="A357" s="37">
        <v>356</v>
      </c>
      <c r="B357" s="119"/>
      <c r="C357" s="62"/>
    </row>
    <row r="358" spans="1:3" ht="35" customHeight="1">
      <c r="A358" s="37">
        <v>357</v>
      </c>
      <c r="B358" s="119"/>
      <c r="C358" s="62"/>
    </row>
    <row r="359" spans="1:3" ht="35" customHeight="1">
      <c r="A359" s="37">
        <v>358</v>
      </c>
      <c r="B359" s="119"/>
      <c r="C359" s="62"/>
    </row>
    <row r="360" spans="1:3" ht="35" customHeight="1">
      <c r="A360" s="37">
        <v>359</v>
      </c>
      <c r="B360" s="119"/>
      <c r="C360" s="62"/>
    </row>
    <row r="361" spans="1:3" ht="35" customHeight="1">
      <c r="A361" s="37">
        <v>360</v>
      </c>
      <c r="B361" s="119"/>
      <c r="C361" s="62"/>
    </row>
    <row r="362" spans="1:3" ht="35" customHeight="1">
      <c r="A362" s="37">
        <v>361</v>
      </c>
      <c r="B362" s="119"/>
      <c r="C362" s="62"/>
    </row>
    <row r="363" spans="1:3" ht="35" customHeight="1">
      <c r="A363" s="37">
        <v>362</v>
      </c>
      <c r="B363" s="119"/>
      <c r="C363" s="62"/>
    </row>
    <row r="364" spans="1:3" ht="35" customHeight="1">
      <c r="A364" s="37">
        <v>363</v>
      </c>
      <c r="B364" s="119"/>
      <c r="C364" s="62"/>
    </row>
    <row r="365" spans="1:3" ht="35" customHeight="1">
      <c r="A365" s="37">
        <v>364</v>
      </c>
      <c r="B365" s="119"/>
      <c r="C365" s="62"/>
    </row>
    <row r="366" spans="1:3" ht="35" customHeight="1">
      <c r="A366" s="37">
        <v>365</v>
      </c>
      <c r="B366" s="119"/>
      <c r="C366" s="62"/>
    </row>
    <row r="367" spans="1:3" ht="35" customHeight="1">
      <c r="A367" s="37">
        <v>366</v>
      </c>
      <c r="B367" s="119"/>
      <c r="C367" s="62"/>
    </row>
    <row r="368" spans="1:3" ht="35" customHeight="1">
      <c r="A368" s="37">
        <v>367</v>
      </c>
      <c r="B368" s="119"/>
      <c r="C368" s="62"/>
    </row>
    <row r="369" spans="1:3" ht="35" customHeight="1">
      <c r="A369" s="37">
        <v>368</v>
      </c>
      <c r="B369" s="119"/>
      <c r="C369" s="62"/>
    </row>
    <row r="370" spans="1:3" ht="35" customHeight="1">
      <c r="A370" s="37">
        <v>369</v>
      </c>
      <c r="B370" s="119"/>
      <c r="C370" s="62"/>
    </row>
    <row r="371" spans="1:3" ht="35" customHeight="1">
      <c r="A371" s="37">
        <v>370</v>
      </c>
      <c r="B371" s="119"/>
      <c r="C371" s="62"/>
    </row>
    <row r="372" spans="1:3" ht="35" customHeight="1">
      <c r="A372" s="37">
        <v>371</v>
      </c>
      <c r="B372" s="119"/>
      <c r="C372" s="62"/>
    </row>
    <row r="373" spans="1:3" ht="35" customHeight="1">
      <c r="A373" s="37">
        <v>372</v>
      </c>
      <c r="B373" s="119"/>
      <c r="C373" s="62"/>
    </row>
    <row r="374" spans="1:3" ht="35" customHeight="1">
      <c r="A374" s="37">
        <v>373</v>
      </c>
      <c r="B374" s="119"/>
      <c r="C374" s="62"/>
    </row>
    <row r="375" spans="1:3" ht="35" customHeight="1">
      <c r="A375" s="37">
        <v>374</v>
      </c>
      <c r="B375" s="119"/>
      <c r="C375" s="62"/>
    </row>
    <row r="376" spans="1:3" ht="35" customHeight="1">
      <c r="A376" s="37">
        <v>375</v>
      </c>
      <c r="B376" s="119"/>
      <c r="C376" s="62"/>
    </row>
    <row r="377" spans="1:3" ht="35" customHeight="1">
      <c r="A377" s="37">
        <v>376</v>
      </c>
      <c r="B377" s="119"/>
      <c r="C377" s="62"/>
    </row>
    <row r="378" spans="1:3" ht="35" customHeight="1">
      <c r="A378" s="37">
        <v>377</v>
      </c>
      <c r="B378" s="119"/>
      <c r="C378" s="62"/>
    </row>
    <row r="379" spans="1:3" ht="35" customHeight="1">
      <c r="A379" s="37">
        <v>378</v>
      </c>
      <c r="B379" s="119"/>
      <c r="C379" s="62"/>
    </row>
    <row r="380" spans="1:3" ht="35" customHeight="1">
      <c r="A380" s="37">
        <v>379</v>
      </c>
      <c r="B380" s="119"/>
      <c r="C380" s="62"/>
    </row>
    <row r="381" spans="1:3" ht="35" customHeight="1">
      <c r="A381" s="37">
        <v>380</v>
      </c>
      <c r="B381" s="119"/>
      <c r="C381" s="62"/>
    </row>
    <row r="382" spans="1:3" ht="35" customHeight="1">
      <c r="A382" s="37">
        <v>381</v>
      </c>
      <c r="B382" s="119"/>
      <c r="C382" s="62"/>
    </row>
    <row r="383" spans="1:3" ht="35" customHeight="1">
      <c r="A383" s="37">
        <v>382</v>
      </c>
      <c r="B383" s="119"/>
      <c r="C383" s="62"/>
    </row>
    <row r="384" spans="1:3" ht="35" customHeight="1">
      <c r="A384" s="37">
        <v>383</v>
      </c>
      <c r="B384" s="119"/>
      <c r="C384" s="62"/>
    </row>
    <row r="385" spans="1:3" ht="35" customHeight="1">
      <c r="A385" s="37">
        <v>384</v>
      </c>
      <c r="B385" s="119"/>
      <c r="C385" s="62"/>
    </row>
    <row r="386" spans="1:3" ht="35" customHeight="1">
      <c r="A386" s="37">
        <v>385</v>
      </c>
      <c r="B386" s="119"/>
      <c r="C386" s="62"/>
    </row>
    <row r="387" spans="1:3" ht="35" customHeight="1">
      <c r="A387" s="37">
        <v>386</v>
      </c>
      <c r="B387" s="119"/>
      <c r="C387" s="62"/>
    </row>
    <row r="388" spans="1:3" ht="35" customHeight="1">
      <c r="A388" s="37">
        <v>387</v>
      </c>
      <c r="B388" s="119"/>
      <c r="C388" s="62"/>
    </row>
    <row r="389" spans="1:3" ht="35" customHeight="1">
      <c r="A389" s="37">
        <v>388</v>
      </c>
      <c r="B389" s="119"/>
      <c r="C389" s="62"/>
    </row>
    <row r="390" spans="1:3" ht="35" customHeight="1">
      <c r="A390" s="37">
        <v>389</v>
      </c>
      <c r="B390" s="119"/>
      <c r="C390" s="62"/>
    </row>
    <row r="391" spans="1:3" ht="35" customHeight="1">
      <c r="A391" s="37">
        <v>390</v>
      </c>
      <c r="B391" s="119"/>
      <c r="C391" s="62"/>
    </row>
    <row r="392" spans="1:3" ht="35" customHeight="1">
      <c r="A392" s="37">
        <v>391</v>
      </c>
      <c r="B392" s="119"/>
      <c r="C392" s="62"/>
    </row>
    <row r="393" spans="1:3" ht="35" customHeight="1">
      <c r="A393" s="37">
        <v>392</v>
      </c>
      <c r="B393" s="119"/>
      <c r="C393" s="62"/>
    </row>
    <row r="394" spans="1:3" ht="35" customHeight="1">
      <c r="A394" s="37">
        <v>393</v>
      </c>
      <c r="B394" s="119"/>
      <c r="C394" s="62"/>
    </row>
    <row r="395" spans="1:3" ht="35" customHeight="1">
      <c r="A395" s="37">
        <v>394</v>
      </c>
      <c r="B395" s="119"/>
      <c r="C395" s="62"/>
    </row>
    <row r="396" spans="1:3" ht="35" customHeight="1">
      <c r="A396" s="37">
        <v>395</v>
      </c>
      <c r="B396" s="119"/>
      <c r="C396" s="62"/>
    </row>
    <row r="397" spans="1:3" ht="35" customHeight="1">
      <c r="A397" s="37">
        <v>396</v>
      </c>
      <c r="B397" s="119"/>
      <c r="C397" s="62"/>
    </row>
    <row r="398" spans="1:3" ht="35" customHeight="1">
      <c r="A398" s="37">
        <v>397</v>
      </c>
      <c r="B398" s="119"/>
      <c r="C398" s="62"/>
    </row>
    <row r="399" spans="1:3" ht="35" customHeight="1">
      <c r="A399" s="37">
        <v>398</v>
      </c>
      <c r="B399" s="119"/>
      <c r="C399" s="62"/>
    </row>
    <row r="400" spans="1:3" ht="35" customHeight="1">
      <c r="A400" s="37">
        <v>399</v>
      </c>
      <c r="B400" s="119"/>
      <c r="C400" s="62"/>
    </row>
    <row r="401" spans="1:3" ht="35" customHeight="1">
      <c r="A401" s="37">
        <v>400</v>
      </c>
      <c r="B401" s="119"/>
      <c r="C401" s="63"/>
    </row>
  </sheetData>
  <sheetProtection algorithmName="SHA-512" hashValue="cirVUTKd4HcS5fdWHpX71KiwBxU5Ki+wHad/ViKtZtzkA3B2uqPQcuFEvRTn6nqK1ZL/shsBtW7h8SRvne1XcA==" saltValue="IEUouaVQq2mOiynlS/LvqA==" spinCount="100000" sheet="1" objects="1" scenarios="1"/>
  <dataValidations count="1">
    <dataValidation type="list" errorStyle="warning" allowBlank="1" showInputMessage="1" showErrorMessage="1" sqref="B2:B401" xr:uid="{01A62D56-72DD-45A2-BCF3-E2AF4351898C}">
      <formula1>lstDept_E</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rgb="FFC00000"/>
  </sheetPr>
  <dimension ref="A1:J76"/>
  <sheetViews>
    <sheetView showGridLines="0" workbookViewId="0">
      <pane ySplit="1" topLeftCell="A3" activePane="bottomLeft" state="frozen"/>
      <selection pane="bottomLeft" activeCell="C9" sqref="C9"/>
    </sheetView>
  </sheetViews>
  <sheetFormatPr baseColWidth="10" defaultColWidth="9.1640625" defaultRowHeight="16"/>
  <cols>
    <col min="1" max="1" width="8.6640625" style="30" customWidth="1"/>
    <col min="2" max="2" width="35.6640625" style="30" customWidth="1"/>
    <col min="3" max="4" width="35.6640625" style="31" customWidth="1"/>
    <col min="5" max="5" width="35.6640625" style="34" customWidth="1"/>
    <col min="6" max="6" width="8.6640625" style="30" customWidth="1"/>
    <col min="7" max="7" width="35.6640625" style="30" customWidth="1"/>
    <col min="8" max="9" width="35.6640625" style="31" customWidth="1"/>
    <col min="10" max="10" width="35.6640625" style="34" customWidth="1"/>
    <col min="11" max="16384" width="9.1640625" style="33"/>
  </cols>
  <sheetData>
    <row r="1" spans="1:10" s="24" customFormat="1" ht="60" customHeight="1">
      <c r="A1" s="133" t="str">
        <f>HYPERLINK("#TOC!B20","Go To TOC")</f>
        <v>Go To TOC</v>
      </c>
      <c r="B1" s="139" t="s">
        <v>732</v>
      </c>
      <c r="C1" s="139" t="s">
        <v>731</v>
      </c>
      <c r="D1" s="139" t="s">
        <v>135</v>
      </c>
      <c r="E1" s="139" t="s">
        <v>727</v>
      </c>
      <c r="F1" s="133" t="str">
        <f>HYPERLINK("#TOC!B20","Go To TOC")</f>
        <v>Go To TOC</v>
      </c>
      <c r="G1" s="35" t="s">
        <v>136</v>
      </c>
      <c r="H1" s="35" t="s">
        <v>173</v>
      </c>
      <c r="I1" s="36" t="s">
        <v>154</v>
      </c>
      <c r="J1" s="36" t="s">
        <v>727</v>
      </c>
    </row>
    <row r="2" spans="1:10" ht="40" customHeight="1">
      <c r="A2" s="37">
        <v>1</v>
      </c>
      <c r="B2" s="38" t="s">
        <v>744</v>
      </c>
      <c r="C2" s="156" t="s">
        <v>973</v>
      </c>
      <c r="D2" s="38" t="s">
        <v>110</v>
      </c>
      <c r="E2" s="38" t="s">
        <v>190</v>
      </c>
      <c r="F2" s="37">
        <v>1</v>
      </c>
      <c r="G2" s="38"/>
      <c r="H2" s="38"/>
      <c r="I2" s="38"/>
      <c r="J2" s="38"/>
    </row>
    <row r="3" spans="1:10" ht="40" customHeight="1">
      <c r="A3" s="37">
        <v>2</v>
      </c>
      <c r="B3" s="38" t="s">
        <v>745</v>
      </c>
      <c r="C3" s="156" t="s">
        <v>756</v>
      </c>
      <c r="D3" s="38" t="s">
        <v>113</v>
      </c>
      <c r="E3" s="38" t="s">
        <v>193</v>
      </c>
      <c r="F3" s="37">
        <v>2</v>
      </c>
      <c r="G3" s="38"/>
      <c r="H3" s="38"/>
      <c r="I3" s="38"/>
      <c r="J3" s="38"/>
    </row>
    <row r="4" spans="1:10" ht="40" customHeight="1">
      <c r="A4" s="37">
        <v>3</v>
      </c>
      <c r="B4" s="38" t="s">
        <v>746</v>
      </c>
      <c r="C4" s="156" t="s">
        <v>757</v>
      </c>
      <c r="D4" s="38" t="s">
        <v>114</v>
      </c>
      <c r="E4" s="38" t="s">
        <v>195</v>
      </c>
      <c r="F4" s="37">
        <v>3</v>
      </c>
      <c r="G4" s="38"/>
      <c r="H4" s="38"/>
      <c r="I4" s="38"/>
      <c r="J4" s="38"/>
    </row>
    <row r="5" spans="1:10" ht="40" customHeight="1">
      <c r="A5" s="37">
        <v>4</v>
      </c>
      <c r="B5" s="38" t="s">
        <v>747</v>
      </c>
      <c r="C5" s="156" t="s">
        <v>758</v>
      </c>
      <c r="D5" s="38" t="s">
        <v>115</v>
      </c>
      <c r="E5" s="38" t="s">
        <v>196</v>
      </c>
      <c r="F5" s="37">
        <v>4</v>
      </c>
      <c r="G5" s="38"/>
      <c r="H5" s="38"/>
      <c r="I5" s="38"/>
      <c r="J5" s="38"/>
    </row>
    <row r="6" spans="1:10" ht="40" customHeight="1">
      <c r="A6" s="37">
        <v>5</v>
      </c>
      <c r="B6" s="38" t="s">
        <v>747</v>
      </c>
      <c r="C6" s="156" t="s">
        <v>759</v>
      </c>
      <c r="D6" s="38" t="s">
        <v>125</v>
      </c>
      <c r="E6" s="38" t="s">
        <v>202</v>
      </c>
      <c r="F6" s="37">
        <v>5</v>
      </c>
      <c r="G6" s="38"/>
      <c r="H6" s="38"/>
      <c r="I6" s="38"/>
      <c r="J6" s="38"/>
    </row>
    <row r="7" spans="1:10" ht="40" customHeight="1">
      <c r="A7" s="37">
        <v>6</v>
      </c>
      <c r="B7" s="38" t="s">
        <v>748</v>
      </c>
      <c r="C7" s="156" t="s">
        <v>760</v>
      </c>
      <c r="D7" s="38" t="s">
        <v>118</v>
      </c>
      <c r="E7" s="38" t="s">
        <v>257</v>
      </c>
      <c r="F7" s="37">
        <v>6</v>
      </c>
      <c r="G7" s="38"/>
      <c r="H7" s="38"/>
      <c r="I7" s="38"/>
      <c r="J7" s="38"/>
    </row>
    <row r="8" spans="1:10" ht="40" customHeight="1">
      <c r="A8" s="37">
        <v>7</v>
      </c>
      <c r="B8" s="38" t="s">
        <v>749</v>
      </c>
      <c r="C8" s="38" t="s">
        <v>761</v>
      </c>
      <c r="D8" s="38" t="s">
        <v>120</v>
      </c>
      <c r="E8" s="38" t="s">
        <v>198</v>
      </c>
      <c r="F8" s="37">
        <v>7</v>
      </c>
      <c r="G8" s="38"/>
      <c r="H8" s="38"/>
      <c r="I8" s="38"/>
      <c r="J8" s="38"/>
    </row>
    <row r="9" spans="1:10" ht="40" customHeight="1">
      <c r="A9" s="37">
        <v>8</v>
      </c>
      <c r="B9" s="38" t="s">
        <v>750</v>
      </c>
      <c r="C9" s="156" t="s">
        <v>762</v>
      </c>
      <c r="D9" s="38" t="s">
        <v>131</v>
      </c>
      <c r="E9" s="38" t="s">
        <v>229</v>
      </c>
      <c r="F9" s="37">
        <v>8</v>
      </c>
      <c r="G9" s="38"/>
      <c r="H9" s="38"/>
      <c r="I9" s="38"/>
      <c r="J9" s="38"/>
    </row>
    <row r="10" spans="1:10" ht="40" customHeight="1">
      <c r="A10" s="37">
        <v>9</v>
      </c>
      <c r="B10" s="38" t="s">
        <v>751</v>
      </c>
      <c r="C10" s="38" t="s">
        <v>763</v>
      </c>
      <c r="D10" s="38" t="s">
        <v>126</v>
      </c>
      <c r="E10" s="38" t="s">
        <v>246</v>
      </c>
      <c r="F10" s="37">
        <v>9</v>
      </c>
      <c r="G10" s="38"/>
      <c r="H10" s="38"/>
      <c r="I10" s="38"/>
      <c r="J10" s="38"/>
    </row>
    <row r="11" spans="1:10" ht="40" customHeight="1">
      <c r="A11" s="37">
        <v>10</v>
      </c>
      <c r="B11" s="38" t="s">
        <v>753</v>
      </c>
      <c r="C11" s="38" t="s">
        <v>765</v>
      </c>
      <c r="D11" s="38" t="s">
        <v>127</v>
      </c>
      <c r="E11" s="38" t="s">
        <v>204</v>
      </c>
      <c r="F11" s="37">
        <v>10</v>
      </c>
      <c r="G11" s="38"/>
      <c r="H11" s="38"/>
      <c r="I11" s="38"/>
      <c r="J11" s="38"/>
    </row>
    <row r="12" spans="1:10" ht="40" customHeight="1">
      <c r="A12" s="37">
        <v>11</v>
      </c>
      <c r="B12" s="38" t="s">
        <v>138</v>
      </c>
      <c r="C12" s="38" t="s">
        <v>766</v>
      </c>
      <c r="D12" s="38" t="s">
        <v>122</v>
      </c>
      <c r="E12" s="38" t="s">
        <v>229</v>
      </c>
      <c r="F12" s="37">
        <v>11</v>
      </c>
      <c r="G12" s="38"/>
      <c r="H12" s="38"/>
      <c r="I12" s="38"/>
      <c r="J12" s="38"/>
    </row>
    <row r="13" spans="1:10" ht="40" customHeight="1">
      <c r="A13" s="37">
        <v>12</v>
      </c>
      <c r="B13" s="38" t="s">
        <v>138</v>
      </c>
      <c r="C13" s="38" t="s">
        <v>767</v>
      </c>
      <c r="D13" s="38" t="s">
        <v>130</v>
      </c>
      <c r="E13" s="38" t="s">
        <v>229</v>
      </c>
      <c r="F13" s="37">
        <v>12</v>
      </c>
      <c r="G13" s="38"/>
      <c r="H13" s="38"/>
      <c r="I13" s="38"/>
      <c r="J13" s="38"/>
    </row>
    <row r="14" spans="1:10" ht="40" customHeight="1">
      <c r="A14" s="37">
        <v>13</v>
      </c>
      <c r="B14" s="38" t="s">
        <v>755</v>
      </c>
      <c r="C14" s="38" t="s">
        <v>755</v>
      </c>
      <c r="D14" s="38" t="s">
        <v>130</v>
      </c>
      <c r="E14" s="38" t="s">
        <v>189</v>
      </c>
      <c r="F14" s="37">
        <v>13</v>
      </c>
      <c r="G14" s="38"/>
      <c r="H14" s="38"/>
      <c r="I14" s="38"/>
      <c r="J14" s="38"/>
    </row>
    <row r="15" spans="1:10" ht="40" customHeight="1">
      <c r="A15" s="37">
        <v>14</v>
      </c>
      <c r="B15" s="38" t="s">
        <v>752</v>
      </c>
      <c r="C15" s="38" t="s">
        <v>764</v>
      </c>
      <c r="D15" s="38" t="s">
        <v>742</v>
      </c>
      <c r="E15" s="38" t="s">
        <v>203</v>
      </c>
      <c r="F15" s="37">
        <v>14</v>
      </c>
      <c r="G15" s="38"/>
      <c r="H15" s="38"/>
      <c r="I15" s="38"/>
      <c r="J15" s="38"/>
    </row>
    <row r="16" spans="1:10" ht="40" customHeight="1">
      <c r="A16" s="37">
        <v>15</v>
      </c>
      <c r="B16" s="123"/>
      <c r="C16" s="153"/>
      <c r="D16" s="153"/>
      <c r="E16" s="32"/>
      <c r="F16" s="37">
        <v>15</v>
      </c>
      <c r="G16" s="38"/>
      <c r="H16" s="38"/>
      <c r="I16" s="38"/>
      <c r="J16" s="38"/>
    </row>
    <row r="17" spans="1:10" ht="40" customHeight="1">
      <c r="A17" s="37">
        <v>16</v>
      </c>
      <c r="B17" s="38"/>
      <c r="C17" s="38"/>
      <c r="D17" s="38"/>
      <c r="E17" s="38"/>
      <c r="F17" s="37">
        <v>16</v>
      </c>
      <c r="G17" s="38"/>
      <c r="H17" s="38"/>
      <c r="I17" s="38"/>
      <c r="J17" s="38"/>
    </row>
    <row r="18" spans="1:10" ht="40" customHeight="1">
      <c r="A18" s="37">
        <v>17</v>
      </c>
      <c r="B18" s="38"/>
      <c r="C18" s="38"/>
      <c r="D18" s="38"/>
      <c r="E18" s="38"/>
      <c r="F18" s="37">
        <v>17</v>
      </c>
      <c r="G18" s="38"/>
      <c r="H18" s="38"/>
      <c r="I18" s="38"/>
      <c r="J18" s="38"/>
    </row>
    <row r="19" spans="1:10" ht="40" customHeight="1">
      <c r="A19" s="37">
        <v>18</v>
      </c>
      <c r="B19" s="38"/>
      <c r="C19" s="38"/>
      <c r="D19" s="38"/>
      <c r="E19" s="38"/>
      <c r="F19" s="37">
        <v>18</v>
      </c>
      <c r="G19" s="38"/>
      <c r="H19" s="38"/>
      <c r="I19" s="38"/>
      <c r="J19" s="38"/>
    </row>
    <row r="20" spans="1:10" ht="40" customHeight="1">
      <c r="A20" s="37">
        <v>19</v>
      </c>
      <c r="B20" s="38"/>
      <c r="C20" s="38"/>
      <c r="D20" s="38"/>
      <c r="E20" s="38"/>
      <c r="F20" s="37">
        <v>19</v>
      </c>
      <c r="G20" s="38"/>
      <c r="H20" s="38"/>
      <c r="I20" s="38"/>
      <c r="J20" s="38"/>
    </row>
    <row r="21" spans="1:10" ht="40" customHeight="1">
      <c r="A21" s="37">
        <v>20</v>
      </c>
      <c r="B21" s="38"/>
      <c r="C21" s="38"/>
      <c r="D21" s="38"/>
      <c r="E21" s="38"/>
      <c r="F21" s="37">
        <v>20</v>
      </c>
      <c r="G21" s="38"/>
      <c r="H21" s="38"/>
      <c r="I21" s="38"/>
      <c r="J21" s="38"/>
    </row>
    <row r="22" spans="1:10" ht="40" customHeight="1">
      <c r="A22" s="37">
        <v>21</v>
      </c>
      <c r="B22" s="38"/>
      <c r="C22" s="38"/>
      <c r="D22" s="38"/>
      <c r="E22" s="38"/>
      <c r="F22" s="37">
        <v>21</v>
      </c>
      <c r="G22" s="38"/>
      <c r="H22" s="38"/>
      <c r="I22" s="38"/>
      <c r="J22" s="38"/>
    </row>
    <row r="23" spans="1:10" ht="40" customHeight="1">
      <c r="A23" s="37">
        <v>22</v>
      </c>
      <c r="B23" s="38"/>
      <c r="C23" s="38"/>
      <c r="D23" s="38"/>
      <c r="E23" s="38"/>
      <c r="F23" s="37">
        <v>22</v>
      </c>
      <c r="G23" s="38"/>
      <c r="H23" s="38"/>
      <c r="I23" s="38"/>
      <c r="J23" s="38"/>
    </row>
    <row r="24" spans="1:10" ht="40" customHeight="1">
      <c r="A24" s="37">
        <v>23</v>
      </c>
      <c r="B24" s="38"/>
      <c r="C24" s="38"/>
      <c r="D24" s="38"/>
      <c r="E24" s="38"/>
      <c r="F24" s="37">
        <v>23</v>
      </c>
      <c r="G24" s="38"/>
      <c r="H24" s="38"/>
      <c r="I24" s="38"/>
      <c r="J24" s="38"/>
    </row>
    <row r="25" spans="1:10" ht="40" customHeight="1">
      <c r="A25" s="37">
        <v>24</v>
      </c>
      <c r="B25" s="38"/>
      <c r="C25" s="38"/>
      <c r="D25" s="38"/>
      <c r="E25" s="38"/>
      <c r="F25" s="37">
        <v>24</v>
      </c>
      <c r="G25" s="38"/>
      <c r="H25" s="38"/>
      <c r="I25" s="38"/>
      <c r="J25" s="38"/>
    </row>
    <row r="26" spans="1:10" ht="40" customHeight="1">
      <c r="A26" s="37">
        <v>25</v>
      </c>
      <c r="B26" s="38"/>
      <c r="C26" s="38"/>
      <c r="D26" s="38"/>
      <c r="E26" s="38"/>
      <c r="F26" s="37">
        <v>25</v>
      </c>
      <c r="G26" s="38"/>
      <c r="H26" s="38"/>
      <c r="I26" s="38"/>
      <c r="J26" s="38"/>
    </row>
    <row r="27" spans="1:10" ht="40" customHeight="1">
      <c r="A27" s="37">
        <v>26</v>
      </c>
      <c r="B27" s="38"/>
      <c r="C27" s="38"/>
      <c r="D27" s="38"/>
      <c r="E27" s="38"/>
      <c r="F27" s="37">
        <v>26</v>
      </c>
      <c r="G27" s="38"/>
      <c r="H27" s="38"/>
      <c r="I27" s="38"/>
      <c r="J27" s="38"/>
    </row>
    <row r="28" spans="1:10" ht="40" customHeight="1">
      <c r="A28" s="37">
        <v>27</v>
      </c>
      <c r="B28" s="38"/>
      <c r="C28" s="38"/>
      <c r="D28" s="38"/>
      <c r="E28" s="38"/>
      <c r="F28" s="37">
        <v>27</v>
      </c>
      <c r="G28" s="38"/>
      <c r="H28" s="38"/>
      <c r="I28" s="38"/>
      <c r="J28" s="38"/>
    </row>
    <row r="29" spans="1:10" ht="40" customHeight="1">
      <c r="A29" s="37">
        <v>28</v>
      </c>
      <c r="B29" s="38"/>
      <c r="C29" s="38"/>
      <c r="D29" s="38"/>
      <c r="E29" s="38"/>
      <c r="F29" s="37">
        <v>28</v>
      </c>
      <c r="G29" s="38"/>
      <c r="H29" s="38"/>
      <c r="I29" s="38"/>
      <c r="J29" s="38"/>
    </row>
    <row r="30" spans="1:10" ht="40" customHeight="1">
      <c r="A30" s="37">
        <v>29</v>
      </c>
      <c r="B30" s="38"/>
      <c r="C30" s="38"/>
      <c r="D30" s="38"/>
      <c r="E30" s="38"/>
      <c r="F30" s="37">
        <v>29</v>
      </c>
      <c r="G30" s="38"/>
      <c r="H30" s="38"/>
      <c r="I30" s="38"/>
      <c r="J30" s="38"/>
    </row>
    <row r="31" spans="1:10" ht="40" customHeight="1">
      <c r="A31" s="37">
        <v>30</v>
      </c>
      <c r="B31" s="38"/>
      <c r="C31" s="38"/>
      <c r="D31" s="38"/>
      <c r="E31" s="38"/>
      <c r="F31" s="37">
        <v>30</v>
      </c>
      <c r="G31" s="38"/>
      <c r="H31" s="38"/>
      <c r="I31" s="38"/>
      <c r="J31" s="38"/>
    </row>
    <row r="32" spans="1:10" ht="40" customHeight="1">
      <c r="A32" s="37">
        <v>31</v>
      </c>
      <c r="B32" s="38"/>
      <c r="C32" s="38"/>
      <c r="D32" s="38"/>
      <c r="E32" s="38"/>
      <c r="F32" s="37">
        <v>31</v>
      </c>
      <c r="G32" s="38"/>
      <c r="H32" s="38"/>
      <c r="I32" s="38"/>
      <c r="J32" s="38"/>
    </row>
    <row r="33" spans="1:10" ht="40" customHeight="1">
      <c r="A33" s="37">
        <v>32</v>
      </c>
      <c r="B33" s="38"/>
      <c r="C33" s="38"/>
      <c r="D33" s="38"/>
      <c r="E33" s="38"/>
      <c r="F33" s="37">
        <v>32</v>
      </c>
      <c r="G33" s="38"/>
      <c r="H33" s="38"/>
      <c r="I33" s="38"/>
      <c r="J33" s="38"/>
    </row>
    <row r="34" spans="1:10" ht="40" customHeight="1">
      <c r="A34" s="37">
        <v>33</v>
      </c>
      <c r="B34" s="38"/>
      <c r="C34" s="38"/>
      <c r="D34" s="38"/>
      <c r="E34" s="38"/>
      <c r="F34" s="37">
        <v>33</v>
      </c>
      <c r="G34" s="38"/>
      <c r="H34" s="38"/>
      <c r="I34" s="38"/>
      <c r="J34" s="38"/>
    </row>
    <row r="35" spans="1:10" ht="40" customHeight="1">
      <c r="A35" s="37">
        <v>34</v>
      </c>
      <c r="B35" s="38"/>
      <c r="C35" s="38"/>
      <c r="D35" s="38"/>
      <c r="E35" s="38"/>
      <c r="F35" s="37">
        <v>34</v>
      </c>
      <c r="G35" s="38"/>
      <c r="H35" s="38"/>
      <c r="I35" s="38"/>
      <c r="J35" s="38"/>
    </row>
    <row r="36" spans="1:10" ht="40" customHeight="1">
      <c r="A36" s="37">
        <v>35</v>
      </c>
      <c r="B36" s="38"/>
      <c r="C36" s="38"/>
      <c r="D36" s="38"/>
      <c r="E36" s="38"/>
      <c r="F36" s="37">
        <v>35</v>
      </c>
      <c r="G36" s="38"/>
      <c r="H36" s="38"/>
      <c r="I36" s="38"/>
      <c r="J36" s="38"/>
    </row>
    <row r="37" spans="1:10" ht="40" customHeight="1">
      <c r="A37" s="37">
        <v>36</v>
      </c>
      <c r="B37" s="38"/>
      <c r="C37" s="38"/>
      <c r="D37" s="38"/>
      <c r="E37" s="38"/>
      <c r="F37" s="37">
        <v>36</v>
      </c>
      <c r="G37" s="38"/>
      <c r="H37" s="38"/>
      <c r="I37" s="38"/>
      <c r="J37" s="38"/>
    </row>
    <row r="38" spans="1:10" ht="40" customHeight="1">
      <c r="A38" s="37">
        <v>37</v>
      </c>
      <c r="B38" s="38"/>
      <c r="C38" s="38"/>
      <c r="D38" s="38"/>
      <c r="E38" s="38"/>
      <c r="F38" s="37">
        <v>37</v>
      </c>
      <c r="G38" s="38"/>
      <c r="H38" s="38"/>
      <c r="I38" s="38"/>
      <c r="J38" s="38"/>
    </row>
    <row r="39" spans="1:10" ht="40" customHeight="1">
      <c r="A39" s="37">
        <v>38</v>
      </c>
      <c r="B39" s="38"/>
      <c r="C39" s="38"/>
      <c r="D39" s="38"/>
      <c r="E39" s="38"/>
      <c r="F39" s="37">
        <v>38</v>
      </c>
      <c r="G39" s="38"/>
      <c r="H39" s="38"/>
      <c r="I39" s="38"/>
      <c r="J39" s="38"/>
    </row>
    <row r="40" spans="1:10" ht="40" customHeight="1">
      <c r="A40" s="37">
        <v>39</v>
      </c>
      <c r="B40" s="38"/>
      <c r="C40" s="38"/>
      <c r="D40" s="38"/>
      <c r="E40" s="38"/>
      <c r="F40" s="37">
        <v>39</v>
      </c>
      <c r="G40" s="38"/>
      <c r="H40" s="38"/>
      <c r="I40" s="38"/>
      <c r="J40" s="38"/>
    </row>
    <row r="41" spans="1:10" ht="40" customHeight="1">
      <c r="A41" s="37">
        <v>40</v>
      </c>
      <c r="B41" s="38"/>
      <c r="C41" s="38"/>
      <c r="D41" s="38"/>
      <c r="E41" s="38"/>
      <c r="F41" s="37">
        <v>40</v>
      </c>
      <c r="G41" s="38"/>
      <c r="H41" s="38"/>
      <c r="I41" s="38"/>
      <c r="J41" s="38"/>
    </row>
    <row r="42" spans="1:10" ht="40" customHeight="1">
      <c r="A42" s="37">
        <v>41</v>
      </c>
      <c r="B42" s="38"/>
      <c r="C42" s="38"/>
      <c r="D42" s="38"/>
      <c r="E42" s="38"/>
      <c r="F42" s="37">
        <v>41</v>
      </c>
      <c r="G42" s="38"/>
      <c r="H42" s="38"/>
      <c r="I42" s="38"/>
      <c r="J42" s="38"/>
    </row>
    <row r="43" spans="1:10" ht="40" customHeight="1">
      <c r="A43" s="37">
        <v>42</v>
      </c>
      <c r="B43" s="38"/>
      <c r="C43" s="38"/>
      <c r="D43" s="38"/>
      <c r="E43" s="38"/>
      <c r="F43" s="37">
        <v>42</v>
      </c>
      <c r="G43" s="38"/>
      <c r="H43" s="38"/>
      <c r="I43" s="38"/>
      <c r="J43" s="38"/>
    </row>
    <row r="44" spans="1:10" ht="40" customHeight="1">
      <c r="A44" s="37">
        <v>43</v>
      </c>
      <c r="B44" s="38"/>
      <c r="C44" s="38"/>
      <c r="D44" s="38"/>
      <c r="E44" s="38"/>
      <c r="F44" s="37">
        <v>43</v>
      </c>
      <c r="G44" s="38"/>
      <c r="H44" s="38"/>
      <c r="I44" s="38"/>
      <c r="J44" s="38"/>
    </row>
    <row r="45" spans="1:10" ht="40" customHeight="1">
      <c r="A45" s="37">
        <v>44</v>
      </c>
      <c r="B45" s="38"/>
      <c r="C45" s="38"/>
      <c r="D45" s="38"/>
      <c r="E45" s="38"/>
      <c r="F45" s="37">
        <v>44</v>
      </c>
      <c r="G45" s="38"/>
      <c r="H45" s="38"/>
      <c r="I45" s="38"/>
      <c r="J45" s="38"/>
    </row>
    <row r="46" spans="1:10" ht="40" customHeight="1">
      <c r="A46" s="37">
        <v>45</v>
      </c>
      <c r="B46" s="38"/>
      <c r="C46" s="38"/>
      <c r="D46" s="38"/>
      <c r="E46" s="38"/>
      <c r="F46" s="37">
        <v>45</v>
      </c>
      <c r="G46" s="38"/>
      <c r="H46" s="38"/>
      <c r="I46" s="38"/>
      <c r="J46" s="38"/>
    </row>
    <row r="47" spans="1:10" ht="40" customHeight="1">
      <c r="A47" s="37">
        <v>46</v>
      </c>
      <c r="B47" s="38"/>
      <c r="C47" s="38"/>
      <c r="D47" s="38"/>
      <c r="E47" s="38"/>
      <c r="F47" s="37">
        <v>46</v>
      </c>
      <c r="G47" s="38"/>
      <c r="H47" s="38"/>
      <c r="I47" s="38"/>
      <c r="J47" s="38"/>
    </row>
    <row r="48" spans="1:10" ht="40" customHeight="1">
      <c r="A48" s="37">
        <v>47</v>
      </c>
      <c r="B48" s="38"/>
      <c r="C48" s="38"/>
      <c r="D48" s="38"/>
      <c r="E48" s="38"/>
      <c r="F48" s="37">
        <v>47</v>
      </c>
      <c r="G48" s="38"/>
      <c r="H48" s="38"/>
      <c r="I48" s="38"/>
      <c r="J48" s="38"/>
    </row>
    <row r="49" spans="1:10" ht="40" customHeight="1">
      <c r="A49" s="37">
        <v>48</v>
      </c>
      <c r="B49" s="38"/>
      <c r="C49" s="38"/>
      <c r="D49" s="38"/>
      <c r="E49" s="38"/>
      <c r="F49" s="37">
        <v>48</v>
      </c>
      <c r="G49" s="38"/>
      <c r="H49" s="38"/>
      <c r="I49" s="38"/>
      <c r="J49" s="38"/>
    </row>
    <row r="50" spans="1:10" ht="40" customHeight="1">
      <c r="A50" s="37">
        <v>49</v>
      </c>
      <c r="B50" s="38"/>
      <c r="C50" s="38"/>
      <c r="D50" s="38"/>
      <c r="E50" s="38"/>
      <c r="F50" s="37">
        <v>49</v>
      </c>
      <c r="G50" s="38"/>
      <c r="H50" s="38"/>
      <c r="I50" s="38"/>
      <c r="J50" s="38"/>
    </row>
    <row r="51" spans="1:10" ht="40" customHeight="1">
      <c r="A51" s="37">
        <v>50</v>
      </c>
      <c r="B51" s="38"/>
      <c r="C51" s="38"/>
      <c r="D51" s="38"/>
      <c r="E51" s="38"/>
      <c r="F51" s="37">
        <v>50</v>
      </c>
      <c r="G51" s="38"/>
      <c r="H51" s="38"/>
      <c r="I51" s="38"/>
      <c r="J51" s="38"/>
    </row>
    <row r="52" spans="1:10" ht="40" customHeight="1">
      <c r="A52" s="37">
        <v>51</v>
      </c>
      <c r="B52" s="38"/>
      <c r="C52" s="38"/>
      <c r="D52" s="38"/>
      <c r="E52" s="38"/>
      <c r="F52" s="37">
        <v>51</v>
      </c>
      <c r="G52" s="38"/>
      <c r="H52" s="38"/>
      <c r="I52" s="38"/>
      <c r="J52" s="38"/>
    </row>
    <row r="53" spans="1:10" ht="40" customHeight="1">
      <c r="A53" s="37">
        <v>52</v>
      </c>
      <c r="B53" s="38"/>
      <c r="C53" s="38"/>
      <c r="D53" s="38"/>
      <c r="E53" s="38"/>
      <c r="F53" s="37">
        <v>52</v>
      </c>
      <c r="G53" s="38"/>
      <c r="H53" s="38"/>
      <c r="I53" s="38"/>
      <c r="J53" s="38"/>
    </row>
    <row r="54" spans="1:10" ht="40" customHeight="1">
      <c r="A54" s="37">
        <v>53</v>
      </c>
      <c r="B54" s="38"/>
      <c r="C54" s="38"/>
      <c r="D54" s="38"/>
      <c r="E54" s="38"/>
      <c r="F54" s="37">
        <v>53</v>
      </c>
      <c r="G54" s="38"/>
      <c r="H54" s="38"/>
      <c r="I54" s="38"/>
      <c r="J54" s="38"/>
    </row>
    <row r="55" spans="1:10" ht="40" customHeight="1">
      <c r="A55" s="37">
        <v>54</v>
      </c>
      <c r="B55" s="38"/>
      <c r="C55" s="38"/>
      <c r="D55" s="38"/>
      <c r="E55" s="38"/>
      <c r="F55" s="37">
        <v>54</v>
      </c>
      <c r="G55" s="38"/>
      <c r="H55" s="38"/>
      <c r="I55" s="38"/>
      <c r="J55" s="38"/>
    </row>
    <row r="56" spans="1:10" ht="40" customHeight="1">
      <c r="A56" s="37">
        <v>55</v>
      </c>
      <c r="B56" s="38"/>
      <c r="C56" s="38"/>
      <c r="D56" s="38"/>
      <c r="E56" s="38"/>
      <c r="F56" s="37">
        <v>55</v>
      </c>
      <c r="G56" s="38"/>
      <c r="H56" s="38"/>
      <c r="I56" s="38"/>
      <c r="J56" s="38"/>
    </row>
    <row r="57" spans="1:10" ht="40" customHeight="1">
      <c r="A57" s="37">
        <v>56</v>
      </c>
      <c r="B57" s="38"/>
      <c r="C57" s="38"/>
      <c r="D57" s="38"/>
      <c r="E57" s="38"/>
      <c r="F57" s="37">
        <v>56</v>
      </c>
      <c r="G57" s="38"/>
      <c r="H57" s="38"/>
      <c r="I57" s="38"/>
      <c r="J57" s="38"/>
    </row>
    <row r="58" spans="1:10" ht="40" customHeight="1">
      <c r="A58" s="37">
        <v>57</v>
      </c>
      <c r="B58" s="38"/>
      <c r="C58" s="38"/>
      <c r="D58" s="38"/>
      <c r="E58" s="38"/>
      <c r="F58" s="37">
        <v>57</v>
      </c>
      <c r="G58" s="38"/>
      <c r="H58" s="38"/>
      <c r="I58" s="38"/>
      <c r="J58" s="38"/>
    </row>
    <row r="59" spans="1:10" ht="40" customHeight="1">
      <c r="A59" s="37">
        <v>58</v>
      </c>
      <c r="B59" s="38"/>
      <c r="C59" s="38"/>
      <c r="D59" s="38"/>
      <c r="E59" s="38"/>
      <c r="F59" s="37">
        <v>58</v>
      </c>
      <c r="G59" s="38"/>
      <c r="H59" s="38"/>
      <c r="I59" s="38"/>
      <c r="J59" s="38"/>
    </row>
    <row r="60" spans="1:10" ht="40" customHeight="1">
      <c r="A60" s="37">
        <v>59</v>
      </c>
      <c r="B60" s="38"/>
      <c r="C60" s="38"/>
      <c r="D60" s="38"/>
      <c r="E60" s="38"/>
      <c r="F60" s="37">
        <v>59</v>
      </c>
      <c r="G60" s="38"/>
      <c r="H60" s="38"/>
      <c r="I60" s="38"/>
      <c r="J60" s="38"/>
    </row>
    <row r="61" spans="1:10" ht="40" customHeight="1">
      <c r="A61" s="37">
        <v>60</v>
      </c>
      <c r="B61" s="38"/>
      <c r="C61" s="38"/>
      <c r="D61" s="38"/>
      <c r="E61" s="38"/>
      <c r="F61" s="37">
        <v>60</v>
      </c>
      <c r="G61" s="38"/>
      <c r="H61" s="38"/>
      <c r="I61" s="38"/>
      <c r="J61" s="38"/>
    </row>
    <row r="62" spans="1:10" ht="40" customHeight="1">
      <c r="A62" s="37">
        <v>61</v>
      </c>
      <c r="B62" s="38"/>
      <c r="C62" s="38"/>
      <c r="D62" s="38"/>
      <c r="E62" s="38"/>
      <c r="F62" s="37">
        <v>61</v>
      </c>
      <c r="G62" s="38"/>
      <c r="H62" s="38"/>
      <c r="I62" s="38"/>
      <c r="J62" s="38"/>
    </row>
    <row r="63" spans="1:10" ht="40" customHeight="1">
      <c r="A63" s="37">
        <v>62</v>
      </c>
      <c r="B63" s="38"/>
      <c r="C63" s="38"/>
      <c r="D63" s="38"/>
      <c r="E63" s="38"/>
      <c r="F63" s="37">
        <v>62</v>
      </c>
      <c r="G63" s="38"/>
      <c r="H63" s="38"/>
      <c r="I63" s="38"/>
      <c r="J63" s="38"/>
    </row>
    <row r="64" spans="1:10" ht="40" customHeight="1">
      <c r="A64" s="37">
        <v>63</v>
      </c>
      <c r="B64" s="38"/>
      <c r="C64" s="38"/>
      <c r="D64" s="38"/>
      <c r="E64" s="38"/>
      <c r="F64" s="37">
        <v>63</v>
      </c>
      <c r="G64" s="38"/>
      <c r="H64" s="38"/>
      <c r="I64" s="38"/>
      <c r="J64" s="38"/>
    </row>
    <row r="65" spans="1:10" ht="40" customHeight="1">
      <c r="A65" s="37">
        <v>64</v>
      </c>
      <c r="B65" s="38"/>
      <c r="C65" s="38"/>
      <c r="D65" s="38"/>
      <c r="E65" s="38"/>
      <c r="F65" s="37">
        <v>64</v>
      </c>
      <c r="G65" s="38"/>
      <c r="H65" s="38"/>
      <c r="I65" s="38"/>
      <c r="J65" s="38"/>
    </row>
    <row r="66" spans="1:10" ht="40" customHeight="1">
      <c r="A66" s="37">
        <v>65</v>
      </c>
      <c r="B66" s="38"/>
      <c r="C66" s="38"/>
      <c r="D66" s="38"/>
      <c r="E66" s="38"/>
      <c r="F66" s="37">
        <v>65</v>
      </c>
      <c r="G66" s="38"/>
      <c r="H66" s="38"/>
      <c r="I66" s="38"/>
      <c r="J66" s="38"/>
    </row>
    <row r="67" spans="1:10" ht="40" customHeight="1">
      <c r="A67" s="37">
        <v>66</v>
      </c>
      <c r="B67" s="38"/>
      <c r="C67" s="38"/>
      <c r="D67" s="38"/>
      <c r="E67" s="38"/>
      <c r="F67" s="37">
        <v>66</v>
      </c>
      <c r="G67" s="38"/>
      <c r="H67" s="38"/>
      <c r="I67" s="38"/>
      <c r="J67" s="38"/>
    </row>
    <row r="68" spans="1:10" ht="40" customHeight="1">
      <c r="A68" s="37">
        <v>67</v>
      </c>
      <c r="B68" s="38"/>
      <c r="C68" s="38"/>
      <c r="D68" s="38"/>
      <c r="E68" s="38"/>
      <c r="F68" s="37">
        <v>67</v>
      </c>
      <c r="G68" s="38"/>
      <c r="H68" s="38"/>
      <c r="I68" s="38"/>
      <c r="J68" s="38"/>
    </row>
    <row r="69" spans="1:10" ht="40" customHeight="1">
      <c r="A69" s="37">
        <v>68</v>
      </c>
      <c r="B69" s="38"/>
      <c r="C69" s="38"/>
      <c r="D69" s="38"/>
      <c r="E69" s="38"/>
      <c r="F69" s="37">
        <v>68</v>
      </c>
      <c r="G69" s="38"/>
      <c r="H69" s="38"/>
      <c r="I69" s="38"/>
      <c r="J69" s="38"/>
    </row>
    <row r="70" spans="1:10" ht="40" customHeight="1">
      <c r="A70" s="37">
        <v>69</v>
      </c>
      <c r="B70" s="38"/>
      <c r="C70" s="38"/>
      <c r="D70" s="38"/>
      <c r="E70" s="38"/>
      <c r="F70" s="37">
        <v>69</v>
      </c>
      <c r="G70" s="38"/>
      <c r="H70" s="38"/>
      <c r="I70" s="38"/>
      <c r="J70" s="38"/>
    </row>
    <row r="71" spans="1:10" ht="40" customHeight="1">
      <c r="A71" s="37">
        <v>70</v>
      </c>
      <c r="B71" s="38"/>
      <c r="C71" s="38"/>
      <c r="D71" s="38"/>
      <c r="E71" s="38"/>
      <c r="F71" s="37">
        <v>70</v>
      </c>
      <c r="G71" s="38"/>
      <c r="H71" s="38"/>
      <c r="I71" s="38"/>
      <c r="J71" s="38"/>
    </row>
    <row r="72" spans="1:10" ht="40" customHeight="1">
      <c r="A72" s="37">
        <v>71</v>
      </c>
      <c r="B72" s="38"/>
      <c r="C72" s="38"/>
      <c r="D72" s="38"/>
      <c r="E72" s="38"/>
      <c r="F72" s="37">
        <v>71</v>
      </c>
      <c r="G72" s="38"/>
      <c r="H72" s="38"/>
      <c r="I72" s="38"/>
      <c r="J72" s="38"/>
    </row>
    <row r="73" spans="1:10" ht="40" customHeight="1">
      <c r="A73" s="37">
        <v>72</v>
      </c>
      <c r="B73" s="38"/>
      <c r="C73" s="38"/>
      <c r="D73" s="38"/>
      <c r="E73" s="38"/>
      <c r="F73" s="37">
        <v>72</v>
      </c>
      <c r="G73" s="38"/>
      <c r="H73" s="38"/>
      <c r="I73" s="38"/>
      <c r="J73" s="38"/>
    </row>
    <row r="74" spans="1:10" ht="40" customHeight="1">
      <c r="A74" s="37">
        <v>73</v>
      </c>
      <c r="B74" s="38"/>
      <c r="C74" s="38"/>
      <c r="D74" s="38"/>
      <c r="E74" s="38"/>
      <c r="F74" s="37">
        <v>73</v>
      </c>
      <c r="G74" s="38"/>
      <c r="H74" s="38"/>
      <c r="I74" s="38"/>
      <c r="J74" s="38"/>
    </row>
    <row r="75" spans="1:10" ht="40" customHeight="1">
      <c r="A75" s="37">
        <v>74</v>
      </c>
      <c r="B75" s="38"/>
      <c r="C75" s="38"/>
      <c r="D75" s="38"/>
      <c r="E75" s="38"/>
      <c r="F75" s="37">
        <v>74</v>
      </c>
      <c r="G75" s="38"/>
      <c r="H75" s="38"/>
      <c r="I75" s="38"/>
      <c r="J75" s="38"/>
    </row>
    <row r="76" spans="1:10" ht="40" customHeight="1">
      <c r="A76" s="37">
        <v>75</v>
      </c>
      <c r="B76" s="38"/>
      <c r="C76" s="38"/>
      <c r="D76" s="38"/>
      <c r="E76" s="38"/>
      <c r="F76" s="37">
        <v>75</v>
      </c>
      <c r="G76" s="38"/>
      <c r="H76" s="38"/>
      <c r="I76" s="38"/>
      <c r="J76" s="38"/>
    </row>
  </sheetData>
  <sheetProtection algorithmName="SHA-512" hashValue="IOVmDFVBE9dbDDEL3e8KU/Gk5UgbHggL+zULHnuI0wACdbdz0wYm6lLSHwjRpMAm5X60sfVccQ+PURYFS1XaWw==" saltValue="Fxb5kGM8216EF3thc8BBFQ==" spinCount="100000" sheet="1" objects="1" scenarios="1"/>
  <phoneticPr fontId="19" type="noConversion"/>
  <dataValidations count="8">
    <dataValidation type="list" errorStyle="warning" allowBlank="1" showInputMessage="1" showErrorMessage="1" sqref="G2:G76" xr:uid="{8CD2FA1B-178F-4EFD-9F6C-2BE157D5F257}">
      <formula1>lstDept_ET</formula1>
    </dataValidation>
    <dataValidation allowBlank="1" showInputMessage="1" showErrorMessage="1" promptTitle="Computer Science (Outside Eng.)" prompt="* Note: the discipline &quot;Computer Science (outside engineering)&quot; is for computer science information that is housed outside the college of engineering. This information will not be added to the engineering total." sqref="D1" xr:uid="{A3B100F4-15A4-46A8-B876-8B03E7BB96F7}"/>
    <dataValidation allowBlank="1" showErrorMessage="1" sqref="B1" xr:uid="{4E3C8122-AB39-4D68-9016-B98695EA970E}"/>
    <dataValidation type="list" errorStyle="warning" allowBlank="1" showInputMessage="1" showErrorMessage="1" sqref="I2:I76" xr:uid="{044EF1BE-ABEF-49A8-A084-DAA26F5006A3}">
      <formula1>lstDisc_ET</formula1>
    </dataValidation>
    <dataValidation type="list" errorStyle="warning" allowBlank="1" showInputMessage="1" showErrorMessage="1" sqref="J2:J76 E2:E15 E17:E76" xr:uid="{26B1E7D8-2287-4D89-AFBB-16EC844B50ED}">
      <formula1>lstCIP</formula1>
    </dataValidation>
    <dataValidation allowBlank="1" showInputMessage="1" showErrorMessage="1" promptTitle="Undeclared Program" prompt="A uniform undergraduate degree program to be used by all institutions for comparability – “Undeclared Program” This includes pre-engineering students and can be differentiated by discipline, if needed (i.e., Undeclared (Computer Science))" sqref="C1" xr:uid="{8440FB6D-D80B-4951-B9EE-CADD967BC81A}"/>
    <dataValidation type="list" errorStyle="warning" allowBlank="1" showInputMessage="1" showErrorMessage="1" sqref="B17:B76 B2:B15" xr:uid="{7BFA71AB-9CF7-4A47-B92B-4877E109453E}">
      <formula1>lstDept_E</formula1>
    </dataValidation>
    <dataValidation type="list" errorStyle="warning" allowBlank="1" showInputMessage="1" showErrorMessage="1" sqref="D17:D76 D2:D15" xr:uid="{AE0CB5B9-78F5-4586-9489-9288ED14320D}">
      <formula1>lstDisc_E</formula1>
    </dataValidation>
  </dataValidation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O1139"/>
  <sheetViews>
    <sheetView showGridLines="0" workbookViewId="0">
      <pane ySplit="1" topLeftCell="A2" activePane="bottomLeft" state="frozen"/>
      <selection pane="bottomLeft" activeCell="B5" sqref="B5"/>
    </sheetView>
  </sheetViews>
  <sheetFormatPr baseColWidth="10" defaultColWidth="9.1640625" defaultRowHeight="20.25" customHeight="1"/>
  <cols>
    <col min="1" max="1" width="18.5" style="9" customWidth="1"/>
    <col min="2" max="7" width="12.6640625" style="11" customWidth="1"/>
    <col min="8" max="8" width="9.1640625" style="9"/>
    <col min="9" max="9" width="18.5" style="9" customWidth="1"/>
    <col min="10" max="15" width="12.6640625" style="11" customWidth="1"/>
    <col min="16" max="16384" width="9.1640625" style="9"/>
  </cols>
  <sheetData>
    <row r="1" spans="1:15" ht="20.25" customHeight="1">
      <c r="A1" s="120" t="str">
        <f>HYPERLINK("#TOC!b21","Go To TOC")</f>
        <v>Go To TOC</v>
      </c>
      <c r="B1" s="182" t="s">
        <v>721</v>
      </c>
      <c r="C1" s="182"/>
      <c r="D1" s="182"/>
      <c r="E1" s="182"/>
      <c r="F1" s="182"/>
      <c r="G1" s="182"/>
      <c r="H1" s="8"/>
      <c r="I1" s="120" t="str">
        <f>HYPERLINK("#TOC!b21","Go To TOC")</f>
        <v>Go To TOC</v>
      </c>
      <c r="J1" s="183" t="s">
        <v>722</v>
      </c>
      <c r="K1" s="183"/>
      <c r="L1" s="183"/>
      <c r="M1" s="183"/>
      <c r="N1" s="183"/>
      <c r="O1" s="183"/>
    </row>
    <row r="2" spans="1:15" ht="29.25" customHeight="1">
      <c r="A2" s="169" t="str">
        <f>PROGRAM_UNDERGRAD!A2 &amp; ". Name:  " &amp; PROGRAM_UNDERGRAD!C2</f>
        <v>1. Name:  Aeronautics and Astronautics B.S.</v>
      </c>
      <c r="B2" s="169"/>
      <c r="C2" s="169"/>
      <c r="D2" s="169"/>
      <c r="E2" s="169"/>
      <c r="F2" s="169"/>
      <c r="G2" s="169"/>
      <c r="H2" s="8"/>
      <c r="I2" s="170" t="str">
        <f>PROGRAM_UNDERGRAD!F2 &amp; ". Name:  " &amp; PROGRAM_UNDERGRAD!H2</f>
        <v xml:space="preserve">1. Name:  </v>
      </c>
      <c r="J2" s="170"/>
      <c r="K2" s="170"/>
      <c r="L2" s="170"/>
      <c r="M2" s="170"/>
      <c r="N2" s="170"/>
      <c r="O2" s="170"/>
    </row>
    <row r="3" spans="1:15" ht="20" customHeight="1">
      <c r="A3" s="168" t="s">
        <v>724</v>
      </c>
      <c r="B3" s="168" t="s">
        <v>64</v>
      </c>
      <c r="C3" s="168"/>
      <c r="D3" s="168"/>
      <c r="E3" s="168" t="s">
        <v>65</v>
      </c>
      <c r="F3" s="168"/>
      <c r="G3" s="168"/>
      <c r="H3" s="8"/>
      <c r="I3" s="168" t="s">
        <v>724</v>
      </c>
      <c r="J3" s="168" t="s">
        <v>64</v>
      </c>
      <c r="K3" s="168"/>
      <c r="L3" s="168"/>
      <c r="M3" s="168" t="s">
        <v>65</v>
      </c>
      <c r="N3" s="168"/>
      <c r="O3" s="168"/>
    </row>
    <row r="4" spans="1:15" ht="50.25" customHeight="1">
      <c r="A4" s="168"/>
      <c r="B4" s="121" t="s">
        <v>19</v>
      </c>
      <c r="C4" s="121" t="s">
        <v>20</v>
      </c>
      <c r="D4" s="122" t="s">
        <v>10</v>
      </c>
      <c r="E4" s="121" t="s">
        <v>19</v>
      </c>
      <c r="F4" s="121" t="s">
        <v>20</v>
      </c>
      <c r="G4" s="122" t="s">
        <v>10</v>
      </c>
      <c r="H4" s="8"/>
      <c r="I4" s="168"/>
      <c r="J4" s="121" t="s">
        <v>19</v>
      </c>
      <c r="K4" s="121" t="s">
        <v>20</v>
      </c>
      <c r="L4" s="122" t="s">
        <v>10</v>
      </c>
      <c r="M4" s="121" t="s">
        <v>19</v>
      </c>
      <c r="N4" s="121" t="s">
        <v>20</v>
      </c>
      <c r="O4" s="122" t="s">
        <v>10</v>
      </c>
    </row>
    <row r="5" spans="1:15" ht="20.25" customHeight="1">
      <c r="A5" s="46" t="s">
        <v>13</v>
      </c>
      <c r="B5" s="40"/>
      <c r="C5" s="40"/>
      <c r="D5" s="47">
        <f t="shared" ref="D5:D13" si="0">SUM(B5:C5)</f>
        <v>0</v>
      </c>
      <c r="E5" s="40"/>
      <c r="F5" s="40"/>
      <c r="G5" s="47">
        <f t="shared" ref="G5:G13" si="1">SUM(E5:F5)</f>
        <v>0</v>
      </c>
      <c r="H5" s="8"/>
      <c r="I5" s="46" t="s">
        <v>13</v>
      </c>
      <c r="J5" s="40"/>
      <c r="K5" s="40"/>
      <c r="L5" s="47">
        <f t="shared" ref="L5:L13" si="2">SUM(J5:K5)</f>
        <v>0</v>
      </c>
      <c r="M5" s="40"/>
      <c r="N5" s="40"/>
      <c r="O5" s="47">
        <f t="shared" ref="O5:O13" si="3">SUM(M5:N5)</f>
        <v>0</v>
      </c>
    </row>
    <row r="6" spans="1:15" ht="20.25" customHeight="1">
      <c r="A6" s="46" t="s">
        <v>14</v>
      </c>
      <c r="B6" s="40"/>
      <c r="C6" s="40"/>
      <c r="D6" s="47">
        <f t="shared" si="0"/>
        <v>0</v>
      </c>
      <c r="E6" s="40"/>
      <c r="F6" s="40"/>
      <c r="G6" s="47">
        <f t="shared" si="1"/>
        <v>0</v>
      </c>
      <c r="H6" s="8"/>
      <c r="I6" s="46" t="s">
        <v>14</v>
      </c>
      <c r="J6" s="40"/>
      <c r="K6" s="40"/>
      <c r="L6" s="47">
        <f t="shared" si="2"/>
        <v>0</v>
      </c>
      <c r="M6" s="40"/>
      <c r="N6" s="40"/>
      <c r="O6" s="47">
        <f t="shared" si="3"/>
        <v>0</v>
      </c>
    </row>
    <row r="7" spans="1:15" ht="20.25" customHeight="1">
      <c r="A7" s="46" t="s">
        <v>15</v>
      </c>
      <c r="B7" s="40"/>
      <c r="C7" s="40"/>
      <c r="D7" s="47">
        <f t="shared" si="0"/>
        <v>0</v>
      </c>
      <c r="E7" s="40"/>
      <c r="F7" s="40"/>
      <c r="G7" s="47">
        <f t="shared" si="1"/>
        <v>0</v>
      </c>
      <c r="H7" s="8"/>
      <c r="I7" s="46" t="s">
        <v>15</v>
      </c>
      <c r="J7" s="40"/>
      <c r="K7" s="40"/>
      <c r="L7" s="47">
        <f t="shared" si="2"/>
        <v>0</v>
      </c>
      <c r="M7" s="40"/>
      <c r="N7" s="40"/>
      <c r="O7" s="47">
        <f t="shared" si="3"/>
        <v>0</v>
      </c>
    </row>
    <row r="8" spans="1:15" ht="20.25" customHeight="1">
      <c r="A8" s="46" t="s">
        <v>12</v>
      </c>
      <c r="B8" s="40"/>
      <c r="C8" s="40"/>
      <c r="D8" s="47">
        <f t="shared" si="0"/>
        <v>0</v>
      </c>
      <c r="E8" s="40"/>
      <c r="F8" s="40"/>
      <c r="G8" s="47">
        <f t="shared" si="1"/>
        <v>0</v>
      </c>
      <c r="H8" s="8"/>
      <c r="I8" s="46" t="s">
        <v>12</v>
      </c>
      <c r="J8" s="40"/>
      <c r="K8" s="40"/>
      <c r="L8" s="47">
        <f t="shared" si="2"/>
        <v>0</v>
      </c>
      <c r="M8" s="40"/>
      <c r="N8" s="40"/>
      <c r="O8" s="47">
        <f t="shared" si="3"/>
        <v>0</v>
      </c>
    </row>
    <row r="9" spans="1:15" ht="20.25" customHeight="1">
      <c r="A9" s="46" t="s">
        <v>16</v>
      </c>
      <c r="B9" s="40"/>
      <c r="C9" s="40"/>
      <c r="D9" s="47">
        <f t="shared" si="0"/>
        <v>0</v>
      </c>
      <c r="E9" s="40"/>
      <c r="F9" s="40"/>
      <c r="G9" s="47">
        <f t="shared" si="1"/>
        <v>0</v>
      </c>
      <c r="H9" s="8"/>
      <c r="I9" s="46" t="s">
        <v>16</v>
      </c>
      <c r="J9" s="40"/>
      <c r="K9" s="40"/>
      <c r="L9" s="47">
        <f t="shared" si="2"/>
        <v>0</v>
      </c>
      <c r="M9" s="40"/>
      <c r="N9" s="40"/>
      <c r="O9" s="47">
        <f t="shared" si="3"/>
        <v>0</v>
      </c>
    </row>
    <row r="10" spans="1:15" ht="20.25" customHeight="1">
      <c r="A10" s="46" t="s">
        <v>17</v>
      </c>
      <c r="B10" s="40"/>
      <c r="C10" s="40"/>
      <c r="D10" s="47">
        <f t="shared" si="0"/>
        <v>0</v>
      </c>
      <c r="E10" s="40"/>
      <c r="F10" s="40"/>
      <c r="G10" s="47">
        <f t="shared" si="1"/>
        <v>0</v>
      </c>
      <c r="H10" s="8"/>
      <c r="I10" s="46" t="s">
        <v>17</v>
      </c>
      <c r="J10" s="40"/>
      <c r="K10" s="40"/>
      <c r="L10" s="47">
        <f t="shared" si="2"/>
        <v>0</v>
      </c>
      <c r="M10" s="40"/>
      <c r="N10" s="40"/>
      <c r="O10" s="47">
        <f t="shared" si="3"/>
        <v>0</v>
      </c>
    </row>
    <row r="11" spans="1:15" ht="20.25" customHeight="1">
      <c r="A11" s="46" t="s">
        <v>18</v>
      </c>
      <c r="B11" s="40"/>
      <c r="C11" s="40"/>
      <c r="D11" s="47">
        <f t="shared" si="0"/>
        <v>0</v>
      </c>
      <c r="E11" s="40"/>
      <c r="F11" s="40"/>
      <c r="G11" s="47">
        <f t="shared" si="1"/>
        <v>0</v>
      </c>
      <c r="H11" s="8"/>
      <c r="I11" s="46" t="s">
        <v>18</v>
      </c>
      <c r="J11" s="40"/>
      <c r="K11" s="40"/>
      <c r="L11" s="47">
        <f t="shared" si="2"/>
        <v>0</v>
      </c>
      <c r="M11" s="40"/>
      <c r="N11" s="40"/>
      <c r="O11" s="47">
        <f t="shared" si="3"/>
        <v>0</v>
      </c>
    </row>
    <row r="12" spans="1:15" ht="20.25" customHeight="1">
      <c r="A12" s="46" t="s">
        <v>47</v>
      </c>
      <c r="B12" s="40"/>
      <c r="C12" s="40"/>
      <c r="D12" s="47">
        <f t="shared" si="0"/>
        <v>0</v>
      </c>
      <c r="E12" s="40"/>
      <c r="F12" s="40"/>
      <c r="G12" s="47">
        <f t="shared" si="1"/>
        <v>0</v>
      </c>
      <c r="H12" s="8"/>
      <c r="I12" s="46" t="s">
        <v>47</v>
      </c>
      <c r="J12" s="40"/>
      <c r="K12" s="40"/>
      <c r="L12" s="47">
        <f t="shared" si="2"/>
        <v>0</v>
      </c>
      <c r="M12" s="40"/>
      <c r="N12" s="40"/>
      <c r="O12" s="47">
        <f t="shared" si="3"/>
        <v>0</v>
      </c>
    </row>
    <row r="13" spans="1:15" ht="20.25" customHeight="1">
      <c r="A13" s="46" t="s">
        <v>11</v>
      </c>
      <c r="B13" s="40"/>
      <c r="C13" s="40"/>
      <c r="D13" s="47">
        <f t="shared" si="0"/>
        <v>0</v>
      </c>
      <c r="E13" s="40"/>
      <c r="F13" s="40"/>
      <c r="G13" s="47">
        <f t="shared" si="1"/>
        <v>0</v>
      </c>
      <c r="H13" s="8"/>
      <c r="I13" s="46" t="s">
        <v>11</v>
      </c>
      <c r="J13" s="40"/>
      <c r="K13" s="40"/>
      <c r="L13" s="47">
        <f t="shared" si="2"/>
        <v>0</v>
      </c>
      <c r="M13" s="40"/>
      <c r="N13" s="40"/>
      <c r="O13" s="47">
        <f t="shared" si="3"/>
        <v>0</v>
      </c>
    </row>
    <row r="14" spans="1:15" ht="20.25" customHeight="1">
      <c r="A14" s="48" t="s">
        <v>10</v>
      </c>
      <c r="B14" s="47">
        <f>SUM(B5:B13)</f>
        <v>0</v>
      </c>
      <c r="C14" s="47">
        <f t="shared" ref="C14:D14" si="4">SUM(C5:C13)</f>
        <v>0</v>
      </c>
      <c r="D14" s="47">
        <f t="shared" si="4"/>
        <v>0</v>
      </c>
      <c r="E14" s="47">
        <f>SUM(E5:E13)</f>
        <v>0</v>
      </c>
      <c r="F14" s="47">
        <f t="shared" ref="F14:G14" si="5">SUM(F5:F13)</f>
        <v>0</v>
      </c>
      <c r="G14" s="47">
        <f t="shared" si="5"/>
        <v>0</v>
      </c>
      <c r="H14" s="8"/>
      <c r="I14" s="48" t="s">
        <v>10</v>
      </c>
      <c r="J14" s="47">
        <f>SUM(J5:J13)</f>
        <v>0</v>
      </c>
      <c r="K14" s="47">
        <f t="shared" ref="K14:L14" si="6">SUM(K5:K13)</f>
        <v>0</v>
      </c>
      <c r="L14" s="47">
        <f t="shared" si="6"/>
        <v>0</v>
      </c>
      <c r="M14" s="47">
        <f>SUM(M5:M13)</f>
        <v>0</v>
      </c>
      <c r="N14" s="47">
        <f t="shared" ref="N14:O14" si="7">SUM(N5:N13)</f>
        <v>0</v>
      </c>
      <c r="O14" s="47">
        <f t="shared" si="7"/>
        <v>0</v>
      </c>
    </row>
    <row r="15" spans="1:15" ht="20.25" customHeight="1">
      <c r="A15" s="8"/>
      <c r="B15" s="10"/>
      <c r="C15" s="10"/>
      <c r="D15" s="10"/>
      <c r="E15" s="10"/>
      <c r="F15" s="10"/>
      <c r="G15" s="10"/>
      <c r="H15" s="8"/>
      <c r="I15" s="8"/>
      <c r="J15" s="10"/>
      <c r="K15" s="10"/>
      <c r="L15" s="10"/>
      <c r="M15" s="10"/>
      <c r="N15" s="10"/>
      <c r="O15" s="10"/>
    </row>
    <row r="16" spans="1:15" ht="20.25" customHeight="1">
      <c r="A16" s="8"/>
      <c r="B16" s="10"/>
      <c r="C16" s="10"/>
      <c r="D16" s="10"/>
      <c r="E16" s="10"/>
      <c r="F16" s="10"/>
      <c r="G16" s="10"/>
      <c r="H16" s="8"/>
      <c r="I16" s="8"/>
      <c r="J16" s="10"/>
      <c r="K16" s="10"/>
      <c r="L16" s="10"/>
      <c r="M16" s="10"/>
      <c r="N16" s="10"/>
      <c r="O16" s="10"/>
    </row>
    <row r="17" spans="1:15" ht="29.25" customHeight="1">
      <c r="A17" s="178" t="str">
        <f>PROGRAM_UNDERGRAD!A3 &amp; ". Name:  " &amp; PROGRAM_UNDERGRAD!C3</f>
        <v>2. Name:  Bioengineering B.S.</v>
      </c>
      <c r="B17" s="178"/>
      <c r="C17" s="178"/>
      <c r="D17" s="178"/>
      <c r="E17" s="178"/>
      <c r="F17" s="178"/>
      <c r="G17" s="178"/>
      <c r="H17" s="8"/>
      <c r="I17" s="179" t="str">
        <f>PROGRAM_UNDERGRAD!F3 &amp; ". Name:  " &amp; PROGRAM_UNDERGRAD!H3</f>
        <v xml:space="preserve">2. Name:  </v>
      </c>
      <c r="J17" s="179"/>
      <c r="K17" s="179"/>
      <c r="L17" s="179"/>
      <c r="M17" s="179"/>
      <c r="N17" s="179"/>
      <c r="O17" s="179"/>
    </row>
    <row r="18" spans="1:15" ht="20" customHeight="1">
      <c r="A18" s="168" t="s">
        <v>724</v>
      </c>
      <c r="B18" s="168" t="s">
        <v>64</v>
      </c>
      <c r="C18" s="168"/>
      <c r="D18" s="168"/>
      <c r="E18" s="168" t="s">
        <v>65</v>
      </c>
      <c r="F18" s="168"/>
      <c r="G18" s="168"/>
      <c r="H18" s="8"/>
      <c r="I18" s="168" t="s">
        <v>724</v>
      </c>
      <c r="J18" s="168" t="s">
        <v>64</v>
      </c>
      <c r="K18" s="168"/>
      <c r="L18" s="168"/>
      <c r="M18" s="168" t="s">
        <v>65</v>
      </c>
      <c r="N18" s="168"/>
      <c r="O18" s="168"/>
    </row>
    <row r="19" spans="1:15" ht="50.25" customHeight="1">
      <c r="A19" s="168"/>
      <c r="B19" s="121" t="s">
        <v>19</v>
      </c>
      <c r="C19" s="121" t="s">
        <v>20</v>
      </c>
      <c r="D19" s="122" t="s">
        <v>10</v>
      </c>
      <c r="E19" s="121" t="s">
        <v>19</v>
      </c>
      <c r="F19" s="121" t="s">
        <v>20</v>
      </c>
      <c r="G19" s="122" t="s">
        <v>10</v>
      </c>
      <c r="H19" s="8"/>
      <c r="I19" s="168"/>
      <c r="J19" s="121" t="s">
        <v>19</v>
      </c>
      <c r="K19" s="121" t="s">
        <v>20</v>
      </c>
      <c r="L19" s="122" t="s">
        <v>10</v>
      </c>
      <c r="M19" s="121" t="s">
        <v>19</v>
      </c>
      <c r="N19" s="121" t="s">
        <v>20</v>
      </c>
      <c r="O19" s="122" t="s">
        <v>10</v>
      </c>
    </row>
    <row r="20" spans="1:15" ht="20.25" customHeight="1">
      <c r="A20" s="68" t="s">
        <v>13</v>
      </c>
      <c r="B20" s="53"/>
      <c r="C20" s="53"/>
      <c r="D20" s="69">
        <f t="shared" ref="D20:D28" si="8">SUM(B20:C20)</f>
        <v>0</v>
      </c>
      <c r="E20" s="53"/>
      <c r="F20" s="53"/>
      <c r="G20" s="69">
        <f t="shared" ref="G20:G28" si="9">SUM(E20:F20)</f>
        <v>0</v>
      </c>
      <c r="H20" s="8"/>
      <c r="I20" s="68" t="s">
        <v>13</v>
      </c>
      <c r="J20" s="53"/>
      <c r="K20" s="53"/>
      <c r="L20" s="69">
        <f t="shared" ref="L20:L28" si="10">SUM(J20:K20)</f>
        <v>0</v>
      </c>
      <c r="M20" s="53"/>
      <c r="N20" s="53"/>
      <c r="O20" s="69">
        <f t="shared" ref="O20:O28" si="11">SUM(M20:N20)</f>
        <v>0</v>
      </c>
    </row>
    <row r="21" spans="1:15" ht="20.25" customHeight="1">
      <c r="A21" s="68" t="s">
        <v>14</v>
      </c>
      <c r="B21" s="53"/>
      <c r="C21" s="53"/>
      <c r="D21" s="69">
        <f t="shared" si="8"/>
        <v>0</v>
      </c>
      <c r="E21" s="53"/>
      <c r="F21" s="53"/>
      <c r="G21" s="69">
        <f t="shared" si="9"/>
        <v>0</v>
      </c>
      <c r="H21" s="8"/>
      <c r="I21" s="68" t="s">
        <v>14</v>
      </c>
      <c r="J21" s="53"/>
      <c r="K21" s="53"/>
      <c r="L21" s="69">
        <f t="shared" si="10"/>
        <v>0</v>
      </c>
      <c r="M21" s="53"/>
      <c r="N21" s="53"/>
      <c r="O21" s="69">
        <f t="shared" si="11"/>
        <v>0</v>
      </c>
    </row>
    <row r="22" spans="1:15" ht="20.25" customHeight="1">
      <c r="A22" s="68" t="s">
        <v>15</v>
      </c>
      <c r="B22" s="53"/>
      <c r="C22" s="53"/>
      <c r="D22" s="69">
        <f t="shared" si="8"/>
        <v>0</v>
      </c>
      <c r="E22" s="53"/>
      <c r="F22" s="53"/>
      <c r="G22" s="69">
        <f t="shared" si="9"/>
        <v>0</v>
      </c>
      <c r="H22" s="8"/>
      <c r="I22" s="68" t="s">
        <v>15</v>
      </c>
      <c r="J22" s="53"/>
      <c r="K22" s="53"/>
      <c r="L22" s="69">
        <f t="shared" si="10"/>
        <v>0</v>
      </c>
      <c r="M22" s="53"/>
      <c r="N22" s="53"/>
      <c r="O22" s="69">
        <f t="shared" si="11"/>
        <v>0</v>
      </c>
    </row>
    <row r="23" spans="1:15" ht="20.25" customHeight="1">
      <c r="A23" s="68" t="s">
        <v>12</v>
      </c>
      <c r="B23" s="53"/>
      <c r="C23" s="53"/>
      <c r="D23" s="69">
        <f t="shared" si="8"/>
        <v>0</v>
      </c>
      <c r="E23" s="53"/>
      <c r="F23" s="53"/>
      <c r="G23" s="69">
        <f t="shared" si="9"/>
        <v>0</v>
      </c>
      <c r="H23" s="8"/>
      <c r="I23" s="68" t="s">
        <v>12</v>
      </c>
      <c r="J23" s="53"/>
      <c r="K23" s="53"/>
      <c r="L23" s="69">
        <f t="shared" si="10"/>
        <v>0</v>
      </c>
      <c r="M23" s="53"/>
      <c r="N23" s="53"/>
      <c r="O23" s="69">
        <f t="shared" si="11"/>
        <v>0</v>
      </c>
    </row>
    <row r="24" spans="1:15" ht="20.25" customHeight="1">
      <c r="A24" s="68" t="s">
        <v>16</v>
      </c>
      <c r="B24" s="53"/>
      <c r="C24" s="53"/>
      <c r="D24" s="69">
        <f t="shared" si="8"/>
        <v>0</v>
      </c>
      <c r="E24" s="53"/>
      <c r="F24" s="53"/>
      <c r="G24" s="69">
        <f t="shared" si="9"/>
        <v>0</v>
      </c>
      <c r="H24" s="8"/>
      <c r="I24" s="68" t="s">
        <v>16</v>
      </c>
      <c r="J24" s="53"/>
      <c r="K24" s="53"/>
      <c r="L24" s="69">
        <f t="shared" si="10"/>
        <v>0</v>
      </c>
      <c r="M24" s="53"/>
      <c r="N24" s="53"/>
      <c r="O24" s="69">
        <f t="shared" si="11"/>
        <v>0</v>
      </c>
    </row>
    <row r="25" spans="1:15" ht="20.25" customHeight="1">
      <c r="A25" s="68" t="s">
        <v>17</v>
      </c>
      <c r="B25" s="53"/>
      <c r="C25" s="53"/>
      <c r="D25" s="69">
        <f t="shared" si="8"/>
        <v>0</v>
      </c>
      <c r="E25" s="53"/>
      <c r="F25" s="53"/>
      <c r="G25" s="69">
        <f t="shared" si="9"/>
        <v>0</v>
      </c>
      <c r="H25" s="8"/>
      <c r="I25" s="68" t="s">
        <v>17</v>
      </c>
      <c r="J25" s="53"/>
      <c r="K25" s="53"/>
      <c r="L25" s="69">
        <f t="shared" si="10"/>
        <v>0</v>
      </c>
      <c r="M25" s="53"/>
      <c r="N25" s="53"/>
      <c r="O25" s="69">
        <f t="shared" si="11"/>
        <v>0</v>
      </c>
    </row>
    <row r="26" spans="1:15" ht="20.25" customHeight="1">
      <c r="A26" s="68" t="s">
        <v>18</v>
      </c>
      <c r="B26" s="53"/>
      <c r="C26" s="53"/>
      <c r="D26" s="69">
        <f t="shared" si="8"/>
        <v>0</v>
      </c>
      <c r="E26" s="53"/>
      <c r="F26" s="53"/>
      <c r="G26" s="69">
        <f t="shared" si="9"/>
        <v>0</v>
      </c>
      <c r="H26" s="8"/>
      <c r="I26" s="68" t="s">
        <v>18</v>
      </c>
      <c r="J26" s="53"/>
      <c r="K26" s="53"/>
      <c r="L26" s="69">
        <f t="shared" si="10"/>
        <v>0</v>
      </c>
      <c r="M26" s="53"/>
      <c r="N26" s="53"/>
      <c r="O26" s="69">
        <f t="shared" si="11"/>
        <v>0</v>
      </c>
    </row>
    <row r="27" spans="1:15" ht="20.25" customHeight="1">
      <c r="A27" s="68" t="s">
        <v>47</v>
      </c>
      <c r="B27" s="53"/>
      <c r="C27" s="53"/>
      <c r="D27" s="69">
        <f t="shared" si="8"/>
        <v>0</v>
      </c>
      <c r="E27" s="53"/>
      <c r="F27" s="53"/>
      <c r="G27" s="69">
        <f t="shared" si="9"/>
        <v>0</v>
      </c>
      <c r="H27" s="8"/>
      <c r="I27" s="68" t="s">
        <v>47</v>
      </c>
      <c r="J27" s="53"/>
      <c r="K27" s="53"/>
      <c r="L27" s="69">
        <f t="shared" si="10"/>
        <v>0</v>
      </c>
      <c r="M27" s="53"/>
      <c r="N27" s="53"/>
      <c r="O27" s="69">
        <f t="shared" si="11"/>
        <v>0</v>
      </c>
    </row>
    <row r="28" spans="1:15" ht="20.25" customHeight="1">
      <c r="A28" s="68" t="s">
        <v>11</v>
      </c>
      <c r="B28" s="53"/>
      <c r="C28" s="53"/>
      <c r="D28" s="69">
        <f t="shared" si="8"/>
        <v>0</v>
      </c>
      <c r="E28" s="53"/>
      <c r="F28" s="53"/>
      <c r="G28" s="69">
        <f t="shared" si="9"/>
        <v>0</v>
      </c>
      <c r="H28" s="8"/>
      <c r="I28" s="68" t="s">
        <v>11</v>
      </c>
      <c r="J28" s="53"/>
      <c r="K28" s="53"/>
      <c r="L28" s="69">
        <f t="shared" si="10"/>
        <v>0</v>
      </c>
      <c r="M28" s="53"/>
      <c r="N28" s="53"/>
      <c r="O28" s="69">
        <f t="shared" si="11"/>
        <v>0</v>
      </c>
    </row>
    <row r="29" spans="1:15" ht="20.25" customHeight="1">
      <c r="A29" s="70" t="s">
        <v>10</v>
      </c>
      <c r="B29" s="69">
        <f>SUM(B20:B28)</f>
        <v>0</v>
      </c>
      <c r="C29" s="69">
        <f t="shared" ref="C29:D29" si="12">SUM(C20:C28)</f>
        <v>0</v>
      </c>
      <c r="D29" s="69">
        <f t="shared" si="12"/>
        <v>0</v>
      </c>
      <c r="E29" s="69">
        <f>SUM(E20:E28)</f>
        <v>0</v>
      </c>
      <c r="F29" s="69">
        <f t="shared" ref="F29:G29" si="13">SUM(F20:F28)</f>
        <v>0</v>
      </c>
      <c r="G29" s="69">
        <f t="shared" si="13"/>
        <v>0</v>
      </c>
      <c r="H29" s="8"/>
      <c r="I29" s="70" t="s">
        <v>10</v>
      </c>
      <c r="J29" s="69">
        <f>SUM(J20:J28)</f>
        <v>0</v>
      </c>
      <c r="K29" s="69">
        <f t="shared" ref="K29:L29" si="14">SUM(K20:K28)</f>
        <v>0</v>
      </c>
      <c r="L29" s="69">
        <f t="shared" si="14"/>
        <v>0</v>
      </c>
      <c r="M29" s="69">
        <f>SUM(M20:M28)</f>
        <v>0</v>
      </c>
      <c r="N29" s="69">
        <f t="shared" ref="N29:O29" si="15">SUM(N20:N28)</f>
        <v>0</v>
      </c>
      <c r="O29" s="69">
        <f t="shared" si="15"/>
        <v>0</v>
      </c>
    </row>
    <row r="30" spans="1:15" ht="20.25" customHeight="1">
      <c r="A30" s="8"/>
      <c r="B30" s="10"/>
      <c r="C30" s="10"/>
      <c r="D30" s="10"/>
      <c r="E30" s="10"/>
      <c r="F30" s="10"/>
      <c r="G30" s="10"/>
      <c r="H30" s="8"/>
      <c r="I30" s="8"/>
      <c r="J30" s="10"/>
      <c r="K30" s="10"/>
      <c r="L30" s="10"/>
      <c r="M30" s="10"/>
      <c r="N30" s="10"/>
      <c r="O30" s="10"/>
    </row>
    <row r="31" spans="1:15" ht="20.25" customHeight="1">
      <c r="A31" s="8"/>
      <c r="B31" s="10"/>
      <c r="C31" s="10"/>
      <c r="D31" s="10"/>
      <c r="E31" s="10"/>
      <c r="F31" s="10"/>
      <c r="G31" s="10"/>
      <c r="H31" s="8"/>
      <c r="I31" s="8"/>
      <c r="J31" s="10"/>
      <c r="K31" s="10"/>
      <c r="L31" s="10"/>
      <c r="M31" s="10"/>
      <c r="N31" s="10"/>
      <c r="O31" s="10"/>
    </row>
    <row r="32" spans="1:15" ht="29.25" customHeight="1">
      <c r="A32" s="169" t="str">
        <f>PROGRAM_UNDERGRAD!A4 &amp; ". Name:  " &amp; PROGRAM_UNDERGRAD!C4</f>
        <v>3. Name:  Chemical Engineering B.S.</v>
      </c>
      <c r="B32" s="169"/>
      <c r="C32" s="169"/>
      <c r="D32" s="169"/>
      <c r="E32" s="169"/>
      <c r="F32" s="169"/>
      <c r="G32" s="169"/>
      <c r="H32" s="8"/>
      <c r="I32" s="170" t="str">
        <f>PROGRAM_UNDERGRAD!F4 &amp; ". Name:  " &amp; PROGRAM_UNDERGRAD!H4</f>
        <v xml:space="preserve">3. Name:  </v>
      </c>
      <c r="J32" s="170"/>
      <c r="K32" s="170"/>
      <c r="L32" s="170"/>
      <c r="M32" s="170"/>
      <c r="N32" s="170"/>
      <c r="O32" s="170"/>
    </row>
    <row r="33" spans="1:15" ht="20" customHeight="1">
      <c r="A33" s="168" t="s">
        <v>724</v>
      </c>
      <c r="B33" s="168" t="s">
        <v>64</v>
      </c>
      <c r="C33" s="168"/>
      <c r="D33" s="168"/>
      <c r="E33" s="168" t="s">
        <v>65</v>
      </c>
      <c r="F33" s="168"/>
      <c r="G33" s="168"/>
      <c r="H33" s="8"/>
      <c r="I33" s="168" t="s">
        <v>724</v>
      </c>
      <c r="J33" s="168" t="s">
        <v>64</v>
      </c>
      <c r="K33" s="168"/>
      <c r="L33" s="168"/>
      <c r="M33" s="168" t="s">
        <v>65</v>
      </c>
      <c r="N33" s="168"/>
      <c r="O33" s="168"/>
    </row>
    <row r="34" spans="1:15" ht="50.25" customHeight="1">
      <c r="A34" s="168"/>
      <c r="B34" s="121" t="s">
        <v>19</v>
      </c>
      <c r="C34" s="121" t="s">
        <v>20</v>
      </c>
      <c r="D34" s="122" t="s">
        <v>10</v>
      </c>
      <c r="E34" s="121" t="s">
        <v>19</v>
      </c>
      <c r="F34" s="121" t="s">
        <v>20</v>
      </c>
      <c r="G34" s="122" t="s">
        <v>10</v>
      </c>
      <c r="H34" s="8"/>
      <c r="I34" s="168"/>
      <c r="J34" s="121" t="s">
        <v>19</v>
      </c>
      <c r="K34" s="121" t="s">
        <v>20</v>
      </c>
      <c r="L34" s="122" t="s">
        <v>10</v>
      </c>
      <c r="M34" s="121" t="s">
        <v>19</v>
      </c>
      <c r="N34" s="121" t="s">
        <v>20</v>
      </c>
      <c r="O34" s="122" t="s">
        <v>10</v>
      </c>
    </row>
    <row r="35" spans="1:15" ht="20.25" customHeight="1">
      <c r="A35" s="46" t="s">
        <v>13</v>
      </c>
      <c r="B35" s="40"/>
      <c r="C35" s="40"/>
      <c r="D35" s="47">
        <f t="shared" ref="D35:D43" si="16">SUM(B35:C35)</f>
        <v>0</v>
      </c>
      <c r="E35" s="40"/>
      <c r="F35" s="40"/>
      <c r="G35" s="47">
        <f t="shared" ref="G35:G43" si="17">SUM(E35:F35)</f>
        <v>0</v>
      </c>
      <c r="H35" s="8"/>
      <c r="I35" s="46" t="s">
        <v>13</v>
      </c>
      <c r="J35" s="40"/>
      <c r="K35" s="40"/>
      <c r="L35" s="47">
        <f t="shared" ref="L35:L43" si="18">SUM(J35:K35)</f>
        <v>0</v>
      </c>
      <c r="M35" s="40"/>
      <c r="N35" s="40"/>
      <c r="O35" s="47">
        <f t="shared" ref="O35:O43" si="19">SUM(M35:N35)</f>
        <v>0</v>
      </c>
    </row>
    <row r="36" spans="1:15" ht="20.25" customHeight="1">
      <c r="A36" s="46" t="s">
        <v>14</v>
      </c>
      <c r="B36" s="40"/>
      <c r="C36" s="40"/>
      <c r="D36" s="47">
        <f t="shared" si="16"/>
        <v>0</v>
      </c>
      <c r="E36" s="40"/>
      <c r="F36" s="40"/>
      <c r="G36" s="47">
        <f t="shared" si="17"/>
        <v>0</v>
      </c>
      <c r="H36" s="8"/>
      <c r="I36" s="46" t="s">
        <v>14</v>
      </c>
      <c r="J36" s="40"/>
      <c r="K36" s="40"/>
      <c r="L36" s="47">
        <f t="shared" si="18"/>
        <v>0</v>
      </c>
      <c r="M36" s="40"/>
      <c r="N36" s="40"/>
      <c r="O36" s="47">
        <f t="shared" si="19"/>
        <v>0</v>
      </c>
    </row>
    <row r="37" spans="1:15" ht="20.25" customHeight="1">
      <c r="A37" s="46" t="s">
        <v>15</v>
      </c>
      <c r="B37" s="40"/>
      <c r="C37" s="40"/>
      <c r="D37" s="47">
        <f t="shared" si="16"/>
        <v>0</v>
      </c>
      <c r="E37" s="40"/>
      <c r="F37" s="40"/>
      <c r="G37" s="47">
        <f t="shared" si="17"/>
        <v>0</v>
      </c>
      <c r="H37" s="8"/>
      <c r="I37" s="46" t="s">
        <v>15</v>
      </c>
      <c r="J37" s="40"/>
      <c r="K37" s="40"/>
      <c r="L37" s="47">
        <f t="shared" si="18"/>
        <v>0</v>
      </c>
      <c r="M37" s="40"/>
      <c r="N37" s="40"/>
      <c r="O37" s="47">
        <f t="shared" si="19"/>
        <v>0</v>
      </c>
    </row>
    <row r="38" spans="1:15" ht="20.25" customHeight="1">
      <c r="A38" s="46" t="s">
        <v>12</v>
      </c>
      <c r="B38" s="40"/>
      <c r="C38" s="40"/>
      <c r="D38" s="47">
        <f t="shared" si="16"/>
        <v>0</v>
      </c>
      <c r="E38" s="40"/>
      <c r="F38" s="40"/>
      <c r="G38" s="47">
        <f t="shared" si="17"/>
        <v>0</v>
      </c>
      <c r="H38" s="8"/>
      <c r="I38" s="46" t="s">
        <v>12</v>
      </c>
      <c r="J38" s="40"/>
      <c r="K38" s="40"/>
      <c r="L38" s="47">
        <f t="shared" si="18"/>
        <v>0</v>
      </c>
      <c r="M38" s="40"/>
      <c r="N38" s="40"/>
      <c r="O38" s="47">
        <f t="shared" si="19"/>
        <v>0</v>
      </c>
    </row>
    <row r="39" spans="1:15" ht="20.25" customHeight="1">
      <c r="A39" s="46" t="s">
        <v>16</v>
      </c>
      <c r="B39" s="40"/>
      <c r="C39" s="40"/>
      <c r="D39" s="47">
        <f t="shared" si="16"/>
        <v>0</v>
      </c>
      <c r="E39" s="40"/>
      <c r="F39" s="40"/>
      <c r="G39" s="47">
        <f t="shared" si="17"/>
        <v>0</v>
      </c>
      <c r="H39" s="8"/>
      <c r="I39" s="46" t="s">
        <v>16</v>
      </c>
      <c r="J39" s="40"/>
      <c r="K39" s="40"/>
      <c r="L39" s="47">
        <f t="shared" si="18"/>
        <v>0</v>
      </c>
      <c r="M39" s="40"/>
      <c r="N39" s="40"/>
      <c r="O39" s="47">
        <f t="shared" si="19"/>
        <v>0</v>
      </c>
    </row>
    <row r="40" spans="1:15" ht="20.25" customHeight="1">
      <c r="A40" s="46" t="s">
        <v>17</v>
      </c>
      <c r="B40" s="40"/>
      <c r="C40" s="40"/>
      <c r="D40" s="47">
        <f t="shared" si="16"/>
        <v>0</v>
      </c>
      <c r="E40" s="40"/>
      <c r="F40" s="40"/>
      <c r="G40" s="47">
        <f t="shared" si="17"/>
        <v>0</v>
      </c>
      <c r="H40" s="8"/>
      <c r="I40" s="46" t="s">
        <v>17</v>
      </c>
      <c r="J40" s="40"/>
      <c r="K40" s="40"/>
      <c r="L40" s="47">
        <f t="shared" si="18"/>
        <v>0</v>
      </c>
      <c r="M40" s="40"/>
      <c r="N40" s="40"/>
      <c r="O40" s="47">
        <f t="shared" si="19"/>
        <v>0</v>
      </c>
    </row>
    <row r="41" spans="1:15" ht="20.25" customHeight="1">
      <c r="A41" s="46" t="s">
        <v>18</v>
      </c>
      <c r="B41" s="40"/>
      <c r="C41" s="40"/>
      <c r="D41" s="47">
        <f t="shared" si="16"/>
        <v>0</v>
      </c>
      <c r="E41" s="40"/>
      <c r="F41" s="40"/>
      <c r="G41" s="47">
        <f t="shared" si="17"/>
        <v>0</v>
      </c>
      <c r="H41" s="8"/>
      <c r="I41" s="46" t="s">
        <v>18</v>
      </c>
      <c r="J41" s="40"/>
      <c r="K41" s="40"/>
      <c r="L41" s="47">
        <f t="shared" si="18"/>
        <v>0</v>
      </c>
      <c r="M41" s="40"/>
      <c r="N41" s="40"/>
      <c r="O41" s="47">
        <f t="shared" si="19"/>
        <v>0</v>
      </c>
    </row>
    <row r="42" spans="1:15" ht="20.25" customHeight="1">
      <c r="A42" s="46" t="s">
        <v>47</v>
      </c>
      <c r="B42" s="40"/>
      <c r="C42" s="40"/>
      <c r="D42" s="47">
        <f t="shared" si="16"/>
        <v>0</v>
      </c>
      <c r="E42" s="40"/>
      <c r="F42" s="40"/>
      <c r="G42" s="47">
        <f t="shared" si="17"/>
        <v>0</v>
      </c>
      <c r="H42" s="8"/>
      <c r="I42" s="46" t="s">
        <v>47</v>
      </c>
      <c r="J42" s="40"/>
      <c r="K42" s="40"/>
      <c r="L42" s="47">
        <f t="shared" si="18"/>
        <v>0</v>
      </c>
      <c r="M42" s="40"/>
      <c r="N42" s="40"/>
      <c r="O42" s="47">
        <f t="shared" si="19"/>
        <v>0</v>
      </c>
    </row>
    <row r="43" spans="1:15" ht="20.25" customHeight="1">
      <c r="A43" s="46" t="s">
        <v>11</v>
      </c>
      <c r="B43" s="40"/>
      <c r="C43" s="40"/>
      <c r="D43" s="47">
        <f t="shared" si="16"/>
        <v>0</v>
      </c>
      <c r="E43" s="40"/>
      <c r="F43" s="40"/>
      <c r="G43" s="47">
        <f t="shared" si="17"/>
        <v>0</v>
      </c>
      <c r="H43" s="8"/>
      <c r="I43" s="46" t="s">
        <v>11</v>
      </c>
      <c r="J43" s="40"/>
      <c r="K43" s="40"/>
      <c r="L43" s="47">
        <f t="shared" si="18"/>
        <v>0</v>
      </c>
      <c r="M43" s="40"/>
      <c r="N43" s="40"/>
      <c r="O43" s="47">
        <f t="shared" si="19"/>
        <v>0</v>
      </c>
    </row>
    <row r="44" spans="1:15" ht="20.25" customHeight="1">
      <c r="A44" s="48" t="s">
        <v>10</v>
      </c>
      <c r="B44" s="47">
        <f>SUM(B35:B43)</f>
        <v>0</v>
      </c>
      <c r="C44" s="47">
        <f t="shared" ref="C44:D44" si="20">SUM(C35:C43)</f>
        <v>0</v>
      </c>
      <c r="D44" s="47">
        <f t="shared" si="20"/>
        <v>0</v>
      </c>
      <c r="E44" s="47">
        <f>SUM(E35:E43)</f>
        <v>0</v>
      </c>
      <c r="F44" s="47">
        <f t="shared" ref="F44:G44" si="21">SUM(F35:F43)</f>
        <v>0</v>
      </c>
      <c r="G44" s="47">
        <f t="shared" si="21"/>
        <v>0</v>
      </c>
      <c r="H44" s="8"/>
      <c r="I44" s="48" t="s">
        <v>10</v>
      </c>
      <c r="J44" s="47">
        <f>SUM(J35:J43)</f>
        <v>0</v>
      </c>
      <c r="K44" s="47">
        <f t="shared" ref="K44:L44" si="22">SUM(K35:K43)</f>
        <v>0</v>
      </c>
      <c r="L44" s="47">
        <f t="shared" si="22"/>
        <v>0</v>
      </c>
      <c r="M44" s="47">
        <f>SUM(M35:M43)</f>
        <v>0</v>
      </c>
      <c r="N44" s="47">
        <f t="shared" ref="N44:O44" si="23">SUM(N35:N43)</f>
        <v>0</v>
      </c>
      <c r="O44" s="47">
        <f t="shared" si="23"/>
        <v>0</v>
      </c>
    </row>
    <row r="45" spans="1:15" ht="20.25" customHeight="1">
      <c r="A45" s="8"/>
      <c r="B45" s="10"/>
      <c r="C45" s="10"/>
      <c r="D45" s="10"/>
      <c r="E45" s="10"/>
      <c r="F45" s="10"/>
      <c r="G45" s="10"/>
      <c r="H45" s="8"/>
      <c r="I45" s="8"/>
      <c r="J45" s="10"/>
      <c r="K45" s="10"/>
      <c r="L45" s="10"/>
      <c r="M45" s="10"/>
      <c r="N45" s="10"/>
      <c r="O45" s="10"/>
    </row>
    <row r="46" spans="1:15" ht="20.25" customHeight="1">
      <c r="A46" s="8"/>
      <c r="B46" s="10"/>
      <c r="C46" s="10"/>
      <c r="D46" s="10"/>
      <c r="E46" s="10"/>
      <c r="F46" s="10"/>
      <c r="G46" s="10"/>
      <c r="H46" s="8"/>
      <c r="I46" s="8"/>
      <c r="J46" s="10"/>
      <c r="K46" s="10"/>
      <c r="L46" s="10"/>
      <c r="M46" s="10"/>
      <c r="N46" s="10"/>
      <c r="O46" s="10"/>
    </row>
    <row r="47" spans="1:15" ht="29.25" customHeight="1">
      <c r="A47" s="169" t="str">
        <f>PROGRAM_UNDERGRAD!A5 &amp; ". Name:  " &amp; PROGRAM_UNDERGRAD!C5</f>
        <v>4. Name:  Civil Engineering B.S.</v>
      </c>
      <c r="B47" s="169"/>
      <c r="C47" s="169"/>
      <c r="D47" s="169"/>
      <c r="E47" s="169"/>
      <c r="F47" s="169"/>
      <c r="G47" s="169"/>
      <c r="H47" s="8"/>
      <c r="I47" s="170" t="str">
        <f>PROGRAM_UNDERGRAD!F5 &amp; ". Name:  " &amp; PROGRAM_UNDERGRAD!H5</f>
        <v xml:space="preserve">4. Name:  </v>
      </c>
      <c r="J47" s="170"/>
      <c r="K47" s="170"/>
      <c r="L47" s="170"/>
      <c r="M47" s="170"/>
      <c r="N47" s="170"/>
      <c r="O47" s="170"/>
    </row>
    <row r="48" spans="1:15" ht="20" customHeight="1">
      <c r="A48" s="168" t="s">
        <v>724</v>
      </c>
      <c r="B48" s="168" t="s">
        <v>64</v>
      </c>
      <c r="C48" s="168"/>
      <c r="D48" s="168"/>
      <c r="E48" s="168" t="s">
        <v>65</v>
      </c>
      <c r="F48" s="168"/>
      <c r="G48" s="168"/>
      <c r="H48" s="8"/>
      <c r="I48" s="168" t="s">
        <v>724</v>
      </c>
      <c r="J48" s="168" t="s">
        <v>64</v>
      </c>
      <c r="K48" s="168"/>
      <c r="L48" s="168"/>
      <c r="M48" s="168" t="s">
        <v>65</v>
      </c>
      <c r="N48" s="168"/>
      <c r="O48" s="168"/>
    </row>
    <row r="49" spans="1:15" ht="50.25" customHeight="1">
      <c r="A49" s="168"/>
      <c r="B49" s="121" t="s">
        <v>19</v>
      </c>
      <c r="C49" s="121" t="s">
        <v>20</v>
      </c>
      <c r="D49" s="122" t="s">
        <v>10</v>
      </c>
      <c r="E49" s="121" t="s">
        <v>19</v>
      </c>
      <c r="F49" s="121" t="s">
        <v>20</v>
      </c>
      <c r="G49" s="122" t="s">
        <v>10</v>
      </c>
      <c r="H49" s="8"/>
      <c r="I49" s="168"/>
      <c r="J49" s="121" t="s">
        <v>19</v>
      </c>
      <c r="K49" s="121" t="s">
        <v>20</v>
      </c>
      <c r="L49" s="122" t="s">
        <v>10</v>
      </c>
      <c r="M49" s="121" t="s">
        <v>19</v>
      </c>
      <c r="N49" s="121" t="s">
        <v>20</v>
      </c>
      <c r="O49" s="122" t="s">
        <v>10</v>
      </c>
    </row>
    <row r="50" spans="1:15" ht="20.25" customHeight="1">
      <c r="A50" s="46" t="s">
        <v>13</v>
      </c>
      <c r="B50" s="40"/>
      <c r="C50" s="40"/>
      <c r="D50" s="47">
        <f t="shared" ref="D50:D58" si="24">SUM(B50:C50)</f>
        <v>0</v>
      </c>
      <c r="E50" s="40"/>
      <c r="F50" s="40"/>
      <c r="G50" s="47">
        <f t="shared" ref="G50:G58" si="25">SUM(E50:F50)</f>
        <v>0</v>
      </c>
      <c r="H50" s="8"/>
      <c r="I50" s="46" t="s">
        <v>13</v>
      </c>
      <c r="J50" s="40"/>
      <c r="K50" s="40"/>
      <c r="L50" s="47">
        <f t="shared" ref="L50:L58" si="26">SUM(J50:K50)</f>
        <v>0</v>
      </c>
      <c r="M50" s="40"/>
      <c r="N50" s="40"/>
      <c r="O50" s="47">
        <f t="shared" ref="O50:O58" si="27">SUM(M50:N50)</f>
        <v>0</v>
      </c>
    </row>
    <row r="51" spans="1:15" ht="20.25" customHeight="1">
      <c r="A51" s="46" t="s">
        <v>14</v>
      </c>
      <c r="B51" s="40"/>
      <c r="C51" s="40"/>
      <c r="D51" s="47">
        <f t="shared" si="24"/>
        <v>0</v>
      </c>
      <c r="E51" s="40"/>
      <c r="F51" s="40"/>
      <c r="G51" s="47">
        <f t="shared" si="25"/>
        <v>0</v>
      </c>
      <c r="H51" s="8"/>
      <c r="I51" s="46" t="s">
        <v>14</v>
      </c>
      <c r="J51" s="40"/>
      <c r="K51" s="40"/>
      <c r="L51" s="47">
        <f t="shared" si="26"/>
        <v>0</v>
      </c>
      <c r="M51" s="40"/>
      <c r="N51" s="40"/>
      <c r="O51" s="47">
        <f t="shared" si="27"/>
        <v>0</v>
      </c>
    </row>
    <row r="52" spans="1:15" ht="20.25" customHeight="1">
      <c r="A52" s="46" t="s">
        <v>15</v>
      </c>
      <c r="B52" s="40"/>
      <c r="C52" s="40"/>
      <c r="D52" s="47">
        <f t="shared" si="24"/>
        <v>0</v>
      </c>
      <c r="E52" s="40"/>
      <c r="F52" s="40"/>
      <c r="G52" s="47">
        <f t="shared" si="25"/>
        <v>0</v>
      </c>
      <c r="H52" s="8"/>
      <c r="I52" s="46" t="s">
        <v>15</v>
      </c>
      <c r="J52" s="40"/>
      <c r="K52" s="40"/>
      <c r="L52" s="47">
        <f t="shared" si="26"/>
        <v>0</v>
      </c>
      <c r="M52" s="40"/>
      <c r="N52" s="40"/>
      <c r="O52" s="47">
        <f t="shared" si="27"/>
        <v>0</v>
      </c>
    </row>
    <row r="53" spans="1:15" ht="20.25" customHeight="1">
      <c r="A53" s="46" t="s">
        <v>12</v>
      </c>
      <c r="B53" s="40"/>
      <c r="C53" s="40"/>
      <c r="D53" s="47">
        <f t="shared" si="24"/>
        <v>0</v>
      </c>
      <c r="E53" s="40"/>
      <c r="F53" s="40"/>
      <c r="G53" s="47">
        <f t="shared" si="25"/>
        <v>0</v>
      </c>
      <c r="H53" s="8"/>
      <c r="I53" s="46" t="s">
        <v>12</v>
      </c>
      <c r="J53" s="40"/>
      <c r="K53" s="40"/>
      <c r="L53" s="47">
        <f t="shared" si="26"/>
        <v>0</v>
      </c>
      <c r="M53" s="40"/>
      <c r="N53" s="40"/>
      <c r="O53" s="47">
        <f t="shared" si="27"/>
        <v>0</v>
      </c>
    </row>
    <row r="54" spans="1:15" ht="20.25" customHeight="1">
      <c r="A54" s="46" t="s">
        <v>16</v>
      </c>
      <c r="B54" s="40"/>
      <c r="C54" s="40"/>
      <c r="D54" s="47">
        <f t="shared" si="24"/>
        <v>0</v>
      </c>
      <c r="E54" s="40"/>
      <c r="F54" s="40"/>
      <c r="G54" s="47">
        <f t="shared" si="25"/>
        <v>0</v>
      </c>
      <c r="H54" s="8"/>
      <c r="I54" s="46" t="s">
        <v>16</v>
      </c>
      <c r="J54" s="40"/>
      <c r="K54" s="40"/>
      <c r="L54" s="47">
        <f t="shared" si="26"/>
        <v>0</v>
      </c>
      <c r="M54" s="40"/>
      <c r="N54" s="40"/>
      <c r="O54" s="47">
        <f t="shared" si="27"/>
        <v>0</v>
      </c>
    </row>
    <row r="55" spans="1:15" ht="20.25" customHeight="1">
      <c r="A55" s="46" t="s">
        <v>17</v>
      </c>
      <c r="B55" s="40"/>
      <c r="C55" s="40"/>
      <c r="D55" s="47">
        <f t="shared" si="24"/>
        <v>0</v>
      </c>
      <c r="E55" s="40"/>
      <c r="F55" s="40"/>
      <c r="G55" s="47">
        <f t="shared" si="25"/>
        <v>0</v>
      </c>
      <c r="H55" s="8"/>
      <c r="I55" s="46" t="s">
        <v>17</v>
      </c>
      <c r="J55" s="40"/>
      <c r="K55" s="40"/>
      <c r="L55" s="47">
        <f t="shared" si="26"/>
        <v>0</v>
      </c>
      <c r="M55" s="40"/>
      <c r="N55" s="40"/>
      <c r="O55" s="47">
        <f t="shared" si="27"/>
        <v>0</v>
      </c>
    </row>
    <row r="56" spans="1:15" ht="20.25" customHeight="1">
      <c r="A56" s="46" t="s">
        <v>18</v>
      </c>
      <c r="B56" s="40"/>
      <c r="C56" s="40"/>
      <c r="D56" s="47">
        <f t="shared" si="24"/>
        <v>0</v>
      </c>
      <c r="E56" s="40"/>
      <c r="F56" s="40"/>
      <c r="G56" s="47">
        <f t="shared" si="25"/>
        <v>0</v>
      </c>
      <c r="H56" s="8"/>
      <c r="I56" s="46" t="s">
        <v>18</v>
      </c>
      <c r="J56" s="40"/>
      <c r="K56" s="40"/>
      <c r="L56" s="47">
        <f t="shared" si="26"/>
        <v>0</v>
      </c>
      <c r="M56" s="40"/>
      <c r="N56" s="40"/>
      <c r="O56" s="47">
        <f t="shared" si="27"/>
        <v>0</v>
      </c>
    </row>
    <row r="57" spans="1:15" ht="20.25" customHeight="1">
      <c r="A57" s="46" t="s">
        <v>47</v>
      </c>
      <c r="B57" s="40"/>
      <c r="C57" s="40"/>
      <c r="D57" s="47">
        <f t="shared" si="24"/>
        <v>0</v>
      </c>
      <c r="E57" s="40"/>
      <c r="F57" s="40"/>
      <c r="G57" s="47">
        <f t="shared" si="25"/>
        <v>0</v>
      </c>
      <c r="H57" s="8"/>
      <c r="I57" s="46" t="s">
        <v>47</v>
      </c>
      <c r="J57" s="40"/>
      <c r="K57" s="40"/>
      <c r="L57" s="47">
        <f t="shared" si="26"/>
        <v>0</v>
      </c>
      <c r="M57" s="40"/>
      <c r="N57" s="40"/>
      <c r="O57" s="47">
        <f t="shared" si="27"/>
        <v>0</v>
      </c>
    </row>
    <row r="58" spans="1:15" ht="20.25" customHeight="1">
      <c r="A58" s="46" t="s">
        <v>11</v>
      </c>
      <c r="B58" s="40"/>
      <c r="C58" s="40"/>
      <c r="D58" s="47">
        <f t="shared" si="24"/>
        <v>0</v>
      </c>
      <c r="E58" s="40"/>
      <c r="F58" s="40"/>
      <c r="G58" s="47">
        <f t="shared" si="25"/>
        <v>0</v>
      </c>
      <c r="H58" s="8"/>
      <c r="I58" s="46" t="s">
        <v>11</v>
      </c>
      <c r="J58" s="40"/>
      <c r="K58" s="40"/>
      <c r="L58" s="47">
        <f t="shared" si="26"/>
        <v>0</v>
      </c>
      <c r="M58" s="40"/>
      <c r="N58" s="40"/>
      <c r="O58" s="47">
        <f t="shared" si="27"/>
        <v>0</v>
      </c>
    </row>
    <row r="59" spans="1:15" ht="20.25" customHeight="1">
      <c r="A59" s="48" t="s">
        <v>10</v>
      </c>
      <c r="B59" s="47">
        <f>SUM(B50:B58)</f>
        <v>0</v>
      </c>
      <c r="C59" s="47">
        <f t="shared" ref="C59:D59" si="28">SUM(C50:C58)</f>
        <v>0</v>
      </c>
      <c r="D59" s="47">
        <f t="shared" si="28"/>
        <v>0</v>
      </c>
      <c r="E59" s="47">
        <f>SUM(E50:E58)</f>
        <v>0</v>
      </c>
      <c r="F59" s="47">
        <f t="shared" ref="F59:G59" si="29">SUM(F50:F58)</f>
        <v>0</v>
      </c>
      <c r="G59" s="47">
        <f t="shared" si="29"/>
        <v>0</v>
      </c>
      <c r="H59" s="8"/>
      <c r="I59" s="48" t="s">
        <v>10</v>
      </c>
      <c r="J59" s="47">
        <f>SUM(J50:J58)</f>
        <v>0</v>
      </c>
      <c r="K59" s="47">
        <f t="shared" ref="K59:L59" si="30">SUM(K50:K58)</f>
        <v>0</v>
      </c>
      <c r="L59" s="47">
        <f t="shared" si="30"/>
        <v>0</v>
      </c>
      <c r="M59" s="47">
        <f>SUM(M50:M58)</f>
        <v>0</v>
      </c>
      <c r="N59" s="47">
        <f t="shared" ref="N59:O59" si="31">SUM(N50:N58)</f>
        <v>0</v>
      </c>
      <c r="O59" s="47">
        <f t="shared" si="31"/>
        <v>0</v>
      </c>
    </row>
    <row r="60" spans="1:15" ht="20.25" customHeight="1">
      <c r="A60" s="8"/>
      <c r="B60" s="10"/>
      <c r="C60" s="10"/>
      <c r="D60" s="10"/>
      <c r="E60" s="10"/>
      <c r="F60" s="10"/>
      <c r="G60" s="10"/>
      <c r="H60" s="8"/>
      <c r="I60" s="8"/>
      <c r="J60" s="10"/>
      <c r="K60" s="10"/>
      <c r="L60" s="10"/>
      <c r="M60" s="10"/>
      <c r="N60" s="10"/>
      <c r="O60" s="10"/>
    </row>
    <row r="61" spans="1:15" ht="20.25" customHeight="1">
      <c r="A61" s="8"/>
      <c r="B61" s="10"/>
      <c r="C61" s="10"/>
      <c r="D61" s="10"/>
      <c r="E61" s="10"/>
      <c r="F61" s="10"/>
      <c r="G61" s="10"/>
      <c r="H61" s="8"/>
      <c r="I61" s="8"/>
      <c r="J61" s="10"/>
      <c r="K61" s="10"/>
      <c r="L61" s="10"/>
      <c r="M61" s="10"/>
      <c r="N61" s="10"/>
      <c r="O61" s="10"/>
    </row>
    <row r="62" spans="1:15" ht="29.25" customHeight="1">
      <c r="A62" s="169" t="str">
        <f>PROGRAM_UNDERGRAD!A6 &amp; ". Name:  " &amp; PROGRAM_UNDERGRAD!C6</f>
        <v>5. Name:  Environmental Systems Engineering B.S.</v>
      </c>
      <c r="B62" s="169"/>
      <c r="C62" s="169"/>
      <c r="D62" s="169"/>
      <c r="E62" s="169"/>
      <c r="F62" s="169"/>
      <c r="G62" s="169"/>
      <c r="H62" s="8"/>
      <c r="I62" s="170" t="str">
        <f>PROGRAM_UNDERGRAD!F6 &amp; ". Name:  " &amp; PROGRAM_UNDERGRAD!H6</f>
        <v xml:space="preserve">5. Name:  </v>
      </c>
      <c r="J62" s="170"/>
      <c r="K62" s="170"/>
      <c r="L62" s="170"/>
      <c r="M62" s="170"/>
      <c r="N62" s="170"/>
      <c r="O62" s="170"/>
    </row>
    <row r="63" spans="1:15" ht="20" customHeight="1">
      <c r="A63" s="168" t="s">
        <v>724</v>
      </c>
      <c r="B63" s="168" t="s">
        <v>64</v>
      </c>
      <c r="C63" s="168"/>
      <c r="D63" s="168"/>
      <c r="E63" s="168" t="s">
        <v>65</v>
      </c>
      <c r="F63" s="168"/>
      <c r="G63" s="168"/>
      <c r="H63" s="8"/>
      <c r="I63" s="168" t="s">
        <v>724</v>
      </c>
      <c r="J63" s="168" t="s">
        <v>64</v>
      </c>
      <c r="K63" s="168"/>
      <c r="L63" s="168"/>
      <c r="M63" s="168" t="s">
        <v>65</v>
      </c>
      <c r="N63" s="168"/>
      <c r="O63" s="168"/>
    </row>
    <row r="64" spans="1:15" ht="50.25" customHeight="1">
      <c r="A64" s="168"/>
      <c r="B64" s="121" t="s">
        <v>19</v>
      </c>
      <c r="C64" s="121" t="s">
        <v>20</v>
      </c>
      <c r="D64" s="122" t="s">
        <v>10</v>
      </c>
      <c r="E64" s="121" t="s">
        <v>19</v>
      </c>
      <c r="F64" s="121" t="s">
        <v>20</v>
      </c>
      <c r="G64" s="122" t="s">
        <v>10</v>
      </c>
      <c r="H64" s="8"/>
      <c r="I64" s="168"/>
      <c r="J64" s="121" t="s">
        <v>19</v>
      </c>
      <c r="K64" s="121" t="s">
        <v>20</v>
      </c>
      <c r="L64" s="122" t="s">
        <v>10</v>
      </c>
      <c r="M64" s="121" t="s">
        <v>19</v>
      </c>
      <c r="N64" s="121" t="s">
        <v>20</v>
      </c>
      <c r="O64" s="122" t="s">
        <v>10</v>
      </c>
    </row>
    <row r="65" spans="1:15" ht="20.25" customHeight="1">
      <c r="A65" s="46" t="s">
        <v>13</v>
      </c>
      <c r="B65" s="40"/>
      <c r="C65" s="40"/>
      <c r="D65" s="47">
        <f t="shared" ref="D65:D73" si="32">SUM(B65:C65)</f>
        <v>0</v>
      </c>
      <c r="E65" s="40"/>
      <c r="F65" s="40"/>
      <c r="G65" s="47">
        <f t="shared" ref="G65:G73" si="33">SUM(E65:F65)</f>
        <v>0</v>
      </c>
      <c r="H65" s="8"/>
      <c r="I65" s="46" t="s">
        <v>13</v>
      </c>
      <c r="J65" s="40"/>
      <c r="K65" s="40"/>
      <c r="L65" s="47">
        <f t="shared" ref="L65:L73" si="34">SUM(J65:K65)</f>
        <v>0</v>
      </c>
      <c r="M65" s="40"/>
      <c r="N65" s="40"/>
      <c r="O65" s="47">
        <f t="shared" ref="O65:O73" si="35">SUM(M65:N65)</f>
        <v>0</v>
      </c>
    </row>
    <row r="66" spans="1:15" ht="20.25" customHeight="1">
      <c r="A66" s="46" t="s">
        <v>14</v>
      </c>
      <c r="B66" s="40"/>
      <c r="C66" s="40"/>
      <c r="D66" s="47">
        <f t="shared" si="32"/>
        <v>0</v>
      </c>
      <c r="E66" s="40"/>
      <c r="F66" s="40"/>
      <c r="G66" s="47">
        <f t="shared" si="33"/>
        <v>0</v>
      </c>
      <c r="H66" s="8"/>
      <c r="I66" s="46" t="s">
        <v>14</v>
      </c>
      <c r="J66" s="40"/>
      <c r="K66" s="40"/>
      <c r="L66" s="47">
        <f t="shared" si="34"/>
        <v>0</v>
      </c>
      <c r="M66" s="40"/>
      <c r="N66" s="40"/>
      <c r="O66" s="47">
        <f t="shared" si="35"/>
        <v>0</v>
      </c>
    </row>
    <row r="67" spans="1:15" ht="20.25" customHeight="1">
      <c r="A67" s="46" t="s">
        <v>15</v>
      </c>
      <c r="B67" s="40"/>
      <c r="C67" s="40"/>
      <c r="D67" s="47">
        <f t="shared" si="32"/>
        <v>0</v>
      </c>
      <c r="E67" s="40"/>
      <c r="F67" s="40"/>
      <c r="G67" s="47">
        <f t="shared" si="33"/>
        <v>0</v>
      </c>
      <c r="H67" s="8"/>
      <c r="I67" s="46" t="s">
        <v>15</v>
      </c>
      <c r="J67" s="40"/>
      <c r="K67" s="40"/>
      <c r="L67" s="47">
        <f t="shared" si="34"/>
        <v>0</v>
      </c>
      <c r="M67" s="40"/>
      <c r="N67" s="40"/>
      <c r="O67" s="47">
        <f t="shared" si="35"/>
        <v>0</v>
      </c>
    </row>
    <row r="68" spans="1:15" ht="20.25" customHeight="1">
      <c r="A68" s="46" t="s">
        <v>12</v>
      </c>
      <c r="B68" s="40"/>
      <c r="C68" s="40"/>
      <c r="D68" s="47">
        <f t="shared" si="32"/>
        <v>0</v>
      </c>
      <c r="E68" s="40"/>
      <c r="F68" s="40"/>
      <c r="G68" s="47">
        <f t="shared" si="33"/>
        <v>0</v>
      </c>
      <c r="H68" s="8"/>
      <c r="I68" s="46" t="s">
        <v>12</v>
      </c>
      <c r="J68" s="40"/>
      <c r="K68" s="40"/>
      <c r="L68" s="47">
        <f t="shared" si="34"/>
        <v>0</v>
      </c>
      <c r="M68" s="40"/>
      <c r="N68" s="40"/>
      <c r="O68" s="47">
        <f t="shared" si="35"/>
        <v>0</v>
      </c>
    </row>
    <row r="69" spans="1:15" ht="20.25" customHeight="1">
      <c r="A69" s="46" t="s">
        <v>16</v>
      </c>
      <c r="B69" s="40"/>
      <c r="C69" s="40"/>
      <c r="D69" s="47">
        <f t="shared" si="32"/>
        <v>0</v>
      </c>
      <c r="E69" s="40"/>
      <c r="F69" s="40"/>
      <c r="G69" s="47">
        <f t="shared" si="33"/>
        <v>0</v>
      </c>
      <c r="H69" s="8"/>
      <c r="I69" s="46" t="s">
        <v>16</v>
      </c>
      <c r="J69" s="40"/>
      <c r="K69" s="40"/>
      <c r="L69" s="47">
        <f t="shared" si="34"/>
        <v>0</v>
      </c>
      <c r="M69" s="40"/>
      <c r="N69" s="40"/>
      <c r="O69" s="47">
        <f t="shared" si="35"/>
        <v>0</v>
      </c>
    </row>
    <row r="70" spans="1:15" ht="20.25" customHeight="1">
      <c r="A70" s="46" t="s">
        <v>17</v>
      </c>
      <c r="B70" s="40"/>
      <c r="C70" s="40"/>
      <c r="D70" s="47">
        <f t="shared" si="32"/>
        <v>0</v>
      </c>
      <c r="E70" s="40"/>
      <c r="F70" s="40"/>
      <c r="G70" s="47">
        <f t="shared" si="33"/>
        <v>0</v>
      </c>
      <c r="H70" s="8"/>
      <c r="I70" s="46" t="s">
        <v>17</v>
      </c>
      <c r="J70" s="40"/>
      <c r="K70" s="40"/>
      <c r="L70" s="47">
        <f t="shared" si="34"/>
        <v>0</v>
      </c>
      <c r="M70" s="40"/>
      <c r="N70" s="40"/>
      <c r="O70" s="47">
        <f t="shared" si="35"/>
        <v>0</v>
      </c>
    </row>
    <row r="71" spans="1:15" ht="20.25" customHeight="1">
      <c r="A71" s="46" t="s">
        <v>18</v>
      </c>
      <c r="B71" s="40"/>
      <c r="C71" s="40"/>
      <c r="D71" s="47">
        <f t="shared" si="32"/>
        <v>0</v>
      </c>
      <c r="E71" s="40"/>
      <c r="F71" s="40"/>
      <c r="G71" s="47">
        <f t="shared" si="33"/>
        <v>0</v>
      </c>
      <c r="H71" s="8"/>
      <c r="I71" s="46" t="s">
        <v>18</v>
      </c>
      <c r="J71" s="40"/>
      <c r="K71" s="40"/>
      <c r="L71" s="47">
        <f t="shared" si="34"/>
        <v>0</v>
      </c>
      <c r="M71" s="40"/>
      <c r="N71" s="40"/>
      <c r="O71" s="47">
        <f t="shared" si="35"/>
        <v>0</v>
      </c>
    </row>
    <row r="72" spans="1:15" ht="20.25" customHeight="1">
      <c r="A72" s="46" t="s">
        <v>47</v>
      </c>
      <c r="B72" s="40"/>
      <c r="C72" s="40"/>
      <c r="D72" s="47">
        <f t="shared" si="32"/>
        <v>0</v>
      </c>
      <c r="E72" s="40"/>
      <c r="F72" s="40"/>
      <c r="G72" s="47">
        <f t="shared" si="33"/>
        <v>0</v>
      </c>
      <c r="H72" s="8"/>
      <c r="I72" s="46" t="s">
        <v>47</v>
      </c>
      <c r="J72" s="40"/>
      <c r="K72" s="40"/>
      <c r="L72" s="47">
        <f t="shared" si="34"/>
        <v>0</v>
      </c>
      <c r="M72" s="40"/>
      <c r="N72" s="40"/>
      <c r="O72" s="47">
        <f t="shared" si="35"/>
        <v>0</v>
      </c>
    </row>
    <row r="73" spans="1:15" ht="20.25" customHeight="1">
      <c r="A73" s="46" t="s">
        <v>11</v>
      </c>
      <c r="B73" s="40"/>
      <c r="C73" s="40"/>
      <c r="D73" s="47">
        <f t="shared" si="32"/>
        <v>0</v>
      </c>
      <c r="E73" s="40"/>
      <c r="F73" s="40"/>
      <c r="G73" s="47">
        <f t="shared" si="33"/>
        <v>0</v>
      </c>
      <c r="H73" s="8"/>
      <c r="I73" s="46" t="s">
        <v>11</v>
      </c>
      <c r="J73" s="40"/>
      <c r="K73" s="40"/>
      <c r="L73" s="47">
        <f t="shared" si="34"/>
        <v>0</v>
      </c>
      <c r="M73" s="40"/>
      <c r="N73" s="40"/>
      <c r="O73" s="47">
        <f t="shared" si="35"/>
        <v>0</v>
      </c>
    </row>
    <row r="74" spans="1:15" ht="20.25" customHeight="1">
      <c r="A74" s="48" t="s">
        <v>10</v>
      </c>
      <c r="B74" s="47">
        <f>SUM(B65:B73)</f>
        <v>0</v>
      </c>
      <c r="C74" s="47">
        <f t="shared" ref="C74:D74" si="36">SUM(C65:C73)</f>
        <v>0</v>
      </c>
      <c r="D74" s="47">
        <f t="shared" si="36"/>
        <v>0</v>
      </c>
      <c r="E74" s="47">
        <f>SUM(E65:E73)</f>
        <v>0</v>
      </c>
      <c r="F74" s="47">
        <f t="shared" ref="F74:G74" si="37">SUM(F65:F73)</f>
        <v>0</v>
      </c>
      <c r="G74" s="47">
        <f t="shared" si="37"/>
        <v>0</v>
      </c>
      <c r="H74" s="8"/>
      <c r="I74" s="48" t="s">
        <v>10</v>
      </c>
      <c r="J74" s="47">
        <f>SUM(J65:J73)</f>
        <v>0</v>
      </c>
      <c r="K74" s="47">
        <f t="shared" ref="K74:L74" si="38">SUM(K65:K73)</f>
        <v>0</v>
      </c>
      <c r="L74" s="47">
        <f t="shared" si="38"/>
        <v>0</v>
      </c>
      <c r="M74" s="47">
        <f>SUM(M65:M73)</f>
        <v>0</v>
      </c>
      <c r="N74" s="47">
        <f t="shared" ref="N74:O74" si="39">SUM(N65:N73)</f>
        <v>0</v>
      </c>
      <c r="O74" s="47">
        <f t="shared" si="39"/>
        <v>0</v>
      </c>
    </row>
    <row r="75" spans="1:15" ht="20.25" customHeight="1">
      <c r="A75" s="8"/>
      <c r="B75" s="10"/>
      <c r="C75" s="10"/>
      <c r="D75" s="10"/>
      <c r="E75" s="10"/>
      <c r="F75" s="10"/>
      <c r="G75" s="10"/>
      <c r="H75" s="8"/>
      <c r="I75" s="8"/>
      <c r="J75" s="10"/>
      <c r="K75" s="10"/>
      <c r="L75" s="10"/>
      <c r="M75" s="10"/>
      <c r="N75" s="10"/>
      <c r="O75" s="10"/>
    </row>
    <row r="76" spans="1:15" ht="20.25" customHeight="1">
      <c r="A76" s="8"/>
      <c r="B76" s="10"/>
      <c r="C76" s="10"/>
      <c r="D76" s="10"/>
      <c r="E76" s="10"/>
      <c r="F76" s="10"/>
      <c r="G76" s="10"/>
      <c r="H76" s="8"/>
      <c r="I76" s="8"/>
      <c r="J76" s="10"/>
      <c r="K76" s="10"/>
      <c r="L76" s="10"/>
      <c r="M76" s="10"/>
      <c r="N76" s="10"/>
      <c r="O76" s="10"/>
    </row>
    <row r="77" spans="1:15" ht="29.25" customHeight="1">
      <c r="A77" s="169" t="str">
        <f>PROGRAM_UNDERGRAD!A7 &amp; ". Name:  " &amp; PROGRAM_UNDERGRAD!C7</f>
        <v>6. Name:  Computer Science B.S.</v>
      </c>
      <c r="B77" s="169"/>
      <c r="C77" s="169"/>
      <c r="D77" s="169"/>
      <c r="E77" s="169"/>
      <c r="F77" s="169"/>
      <c r="G77" s="169"/>
      <c r="H77" s="8"/>
      <c r="I77" s="170" t="str">
        <f>PROGRAM_UNDERGRAD!F7 &amp; ". Name:  " &amp; PROGRAM_UNDERGRAD!H7</f>
        <v xml:space="preserve">6. Name:  </v>
      </c>
      <c r="J77" s="170"/>
      <c r="K77" s="170"/>
      <c r="L77" s="170"/>
      <c r="M77" s="170"/>
      <c r="N77" s="170"/>
      <c r="O77" s="170"/>
    </row>
    <row r="78" spans="1:15" ht="20" customHeight="1">
      <c r="A78" s="168" t="s">
        <v>724</v>
      </c>
      <c r="B78" s="168" t="s">
        <v>64</v>
      </c>
      <c r="C78" s="168"/>
      <c r="D78" s="168"/>
      <c r="E78" s="168" t="s">
        <v>65</v>
      </c>
      <c r="F78" s="168"/>
      <c r="G78" s="168"/>
      <c r="H78" s="8"/>
      <c r="I78" s="168" t="s">
        <v>724</v>
      </c>
      <c r="J78" s="168" t="s">
        <v>64</v>
      </c>
      <c r="K78" s="168"/>
      <c r="L78" s="168"/>
      <c r="M78" s="168" t="s">
        <v>65</v>
      </c>
      <c r="N78" s="168"/>
      <c r="O78" s="168"/>
    </row>
    <row r="79" spans="1:15" ht="50.25" customHeight="1">
      <c r="A79" s="168"/>
      <c r="B79" s="121" t="s">
        <v>19</v>
      </c>
      <c r="C79" s="121" t="s">
        <v>20</v>
      </c>
      <c r="D79" s="122" t="s">
        <v>10</v>
      </c>
      <c r="E79" s="121" t="s">
        <v>19</v>
      </c>
      <c r="F79" s="121" t="s">
        <v>20</v>
      </c>
      <c r="G79" s="122" t="s">
        <v>10</v>
      </c>
      <c r="H79" s="8"/>
      <c r="I79" s="168"/>
      <c r="J79" s="121" t="s">
        <v>19</v>
      </c>
      <c r="K79" s="121" t="s">
        <v>20</v>
      </c>
      <c r="L79" s="122" t="s">
        <v>10</v>
      </c>
      <c r="M79" s="121" t="s">
        <v>19</v>
      </c>
      <c r="N79" s="121" t="s">
        <v>20</v>
      </c>
      <c r="O79" s="122" t="s">
        <v>10</v>
      </c>
    </row>
    <row r="80" spans="1:15" ht="20.25" customHeight="1">
      <c r="A80" s="46" t="s">
        <v>13</v>
      </c>
      <c r="B80" s="40"/>
      <c r="C80" s="40"/>
      <c r="D80" s="47">
        <f t="shared" ref="D80:D88" si="40">SUM(B80:C80)</f>
        <v>0</v>
      </c>
      <c r="E80" s="40"/>
      <c r="F80" s="40"/>
      <c r="G80" s="47">
        <f t="shared" ref="G80:G88" si="41">SUM(E80:F80)</f>
        <v>0</v>
      </c>
      <c r="H80" s="8"/>
      <c r="I80" s="46" t="s">
        <v>13</v>
      </c>
      <c r="J80" s="40"/>
      <c r="K80" s="40"/>
      <c r="L80" s="47">
        <f t="shared" ref="L80:L88" si="42">SUM(J80:K80)</f>
        <v>0</v>
      </c>
      <c r="M80" s="40"/>
      <c r="N80" s="40"/>
      <c r="O80" s="47">
        <f t="shared" ref="O80:O88" si="43">SUM(M80:N80)</f>
        <v>0</v>
      </c>
    </row>
    <row r="81" spans="1:15" ht="20.25" customHeight="1">
      <c r="A81" s="46" t="s">
        <v>14</v>
      </c>
      <c r="B81" s="40"/>
      <c r="C81" s="40"/>
      <c r="D81" s="47">
        <f t="shared" si="40"/>
        <v>0</v>
      </c>
      <c r="E81" s="40"/>
      <c r="F81" s="40"/>
      <c r="G81" s="47">
        <f t="shared" si="41"/>
        <v>0</v>
      </c>
      <c r="H81" s="8"/>
      <c r="I81" s="46" t="s">
        <v>14</v>
      </c>
      <c r="J81" s="40"/>
      <c r="K81" s="40"/>
      <c r="L81" s="47">
        <f t="shared" si="42"/>
        <v>0</v>
      </c>
      <c r="M81" s="40"/>
      <c r="N81" s="40"/>
      <c r="O81" s="47">
        <f t="shared" si="43"/>
        <v>0</v>
      </c>
    </row>
    <row r="82" spans="1:15" ht="20.25" customHeight="1">
      <c r="A82" s="46" t="s">
        <v>15</v>
      </c>
      <c r="B82" s="40"/>
      <c r="C82" s="40"/>
      <c r="D82" s="47">
        <f t="shared" si="40"/>
        <v>0</v>
      </c>
      <c r="E82" s="40"/>
      <c r="F82" s="40"/>
      <c r="G82" s="47">
        <f t="shared" si="41"/>
        <v>0</v>
      </c>
      <c r="H82" s="8"/>
      <c r="I82" s="46" t="s">
        <v>15</v>
      </c>
      <c r="J82" s="40"/>
      <c r="K82" s="40"/>
      <c r="L82" s="47">
        <f t="shared" si="42"/>
        <v>0</v>
      </c>
      <c r="M82" s="40"/>
      <c r="N82" s="40"/>
      <c r="O82" s="47">
        <f t="shared" si="43"/>
        <v>0</v>
      </c>
    </row>
    <row r="83" spans="1:15" ht="20.25" customHeight="1">
      <c r="A83" s="46" t="s">
        <v>12</v>
      </c>
      <c r="B83" s="40"/>
      <c r="C83" s="40"/>
      <c r="D83" s="47">
        <f t="shared" si="40"/>
        <v>0</v>
      </c>
      <c r="E83" s="40"/>
      <c r="F83" s="40"/>
      <c r="G83" s="47">
        <f t="shared" si="41"/>
        <v>0</v>
      </c>
      <c r="H83" s="8"/>
      <c r="I83" s="46" t="s">
        <v>12</v>
      </c>
      <c r="J83" s="40"/>
      <c r="K83" s="40"/>
      <c r="L83" s="47">
        <f t="shared" si="42"/>
        <v>0</v>
      </c>
      <c r="M83" s="40"/>
      <c r="N83" s="40"/>
      <c r="O83" s="47">
        <f t="shared" si="43"/>
        <v>0</v>
      </c>
    </row>
    <row r="84" spans="1:15" ht="20.25" customHeight="1">
      <c r="A84" s="46" t="s">
        <v>16</v>
      </c>
      <c r="B84" s="40"/>
      <c r="C84" s="40"/>
      <c r="D84" s="47">
        <f t="shared" si="40"/>
        <v>0</v>
      </c>
      <c r="E84" s="40"/>
      <c r="F84" s="40"/>
      <c r="G84" s="47">
        <f t="shared" si="41"/>
        <v>0</v>
      </c>
      <c r="H84" s="8"/>
      <c r="I84" s="46" t="s">
        <v>16</v>
      </c>
      <c r="J84" s="40"/>
      <c r="K84" s="40"/>
      <c r="L84" s="47">
        <f t="shared" si="42"/>
        <v>0</v>
      </c>
      <c r="M84" s="40"/>
      <c r="N84" s="40"/>
      <c r="O84" s="47">
        <f t="shared" si="43"/>
        <v>0</v>
      </c>
    </row>
    <row r="85" spans="1:15" ht="20.25" customHeight="1">
      <c r="A85" s="46" t="s">
        <v>17</v>
      </c>
      <c r="B85" s="40"/>
      <c r="C85" s="40"/>
      <c r="D85" s="47">
        <f t="shared" si="40"/>
        <v>0</v>
      </c>
      <c r="E85" s="40"/>
      <c r="F85" s="40"/>
      <c r="G85" s="47">
        <f t="shared" si="41"/>
        <v>0</v>
      </c>
      <c r="H85" s="8"/>
      <c r="I85" s="46" t="s">
        <v>17</v>
      </c>
      <c r="J85" s="40"/>
      <c r="K85" s="40"/>
      <c r="L85" s="47">
        <f t="shared" si="42"/>
        <v>0</v>
      </c>
      <c r="M85" s="40"/>
      <c r="N85" s="40"/>
      <c r="O85" s="47">
        <f t="shared" si="43"/>
        <v>0</v>
      </c>
    </row>
    <row r="86" spans="1:15" ht="20.25" customHeight="1">
      <c r="A86" s="46" t="s">
        <v>18</v>
      </c>
      <c r="B86" s="40"/>
      <c r="C86" s="40"/>
      <c r="D86" s="47">
        <f t="shared" si="40"/>
        <v>0</v>
      </c>
      <c r="E86" s="40"/>
      <c r="F86" s="40"/>
      <c r="G86" s="47">
        <f t="shared" si="41"/>
        <v>0</v>
      </c>
      <c r="H86" s="8"/>
      <c r="I86" s="46" t="s">
        <v>18</v>
      </c>
      <c r="J86" s="40"/>
      <c r="K86" s="40"/>
      <c r="L86" s="47">
        <f t="shared" si="42"/>
        <v>0</v>
      </c>
      <c r="M86" s="40"/>
      <c r="N86" s="40"/>
      <c r="O86" s="47">
        <f t="shared" si="43"/>
        <v>0</v>
      </c>
    </row>
    <row r="87" spans="1:15" ht="20.25" customHeight="1">
      <c r="A87" s="46" t="s">
        <v>47</v>
      </c>
      <c r="B87" s="40"/>
      <c r="C87" s="40"/>
      <c r="D87" s="47">
        <f t="shared" si="40"/>
        <v>0</v>
      </c>
      <c r="E87" s="40"/>
      <c r="F87" s="40"/>
      <c r="G87" s="47">
        <f t="shared" si="41"/>
        <v>0</v>
      </c>
      <c r="H87" s="8"/>
      <c r="I87" s="46" t="s">
        <v>47</v>
      </c>
      <c r="J87" s="40"/>
      <c r="K87" s="40"/>
      <c r="L87" s="47">
        <f t="shared" si="42"/>
        <v>0</v>
      </c>
      <c r="M87" s="40"/>
      <c r="N87" s="40"/>
      <c r="O87" s="47">
        <f t="shared" si="43"/>
        <v>0</v>
      </c>
    </row>
    <row r="88" spans="1:15" ht="20.25" customHeight="1">
      <c r="A88" s="46" t="s">
        <v>11</v>
      </c>
      <c r="B88" s="40"/>
      <c r="C88" s="40"/>
      <c r="D88" s="47">
        <f t="shared" si="40"/>
        <v>0</v>
      </c>
      <c r="E88" s="40"/>
      <c r="F88" s="40"/>
      <c r="G88" s="47">
        <f t="shared" si="41"/>
        <v>0</v>
      </c>
      <c r="H88" s="8"/>
      <c r="I88" s="46" t="s">
        <v>11</v>
      </c>
      <c r="J88" s="40"/>
      <c r="K88" s="40"/>
      <c r="L88" s="47">
        <f t="shared" si="42"/>
        <v>0</v>
      </c>
      <c r="M88" s="40"/>
      <c r="N88" s="40"/>
      <c r="O88" s="47">
        <f t="shared" si="43"/>
        <v>0</v>
      </c>
    </row>
    <row r="89" spans="1:15" ht="20.25" customHeight="1">
      <c r="A89" s="48" t="s">
        <v>10</v>
      </c>
      <c r="B89" s="47">
        <f>SUM(B80:B88)</f>
        <v>0</v>
      </c>
      <c r="C89" s="47">
        <f t="shared" ref="C89:D89" si="44">SUM(C80:C88)</f>
        <v>0</v>
      </c>
      <c r="D89" s="47">
        <f t="shared" si="44"/>
        <v>0</v>
      </c>
      <c r="E89" s="47">
        <f>SUM(E80:E88)</f>
        <v>0</v>
      </c>
      <c r="F89" s="47">
        <f t="shared" ref="F89:G89" si="45">SUM(F80:F88)</f>
        <v>0</v>
      </c>
      <c r="G89" s="47">
        <f t="shared" si="45"/>
        <v>0</v>
      </c>
      <c r="H89" s="8"/>
      <c r="I89" s="48" t="s">
        <v>10</v>
      </c>
      <c r="J89" s="47">
        <f>SUM(J80:J88)</f>
        <v>0</v>
      </c>
      <c r="K89" s="47">
        <f t="shared" ref="K89:L89" si="46">SUM(K80:K88)</f>
        <v>0</v>
      </c>
      <c r="L89" s="47">
        <f t="shared" si="46"/>
        <v>0</v>
      </c>
      <c r="M89" s="47">
        <f>SUM(M80:M88)</f>
        <v>0</v>
      </c>
      <c r="N89" s="47">
        <f t="shared" ref="N89:O89" si="47">SUM(N80:N88)</f>
        <v>0</v>
      </c>
      <c r="O89" s="47">
        <f t="shared" si="47"/>
        <v>0</v>
      </c>
    </row>
    <row r="90" spans="1:15" ht="20.25" customHeight="1">
      <c r="A90" s="8"/>
      <c r="B90" s="10"/>
      <c r="C90" s="10"/>
      <c r="D90" s="10"/>
      <c r="E90" s="10"/>
      <c r="F90" s="10"/>
      <c r="G90" s="10"/>
      <c r="H90" s="8"/>
      <c r="I90" s="8"/>
      <c r="J90" s="10"/>
      <c r="K90" s="10"/>
      <c r="L90" s="10"/>
      <c r="M90" s="10"/>
      <c r="N90" s="10"/>
      <c r="O90" s="10"/>
    </row>
    <row r="91" spans="1:15" ht="20.25" customHeight="1">
      <c r="A91" s="8"/>
      <c r="B91" s="10"/>
      <c r="C91" s="10"/>
      <c r="D91" s="10"/>
      <c r="E91" s="10"/>
      <c r="F91" s="10"/>
      <c r="G91" s="10"/>
      <c r="H91" s="8"/>
      <c r="I91" s="8"/>
      <c r="J91" s="10"/>
      <c r="K91" s="10"/>
      <c r="L91" s="10"/>
      <c r="M91" s="10"/>
      <c r="N91" s="10"/>
      <c r="O91" s="10"/>
    </row>
    <row r="92" spans="1:15" ht="29.25" customHeight="1">
      <c r="A92" s="169" t="str">
        <f>PROGRAM_UNDERGRAD!A8 &amp; ". Name:  " &amp; PROGRAM_UNDERGRAD!C8</f>
        <v>7. Name:  Electrical Engineering B.S.</v>
      </c>
      <c r="B92" s="169"/>
      <c r="C92" s="169"/>
      <c r="D92" s="169"/>
      <c r="E92" s="169"/>
      <c r="F92" s="169"/>
      <c r="G92" s="169"/>
      <c r="H92" s="8"/>
      <c r="I92" s="170" t="str">
        <f>PROGRAM_UNDERGRAD!F8 &amp; ". Name:  " &amp; PROGRAM_UNDERGRAD!H8</f>
        <v xml:space="preserve">7. Name:  </v>
      </c>
      <c r="J92" s="170"/>
      <c r="K92" s="170"/>
      <c r="L92" s="170"/>
      <c r="M92" s="170"/>
      <c r="N92" s="170"/>
      <c r="O92" s="170"/>
    </row>
    <row r="93" spans="1:15" ht="20" customHeight="1">
      <c r="A93" s="168" t="s">
        <v>724</v>
      </c>
      <c r="B93" s="168" t="s">
        <v>64</v>
      </c>
      <c r="C93" s="168"/>
      <c r="D93" s="168"/>
      <c r="E93" s="168" t="s">
        <v>65</v>
      </c>
      <c r="F93" s="168"/>
      <c r="G93" s="168"/>
      <c r="H93" s="8"/>
      <c r="I93" s="168" t="s">
        <v>724</v>
      </c>
      <c r="J93" s="168" t="s">
        <v>64</v>
      </c>
      <c r="K93" s="168"/>
      <c r="L93" s="168"/>
      <c r="M93" s="168" t="s">
        <v>65</v>
      </c>
      <c r="N93" s="168"/>
      <c r="O93" s="168"/>
    </row>
    <row r="94" spans="1:15" ht="50.25" customHeight="1">
      <c r="A94" s="168"/>
      <c r="B94" s="121" t="s">
        <v>19</v>
      </c>
      <c r="C94" s="121" t="s">
        <v>20</v>
      </c>
      <c r="D94" s="122" t="s">
        <v>10</v>
      </c>
      <c r="E94" s="121" t="s">
        <v>19</v>
      </c>
      <c r="F94" s="121" t="s">
        <v>20</v>
      </c>
      <c r="G94" s="122" t="s">
        <v>10</v>
      </c>
      <c r="H94" s="8"/>
      <c r="I94" s="168"/>
      <c r="J94" s="121" t="s">
        <v>19</v>
      </c>
      <c r="K94" s="121" t="s">
        <v>20</v>
      </c>
      <c r="L94" s="122" t="s">
        <v>10</v>
      </c>
      <c r="M94" s="121" t="s">
        <v>19</v>
      </c>
      <c r="N94" s="121" t="s">
        <v>20</v>
      </c>
      <c r="O94" s="122" t="s">
        <v>10</v>
      </c>
    </row>
    <row r="95" spans="1:15" ht="20.25" customHeight="1">
      <c r="A95" s="46" t="s">
        <v>13</v>
      </c>
      <c r="B95" s="40"/>
      <c r="C95" s="40"/>
      <c r="D95" s="47">
        <f t="shared" ref="D95:D103" si="48">SUM(B95:C95)</f>
        <v>0</v>
      </c>
      <c r="E95" s="40"/>
      <c r="F95" s="40"/>
      <c r="G95" s="47">
        <f t="shared" ref="G95:G103" si="49">SUM(E95:F95)</f>
        <v>0</v>
      </c>
      <c r="H95" s="8"/>
      <c r="I95" s="46" t="s">
        <v>13</v>
      </c>
      <c r="J95" s="40"/>
      <c r="K95" s="40"/>
      <c r="L95" s="47">
        <f t="shared" ref="L95:L103" si="50">SUM(J95:K95)</f>
        <v>0</v>
      </c>
      <c r="M95" s="40"/>
      <c r="N95" s="40"/>
      <c r="O95" s="47">
        <f t="shared" ref="O95:O103" si="51">SUM(M95:N95)</f>
        <v>0</v>
      </c>
    </row>
    <row r="96" spans="1:15" ht="20.25" customHeight="1">
      <c r="A96" s="46" t="s">
        <v>14</v>
      </c>
      <c r="B96" s="40"/>
      <c r="C96" s="40"/>
      <c r="D96" s="47">
        <f t="shared" si="48"/>
        <v>0</v>
      </c>
      <c r="E96" s="40"/>
      <c r="F96" s="40"/>
      <c r="G96" s="47">
        <f t="shared" si="49"/>
        <v>0</v>
      </c>
      <c r="H96" s="8"/>
      <c r="I96" s="46" t="s">
        <v>14</v>
      </c>
      <c r="J96" s="40"/>
      <c r="K96" s="40"/>
      <c r="L96" s="47">
        <f t="shared" si="50"/>
        <v>0</v>
      </c>
      <c r="M96" s="40"/>
      <c r="N96" s="40"/>
      <c r="O96" s="47">
        <f t="shared" si="51"/>
        <v>0</v>
      </c>
    </row>
    <row r="97" spans="1:15" ht="20.25" customHeight="1">
      <c r="A97" s="46" t="s">
        <v>15</v>
      </c>
      <c r="B97" s="40"/>
      <c r="C97" s="40"/>
      <c r="D97" s="47">
        <f t="shared" si="48"/>
        <v>0</v>
      </c>
      <c r="E97" s="40"/>
      <c r="F97" s="40"/>
      <c r="G97" s="47">
        <f t="shared" si="49"/>
        <v>0</v>
      </c>
      <c r="H97" s="8"/>
      <c r="I97" s="46" t="s">
        <v>15</v>
      </c>
      <c r="J97" s="40"/>
      <c r="K97" s="40"/>
      <c r="L97" s="47">
        <f t="shared" si="50"/>
        <v>0</v>
      </c>
      <c r="M97" s="40"/>
      <c r="N97" s="40"/>
      <c r="O97" s="47">
        <f t="shared" si="51"/>
        <v>0</v>
      </c>
    </row>
    <row r="98" spans="1:15" ht="20.25" customHeight="1">
      <c r="A98" s="46" t="s">
        <v>12</v>
      </c>
      <c r="B98" s="40"/>
      <c r="C98" s="40"/>
      <c r="D98" s="47">
        <f t="shared" si="48"/>
        <v>0</v>
      </c>
      <c r="E98" s="40"/>
      <c r="F98" s="40"/>
      <c r="G98" s="47">
        <f t="shared" si="49"/>
        <v>0</v>
      </c>
      <c r="H98" s="8"/>
      <c r="I98" s="46" t="s">
        <v>12</v>
      </c>
      <c r="J98" s="40"/>
      <c r="K98" s="40"/>
      <c r="L98" s="47">
        <f t="shared" si="50"/>
        <v>0</v>
      </c>
      <c r="M98" s="40"/>
      <c r="N98" s="40"/>
      <c r="O98" s="47">
        <f t="shared" si="51"/>
        <v>0</v>
      </c>
    </row>
    <row r="99" spans="1:15" ht="20.25" customHeight="1">
      <c r="A99" s="46" t="s">
        <v>16</v>
      </c>
      <c r="B99" s="40"/>
      <c r="C99" s="40"/>
      <c r="D99" s="47">
        <f t="shared" si="48"/>
        <v>0</v>
      </c>
      <c r="E99" s="40"/>
      <c r="F99" s="40"/>
      <c r="G99" s="47">
        <f t="shared" si="49"/>
        <v>0</v>
      </c>
      <c r="H99" s="8"/>
      <c r="I99" s="46" t="s">
        <v>16</v>
      </c>
      <c r="J99" s="40"/>
      <c r="K99" s="40"/>
      <c r="L99" s="47">
        <f t="shared" si="50"/>
        <v>0</v>
      </c>
      <c r="M99" s="40"/>
      <c r="N99" s="40"/>
      <c r="O99" s="47">
        <f t="shared" si="51"/>
        <v>0</v>
      </c>
    </row>
    <row r="100" spans="1:15" ht="20.25" customHeight="1">
      <c r="A100" s="46" t="s">
        <v>17</v>
      </c>
      <c r="B100" s="40"/>
      <c r="C100" s="40"/>
      <c r="D100" s="47">
        <f t="shared" si="48"/>
        <v>0</v>
      </c>
      <c r="E100" s="40"/>
      <c r="F100" s="40"/>
      <c r="G100" s="47">
        <f t="shared" si="49"/>
        <v>0</v>
      </c>
      <c r="H100" s="8"/>
      <c r="I100" s="46" t="s">
        <v>17</v>
      </c>
      <c r="J100" s="40"/>
      <c r="K100" s="40"/>
      <c r="L100" s="47">
        <f t="shared" si="50"/>
        <v>0</v>
      </c>
      <c r="M100" s="40"/>
      <c r="N100" s="40"/>
      <c r="O100" s="47">
        <f t="shared" si="51"/>
        <v>0</v>
      </c>
    </row>
    <row r="101" spans="1:15" ht="20.25" customHeight="1">
      <c r="A101" s="46" t="s">
        <v>18</v>
      </c>
      <c r="B101" s="40"/>
      <c r="C101" s="40"/>
      <c r="D101" s="47">
        <f t="shared" si="48"/>
        <v>0</v>
      </c>
      <c r="E101" s="40"/>
      <c r="F101" s="40"/>
      <c r="G101" s="47">
        <f t="shared" si="49"/>
        <v>0</v>
      </c>
      <c r="H101" s="8"/>
      <c r="I101" s="46" t="s">
        <v>18</v>
      </c>
      <c r="J101" s="40"/>
      <c r="K101" s="40"/>
      <c r="L101" s="47">
        <f t="shared" si="50"/>
        <v>0</v>
      </c>
      <c r="M101" s="40"/>
      <c r="N101" s="40"/>
      <c r="O101" s="47">
        <f t="shared" si="51"/>
        <v>0</v>
      </c>
    </row>
    <row r="102" spans="1:15" ht="20.25" customHeight="1">
      <c r="A102" s="46" t="s">
        <v>47</v>
      </c>
      <c r="B102" s="40"/>
      <c r="C102" s="40"/>
      <c r="D102" s="47">
        <f t="shared" si="48"/>
        <v>0</v>
      </c>
      <c r="E102" s="40"/>
      <c r="F102" s="40"/>
      <c r="G102" s="47">
        <f t="shared" si="49"/>
        <v>0</v>
      </c>
      <c r="H102" s="8"/>
      <c r="I102" s="46" t="s">
        <v>47</v>
      </c>
      <c r="J102" s="40"/>
      <c r="K102" s="40"/>
      <c r="L102" s="47">
        <f t="shared" si="50"/>
        <v>0</v>
      </c>
      <c r="M102" s="40"/>
      <c r="N102" s="40"/>
      <c r="O102" s="47">
        <f t="shared" si="51"/>
        <v>0</v>
      </c>
    </row>
    <row r="103" spans="1:15" ht="20.25" customHeight="1">
      <c r="A103" s="46" t="s">
        <v>11</v>
      </c>
      <c r="B103" s="40"/>
      <c r="C103" s="40"/>
      <c r="D103" s="47">
        <f t="shared" si="48"/>
        <v>0</v>
      </c>
      <c r="E103" s="40"/>
      <c r="F103" s="40"/>
      <c r="G103" s="47">
        <f t="shared" si="49"/>
        <v>0</v>
      </c>
      <c r="H103" s="8"/>
      <c r="I103" s="46" t="s">
        <v>11</v>
      </c>
      <c r="J103" s="40"/>
      <c r="K103" s="40"/>
      <c r="L103" s="47">
        <f t="shared" si="50"/>
        <v>0</v>
      </c>
      <c r="M103" s="40"/>
      <c r="N103" s="40"/>
      <c r="O103" s="47">
        <f t="shared" si="51"/>
        <v>0</v>
      </c>
    </row>
    <row r="104" spans="1:15" ht="20.25" customHeight="1">
      <c r="A104" s="48" t="s">
        <v>10</v>
      </c>
      <c r="B104" s="47">
        <f>SUM(B95:B103)</f>
        <v>0</v>
      </c>
      <c r="C104" s="47">
        <f t="shared" ref="C104:D104" si="52">SUM(C95:C103)</f>
        <v>0</v>
      </c>
      <c r="D104" s="47">
        <f t="shared" si="52"/>
        <v>0</v>
      </c>
      <c r="E104" s="47">
        <f>SUM(E95:E103)</f>
        <v>0</v>
      </c>
      <c r="F104" s="47">
        <f t="shared" ref="F104:G104" si="53">SUM(F95:F103)</f>
        <v>0</v>
      </c>
      <c r="G104" s="47">
        <f t="shared" si="53"/>
        <v>0</v>
      </c>
      <c r="H104" s="8"/>
      <c r="I104" s="48" t="s">
        <v>10</v>
      </c>
      <c r="J104" s="47">
        <f>SUM(J95:J103)</f>
        <v>0</v>
      </c>
      <c r="K104" s="47">
        <f t="shared" ref="K104:L104" si="54">SUM(K95:K103)</f>
        <v>0</v>
      </c>
      <c r="L104" s="47">
        <f t="shared" si="54"/>
        <v>0</v>
      </c>
      <c r="M104" s="47">
        <f>SUM(M95:M103)</f>
        <v>0</v>
      </c>
      <c r="N104" s="47">
        <f t="shared" ref="N104:O104" si="55">SUM(N95:N103)</f>
        <v>0</v>
      </c>
      <c r="O104" s="47">
        <f t="shared" si="55"/>
        <v>0</v>
      </c>
    </row>
    <row r="105" spans="1:15" ht="20.25" customHeight="1">
      <c r="A105" s="8"/>
      <c r="B105" s="10"/>
      <c r="C105" s="10"/>
      <c r="D105" s="10"/>
      <c r="E105" s="10"/>
      <c r="F105" s="10"/>
      <c r="G105" s="10"/>
      <c r="H105" s="8"/>
      <c r="I105" s="8"/>
      <c r="J105" s="10"/>
      <c r="K105" s="10"/>
      <c r="L105" s="10"/>
      <c r="M105" s="10"/>
      <c r="N105" s="10"/>
      <c r="O105" s="10"/>
    </row>
    <row r="106" spans="1:15" ht="20.25" customHeight="1">
      <c r="A106" s="8"/>
      <c r="B106" s="10"/>
      <c r="C106" s="10"/>
      <c r="D106" s="10"/>
      <c r="E106" s="10"/>
      <c r="F106" s="10"/>
      <c r="G106" s="10"/>
      <c r="H106" s="8"/>
      <c r="I106" s="8"/>
      <c r="J106" s="10"/>
      <c r="K106" s="10"/>
      <c r="L106" s="10"/>
      <c r="M106" s="10"/>
      <c r="N106" s="10"/>
      <c r="O106" s="10"/>
    </row>
    <row r="107" spans="1:15" ht="29.25" customHeight="1">
      <c r="A107" s="169" t="str">
        <f>PROGRAM_UNDERGRAD!A9 &amp; ". Name:  " &amp; PROGRAM_UNDERGRAD!C9</f>
        <v>8. Name:  Energy Resources Engineering B.S.</v>
      </c>
      <c r="B107" s="169"/>
      <c r="C107" s="169"/>
      <c r="D107" s="169"/>
      <c r="E107" s="169"/>
      <c r="F107" s="169"/>
      <c r="G107" s="169"/>
      <c r="H107" s="8"/>
      <c r="I107" s="170" t="str">
        <f>PROGRAM_UNDERGRAD!F9 &amp; ". Name:  " &amp; PROGRAM_UNDERGRAD!H9</f>
        <v xml:space="preserve">8. Name:  </v>
      </c>
      <c r="J107" s="170"/>
      <c r="K107" s="170"/>
      <c r="L107" s="170"/>
      <c r="M107" s="170"/>
      <c r="N107" s="170"/>
      <c r="O107" s="170"/>
    </row>
    <row r="108" spans="1:15" ht="20" customHeight="1">
      <c r="A108" s="168" t="s">
        <v>724</v>
      </c>
      <c r="B108" s="168" t="s">
        <v>64</v>
      </c>
      <c r="C108" s="168"/>
      <c r="D108" s="168"/>
      <c r="E108" s="168" t="s">
        <v>65</v>
      </c>
      <c r="F108" s="168"/>
      <c r="G108" s="168"/>
      <c r="H108" s="8"/>
      <c r="I108" s="168" t="s">
        <v>724</v>
      </c>
      <c r="J108" s="168" t="s">
        <v>64</v>
      </c>
      <c r="K108" s="168"/>
      <c r="L108" s="168"/>
      <c r="M108" s="168" t="s">
        <v>65</v>
      </c>
      <c r="N108" s="168"/>
      <c r="O108" s="168"/>
    </row>
    <row r="109" spans="1:15" ht="50.25" customHeight="1">
      <c r="A109" s="168"/>
      <c r="B109" s="121" t="s">
        <v>19</v>
      </c>
      <c r="C109" s="121" t="s">
        <v>20</v>
      </c>
      <c r="D109" s="122" t="s">
        <v>10</v>
      </c>
      <c r="E109" s="121" t="s">
        <v>19</v>
      </c>
      <c r="F109" s="121" t="s">
        <v>20</v>
      </c>
      <c r="G109" s="122" t="s">
        <v>10</v>
      </c>
      <c r="H109" s="8"/>
      <c r="I109" s="168"/>
      <c r="J109" s="121" t="s">
        <v>19</v>
      </c>
      <c r="K109" s="121" t="s">
        <v>20</v>
      </c>
      <c r="L109" s="122" t="s">
        <v>10</v>
      </c>
      <c r="M109" s="121" t="s">
        <v>19</v>
      </c>
      <c r="N109" s="121" t="s">
        <v>20</v>
      </c>
      <c r="O109" s="122" t="s">
        <v>10</v>
      </c>
    </row>
    <row r="110" spans="1:15" ht="20.25" customHeight="1">
      <c r="A110" s="46" t="s">
        <v>13</v>
      </c>
      <c r="B110" s="40"/>
      <c r="C110" s="40"/>
      <c r="D110" s="47">
        <f t="shared" ref="D110:D118" si="56">SUM(B110:C110)</f>
        <v>0</v>
      </c>
      <c r="E110" s="40"/>
      <c r="F110" s="40"/>
      <c r="G110" s="47">
        <f t="shared" ref="G110:G118" si="57">SUM(E110:F110)</f>
        <v>0</v>
      </c>
      <c r="H110" s="8"/>
      <c r="I110" s="46" t="s">
        <v>13</v>
      </c>
      <c r="J110" s="40"/>
      <c r="K110" s="40"/>
      <c r="L110" s="47">
        <f t="shared" ref="L110:L118" si="58">SUM(J110:K110)</f>
        <v>0</v>
      </c>
      <c r="M110" s="40"/>
      <c r="N110" s="40"/>
      <c r="O110" s="47">
        <f t="shared" ref="O110:O118" si="59">SUM(M110:N110)</f>
        <v>0</v>
      </c>
    </row>
    <row r="111" spans="1:15" ht="20.25" customHeight="1">
      <c r="A111" s="46" t="s">
        <v>14</v>
      </c>
      <c r="B111" s="40"/>
      <c r="C111" s="40"/>
      <c r="D111" s="47">
        <f t="shared" si="56"/>
        <v>0</v>
      </c>
      <c r="E111" s="40"/>
      <c r="F111" s="40"/>
      <c r="G111" s="47">
        <f t="shared" si="57"/>
        <v>0</v>
      </c>
      <c r="H111" s="8"/>
      <c r="I111" s="46" t="s">
        <v>14</v>
      </c>
      <c r="J111" s="40"/>
      <c r="K111" s="40"/>
      <c r="L111" s="47">
        <f t="shared" si="58"/>
        <v>0</v>
      </c>
      <c r="M111" s="40"/>
      <c r="N111" s="40"/>
      <c r="O111" s="47">
        <f t="shared" si="59"/>
        <v>0</v>
      </c>
    </row>
    <row r="112" spans="1:15" ht="20.25" customHeight="1">
      <c r="A112" s="46" t="s">
        <v>15</v>
      </c>
      <c r="B112" s="40"/>
      <c r="C112" s="40"/>
      <c r="D112" s="47">
        <f t="shared" si="56"/>
        <v>0</v>
      </c>
      <c r="E112" s="40"/>
      <c r="F112" s="40"/>
      <c r="G112" s="47">
        <f t="shared" si="57"/>
        <v>0</v>
      </c>
      <c r="H112" s="8"/>
      <c r="I112" s="46" t="s">
        <v>15</v>
      </c>
      <c r="J112" s="40"/>
      <c r="K112" s="40"/>
      <c r="L112" s="47">
        <f t="shared" si="58"/>
        <v>0</v>
      </c>
      <c r="M112" s="40"/>
      <c r="N112" s="40"/>
      <c r="O112" s="47">
        <f t="shared" si="59"/>
        <v>0</v>
      </c>
    </row>
    <row r="113" spans="1:15" ht="20.25" customHeight="1">
      <c r="A113" s="46" t="s">
        <v>12</v>
      </c>
      <c r="B113" s="40"/>
      <c r="C113" s="40"/>
      <c r="D113" s="47">
        <f t="shared" si="56"/>
        <v>0</v>
      </c>
      <c r="E113" s="40"/>
      <c r="F113" s="40"/>
      <c r="G113" s="47">
        <f t="shared" si="57"/>
        <v>0</v>
      </c>
      <c r="H113" s="8"/>
      <c r="I113" s="46" t="s">
        <v>12</v>
      </c>
      <c r="J113" s="40"/>
      <c r="K113" s="40"/>
      <c r="L113" s="47">
        <f t="shared" si="58"/>
        <v>0</v>
      </c>
      <c r="M113" s="40"/>
      <c r="N113" s="40"/>
      <c r="O113" s="47">
        <f t="shared" si="59"/>
        <v>0</v>
      </c>
    </row>
    <row r="114" spans="1:15" ht="20.25" customHeight="1">
      <c r="A114" s="46" t="s">
        <v>16</v>
      </c>
      <c r="B114" s="40"/>
      <c r="C114" s="40"/>
      <c r="D114" s="47">
        <f t="shared" si="56"/>
        <v>0</v>
      </c>
      <c r="E114" s="40"/>
      <c r="F114" s="40"/>
      <c r="G114" s="47">
        <f t="shared" si="57"/>
        <v>0</v>
      </c>
      <c r="H114" s="8"/>
      <c r="I114" s="46" t="s">
        <v>16</v>
      </c>
      <c r="J114" s="40"/>
      <c r="K114" s="40"/>
      <c r="L114" s="47">
        <f t="shared" si="58"/>
        <v>0</v>
      </c>
      <c r="M114" s="40"/>
      <c r="N114" s="40"/>
      <c r="O114" s="47">
        <f t="shared" si="59"/>
        <v>0</v>
      </c>
    </row>
    <row r="115" spans="1:15" ht="20.25" customHeight="1">
      <c r="A115" s="46" t="s">
        <v>17</v>
      </c>
      <c r="B115" s="40"/>
      <c r="C115" s="40"/>
      <c r="D115" s="47">
        <f t="shared" si="56"/>
        <v>0</v>
      </c>
      <c r="E115" s="40"/>
      <c r="F115" s="40"/>
      <c r="G115" s="47">
        <f t="shared" si="57"/>
        <v>0</v>
      </c>
      <c r="H115" s="8"/>
      <c r="I115" s="46" t="s">
        <v>17</v>
      </c>
      <c r="J115" s="40"/>
      <c r="K115" s="40"/>
      <c r="L115" s="47">
        <f t="shared" si="58"/>
        <v>0</v>
      </c>
      <c r="M115" s="40"/>
      <c r="N115" s="40"/>
      <c r="O115" s="47">
        <f t="shared" si="59"/>
        <v>0</v>
      </c>
    </row>
    <row r="116" spans="1:15" ht="20.25" customHeight="1">
      <c r="A116" s="46" t="s">
        <v>18</v>
      </c>
      <c r="B116" s="40"/>
      <c r="C116" s="40"/>
      <c r="D116" s="47">
        <f t="shared" si="56"/>
        <v>0</v>
      </c>
      <c r="E116" s="40"/>
      <c r="F116" s="40"/>
      <c r="G116" s="47">
        <f t="shared" si="57"/>
        <v>0</v>
      </c>
      <c r="H116" s="8"/>
      <c r="I116" s="46" t="s">
        <v>18</v>
      </c>
      <c r="J116" s="40"/>
      <c r="K116" s="40"/>
      <c r="L116" s="47">
        <f t="shared" si="58"/>
        <v>0</v>
      </c>
      <c r="M116" s="40"/>
      <c r="N116" s="40"/>
      <c r="O116" s="47">
        <f t="shared" si="59"/>
        <v>0</v>
      </c>
    </row>
    <row r="117" spans="1:15" ht="20.25" customHeight="1">
      <c r="A117" s="46" t="s">
        <v>47</v>
      </c>
      <c r="B117" s="40"/>
      <c r="C117" s="40"/>
      <c r="D117" s="47">
        <f t="shared" si="56"/>
        <v>0</v>
      </c>
      <c r="E117" s="40"/>
      <c r="F117" s="40"/>
      <c r="G117" s="47">
        <f t="shared" si="57"/>
        <v>0</v>
      </c>
      <c r="H117" s="8"/>
      <c r="I117" s="46" t="s">
        <v>47</v>
      </c>
      <c r="J117" s="40"/>
      <c r="K117" s="40"/>
      <c r="L117" s="47">
        <f t="shared" si="58"/>
        <v>0</v>
      </c>
      <c r="M117" s="40"/>
      <c r="N117" s="40"/>
      <c r="O117" s="47">
        <f t="shared" si="59"/>
        <v>0</v>
      </c>
    </row>
    <row r="118" spans="1:15" ht="20.25" customHeight="1">
      <c r="A118" s="46" t="s">
        <v>11</v>
      </c>
      <c r="B118" s="40"/>
      <c r="C118" s="40"/>
      <c r="D118" s="47">
        <f t="shared" si="56"/>
        <v>0</v>
      </c>
      <c r="E118" s="40"/>
      <c r="F118" s="40"/>
      <c r="G118" s="47">
        <f t="shared" si="57"/>
        <v>0</v>
      </c>
      <c r="H118" s="8"/>
      <c r="I118" s="46" t="s">
        <v>11</v>
      </c>
      <c r="J118" s="40"/>
      <c r="K118" s="40"/>
      <c r="L118" s="47">
        <f t="shared" si="58"/>
        <v>0</v>
      </c>
      <c r="M118" s="40"/>
      <c r="N118" s="40"/>
      <c r="O118" s="47">
        <f t="shared" si="59"/>
        <v>0</v>
      </c>
    </row>
    <row r="119" spans="1:15" ht="20.25" customHeight="1">
      <c r="A119" s="48" t="s">
        <v>10</v>
      </c>
      <c r="B119" s="47">
        <f>SUM(B110:B118)</f>
        <v>0</v>
      </c>
      <c r="C119" s="47">
        <f t="shared" ref="C119:D119" si="60">SUM(C110:C118)</f>
        <v>0</v>
      </c>
      <c r="D119" s="47">
        <f t="shared" si="60"/>
        <v>0</v>
      </c>
      <c r="E119" s="47">
        <f>SUM(E110:E118)</f>
        <v>0</v>
      </c>
      <c r="F119" s="47">
        <f t="shared" ref="F119:G119" si="61">SUM(F110:F118)</f>
        <v>0</v>
      </c>
      <c r="G119" s="47">
        <f t="shared" si="61"/>
        <v>0</v>
      </c>
      <c r="H119" s="8"/>
      <c r="I119" s="48" t="s">
        <v>10</v>
      </c>
      <c r="J119" s="47">
        <f>SUM(J110:J118)</f>
        <v>0</v>
      </c>
      <c r="K119" s="47">
        <f t="shared" ref="K119:L119" si="62">SUM(K110:K118)</f>
        <v>0</v>
      </c>
      <c r="L119" s="47">
        <f t="shared" si="62"/>
        <v>0</v>
      </c>
      <c r="M119" s="47">
        <f>SUM(M110:M118)</f>
        <v>0</v>
      </c>
      <c r="N119" s="47">
        <f t="shared" ref="N119:O119" si="63">SUM(N110:N118)</f>
        <v>0</v>
      </c>
      <c r="O119" s="47">
        <f t="shared" si="63"/>
        <v>0</v>
      </c>
    </row>
    <row r="120" spans="1:15" ht="20.25" customHeight="1">
      <c r="A120" s="8"/>
      <c r="B120" s="10"/>
      <c r="C120" s="10"/>
      <c r="D120" s="10"/>
      <c r="E120" s="10"/>
      <c r="F120" s="10"/>
      <c r="G120" s="10"/>
      <c r="H120" s="8"/>
      <c r="I120" s="8"/>
      <c r="J120" s="10"/>
      <c r="K120" s="10"/>
      <c r="L120" s="10"/>
      <c r="M120" s="10"/>
      <c r="N120" s="10"/>
      <c r="O120" s="10"/>
    </row>
    <row r="121" spans="1:15" ht="20.25" customHeight="1">
      <c r="A121" s="8"/>
      <c r="B121" s="10"/>
      <c r="C121" s="10"/>
      <c r="D121" s="10"/>
      <c r="E121" s="10"/>
      <c r="F121" s="10"/>
      <c r="G121" s="10"/>
      <c r="H121" s="8"/>
      <c r="I121" s="8"/>
      <c r="J121" s="10"/>
      <c r="K121" s="10"/>
      <c r="L121" s="10"/>
      <c r="M121" s="10"/>
      <c r="N121" s="10"/>
      <c r="O121" s="10"/>
    </row>
    <row r="122" spans="1:15" ht="29.25" customHeight="1">
      <c r="A122" s="169" t="str">
        <f>PROGRAM_UNDERGRAD!A10 &amp; ". Name:  " &amp; PROGRAM_UNDERGRAD!C10</f>
        <v>9. Name:  Management Science and Engineering B.S.</v>
      </c>
      <c r="B122" s="169"/>
      <c r="C122" s="169"/>
      <c r="D122" s="169"/>
      <c r="E122" s="169"/>
      <c r="F122" s="169"/>
      <c r="G122" s="169"/>
      <c r="H122" s="8"/>
      <c r="I122" s="170" t="str">
        <f>PROGRAM_UNDERGRAD!F10 &amp; ". Name:  " &amp; PROGRAM_UNDERGRAD!H10</f>
        <v xml:space="preserve">9. Name:  </v>
      </c>
      <c r="J122" s="170"/>
      <c r="K122" s="170"/>
      <c r="L122" s="170"/>
      <c r="M122" s="170"/>
      <c r="N122" s="170"/>
      <c r="O122" s="170"/>
    </row>
    <row r="123" spans="1:15" ht="20" customHeight="1">
      <c r="A123" s="168" t="s">
        <v>724</v>
      </c>
      <c r="B123" s="168" t="s">
        <v>64</v>
      </c>
      <c r="C123" s="168"/>
      <c r="D123" s="168"/>
      <c r="E123" s="168" t="s">
        <v>65</v>
      </c>
      <c r="F123" s="168"/>
      <c r="G123" s="168"/>
      <c r="H123" s="8"/>
      <c r="I123" s="168" t="s">
        <v>724</v>
      </c>
      <c r="J123" s="168" t="s">
        <v>64</v>
      </c>
      <c r="K123" s="168"/>
      <c r="L123" s="168"/>
      <c r="M123" s="168" t="s">
        <v>65</v>
      </c>
      <c r="N123" s="168"/>
      <c r="O123" s="168"/>
    </row>
    <row r="124" spans="1:15" ht="50.25" customHeight="1">
      <c r="A124" s="168"/>
      <c r="B124" s="121" t="s">
        <v>19</v>
      </c>
      <c r="C124" s="121" t="s">
        <v>20</v>
      </c>
      <c r="D124" s="122" t="s">
        <v>10</v>
      </c>
      <c r="E124" s="121" t="s">
        <v>19</v>
      </c>
      <c r="F124" s="121" t="s">
        <v>20</v>
      </c>
      <c r="G124" s="122" t="s">
        <v>10</v>
      </c>
      <c r="H124" s="8"/>
      <c r="I124" s="168"/>
      <c r="J124" s="121" t="s">
        <v>19</v>
      </c>
      <c r="K124" s="121" t="s">
        <v>20</v>
      </c>
      <c r="L124" s="122" t="s">
        <v>10</v>
      </c>
      <c r="M124" s="121" t="s">
        <v>19</v>
      </c>
      <c r="N124" s="121" t="s">
        <v>20</v>
      </c>
      <c r="O124" s="122" t="s">
        <v>10</v>
      </c>
    </row>
    <row r="125" spans="1:15" ht="20.25" customHeight="1">
      <c r="A125" s="46" t="s">
        <v>13</v>
      </c>
      <c r="B125" s="40"/>
      <c r="C125" s="40"/>
      <c r="D125" s="47">
        <f t="shared" ref="D125:D133" si="64">SUM(B125:C125)</f>
        <v>0</v>
      </c>
      <c r="E125" s="40"/>
      <c r="F125" s="40"/>
      <c r="G125" s="47">
        <f t="shared" ref="G125:G133" si="65">SUM(E125:F125)</f>
        <v>0</v>
      </c>
      <c r="H125" s="8"/>
      <c r="I125" s="46" t="s">
        <v>13</v>
      </c>
      <c r="J125" s="40"/>
      <c r="K125" s="40"/>
      <c r="L125" s="47">
        <f t="shared" ref="L125:L133" si="66">SUM(J125:K125)</f>
        <v>0</v>
      </c>
      <c r="M125" s="40"/>
      <c r="N125" s="40"/>
      <c r="O125" s="47">
        <f t="shared" ref="O125:O133" si="67">SUM(M125:N125)</f>
        <v>0</v>
      </c>
    </row>
    <row r="126" spans="1:15" ht="20.25" customHeight="1">
      <c r="A126" s="46" t="s">
        <v>14</v>
      </c>
      <c r="B126" s="40"/>
      <c r="C126" s="40"/>
      <c r="D126" s="47">
        <f t="shared" si="64"/>
        <v>0</v>
      </c>
      <c r="E126" s="40"/>
      <c r="F126" s="40"/>
      <c r="G126" s="47">
        <f t="shared" si="65"/>
        <v>0</v>
      </c>
      <c r="H126" s="8"/>
      <c r="I126" s="46" t="s">
        <v>14</v>
      </c>
      <c r="J126" s="40"/>
      <c r="K126" s="40"/>
      <c r="L126" s="47">
        <f t="shared" si="66"/>
        <v>0</v>
      </c>
      <c r="M126" s="40"/>
      <c r="N126" s="40"/>
      <c r="O126" s="47">
        <f t="shared" si="67"/>
        <v>0</v>
      </c>
    </row>
    <row r="127" spans="1:15" ht="20.25" customHeight="1">
      <c r="A127" s="46" t="s">
        <v>15</v>
      </c>
      <c r="B127" s="40"/>
      <c r="C127" s="40"/>
      <c r="D127" s="47">
        <f t="shared" si="64"/>
        <v>0</v>
      </c>
      <c r="E127" s="40"/>
      <c r="F127" s="40"/>
      <c r="G127" s="47">
        <f t="shared" si="65"/>
        <v>0</v>
      </c>
      <c r="H127" s="8"/>
      <c r="I127" s="46" t="s">
        <v>15</v>
      </c>
      <c r="J127" s="40"/>
      <c r="K127" s="40"/>
      <c r="L127" s="47">
        <f t="shared" si="66"/>
        <v>0</v>
      </c>
      <c r="M127" s="40"/>
      <c r="N127" s="40"/>
      <c r="O127" s="47">
        <f t="shared" si="67"/>
        <v>0</v>
      </c>
    </row>
    <row r="128" spans="1:15" ht="20.25" customHeight="1">
      <c r="A128" s="46" t="s">
        <v>12</v>
      </c>
      <c r="B128" s="40"/>
      <c r="C128" s="40"/>
      <c r="D128" s="47">
        <f t="shared" si="64"/>
        <v>0</v>
      </c>
      <c r="E128" s="40"/>
      <c r="F128" s="40"/>
      <c r="G128" s="47">
        <f t="shared" si="65"/>
        <v>0</v>
      </c>
      <c r="H128" s="8"/>
      <c r="I128" s="46" t="s">
        <v>12</v>
      </c>
      <c r="J128" s="40"/>
      <c r="K128" s="40"/>
      <c r="L128" s="47">
        <f t="shared" si="66"/>
        <v>0</v>
      </c>
      <c r="M128" s="40"/>
      <c r="N128" s="40"/>
      <c r="O128" s="47">
        <f t="shared" si="67"/>
        <v>0</v>
      </c>
    </row>
    <row r="129" spans="1:15" ht="20.25" customHeight="1">
      <c r="A129" s="46" t="s">
        <v>16</v>
      </c>
      <c r="B129" s="40"/>
      <c r="C129" s="40"/>
      <c r="D129" s="47">
        <f t="shared" si="64"/>
        <v>0</v>
      </c>
      <c r="E129" s="40"/>
      <c r="F129" s="40"/>
      <c r="G129" s="47">
        <f t="shared" si="65"/>
        <v>0</v>
      </c>
      <c r="H129" s="8"/>
      <c r="I129" s="46" t="s">
        <v>16</v>
      </c>
      <c r="J129" s="40"/>
      <c r="K129" s="40"/>
      <c r="L129" s="47">
        <f t="shared" si="66"/>
        <v>0</v>
      </c>
      <c r="M129" s="40"/>
      <c r="N129" s="40"/>
      <c r="O129" s="47">
        <f t="shared" si="67"/>
        <v>0</v>
      </c>
    </row>
    <row r="130" spans="1:15" ht="20.25" customHeight="1">
      <c r="A130" s="46" t="s">
        <v>17</v>
      </c>
      <c r="B130" s="40"/>
      <c r="C130" s="40"/>
      <c r="D130" s="47">
        <f t="shared" si="64"/>
        <v>0</v>
      </c>
      <c r="E130" s="40"/>
      <c r="F130" s="40"/>
      <c r="G130" s="47">
        <f t="shared" si="65"/>
        <v>0</v>
      </c>
      <c r="H130" s="8"/>
      <c r="I130" s="46" t="s">
        <v>17</v>
      </c>
      <c r="J130" s="40"/>
      <c r="K130" s="40"/>
      <c r="L130" s="47">
        <f t="shared" si="66"/>
        <v>0</v>
      </c>
      <c r="M130" s="40"/>
      <c r="N130" s="40"/>
      <c r="O130" s="47">
        <f t="shared" si="67"/>
        <v>0</v>
      </c>
    </row>
    <row r="131" spans="1:15" ht="20.25" customHeight="1">
      <c r="A131" s="46" t="s">
        <v>18</v>
      </c>
      <c r="B131" s="40"/>
      <c r="C131" s="40"/>
      <c r="D131" s="47">
        <f t="shared" si="64"/>
        <v>0</v>
      </c>
      <c r="E131" s="40"/>
      <c r="F131" s="40"/>
      <c r="G131" s="47">
        <f t="shared" si="65"/>
        <v>0</v>
      </c>
      <c r="H131" s="8"/>
      <c r="I131" s="46" t="s">
        <v>18</v>
      </c>
      <c r="J131" s="40"/>
      <c r="K131" s="40"/>
      <c r="L131" s="47">
        <f t="shared" si="66"/>
        <v>0</v>
      </c>
      <c r="M131" s="40"/>
      <c r="N131" s="40"/>
      <c r="O131" s="47">
        <f t="shared" si="67"/>
        <v>0</v>
      </c>
    </row>
    <row r="132" spans="1:15" ht="20.25" customHeight="1">
      <c r="A132" s="46" t="s">
        <v>47</v>
      </c>
      <c r="B132" s="40"/>
      <c r="C132" s="40"/>
      <c r="D132" s="47">
        <f t="shared" si="64"/>
        <v>0</v>
      </c>
      <c r="E132" s="40"/>
      <c r="F132" s="40"/>
      <c r="G132" s="47">
        <f t="shared" si="65"/>
        <v>0</v>
      </c>
      <c r="H132" s="8"/>
      <c r="I132" s="46" t="s">
        <v>47</v>
      </c>
      <c r="J132" s="40"/>
      <c r="K132" s="40"/>
      <c r="L132" s="47">
        <f t="shared" si="66"/>
        <v>0</v>
      </c>
      <c r="M132" s="40"/>
      <c r="N132" s="40"/>
      <c r="O132" s="47">
        <f t="shared" si="67"/>
        <v>0</v>
      </c>
    </row>
    <row r="133" spans="1:15" ht="20.25" customHeight="1">
      <c r="A133" s="46" t="s">
        <v>11</v>
      </c>
      <c r="B133" s="40"/>
      <c r="C133" s="40"/>
      <c r="D133" s="47">
        <f t="shared" si="64"/>
        <v>0</v>
      </c>
      <c r="E133" s="40"/>
      <c r="F133" s="40"/>
      <c r="G133" s="47">
        <f t="shared" si="65"/>
        <v>0</v>
      </c>
      <c r="H133" s="8"/>
      <c r="I133" s="46" t="s">
        <v>11</v>
      </c>
      <c r="J133" s="40"/>
      <c r="K133" s="40"/>
      <c r="L133" s="47">
        <f t="shared" si="66"/>
        <v>0</v>
      </c>
      <c r="M133" s="40"/>
      <c r="N133" s="40"/>
      <c r="O133" s="47">
        <f t="shared" si="67"/>
        <v>0</v>
      </c>
    </row>
    <row r="134" spans="1:15" ht="20.25" customHeight="1">
      <c r="A134" s="48" t="s">
        <v>10</v>
      </c>
      <c r="B134" s="47">
        <f>SUM(B125:B133)</f>
        <v>0</v>
      </c>
      <c r="C134" s="47">
        <f t="shared" ref="C134:D134" si="68">SUM(C125:C133)</f>
        <v>0</v>
      </c>
      <c r="D134" s="47">
        <f t="shared" si="68"/>
        <v>0</v>
      </c>
      <c r="E134" s="47">
        <f>SUM(E125:E133)</f>
        <v>0</v>
      </c>
      <c r="F134" s="47">
        <f t="shared" ref="F134:G134" si="69">SUM(F125:F133)</f>
        <v>0</v>
      </c>
      <c r="G134" s="47">
        <f t="shared" si="69"/>
        <v>0</v>
      </c>
      <c r="H134" s="8"/>
      <c r="I134" s="48" t="s">
        <v>10</v>
      </c>
      <c r="J134" s="47">
        <f>SUM(J125:J133)</f>
        <v>0</v>
      </c>
      <c r="K134" s="47">
        <f t="shared" ref="K134:L134" si="70">SUM(K125:K133)</f>
        <v>0</v>
      </c>
      <c r="L134" s="47">
        <f t="shared" si="70"/>
        <v>0</v>
      </c>
      <c r="M134" s="47">
        <f>SUM(M125:M133)</f>
        <v>0</v>
      </c>
      <c r="N134" s="47">
        <f t="shared" ref="N134:O134" si="71">SUM(N125:N133)</f>
        <v>0</v>
      </c>
      <c r="O134" s="47">
        <f t="shared" si="71"/>
        <v>0</v>
      </c>
    </row>
    <row r="135" spans="1:15" ht="20.25" customHeight="1">
      <c r="A135" s="8"/>
      <c r="B135" s="10"/>
      <c r="C135" s="10"/>
      <c r="D135" s="10"/>
      <c r="E135" s="10"/>
      <c r="F135" s="10"/>
      <c r="G135" s="10"/>
      <c r="H135" s="8"/>
      <c r="I135" s="8"/>
      <c r="J135" s="10"/>
      <c r="K135" s="10"/>
      <c r="L135" s="10"/>
      <c r="M135" s="10"/>
      <c r="N135" s="10"/>
      <c r="O135" s="10"/>
    </row>
    <row r="136" spans="1:15" ht="20.25" customHeight="1">
      <c r="A136" s="8"/>
      <c r="B136" s="10"/>
      <c r="C136" s="10"/>
      <c r="D136" s="10"/>
      <c r="E136" s="10"/>
      <c r="F136" s="10"/>
      <c r="G136" s="10"/>
      <c r="H136" s="8"/>
      <c r="I136" s="8"/>
      <c r="J136" s="10"/>
      <c r="K136" s="10"/>
      <c r="L136" s="10"/>
      <c r="M136" s="10"/>
      <c r="N136" s="10"/>
      <c r="O136" s="10"/>
    </row>
    <row r="137" spans="1:15" ht="29.25" customHeight="1">
      <c r="A137" s="169" t="e">
        <f>PROGRAM_UNDERGRAD!A11 &amp; ". Name:  " &amp; PROGRAM_UNDERGRAD!#REF!</f>
        <v>#REF!</v>
      </c>
      <c r="B137" s="169"/>
      <c r="C137" s="169"/>
      <c r="D137" s="169"/>
      <c r="E137" s="169"/>
      <c r="F137" s="169"/>
      <c r="G137" s="169"/>
      <c r="H137" s="8"/>
      <c r="I137" s="170" t="str">
        <f>PROGRAM_UNDERGRAD!F11 &amp; ". Name:  " &amp; PROGRAM_UNDERGRAD!H11</f>
        <v xml:space="preserve">10. Name:  </v>
      </c>
      <c r="J137" s="170"/>
      <c r="K137" s="170"/>
      <c r="L137" s="170"/>
      <c r="M137" s="170"/>
      <c r="N137" s="170"/>
      <c r="O137" s="170"/>
    </row>
    <row r="138" spans="1:15" ht="20" customHeight="1">
      <c r="A138" s="168" t="s">
        <v>724</v>
      </c>
      <c r="B138" s="168" t="s">
        <v>64</v>
      </c>
      <c r="C138" s="168"/>
      <c r="D138" s="168"/>
      <c r="E138" s="168" t="s">
        <v>65</v>
      </c>
      <c r="F138" s="168"/>
      <c r="G138" s="168"/>
      <c r="H138" s="8"/>
      <c r="I138" s="168" t="s">
        <v>724</v>
      </c>
      <c r="J138" s="168" t="s">
        <v>64</v>
      </c>
      <c r="K138" s="168"/>
      <c r="L138" s="168"/>
      <c r="M138" s="168" t="s">
        <v>65</v>
      </c>
      <c r="N138" s="168"/>
      <c r="O138" s="168"/>
    </row>
    <row r="139" spans="1:15" ht="50.25" customHeight="1">
      <c r="A139" s="168"/>
      <c r="B139" s="121" t="s">
        <v>19</v>
      </c>
      <c r="C139" s="121" t="s">
        <v>20</v>
      </c>
      <c r="D139" s="122" t="s">
        <v>10</v>
      </c>
      <c r="E139" s="121" t="s">
        <v>19</v>
      </c>
      <c r="F139" s="121" t="s">
        <v>20</v>
      </c>
      <c r="G139" s="122" t="s">
        <v>10</v>
      </c>
      <c r="H139" s="8"/>
      <c r="I139" s="168"/>
      <c r="J139" s="121" t="s">
        <v>19</v>
      </c>
      <c r="K139" s="121" t="s">
        <v>20</v>
      </c>
      <c r="L139" s="122" t="s">
        <v>10</v>
      </c>
      <c r="M139" s="121" t="s">
        <v>19</v>
      </c>
      <c r="N139" s="121" t="s">
        <v>20</v>
      </c>
      <c r="O139" s="122" t="s">
        <v>10</v>
      </c>
    </row>
    <row r="140" spans="1:15" ht="20.25" customHeight="1">
      <c r="A140" s="46" t="s">
        <v>13</v>
      </c>
      <c r="B140" s="40"/>
      <c r="C140" s="40"/>
      <c r="D140" s="47">
        <f t="shared" ref="D140:D148" si="72">SUM(B140:C140)</f>
        <v>0</v>
      </c>
      <c r="E140" s="40"/>
      <c r="F140" s="40"/>
      <c r="G140" s="47">
        <f t="shared" ref="G140:G148" si="73">SUM(E140:F140)</f>
        <v>0</v>
      </c>
      <c r="H140" s="8"/>
      <c r="I140" s="46" t="s">
        <v>13</v>
      </c>
      <c r="J140" s="40"/>
      <c r="K140" s="40"/>
      <c r="L140" s="47">
        <f t="shared" ref="L140:L148" si="74">SUM(J140:K140)</f>
        <v>0</v>
      </c>
      <c r="M140" s="40"/>
      <c r="N140" s="40"/>
      <c r="O140" s="47">
        <f t="shared" ref="O140:O148" si="75">SUM(M140:N140)</f>
        <v>0</v>
      </c>
    </row>
    <row r="141" spans="1:15" ht="20.25" customHeight="1">
      <c r="A141" s="46" t="s">
        <v>14</v>
      </c>
      <c r="B141" s="40"/>
      <c r="C141" s="40"/>
      <c r="D141" s="47">
        <f t="shared" si="72"/>
        <v>0</v>
      </c>
      <c r="E141" s="40"/>
      <c r="F141" s="40"/>
      <c r="G141" s="47">
        <f t="shared" si="73"/>
        <v>0</v>
      </c>
      <c r="H141" s="8"/>
      <c r="I141" s="46" t="s">
        <v>14</v>
      </c>
      <c r="J141" s="40"/>
      <c r="K141" s="40"/>
      <c r="L141" s="47">
        <f t="shared" si="74"/>
        <v>0</v>
      </c>
      <c r="M141" s="40"/>
      <c r="N141" s="40"/>
      <c r="O141" s="47">
        <f t="shared" si="75"/>
        <v>0</v>
      </c>
    </row>
    <row r="142" spans="1:15" ht="20.25" customHeight="1">
      <c r="A142" s="46" t="s">
        <v>15</v>
      </c>
      <c r="B142" s="40"/>
      <c r="C142" s="40"/>
      <c r="D142" s="47">
        <f t="shared" si="72"/>
        <v>0</v>
      </c>
      <c r="E142" s="40"/>
      <c r="F142" s="40"/>
      <c r="G142" s="47">
        <f t="shared" si="73"/>
        <v>0</v>
      </c>
      <c r="H142" s="8"/>
      <c r="I142" s="46" t="s">
        <v>15</v>
      </c>
      <c r="J142" s="40"/>
      <c r="K142" s="40"/>
      <c r="L142" s="47">
        <f t="shared" si="74"/>
        <v>0</v>
      </c>
      <c r="M142" s="40"/>
      <c r="N142" s="40"/>
      <c r="O142" s="47">
        <f t="shared" si="75"/>
        <v>0</v>
      </c>
    </row>
    <row r="143" spans="1:15" ht="20.25" customHeight="1">
      <c r="A143" s="46" t="s">
        <v>12</v>
      </c>
      <c r="B143" s="40"/>
      <c r="C143" s="40"/>
      <c r="D143" s="47">
        <f t="shared" si="72"/>
        <v>0</v>
      </c>
      <c r="E143" s="40"/>
      <c r="F143" s="40"/>
      <c r="G143" s="47">
        <f t="shared" si="73"/>
        <v>0</v>
      </c>
      <c r="H143" s="8"/>
      <c r="I143" s="46" t="s">
        <v>12</v>
      </c>
      <c r="J143" s="40"/>
      <c r="K143" s="40"/>
      <c r="L143" s="47">
        <f t="shared" si="74"/>
        <v>0</v>
      </c>
      <c r="M143" s="40"/>
      <c r="N143" s="40"/>
      <c r="O143" s="47">
        <f t="shared" si="75"/>
        <v>0</v>
      </c>
    </row>
    <row r="144" spans="1:15" ht="20.25" customHeight="1">
      <c r="A144" s="46" t="s">
        <v>16</v>
      </c>
      <c r="B144" s="40"/>
      <c r="C144" s="40"/>
      <c r="D144" s="47">
        <f t="shared" si="72"/>
        <v>0</v>
      </c>
      <c r="E144" s="40"/>
      <c r="F144" s="40"/>
      <c r="G144" s="47">
        <f t="shared" si="73"/>
        <v>0</v>
      </c>
      <c r="H144" s="8"/>
      <c r="I144" s="46" t="s">
        <v>16</v>
      </c>
      <c r="J144" s="40"/>
      <c r="K144" s="40"/>
      <c r="L144" s="47">
        <f t="shared" si="74"/>
        <v>0</v>
      </c>
      <c r="M144" s="40"/>
      <c r="N144" s="40"/>
      <c r="O144" s="47">
        <f t="shared" si="75"/>
        <v>0</v>
      </c>
    </row>
    <row r="145" spans="1:15" ht="20.25" customHeight="1">
      <c r="A145" s="46" t="s">
        <v>17</v>
      </c>
      <c r="B145" s="40"/>
      <c r="C145" s="40"/>
      <c r="D145" s="47">
        <f t="shared" si="72"/>
        <v>0</v>
      </c>
      <c r="E145" s="40"/>
      <c r="F145" s="40"/>
      <c r="G145" s="47">
        <f t="shared" si="73"/>
        <v>0</v>
      </c>
      <c r="H145" s="8"/>
      <c r="I145" s="46" t="s">
        <v>17</v>
      </c>
      <c r="J145" s="40"/>
      <c r="K145" s="40"/>
      <c r="L145" s="47">
        <f t="shared" si="74"/>
        <v>0</v>
      </c>
      <c r="M145" s="40"/>
      <c r="N145" s="40"/>
      <c r="O145" s="47">
        <f t="shared" si="75"/>
        <v>0</v>
      </c>
    </row>
    <row r="146" spans="1:15" ht="20.25" customHeight="1">
      <c r="A146" s="46" t="s">
        <v>18</v>
      </c>
      <c r="B146" s="40"/>
      <c r="C146" s="40"/>
      <c r="D146" s="47">
        <f t="shared" si="72"/>
        <v>0</v>
      </c>
      <c r="E146" s="40"/>
      <c r="F146" s="40"/>
      <c r="G146" s="47">
        <f t="shared" si="73"/>
        <v>0</v>
      </c>
      <c r="H146" s="8"/>
      <c r="I146" s="46" t="s">
        <v>18</v>
      </c>
      <c r="J146" s="40"/>
      <c r="K146" s="40"/>
      <c r="L146" s="47">
        <f t="shared" si="74"/>
        <v>0</v>
      </c>
      <c r="M146" s="40"/>
      <c r="N146" s="40"/>
      <c r="O146" s="47">
        <f t="shared" si="75"/>
        <v>0</v>
      </c>
    </row>
    <row r="147" spans="1:15" ht="20.25" customHeight="1">
      <c r="A147" s="46" t="s">
        <v>47</v>
      </c>
      <c r="B147" s="40"/>
      <c r="C147" s="40"/>
      <c r="D147" s="47">
        <f t="shared" si="72"/>
        <v>0</v>
      </c>
      <c r="E147" s="40"/>
      <c r="F147" s="40"/>
      <c r="G147" s="47">
        <f t="shared" si="73"/>
        <v>0</v>
      </c>
      <c r="H147" s="8"/>
      <c r="I147" s="46" t="s">
        <v>47</v>
      </c>
      <c r="J147" s="40"/>
      <c r="K147" s="40"/>
      <c r="L147" s="47">
        <f t="shared" si="74"/>
        <v>0</v>
      </c>
      <c r="M147" s="40"/>
      <c r="N147" s="40"/>
      <c r="O147" s="47">
        <f t="shared" si="75"/>
        <v>0</v>
      </c>
    </row>
    <row r="148" spans="1:15" ht="20.25" customHeight="1">
      <c r="A148" s="46" t="s">
        <v>11</v>
      </c>
      <c r="B148" s="40"/>
      <c r="C148" s="40"/>
      <c r="D148" s="47">
        <f t="shared" si="72"/>
        <v>0</v>
      </c>
      <c r="E148" s="40"/>
      <c r="F148" s="40"/>
      <c r="G148" s="47">
        <f t="shared" si="73"/>
        <v>0</v>
      </c>
      <c r="H148" s="8"/>
      <c r="I148" s="46" t="s">
        <v>11</v>
      </c>
      <c r="J148" s="40"/>
      <c r="K148" s="40"/>
      <c r="L148" s="47">
        <f t="shared" si="74"/>
        <v>0</v>
      </c>
      <c r="M148" s="40"/>
      <c r="N148" s="40"/>
      <c r="O148" s="47">
        <f t="shared" si="75"/>
        <v>0</v>
      </c>
    </row>
    <row r="149" spans="1:15" ht="20.25" customHeight="1">
      <c r="A149" s="48" t="s">
        <v>10</v>
      </c>
      <c r="B149" s="47">
        <f>SUM(B140:B148)</f>
        <v>0</v>
      </c>
      <c r="C149" s="47">
        <f t="shared" ref="C149:D149" si="76">SUM(C140:C148)</f>
        <v>0</v>
      </c>
      <c r="D149" s="47">
        <f t="shared" si="76"/>
        <v>0</v>
      </c>
      <c r="E149" s="47">
        <f>SUM(E140:E148)</f>
        <v>0</v>
      </c>
      <c r="F149" s="47">
        <f t="shared" ref="F149:G149" si="77">SUM(F140:F148)</f>
        <v>0</v>
      </c>
      <c r="G149" s="47">
        <f t="shared" si="77"/>
        <v>0</v>
      </c>
      <c r="H149" s="8"/>
      <c r="I149" s="48" t="s">
        <v>10</v>
      </c>
      <c r="J149" s="47">
        <f>SUM(J140:J148)</f>
        <v>0</v>
      </c>
      <c r="K149" s="47">
        <f t="shared" ref="K149:L149" si="78">SUM(K140:K148)</f>
        <v>0</v>
      </c>
      <c r="L149" s="47">
        <f t="shared" si="78"/>
        <v>0</v>
      </c>
      <c r="M149" s="47">
        <f>SUM(M140:M148)</f>
        <v>0</v>
      </c>
      <c r="N149" s="47">
        <f t="shared" ref="N149:O149" si="79">SUM(N140:N148)</f>
        <v>0</v>
      </c>
      <c r="O149" s="47">
        <f t="shared" si="79"/>
        <v>0</v>
      </c>
    </row>
    <row r="150" spans="1:15" ht="20.25" customHeight="1">
      <c r="A150" s="8"/>
      <c r="B150" s="10"/>
      <c r="C150" s="10"/>
      <c r="D150" s="10"/>
      <c r="E150" s="10"/>
      <c r="F150" s="10"/>
      <c r="G150" s="10"/>
      <c r="H150" s="8"/>
      <c r="I150" s="8"/>
      <c r="J150" s="10"/>
      <c r="K150" s="10"/>
      <c r="L150" s="10"/>
      <c r="M150" s="10"/>
      <c r="N150" s="10"/>
      <c r="O150" s="10"/>
    </row>
    <row r="151" spans="1:15" ht="20.25" customHeight="1">
      <c r="A151" s="8"/>
      <c r="B151" s="10"/>
      <c r="C151" s="10"/>
      <c r="D151" s="10"/>
      <c r="E151" s="10"/>
      <c r="F151" s="10"/>
      <c r="G151" s="10"/>
      <c r="H151" s="8"/>
      <c r="I151" s="8"/>
      <c r="J151" s="10"/>
      <c r="K151" s="10"/>
      <c r="L151" s="10"/>
      <c r="M151" s="10"/>
      <c r="N151" s="10"/>
      <c r="O151" s="10"/>
    </row>
    <row r="152" spans="1:15" ht="29.25" customHeight="1">
      <c r="A152" s="169" t="str">
        <f>PROGRAM_UNDERGRAD!A12 &amp; ". Name:  " &amp; PROGRAM_UNDERGRAD!C11</f>
        <v>11. Name:  Mechanical Engineering B.S.</v>
      </c>
      <c r="B152" s="169"/>
      <c r="C152" s="169"/>
      <c r="D152" s="169"/>
      <c r="E152" s="169"/>
      <c r="F152" s="169"/>
      <c r="G152" s="169"/>
      <c r="H152" s="8"/>
      <c r="I152" s="170" t="str">
        <f>PROGRAM_UNDERGRAD!F12 &amp; ". Name:  " &amp; PROGRAM_UNDERGRAD!H12</f>
        <v xml:space="preserve">11. Name:  </v>
      </c>
      <c r="J152" s="170"/>
      <c r="K152" s="170"/>
      <c r="L152" s="170"/>
      <c r="M152" s="170"/>
      <c r="N152" s="170"/>
      <c r="O152" s="170"/>
    </row>
    <row r="153" spans="1:15" ht="20" customHeight="1">
      <c r="A153" s="168" t="s">
        <v>724</v>
      </c>
      <c r="B153" s="168" t="s">
        <v>64</v>
      </c>
      <c r="C153" s="168"/>
      <c r="D153" s="168"/>
      <c r="E153" s="168" t="s">
        <v>65</v>
      </c>
      <c r="F153" s="168"/>
      <c r="G153" s="168"/>
      <c r="H153" s="8"/>
      <c r="I153" s="168" t="s">
        <v>724</v>
      </c>
      <c r="J153" s="168" t="s">
        <v>64</v>
      </c>
      <c r="K153" s="168"/>
      <c r="L153" s="168"/>
      <c r="M153" s="168" t="s">
        <v>65</v>
      </c>
      <c r="N153" s="168"/>
      <c r="O153" s="168"/>
    </row>
    <row r="154" spans="1:15" ht="50.25" customHeight="1">
      <c r="A154" s="168"/>
      <c r="B154" s="121" t="s">
        <v>19</v>
      </c>
      <c r="C154" s="121" t="s">
        <v>20</v>
      </c>
      <c r="D154" s="122" t="s">
        <v>10</v>
      </c>
      <c r="E154" s="121" t="s">
        <v>19</v>
      </c>
      <c r="F154" s="121" t="s">
        <v>20</v>
      </c>
      <c r="G154" s="122" t="s">
        <v>10</v>
      </c>
      <c r="H154" s="8"/>
      <c r="I154" s="168"/>
      <c r="J154" s="121" t="s">
        <v>19</v>
      </c>
      <c r="K154" s="121" t="s">
        <v>20</v>
      </c>
      <c r="L154" s="122" t="s">
        <v>10</v>
      </c>
      <c r="M154" s="121" t="s">
        <v>19</v>
      </c>
      <c r="N154" s="121" t="s">
        <v>20</v>
      </c>
      <c r="O154" s="122" t="s">
        <v>10</v>
      </c>
    </row>
    <row r="155" spans="1:15" ht="20.25" customHeight="1">
      <c r="A155" s="46" t="s">
        <v>13</v>
      </c>
      <c r="B155" s="40"/>
      <c r="C155" s="40"/>
      <c r="D155" s="47">
        <f t="shared" ref="D155:D163" si="80">SUM(B155:C155)</f>
        <v>0</v>
      </c>
      <c r="E155" s="40"/>
      <c r="F155" s="40"/>
      <c r="G155" s="47">
        <f t="shared" ref="G155:G163" si="81">SUM(E155:F155)</f>
        <v>0</v>
      </c>
      <c r="H155" s="8"/>
      <c r="I155" s="46" t="s">
        <v>13</v>
      </c>
      <c r="J155" s="40"/>
      <c r="K155" s="40"/>
      <c r="L155" s="47">
        <f t="shared" ref="L155:L163" si="82">SUM(J155:K155)</f>
        <v>0</v>
      </c>
      <c r="M155" s="40"/>
      <c r="N155" s="40"/>
      <c r="O155" s="47">
        <f t="shared" ref="O155:O163" si="83">SUM(M155:N155)</f>
        <v>0</v>
      </c>
    </row>
    <row r="156" spans="1:15" ht="20.25" customHeight="1">
      <c r="A156" s="46" t="s">
        <v>14</v>
      </c>
      <c r="B156" s="40"/>
      <c r="C156" s="40"/>
      <c r="D156" s="47">
        <f t="shared" si="80"/>
        <v>0</v>
      </c>
      <c r="E156" s="40"/>
      <c r="F156" s="40"/>
      <c r="G156" s="47">
        <f t="shared" si="81"/>
        <v>0</v>
      </c>
      <c r="H156" s="8"/>
      <c r="I156" s="46" t="s">
        <v>14</v>
      </c>
      <c r="J156" s="40"/>
      <c r="K156" s="40"/>
      <c r="L156" s="47">
        <f t="shared" si="82"/>
        <v>0</v>
      </c>
      <c r="M156" s="40"/>
      <c r="N156" s="40"/>
      <c r="O156" s="47">
        <f t="shared" si="83"/>
        <v>0</v>
      </c>
    </row>
    <row r="157" spans="1:15" ht="20.25" customHeight="1">
      <c r="A157" s="46" t="s">
        <v>15</v>
      </c>
      <c r="B157" s="40"/>
      <c r="C157" s="40"/>
      <c r="D157" s="47">
        <f t="shared" si="80"/>
        <v>0</v>
      </c>
      <c r="E157" s="40"/>
      <c r="F157" s="40"/>
      <c r="G157" s="47">
        <f t="shared" si="81"/>
        <v>0</v>
      </c>
      <c r="H157" s="8"/>
      <c r="I157" s="46" t="s">
        <v>15</v>
      </c>
      <c r="J157" s="40"/>
      <c r="K157" s="40"/>
      <c r="L157" s="47">
        <f t="shared" si="82"/>
        <v>0</v>
      </c>
      <c r="M157" s="40"/>
      <c r="N157" s="40"/>
      <c r="O157" s="47">
        <f t="shared" si="83"/>
        <v>0</v>
      </c>
    </row>
    <row r="158" spans="1:15" ht="20.25" customHeight="1">
      <c r="A158" s="46" t="s">
        <v>12</v>
      </c>
      <c r="B158" s="40"/>
      <c r="C158" s="40"/>
      <c r="D158" s="47">
        <f t="shared" si="80"/>
        <v>0</v>
      </c>
      <c r="E158" s="40"/>
      <c r="F158" s="40"/>
      <c r="G158" s="47">
        <f t="shared" si="81"/>
        <v>0</v>
      </c>
      <c r="H158" s="8"/>
      <c r="I158" s="46" t="s">
        <v>12</v>
      </c>
      <c r="J158" s="40"/>
      <c r="K158" s="40"/>
      <c r="L158" s="47">
        <f t="shared" si="82"/>
        <v>0</v>
      </c>
      <c r="M158" s="40"/>
      <c r="N158" s="40"/>
      <c r="O158" s="47">
        <f t="shared" si="83"/>
        <v>0</v>
      </c>
    </row>
    <row r="159" spans="1:15" ht="20.25" customHeight="1">
      <c r="A159" s="46" t="s">
        <v>16</v>
      </c>
      <c r="B159" s="40"/>
      <c r="C159" s="40"/>
      <c r="D159" s="47">
        <f t="shared" si="80"/>
        <v>0</v>
      </c>
      <c r="E159" s="40"/>
      <c r="F159" s="40"/>
      <c r="G159" s="47">
        <f t="shared" si="81"/>
        <v>0</v>
      </c>
      <c r="H159" s="8"/>
      <c r="I159" s="46" t="s">
        <v>16</v>
      </c>
      <c r="J159" s="40"/>
      <c r="K159" s="40"/>
      <c r="L159" s="47">
        <f t="shared" si="82"/>
        <v>0</v>
      </c>
      <c r="M159" s="40"/>
      <c r="N159" s="40"/>
      <c r="O159" s="47">
        <f t="shared" si="83"/>
        <v>0</v>
      </c>
    </row>
    <row r="160" spans="1:15" ht="20.25" customHeight="1">
      <c r="A160" s="46" t="s">
        <v>17</v>
      </c>
      <c r="B160" s="40"/>
      <c r="C160" s="40"/>
      <c r="D160" s="47">
        <f t="shared" si="80"/>
        <v>0</v>
      </c>
      <c r="E160" s="40"/>
      <c r="F160" s="40"/>
      <c r="G160" s="47">
        <f t="shared" si="81"/>
        <v>0</v>
      </c>
      <c r="H160" s="8"/>
      <c r="I160" s="46" t="s">
        <v>17</v>
      </c>
      <c r="J160" s="40"/>
      <c r="K160" s="40"/>
      <c r="L160" s="47">
        <f t="shared" si="82"/>
        <v>0</v>
      </c>
      <c r="M160" s="40"/>
      <c r="N160" s="40"/>
      <c r="O160" s="47">
        <f t="shared" si="83"/>
        <v>0</v>
      </c>
    </row>
    <row r="161" spans="1:15" ht="20.25" customHeight="1">
      <c r="A161" s="46" t="s">
        <v>18</v>
      </c>
      <c r="B161" s="40"/>
      <c r="C161" s="40"/>
      <c r="D161" s="47">
        <f t="shared" si="80"/>
        <v>0</v>
      </c>
      <c r="E161" s="40"/>
      <c r="F161" s="40"/>
      <c r="G161" s="47">
        <f t="shared" si="81"/>
        <v>0</v>
      </c>
      <c r="H161" s="8"/>
      <c r="I161" s="46" t="s">
        <v>18</v>
      </c>
      <c r="J161" s="40"/>
      <c r="K161" s="40"/>
      <c r="L161" s="47">
        <f t="shared" si="82"/>
        <v>0</v>
      </c>
      <c r="M161" s="40"/>
      <c r="N161" s="40"/>
      <c r="O161" s="47">
        <f t="shared" si="83"/>
        <v>0</v>
      </c>
    </row>
    <row r="162" spans="1:15" ht="20.25" customHeight="1">
      <c r="A162" s="46" t="s">
        <v>47</v>
      </c>
      <c r="B162" s="40"/>
      <c r="C162" s="40"/>
      <c r="D162" s="47">
        <f t="shared" si="80"/>
        <v>0</v>
      </c>
      <c r="E162" s="40"/>
      <c r="F162" s="40"/>
      <c r="G162" s="47">
        <f t="shared" si="81"/>
        <v>0</v>
      </c>
      <c r="H162" s="8"/>
      <c r="I162" s="46" t="s">
        <v>47</v>
      </c>
      <c r="J162" s="40"/>
      <c r="K162" s="40"/>
      <c r="L162" s="47">
        <f t="shared" si="82"/>
        <v>0</v>
      </c>
      <c r="M162" s="40"/>
      <c r="N162" s="40"/>
      <c r="O162" s="47">
        <f t="shared" si="83"/>
        <v>0</v>
      </c>
    </row>
    <row r="163" spans="1:15" ht="20.25" customHeight="1">
      <c r="A163" s="46" t="s">
        <v>11</v>
      </c>
      <c r="B163" s="40"/>
      <c r="C163" s="40"/>
      <c r="D163" s="47">
        <f t="shared" si="80"/>
        <v>0</v>
      </c>
      <c r="E163" s="40"/>
      <c r="F163" s="40"/>
      <c r="G163" s="47">
        <f t="shared" si="81"/>
        <v>0</v>
      </c>
      <c r="H163" s="8"/>
      <c r="I163" s="46" t="s">
        <v>11</v>
      </c>
      <c r="J163" s="40"/>
      <c r="K163" s="40"/>
      <c r="L163" s="47">
        <f t="shared" si="82"/>
        <v>0</v>
      </c>
      <c r="M163" s="40"/>
      <c r="N163" s="40"/>
      <c r="O163" s="47">
        <f t="shared" si="83"/>
        <v>0</v>
      </c>
    </row>
    <row r="164" spans="1:15" ht="20.25" customHeight="1">
      <c r="A164" s="48" t="s">
        <v>10</v>
      </c>
      <c r="B164" s="47">
        <f>SUM(B155:B163)</f>
        <v>0</v>
      </c>
      <c r="C164" s="47">
        <f t="shared" ref="C164:D164" si="84">SUM(C155:C163)</f>
        <v>0</v>
      </c>
      <c r="D164" s="47">
        <f t="shared" si="84"/>
        <v>0</v>
      </c>
      <c r="E164" s="47">
        <f>SUM(E155:E163)</f>
        <v>0</v>
      </c>
      <c r="F164" s="47">
        <f t="shared" ref="F164:G164" si="85">SUM(F155:F163)</f>
        <v>0</v>
      </c>
      <c r="G164" s="47">
        <f t="shared" si="85"/>
        <v>0</v>
      </c>
      <c r="H164" s="8"/>
      <c r="I164" s="48" t="s">
        <v>10</v>
      </c>
      <c r="J164" s="47">
        <f>SUM(J155:J163)</f>
        <v>0</v>
      </c>
      <c r="K164" s="47">
        <f t="shared" ref="K164:L164" si="86">SUM(K155:K163)</f>
        <v>0</v>
      </c>
      <c r="L164" s="47">
        <f t="shared" si="86"/>
        <v>0</v>
      </c>
      <c r="M164" s="47">
        <f>SUM(M155:M163)</f>
        <v>0</v>
      </c>
      <c r="N164" s="47">
        <f t="shared" ref="N164:O164" si="87">SUM(N155:N163)</f>
        <v>0</v>
      </c>
      <c r="O164" s="47">
        <f t="shared" si="87"/>
        <v>0</v>
      </c>
    </row>
    <row r="165" spans="1:15" ht="20.25" customHeight="1">
      <c r="A165" s="8"/>
      <c r="B165" s="10"/>
      <c r="C165" s="10"/>
      <c r="D165" s="10"/>
      <c r="E165" s="10"/>
      <c r="F165" s="10"/>
      <c r="G165" s="10"/>
      <c r="H165" s="8"/>
      <c r="I165" s="8"/>
      <c r="J165" s="10"/>
      <c r="K165" s="10"/>
      <c r="L165" s="10"/>
      <c r="M165" s="10"/>
      <c r="N165" s="10"/>
      <c r="O165" s="10"/>
    </row>
    <row r="166" spans="1:15" ht="20.25" customHeight="1">
      <c r="A166" s="8"/>
      <c r="B166" s="10"/>
      <c r="C166" s="10"/>
      <c r="D166" s="10"/>
      <c r="E166" s="10"/>
      <c r="F166" s="10"/>
      <c r="G166" s="10"/>
      <c r="H166" s="8"/>
      <c r="I166" s="8"/>
      <c r="J166" s="10"/>
      <c r="K166" s="10"/>
      <c r="L166" s="10"/>
      <c r="M166" s="10"/>
      <c r="N166" s="10"/>
      <c r="O166" s="10"/>
    </row>
    <row r="167" spans="1:15" ht="29.25" customHeight="1">
      <c r="A167" s="169" t="str">
        <f>PROGRAM_UNDERGRAD!A13 &amp; ". Name:  " &amp; PROGRAM_UNDERGRAD!C12</f>
        <v>12. Name:  Engineering B.S.</v>
      </c>
      <c r="B167" s="169"/>
      <c r="C167" s="169"/>
      <c r="D167" s="169"/>
      <c r="E167" s="169"/>
      <c r="F167" s="169"/>
      <c r="G167" s="169"/>
      <c r="H167" s="8"/>
      <c r="I167" s="170" t="str">
        <f>PROGRAM_UNDERGRAD!F13 &amp; ". Name:  " &amp; PROGRAM_UNDERGRAD!H13</f>
        <v xml:space="preserve">12. Name:  </v>
      </c>
      <c r="J167" s="170"/>
      <c r="K167" s="170"/>
      <c r="L167" s="170"/>
      <c r="M167" s="170"/>
      <c r="N167" s="170"/>
      <c r="O167" s="170"/>
    </row>
    <row r="168" spans="1:15" ht="20" customHeight="1">
      <c r="A168" s="168" t="s">
        <v>724</v>
      </c>
      <c r="B168" s="168" t="s">
        <v>64</v>
      </c>
      <c r="C168" s="168"/>
      <c r="D168" s="168"/>
      <c r="E168" s="168" t="s">
        <v>65</v>
      </c>
      <c r="F168" s="168"/>
      <c r="G168" s="168"/>
      <c r="H168" s="8"/>
      <c r="I168" s="168" t="s">
        <v>724</v>
      </c>
      <c r="J168" s="168" t="s">
        <v>64</v>
      </c>
      <c r="K168" s="168"/>
      <c r="L168" s="168"/>
      <c r="M168" s="168" t="s">
        <v>65</v>
      </c>
      <c r="N168" s="168"/>
      <c r="O168" s="168"/>
    </row>
    <row r="169" spans="1:15" ht="50.25" customHeight="1">
      <c r="A169" s="168"/>
      <c r="B169" s="121" t="s">
        <v>19</v>
      </c>
      <c r="C169" s="121" t="s">
        <v>20</v>
      </c>
      <c r="D169" s="122" t="s">
        <v>10</v>
      </c>
      <c r="E169" s="121" t="s">
        <v>19</v>
      </c>
      <c r="F169" s="121" t="s">
        <v>20</v>
      </c>
      <c r="G169" s="122" t="s">
        <v>10</v>
      </c>
      <c r="H169" s="8"/>
      <c r="I169" s="168"/>
      <c r="J169" s="121" t="s">
        <v>19</v>
      </c>
      <c r="K169" s="121" t="s">
        <v>20</v>
      </c>
      <c r="L169" s="122" t="s">
        <v>10</v>
      </c>
      <c r="M169" s="121" t="s">
        <v>19</v>
      </c>
      <c r="N169" s="121" t="s">
        <v>20</v>
      </c>
      <c r="O169" s="122" t="s">
        <v>10</v>
      </c>
    </row>
    <row r="170" spans="1:15" ht="20.25" customHeight="1">
      <c r="A170" s="46" t="s">
        <v>13</v>
      </c>
      <c r="B170" s="40"/>
      <c r="C170" s="40"/>
      <c r="D170" s="47">
        <f t="shared" ref="D170:D178" si="88">SUM(B170:C170)</f>
        <v>0</v>
      </c>
      <c r="E170" s="40"/>
      <c r="F170" s="40"/>
      <c r="G170" s="47">
        <f t="shared" ref="G170:G178" si="89">SUM(E170:F170)</f>
        <v>0</v>
      </c>
      <c r="H170" s="8"/>
      <c r="I170" s="46" t="s">
        <v>13</v>
      </c>
      <c r="J170" s="40"/>
      <c r="K170" s="40"/>
      <c r="L170" s="47">
        <f t="shared" ref="L170:L178" si="90">SUM(J170:K170)</f>
        <v>0</v>
      </c>
      <c r="M170" s="40"/>
      <c r="N170" s="40"/>
      <c r="O170" s="47">
        <f t="shared" ref="O170:O178" si="91">SUM(M170:N170)</f>
        <v>0</v>
      </c>
    </row>
    <row r="171" spans="1:15" ht="20.25" customHeight="1">
      <c r="A171" s="46" t="s">
        <v>14</v>
      </c>
      <c r="B171" s="40"/>
      <c r="C171" s="40"/>
      <c r="D171" s="47">
        <f t="shared" si="88"/>
        <v>0</v>
      </c>
      <c r="E171" s="40"/>
      <c r="F171" s="40"/>
      <c r="G171" s="47">
        <f t="shared" si="89"/>
        <v>0</v>
      </c>
      <c r="H171" s="8"/>
      <c r="I171" s="46" t="s">
        <v>14</v>
      </c>
      <c r="J171" s="40"/>
      <c r="K171" s="40"/>
      <c r="L171" s="47">
        <f t="shared" si="90"/>
        <v>0</v>
      </c>
      <c r="M171" s="40"/>
      <c r="N171" s="40"/>
      <c r="O171" s="47">
        <f t="shared" si="91"/>
        <v>0</v>
      </c>
    </row>
    <row r="172" spans="1:15" ht="20.25" customHeight="1">
      <c r="A172" s="46" t="s">
        <v>15</v>
      </c>
      <c r="B172" s="40"/>
      <c r="C172" s="40"/>
      <c r="D172" s="47">
        <f t="shared" si="88"/>
        <v>0</v>
      </c>
      <c r="E172" s="40"/>
      <c r="F172" s="40"/>
      <c r="G172" s="47">
        <f t="shared" si="89"/>
        <v>0</v>
      </c>
      <c r="H172" s="8"/>
      <c r="I172" s="46" t="s">
        <v>15</v>
      </c>
      <c r="J172" s="40"/>
      <c r="K172" s="40"/>
      <c r="L172" s="47">
        <f t="shared" si="90"/>
        <v>0</v>
      </c>
      <c r="M172" s="40"/>
      <c r="N172" s="40"/>
      <c r="O172" s="47">
        <f t="shared" si="91"/>
        <v>0</v>
      </c>
    </row>
    <row r="173" spans="1:15" ht="20.25" customHeight="1">
      <c r="A173" s="46" t="s">
        <v>12</v>
      </c>
      <c r="B173" s="40"/>
      <c r="C173" s="40"/>
      <c r="D173" s="47">
        <f t="shared" si="88"/>
        <v>0</v>
      </c>
      <c r="E173" s="40"/>
      <c r="F173" s="40"/>
      <c r="G173" s="47">
        <f t="shared" si="89"/>
        <v>0</v>
      </c>
      <c r="H173" s="8"/>
      <c r="I173" s="46" t="s">
        <v>12</v>
      </c>
      <c r="J173" s="40"/>
      <c r="K173" s="40"/>
      <c r="L173" s="47">
        <f t="shared" si="90"/>
        <v>0</v>
      </c>
      <c r="M173" s="40"/>
      <c r="N173" s="40"/>
      <c r="O173" s="47">
        <f t="shared" si="91"/>
        <v>0</v>
      </c>
    </row>
    <row r="174" spans="1:15" ht="20.25" customHeight="1">
      <c r="A174" s="46" t="s">
        <v>16</v>
      </c>
      <c r="B174" s="40"/>
      <c r="C174" s="40"/>
      <c r="D174" s="47">
        <f t="shared" si="88"/>
        <v>0</v>
      </c>
      <c r="E174" s="40"/>
      <c r="F174" s="40"/>
      <c r="G174" s="47">
        <f t="shared" si="89"/>
        <v>0</v>
      </c>
      <c r="H174" s="8"/>
      <c r="I174" s="46" t="s">
        <v>16</v>
      </c>
      <c r="J174" s="40"/>
      <c r="K174" s="40"/>
      <c r="L174" s="47">
        <f t="shared" si="90"/>
        <v>0</v>
      </c>
      <c r="M174" s="40"/>
      <c r="N174" s="40"/>
      <c r="O174" s="47">
        <f t="shared" si="91"/>
        <v>0</v>
      </c>
    </row>
    <row r="175" spans="1:15" ht="20.25" customHeight="1">
      <c r="A175" s="46" t="s">
        <v>17</v>
      </c>
      <c r="B175" s="40"/>
      <c r="C175" s="40"/>
      <c r="D175" s="47">
        <f t="shared" si="88"/>
        <v>0</v>
      </c>
      <c r="E175" s="40"/>
      <c r="F175" s="40"/>
      <c r="G175" s="47">
        <f t="shared" si="89"/>
        <v>0</v>
      </c>
      <c r="H175" s="8"/>
      <c r="I175" s="46" t="s">
        <v>17</v>
      </c>
      <c r="J175" s="40"/>
      <c r="K175" s="40"/>
      <c r="L175" s="47">
        <f t="shared" si="90"/>
        <v>0</v>
      </c>
      <c r="M175" s="40"/>
      <c r="N175" s="40"/>
      <c r="O175" s="47">
        <f t="shared" si="91"/>
        <v>0</v>
      </c>
    </row>
    <row r="176" spans="1:15" ht="20.25" customHeight="1">
      <c r="A176" s="46" t="s">
        <v>18</v>
      </c>
      <c r="B176" s="40"/>
      <c r="C176" s="40"/>
      <c r="D176" s="47">
        <f t="shared" si="88"/>
        <v>0</v>
      </c>
      <c r="E176" s="40"/>
      <c r="F176" s="40"/>
      <c r="G176" s="47">
        <f t="shared" si="89"/>
        <v>0</v>
      </c>
      <c r="H176" s="8"/>
      <c r="I176" s="46" t="s">
        <v>18</v>
      </c>
      <c r="J176" s="40"/>
      <c r="K176" s="40"/>
      <c r="L176" s="47">
        <f t="shared" si="90"/>
        <v>0</v>
      </c>
      <c r="M176" s="40"/>
      <c r="N176" s="40"/>
      <c r="O176" s="47">
        <f t="shared" si="91"/>
        <v>0</v>
      </c>
    </row>
    <row r="177" spans="1:15" ht="20.25" customHeight="1">
      <c r="A177" s="46" t="s">
        <v>47</v>
      </c>
      <c r="B177" s="40"/>
      <c r="C177" s="40"/>
      <c r="D177" s="47">
        <f t="shared" si="88"/>
        <v>0</v>
      </c>
      <c r="E177" s="40"/>
      <c r="F177" s="40"/>
      <c r="G177" s="47">
        <f t="shared" si="89"/>
        <v>0</v>
      </c>
      <c r="H177" s="8"/>
      <c r="I177" s="46" t="s">
        <v>47</v>
      </c>
      <c r="J177" s="40"/>
      <c r="K177" s="40"/>
      <c r="L177" s="47">
        <f t="shared" si="90"/>
        <v>0</v>
      </c>
      <c r="M177" s="40"/>
      <c r="N177" s="40"/>
      <c r="O177" s="47">
        <f t="shared" si="91"/>
        <v>0</v>
      </c>
    </row>
    <row r="178" spans="1:15" ht="20.25" customHeight="1">
      <c r="A178" s="46" t="s">
        <v>11</v>
      </c>
      <c r="B178" s="40"/>
      <c r="C178" s="40"/>
      <c r="D178" s="47">
        <f t="shared" si="88"/>
        <v>0</v>
      </c>
      <c r="E178" s="40"/>
      <c r="F178" s="40"/>
      <c r="G178" s="47">
        <f t="shared" si="89"/>
        <v>0</v>
      </c>
      <c r="H178" s="8"/>
      <c r="I178" s="46" t="s">
        <v>11</v>
      </c>
      <c r="J178" s="40"/>
      <c r="K178" s="40"/>
      <c r="L178" s="47">
        <f t="shared" si="90"/>
        <v>0</v>
      </c>
      <c r="M178" s="40"/>
      <c r="N178" s="40"/>
      <c r="O178" s="47">
        <f t="shared" si="91"/>
        <v>0</v>
      </c>
    </row>
    <row r="179" spans="1:15" ht="20.25" customHeight="1">
      <c r="A179" s="48" t="s">
        <v>10</v>
      </c>
      <c r="B179" s="47">
        <f>SUM(B170:B178)</f>
        <v>0</v>
      </c>
      <c r="C179" s="47">
        <f t="shared" ref="C179:D179" si="92">SUM(C170:C178)</f>
        <v>0</v>
      </c>
      <c r="D179" s="47">
        <f t="shared" si="92"/>
        <v>0</v>
      </c>
      <c r="E179" s="47">
        <f>SUM(E170:E178)</f>
        <v>0</v>
      </c>
      <c r="F179" s="47">
        <f t="shared" ref="F179:G179" si="93">SUM(F170:F178)</f>
        <v>0</v>
      </c>
      <c r="G179" s="47">
        <f t="shared" si="93"/>
        <v>0</v>
      </c>
      <c r="H179" s="8"/>
      <c r="I179" s="48" t="s">
        <v>10</v>
      </c>
      <c r="J179" s="47">
        <f>SUM(J170:J178)</f>
        <v>0</v>
      </c>
      <c r="K179" s="47">
        <f t="shared" ref="K179:L179" si="94">SUM(K170:K178)</f>
        <v>0</v>
      </c>
      <c r="L179" s="47">
        <f t="shared" si="94"/>
        <v>0</v>
      </c>
      <c r="M179" s="47">
        <f>SUM(M170:M178)</f>
        <v>0</v>
      </c>
      <c r="N179" s="47">
        <f t="shared" ref="N179:O179" si="95">SUM(N170:N178)</f>
        <v>0</v>
      </c>
      <c r="O179" s="47">
        <f t="shared" si="95"/>
        <v>0</v>
      </c>
    </row>
    <row r="180" spans="1:15" ht="20.25" customHeight="1">
      <c r="A180" s="8"/>
      <c r="B180" s="10"/>
      <c r="C180" s="10"/>
      <c r="D180" s="10"/>
      <c r="E180" s="10"/>
      <c r="F180" s="10"/>
      <c r="G180" s="10"/>
      <c r="H180" s="8"/>
      <c r="I180" s="8"/>
      <c r="J180" s="10"/>
      <c r="K180" s="10"/>
      <c r="L180" s="10"/>
      <c r="M180" s="10"/>
      <c r="N180" s="10"/>
      <c r="O180" s="10"/>
    </row>
    <row r="181" spans="1:15" ht="20.25" customHeight="1">
      <c r="A181" s="8"/>
      <c r="B181" s="10"/>
      <c r="C181" s="10"/>
      <c r="D181" s="10"/>
      <c r="E181" s="10"/>
      <c r="F181" s="10"/>
      <c r="G181" s="10"/>
      <c r="H181" s="8"/>
      <c r="I181" s="8"/>
      <c r="J181" s="10"/>
      <c r="K181" s="10"/>
      <c r="L181" s="10"/>
      <c r="M181" s="10"/>
      <c r="N181" s="10"/>
      <c r="O181" s="10"/>
    </row>
    <row r="182" spans="1:15" ht="29.25" customHeight="1">
      <c r="A182" s="169" t="str">
        <f>PROGRAM_UNDERGRAD!A14 &amp; ". Name:  " &amp; PROGRAM_UNDERGRAD!C13</f>
        <v>13. Name:  Individually Designed Major B.S.</v>
      </c>
      <c r="B182" s="169"/>
      <c r="C182" s="169"/>
      <c r="D182" s="169"/>
      <c r="E182" s="169"/>
      <c r="F182" s="169"/>
      <c r="G182" s="169"/>
      <c r="H182" s="8"/>
      <c r="I182" s="170" t="str">
        <f>PROGRAM_UNDERGRAD!F14 &amp; ". Name:  " &amp; PROGRAM_UNDERGRAD!H14</f>
        <v xml:space="preserve">13. Name:  </v>
      </c>
      <c r="J182" s="170"/>
      <c r="K182" s="170"/>
      <c r="L182" s="170"/>
      <c r="M182" s="170"/>
      <c r="N182" s="170"/>
      <c r="O182" s="170"/>
    </row>
    <row r="183" spans="1:15" ht="20" customHeight="1">
      <c r="A183" s="168" t="s">
        <v>724</v>
      </c>
      <c r="B183" s="168" t="s">
        <v>64</v>
      </c>
      <c r="C183" s="168"/>
      <c r="D183" s="168"/>
      <c r="E183" s="168" t="s">
        <v>65</v>
      </c>
      <c r="F183" s="168"/>
      <c r="G183" s="168"/>
      <c r="H183" s="8"/>
      <c r="I183" s="168" t="s">
        <v>724</v>
      </c>
      <c r="J183" s="168" t="s">
        <v>64</v>
      </c>
      <c r="K183" s="168"/>
      <c r="L183" s="168"/>
      <c r="M183" s="168" t="s">
        <v>65</v>
      </c>
      <c r="N183" s="168"/>
      <c r="O183" s="168"/>
    </row>
    <row r="184" spans="1:15" ht="50.25" customHeight="1">
      <c r="A184" s="168"/>
      <c r="B184" s="121" t="s">
        <v>19</v>
      </c>
      <c r="C184" s="121" t="s">
        <v>20</v>
      </c>
      <c r="D184" s="122" t="s">
        <v>10</v>
      </c>
      <c r="E184" s="121" t="s">
        <v>19</v>
      </c>
      <c r="F184" s="121" t="s">
        <v>20</v>
      </c>
      <c r="G184" s="122" t="s">
        <v>10</v>
      </c>
      <c r="H184" s="8"/>
      <c r="I184" s="168"/>
      <c r="J184" s="121" t="s">
        <v>19</v>
      </c>
      <c r="K184" s="121" t="s">
        <v>20</v>
      </c>
      <c r="L184" s="122" t="s">
        <v>10</v>
      </c>
      <c r="M184" s="121" t="s">
        <v>19</v>
      </c>
      <c r="N184" s="121" t="s">
        <v>20</v>
      </c>
      <c r="O184" s="122" t="s">
        <v>10</v>
      </c>
    </row>
    <row r="185" spans="1:15" ht="20.25" customHeight="1">
      <c r="A185" s="46" t="s">
        <v>13</v>
      </c>
      <c r="B185" s="40"/>
      <c r="C185" s="40"/>
      <c r="D185" s="47">
        <f t="shared" ref="D185:D193" si="96">SUM(B185:C185)</f>
        <v>0</v>
      </c>
      <c r="E185" s="40"/>
      <c r="F185" s="40"/>
      <c r="G185" s="47">
        <f t="shared" ref="G185:G193" si="97">SUM(E185:F185)</f>
        <v>0</v>
      </c>
      <c r="H185" s="8"/>
      <c r="I185" s="46" t="s">
        <v>13</v>
      </c>
      <c r="J185" s="40"/>
      <c r="K185" s="40"/>
      <c r="L185" s="47">
        <f t="shared" ref="L185:L193" si="98">SUM(J185:K185)</f>
        <v>0</v>
      </c>
      <c r="M185" s="40"/>
      <c r="N185" s="40"/>
      <c r="O185" s="47">
        <f t="shared" ref="O185:O193" si="99">SUM(M185:N185)</f>
        <v>0</v>
      </c>
    </row>
    <row r="186" spans="1:15" ht="20.25" customHeight="1">
      <c r="A186" s="46" t="s">
        <v>14</v>
      </c>
      <c r="B186" s="40"/>
      <c r="C186" s="40"/>
      <c r="D186" s="47">
        <f t="shared" si="96"/>
        <v>0</v>
      </c>
      <c r="E186" s="40"/>
      <c r="F186" s="40"/>
      <c r="G186" s="47">
        <f t="shared" si="97"/>
        <v>0</v>
      </c>
      <c r="H186" s="8"/>
      <c r="I186" s="46" t="s">
        <v>14</v>
      </c>
      <c r="J186" s="40"/>
      <c r="K186" s="40"/>
      <c r="L186" s="47">
        <f t="shared" si="98"/>
        <v>0</v>
      </c>
      <c r="M186" s="40"/>
      <c r="N186" s="40"/>
      <c r="O186" s="47">
        <f t="shared" si="99"/>
        <v>0</v>
      </c>
    </row>
    <row r="187" spans="1:15" ht="20.25" customHeight="1">
      <c r="A187" s="46" t="s">
        <v>15</v>
      </c>
      <c r="B187" s="40"/>
      <c r="C187" s="40"/>
      <c r="D187" s="47">
        <f t="shared" si="96"/>
        <v>0</v>
      </c>
      <c r="E187" s="40"/>
      <c r="F187" s="40"/>
      <c r="G187" s="47">
        <f t="shared" si="97"/>
        <v>0</v>
      </c>
      <c r="H187" s="8"/>
      <c r="I187" s="46" t="s">
        <v>15</v>
      </c>
      <c r="J187" s="40"/>
      <c r="K187" s="40"/>
      <c r="L187" s="47">
        <f t="shared" si="98"/>
        <v>0</v>
      </c>
      <c r="M187" s="40"/>
      <c r="N187" s="40"/>
      <c r="O187" s="47">
        <f t="shared" si="99"/>
        <v>0</v>
      </c>
    </row>
    <row r="188" spans="1:15" ht="20.25" customHeight="1">
      <c r="A188" s="46" t="s">
        <v>12</v>
      </c>
      <c r="B188" s="40"/>
      <c r="C188" s="40"/>
      <c r="D188" s="47">
        <f t="shared" si="96"/>
        <v>0</v>
      </c>
      <c r="E188" s="40"/>
      <c r="F188" s="40"/>
      <c r="G188" s="47">
        <f t="shared" si="97"/>
        <v>0</v>
      </c>
      <c r="H188" s="8"/>
      <c r="I188" s="46" t="s">
        <v>12</v>
      </c>
      <c r="J188" s="40"/>
      <c r="K188" s="40"/>
      <c r="L188" s="47">
        <f t="shared" si="98"/>
        <v>0</v>
      </c>
      <c r="M188" s="40"/>
      <c r="N188" s="40"/>
      <c r="O188" s="47">
        <f t="shared" si="99"/>
        <v>0</v>
      </c>
    </row>
    <row r="189" spans="1:15" ht="20.25" customHeight="1">
      <c r="A189" s="46" t="s">
        <v>16</v>
      </c>
      <c r="B189" s="40"/>
      <c r="C189" s="40"/>
      <c r="D189" s="47">
        <f t="shared" si="96"/>
        <v>0</v>
      </c>
      <c r="E189" s="40"/>
      <c r="F189" s="40"/>
      <c r="G189" s="47">
        <f t="shared" si="97"/>
        <v>0</v>
      </c>
      <c r="H189" s="8"/>
      <c r="I189" s="46" t="s">
        <v>16</v>
      </c>
      <c r="J189" s="40"/>
      <c r="K189" s="40"/>
      <c r="L189" s="47">
        <f t="shared" si="98"/>
        <v>0</v>
      </c>
      <c r="M189" s="40"/>
      <c r="N189" s="40"/>
      <c r="O189" s="47">
        <f t="shared" si="99"/>
        <v>0</v>
      </c>
    </row>
    <row r="190" spans="1:15" ht="20.25" customHeight="1">
      <c r="A190" s="46" t="s">
        <v>17</v>
      </c>
      <c r="B190" s="40"/>
      <c r="C190" s="40"/>
      <c r="D190" s="47">
        <f t="shared" si="96"/>
        <v>0</v>
      </c>
      <c r="E190" s="40"/>
      <c r="F190" s="40"/>
      <c r="G190" s="47">
        <f t="shared" si="97"/>
        <v>0</v>
      </c>
      <c r="H190" s="8"/>
      <c r="I190" s="46" t="s">
        <v>17</v>
      </c>
      <c r="J190" s="40"/>
      <c r="K190" s="40"/>
      <c r="L190" s="47">
        <f t="shared" si="98"/>
        <v>0</v>
      </c>
      <c r="M190" s="40"/>
      <c r="N190" s="40"/>
      <c r="O190" s="47">
        <f t="shared" si="99"/>
        <v>0</v>
      </c>
    </row>
    <row r="191" spans="1:15" ht="20.25" customHeight="1">
      <c r="A191" s="46" t="s">
        <v>18</v>
      </c>
      <c r="B191" s="40"/>
      <c r="C191" s="40"/>
      <c r="D191" s="47">
        <f t="shared" si="96"/>
        <v>0</v>
      </c>
      <c r="E191" s="40"/>
      <c r="F191" s="40"/>
      <c r="G191" s="47">
        <f t="shared" si="97"/>
        <v>0</v>
      </c>
      <c r="H191" s="8"/>
      <c r="I191" s="46" t="s">
        <v>18</v>
      </c>
      <c r="J191" s="40"/>
      <c r="K191" s="40"/>
      <c r="L191" s="47">
        <f t="shared" si="98"/>
        <v>0</v>
      </c>
      <c r="M191" s="40"/>
      <c r="N191" s="40"/>
      <c r="O191" s="47">
        <f t="shared" si="99"/>
        <v>0</v>
      </c>
    </row>
    <row r="192" spans="1:15" ht="20.25" customHeight="1">
      <c r="A192" s="46" t="s">
        <v>47</v>
      </c>
      <c r="B192" s="40"/>
      <c r="C192" s="40"/>
      <c r="D192" s="47">
        <f t="shared" si="96"/>
        <v>0</v>
      </c>
      <c r="E192" s="40"/>
      <c r="F192" s="40"/>
      <c r="G192" s="47">
        <f t="shared" si="97"/>
        <v>0</v>
      </c>
      <c r="H192" s="8"/>
      <c r="I192" s="46" t="s">
        <v>47</v>
      </c>
      <c r="J192" s="40"/>
      <c r="K192" s="40"/>
      <c r="L192" s="47">
        <f t="shared" si="98"/>
        <v>0</v>
      </c>
      <c r="M192" s="40"/>
      <c r="N192" s="40"/>
      <c r="O192" s="47">
        <f t="shared" si="99"/>
        <v>0</v>
      </c>
    </row>
    <row r="193" spans="1:15" ht="20.25" customHeight="1">
      <c r="A193" s="46" t="s">
        <v>11</v>
      </c>
      <c r="B193" s="40"/>
      <c r="C193" s="40"/>
      <c r="D193" s="47">
        <f t="shared" si="96"/>
        <v>0</v>
      </c>
      <c r="E193" s="40"/>
      <c r="F193" s="40"/>
      <c r="G193" s="47">
        <f t="shared" si="97"/>
        <v>0</v>
      </c>
      <c r="H193" s="8"/>
      <c r="I193" s="46" t="s">
        <v>11</v>
      </c>
      <c r="J193" s="40"/>
      <c r="K193" s="40"/>
      <c r="L193" s="47">
        <f t="shared" si="98"/>
        <v>0</v>
      </c>
      <c r="M193" s="40"/>
      <c r="N193" s="40"/>
      <c r="O193" s="47">
        <f t="shared" si="99"/>
        <v>0</v>
      </c>
    </row>
    <row r="194" spans="1:15" ht="20.25" customHeight="1">
      <c r="A194" s="48" t="s">
        <v>10</v>
      </c>
      <c r="B194" s="47">
        <f>SUM(B185:B193)</f>
        <v>0</v>
      </c>
      <c r="C194" s="47">
        <f t="shared" ref="C194:D194" si="100">SUM(C185:C193)</f>
        <v>0</v>
      </c>
      <c r="D194" s="47">
        <f t="shared" si="100"/>
        <v>0</v>
      </c>
      <c r="E194" s="47">
        <f>SUM(E185:E193)</f>
        <v>0</v>
      </c>
      <c r="F194" s="47">
        <f t="shared" ref="F194:G194" si="101">SUM(F185:F193)</f>
        <v>0</v>
      </c>
      <c r="G194" s="47">
        <f t="shared" si="101"/>
        <v>0</v>
      </c>
      <c r="H194" s="8"/>
      <c r="I194" s="48" t="s">
        <v>10</v>
      </c>
      <c r="J194" s="47">
        <f>SUM(J185:J193)</f>
        <v>0</v>
      </c>
      <c r="K194" s="47">
        <f t="shared" ref="K194:L194" si="102">SUM(K185:K193)</f>
        <v>0</v>
      </c>
      <c r="L194" s="47">
        <f t="shared" si="102"/>
        <v>0</v>
      </c>
      <c r="M194" s="47">
        <f>SUM(M185:M193)</f>
        <v>0</v>
      </c>
      <c r="N194" s="47">
        <f t="shared" ref="N194:O194" si="103">SUM(N185:N193)</f>
        <v>0</v>
      </c>
      <c r="O194" s="47">
        <f t="shared" si="103"/>
        <v>0</v>
      </c>
    </row>
    <row r="195" spans="1:15" ht="20.25" customHeight="1">
      <c r="A195" s="8"/>
      <c r="B195" s="10"/>
      <c r="C195" s="10"/>
      <c r="D195" s="10"/>
      <c r="E195" s="10"/>
      <c r="F195" s="10"/>
      <c r="G195" s="10"/>
      <c r="H195" s="8"/>
      <c r="I195" s="8"/>
      <c r="J195" s="10"/>
      <c r="K195" s="10"/>
      <c r="L195" s="10"/>
      <c r="M195" s="10"/>
      <c r="N195" s="10"/>
      <c r="O195" s="10"/>
    </row>
    <row r="196" spans="1:15" ht="20.25" customHeight="1">
      <c r="A196" s="8"/>
      <c r="B196" s="10"/>
      <c r="C196" s="10"/>
      <c r="D196" s="10"/>
      <c r="E196" s="10"/>
      <c r="F196" s="10"/>
      <c r="G196" s="10"/>
      <c r="H196" s="8"/>
      <c r="I196" s="8"/>
      <c r="J196" s="10"/>
      <c r="K196" s="10"/>
      <c r="L196" s="10"/>
      <c r="M196" s="10"/>
      <c r="N196" s="10"/>
      <c r="O196" s="10"/>
    </row>
    <row r="197" spans="1:15" ht="29.25" customHeight="1">
      <c r="A197" s="169" t="str">
        <f>PROGRAM_UNDERGRAD!A15 &amp; ". Name:  " &amp; PROGRAM_UNDERGRAD!C14</f>
        <v>14. Name:  Undeclared</v>
      </c>
      <c r="B197" s="169"/>
      <c r="C197" s="169"/>
      <c r="D197" s="169"/>
      <c r="E197" s="169"/>
      <c r="F197" s="169"/>
      <c r="G197" s="169"/>
      <c r="H197" s="8"/>
      <c r="I197" s="170" t="str">
        <f>PROGRAM_UNDERGRAD!F15 &amp; ". Name:  " &amp; PROGRAM_UNDERGRAD!H15</f>
        <v xml:space="preserve">14. Name:  </v>
      </c>
      <c r="J197" s="170"/>
      <c r="K197" s="170"/>
      <c r="L197" s="170"/>
      <c r="M197" s="170"/>
      <c r="N197" s="170"/>
      <c r="O197" s="170"/>
    </row>
    <row r="198" spans="1:15" ht="20" customHeight="1">
      <c r="A198" s="168" t="s">
        <v>724</v>
      </c>
      <c r="B198" s="168" t="s">
        <v>64</v>
      </c>
      <c r="C198" s="168"/>
      <c r="D198" s="168"/>
      <c r="E198" s="168" t="s">
        <v>65</v>
      </c>
      <c r="F198" s="168"/>
      <c r="G198" s="168"/>
      <c r="H198" s="8"/>
      <c r="I198" s="168" t="s">
        <v>724</v>
      </c>
      <c r="J198" s="168" t="s">
        <v>64</v>
      </c>
      <c r="K198" s="168"/>
      <c r="L198" s="168"/>
      <c r="M198" s="168" t="s">
        <v>65</v>
      </c>
      <c r="N198" s="168"/>
      <c r="O198" s="168"/>
    </row>
    <row r="199" spans="1:15" ht="50.25" customHeight="1">
      <c r="A199" s="168"/>
      <c r="B199" s="121" t="s">
        <v>19</v>
      </c>
      <c r="C199" s="121" t="s">
        <v>20</v>
      </c>
      <c r="D199" s="122" t="s">
        <v>10</v>
      </c>
      <c r="E199" s="121" t="s">
        <v>19</v>
      </c>
      <c r="F199" s="121" t="s">
        <v>20</v>
      </c>
      <c r="G199" s="122" t="s">
        <v>10</v>
      </c>
      <c r="H199" s="8"/>
      <c r="I199" s="168"/>
      <c r="J199" s="121" t="s">
        <v>19</v>
      </c>
      <c r="K199" s="121" t="s">
        <v>20</v>
      </c>
      <c r="L199" s="122" t="s">
        <v>10</v>
      </c>
      <c r="M199" s="121" t="s">
        <v>19</v>
      </c>
      <c r="N199" s="121" t="s">
        <v>20</v>
      </c>
      <c r="O199" s="122" t="s">
        <v>10</v>
      </c>
    </row>
    <row r="200" spans="1:15" ht="20.25" customHeight="1">
      <c r="A200" s="46" t="s">
        <v>13</v>
      </c>
      <c r="B200" s="40"/>
      <c r="C200" s="40"/>
      <c r="D200" s="47">
        <f t="shared" ref="D200:D208" si="104">SUM(B200:C200)</f>
        <v>0</v>
      </c>
      <c r="E200" s="40"/>
      <c r="F200" s="40"/>
      <c r="G200" s="47">
        <f t="shared" ref="G200:G208" si="105">SUM(E200:F200)</f>
        <v>0</v>
      </c>
      <c r="H200" s="8"/>
      <c r="I200" s="46" t="s">
        <v>13</v>
      </c>
      <c r="J200" s="40"/>
      <c r="K200" s="40"/>
      <c r="L200" s="47">
        <f t="shared" ref="L200:L208" si="106">SUM(J200:K200)</f>
        <v>0</v>
      </c>
      <c r="M200" s="40"/>
      <c r="N200" s="40"/>
      <c r="O200" s="47">
        <f t="shared" ref="O200:O208" si="107">SUM(M200:N200)</f>
        <v>0</v>
      </c>
    </row>
    <row r="201" spans="1:15" ht="20.25" customHeight="1">
      <c r="A201" s="46" t="s">
        <v>14</v>
      </c>
      <c r="B201" s="40"/>
      <c r="C201" s="40"/>
      <c r="D201" s="47">
        <f t="shared" si="104"/>
        <v>0</v>
      </c>
      <c r="E201" s="40"/>
      <c r="F201" s="40"/>
      <c r="G201" s="47">
        <f t="shared" si="105"/>
        <v>0</v>
      </c>
      <c r="H201" s="8"/>
      <c r="I201" s="46" t="s">
        <v>14</v>
      </c>
      <c r="J201" s="40"/>
      <c r="K201" s="40"/>
      <c r="L201" s="47">
        <f t="shared" si="106"/>
        <v>0</v>
      </c>
      <c r="M201" s="40"/>
      <c r="N201" s="40"/>
      <c r="O201" s="47">
        <f t="shared" si="107"/>
        <v>0</v>
      </c>
    </row>
    <row r="202" spans="1:15" ht="20.25" customHeight="1">
      <c r="A202" s="46" t="s">
        <v>15</v>
      </c>
      <c r="B202" s="40"/>
      <c r="C202" s="40"/>
      <c r="D202" s="47">
        <f t="shared" si="104"/>
        <v>0</v>
      </c>
      <c r="E202" s="40"/>
      <c r="F202" s="40"/>
      <c r="G202" s="47">
        <f t="shared" si="105"/>
        <v>0</v>
      </c>
      <c r="H202" s="8"/>
      <c r="I202" s="46" t="s">
        <v>15</v>
      </c>
      <c r="J202" s="40"/>
      <c r="K202" s="40"/>
      <c r="L202" s="47">
        <f t="shared" si="106"/>
        <v>0</v>
      </c>
      <c r="M202" s="40"/>
      <c r="N202" s="40"/>
      <c r="O202" s="47">
        <f t="shared" si="107"/>
        <v>0</v>
      </c>
    </row>
    <row r="203" spans="1:15" ht="20.25" customHeight="1">
      <c r="A203" s="46" t="s">
        <v>12</v>
      </c>
      <c r="B203" s="40"/>
      <c r="C203" s="40"/>
      <c r="D203" s="47">
        <f t="shared" si="104"/>
        <v>0</v>
      </c>
      <c r="E203" s="40"/>
      <c r="F203" s="40"/>
      <c r="G203" s="47">
        <f t="shared" si="105"/>
        <v>0</v>
      </c>
      <c r="H203" s="8"/>
      <c r="I203" s="46" t="s">
        <v>12</v>
      </c>
      <c r="J203" s="40"/>
      <c r="K203" s="40"/>
      <c r="L203" s="47">
        <f t="shared" si="106"/>
        <v>0</v>
      </c>
      <c r="M203" s="40"/>
      <c r="N203" s="40"/>
      <c r="O203" s="47">
        <f t="shared" si="107"/>
        <v>0</v>
      </c>
    </row>
    <row r="204" spans="1:15" ht="20.25" customHeight="1">
      <c r="A204" s="46" t="s">
        <v>16</v>
      </c>
      <c r="B204" s="40"/>
      <c r="C204" s="40"/>
      <c r="D204" s="47">
        <f t="shared" si="104"/>
        <v>0</v>
      </c>
      <c r="E204" s="40"/>
      <c r="F204" s="40"/>
      <c r="G204" s="47">
        <f t="shared" si="105"/>
        <v>0</v>
      </c>
      <c r="H204" s="8"/>
      <c r="I204" s="46" t="s">
        <v>16</v>
      </c>
      <c r="J204" s="40"/>
      <c r="K204" s="40"/>
      <c r="L204" s="47">
        <f t="shared" si="106"/>
        <v>0</v>
      </c>
      <c r="M204" s="40"/>
      <c r="N204" s="40"/>
      <c r="O204" s="47">
        <f t="shared" si="107"/>
        <v>0</v>
      </c>
    </row>
    <row r="205" spans="1:15" ht="20.25" customHeight="1">
      <c r="A205" s="46" t="s">
        <v>17</v>
      </c>
      <c r="B205" s="40"/>
      <c r="C205" s="40"/>
      <c r="D205" s="47">
        <f t="shared" si="104"/>
        <v>0</v>
      </c>
      <c r="E205" s="40"/>
      <c r="F205" s="40"/>
      <c r="G205" s="47">
        <f t="shared" si="105"/>
        <v>0</v>
      </c>
      <c r="H205" s="8"/>
      <c r="I205" s="46" t="s">
        <v>17</v>
      </c>
      <c r="J205" s="40"/>
      <c r="K205" s="40"/>
      <c r="L205" s="47">
        <f t="shared" si="106"/>
        <v>0</v>
      </c>
      <c r="M205" s="40"/>
      <c r="N205" s="40"/>
      <c r="O205" s="47">
        <f t="shared" si="107"/>
        <v>0</v>
      </c>
    </row>
    <row r="206" spans="1:15" ht="20.25" customHeight="1">
      <c r="A206" s="46" t="s">
        <v>18</v>
      </c>
      <c r="B206" s="40"/>
      <c r="C206" s="40"/>
      <c r="D206" s="47">
        <f t="shared" si="104"/>
        <v>0</v>
      </c>
      <c r="E206" s="40"/>
      <c r="F206" s="40"/>
      <c r="G206" s="47">
        <f t="shared" si="105"/>
        <v>0</v>
      </c>
      <c r="H206" s="8"/>
      <c r="I206" s="46" t="s">
        <v>18</v>
      </c>
      <c r="J206" s="40"/>
      <c r="K206" s="40"/>
      <c r="L206" s="47">
        <f t="shared" si="106"/>
        <v>0</v>
      </c>
      <c r="M206" s="40"/>
      <c r="N206" s="40"/>
      <c r="O206" s="47">
        <f t="shared" si="107"/>
        <v>0</v>
      </c>
    </row>
    <row r="207" spans="1:15" ht="20.25" customHeight="1">
      <c r="A207" s="46" t="s">
        <v>47</v>
      </c>
      <c r="B207" s="40"/>
      <c r="C207" s="40"/>
      <c r="D207" s="47">
        <f t="shared" si="104"/>
        <v>0</v>
      </c>
      <c r="E207" s="40"/>
      <c r="F207" s="40"/>
      <c r="G207" s="47">
        <f t="shared" si="105"/>
        <v>0</v>
      </c>
      <c r="H207" s="8"/>
      <c r="I207" s="46" t="s">
        <v>47</v>
      </c>
      <c r="J207" s="40"/>
      <c r="K207" s="40"/>
      <c r="L207" s="47">
        <f t="shared" si="106"/>
        <v>0</v>
      </c>
      <c r="M207" s="40"/>
      <c r="N207" s="40"/>
      <c r="O207" s="47">
        <f t="shared" si="107"/>
        <v>0</v>
      </c>
    </row>
    <row r="208" spans="1:15" ht="20.25" customHeight="1">
      <c r="A208" s="46" t="s">
        <v>11</v>
      </c>
      <c r="B208" s="40"/>
      <c r="C208" s="40"/>
      <c r="D208" s="47">
        <f t="shared" si="104"/>
        <v>0</v>
      </c>
      <c r="E208" s="40"/>
      <c r="F208" s="40"/>
      <c r="G208" s="47">
        <f t="shared" si="105"/>
        <v>0</v>
      </c>
      <c r="H208" s="8"/>
      <c r="I208" s="46" t="s">
        <v>11</v>
      </c>
      <c r="J208" s="40"/>
      <c r="K208" s="40"/>
      <c r="L208" s="47">
        <f t="shared" si="106"/>
        <v>0</v>
      </c>
      <c r="M208" s="40"/>
      <c r="N208" s="40"/>
      <c r="O208" s="47">
        <f t="shared" si="107"/>
        <v>0</v>
      </c>
    </row>
    <row r="209" spans="1:15" ht="20.25" customHeight="1">
      <c r="A209" s="48" t="s">
        <v>10</v>
      </c>
      <c r="B209" s="47">
        <f>SUM(B200:B208)</f>
        <v>0</v>
      </c>
      <c r="C209" s="47">
        <f t="shared" ref="C209:D209" si="108">SUM(C200:C208)</f>
        <v>0</v>
      </c>
      <c r="D209" s="47">
        <f t="shared" si="108"/>
        <v>0</v>
      </c>
      <c r="E209" s="47">
        <f>SUM(E200:E208)</f>
        <v>0</v>
      </c>
      <c r="F209" s="47">
        <f t="shared" ref="F209:G209" si="109">SUM(F200:F208)</f>
        <v>0</v>
      </c>
      <c r="G209" s="47">
        <f t="shared" si="109"/>
        <v>0</v>
      </c>
      <c r="H209" s="8"/>
      <c r="I209" s="48" t="s">
        <v>10</v>
      </c>
      <c r="J209" s="47">
        <f>SUM(J200:J208)</f>
        <v>0</v>
      </c>
      <c r="K209" s="47">
        <f t="shared" ref="K209:L209" si="110">SUM(K200:K208)</f>
        <v>0</v>
      </c>
      <c r="L209" s="47">
        <f t="shared" si="110"/>
        <v>0</v>
      </c>
      <c r="M209" s="47">
        <f>SUM(M200:M208)</f>
        <v>0</v>
      </c>
      <c r="N209" s="47">
        <f t="shared" ref="N209:O209" si="111">SUM(N200:N208)</f>
        <v>0</v>
      </c>
      <c r="O209" s="47">
        <f t="shared" si="111"/>
        <v>0</v>
      </c>
    </row>
    <row r="210" spans="1:15" ht="20.25" customHeight="1">
      <c r="A210" s="8"/>
      <c r="B210" s="10"/>
      <c r="C210" s="10"/>
      <c r="D210" s="10"/>
      <c r="E210" s="10"/>
      <c r="F210" s="10"/>
      <c r="G210" s="10"/>
      <c r="H210" s="8"/>
      <c r="I210" s="8"/>
      <c r="J210" s="10"/>
      <c r="K210" s="10"/>
      <c r="L210" s="10"/>
      <c r="M210" s="10"/>
      <c r="N210" s="10"/>
      <c r="O210" s="10"/>
    </row>
    <row r="211" spans="1:15" ht="20.25" customHeight="1">
      <c r="A211" s="8"/>
      <c r="B211" s="10"/>
      <c r="C211" s="10"/>
      <c r="D211" s="10"/>
      <c r="E211" s="10"/>
      <c r="F211" s="10"/>
      <c r="G211" s="10"/>
      <c r="H211" s="8"/>
      <c r="I211" s="8"/>
      <c r="J211" s="10"/>
      <c r="K211" s="10"/>
      <c r="L211" s="10"/>
      <c r="M211" s="10"/>
      <c r="N211" s="10"/>
      <c r="O211" s="10"/>
    </row>
    <row r="212" spans="1:15" ht="29.25" customHeight="1">
      <c r="A212" s="169" t="str">
        <f>PROGRAM_UNDERGRAD!A16 &amp; ". Name:  " &amp; PROGRAM_UNDERGRAD!C15</f>
        <v>15. Name:  Materials Science and Engineering B.S.</v>
      </c>
      <c r="B212" s="169"/>
      <c r="C212" s="169"/>
      <c r="D212" s="169"/>
      <c r="E212" s="169"/>
      <c r="F212" s="169"/>
      <c r="G212" s="169"/>
      <c r="H212" s="8"/>
      <c r="I212" s="170" t="str">
        <f>PROGRAM_UNDERGRAD!F16 &amp; ". Name:  " &amp; PROGRAM_UNDERGRAD!H16</f>
        <v xml:space="preserve">15. Name:  </v>
      </c>
      <c r="J212" s="170"/>
      <c r="K212" s="170"/>
      <c r="L212" s="170"/>
      <c r="M212" s="170"/>
      <c r="N212" s="170"/>
      <c r="O212" s="170"/>
    </row>
    <row r="213" spans="1:15" ht="20" customHeight="1">
      <c r="A213" s="168" t="s">
        <v>724</v>
      </c>
      <c r="B213" s="168" t="s">
        <v>64</v>
      </c>
      <c r="C213" s="168"/>
      <c r="D213" s="168"/>
      <c r="E213" s="168" t="s">
        <v>65</v>
      </c>
      <c r="F213" s="168"/>
      <c r="G213" s="168"/>
      <c r="H213" s="8"/>
      <c r="I213" s="168" t="s">
        <v>724</v>
      </c>
      <c r="J213" s="168" t="s">
        <v>64</v>
      </c>
      <c r="K213" s="168"/>
      <c r="L213" s="168"/>
      <c r="M213" s="168" t="s">
        <v>65</v>
      </c>
      <c r="N213" s="168"/>
      <c r="O213" s="168"/>
    </row>
    <row r="214" spans="1:15" ht="50.25" customHeight="1">
      <c r="A214" s="168"/>
      <c r="B214" s="121" t="s">
        <v>19</v>
      </c>
      <c r="C214" s="121" t="s">
        <v>20</v>
      </c>
      <c r="D214" s="122" t="s">
        <v>10</v>
      </c>
      <c r="E214" s="121" t="s">
        <v>19</v>
      </c>
      <c r="F214" s="121" t="s">
        <v>20</v>
      </c>
      <c r="G214" s="122" t="s">
        <v>10</v>
      </c>
      <c r="H214" s="8"/>
      <c r="I214" s="168"/>
      <c r="J214" s="121" t="s">
        <v>19</v>
      </c>
      <c r="K214" s="121" t="s">
        <v>20</v>
      </c>
      <c r="L214" s="122" t="s">
        <v>10</v>
      </c>
      <c r="M214" s="121" t="s">
        <v>19</v>
      </c>
      <c r="N214" s="121" t="s">
        <v>20</v>
      </c>
      <c r="O214" s="122" t="s">
        <v>10</v>
      </c>
    </row>
    <row r="215" spans="1:15" ht="20.25" customHeight="1">
      <c r="A215" s="46" t="s">
        <v>13</v>
      </c>
      <c r="B215" s="40"/>
      <c r="C215" s="40"/>
      <c r="D215" s="47">
        <f t="shared" ref="D215:D223" si="112">SUM(B215:C215)</f>
        <v>0</v>
      </c>
      <c r="E215" s="40"/>
      <c r="F215" s="40"/>
      <c r="G215" s="47">
        <f t="shared" ref="G215:G223" si="113">SUM(E215:F215)</f>
        <v>0</v>
      </c>
      <c r="H215" s="8"/>
      <c r="I215" s="46" t="s">
        <v>13</v>
      </c>
      <c r="J215" s="40"/>
      <c r="K215" s="40"/>
      <c r="L215" s="47">
        <f t="shared" ref="L215:L223" si="114">SUM(J215:K215)</f>
        <v>0</v>
      </c>
      <c r="M215" s="40"/>
      <c r="N215" s="40"/>
      <c r="O215" s="47">
        <f t="shared" ref="O215:O223" si="115">SUM(M215:N215)</f>
        <v>0</v>
      </c>
    </row>
    <row r="216" spans="1:15" ht="20.25" customHeight="1">
      <c r="A216" s="46" t="s">
        <v>14</v>
      </c>
      <c r="B216" s="40"/>
      <c r="C216" s="40"/>
      <c r="D216" s="47">
        <f t="shared" si="112"/>
        <v>0</v>
      </c>
      <c r="E216" s="40"/>
      <c r="F216" s="40"/>
      <c r="G216" s="47">
        <f t="shared" si="113"/>
        <v>0</v>
      </c>
      <c r="H216" s="8"/>
      <c r="I216" s="46" t="s">
        <v>14</v>
      </c>
      <c r="J216" s="40"/>
      <c r="K216" s="40"/>
      <c r="L216" s="47">
        <f t="shared" si="114"/>
        <v>0</v>
      </c>
      <c r="M216" s="40"/>
      <c r="N216" s="40"/>
      <c r="O216" s="47">
        <f t="shared" si="115"/>
        <v>0</v>
      </c>
    </row>
    <row r="217" spans="1:15" ht="20.25" customHeight="1">
      <c r="A217" s="46" t="s">
        <v>15</v>
      </c>
      <c r="B217" s="40"/>
      <c r="C217" s="40"/>
      <c r="D217" s="47">
        <f t="shared" si="112"/>
        <v>0</v>
      </c>
      <c r="E217" s="40"/>
      <c r="F217" s="40"/>
      <c r="G217" s="47">
        <f t="shared" si="113"/>
        <v>0</v>
      </c>
      <c r="H217" s="8"/>
      <c r="I217" s="46" t="s">
        <v>15</v>
      </c>
      <c r="J217" s="40"/>
      <c r="K217" s="40"/>
      <c r="L217" s="47">
        <f t="shared" si="114"/>
        <v>0</v>
      </c>
      <c r="M217" s="40"/>
      <c r="N217" s="40"/>
      <c r="O217" s="47">
        <f t="shared" si="115"/>
        <v>0</v>
      </c>
    </row>
    <row r="218" spans="1:15" ht="20.25" customHeight="1">
      <c r="A218" s="46" t="s">
        <v>12</v>
      </c>
      <c r="B218" s="40"/>
      <c r="C218" s="40"/>
      <c r="D218" s="47">
        <f t="shared" si="112"/>
        <v>0</v>
      </c>
      <c r="E218" s="40"/>
      <c r="F218" s="40"/>
      <c r="G218" s="47">
        <f t="shared" si="113"/>
        <v>0</v>
      </c>
      <c r="H218" s="8"/>
      <c r="I218" s="46" t="s">
        <v>12</v>
      </c>
      <c r="J218" s="40"/>
      <c r="K218" s="40"/>
      <c r="L218" s="47">
        <f t="shared" si="114"/>
        <v>0</v>
      </c>
      <c r="M218" s="40"/>
      <c r="N218" s="40"/>
      <c r="O218" s="47">
        <f t="shared" si="115"/>
        <v>0</v>
      </c>
    </row>
    <row r="219" spans="1:15" ht="20.25" customHeight="1">
      <c r="A219" s="46" t="s">
        <v>16</v>
      </c>
      <c r="B219" s="40"/>
      <c r="C219" s="40"/>
      <c r="D219" s="47">
        <f t="shared" si="112"/>
        <v>0</v>
      </c>
      <c r="E219" s="40"/>
      <c r="F219" s="40"/>
      <c r="G219" s="47">
        <f t="shared" si="113"/>
        <v>0</v>
      </c>
      <c r="H219" s="8"/>
      <c r="I219" s="46" t="s">
        <v>16</v>
      </c>
      <c r="J219" s="40"/>
      <c r="K219" s="40"/>
      <c r="L219" s="47">
        <f t="shared" si="114"/>
        <v>0</v>
      </c>
      <c r="M219" s="40"/>
      <c r="N219" s="40"/>
      <c r="O219" s="47">
        <f t="shared" si="115"/>
        <v>0</v>
      </c>
    </row>
    <row r="220" spans="1:15" ht="20.25" customHeight="1">
      <c r="A220" s="46" t="s">
        <v>17</v>
      </c>
      <c r="B220" s="40"/>
      <c r="C220" s="40"/>
      <c r="D220" s="47">
        <f t="shared" si="112"/>
        <v>0</v>
      </c>
      <c r="E220" s="40"/>
      <c r="F220" s="40"/>
      <c r="G220" s="47">
        <f t="shared" si="113"/>
        <v>0</v>
      </c>
      <c r="H220" s="8"/>
      <c r="I220" s="46" t="s">
        <v>17</v>
      </c>
      <c r="J220" s="40"/>
      <c r="K220" s="40"/>
      <c r="L220" s="47">
        <f t="shared" si="114"/>
        <v>0</v>
      </c>
      <c r="M220" s="40"/>
      <c r="N220" s="40"/>
      <c r="O220" s="47">
        <f t="shared" si="115"/>
        <v>0</v>
      </c>
    </row>
    <row r="221" spans="1:15" ht="20.25" customHeight="1">
      <c r="A221" s="46" t="s">
        <v>18</v>
      </c>
      <c r="B221" s="40"/>
      <c r="C221" s="40"/>
      <c r="D221" s="47">
        <f t="shared" si="112"/>
        <v>0</v>
      </c>
      <c r="E221" s="40"/>
      <c r="F221" s="40"/>
      <c r="G221" s="47">
        <f t="shared" si="113"/>
        <v>0</v>
      </c>
      <c r="H221" s="8"/>
      <c r="I221" s="46" t="s">
        <v>18</v>
      </c>
      <c r="J221" s="40"/>
      <c r="K221" s="40"/>
      <c r="L221" s="47">
        <f t="shared" si="114"/>
        <v>0</v>
      </c>
      <c r="M221" s="40"/>
      <c r="N221" s="40"/>
      <c r="O221" s="47">
        <f t="shared" si="115"/>
        <v>0</v>
      </c>
    </row>
    <row r="222" spans="1:15" ht="20.25" customHeight="1">
      <c r="A222" s="46" t="s">
        <v>47</v>
      </c>
      <c r="B222" s="40"/>
      <c r="C222" s="40"/>
      <c r="D222" s="47">
        <f t="shared" si="112"/>
        <v>0</v>
      </c>
      <c r="E222" s="40"/>
      <c r="F222" s="40"/>
      <c r="G222" s="47">
        <f t="shared" si="113"/>
        <v>0</v>
      </c>
      <c r="H222" s="8"/>
      <c r="I222" s="46" t="s">
        <v>47</v>
      </c>
      <c r="J222" s="40"/>
      <c r="K222" s="40"/>
      <c r="L222" s="47">
        <f t="shared" si="114"/>
        <v>0</v>
      </c>
      <c r="M222" s="40"/>
      <c r="N222" s="40"/>
      <c r="O222" s="47">
        <f t="shared" si="115"/>
        <v>0</v>
      </c>
    </row>
    <row r="223" spans="1:15" ht="20.25" customHeight="1">
      <c r="A223" s="46" t="s">
        <v>11</v>
      </c>
      <c r="B223" s="40"/>
      <c r="C223" s="40"/>
      <c r="D223" s="47">
        <f t="shared" si="112"/>
        <v>0</v>
      </c>
      <c r="E223" s="40"/>
      <c r="F223" s="40"/>
      <c r="G223" s="47">
        <f t="shared" si="113"/>
        <v>0</v>
      </c>
      <c r="H223" s="8"/>
      <c r="I223" s="46" t="s">
        <v>11</v>
      </c>
      <c r="J223" s="40"/>
      <c r="K223" s="40"/>
      <c r="L223" s="47">
        <f t="shared" si="114"/>
        <v>0</v>
      </c>
      <c r="M223" s="40"/>
      <c r="N223" s="40"/>
      <c r="O223" s="47">
        <f t="shared" si="115"/>
        <v>0</v>
      </c>
    </row>
    <row r="224" spans="1:15" ht="20.25" customHeight="1">
      <c r="A224" s="48" t="s">
        <v>10</v>
      </c>
      <c r="B224" s="47">
        <f>SUM(B215:B223)</f>
        <v>0</v>
      </c>
      <c r="C224" s="47">
        <f t="shared" ref="C224:D224" si="116">SUM(C215:C223)</f>
        <v>0</v>
      </c>
      <c r="D224" s="47">
        <f t="shared" si="116"/>
        <v>0</v>
      </c>
      <c r="E224" s="47">
        <f>SUM(E215:E223)</f>
        <v>0</v>
      </c>
      <c r="F224" s="47">
        <f t="shared" ref="F224:G224" si="117">SUM(F215:F223)</f>
        <v>0</v>
      </c>
      <c r="G224" s="47">
        <f t="shared" si="117"/>
        <v>0</v>
      </c>
      <c r="H224" s="8"/>
      <c r="I224" s="48" t="s">
        <v>10</v>
      </c>
      <c r="J224" s="47">
        <f>SUM(J215:J223)</f>
        <v>0</v>
      </c>
      <c r="K224" s="47">
        <f t="shared" ref="K224:L224" si="118">SUM(K215:K223)</f>
        <v>0</v>
      </c>
      <c r="L224" s="47">
        <f t="shared" si="118"/>
        <v>0</v>
      </c>
      <c r="M224" s="47">
        <f>SUM(M215:M223)</f>
        <v>0</v>
      </c>
      <c r="N224" s="47">
        <f t="shared" ref="N224:O224" si="119">SUM(N215:N223)</f>
        <v>0</v>
      </c>
      <c r="O224" s="47">
        <f t="shared" si="119"/>
        <v>0</v>
      </c>
    </row>
    <row r="225" spans="1:15" ht="20.25" customHeight="1">
      <c r="A225" s="8"/>
      <c r="B225" s="10"/>
      <c r="C225" s="10"/>
      <c r="D225" s="10"/>
      <c r="E225" s="10"/>
      <c r="F225" s="10"/>
      <c r="G225" s="10"/>
      <c r="H225" s="8"/>
      <c r="I225" s="8"/>
      <c r="J225" s="10"/>
      <c r="K225" s="10"/>
      <c r="L225" s="10"/>
      <c r="M225" s="10"/>
      <c r="N225" s="10"/>
      <c r="O225" s="10"/>
    </row>
    <row r="226" spans="1:15" ht="20.25" customHeight="1">
      <c r="A226" s="8"/>
      <c r="B226" s="10"/>
      <c r="C226" s="10"/>
      <c r="D226" s="10"/>
      <c r="E226" s="10"/>
      <c r="F226" s="10"/>
      <c r="G226" s="10"/>
      <c r="H226" s="8"/>
      <c r="I226" s="8"/>
      <c r="J226" s="10"/>
      <c r="K226" s="10"/>
      <c r="L226" s="10"/>
      <c r="M226" s="10"/>
      <c r="N226" s="10"/>
      <c r="O226" s="10"/>
    </row>
    <row r="227" spans="1:15" ht="29.25" customHeight="1">
      <c r="A227" s="169" t="str">
        <f>PROGRAM_UNDERGRAD!A17 &amp; ". Name:  " &amp; PROGRAM_UNDERGRAD!C17</f>
        <v xml:space="preserve">16. Name:  </v>
      </c>
      <c r="B227" s="169"/>
      <c r="C227" s="169"/>
      <c r="D227" s="169"/>
      <c r="E227" s="169"/>
      <c r="F227" s="169"/>
      <c r="G227" s="169"/>
      <c r="H227" s="8"/>
      <c r="I227" s="170" t="str">
        <f>PROGRAM_UNDERGRAD!F17 &amp; ". Name:  " &amp; PROGRAM_UNDERGRAD!H17</f>
        <v xml:space="preserve">16. Name:  </v>
      </c>
      <c r="J227" s="170"/>
      <c r="K227" s="170"/>
      <c r="L227" s="170"/>
      <c r="M227" s="170"/>
      <c r="N227" s="170"/>
      <c r="O227" s="170"/>
    </row>
    <row r="228" spans="1:15" ht="20" customHeight="1">
      <c r="A228" s="168" t="s">
        <v>724</v>
      </c>
      <c r="B228" s="168" t="s">
        <v>64</v>
      </c>
      <c r="C228" s="168"/>
      <c r="D228" s="168"/>
      <c r="E228" s="168" t="s">
        <v>65</v>
      </c>
      <c r="F228" s="168"/>
      <c r="G228" s="168"/>
      <c r="H228" s="8"/>
      <c r="I228" s="168" t="s">
        <v>724</v>
      </c>
      <c r="J228" s="168" t="s">
        <v>64</v>
      </c>
      <c r="K228" s="168"/>
      <c r="L228" s="168"/>
      <c r="M228" s="168" t="s">
        <v>65</v>
      </c>
      <c r="N228" s="168"/>
      <c r="O228" s="168"/>
    </row>
    <row r="229" spans="1:15" ht="50.25" customHeight="1">
      <c r="A229" s="168"/>
      <c r="B229" s="121" t="s">
        <v>19</v>
      </c>
      <c r="C229" s="121" t="s">
        <v>20</v>
      </c>
      <c r="D229" s="122" t="s">
        <v>10</v>
      </c>
      <c r="E229" s="121" t="s">
        <v>19</v>
      </c>
      <c r="F229" s="121" t="s">
        <v>20</v>
      </c>
      <c r="G229" s="122" t="s">
        <v>10</v>
      </c>
      <c r="H229" s="8"/>
      <c r="I229" s="168"/>
      <c r="J229" s="121" t="s">
        <v>19</v>
      </c>
      <c r="K229" s="121" t="s">
        <v>20</v>
      </c>
      <c r="L229" s="122" t="s">
        <v>10</v>
      </c>
      <c r="M229" s="121" t="s">
        <v>19</v>
      </c>
      <c r="N229" s="121" t="s">
        <v>20</v>
      </c>
      <c r="O229" s="122" t="s">
        <v>10</v>
      </c>
    </row>
    <row r="230" spans="1:15" ht="20.25" customHeight="1">
      <c r="A230" s="46" t="s">
        <v>13</v>
      </c>
      <c r="B230" s="40"/>
      <c r="C230" s="40"/>
      <c r="D230" s="47">
        <f t="shared" ref="D230:D238" si="120">SUM(B230:C230)</f>
        <v>0</v>
      </c>
      <c r="E230" s="40"/>
      <c r="F230" s="40"/>
      <c r="G230" s="47">
        <f t="shared" ref="G230:G238" si="121">SUM(E230:F230)</f>
        <v>0</v>
      </c>
      <c r="H230" s="8"/>
      <c r="I230" s="46" t="s">
        <v>13</v>
      </c>
      <c r="J230" s="40"/>
      <c r="K230" s="40"/>
      <c r="L230" s="47">
        <f t="shared" ref="L230:L238" si="122">SUM(J230:K230)</f>
        <v>0</v>
      </c>
      <c r="M230" s="40"/>
      <c r="N230" s="40"/>
      <c r="O230" s="47">
        <f t="shared" ref="O230:O238" si="123">SUM(M230:N230)</f>
        <v>0</v>
      </c>
    </row>
    <row r="231" spans="1:15" ht="20.25" customHeight="1">
      <c r="A231" s="46" t="s">
        <v>14</v>
      </c>
      <c r="B231" s="40"/>
      <c r="C231" s="40"/>
      <c r="D231" s="47">
        <f t="shared" si="120"/>
        <v>0</v>
      </c>
      <c r="E231" s="40"/>
      <c r="F231" s="40"/>
      <c r="G231" s="47">
        <f t="shared" si="121"/>
        <v>0</v>
      </c>
      <c r="H231" s="8"/>
      <c r="I231" s="46" t="s">
        <v>14</v>
      </c>
      <c r="J231" s="40"/>
      <c r="K231" s="40"/>
      <c r="L231" s="47">
        <f t="shared" si="122"/>
        <v>0</v>
      </c>
      <c r="M231" s="40"/>
      <c r="N231" s="40"/>
      <c r="O231" s="47">
        <f t="shared" si="123"/>
        <v>0</v>
      </c>
    </row>
    <row r="232" spans="1:15" ht="20.25" customHeight="1">
      <c r="A232" s="46" t="s">
        <v>15</v>
      </c>
      <c r="B232" s="40"/>
      <c r="C232" s="40"/>
      <c r="D232" s="47">
        <f t="shared" si="120"/>
        <v>0</v>
      </c>
      <c r="E232" s="40"/>
      <c r="F232" s="40"/>
      <c r="G232" s="47">
        <f t="shared" si="121"/>
        <v>0</v>
      </c>
      <c r="H232" s="8"/>
      <c r="I232" s="46" t="s">
        <v>15</v>
      </c>
      <c r="J232" s="40"/>
      <c r="K232" s="40"/>
      <c r="L232" s="47">
        <f t="shared" si="122"/>
        <v>0</v>
      </c>
      <c r="M232" s="40"/>
      <c r="N232" s="40"/>
      <c r="O232" s="47">
        <f t="shared" si="123"/>
        <v>0</v>
      </c>
    </row>
    <row r="233" spans="1:15" ht="20.25" customHeight="1">
      <c r="A233" s="46" t="s">
        <v>12</v>
      </c>
      <c r="B233" s="40"/>
      <c r="C233" s="40"/>
      <c r="D233" s="47">
        <f t="shared" si="120"/>
        <v>0</v>
      </c>
      <c r="E233" s="40"/>
      <c r="F233" s="40"/>
      <c r="G233" s="47">
        <f t="shared" si="121"/>
        <v>0</v>
      </c>
      <c r="H233" s="8"/>
      <c r="I233" s="46" t="s">
        <v>12</v>
      </c>
      <c r="J233" s="40"/>
      <c r="K233" s="40"/>
      <c r="L233" s="47">
        <f t="shared" si="122"/>
        <v>0</v>
      </c>
      <c r="M233" s="40"/>
      <c r="N233" s="40"/>
      <c r="O233" s="47">
        <f t="shared" si="123"/>
        <v>0</v>
      </c>
    </row>
    <row r="234" spans="1:15" ht="20.25" customHeight="1">
      <c r="A234" s="46" t="s">
        <v>16</v>
      </c>
      <c r="B234" s="40"/>
      <c r="C234" s="40"/>
      <c r="D234" s="47">
        <f t="shared" si="120"/>
        <v>0</v>
      </c>
      <c r="E234" s="40"/>
      <c r="F234" s="40"/>
      <c r="G234" s="47">
        <f t="shared" si="121"/>
        <v>0</v>
      </c>
      <c r="H234" s="8"/>
      <c r="I234" s="46" t="s">
        <v>16</v>
      </c>
      <c r="J234" s="40"/>
      <c r="K234" s="40"/>
      <c r="L234" s="47">
        <f t="shared" si="122"/>
        <v>0</v>
      </c>
      <c r="M234" s="40"/>
      <c r="N234" s="40"/>
      <c r="O234" s="47">
        <f t="shared" si="123"/>
        <v>0</v>
      </c>
    </row>
    <row r="235" spans="1:15" ht="20.25" customHeight="1">
      <c r="A235" s="46" t="s">
        <v>17</v>
      </c>
      <c r="B235" s="40"/>
      <c r="C235" s="40"/>
      <c r="D235" s="47">
        <f t="shared" si="120"/>
        <v>0</v>
      </c>
      <c r="E235" s="40"/>
      <c r="F235" s="40"/>
      <c r="G235" s="47">
        <f t="shared" si="121"/>
        <v>0</v>
      </c>
      <c r="H235" s="8"/>
      <c r="I235" s="46" t="s">
        <v>17</v>
      </c>
      <c r="J235" s="40"/>
      <c r="K235" s="40"/>
      <c r="L235" s="47">
        <f t="shared" si="122"/>
        <v>0</v>
      </c>
      <c r="M235" s="40"/>
      <c r="N235" s="40"/>
      <c r="O235" s="47">
        <f t="shared" si="123"/>
        <v>0</v>
      </c>
    </row>
    <row r="236" spans="1:15" ht="20.25" customHeight="1">
      <c r="A236" s="46" t="s">
        <v>18</v>
      </c>
      <c r="B236" s="40"/>
      <c r="C236" s="40"/>
      <c r="D236" s="47">
        <f t="shared" si="120"/>
        <v>0</v>
      </c>
      <c r="E236" s="40"/>
      <c r="F236" s="40"/>
      <c r="G236" s="47">
        <f t="shared" si="121"/>
        <v>0</v>
      </c>
      <c r="H236" s="8"/>
      <c r="I236" s="46" t="s">
        <v>18</v>
      </c>
      <c r="J236" s="40"/>
      <c r="K236" s="40"/>
      <c r="L236" s="47">
        <f t="shared" si="122"/>
        <v>0</v>
      </c>
      <c r="M236" s="40"/>
      <c r="N236" s="40"/>
      <c r="O236" s="47">
        <f t="shared" si="123"/>
        <v>0</v>
      </c>
    </row>
    <row r="237" spans="1:15" ht="20.25" customHeight="1">
      <c r="A237" s="46" t="s">
        <v>47</v>
      </c>
      <c r="B237" s="40"/>
      <c r="C237" s="40"/>
      <c r="D237" s="47">
        <f t="shared" si="120"/>
        <v>0</v>
      </c>
      <c r="E237" s="40"/>
      <c r="F237" s="40"/>
      <c r="G237" s="47">
        <f t="shared" si="121"/>
        <v>0</v>
      </c>
      <c r="H237" s="8"/>
      <c r="I237" s="46" t="s">
        <v>47</v>
      </c>
      <c r="J237" s="40"/>
      <c r="K237" s="40"/>
      <c r="L237" s="47">
        <f t="shared" si="122"/>
        <v>0</v>
      </c>
      <c r="M237" s="40"/>
      <c r="N237" s="40"/>
      <c r="O237" s="47">
        <f t="shared" si="123"/>
        <v>0</v>
      </c>
    </row>
    <row r="238" spans="1:15" ht="20.25" customHeight="1">
      <c r="A238" s="46" t="s">
        <v>11</v>
      </c>
      <c r="B238" s="40"/>
      <c r="C238" s="40"/>
      <c r="D238" s="47">
        <f t="shared" si="120"/>
        <v>0</v>
      </c>
      <c r="E238" s="40"/>
      <c r="F238" s="40"/>
      <c r="G238" s="47">
        <f t="shared" si="121"/>
        <v>0</v>
      </c>
      <c r="H238" s="8"/>
      <c r="I238" s="46" t="s">
        <v>11</v>
      </c>
      <c r="J238" s="40"/>
      <c r="K238" s="40"/>
      <c r="L238" s="47">
        <f t="shared" si="122"/>
        <v>0</v>
      </c>
      <c r="M238" s="40"/>
      <c r="N238" s="40"/>
      <c r="O238" s="47">
        <f t="shared" si="123"/>
        <v>0</v>
      </c>
    </row>
    <row r="239" spans="1:15" ht="20.25" customHeight="1">
      <c r="A239" s="48" t="s">
        <v>10</v>
      </c>
      <c r="B239" s="47">
        <f>SUM(B230:B238)</f>
        <v>0</v>
      </c>
      <c r="C239" s="47">
        <f t="shared" ref="C239:D239" si="124">SUM(C230:C238)</f>
        <v>0</v>
      </c>
      <c r="D239" s="47">
        <f t="shared" si="124"/>
        <v>0</v>
      </c>
      <c r="E239" s="47">
        <f>SUM(E230:E238)</f>
        <v>0</v>
      </c>
      <c r="F239" s="47">
        <f t="shared" ref="F239:G239" si="125">SUM(F230:F238)</f>
        <v>0</v>
      </c>
      <c r="G239" s="47">
        <f t="shared" si="125"/>
        <v>0</v>
      </c>
      <c r="H239" s="8"/>
      <c r="I239" s="48" t="s">
        <v>10</v>
      </c>
      <c r="J239" s="47">
        <f>SUM(J230:J238)</f>
        <v>0</v>
      </c>
      <c r="K239" s="47">
        <f t="shared" ref="K239:L239" si="126">SUM(K230:K238)</f>
        <v>0</v>
      </c>
      <c r="L239" s="47">
        <f t="shared" si="126"/>
        <v>0</v>
      </c>
      <c r="M239" s="47">
        <f>SUM(M230:M238)</f>
        <v>0</v>
      </c>
      <c r="N239" s="47">
        <f t="shared" ref="N239:O239" si="127">SUM(N230:N238)</f>
        <v>0</v>
      </c>
      <c r="O239" s="47">
        <f t="shared" si="127"/>
        <v>0</v>
      </c>
    </row>
    <row r="240" spans="1:15" ht="20.25" customHeight="1">
      <c r="A240" s="8"/>
      <c r="B240" s="10"/>
      <c r="C240" s="10"/>
      <c r="D240" s="10"/>
      <c r="E240" s="10"/>
      <c r="F240" s="10"/>
      <c r="G240" s="10"/>
      <c r="H240" s="8"/>
      <c r="I240" s="8"/>
      <c r="J240" s="10"/>
      <c r="K240" s="10"/>
      <c r="L240" s="10"/>
      <c r="M240" s="10"/>
      <c r="N240" s="10"/>
      <c r="O240" s="10"/>
    </row>
    <row r="241" spans="1:15" ht="20.25" customHeight="1">
      <c r="A241" s="8"/>
      <c r="B241" s="10"/>
      <c r="C241" s="10"/>
      <c r="D241" s="10"/>
      <c r="E241" s="10"/>
      <c r="F241" s="10"/>
      <c r="G241" s="10"/>
      <c r="H241" s="8"/>
      <c r="I241" s="8"/>
      <c r="J241" s="10"/>
      <c r="K241" s="10"/>
      <c r="L241" s="10"/>
      <c r="M241" s="10"/>
      <c r="N241" s="10"/>
      <c r="O241" s="10"/>
    </row>
    <row r="242" spans="1:15" ht="29.25" customHeight="1">
      <c r="A242" s="169" t="str">
        <f>PROGRAM_UNDERGRAD!A18 &amp; ". Name:  " &amp; PROGRAM_UNDERGRAD!C18</f>
        <v xml:space="preserve">17. Name:  </v>
      </c>
      <c r="B242" s="169"/>
      <c r="C242" s="169"/>
      <c r="D242" s="169"/>
      <c r="E242" s="169"/>
      <c r="F242" s="169"/>
      <c r="G242" s="169"/>
      <c r="H242" s="8"/>
      <c r="I242" s="170" t="str">
        <f>PROGRAM_UNDERGRAD!F18 &amp; ". Name:  " &amp; PROGRAM_UNDERGRAD!H18</f>
        <v xml:space="preserve">17. Name:  </v>
      </c>
      <c r="J242" s="170"/>
      <c r="K242" s="170"/>
      <c r="L242" s="170"/>
      <c r="M242" s="170"/>
      <c r="N242" s="170"/>
      <c r="O242" s="170"/>
    </row>
    <row r="243" spans="1:15" ht="20" customHeight="1">
      <c r="A243" s="168" t="s">
        <v>724</v>
      </c>
      <c r="B243" s="168" t="s">
        <v>64</v>
      </c>
      <c r="C243" s="168"/>
      <c r="D243" s="168"/>
      <c r="E243" s="168" t="s">
        <v>65</v>
      </c>
      <c r="F243" s="168"/>
      <c r="G243" s="168"/>
      <c r="H243" s="8"/>
      <c r="I243" s="168" t="s">
        <v>724</v>
      </c>
      <c r="J243" s="168" t="s">
        <v>64</v>
      </c>
      <c r="K243" s="168"/>
      <c r="L243" s="168"/>
      <c r="M243" s="168" t="s">
        <v>65</v>
      </c>
      <c r="N243" s="168"/>
      <c r="O243" s="168"/>
    </row>
    <row r="244" spans="1:15" ht="50.25" customHeight="1">
      <c r="A244" s="168"/>
      <c r="B244" s="121" t="s">
        <v>19</v>
      </c>
      <c r="C244" s="121" t="s">
        <v>20</v>
      </c>
      <c r="D244" s="122" t="s">
        <v>10</v>
      </c>
      <c r="E244" s="121" t="s">
        <v>19</v>
      </c>
      <c r="F244" s="121" t="s">
        <v>20</v>
      </c>
      <c r="G244" s="122" t="s">
        <v>10</v>
      </c>
      <c r="H244" s="8"/>
      <c r="I244" s="168"/>
      <c r="J244" s="121" t="s">
        <v>19</v>
      </c>
      <c r="K244" s="121" t="s">
        <v>20</v>
      </c>
      <c r="L244" s="122" t="s">
        <v>10</v>
      </c>
      <c r="M244" s="121" t="s">
        <v>19</v>
      </c>
      <c r="N244" s="121" t="s">
        <v>20</v>
      </c>
      <c r="O244" s="122" t="s">
        <v>10</v>
      </c>
    </row>
    <row r="245" spans="1:15" ht="20.25" customHeight="1">
      <c r="A245" s="46" t="s">
        <v>13</v>
      </c>
      <c r="B245" s="40"/>
      <c r="C245" s="40"/>
      <c r="D245" s="47">
        <f t="shared" ref="D245:D253" si="128">SUM(B245:C245)</f>
        <v>0</v>
      </c>
      <c r="E245" s="40"/>
      <c r="F245" s="40"/>
      <c r="G245" s="47">
        <f t="shared" ref="G245:G253" si="129">SUM(E245:F245)</f>
        <v>0</v>
      </c>
      <c r="H245" s="8"/>
      <c r="I245" s="46" t="s">
        <v>13</v>
      </c>
      <c r="J245" s="40"/>
      <c r="K245" s="40"/>
      <c r="L245" s="47">
        <f t="shared" ref="L245:L253" si="130">SUM(J245:K245)</f>
        <v>0</v>
      </c>
      <c r="M245" s="40"/>
      <c r="N245" s="40"/>
      <c r="O245" s="47">
        <f t="shared" ref="O245:O253" si="131">SUM(M245:N245)</f>
        <v>0</v>
      </c>
    </row>
    <row r="246" spans="1:15" ht="20.25" customHeight="1">
      <c r="A246" s="46" t="s">
        <v>14</v>
      </c>
      <c r="B246" s="40"/>
      <c r="C246" s="40"/>
      <c r="D246" s="47">
        <f t="shared" si="128"/>
        <v>0</v>
      </c>
      <c r="E246" s="40"/>
      <c r="F246" s="40"/>
      <c r="G246" s="47">
        <f t="shared" si="129"/>
        <v>0</v>
      </c>
      <c r="H246" s="8"/>
      <c r="I246" s="46" t="s">
        <v>14</v>
      </c>
      <c r="J246" s="40"/>
      <c r="K246" s="40"/>
      <c r="L246" s="47">
        <f t="shared" si="130"/>
        <v>0</v>
      </c>
      <c r="M246" s="40"/>
      <c r="N246" s="40"/>
      <c r="O246" s="47">
        <f t="shared" si="131"/>
        <v>0</v>
      </c>
    </row>
    <row r="247" spans="1:15" ht="20.25" customHeight="1">
      <c r="A247" s="46" t="s">
        <v>15</v>
      </c>
      <c r="B247" s="40"/>
      <c r="C247" s="40"/>
      <c r="D247" s="47">
        <f t="shared" si="128"/>
        <v>0</v>
      </c>
      <c r="E247" s="40"/>
      <c r="F247" s="40"/>
      <c r="G247" s="47">
        <f t="shared" si="129"/>
        <v>0</v>
      </c>
      <c r="H247" s="8"/>
      <c r="I247" s="46" t="s">
        <v>15</v>
      </c>
      <c r="J247" s="40"/>
      <c r="K247" s="40"/>
      <c r="L247" s="47">
        <f t="shared" si="130"/>
        <v>0</v>
      </c>
      <c r="M247" s="40"/>
      <c r="N247" s="40"/>
      <c r="O247" s="47">
        <f t="shared" si="131"/>
        <v>0</v>
      </c>
    </row>
    <row r="248" spans="1:15" ht="20.25" customHeight="1">
      <c r="A248" s="46" t="s">
        <v>12</v>
      </c>
      <c r="B248" s="40"/>
      <c r="C248" s="40"/>
      <c r="D248" s="47">
        <f t="shared" si="128"/>
        <v>0</v>
      </c>
      <c r="E248" s="40"/>
      <c r="F248" s="40"/>
      <c r="G248" s="47">
        <f t="shared" si="129"/>
        <v>0</v>
      </c>
      <c r="H248" s="8"/>
      <c r="I248" s="46" t="s">
        <v>12</v>
      </c>
      <c r="J248" s="40"/>
      <c r="K248" s="40"/>
      <c r="L248" s="47">
        <f t="shared" si="130"/>
        <v>0</v>
      </c>
      <c r="M248" s="40"/>
      <c r="N248" s="40"/>
      <c r="O248" s="47">
        <f t="shared" si="131"/>
        <v>0</v>
      </c>
    </row>
    <row r="249" spans="1:15" ht="20.25" customHeight="1">
      <c r="A249" s="46" t="s">
        <v>16</v>
      </c>
      <c r="B249" s="40"/>
      <c r="C249" s="40"/>
      <c r="D249" s="47">
        <f t="shared" si="128"/>
        <v>0</v>
      </c>
      <c r="E249" s="40"/>
      <c r="F249" s="40"/>
      <c r="G249" s="47">
        <f t="shared" si="129"/>
        <v>0</v>
      </c>
      <c r="H249" s="8"/>
      <c r="I249" s="46" t="s">
        <v>16</v>
      </c>
      <c r="J249" s="40"/>
      <c r="K249" s="40"/>
      <c r="L249" s="47">
        <f t="shared" si="130"/>
        <v>0</v>
      </c>
      <c r="M249" s="40"/>
      <c r="N249" s="40"/>
      <c r="O249" s="47">
        <f t="shared" si="131"/>
        <v>0</v>
      </c>
    </row>
    <row r="250" spans="1:15" ht="20.25" customHeight="1">
      <c r="A250" s="46" t="s">
        <v>17</v>
      </c>
      <c r="B250" s="40"/>
      <c r="C250" s="40"/>
      <c r="D250" s="47">
        <f t="shared" si="128"/>
        <v>0</v>
      </c>
      <c r="E250" s="40"/>
      <c r="F250" s="40"/>
      <c r="G250" s="47">
        <f t="shared" si="129"/>
        <v>0</v>
      </c>
      <c r="H250" s="8"/>
      <c r="I250" s="46" t="s">
        <v>17</v>
      </c>
      <c r="J250" s="40"/>
      <c r="K250" s="40"/>
      <c r="L250" s="47">
        <f t="shared" si="130"/>
        <v>0</v>
      </c>
      <c r="M250" s="40"/>
      <c r="N250" s="40"/>
      <c r="O250" s="47">
        <f t="shared" si="131"/>
        <v>0</v>
      </c>
    </row>
    <row r="251" spans="1:15" ht="20.25" customHeight="1">
      <c r="A251" s="46" t="s">
        <v>18</v>
      </c>
      <c r="B251" s="40"/>
      <c r="C251" s="40"/>
      <c r="D251" s="47">
        <f t="shared" si="128"/>
        <v>0</v>
      </c>
      <c r="E251" s="40"/>
      <c r="F251" s="40"/>
      <c r="G251" s="47">
        <f t="shared" si="129"/>
        <v>0</v>
      </c>
      <c r="H251" s="8"/>
      <c r="I251" s="46" t="s">
        <v>18</v>
      </c>
      <c r="J251" s="40"/>
      <c r="K251" s="40"/>
      <c r="L251" s="47">
        <f t="shared" si="130"/>
        <v>0</v>
      </c>
      <c r="M251" s="40"/>
      <c r="N251" s="40"/>
      <c r="O251" s="47">
        <f t="shared" si="131"/>
        <v>0</v>
      </c>
    </row>
    <row r="252" spans="1:15" ht="20.25" customHeight="1">
      <c r="A252" s="46" t="s">
        <v>47</v>
      </c>
      <c r="B252" s="40"/>
      <c r="C252" s="40"/>
      <c r="D252" s="47">
        <f t="shared" si="128"/>
        <v>0</v>
      </c>
      <c r="E252" s="40"/>
      <c r="F252" s="40"/>
      <c r="G252" s="47">
        <f t="shared" si="129"/>
        <v>0</v>
      </c>
      <c r="H252" s="8"/>
      <c r="I252" s="46" t="s">
        <v>47</v>
      </c>
      <c r="J252" s="40"/>
      <c r="K252" s="40"/>
      <c r="L252" s="47">
        <f t="shared" si="130"/>
        <v>0</v>
      </c>
      <c r="M252" s="40"/>
      <c r="N252" s="40"/>
      <c r="O252" s="47">
        <f t="shared" si="131"/>
        <v>0</v>
      </c>
    </row>
    <row r="253" spans="1:15" ht="20.25" customHeight="1">
      <c r="A253" s="46" t="s">
        <v>11</v>
      </c>
      <c r="B253" s="40"/>
      <c r="C253" s="40"/>
      <c r="D253" s="47">
        <f t="shared" si="128"/>
        <v>0</v>
      </c>
      <c r="E253" s="40"/>
      <c r="F253" s="40"/>
      <c r="G253" s="47">
        <f t="shared" si="129"/>
        <v>0</v>
      </c>
      <c r="H253" s="8"/>
      <c r="I253" s="46" t="s">
        <v>11</v>
      </c>
      <c r="J253" s="40"/>
      <c r="K253" s="40"/>
      <c r="L253" s="47">
        <f t="shared" si="130"/>
        <v>0</v>
      </c>
      <c r="M253" s="40"/>
      <c r="N253" s="40"/>
      <c r="O253" s="47">
        <f t="shared" si="131"/>
        <v>0</v>
      </c>
    </row>
    <row r="254" spans="1:15" ht="20.25" customHeight="1">
      <c r="A254" s="48" t="s">
        <v>10</v>
      </c>
      <c r="B254" s="47">
        <f>SUM(B245:B253)</f>
        <v>0</v>
      </c>
      <c r="C254" s="47">
        <f t="shared" ref="C254:D254" si="132">SUM(C245:C253)</f>
        <v>0</v>
      </c>
      <c r="D254" s="47">
        <f t="shared" si="132"/>
        <v>0</v>
      </c>
      <c r="E254" s="47">
        <f>SUM(E245:E253)</f>
        <v>0</v>
      </c>
      <c r="F254" s="47">
        <f t="shared" ref="F254:G254" si="133">SUM(F245:F253)</f>
        <v>0</v>
      </c>
      <c r="G254" s="47">
        <f t="shared" si="133"/>
        <v>0</v>
      </c>
      <c r="H254" s="8"/>
      <c r="I254" s="48" t="s">
        <v>10</v>
      </c>
      <c r="J254" s="47">
        <f>SUM(J245:J253)</f>
        <v>0</v>
      </c>
      <c r="K254" s="47">
        <f t="shared" ref="K254:L254" si="134">SUM(K245:K253)</f>
        <v>0</v>
      </c>
      <c r="L254" s="47">
        <f t="shared" si="134"/>
        <v>0</v>
      </c>
      <c r="M254" s="47">
        <f>SUM(M245:M253)</f>
        <v>0</v>
      </c>
      <c r="N254" s="47">
        <f t="shared" ref="N254:O254" si="135">SUM(N245:N253)</f>
        <v>0</v>
      </c>
      <c r="O254" s="47">
        <f t="shared" si="135"/>
        <v>0</v>
      </c>
    </row>
    <row r="255" spans="1:15" ht="20.25" customHeight="1">
      <c r="A255" s="8"/>
      <c r="B255" s="10"/>
      <c r="C255" s="10"/>
      <c r="D255" s="10"/>
      <c r="E255" s="10"/>
      <c r="F255" s="10"/>
      <c r="G255" s="10"/>
      <c r="H255" s="8"/>
      <c r="I255" s="8"/>
      <c r="J255" s="10"/>
      <c r="K255" s="10"/>
      <c r="L255" s="10"/>
      <c r="M255" s="10"/>
      <c r="N255" s="10"/>
      <c r="O255" s="10"/>
    </row>
    <row r="256" spans="1:15" ht="20.25" customHeight="1">
      <c r="A256" s="8"/>
      <c r="B256" s="10"/>
      <c r="C256" s="10"/>
      <c r="D256" s="10"/>
      <c r="E256" s="10"/>
      <c r="F256" s="10"/>
      <c r="G256" s="10"/>
      <c r="H256" s="8"/>
      <c r="I256" s="8"/>
      <c r="J256" s="10"/>
      <c r="K256" s="10"/>
      <c r="L256" s="10"/>
      <c r="M256" s="10"/>
      <c r="N256" s="10"/>
      <c r="O256" s="10"/>
    </row>
    <row r="257" spans="1:15" ht="29.25" customHeight="1">
      <c r="A257" s="169" t="str">
        <f>PROGRAM_UNDERGRAD!A19 &amp; ". Name:  " &amp; PROGRAM_UNDERGRAD!C19</f>
        <v xml:space="preserve">18. Name:  </v>
      </c>
      <c r="B257" s="169"/>
      <c r="C257" s="169"/>
      <c r="D257" s="169"/>
      <c r="E257" s="169"/>
      <c r="F257" s="169"/>
      <c r="G257" s="169"/>
      <c r="H257" s="8"/>
      <c r="I257" s="170" t="str">
        <f>PROGRAM_UNDERGRAD!F19 &amp; ". Name:  " &amp; PROGRAM_UNDERGRAD!H19</f>
        <v xml:space="preserve">18. Name:  </v>
      </c>
      <c r="J257" s="170"/>
      <c r="K257" s="170"/>
      <c r="L257" s="170"/>
      <c r="M257" s="170"/>
      <c r="N257" s="170"/>
      <c r="O257" s="170"/>
    </row>
    <row r="258" spans="1:15" ht="20" customHeight="1">
      <c r="A258" s="168" t="s">
        <v>724</v>
      </c>
      <c r="B258" s="168" t="s">
        <v>64</v>
      </c>
      <c r="C258" s="168"/>
      <c r="D258" s="168"/>
      <c r="E258" s="168" t="s">
        <v>65</v>
      </c>
      <c r="F258" s="168"/>
      <c r="G258" s="168"/>
      <c r="H258" s="8"/>
      <c r="I258" s="168" t="s">
        <v>724</v>
      </c>
      <c r="J258" s="168" t="s">
        <v>64</v>
      </c>
      <c r="K258" s="168"/>
      <c r="L258" s="168"/>
      <c r="M258" s="168" t="s">
        <v>65</v>
      </c>
      <c r="N258" s="168"/>
      <c r="O258" s="168"/>
    </row>
    <row r="259" spans="1:15" ht="50.25" customHeight="1">
      <c r="A259" s="168"/>
      <c r="B259" s="121" t="s">
        <v>19</v>
      </c>
      <c r="C259" s="121" t="s">
        <v>20</v>
      </c>
      <c r="D259" s="122" t="s">
        <v>10</v>
      </c>
      <c r="E259" s="121" t="s">
        <v>19</v>
      </c>
      <c r="F259" s="121" t="s">
        <v>20</v>
      </c>
      <c r="G259" s="122" t="s">
        <v>10</v>
      </c>
      <c r="H259" s="8"/>
      <c r="I259" s="168"/>
      <c r="J259" s="121" t="s">
        <v>19</v>
      </c>
      <c r="K259" s="121" t="s">
        <v>20</v>
      </c>
      <c r="L259" s="122" t="s">
        <v>10</v>
      </c>
      <c r="M259" s="121" t="s">
        <v>19</v>
      </c>
      <c r="N259" s="121" t="s">
        <v>20</v>
      </c>
      <c r="O259" s="122" t="s">
        <v>10</v>
      </c>
    </row>
    <row r="260" spans="1:15" ht="20.25" customHeight="1">
      <c r="A260" s="46" t="s">
        <v>13</v>
      </c>
      <c r="B260" s="40"/>
      <c r="C260" s="40"/>
      <c r="D260" s="47">
        <f t="shared" ref="D260:D268" si="136">SUM(B260:C260)</f>
        <v>0</v>
      </c>
      <c r="E260" s="40"/>
      <c r="F260" s="40"/>
      <c r="G260" s="47">
        <f t="shared" ref="G260:G268" si="137">SUM(E260:F260)</f>
        <v>0</v>
      </c>
      <c r="H260" s="8"/>
      <c r="I260" s="46" t="s">
        <v>13</v>
      </c>
      <c r="J260" s="40"/>
      <c r="K260" s="40"/>
      <c r="L260" s="47">
        <f t="shared" ref="L260:L268" si="138">SUM(J260:K260)</f>
        <v>0</v>
      </c>
      <c r="M260" s="40"/>
      <c r="N260" s="40"/>
      <c r="O260" s="47">
        <f t="shared" ref="O260:O268" si="139">SUM(M260:N260)</f>
        <v>0</v>
      </c>
    </row>
    <row r="261" spans="1:15" ht="20.25" customHeight="1">
      <c r="A261" s="46" t="s">
        <v>14</v>
      </c>
      <c r="B261" s="40"/>
      <c r="C261" s="40"/>
      <c r="D261" s="47">
        <f t="shared" si="136"/>
        <v>0</v>
      </c>
      <c r="E261" s="40"/>
      <c r="F261" s="40"/>
      <c r="G261" s="47">
        <f t="shared" si="137"/>
        <v>0</v>
      </c>
      <c r="H261" s="8"/>
      <c r="I261" s="46" t="s">
        <v>14</v>
      </c>
      <c r="J261" s="40"/>
      <c r="K261" s="40"/>
      <c r="L261" s="47">
        <f t="shared" si="138"/>
        <v>0</v>
      </c>
      <c r="M261" s="40"/>
      <c r="N261" s="40"/>
      <c r="O261" s="47">
        <f t="shared" si="139"/>
        <v>0</v>
      </c>
    </row>
    <row r="262" spans="1:15" ht="20.25" customHeight="1">
      <c r="A262" s="46" t="s">
        <v>15</v>
      </c>
      <c r="B262" s="40"/>
      <c r="C262" s="40"/>
      <c r="D262" s="47">
        <f t="shared" si="136"/>
        <v>0</v>
      </c>
      <c r="E262" s="40"/>
      <c r="F262" s="40"/>
      <c r="G262" s="47">
        <f t="shared" si="137"/>
        <v>0</v>
      </c>
      <c r="H262" s="8"/>
      <c r="I262" s="46" t="s">
        <v>15</v>
      </c>
      <c r="J262" s="40"/>
      <c r="K262" s="40"/>
      <c r="L262" s="47">
        <f t="shared" si="138"/>
        <v>0</v>
      </c>
      <c r="M262" s="40"/>
      <c r="N262" s="40"/>
      <c r="O262" s="47">
        <f t="shared" si="139"/>
        <v>0</v>
      </c>
    </row>
    <row r="263" spans="1:15" ht="20.25" customHeight="1">
      <c r="A263" s="46" t="s">
        <v>12</v>
      </c>
      <c r="B263" s="40"/>
      <c r="C263" s="40"/>
      <c r="D263" s="47">
        <f t="shared" si="136"/>
        <v>0</v>
      </c>
      <c r="E263" s="40"/>
      <c r="F263" s="40"/>
      <c r="G263" s="47">
        <f t="shared" si="137"/>
        <v>0</v>
      </c>
      <c r="H263" s="8"/>
      <c r="I263" s="46" t="s">
        <v>12</v>
      </c>
      <c r="J263" s="40"/>
      <c r="K263" s="40"/>
      <c r="L263" s="47">
        <f t="shared" si="138"/>
        <v>0</v>
      </c>
      <c r="M263" s="40"/>
      <c r="N263" s="40"/>
      <c r="O263" s="47">
        <f t="shared" si="139"/>
        <v>0</v>
      </c>
    </row>
    <row r="264" spans="1:15" ht="20.25" customHeight="1">
      <c r="A264" s="46" t="s">
        <v>16</v>
      </c>
      <c r="B264" s="40"/>
      <c r="C264" s="40"/>
      <c r="D264" s="47">
        <f t="shared" si="136"/>
        <v>0</v>
      </c>
      <c r="E264" s="40"/>
      <c r="F264" s="40"/>
      <c r="G264" s="47">
        <f t="shared" si="137"/>
        <v>0</v>
      </c>
      <c r="H264" s="8"/>
      <c r="I264" s="46" t="s">
        <v>16</v>
      </c>
      <c r="J264" s="40"/>
      <c r="K264" s="40"/>
      <c r="L264" s="47">
        <f t="shared" si="138"/>
        <v>0</v>
      </c>
      <c r="M264" s="40"/>
      <c r="N264" s="40"/>
      <c r="O264" s="47">
        <f t="shared" si="139"/>
        <v>0</v>
      </c>
    </row>
    <row r="265" spans="1:15" ht="20.25" customHeight="1">
      <c r="A265" s="46" t="s">
        <v>17</v>
      </c>
      <c r="B265" s="40"/>
      <c r="C265" s="40"/>
      <c r="D265" s="47">
        <f t="shared" si="136"/>
        <v>0</v>
      </c>
      <c r="E265" s="40"/>
      <c r="F265" s="40"/>
      <c r="G265" s="47">
        <f t="shared" si="137"/>
        <v>0</v>
      </c>
      <c r="H265" s="8"/>
      <c r="I265" s="46" t="s">
        <v>17</v>
      </c>
      <c r="J265" s="40"/>
      <c r="K265" s="40"/>
      <c r="L265" s="47">
        <f t="shared" si="138"/>
        <v>0</v>
      </c>
      <c r="M265" s="40"/>
      <c r="N265" s="40"/>
      <c r="O265" s="47">
        <f t="shared" si="139"/>
        <v>0</v>
      </c>
    </row>
    <row r="266" spans="1:15" ht="20.25" customHeight="1">
      <c r="A266" s="46" t="s">
        <v>18</v>
      </c>
      <c r="B266" s="40"/>
      <c r="C266" s="40"/>
      <c r="D266" s="47">
        <f t="shared" si="136"/>
        <v>0</v>
      </c>
      <c r="E266" s="40"/>
      <c r="F266" s="40"/>
      <c r="G266" s="47">
        <f t="shared" si="137"/>
        <v>0</v>
      </c>
      <c r="H266" s="8"/>
      <c r="I266" s="46" t="s">
        <v>18</v>
      </c>
      <c r="J266" s="40"/>
      <c r="K266" s="40"/>
      <c r="L266" s="47">
        <f t="shared" si="138"/>
        <v>0</v>
      </c>
      <c r="M266" s="40"/>
      <c r="N266" s="40"/>
      <c r="O266" s="47">
        <f t="shared" si="139"/>
        <v>0</v>
      </c>
    </row>
    <row r="267" spans="1:15" ht="20.25" customHeight="1">
      <c r="A267" s="46" t="s">
        <v>47</v>
      </c>
      <c r="B267" s="40"/>
      <c r="C267" s="40"/>
      <c r="D267" s="47">
        <f t="shared" si="136"/>
        <v>0</v>
      </c>
      <c r="E267" s="40"/>
      <c r="F267" s="40"/>
      <c r="G267" s="47">
        <f t="shared" si="137"/>
        <v>0</v>
      </c>
      <c r="H267" s="8"/>
      <c r="I267" s="46" t="s">
        <v>47</v>
      </c>
      <c r="J267" s="40"/>
      <c r="K267" s="40"/>
      <c r="L267" s="47">
        <f t="shared" si="138"/>
        <v>0</v>
      </c>
      <c r="M267" s="40"/>
      <c r="N267" s="40"/>
      <c r="O267" s="47">
        <f t="shared" si="139"/>
        <v>0</v>
      </c>
    </row>
    <row r="268" spans="1:15" ht="20.25" customHeight="1">
      <c r="A268" s="46" t="s">
        <v>11</v>
      </c>
      <c r="B268" s="40"/>
      <c r="C268" s="40"/>
      <c r="D268" s="47">
        <f t="shared" si="136"/>
        <v>0</v>
      </c>
      <c r="E268" s="40"/>
      <c r="F268" s="40"/>
      <c r="G268" s="47">
        <f t="shared" si="137"/>
        <v>0</v>
      </c>
      <c r="H268" s="8"/>
      <c r="I268" s="46" t="s">
        <v>11</v>
      </c>
      <c r="J268" s="40"/>
      <c r="K268" s="40"/>
      <c r="L268" s="47">
        <f t="shared" si="138"/>
        <v>0</v>
      </c>
      <c r="M268" s="40"/>
      <c r="N268" s="40"/>
      <c r="O268" s="47">
        <f t="shared" si="139"/>
        <v>0</v>
      </c>
    </row>
    <row r="269" spans="1:15" ht="20.25" customHeight="1">
      <c r="A269" s="48" t="s">
        <v>10</v>
      </c>
      <c r="B269" s="47">
        <f>SUM(B260:B268)</f>
        <v>0</v>
      </c>
      <c r="C269" s="47">
        <f t="shared" ref="C269:D269" si="140">SUM(C260:C268)</f>
        <v>0</v>
      </c>
      <c r="D269" s="47">
        <f t="shared" si="140"/>
        <v>0</v>
      </c>
      <c r="E269" s="47">
        <f>SUM(E260:E268)</f>
        <v>0</v>
      </c>
      <c r="F269" s="47">
        <f t="shared" ref="F269:G269" si="141">SUM(F260:F268)</f>
        <v>0</v>
      </c>
      <c r="G269" s="47">
        <f t="shared" si="141"/>
        <v>0</v>
      </c>
      <c r="H269" s="8"/>
      <c r="I269" s="48" t="s">
        <v>10</v>
      </c>
      <c r="J269" s="47">
        <f>SUM(J260:J268)</f>
        <v>0</v>
      </c>
      <c r="K269" s="47">
        <f t="shared" ref="K269:L269" si="142">SUM(K260:K268)</f>
        <v>0</v>
      </c>
      <c r="L269" s="47">
        <f t="shared" si="142"/>
        <v>0</v>
      </c>
      <c r="M269" s="47">
        <f>SUM(M260:M268)</f>
        <v>0</v>
      </c>
      <c r="N269" s="47">
        <f t="shared" ref="N269:O269" si="143">SUM(N260:N268)</f>
        <v>0</v>
      </c>
      <c r="O269" s="47">
        <f t="shared" si="143"/>
        <v>0</v>
      </c>
    </row>
    <row r="270" spans="1:15" ht="20.25" customHeight="1">
      <c r="A270" s="8"/>
      <c r="B270" s="10"/>
      <c r="C270" s="10"/>
      <c r="D270" s="10"/>
      <c r="E270" s="10"/>
      <c r="F270" s="10"/>
      <c r="G270" s="10"/>
      <c r="H270" s="8"/>
      <c r="I270" s="8"/>
      <c r="J270" s="10"/>
      <c r="K270" s="10"/>
      <c r="L270" s="10"/>
      <c r="M270" s="10"/>
      <c r="N270" s="10"/>
      <c r="O270" s="10"/>
    </row>
    <row r="271" spans="1:15" ht="20.25" customHeight="1">
      <c r="A271" s="8"/>
      <c r="B271" s="10"/>
      <c r="C271" s="10"/>
      <c r="D271" s="10"/>
      <c r="E271" s="10"/>
      <c r="F271" s="10"/>
      <c r="G271" s="10"/>
      <c r="H271" s="8"/>
      <c r="I271" s="8"/>
      <c r="J271" s="10"/>
      <c r="K271" s="10"/>
      <c r="L271" s="10"/>
      <c r="M271" s="10"/>
      <c r="N271" s="10"/>
      <c r="O271" s="10"/>
    </row>
    <row r="272" spans="1:15" ht="29.25" customHeight="1">
      <c r="A272" s="169" t="str">
        <f>PROGRAM_UNDERGRAD!A20 &amp; ". Name:  " &amp; PROGRAM_UNDERGRAD!C20</f>
        <v xml:space="preserve">19. Name:  </v>
      </c>
      <c r="B272" s="169"/>
      <c r="C272" s="169"/>
      <c r="D272" s="169"/>
      <c r="E272" s="169"/>
      <c r="F272" s="169"/>
      <c r="G272" s="169"/>
      <c r="H272" s="8"/>
      <c r="I272" s="170" t="str">
        <f>PROGRAM_UNDERGRAD!F20 &amp; ". Name:  " &amp; PROGRAM_UNDERGRAD!H20</f>
        <v xml:space="preserve">19. Name:  </v>
      </c>
      <c r="J272" s="170"/>
      <c r="K272" s="170"/>
      <c r="L272" s="170"/>
      <c r="M272" s="170"/>
      <c r="N272" s="170"/>
      <c r="O272" s="170"/>
    </row>
    <row r="273" spans="1:15" ht="20" customHeight="1">
      <c r="A273" s="168" t="s">
        <v>724</v>
      </c>
      <c r="B273" s="168" t="s">
        <v>64</v>
      </c>
      <c r="C273" s="168"/>
      <c r="D273" s="168"/>
      <c r="E273" s="168" t="s">
        <v>65</v>
      </c>
      <c r="F273" s="168"/>
      <c r="G273" s="168"/>
      <c r="H273" s="8"/>
      <c r="I273" s="168" t="s">
        <v>724</v>
      </c>
      <c r="J273" s="168" t="s">
        <v>64</v>
      </c>
      <c r="K273" s="168"/>
      <c r="L273" s="168"/>
      <c r="M273" s="168" t="s">
        <v>65</v>
      </c>
      <c r="N273" s="168"/>
      <c r="O273" s="168"/>
    </row>
    <row r="274" spans="1:15" ht="50.25" customHeight="1">
      <c r="A274" s="168"/>
      <c r="B274" s="121" t="s">
        <v>19</v>
      </c>
      <c r="C274" s="121" t="s">
        <v>20</v>
      </c>
      <c r="D274" s="122" t="s">
        <v>10</v>
      </c>
      <c r="E274" s="121" t="s">
        <v>19</v>
      </c>
      <c r="F274" s="121" t="s">
        <v>20</v>
      </c>
      <c r="G274" s="122" t="s">
        <v>10</v>
      </c>
      <c r="H274" s="8"/>
      <c r="I274" s="168"/>
      <c r="J274" s="121" t="s">
        <v>19</v>
      </c>
      <c r="K274" s="121" t="s">
        <v>20</v>
      </c>
      <c r="L274" s="122" t="s">
        <v>10</v>
      </c>
      <c r="M274" s="121" t="s">
        <v>19</v>
      </c>
      <c r="N274" s="121" t="s">
        <v>20</v>
      </c>
      <c r="O274" s="122" t="s">
        <v>10</v>
      </c>
    </row>
    <row r="275" spans="1:15" ht="20.25" customHeight="1">
      <c r="A275" s="46" t="s">
        <v>13</v>
      </c>
      <c r="B275" s="40"/>
      <c r="C275" s="40"/>
      <c r="D275" s="47">
        <f t="shared" ref="D275:D283" si="144">SUM(B275:C275)</f>
        <v>0</v>
      </c>
      <c r="E275" s="40"/>
      <c r="F275" s="40"/>
      <c r="G275" s="47">
        <f t="shared" ref="G275:G283" si="145">SUM(E275:F275)</f>
        <v>0</v>
      </c>
      <c r="H275" s="8"/>
      <c r="I275" s="46" t="s">
        <v>13</v>
      </c>
      <c r="J275" s="40"/>
      <c r="K275" s="40"/>
      <c r="L275" s="47">
        <f t="shared" ref="L275:L283" si="146">SUM(J275:K275)</f>
        <v>0</v>
      </c>
      <c r="M275" s="40"/>
      <c r="N275" s="40"/>
      <c r="O275" s="47">
        <f t="shared" ref="O275:O283" si="147">SUM(M275:N275)</f>
        <v>0</v>
      </c>
    </row>
    <row r="276" spans="1:15" ht="20.25" customHeight="1">
      <c r="A276" s="46" t="s">
        <v>14</v>
      </c>
      <c r="B276" s="40"/>
      <c r="C276" s="40"/>
      <c r="D276" s="47">
        <f t="shared" si="144"/>
        <v>0</v>
      </c>
      <c r="E276" s="40"/>
      <c r="F276" s="40"/>
      <c r="G276" s="47">
        <f t="shared" si="145"/>
        <v>0</v>
      </c>
      <c r="H276" s="8"/>
      <c r="I276" s="46" t="s">
        <v>14</v>
      </c>
      <c r="J276" s="40"/>
      <c r="K276" s="40"/>
      <c r="L276" s="47">
        <f t="shared" si="146"/>
        <v>0</v>
      </c>
      <c r="M276" s="40"/>
      <c r="N276" s="40"/>
      <c r="O276" s="47">
        <f t="shared" si="147"/>
        <v>0</v>
      </c>
    </row>
    <row r="277" spans="1:15" ht="20.25" customHeight="1">
      <c r="A277" s="46" t="s">
        <v>15</v>
      </c>
      <c r="B277" s="40"/>
      <c r="C277" s="40"/>
      <c r="D277" s="47">
        <f t="shared" si="144"/>
        <v>0</v>
      </c>
      <c r="E277" s="40"/>
      <c r="F277" s="40"/>
      <c r="G277" s="47">
        <f t="shared" si="145"/>
        <v>0</v>
      </c>
      <c r="H277" s="8"/>
      <c r="I277" s="46" t="s">
        <v>15</v>
      </c>
      <c r="J277" s="40"/>
      <c r="K277" s="40"/>
      <c r="L277" s="47">
        <f t="shared" si="146"/>
        <v>0</v>
      </c>
      <c r="M277" s="40"/>
      <c r="N277" s="40"/>
      <c r="O277" s="47">
        <f t="shared" si="147"/>
        <v>0</v>
      </c>
    </row>
    <row r="278" spans="1:15" ht="20.25" customHeight="1">
      <c r="A278" s="46" t="s">
        <v>12</v>
      </c>
      <c r="B278" s="40"/>
      <c r="C278" s="40"/>
      <c r="D278" s="47">
        <f t="shared" si="144"/>
        <v>0</v>
      </c>
      <c r="E278" s="40"/>
      <c r="F278" s="40"/>
      <c r="G278" s="47">
        <f t="shared" si="145"/>
        <v>0</v>
      </c>
      <c r="H278" s="8"/>
      <c r="I278" s="46" t="s">
        <v>12</v>
      </c>
      <c r="J278" s="40"/>
      <c r="K278" s="40"/>
      <c r="L278" s="47">
        <f t="shared" si="146"/>
        <v>0</v>
      </c>
      <c r="M278" s="40"/>
      <c r="N278" s="40"/>
      <c r="O278" s="47">
        <f t="shared" si="147"/>
        <v>0</v>
      </c>
    </row>
    <row r="279" spans="1:15" ht="20.25" customHeight="1">
      <c r="A279" s="46" t="s">
        <v>16</v>
      </c>
      <c r="B279" s="40"/>
      <c r="C279" s="40"/>
      <c r="D279" s="47">
        <f t="shared" si="144"/>
        <v>0</v>
      </c>
      <c r="E279" s="40"/>
      <c r="F279" s="40"/>
      <c r="G279" s="47">
        <f t="shared" si="145"/>
        <v>0</v>
      </c>
      <c r="H279" s="8"/>
      <c r="I279" s="46" t="s">
        <v>16</v>
      </c>
      <c r="J279" s="40"/>
      <c r="K279" s="40"/>
      <c r="L279" s="47">
        <f t="shared" si="146"/>
        <v>0</v>
      </c>
      <c r="M279" s="40"/>
      <c r="N279" s="40"/>
      <c r="O279" s="47">
        <f t="shared" si="147"/>
        <v>0</v>
      </c>
    </row>
    <row r="280" spans="1:15" ht="20.25" customHeight="1">
      <c r="A280" s="46" t="s">
        <v>17</v>
      </c>
      <c r="B280" s="40"/>
      <c r="C280" s="40"/>
      <c r="D280" s="47">
        <f t="shared" si="144"/>
        <v>0</v>
      </c>
      <c r="E280" s="40"/>
      <c r="F280" s="40"/>
      <c r="G280" s="47">
        <f t="shared" si="145"/>
        <v>0</v>
      </c>
      <c r="H280" s="8"/>
      <c r="I280" s="46" t="s">
        <v>17</v>
      </c>
      <c r="J280" s="40"/>
      <c r="K280" s="40"/>
      <c r="L280" s="47">
        <f t="shared" si="146"/>
        <v>0</v>
      </c>
      <c r="M280" s="40"/>
      <c r="N280" s="40"/>
      <c r="O280" s="47">
        <f t="shared" si="147"/>
        <v>0</v>
      </c>
    </row>
    <row r="281" spans="1:15" ht="20.25" customHeight="1">
      <c r="A281" s="46" t="s">
        <v>18</v>
      </c>
      <c r="B281" s="40"/>
      <c r="C281" s="40"/>
      <c r="D281" s="47">
        <f t="shared" si="144"/>
        <v>0</v>
      </c>
      <c r="E281" s="40"/>
      <c r="F281" s="40"/>
      <c r="G281" s="47">
        <f t="shared" si="145"/>
        <v>0</v>
      </c>
      <c r="H281" s="8"/>
      <c r="I281" s="46" t="s">
        <v>18</v>
      </c>
      <c r="J281" s="40"/>
      <c r="K281" s="40"/>
      <c r="L281" s="47">
        <f t="shared" si="146"/>
        <v>0</v>
      </c>
      <c r="M281" s="40"/>
      <c r="N281" s="40"/>
      <c r="O281" s="47">
        <f t="shared" si="147"/>
        <v>0</v>
      </c>
    </row>
    <row r="282" spans="1:15" ht="20.25" customHeight="1">
      <c r="A282" s="46" t="s">
        <v>47</v>
      </c>
      <c r="B282" s="40"/>
      <c r="C282" s="40"/>
      <c r="D282" s="47">
        <f t="shared" si="144"/>
        <v>0</v>
      </c>
      <c r="E282" s="40"/>
      <c r="F282" s="40"/>
      <c r="G282" s="47">
        <f t="shared" si="145"/>
        <v>0</v>
      </c>
      <c r="H282" s="8"/>
      <c r="I282" s="46" t="s">
        <v>47</v>
      </c>
      <c r="J282" s="40"/>
      <c r="K282" s="40"/>
      <c r="L282" s="47">
        <f t="shared" si="146"/>
        <v>0</v>
      </c>
      <c r="M282" s="40"/>
      <c r="N282" s="40"/>
      <c r="O282" s="47">
        <f t="shared" si="147"/>
        <v>0</v>
      </c>
    </row>
    <row r="283" spans="1:15" ht="20.25" customHeight="1">
      <c r="A283" s="46" t="s">
        <v>11</v>
      </c>
      <c r="B283" s="40"/>
      <c r="C283" s="40"/>
      <c r="D283" s="47">
        <f t="shared" si="144"/>
        <v>0</v>
      </c>
      <c r="E283" s="40"/>
      <c r="F283" s="40"/>
      <c r="G283" s="47">
        <f t="shared" si="145"/>
        <v>0</v>
      </c>
      <c r="H283" s="8"/>
      <c r="I283" s="46" t="s">
        <v>11</v>
      </c>
      <c r="J283" s="40"/>
      <c r="K283" s="40"/>
      <c r="L283" s="47">
        <f t="shared" si="146"/>
        <v>0</v>
      </c>
      <c r="M283" s="40"/>
      <c r="N283" s="40"/>
      <c r="O283" s="47">
        <f t="shared" si="147"/>
        <v>0</v>
      </c>
    </row>
    <row r="284" spans="1:15" ht="20.25" customHeight="1">
      <c r="A284" s="48" t="s">
        <v>10</v>
      </c>
      <c r="B284" s="47">
        <f>SUM(B275:B283)</f>
        <v>0</v>
      </c>
      <c r="C284" s="47">
        <f t="shared" ref="C284:D284" si="148">SUM(C275:C283)</f>
        <v>0</v>
      </c>
      <c r="D284" s="47">
        <f t="shared" si="148"/>
        <v>0</v>
      </c>
      <c r="E284" s="47">
        <f>SUM(E275:E283)</f>
        <v>0</v>
      </c>
      <c r="F284" s="47">
        <f t="shared" ref="F284:G284" si="149">SUM(F275:F283)</f>
        <v>0</v>
      </c>
      <c r="G284" s="47">
        <f t="shared" si="149"/>
        <v>0</v>
      </c>
      <c r="H284" s="8"/>
      <c r="I284" s="48" t="s">
        <v>10</v>
      </c>
      <c r="J284" s="47">
        <f>SUM(J275:J283)</f>
        <v>0</v>
      </c>
      <c r="K284" s="47">
        <f t="shared" ref="K284:L284" si="150">SUM(K275:K283)</f>
        <v>0</v>
      </c>
      <c r="L284" s="47">
        <f t="shared" si="150"/>
        <v>0</v>
      </c>
      <c r="M284" s="47">
        <f>SUM(M275:M283)</f>
        <v>0</v>
      </c>
      <c r="N284" s="47">
        <f t="shared" ref="N284:O284" si="151">SUM(N275:N283)</f>
        <v>0</v>
      </c>
      <c r="O284" s="47">
        <f t="shared" si="151"/>
        <v>0</v>
      </c>
    </row>
    <row r="285" spans="1:15" ht="20.25" customHeight="1">
      <c r="A285" s="8"/>
      <c r="B285" s="10"/>
      <c r="C285" s="10"/>
      <c r="D285" s="10"/>
      <c r="E285" s="10"/>
      <c r="F285" s="10"/>
      <c r="G285" s="10"/>
      <c r="H285" s="8"/>
      <c r="I285" s="8"/>
      <c r="J285" s="10"/>
      <c r="K285" s="10"/>
      <c r="L285" s="10"/>
      <c r="M285" s="10"/>
      <c r="N285" s="10"/>
      <c r="O285" s="10"/>
    </row>
    <row r="286" spans="1:15" ht="20.25" customHeight="1">
      <c r="A286" s="8"/>
      <c r="B286" s="10"/>
      <c r="C286" s="10"/>
      <c r="D286" s="10"/>
      <c r="E286" s="10"/>
      <c r="F286" s="10"/>
      <c r="G286" s="10"/>
      <c r="H286" s="8"/>
      <c r="I286" s="8"/>
      <c r="J286" s="10"/>
      <c r="K286" s="10"/>
      <c r="L286" s="10"/>
      <c r="M286" s="10"/>
      <c r="N286" s="10"/>
      <c r="O286" s="10"/>
    </row>
    <row r="287" spans="1:15" ht="29.25" customHeight="1">
      <c r="A287" s="169" t="str">
        <f>PROGRAM_UNDERGRAD!A21 &amp; ". Name:  " &amp; PROGRAM_UNDERGRAD!C21</f>
        <v xml:space="preserve">20. Name:  </v>
      </c>
      <c r="B287" s="169"/>
      <c r="C287" s="169"/>
      <c r="D287" s="169"/>
      <c r="E287" s="169"/>
      <c r="F287" s="169"/>
      <c r="G287" s="169"/>
      <c r="H287" s="8"/>
      <c r="I287" s="170" t="str">
        <f>PROGRAM_UNDERGRAD!F21 &amp; ". Name:  " &amp; PROGRAM_UNDERGRAD!H21</f>
        <v xml:space="preserve">20. Name:  </v>
      </c>
      <c r="J287" s="170"/>
      <c r="K287" s="170"/>
      <c r="L287" s="170"/>
      <c r="M287" s="170"/>
      <c r="N287" s="170"/>
      <c r="O287" s="170"/>
    </row>
    <row r="288" spans="1:15" ht="20" customHeight="1">
      <c r="A288" s="168" t="s">
        <v>724</v>
      </c>
      <c r="B288" s="168" t="s">
        <v>64</v>
      </c>
      <c r="C288" s="168"/>
      <c r="D288" s="168"/>
      <c r="E288" s="168" t="s">
        <v>65</v>
      </c>
      <c r="F288" s="168"/>
      <c r="G288" s="168"/>
      <c r="H288" s="8"/>
      <c r="I288" s="168" t="s">
        <v>724</v>
      </c>
      <c r="J288" s="168" t="s">
        <v>64</v>
      </c>
      <c r="K288" s="168"/>
      <c r="L288" s="168"/>
      <c r="M288" s="168" t="s">
        <v>65</v>
      </c>
      <c r="N288" s="168"/>
      <c r="O288" s="168"/>
    </row>
    <row r="289" spans="1:15" ht="50.25" customHeight="1">
      <c r="A289" s="168"/>
      <c r="B289" s="121" t="s">
        <v>19</v>
      </c>
      <c r="C289" s="121" t="s">
        <v>20</v>
      </c>
      <c r="D289" s="122" t="s">
        <v>10</v>
      </c>
      <c r="E289" s="121" t="s">
        <v>19</v>
      </c>
      <c r="F289" s="121" t="s">
        <v>20</v>
      </c>
      <c r="G289" s="122" t="s">
        <v>10</v>
      </c>
      <c r="H289" s="8"/>
      <c r="I289" s="168"/>
      <c r="J289" s="121" t="s">
        <v>19</v>
      </c>
      <c r="K289" s="121" t="s">
        <v>20</v>
      </c>
      <c r="L289" s="122" t="s">
        <v>10</v>
      </c>
      <c r="M289" s="121" t="s">
        <v>19</v>
      </c>
      <c r="N289" s="121" t="s">
        <v>20</v>
      </c>
      <c r="O289" s="122" t="s">
        <v>10</v>
      </c>
    </row>
    <row r="290" spans="1:15" ht="20.25" customHeight="1">
      <c r="A290" s="46" t="s">
        <v>13</v>
      </c>
      <c r="B290" s="40"/>
      <c r="C290" s="40"/>
      <c r="D290" s="47">
        <f t="shared" ref="D290:D298" si="152">SUM(B290:C290)</f>
        <v>0</v>
      </c>
      <c r="E290" s="40"/>
      <c r="F290" s="40"/>
      <c r="G290" s="47">
        <f t="shared" ref="G290:G298" si="153">SUM(E290:F290)</f>
        <v>0</v>
      </c>
      <c r="H290" s="8"/>
      <c r="I290" s="46" t="s">
        <v>13</v>
      </c>
      <c r="J290" s="40"/>
      <c r="K290" s="40"/>
      <c r="L290" s="47">
        <f t="shared" ref="L290:L298" si="154">SUM(J290:K290)</f>
        <v>0</v>
      </c>
      <c r="M290" s="40"/>
      <c r="N290" s="40"/>
      <c r="O290" s="47">
        <f t="shared" ref="O290:O298" si="155">SUM(M290:N290)</f>
        <v>0</v>
      </c>
    </row>
    <row r="291" spans="1:15" ht="20.25" customHeight="1">
      <c r="A291" s="46" t="s">
        <v>14</v>
      </c>
      <c r="B291" s="40"/>
      <c r="C291" s="40"/>
      <c r="D291" s="47">
        <f t="shared" si="152"/>
        <v>0</v>
      </c>
      <c r="E291" s="40"/>
      <c r="F291" s="40"/>
      <c r="G291" s="47">
        <f t="shared" si="153"/>
        <v>0</v>
      </c>
      <c r="H291" s="8"/>
      <c r="I291" s="46" t="s">
        <v>14</v>
      </c>
      <c r="J291" s="40"/>
      <c r="K291" s="40"/>
      <c r="L291" s="47">
        <f t="shared" si="154"/>
        <v>0</v>
      </c>
      <c r="M291" s="40"/>
      <c r="N291" s="40"/>
      <c r="O291" s="47">
        <f t="shared" si="155"/>
        <v>0</v>
      </c>
    </row>
    <row r="292" spans="1:15" ht="20.25" customHeight="1">
      <c r="A292" s="46" t="s">
        <v>15</v>
      </c>
      <c r="B292" s="40"/>
      <c r="C292" s="40"/>
      <c r="D292" s="47">
        <f t="shared" si="152"/>
        <v>0</v>
      </c>
      <c r="E292" s="40"/>
      <c r="F292" s="40"/>
      <c r="G292" s="47">
        <f t="shared" si="153"/>
        <v>0</v>
      </c>
      <c r="H292" s="8"/>
      <c r="I292" s="46" t="s">
        <v>15</v>
      </c>
      <c r="J292" s="40"/>
      <c r="K292" s="40"/>
      <c r="L292" s="47">
        <f t="shared" si="154"/>
        <v>0</v>
      </c>
      <c r="M292" s="40"/>
      <c r="N292" s="40"/>
      <c r="O292" s="47">
        <f t="shared" si="155"/>
        <v>0</v>
      </c>
    </row>
    <row r="293" spans="1:15" ht="20.25" customHeight="1">
      <c r="A293" s="46" t="s">
        <v>12</v>
      </c>
      <c r="B293" s="40"/>
      <c r="C293" s="40"/>
      <c r="D293" s="47">
        <f t="shared" si="152"/>
        <v>0</v>
      </c>
      <c r="E293" s="40"/>
      <c r="F293" s="40"/>
      <c r="G293" s="47">
        <f t="shared" si="153"/>
        <v>0</v>
      </c>
      <c r="H293" s="8"/>
      <c r="I293" s="46" t="s">
        <v>12</v>
      </c>
      <c r="J293" s="40"/>
      <c r="K293" s="40"/>
      <c r="L293" s="47">
        <f t="shared" si="154"/>
        <v>0</v>
      </c>
      <c r="M293" s="40"/>
      <c r="N293" s="40"/>
      <c r="O293" s="47">
        <f t="shared" si="155"/>
        <v>0</v>
      </c>
    </row>
    <row r="294" spans="1:15" ht="20.25" customHeight="1">
      <c r="A294" s="46" t="s">
        <v>16</v>
      </c>
      <c r="B294" s="40"/>
      <c r="C294" s="40"/>
      <c r="D294" s="47">
        <f t="shared" si="152"/>
        <v>0</v>
      </c>
      <c r="E294" s="40"/>
      <c r="F294" s="40"/>
      <c r="G294" s="47">
        <f t="shared" si="153"/>
        <v>0</v>
      </c>
      <c r="H294" s="8"/>
      <c r="I294" s="46" t="s">
        <v>16</v>
      </c>
      <c r="J294" s="40"/>
      <c r="K294" s="40"/>
      <c r="L294" s="47">
        <f t="shared" si="154"/>
        <v>0</v>
      </c>
      <c r="M294" s="40"/>
      <c r="N294" s="40"/>
      <c r="O294" s="47">
        <f t="shared" si="155"/>
        <v>0</v>
      </c>
    </row>
    <row r="295" spans="1:15" ht="20.25" customHeight="1">
      <c r="A295" s="46" t="s">
        <v>17</v>
      </c>
      <c r="B295" s="40"/>
      <c r="C295" s="40"/>
      <c r="D295" s="47">
        <f t="shared" si="152"/>
        <v>0</v>
      </c>
      <c r="E295" s="40"/>
      <c r="F295" s="40"/>
      <c r="G295" s="47">
        <f t="shared" si="153"/>
        <v>0</v>
      </c>
      <c r="H295" s="8"/>
      <c r="I295" s="46" t="s">
        <v>17</v>
      </c>
      <c r="J295" s="40"/>
      <c r="K295" s="40"/>
      <c r="L295" s="47">
        <f t="shared" si="154"/>
        <v>0</v>
      </c>
      <c r="M295" s="40"/>
      <c r="N295" s="40"/>
      <c r="O295" s="47">
        <f t="shared" si="155"/>
        <v>0</v>
      </c>
    </row>
    <row r="296" spans="1:15" ht="20.25" customHeight="1">
      <c r="A296" s="46" t="s">
        <v>18</v>
      </c>
      <c r="B296" s="40"/>
      <c r="C296" s="40"/>
      <c r="D296" s="47">
        <f t="shared" si="152"/>
        <v>0</v>
      </c>
      <c r="E296" s="40"/>
      <c r="F296" s="40"/>
      <c r="G296" s="47">
        <f t="shared" si="153"/>
        <v>0</v>
      </c>
      <c r="H296" s="8"/>
      <c r="I296" s="46" t="s">
        <v>18</v>
      </c>
      <c r="J296" s="40"/>
      <c r="K296" s="40"/>
      <c r="L296" s="47">
        <f t="shared" si="154"/>
        <v>0</v>
      </c>
      <c r="M296" s="40"/>
      <c r="N296" s="40"/>
      <c r="O296" s="47">
        <f t="shared" si="155"/>
        <v>0</v>
      </c>
    </row>
    <row r="297" spans="1:15" ht="20.25" customHeight="1">
      <c r="A297" s="46" t="s">
        <v>47</v>
      </c>
      <c r="B297" s="40"/>
      <c r="C297" s="40"/>
      <c r="D297" s="47">
        <f t="shared" si="152"/>
        <v>0</v>
      </c>
      <c r="E297" s="40"/>
      <c r="F297" s="40"/>
      <c r="G297" s="47">
        <f t="shared" si="153"/>
        <v>0</v>
      </c>
      <c r="H297" s="8"/>
      <c r="I297" s="46" t="s">
        <v>47</v>
      </c>
      <c r="J297" s="40"/>
      <c r="K297" s="40"/>
      <c r="L297" s="47">
        <f t="shared" si="154"/>
        <v>0</v>
      </c>
      <c r="M297" s="40"/>
      <c r="N297" s="40"/>
      <c r="O297" s="47">
        <f t="shared" si="155"/>
        <v>0</v>
      </c>
    </row>
    <row r="298" spans="1:15" ht="20.25" customHeight="1">
      <c r="A298" s="46" t="s">
        <v>11</v>
      </c>
      <c r="B298" s="40"/>
      <c r="C298" s="40"/>
      <c r="D298" s="47">
        <f t="shared" si="152"/>
        <v>0</v>
      </c>
      <c r="E298" s="40"/>
      <c r="F298" s="40"/>
      <c r="G298" s="47">
        <f t="shared" si="153"/>
        <v>0</v>
      </c>
      <c r="H298" s="8"/>
      <c r="I298" s="46" t="s">
        <v>11</v>
      </c>
      <c r="J298" s="40"/>
      <c r="K298" s="40"/>
      <c r="L298" s="47">
        <f t="shared" si="154"/>
        <v>0</v>
      </c>
      <c r="M298" s="40"/>
      <c r="N298" s="40"/>
      <c r="O298" s="47">
        <f t="shared" si="155"/>
        <v>0</v>
      </c>
    </row>
    <row r="299" spans="1:15" ht="20.25" customHeight="1">
      <c r="A299" s="48" t="s">
        <v>10</v>
      </c>
      <c r="B299" s="47">
        <f>SUM(B290:B298)</f>
        <v>0</v>
      </c>
      <c r="C299" s="47">
        <f t="shared" ref="C299:D299" si="156">SUM(C290:C298)</f>
        <v>0</v>
      </c>
      <c r="D299" s="47">
        <f t="shared" si="156"/>
        <v>0</v>
      </c>
      <c r="E299" s="47">
        <f>SUM(E290:E298)</f>
        <v>0</v>
      </c>
      <c r="F299" s="47">
        <f t="shared" ref="F299:G299" si="157">SUM(F290:F298)</f>
        <v>0</v>
      </c>
      <c r="G299" s="47">
        <f t="shared" si="157"/>
        <v>0</v>
      </c>
      <c r="H299" s="8"/>
      <c r="I299" s="48" t="s">
        <v>10</v>
      </c>
      <c r="J299" s="47">
        <f>SUM(J290:J298)</f>
        <v>0</v>
      </c>
      <c r="K299" s="47">
        <f t="shared" ref="K299:L299" si="158">SUM(K290:K298)</f>
        <v>0</v>
      </c>
      <c r="L299" s="47">
        <f t="shared" si="158"/>
        <v>0</v>
      </c>
      <c r="M299" s="47">
        <f>SUM(M290:M298)</f>
        <v>0</v>
      </c>
      <c r="N299" s="47">
        <f t="shared" ref="N299:O299" si="159">SUM(N290:N298)</f>
        <v>0</v>
      </c>
      <c r="O299" s="47">
        <f t="shared" si="159"/>
        <v>0</v>
      </c>
    </row>
    <row r="300" spans="1:15" ht="20.25" customHeight="1">
      <c r="A300" s="8"/>
      <c r="B300" s="10"/>
      <c r="C300" s="10"/>
      <c r="D300" s="10"/>
      <c r="E300" s="10"/>
      <c r="F300" s="10"/>
      <c r="G300" s="10"/>
      <c r="H300" s="8"/>
      <c r="I300" s="8"/>
      <c r="J300" s="10"/>
      <c r="K300" s="10"/>
      <c r="L300" s="10"/>
      <c r="M300" s="10"/>
      <c r="N300" s="10"/>
      <c r="O300" s="10"/>
    </row>
    <row r="301" spans="1:15" ht="20.25" customHeight="1">
      <c r="A301" s="8"/>
      <c r="B301" s="10"/>
      <c r="C301" s="10"/>
      <c r="D301" s="10"/>
      <c r="E301" s="10"/>
      <c r="F301" s="10"/>
      <c r="G301" s="10"/>
      <c r="H301" s="8"/>
      <c r="I301" s="8"/>
      <c r="J301" s="10"/>
      <c r="K301" s="10"/>
      <c r="L301" s="10"/>
      <c r="M301" s="10"/>
      <c r="N301" s="10"/>
      <c r="O301" s="10"/>
    </row>
    <row r="302" spans="1:15" ht="29.25" customHeight="1">
      <c r="A302" s="169" t="str">
        <f>PROGRAM_UNDERGRAD!A22 &amp; ". Name:  " &amp; PROGRAM_UNDERGRAD!C22</f>
        <v xml:space="preserve">21. Name:  </v>
      </c>
      <c r="B302" s="169"/>
      <c r="C302" s="169"/>
      <c r="D302" s="169"/>
      <c r="E302" s="169"/>
      <c r="F302" s="169"/>
      <c r="G302" s="169"/>
      <c r="H302" s="8"/>
      <c r="I302" s="170" t="str">
        <f>PROGRAM_UNDERGRAD!F22 &amp; ". Name:  " &amp; PROGRAM_UNDERGRAD!H22</f>
        <v xml:space="preserve">21. Name:  </v>
      </c>
      <c r="J302" s="170"/>
      <c r="K302" s="170"/>
      <c r="L302" s="170"/>
      <c r="M302" s="170"/>
      <c r="N302" s="170"/>
      <c r="O302" s="170"/>
    </row>
    <row r="303" spans="1:15" ht="20" customHeight="1">
      <c r="A303" s="168" t="s">
        <v>724</v>
      </c>
      <c r="B303" s="168" t="s">
        <v>64</v>
      </c>
      <c r="C303" s="168"/>
      <c r="D303" s="168"/>
      <c r="E303" s="168" t="s">
        <v>65</v>
      </c>
      <c r="F303" s="168"/>
      <c r="G303" s="168"/>
      <c r="H303" s="8"/>
      <c r="I303" s="168" t="s">
        <v>724</v>
      </c>
      <c r="J303" s="168" t="s">
        <v>64</v>
      </c>
      <c r="K303" s="168"/>
      <c r="L303" s="168"/>
      <c r="M303" s="168" t="s">
        <v>65</v>
      </c>
      <c r="N303" s="168"/>
      <c r="O303" s="168"/>
    </row>
    <row r="304" spans="1:15" ht="50.25" customHeight="1">
      <c r="A304" s="168"/>
      <c r="B304" s="121" t="s">
        <v>19</v>
      </c>
      <c r="C304" s="121" t="s">
        <v>20</v>
      </c>
      <c r="D304" s="122" t="s">
        <v>10</v>
      </c>
      <c r="E304" s="121" t="s">
        <v>19</v>
      </c>
      <c r="F304" s="121" t="s">
        <v>20</v>
      </c>
      <c r="G304" s="122" t="s">
        <v>10</v>
      </c>
      <c r="H304" s="8"/>
      <c r="I304" s="168"/>
      <c r="J304" s="121" t="s">
        <v>19</v>
      </c>
      <c r="K304" s="121" t="s">
        <v>20</v>
      </c>
      <c r="L304" s="122" t="s">
        <v>10</v>
      </c>
      <c r="M304" s="121" t="s">
        <v>19</v>
      </c>
      <c r="N304" s="121" t="s">
        <v>20</v>
      </c>
      <c r="O304" s="122" t="s">
        <v>10</v>
      </c>
    </row>
    <row r="305" spans="1:15" ht="20.25" customHeight="1">
      <c r="A305" s="46" t="s">
        <v>13</v>
      </c>
      <c r="B305" s="40"/>
      <c r="C305" s="40"/>
      <c r="D305" s="47">
        <f t="shared" ref="D305:D313" si="160">SUM(B305:C305)</f>
        <v>0</v>
      </c>
      <c r="E305" s="40"/>
      <c r="F305" s="40"/>
      <c r="G305" s="47">
        <f t="shared" ref="G305:G313" si="161">SUM(E305:F305)</f>
        <v>0</v>
      </c>
      <c r="H305" s="8"/>
      <c r="I305" s="46" t="s">
        <v>13</v>
      </c>
      <c r="J305" s="40"/>
      <c r="K305" s="40"/>
      <c r="L305" s="47">
        <f t="shared" ref="L305:L313" si="162">SUM(J305:K305)</f>
        <v>0</v>
      </c>
      <c r="M305" s="40"/>
      <c r="N305" s="40"/>
      <c r="O305" s="47">
        <f t="shared" ref="O305:O313" si="163">SUM(M305:N305)</f>
        <v>0</v>
      </c>
    </row>
    <row r="306" spans="1:15" ht="20.25" customHeight="1">
      <c r="A306" s="46" t="s">
        <v>14</v>
      </c>
      <c r="B306" s="40"/>
      <c r="C306" s="40"/>
      <c r="D306" s="47">
        <f t="shared" si="160"/>
        <v>0</v>
      </c>
      <c r="E306" s="40"/>
      <c r="F306" s="40"/>
      <c r="G306" s="47">
        <f t="shared" si="161"/>
        <v>0</v>
      </c>
      <c r="H306" s="8"/>
      <c r="I306" s="46" t="s">
        <v>14</v>
      </c>
      <c r="J306" s="40"/>
      <c r="K306" s="40"/>
      <c r="L306" s="47">
        <f t="shared" si="162"/>
        <v>0</v>
      </c>
      <c r="M306" s="40"/>
      <c r="N306" s="40"/>
      <c r="O306" s="47">
        <f t="shared" si="163"/>
        <v>0</v>
      </c>
    </row>
    <row r="307" spans="1:15" ht="20.25" customHeight="1">
      <c r="A307" s="46" t="s">
        <v>15</v>
      </c>
      <c r="B307" s="40"/>
      <c r="C307" s="40"/>
      <c r="D307" s="47">
        <f t="shared" si="160"/>
        <v>0</v>
      </c>
      <c r="E307" s="40"/>
      <c r="F307" s="40"/>
      <c r="G307" s="47">
        <f t="shared" si="161"/>
        <v>0</v>
      </c>
      <c r="H307" s="8"/>
      <c r="I307" s="46" t="s">
        <v>15</v>
      </c>
      <c r="J307" s="40"/>
      <c r="K307" s="40"/>
      <c r="L307" s="47">
        <f t="shared" si="162"/>
        <v>0</v>
      </c>
      <c r="M307" s="40"/>
      <c r="N307" s="40"/>
      <c r="O307" s="47">
        <f t="shared" si="163"/>
        <v>0</v>
      </c>
    </row>
    <row r="308" spans="1:15" ht="20.25" customHeight="1">
      <c r="A308" s="46" t="s">
        <v>12</v>
      </c>
      <c r="B308" s="40"/>
      <c r="C308" s="40"/>
      <c r="D308" s="47">
        <f t="shared" si="160"/>
        <v>0</v>
      </c>
      <c r="E308" s="40"/>
      <c r="F308" s="40"/>
      <c r="G308" s="47">
        <f t="shared" si="161"/>
        <v>0</v>
      </c>
      <c r="H308" s="8"/>
      <c r="I308" s="46" t="s">
        <v>12</v>
      </c>
      <c r="J308" s="40"/>
      <c r="K308" s="40"/>
      <c r="L308" s="47">
        <f t="shared" si="162"/>
        <v>0</v>
      </c>
      <c r="M308" s="40"/>
      <c r="N308" s="40"/>
      <c r="O308" s="47">
        <f t="shared" si="163"/>
        <v>0</v>
      </c>
    </row>
    <row r="309" spans="1:15" ht="20.25" customHeight="1">
      <c r="A309" s="46" t="s">
        <v>16</v>
      </c>
      <c r="B309" s="40"/>
      <c r="C309" s="40"/>
      <c r="D309" s="47">
        <f t="shared" si="160"/>
        <v>0</v>
      </c>
      <c r="E309" s="40"/>
      <c r="F309" s="40"/>
      <c r="G309" s="47">
        <f t="shared" si="161"/>
        <v>0</v>
      </c>
      <c r="H309" s="8"/>
      <c r="I309" s="46" t="s">
        <v>16</v>
      </c>
      <c r="J309" s="40"/>
      <c r="K309" s="40"/>
      <c r="L309" s="47">
        <f t="shared" si="162"/>
        <v>0</v>
      </c>
      <c r="M309" s="40"/>
      <c r="N309" s="40"/>
      <c r="O309" s="47">
        <f t="shared" si="163"/>
        <v>0</v>
      </c>
    </row>
    <row r="310" spans="1:15" ht="20.25" customHeight="1">
      <c r="A310" s="46" t="s">
        <v>17</v>
      </c>
      <c r="B310" s="40"/>
      <c r="C310" s="40"/>
      <c r="D310" s="47">
        <f t="shared" si="160"/>
        <v>0</v>
      </c>
      <c r="E310" s="40"/>
      <c r="F310" s="40"/>
      <c r="G310" s="47">
        <f t="shared" si="161"/>
        <v>0</v>
      </c>
      <c r="H310" s="8"/>
      <c r="I310" s="46" t="s">
        <v>17</v>
      </c>
      <c r="J310" s="40"/>
      <c r="K310" s="40"/>
      <c r="L310" s="47">
        <f t="shared" si="162"/>
        <v>0</v>
      </c>
      <c r="M310" s="40"/>
      <c r="N310" s="40"/>
      <c r="O310" s="47">
        <f t="shared" si="163"/>
        <v>0</v>
      </c>
    </row>
    <row r="311" spans="1:15" ht="20.25" customHeight="1">
      <c r="A311" s="46" t="s">
        <v>18</v>
      </c>
      <c r="B311" s="40"/>
      <c r="C311" s="40"/>
      <c r="D311" s="47">
        <f t="shared" si="160"/>
        <v>0</v>
      </c>
      <c r="E311" s="40"/>
      <c r="F311" s="40"/>
      <c r="G311" s="47">
        <f t="shared" si="161"/>
        <v>0</v>
      </c>
      <c r="H311" s="8"/>
      <c r="I311" s="46" t="s">
        <v>18</v>
      </c>
      <c r="J311" s="40"/>
      <c r="K311" s="40"/>
      <c r="L311" s="47">
        <f t="shared" si="162"/>
        <v>0</v>
      </c>
      <c r="M311" s="40"/>
      <c r="N311" s="40"/>
      <c r="O311" s="47">
        <f t="shared" si="163"/>
        <v>0</v>
      </c>
    </row>
    <row r="312" spans="1:15" ht="20.25" customHeight="1">
      <c r="A312" s="46" t="s">
        <v>47</v>
      </c>
      <c r="B312" s="40"/>
      <c r="C312" s="40"/>
      <c r="D312" s="47">
        <f t="shared" si="160"/>
        <v>0</v>
      </c>
      <c r="E312" s="40"/>
      <c r="F312" s="40"/>
      <c r="G312" s="47">
        <f t="shared" si="161"/>
        <v>0</v>
      </c>
      <c r="H312" s="8"/>
      <c r="I312" s="46" t="s">
        <v>47</v>
      </c>
      <c r="J312" s="40"/>
      <c r="K312" s="40"/>
      <c r="L312" s="47">
        <f t="shared" si="162"/>
        <v>0</v>
      </c>
      <c r="M312" s="40"/>
      <c r="N312" s="40"/>
      <c r="O312" s="47">
        <f t="shared" si="163"/>
        <v>0</v>
      </c>
    </row>
    <row r="313" spans="1:15" ht="20.25" customHeight="1">
      <c r="A313" s="46" t="s">
        <v>11</v>
      </c>
      <c r="B313" s="40"/>
      <c r="C313" s="40"/>
      <c r="D313" s="47">
        <f t="shared" si="160"/>
        <v>0</v>
      </c>
      <c r="E313" s="40"/>
      <c r="F313" s="40"/>
      <c r="G313" s="47">
        <f t="shared" si="161"/>
        <v>0</v>
      </c>
      <c r="H313" s="8"/>
      <c r="I313" s="46" t="s">
        <v>11</v>
      </c>
      <c r="J313" s="40"/>
      <c r="K313" s="40"/>
      <c r="L313" s="47">
        <f t="shared" si="162"/>
        <v>0</v>
      </c>
      <c r="M313" s="40"/>
      <c r="N313" s="40"/>
      <c r="O313" s="47">
        <f t="shared" si="163"/>
        <v>0</v>
      </c>
    </row>
    <row r="314" spans="1:15" ht="20.25" customHeight="1">
      <c r="A314" s="48" t="s">
        <v>10</v>
      </c>
      <c r="B314" s="47">
        <f>SUM(B305:B313)</f>
        <v>0</v>
      </c>
      <c r="C314" s="47">
        <f t="shared" ref="C314:D314" si="164">SUM(C305:C313)</f>
        <v>0</v>
      </c>
      <c r="D314" s="47">
        <f t="shared" si="164"/>
        <v>0</v>
      </c>
      <c r="E314" s="47">
        <f>SUM(E305:E313)</f>
        <v>0</v>
      </c>
      <c r="F314" s="47">
        <f t="shared" ref="F314:G314" si="165">SUM(F305:F313)</f>
        <v>0</v>
      </c>
      <c r="G314" s="47">
        <f t="shared" si="165"/>
        <v>0</v>
      </c>
      <c r="H314" s="8"/>
      <c r="I314" s="48" t="s">
        <v>10</v>
      </c>
      <c r="J314" s="47">
        <f>SUM(J305:J313)</f>
        <v>0</v>
      </c>
      <c r="K314" s="47">
        <f t="shared" ref="K314:L314" si="166">SUM(K305:K313)</f>
        <v>0</v>
      </c>
      <c r="L314" s="47">
        <f t="shared" si="166"/>
        <v>0</v>
      </c>
      <c r="M314" s="47">
        <f>SUM(M305:M313)</f>
        <v>0</v>
      </c>
      <c r="N314" s="47">
        <f t="shared" ref="N314:O314" si="167">SUM(N305:N313)</f>
        <v>0</v>
      </c>
      <c r="O314" s="47">
        <f t="shared" si="167"/>
        <v>0</v>
      </c>
    </row>
    <row r="315" spans="1:15" ht="20.25" customHeight="1">
      <c r="A315" s="8"/>
      <c r="B315" s="10"/>
      <c r="C315" s="10"/>
      <c r="D315" s="10"/>
      <c r="E315" s="10"/>
      <c r="F315" s="10"/>
      <c r="G315" s="10"/>
      <c r="H315" s="8"/>
      <c r="I315" s="8"/>
      <c r="J315" s="10"/>
      <c r="K315" s="10"/>
      <c r="L315" s="10"/>
      <c r="M315" s="10"/>
      <c r="N315" s="10"/>
      <c r="O315" s="10"/>
    </row>
    <row r="316" spans="1:15" ht="20.25" customHeight="1">
      <c r="A316" s="8"/>
      <c r="B316" s="10"/>
      <c r="C316" s="10"/>
      <c r="D316" s="10"/>
      <c r="E316" s="10"/>
      <c r="F316" s="10"/>
      <c r="G316" s="10"/>
      <c r="H316" s="8"/>
      <c r="I316" s="8"/>
      <c r="J316" s="10"/>
      <c r="K316" s="10"/>
      <c r="L316" s="10"/>
      <c r="M316" s="10"/>
      <c r="N316" s="10"/>
      <c r="O316" s="10"/>
    </row>
    <row r="317" spans="1:15" ht="29.25" customHeight="1">
      <c r="A317" s="169" t="str">
        <f>PROGRAM_UNDERGRAD!A23 &amp; ". Name:  " &amp; PROGRAM_UNDERGRAD!C23</f>
        <v xml:space="preserve">22. Name:  </v>
      </c>
      <c r="B317" s="169"/>
      <c r="C317" s="169"/>
      <c r="D317" s="169"/>
      <c r="E317" s="169"/>
      <c r="F317" s="169"/>
      <c r="G317" s="169"/>
      <c r="H317" s="8"/>
      <c r="I317" s="170" t="str">
        <f>PROGRAM_UNDERGRAD!F23 &amp; ". Name:  " &amp; PROGRAM_UNDERGRAD!H23</f>
        <v xml:space="preserve">22. Name:  </v>
      </c>
      <c r="J317" s="170"/>
      <c r="K317" s="170"/>
      <c r="L317" s="170"/>
      <c r="M317" s="170"/>
      <c r="N317" s="170"/>
      <c r="O317" s="170"/>
    </row>
    <row r="318" spans="1:15" ht="20" customHeight="1">
      <c r="A318" s="168" t="s">
        <v>724</v>
      </c>
      <c r="B318" s="168" t="s">
        <v>64</v>
      </c>
      <c r="C318" s="168"/>
      <c r="D318" s="168"/>
      <c r="E318" s="168" t="s">
        <v>65</v>
      </c>
      <c r="F318" s="168"/>
      <c r="G318" s="168"/>
      <c r="H318" s="8"/>
      <c r="I318" s="168" t="s">
        <v>724</v>
      </c>
      <c r="J318" s="168" t="s">
        <v>64</v>
      </c>
      <c r="K318" s="168"/>
      <c r="L318" s="168"/>
      <c r="M318" s="168" t="s">
        <v>65</v>
      </c>
      <c r="N318" s="168"/>
      <c r="O318" s="168"/>
    </row>
    <row r="319" spans="1:15" ht="50.25" customHeight="1">
      <c r="A319" s="168"/>
      <c r="B319" s="121" t="s">
        <v>19</v>
      </c>
      <c r="C319" s="121" t="s">
        <v>20</v>
      </c>
      <c r="D319" s="122" t="s">
        <v>10</v>
      </c>
      <c r="E319" s="121" t="s">
        <v>19</v>
      </c>
      <c r="F319" s="121" t="s">
        <v>20</v>
      </c>
      <c r="G319" s="122" t="s">
        <v>10</v>
      </c>
      <c r="H319" s="8"/>
      <c r="I319" s="168"/>
      <c r="J319" s="121" t="s">
        <v>19</v>
      </c>
      <c r="K319" s="121" t="s">
        <v>20</v>
      </c>
      <c r="L319" s="122" t="s">
        <v>10</v>
      </c>
      <c r="M319" s="121" t="s">
        <v>19</v>
      </c>
      <c r="N319" s="121" t="s">
        <v>20</v>
      </c>
      <c r="O319" s="122" t="s">
        <v>10</v>
      </c>
    </row>
    <row r="320" spans="1:15" ht="20.25" customHeight="1">
      <c r="A320" s="46" t="s">
        <v>13</v>
      </c>
      <c r="B320" s="40"/>
      <c r="C320" s="40"/>
      <c r="D320" s="47">
        <f t="shared" ref="D320:D328" si="168">SUM(B320:C320)</f>
        <v>0</v>
      </c>
      <c r="E320" s="40"/>
      <c r="F320" s="40"/>
      <c r="G320" s="47">
        <f t="shared" ref="G320:G328" si="169">SUM(E320:F320)</f>
        <v>0</v>
      </c>
      <c r="H320" s="8"/>
      <c r="I320" s="46" t="s">
        <v>13</v>
      </c>
      <c r="J320" s="40"/>
      <c r="K320" s="40"/>
      <c r="L320" s="47">
        <f t="shared" ref="L320:L328" si="170">SUM(J320:K320)</f>
        <v>0</v>
      </c>
      <c r="M320" s="40"/>
      <c r="N320" s="40"/>
      <c r="O320" s="47">
        <f t="shared" ref="O320:O328" si="171">SUM(M320:N320)</f>
        <v>0</v>
      </c>
    </row>
    <row r="321" spans="1:15" ht="20.25" customHeight="1">
      <c r="A321" s="46" t="s">
        <v>14</v>
      </c>
      <c r="B321" s="40"/>
      <c r="C321" s="40"/>
      <c r="D321" s="47">
        <f t="shared" si="168"/>
        <v>0</v>
      </c>
      <c r="E321" s="40"/>
      <c r="F321" s="40"/>
      <c r="G321" s="47">
        <f t="shared" si="169"/>
        <v>0</v>
      </c>
      <c r="H321" s="8"/>
      <c r="I321" s="46" t="s">
        <v>14</v>
      </c>
      <c r="J321" s="40"/>
      <c r="K321" s="40"/>
      <c r="L321" s="47">
        <f t="shared" si="170"/>
        <v>0</v>
      </c>
      <c r="M321" s="40"/>
      <c r="N321" s="40"/>
      <c r="O321" s="47">
        <f t="shared" si="171"/>
        <v>0</v>
      </c>
    </row>
    <row r="322" spans="1:15" ht="20.25" customHeight="1">
      <c r="A322" s="46" t="s">
        <v>15</v>
      </c>
      <c r="B322" s="40"/>
      <c r="C322" s="40"/>
      <c r="D322" s="47">
        <f t="shared" si="168"/>
        <v>0</v>
      </c>
      <c r="E322" s="40"/>
      <c r="F322" s="40"/>
      <c r="G322" s="47">
        <f t="shared" si="169"/>
        <v>0</v>
      </c>
      <c r="H322" s="8"/>
      <c r="I322" s="46" t="s">
        <v>15</v>
      </c>
      <c r="J322" s="40"/>
      <c r="K322" s="40"/>
      <c r="L322" s="47">
        <f t="shared" si="170"/>
        <v>0</v>
      </c>
      <c r="M322" s="40"/>
      <c r="N322" s="40"/>
      <c r="O322" s="47">
        <f t="shared" si="171"/>
        <v>0</v>
      </c>
    </row>
    <row r="323" spans="1:15" ht="20.25" customHeight="1">
      <c r="A323" s="46" t="s">
        <v>12</v>
      </c>
      <c r="B323" s="40"/>
      <c r="C323" s="40"/>
      <c r="D323" s="47">
        <f t="shared" si="168"/>
        <v>0</v>
      </c>
      <c r="E323" s="40"/>
      <c r="F323" s="40"/>
      <c r="G323" s="47">
        <f t="shared" si="169"/>
        <v>0</v>
      </c>
      <c r="H323" s="8"/>
      <c r="I323" s="46" t="s">
        <v>12</v>
      </c>
      <c r="J323" s="40"/>
      <c r="K323" s="40"/>
      <c r="L323" s="47">
        <f t="shared" si="170"/>
        <v>0</v>
      </c>
      <c r="M323" s="40"/>
      <c r="N323" s="40"/>
      <c r="O323" s="47">
        <f t="shared" si="171"/>
        <v>0</v>
      </c>
    </row>
    <row r="324" spans="1:15" ht="20.25" customHeight="1">
      <c r="A324" s="46" t="s">
        <v>16</v>
      </c>
      <c r="B324" s="40"/>
      <c r="C324" s="40"/>
      <c r="D324" s="47">
        <f t="shared" si="168"/>
        <v>0</v>
      </c>
      <c r="E324" s="40"/>
      <c r="F324" s="40"/>
      <c r="G324" s="47">
        <f t="shared" si="169"/>
        <v>0</v>
      </c>
      <c r="H324" s="8"/>
      <c r="I324" s="46" t="s">
        <v>16</v>
      </c>
      <c r="J324" s="40"/>
      <c r="K324" s="40"/>
      <c r="L324" s="47">
        <f t="shared" si="170"/>
        <v>0</v>
      </c>
      <c r="M324" s="40"/>
      <c r="N324" s="40"/>
      <c r="O324" s="47">
        <f t="shared" si="171"/>
        <v>0</v>
      </c>
    </row>
    <row r="325" spans="1:15" ht="20.25" customHeight="1">
      <c r="A325" s="46" t="s">
        <v>17</v>
      </c>
      <c r="B325" s="40"/>
      <c r="C325" s="40"/>
      <c r="D325" s="47">
        <f t="shared" si="168"/>
        <v>0</v>
      </c>
      <c r="E325" s="40"/>
      <c r="F325" s="40"/>
      <c r="G325" s="47">
        <f t="shared" si="169"/>
        <v>0</v>
      </c>
      <c r="H325" s="8"/>
      <c r="I325" s="46" t="s">
        <v>17</v>
      </c>
      <c r="J325" s="40"/>
      <c r="K325" s="40"/>
      <c r="L325" s="47">
        <f t="shared" si="170"/>
        <v>0</v>
      </c>
      <c r="M325" s="40"/>
      <c r="N325" s="40"/>
      <c r="O325" s="47">
        <f t="shared" si="171"/>
        <v>0</v>
      </c>
    </row>
    <row r="326" spans="1:15" ht="20.25" customHeight="1">
      <c r="A326" s="46" t="s">
        <v>18</v>
      </c>
      <c r="B326" s="40"/>
      <c r="C326" s="40"/>
      <c r="D326" s="47">
        <f t="shared" si="168"/>
        <v>0</v>
      </c>
      <c r="E326" s="40"/>
      <c r="F326" s="40"/>
      <c r="G326" s="47">
        <f t="shared" si="169"/>
        <v>0</v>
      </c>
      <c r="H326" s="8"/>
      <c r="I326" s="46" t="s">
        <v>18</v>
      </c>
      <c r="J326" s="40"/>
      <c r="K326" s="40"/>
      <c r="L326" s="47">
        <f t="shared" si="170"/>
        <v>0</v>
      </c>
      <c r="M326" s="40"/>
      <c r="N326" s="40"/>
      <c r="O326" s="47">
        <f t="shared" si="171"/>
        <v>0</v>
      </c>
    </row>
    <row r="327" spans="1:15" ht="20.25" customHeight="1">
      <c r="A327" s="46" t="s">
        <v>47</v>
      </c>
      <c r="B327" s="40"/>
      <c r="C327" s="40"/>
      <c r="D327" s="47">
        <f t="shared" si="168"/>
        <v>0</v>
      </c>
      <c r="E327" s="40"/>
      <c r="F327" s="40"/>
      <c r="G327" s="47">
        <f t="shared" si="169"/>
        <v>0</v>
      </c>
      <c r="H327" s="8"/>
      <c r="I327" s="46" t="s">
        <v>47</v>
      </c>
      <c r="J327" s="40"/>
      <c r="K327" s="40"/>
      <c r="L327" s="47">
        <f t="shared" si="170"/>
        <v>0</v>
      </c>
      <c r="M327" s="40"/>
      <c r="N327" s="40"/>
      <c r="O327" s="47">
        <f t="shared" si="171"/>
        <v>0</v>
      </c>
    </row>
    <row r="328" spans="1:15" ht="20.25" customHeight="1">
      <c r="A328" s="46" t="s">
        <v>11</v>
      </c>
      <c r="B328" s="40"/>
      <c r="C328" s="40"/>
      <c r="D328" s="47">
        <f t="shared" si="168"/>
        <v>0</v>
      </c>
      <c r="E328" s="40"/>
      <c r="F328" s="40"/>
      <c r="G328" s="47">
        <f t="shared" si="169"/>
        <v>0</v>
      </c>
      <c r="H328" s="8"/>
      <c r="I328" s="46" t="s">
        <v>11</v>
      </c>
      <c r="J328" s="40"/>
      <c r="K328" s="40"/>
      <c r="L328" s="47">
        <f t="shared" si="170"/>
        <v>0</v>
      </c>
      <c r="M328" s="40"/>
      <c r="N328" s="40"/>
      <c r="O328" s="47">
        <f t="shared" si="171"/>
        <v>0</v>
      </c>
    </row>
    <row r="329" spans="1:15" ht="20.25" customHeight="1">
      <c r="A329" s="48" t="s">
        <v>10</v>
      </c>
      <c r="B329" s="47">
        <f>SUM(B320:B328)</f>
        <v>0</v>
      </c>
      <c r="C329" s="47">
        <f t="shared" ref="C329:D329" si="172">SUM(C320:C328)</f>
        <v>0</v>
      </c>
      <c r="D329" s="47">
        <f t="shared" si="172"/>
        <v>0</v>
      </c>
      <c r="E329" s="47">
        <f>SUM(E320:E328)</f>
        <v>0</v>
      </c>
      <c r="F329" s="47">
        <f t="shared" ref="F329:G329" si="173">SUM(F320:F328)</f>
        <v>0</v>
      </c>
      <c r="G329" s="47">
        <f t="shared" si="173"/>
        <v>0</v>
      </c>
      <c r="H329" s="8"/>
      <c r="I329" s="48" t="s">
        <v>10</v>
      </c>
      <c r="J329" s="47">
        <f>SUM(J320:J328)</f>
        <v>0</v>
      </c>
      <c r="K329" s="47">
        <f t="shared" ref="K329:L329" si="174">SUM(K320:K328)</f>
        <v>0</v>
      </c>
      <c r="L329" s="47">
        <f t="shared" si="174"/>
        <v>0</v>
      </c>
      <c r="M329" s="47">
        <f>SUM(M320:M328)</f>
        <v>0</v>
      </c>
      <c r="N329" s="47">
        <f t="shared" ref="N329:O329" si="175">SUM(N320:N328)</f>
        <v>0</v>
      </c>
      <c r="O329" s="47">
        <f t="shared" si="175"/>
        <v>0</v>
      </c>
    </row>
    <row r="330" spans="1:15" ht="20.25" customHeight="1">
      <c r="A330" s="8"/>
      <c r="B330" s="10"/>
      <c r="C330" s="10"/>
      <c r="D330" s="10"/>
      <c r="E330" s="10"/>
      <c r="F330" s="10"/>
      <c r="G330" s="10"/>
      <c r="H330" s="8"/>
      <c r="I330" s="8"/>
      <c r="J330" s="10"/>
      <c r="K330" s="10"/>
      <c r="L330" s="10"/>
      <c r="M330" s="10"/>
      <c r="N330" s="10"/>
      <c r="O330" s="10"/>
    </row>
    <row r="331" spans="1:15" ht="20.25" customHeight="1">
      <c r="A331" s="8"/>
      <c r="B331" s="10"/>
      <c r="C331" s="10"/>
      <c r="D331" s="10"/>
      <c r="E331" s="10"/>
      <c r="F331" s="10"/>
      <c r="G331" s="10"/>
      <c r="H331" s="8"/>
      <c r="I331" s="8"/>
      <c r="J331" s="10"/>
      <c r="K331" s="10"/>
      <c r="L331" s="10"/>
      <c r="M331" s="10"/>
      <c r="N331" s="10"/>
      <c r="O331" s="10"/>
    </row>
    <row r="332" spans="1:15" ht="29.25" customHeight="1">
      <c r="A332" s="169" t="str">
        <f>PROGRAM_UNDERGRAD!A24 &amp; ". Name:  " &amp; PROGRAM_UNDERGRAD!C24</f>
        <v xml:space="preserve">23. Name:  </v>
      </c>
      <c r="B332" s="169"/>
      <c r="C332" s="169"/>
      <c r="D332" s="169"/>
      <c r="E332" s="169"/>
      <c r="F332" s="169"/>
      <c r="G332" s="169"/>
      <c r="H332" s="8"/>
      <c r="I332" s="170" t="str">
        <f>PROGRAM_UNDERGRAD!F24 &amp; ". Name:  " &amp; PROGRAM_UNDERGRAD!H24</f>
        <v xml:space="preserve">23. Name:  </v>
      </c>
      <c r="J332" s="170"/>
      <c r="K332" s="170"/>
      <c r="L332" s="170"/>
      <c r="M332" s="170"/>
      <c r="N332" s="170"/>
      <c r="O332" s="170"/>
    </row>
    <row r="333" spans="1:15" ht="20" customHeight="1">
      <c r="A333" s="168" t="s">
        <v>724</v>
      </c>
      <c r="B333" s="168" t="s">
        <v>64</v>
      </c>
      <c r="C333" s="168"/>
      <c r="D333" s="168"/>
      <c r="E333" s="168" t="s">
        <v>65</v>
      </c>
      <c r="F333" s="168"/>
      <c r="G333" s="168"/>
      <c r="H333" s="8"/>
      <c r="I333" s="168" t="s">
        <v>724</v>
      </c>
      <c r="J333" s="168" t="s">
        <v>64</v>
      </c>
      <c r="K333" s="168"/>
      <c r="L333" s="168"/>
      <c r="M333" s="168" t="s">
        <v>65</v>
      </c>
      <c r="N333" s="168"/>
      <c r="O333" s="168"/>
    </row>
    <row r="334" spans="1:15" ht="50.25" customHeight="1">
      <c r="A334" s="168"/>
      <c r="B334" s="121" t="s">
        <v>19</v>
      </c>
      <c r="C334" s="121" t="s">
        <v>20</v>
      </c>
      <c r="D334" s="122" t="s">
        <v>10</v>
      </c>
      <c r="E334" s="121" t="s">
        <v>19</v>
      </c>
      <c r="F334" s="121" t="s">
        <v>20</v>
      </c>
      <c r="G334" s="122" t="s">
        <v>10</v>
      </c>
      <c r="H334" s="8"/>
      <c r="I334" s="168"/>
      <c r="J334" s="121" t="s">
        <v>19</v>
      </c>
      <c r="K334" s="121" t="s">
        <v>20</v>
      </c>
      <c r="L334" s="122" t="s">
        <v>10</v>
      </c>
      <c r="M334" s="121" t="s">
        <v>19</v>
      </c>
      <c r="N334" s="121" t="s">
        <v>20</v>
      </c>
      <c r="O334" s="122" t="s">
        <v>10</v>
      </c>
    </row>
    <row r="335" spans="1:15" ht="20.25" customHeight="1">
      <c r="A335" s="46" t="s">
        <v>13</v>
      </c>
      <c r="B335" s="40"/>
      <c r="C335" s="40"/>
      <c r="D335" s="47">
        <f t="shared" ref="D335:D343" si="176">SUM(B335:C335)</f>
        <v>0</v>
      </c>
      <c r="E335" s="40"/>
      <c r="F335" s="40"/>
      <c r="G335" s="47">
        <f t="shared" ref="G335:G343" si="177">SUM(E335:F335)</f>
        <v>0</v>
      </c>
      <c r="H335" s="8"/>
      <c r="I335" s="46" t="s">
        <v>13</v>
      </c>
      <c r="J335" s="40"/>
      <c r="K335" s="40"/>
      <c r="L335" s="47">
        <f t="shared" ref="L335:L343" si="178">SUM(J335:K335)</f>
        <v>0</v>
      </c>
      <c r="M335" s="40"/>
      <c r="N335" s="40"/>
      <c r="O335" s="47">
        <f t="shared" ref="O335:O343" si="179">SUM(M335:N335)</f>
        <v>0</v>
      </c>
    </row>
    <row r="336" spans="1:15" ht="20.25" customHeight="1">
      <c r="A336" s="46" t="s">
        <v>14</v>
      </c>
      <c r="B336" s="40"/>
      <c r="C336" s="40"/>
      <c r="D336" s="47">
        <f t="shared" si="176"/>
        <v>0</v>
      </c>
      <c r="E336" s="40"/>
      <c r="F336" s="40"/>
      <c r="G336" s="47">
        <f t="shared" si="177"/>
        <v>0</v>
      </c>
      <c r="H336" s="8"/>
      <c r="I336" s="46" t="s">
        <v>14</v>
      </c>
      <c r="J336" s="40"/>
      <c r="K336" s="40"/>
      <c r="L336" s="47">
        <f t="shared" si="178"/>
        <v>0</v>
      </c>
      <c r="M336" s="40"/>
      <c r="N336" s="40"/>
      <c r="O336" s="47">
        <f t="shared" si="179"/>
        <v>0</v>
      </c>
    </row>
    <row r="337" spans="1:15" ht="20.25" customHeight="1">
      <c r="A337" s="46" t="s">
        <v>15</v>
      </c>
      <c r="B337" s="40"/>
      <c r="C337" s="40"/>
      <c r="D337" s="47">
        <f t="shared" si="176"/>
        <v>0</v>
      </c>
      <c r="E337" s="40"/>
      <c r="F337" s="40"/>
      <c r="G337" s="47">
        <f t="shared" si="177"/>
        <v>0</v>
      </c>
      <c r="H337" s="8"/>
      <c r="I337" s="46" t="s">
        <v>15</v>
      </c>
      <c r="J337" s="40"/>
      <c r="K337" s="40"/>
      <c r="L337" s="47">
        <f t="shared" si="178"/>
        <v>0</v>
      </c>
      <c r="M337" s="40"/>
      <c r="N337" s="40"/>
      <c r="O337" s="47">
        <f t="shared" si="179"/>
        <v>0</v>
      </c>
    </row>
    <row r="338" spans="1:15" ht="20.25" customHeight="1">
      <c r="A338" s="46" t="s">
        <v>12</v>
      </c>
      <c r="B338" s="40"/>
      <c r="C338" s="40"/>
      <c r="D338" s="47">
        <f t="shared" si="176"/>
        <v>0</v>
      </c>
      <c r="E338" s="40"/>
      <c r="F338" s="40"/>
      <c r="G338" s="47">
        <f t="shared" si="177"/>
        <v>0</v>
      </c>
      <c r="H338" s="8"/>
      <c r="I338" s="46" t="s">
        <v>12</v>
      </c>
      <c r="J338" s="40"/>
      <c r="K338" s="40"/>
      <c r="L338" s="47">
        <f t="shared" si="178"/>
        <v>0</v>
      </c>
      <c r="M338" s="40"/>
      <c r="N338" s="40"/>
      <c r="O338" s="47">
        <f t="shared" si="179"/>
        <v>0</v>
      </c>
    </row>
    <row r="339" spans="1:15" ht="20.25" customHeight="1">
      <c r="A339" s="46" t="s">
        <v>16</v>
      </c>
      <c r="B339" s="40"/>
      <c r="C339" s="40"/>
      <c r="D339" s="47">
        <f t="shared" si="176"/>
        <v>0</v>
      </c>
      <c r="E339" s="40"/>
      <c r="F339" s="40"/>
      <c r="G339" s="47">
        <f t="shared" si="177"/>
        <v>0</v>
      </c>
      <c r="H339" s="8"/>
      <c r="I339" s="46" t="s">
        <v>16</v>
      </c>
      <c r="J339" s="40"/>
      <c r="K339" s="40"/>
      <c r="L339" s="47">
        <f t="shared" si="178"/>
        <v>0</v>
      </c>
      <c r="M339" s="40"/>
      <c r="N339" s="40"/>
      <c r="O339" s="47">
        <f t="shared" si="179"/>
        <v>0</v>
      </c>
    </row>
    <row r="340" spans="1:15" ht="20.25" customHeight="1">
      <c r="A340" s="46" t="s">
        <v>17</v>
      </c>
      <c r="B340" s="40"/>
      <c r="C340" s="40"/>
      <c r="D340" s="47">
        <f t="shared" si="176"/>
        <v>0</v>
      </c>
      <c r="E340" s="40"/>
      <c r="F340" s="40"/>
      <c r="G340" s="47">
        <f t="shared" si="177"/>
        <v>0</v>
      </c>
      <c r="H340" s="8"/>
      <c r="I340" s="46" t="s">
        <v>17</v>
      </c>
      <c r="J340" s="40"/>
      <c r="K340" s="40"/>
      <c r="L340" s="47">
        <f t="shared" si="178"/>
        <v>0</v>
      </c>
      <c r="M340" s="40"/>
      <c r="N340" s="40"/>
      <c r="O340" s="47">
        <f t="shared" si="179"/>
        <v>0</v>
      </c>
    </row>
    <row r="341" spans="1:15" ht="20.25" customHeight="1">
      <c r="A341" s="46" t="s">
        <v>18</v>
      </c>
      <c r="B341" s="40"/>
      <c r="C341" s="40"/>
      <c r="D341" s="47">
        <f t="shared" si="176"/>
        <v>0</v>
      </c>
      <c r="E341" s="40"/>
      <c r="F341" s="40"/>
      <c r="G341" s="47">
        <f t="shared" si="177"/>
        <v>0</v>
      </c>
      <c r="H341" s="8"/>
      <c r="I341" s="46" t="s">
        <v>18</v>
      </c>
      <c r="J341" s="40"/>
      <c r="K341" s="40"/>
      <c r="L341" s="47">
        <f t="shared" si="178"/>
        <v>0</v>
      </c>
      <c r="M341" s="40"/>
      <c r="N341" s="40"/>
      <c r="O341" s="47">
        <f t="shared" si="179"/>
        <v>0</v>
      </c>
    </row>
    <row r="342" spans="1:15" ht="20.25" customHeight="1">
      <c r="A342" s="46" t="s">
        <v>47</v>
      </c>
      <c r="B342" s="40"/>
      <c r="C342" s="40"/>
      <c r="D342" s="47">
        <f t="shared" si="176"/>
        <v>0</v>
      </c>
      <c r="E342" s="40"/>
      <c r="F342" s="40"/>
      <c r="G342" s="47">
        <f t="shared" si="177"/>
        <v>0</v>
      </c>
      <c r="H342" s="8"/>
      <c r="I342" s="46" t="s">
        <v>47</v>
      </c>
      <c r="J342" s="40"/>
      <c r="K342" s="40"/>
      <c r="L342" s="47">
        <f t="shared" si="178"/>
        <v>0</v>
      </c>
      <c r="M342" s="40"/>
      <c r="N342" s="40"/>
      <c r="O342" s="47">
        <f t="shared" si="179"/>
        <v>0</v>
      </c>
    </row>
    <row r="343" spans="1:15" ht="20.25" customHeight="1">
      <c r="A343" s="46" t="s">
        <v>11</v>
      </c>
      <c r="B343" s="40"/>
      <c r="C343" s="40"/>
      <c r="D343" s="47">
        <f t="shared" si="176"/>
        <v>0</v>
      </c>
      <c r="E343" s="40"/>
      <c r="F343" s="40"/>
      <c r="G343" s="47">
        <f t="shared" si="177"/>
        <v>0</v>
      </c>
      <c r="H343" s="8"/>
      <c r="I343" s="46" t="s">
        <v>11</v>
      </c>
      <c r="J343" s="40"/>
      <c r="K343" s="40"/>
      <c r="L343" s="47">
        <f t="shared" si="178"/>
        <v>0</v>
      </c>
      <c r="M343" s="40"/>
      <c r="N343" s="40"/>
      <c r="O343" s="47">
        <f t="shared" si="179"/>
        <v>0</v>
      </c>
    </row>
    <row r="344" spans="1:15" ht="20.25" customHeight="1">
      <c r="A344" s="48" t="s">
        <v>10</v>
      </c>
      <c r="B344" s="47">
        <f>SUM(B335:B343)</f>
        <v>0</v>
      </c>
      <c r="C344" s="47">
        <f t="shared" ref="C344:D344" si="180">SUM(C335:C343)</f>
        <v>0</v>
      </c>
      <c r="D344" s="47">
        <f t="shared" si="180"/>
        <v>0</v>
      </c>
      <c r="E344" s="47">
        <f>SUM(E335:E343)</f>
        <v>0</v>
      </c>
      <c r="F344" s="47">
        <f t="shared" ref="F344:G344" si="181">SUM(F335:F343)</f>
        <v>0</v>
      </c>
      <c r="G344" s="47">
        <f t="shared" si="181"/>
        <v>0</v>
      </c>
      <c r="H344" s="8"/>
      <c r="I344" s="48" t="s">
        <v>10</v>
      </c>
      <c r="J344" s="47">
        <f>SUM(J335:J343)</f>
        <v>0</v>
      </c>
      <c r="K344" s="47">
        <f t="shared" ref="K344:L344" si="182">SUM(K335:K343)</f>
        <v>0</v>
      </c>
      <c r="L344" s="47">
        <f t="shared" si="182"/>
        <v>0</v>
      </c>
      <c r="M344" s="47">
        <f>SUM(M335:M343)</f>
        <v>0</v>
      </c>
      <c r="N344" s="47">
        <f t="shared" ref="N344:O344" si="183">SUM(N335:N343)</f>
        <v>0</v>
      </c>
      <c r="O344" s="47">
        <f t="shared" si="183"/>
        <v>0</v>
      </c>
    </row>
    <row r="345" spans="1:15" ht="20.25" customHeight="1">
      <c r="A345" s="8"/>
      <c r="B345" s="10"/>
      <c r="C345" s="10"/>
      <c r="D345" s="10"/>
      <c r="E345" s="10"/>
      <c r="F345" s="10"/>
      <c r="G345" s="10"/>
      <c r="H345" s="8"/>
      <c r="I345" s="8"/>
      <c r="J345" s="10"/>
      <c r="K345" s="10"/>
      <c r="L345" s="10"/>
      <c r="M345" s="10"/>
      <c r="N345" s="10"/>
      <c r="O345" s="10"/>
    </row>
    <row r="346" spans="1:15" ht="20.25" customHeight="1">
      <c r="A346" s="8"/>
      <c r="B346" s="10"/>
      <c r="C346" s="10"/>
      <c r="D346" s="10"/>
      <c r="E346" s="10"/>
      <c r="F346" s="10"/>
      <c r="G346" s="10"/>
      <c r="H346" s="8"/>
      <c r="I346" s="8"/>
      <c r="J346" s="10"/>
      <c r="K346" s="10"/>
      <c r="L346" s="10"/>
      <c r="M346" s="10"/>
      <c r="N346" s="10"/>
      <c r="O346" s="10"/>
    </row>
    <row r="347" spans="1:15" ht="29.25" customHeight="1">
      <c r="A347" s="169" t="str">
        <f>PROGRAM_UNDERGRAD!A25 &amp; ". Name:  " &amp; PROGRAM_UNDERGRAD!C25</f>
        <v xml:space="preserve">24. Name:  </v>
      </c>
      <c r="B347" s="169"/>
      <c r="C347" s="169"/>
      <c r="D347" s="169"/>
      <c r="E347" s="169"/>
      <c r="F347" s="169"/>
      <c r="G347" s="169"/>
      <c r="H347" s="8"/>
      <c r="I347" s="170" t="str">
        <f>PROGRAM_UNDERGRAD!F25 &amp; ". Name:  " &amp; PROGRAM_UNDERGRAD!H25</f>
        <v xml:space="preserve">24. Name:  </v>
      </c>
      <c r="J347" s="170"/>
      <c r="K347" s="170"/>
      <c r="L347" s="170"/>
      <c r="M347" s="170"/>
      <c r="N347" s="170"/>
      <c r="O347" s="170"/>
    </row>
    <row r="348" spans="1:15" ht="20" customHeight="1">
      <c r="A348" s="168" t="s">
        <v>724</v>
      </c>
      <c r="B348" s="168" t="s">
        <v>64</v>
      </c>
      <c r="C348" s="168"/>
      <c r="D348" s="168"/>
      <c r="E348" s="168" t="s">
        <v>65</v>
      </c>
      <c r="F348" s="168"/>
      <c r="G348" s="168"/>
      <c r="H348" s="8"/>
      <c r="I348" s="168" t="s">
        <v>724</v>
      </c>
      <c r="J348" s="168" t="s">
        <v>64</v>
      </c>
      <c r="K348" s="168"/>
      <c r="L348" s="168"/>
      <c r="M348" s="168" t="s">
        <v>65</v>
      </c>
      <c r="N348" s="168"/>
      <c r="O348" s="168"/>
    </row>
    <row r="349" spans="1:15" ht="50.25" customHeight="1">
      <c r="A349" s="168"/>
      <c r="B349" s="121" t="s">
        <v>19</v>
      </c>
      <c r="C349" s="121" t="s">
        <v>20</v>
      </c>
      <c r="D349" s="122" t="s">
        <v>10</v>
      </c>
      <c r="E349" s="121" t="s">
        <v>19</v>
      </c>
      <c r="F349" s="121" t="s">
        <v>20</v>
      </c>
      <c r="G349" s="122" t="s">
        <v>10</v>
      </c>
      <c r="H349" s="8"/>
      <c r="I349" s="168"/>
      <c r="J349" s="121" t="s">
        <v>19</v>
      </c>
      <c r="K349" s="121" t="s">
        <v>20</v>
      </c>
      <c r="L349" s="122" t="s">
        <v>10</v>
      </c>
      <c r="M349" s="121" t="s">
        <v>19</v>
      </c>
      <c r="N349" s="121" t="s">
        <v>20</v>
      </c>
      <c r="O349" s="122" t="s">
        <v>10</v>
      </c>
    </row>
    <row r="350" spans="1:15" ht="20.25" customHeight="1">
      <c r="A350" s="46" t="s">
        <v>13</v>
      </c>
      <c r="B350" s="40"/>
      <c r="C350" s="40"/>
      <c r="D350" s="47">
        <f t="shared" ref="D350:D358" si="184">SUM(B350:C350)</f>
        <v>0</v>
      </c>
      <c r="E350" s="40"/>
      <c r="F350" s="40"/>
      <c r="G350" s="47">
        <f t="shared" ref="G350:G358" si="185">SUM(E350:F350)</f>
        <v>0</v>
      </c>
      <c r="H350" s="8"/>
      <c r="I350" s="46" t="s">
        <v>13</v>
      </c>
      <c r="J350" s="40"/>
      <c r="K350" s="40"/>
      <c r="L350" s="47">
        <f t="shared" ref="L350:L358" si="186">SUM(J350:K350)</f>
        <v>0</v>
      </c>
      <c r="M350" s="40"/>
      <c r="N350" s="40"/>
      <c r="O350" s="47">
        <f t="shared" ref="O350:O358" si="187">SUM(M350:N350)</f>
        <v>0</v>
      </c>
    </row>
    <row r="351" spans="1:15" ht="20.25" customHeight="1">
      <c r="A351" s="46" t="s">
        <v>14</v>
      </c>
      <c r="B351" s="40"/>
      <c r="C351" s="40"/>
      <c r="D351" s="47">
        <f t="shared" si="184"/>
        <v>0</v>
      </c>
      <c r="E351" s="40"/>
      <c r="F351" s="40"/>
      <c r="G351" s="47">
        <f t="shared" si="185"/>
        <v>0</v>
      </c>
      <c r="H351" s="8"/>
      <c r="I351" s="46" t="s">
        <v>14</v>
      </c>
      <c r="J351" s="40"/>
      <c r="K351" s="40"/>
      <c r="L351" s="47">
        <f t="shared" si="186"/>
        <v>0</v>
      </c>
      <c r="M351" s="40"/>
      <c r="N351" s="40"/>
      <c r="O351" s="47">
        <f t="shared" si="187"/>
        <v>0</v>
      </c>
    </row>
    <row r="352" spans="1:15" ht="20.25" customHeight="1">
      <c r="A352" s="46" t="s">
        <v>15</v>
      </c>
      <c r="B352" s="40"/>
      <c r="C352" s="40"/>
      <c r="D352" s="47">
        <f t="shared" si="184"/>
        <v>0</v>
      </c>
      <c r="E352" s="40"/>
      <c r="F352" s="40"/>
      <c r="G352" s="47">
        <f t="shared" si="185"/>
        <v>0</v>
      </c>
      <c r="H352" s="8"/>
      <c r="I352" s="46" t="s">
        <v>15</v>
      </c>
      <c r="J352" s="40"/>
      <c r="K352" s="40"/>
      <c r="L352" s="47">
        <f t="shared" si="186"/>
        <v>0</v>
      </c>
      <c r="M352" s="40"/>
      <c r="N352" s="40"/>
      <c r="O352" s="47">
        <f t="shared" si="187"/>
        <v>0</v>
      </c>
    </row>
    <row r="353" spans="1:15" ht="20.25" customHeight="1">
      <c r="A353" s="46" t="s">
        <v>12</v>
      </c>
      <c r="B353" s="40"/>
      <c r="C353" s="40"/>
      <c r="D353" s="47">
        <f t="shared" si="184"/>
        <v>0</v>
      </c>
      <c r="E353" s="40"/>
      <c r="F353" s="40"/>
      <c r="G353" s="47">
        <f t="shared" si="185"/>
        <v>0</v>
      </c>
      <c r="H353" s="8"/>
      <c r="I353" s="46" t="s">
        <v>12</v>
      </c>
      <c r="J353" s="40"/>
      <c r="K353" s="40"/>
      <c r="L353" s="47">
        <f t="shared" si="186"/>
        <v>0</v>
      </c>
      <c r="M353" s="40"/>
      <c r="N353" s="40"/>
      <c r="O353" s="47">
        <f t="shared" si="187"/>
        <v>0</v>
      </c>
    </row>
    <row r="354" spans="1:15" ht="20.25" customHeight="1">
      <c r="A354" s="46" t="s">
        <v>16</v>
      </c>
      <c r="B354" s="40"/>
      <c r="C354" s="40"/>
      <c r="D354" s="47">
        <f t="shared" si="184"/>
        <v>0</v>
      </c>
      <c r="E354" s="40"/>
      <c r="F354" s="40"/>
      <c r="G354" s="47">
        <f t="shared" si="185"/>
        <v>0</v>
      </c>
      <c r="H354" s="8"/>
      <c r="I354" s="46" t="s">
        <v>16</v>
      </c>
      <c r="J354" s="40"/>
      <c r="K354" s="40"/>
      <c r="L354" s="47">
        <f t="shared" si="186"/>
        <v>0</v>
      </c>
      <c r="M354" s="40"/>
      <c r="N354" s="40"/>
      <c r="O354" s="47">
        <f t="shared" si="187"/>
        <v>0</v>
      </c>
    </row>
    <row r="355" spans="1:15" ht="20.25" customHeight="1">
      <c r="A355" s="46" t="s">
        <v>17</v>
      </c>
      <c r="B355" s="40"/>
      <c r="C355" s="40"/>
      <c r="D355" s="47">
        <f t="shared" si="184"/>
        <v>0</v>
      </c>
      <c r="E355" s="40"/>
      <c r="F355" s="40"/>
      <c r="G355" s="47">
        <f t="shared" si="185"/>
        <v>0</v>
      </c>
      <c r="H355" s="8"/>
      <c r="I355" s="46" t="s">
        <v>17</v>
      </c>
      <c r="J355" s="40"/>
      <c r="K355" s="40"/>
      <c r="L355" s="47">
        <f t="shared" si="186"/>
        <v>0</v>
      </c>
      <c r="M355" s="40"/>
      <c r="N355" s="40"/>
      <c r="O355" s="47">
        <f t="shared" si="187"/>
        <v>0</v>
      </c>
    </row>
    <row r="356" spans="1:15" ht="20.25" customHeight="1">
      <c r="A356" s="46" t="s">
        <v>18</v>
      </c>
      <c r="B356" s="40"/>
      <c r="C356" s="40"/>
      <c r="D356" s="47">
        <f t="shared" si="184"/>
        <v>0</v>
      </c>
      <c r="E356" s="40"/>
      <c r="F356" s="40"/>
      <c r="G356" s="47">
        <f t="shared" si="185"/>
        <v>0</v>
      </c>
      <c r="H356" s="8"/>
      <c r="I356" s="46" t="s">
        <v>18</v>
      </c>
      <c r="J356" s="40"/>
      <c r="K356" s="40"/>
      <c r="L356" s="47">
        <f t="shared" si="186"/>
        <v>0</v>
      </c>
      <c r="M356" s="40"/>
      <c r="N356" s="40"/>
      <c r="O356" s="47">
        <f t="shared" si="187"/>
        <v>0</v>
      </c>
    </row>
    <row r="357" spans="1:15" ht="20.25" customHeight="1">
      <c r="A357" s="46" t="s">
        <v>47</v>
      </c>
      <c r="B357" s="40"/>
      <c r="C357" s="40"/>
      <c r="D357" s="47">
        <f t="shared" si="184"/>
        <v>0</v>
      </c>
      <c r="E357" s="40"/>
      <c r="F357" s="40"/>
      <c r="G357" s="47">
        <f t="shared" si="185"/>
        <v>0</v>
      </c>
      <c r="H357" s="8"/>
      <c r="I357" s="46" t="s">
        <v>47</v>
      </c>
      <c r="J357" s="40"/>
      <c r="K357" s="40"/>
      <c r="L357" s="47">
        <f t="shared" si="186"/>
        <v>0</v>
      </c>
      <c r="M357" s="40"/>
      <c r="N357" s="40"/>
      <c r="O357" s="47">
        <f t="shared" si="187"/>
        <v>0</v>
      </c>
    </row>
    <row r="358" spans="1:15" ht="20.25" customHeight="1">
      <c r="A358" s="46" t="s">
        <v>11</v>
      </c>
      <c r="B358" s="40"/>
      <c r="C358" s="40"/>
      <c r="D358" s="47">
        <f t="shared" si="184"/>
        <v>0</v>
      </c>
      <c r="E358" s="40"/>
      <c r="F358" s="40"/>
      <c r="G358" s="47">
        <f t="shared" si="185"/>
        <v>0</v>
      </c>
      <c r="H358" s="8"/>
      <c r="I358" s="46" t="s">
        <v>11</v>
      </c>
      <c r="J358" s="40"/>
      <c r="K358" s="40"/>
      <c r="L358" s="47">
        <f t="shared" si="186"/>
        <v>0</v>
      </c>
      <c r="M358" s="40"/>
      <c r="N358" s="40"/>
      <c r="O358" s="47">
        <f t="shared" si="187"/>
        <v>0</v>
      </c>
    </row>
    <row r="359" spans="1:15" ht="20.25" customHeight="1">
      <c r="A359" s="48" t="s">
        <v>10</v>
      </c>
      <c r="B359" s="47">
        <f>SUM(B350:B358)</f>
        <v>0</v>
      </c>
      <c r="C359" s="47">
        <f t="shared" ref="C359:D359" si="188">SUM(C350:C358)</f>
        <v>0</v>
      </c>
      <c r="D359" s="47">
        <f t="shared" si="188"/>
        <v>0</v>
      </c>
      <c r="E359" s="47">
        <f>SUM(E350:E358)</f>
        <v>0</v>
      </c>
      <c r="F359" s="47">
        <f t="shared" ref="F359:G359" si="189">SUM(F350:F358)</f>
        <v>0</v>
      </c>
      <c r="G359" s="47">
        <f t="shared" si="189"/>
        <v>0</v>
      </c>
      <c r="H359" s="8"/>
      <c r="I359" s="48" t="s">
        <v>10</v>
      </c>
      <c r="J359" s="47">
        <f>SUM(J350:J358)</f>
        <v>0</v>
      </c>
      <c r="K359" s="47">
        <f t="shared" ref="K359:L359" si="190">SUM(K350:K358)</f>
        <v>0</v>
      </c>
      <c r="L359" s="47">
        <f t="shared" si="190"/>
        <v>0</v>
      </c>
      <c r="M359" s="47">
        <f>SUM(M350:M358)</f>
        <v>0</v>
      </c>
      <c r="N359" s="47">
        <f t="shared" ref="N359:O359" si="191">SUM(N350:N358)</f>
        <v>0</v>
      </c>
      <c r="O359" s="47">
        <f t="shared" si="191"/>
        <v>0</v>
      </c>
    </row>
    <row r="360" spans="1:15" ht="20.25" customHeight="1">
      <c r="A360" s="8"/>
      <c r="B360" s="10"/>
      <c r="C360" s="10"/>
      <c r="D360" s="10"/>
      <c r="E360" s="10"/>
      <c r="F360" s="10"/>
      <c r="G360" s="10"/>
      <c r="H360" s="8"/>
      <c r="I360" s="8"/>
      <c r="J360" s="10"/>
      <c r="K360" s="10"/>
      <c r="L360" s="10"/>
      <c r="M360" s="10"/>
      <c r="N360" s="10"/>
      <c r="O360" s="10"/>
    </row>
    <row r="361" spans="1:15" ht="20.25" customHeight="1">
      <c r="A361" s="8"/>
      <c r="B361" s="10"/>
      <c r="C361" s="10"/>
      <c r="D361" s="10"/>
      <c r="E361" s="10"/>
      <c r="F361" s="10"/>
      <c r="G361" s="10"/>
      <c r="H361" s="8"/>
      <c r="I361" s="8"/>
      <c r="J361" s="10"/>
      <c r="K361" s="10"/>
      <c r="L361" s="10"/>
      <c r="M361" s="10"/>
      <c r="N361" s="10"/>
      <c r="O361" s="10"/>
    </row>
    <row r="362" spans="1:15" ht="29.25" customHeight="1">
      <c r="A362" s="169" t="str">
        <f>PROGRAM_UNDERGRAD!A26 &amp; ". Name:  " &amp; PROGRAM_UNDERGRAD!C26</f>
        <v xml:space="preserve">25. Name:  </v>
      </c>
      <c r="B362" s="169"/>
      <c r="C362" s="169"/>
      <c r="D362" s="169"/>
      <c r="E362" s="169"/>
      <c r="F362" s="169"/>
      <c r="G362" s="169"/>
      <c r="H362" s="8"/>
      <c r="I362" s="170" t="str">
        <f>PROGRAM_UNDERGRAD!F26 &amp; ". Name:  " &amp; PROGRAM_UNDERGRAD!H26</f>
        <v xml:space="preserve">25. Name:  </v>
      </c>
      <c r="J362" s="170"/>
      <c r="K362" s="170"/>
      <c r="L362" s="170"/>
      <c r="M362" s="170"/>
      <c r="N362" s="170"/>
      <c r="O362" s="170"/>
    </row>
    <row r="363" spans="1:15" ht="20" customHeight="1">
      <c r="A363" s="168" t="s">
        <v>724</v>
      </c>
      <c r="B363" s="168" t="s">
        <v>64</v>
      </c>
      <c r="C363" s="168"/>
      <c r="D363" s="168"/>
      <c r="E363" s="168" t="s">
        <v>65</v>
      </c>
      <c r="F363" s="168"/>
      <c r="G363" s="168"/>
      <c r="H363" s="8"/>
      <c r="I363" s="168" t="s">
        <v>724</v>
      </c>
      <c r="J363" s="168" t="s">
        <v>64</v>
      </c>
      <c r="K363" s="168"/>
      <c r="L363" s="168"/>
      <c r="M363" s="168" t="s">
        <v>65</v>
      </c>
      <c r="N363" s="168"/>
      <c r="O363" s="168"/>
    </row>
    <row r="364" spans="1:15" ht="50.25" customHeight="1">
      <c r="A364" s="168"/>
      <c r="B364" s="121" t="s">
        <v>19</v>
      </c>
      <c r="C364" s="121" t="s">
        <v>20</v>
      </c>
      <c r="D364" s="122" t="s">
        <v>10</v>
      </c>
      <c r="E364" s="121" t="s">
        <v>19</v>
      </c>
      <c r="F364" s="121" t="s">
        <v>20</v>
      </c>
      <c r="G364" s="122" t="s">
        <v>10</v>
      </c>
      <c r="H364" s="8"/>
      <c r="I364" s="168"/>
      <c r="J364" s="121" t="s">
        <v>19</v>
      </c>
      <c r="K364" s="121" t="s">
        <v>20</v>
      </c>
      <c r="L364" s="122" t="s">
        <v>10</v>
      </c>
      <c r="M364" s="121" t="s">
        <v>19</v>
      </c>
      <c r="N364" s="121" t="s">
        <v>20</v>
      </c>
      <c r="O364" s="122" t="s">
        <v>10</v>
      </c>
    </row>
    <row r="365" spans="1:15" ht="20.25" customHeight="1">
      <c r="A365" s="46" t="s">
        <v>13</v>
      </c>
      <c r="B365" s="40"/>
      <c r="C365" s="40"/>
      <c r="D365" s="47">
        <f t="shared" ref="D365:D373" si="192">SUM(B365:C365)</f>
        <v>0</v>
      </c>
      <c r="E365" s="40"/>
      <c r="F365" s="40"/>
      <c r="G365" s="47">
        <f t="shared" ref="G365:G373" si="193">SUM(E365:F365)</f>
        <v>0</v>
      </c>
      <c r="H365" s="8"/>
      <c r="I365" s="46" t="s">
        <v>13</v>
      </c>
      <c r="J365" s="40"/>
      <c r="K365" s="40"/>
      <c r="L365" s="47">
        <f t="shared" ref="L365:L373" si="194">SUM(J365:K365)</f>
        <v>0</v>
      </c>
      <c r="M365" s="40"/>
      <c r="N365" s="40"/>
      <c r="O365" s="47">
        <f t="shared" ref="O365:O373" si="195">SUM(M365:N365)</f>
        <v>0</v>
      </c>
    </row>
    <row r="366" spans="1:15" ht="20.25" customHeight="1">
      <c r="A366" s="46" t="s">
        <v>14</v>
      </c>
      <c r="B366" s="40"/>
      <c r="C366" s="40"/>
      <c r="D366" s="47">
        <f t="shared" si="192"/>
        <v>0</v>
      </c>
      <c r="E366" s="40"/>
      <c r="F366" s="40"/>
      <c r="G366" s="47">
        <f t="shared" si="193"/>
        <v>0</v>
      </c>
      <c r="H366" s="8"/>
      <c r="I366" s="46" t="s">
        <v>14</v>
      </c>
      <c r="J366" s="40"/>
      <c r="K366" s="40"/>
      <c r="L366" s="47">
        <f t="shared" si="194"/>
        <v>0</v>
      </c>
      <c r="M366" s="40"/>
      <c r="N366" s="40"/>
      <c r="O366" s="47">
        <f t="shared" si="195"/>
        <v>0</v>
      </c>
    </row>
    <row r="367" spans="1:15" ht="20.25" customHeight="1">
      <c r="A367" s="46" t="s">
        <v>15</v>
      </c>
      <c r="B367" s="40"/>
      <c r="C367" s="40"/>
      <c r="D367" s="47">
        <f t="shared" si="192"/>
        <v>0</v>
      </c>
      <c r="E367" s="40"/>
      <c r="F367" s="40"/>
      <c r="G367" s="47">
        <f t="shared" si="193"/>
        <v>0</v>
      </c>
      <c r="H367" s="8"/>
      <c r="I367" s="46" t="s">
        <v>15</v>
      </c>
      <c r="J367" s="40"/>
      <c r="K367" s="40"/>
      <c r="L367" s="47">
        <f t="shared" si="194"/>
        <v>0</v>
      </c>
      <c r="M367" s="40"/>
      <c r="N367" s="40"/>
      <c r="O367" s="47">
        <f t="shared" si="195"/>
        <v>0</v>
      </c>
    </row>
    <row r="368" spans="1:15" ht="20.25" customHeight="1">
      <c r="A368" s="46" t="s">
        <v>12</v>
      </c>
      <c r="B368" s="40"/>
      <c r="C368" s="40"/>
      <c r="D368" s="47">
        <f t="shared" si="192"/>
        <v>0</v>
      </c>
      <c r="E368" s="40"/>
      <c r="F368" s="40"/>
      <c r="G368" s="47">
        <f t="shared" si="193"/>
        <v>0</v>
      </c>
      <c r="H368" s="8"/>
      <c r="I368" s="46" t="s">
        <v>12</v>
      </c>
      <c r="J368" s="40"/>
      <c r="K368" s="40"/>
      <c r="L368" s="47">
        <f t="shared" si="194"/>
        <v>0</v>
      </c>
      <c r="M368" s="40"/>
      <c r="N368" s="40"/>
      <c r="O368" s="47">
        <f t="shared" si="195"/>
        <v>0</v>
      </c>
    </row>
    <row r="369" spans="1:15" ht="20.25" customHeight="1">
      <c r="A369" s="46" t="s">
        <v>16</v>
      </c>
      <c r="B369" s="40"/>
      <c r="C369" s="40"/>
      <c r="D369" s="47">
        <f t="shared" si="192"/>
        <v>0</v>
      </c>
      <c r="E369" s="40"/>
      <c r="F369" s="40"/>
      <c r="G369" s="47">
        <f t="shared" si="193"/>
        <v>0</v>
      </c>
      <c r="H369" s="8"/>
      <c r="I369" s="46" t="s">
        <v>16</v>
      </c>
      <c r="J369" s="40"/>
      <c r="K369" s="40"/>
      <c r="L369" s="47">
        <f t="shared" si="194"/>
        <v>0</v>
      </c>
      <c r="M369" s="40"/>
      <c r="N369" s="40"/>
      <c r="O369" s="47">
        <f t="shared" si="195"/>
        <v>0</v>
      </c>
    </row>
    <row r="370" spans="1:15" ht="20.25" customHeight="1">
      <c r="A370" s="46" t="s">
        <v>17</v>
      </c>
      <c r="B370" s="40"/>
      <c r="C370" s="40"/>
      <c r="D370" s="47">
        <f t="shared" si="192"/>
        <v>0</v>
      </c>
      <c r="E370" s="40"/>
      <c r="F370" s="40"/>
      <c r="G370" s="47">
        <f t="shared" si="193"/>
        <v>0</v>
      </c>
      <c r="H370" s="8"/>
      <c r="I370" s="46" t="s">
        <v>17</v>
      </c>
      <c r="J370" s="40"/>
      <c r="K370" s="40"/>
      <c r="L370" s="47">
        <f t="shared" si="194"/>
        <v>0</v>
      </c>
      <c r="M370" s="40"/>
      <c r="N370" s="40"/>
      <c r="O370" s="47">
        <f t="shared" si="195"/>
        <v>0</v>
      </c>
    </row>
    <row r="371" spans="1:15" ht="20.25" customHeight="1">
      <c r="A371" s="46" t="s">
        <v>18</v>
      </c>
      <c r="B371" s="40"/>
      <c r="C371" s="40"/>
      <c r="D371" s="47">
        <f t="shared" si="192"/>
        <v>0</v>
      </c>
      <c r="E371" s="40"/>
      <c r="F371" s="40"/>
      <c r="G371" s="47">
        <f t="shared" si="193"/>
        <v>0</v>
      </c>
      <c r="H371" s="8"/>
      <c r="I371" s="46" t="s">
        <v>18</v>
      </c>
      <c r="J371" s="40"/>
      <c r="K371" s="40"/>
      <c r="L371" s="47">
        <f t="shared" si="194"/>
        <v>0</v>
      </c>
      <c r="M371" s="40"/>
      <c r="N371" s="40"/>
      <c r="O371" s="47">
        <f t="shared" si="195"/>
        <v>0</v>
      </c>
    </row>
    <row r="372" spans="1:15" ht="20.25" customHeight="1">
      <c r="A372" s="46" t="s">
        <v>47</v>
      </c>
      <c r="B372" s="40"/>
      <c r="C372" s="40"/>
      <c r="D372" s="47">
        <f t="shared" si="192"/>
        <v>0</v>
      </c>
      <c r="E372" s="40"/>
      <c r="F372" s="40"/>
      <c r="G372" s="47">
        <f t="shared" si="193"/>
        <v>0</v>
      </c>
      <c r="H372" s="8"/>
      <c r="I372" s="46" t="s">
        <v>47</v>
      </c>
      <c r="J372" s="40"/>
      <c r="K372" s="40"/>
      <c r="L372" s="47">
        <f t="shared" si="194"/>
        <v>0</v>
      </c>
      <c r="M372" s="40"/>
      <c r="N372" s="40"/>
      <c r="O372" s="47">
        <f t="shared" si="195"/>
        <v>0</v>
      </c>
    </row>
    <row r="373" spans="1:15" ht="20.25" customHeight="1">
      <c r="A373" s="46" t="s">
        <v>11</v>
      </c>
      <c r="B373" s="40"/>
      <c r="C373" s="40"/>
      <c r="D373" s="47">
        <f t="shared" si="192"/>
        <v>0</v>
      </c>
      <c r="E373" s="40"/>
      <c r="F373" s="40"/>
      <c r="G373" s="47">
        <f t="shared" si="193"/>
        <v>0</v>
      </c>
      <c r="H373" s="8"/>
      <c r="I373" s="46" t="s">
        <v>11</v>
      </c>
      <c r="J373" s="40"/>
      <c r="K373" s="40"/>
      <c r="L373" s="47">
        <f t="shared" si="194"/>
        <v>0</v>
      </c>
      <c r="M373" s="40"/>
      <c r="N373" s="40"/>
      <c r="O373" s="47">
        <f t="shared" si="195"/>
        <v>0</v>
      </c>
    </row>
    <row r="374" spans="1:15" ht="20.25" customHeight="1">
      <c r="A374" s="48" t="s">
        <v>10</v>
      </c>
      <c r="B374" s="47">
        <f>SUM(B365:B373)</f>
        <v>0</v>
      </c>
      <c r="C374" s="47">
        <f t="shared" ref="C374:D374" si="196">SUM(C365:C373)</f>
        <v>0</v>
      </c>
      <c r="D374" s="47">
        <f t="shared" si="196"/>
        <v>0</v>
      </c>
      <c r="E374" s="47">
        <f>SUM(E365:E373)</f>
        <v>0</v>
      </c>
      <c r="F374" s="47">
        <f t="shared" ref="F374:G374" si="197">SUM(F365:F373)</f>
        <v>0</v>
      </c>
      <c r="G374" s="47">
        <f t="shared" si="197"/>
        <v>0</v>
      </c>
      <c r="H374" s="8"/>
      <c r="I374" s="48" t="s">
        <v>10</v>
      </c>
      <c r="J374" s="47">
        <f>SUM(J365:J373)</f>
        <v>0</v>
      </c>
      <c r="K374" s="47">
        <f t="shared" ref="K374:L374" si="198">SUM(K365:K373)</f>
        <v>0</v>
      </c>
      <c r="L374" s="47">
        <f t="shared" si="198"/>
        <v>0</v>
      </c>
      <c r="M374" s="47">
        <f>SUM(M365:M373)</f>
        <v>0</v>
      </c>
      <c r="N374" s="47">
        <f t="shared" ref="N374:O374" si="199">SUM(N365:N373)</f>
        <v>0</v>
      </c>
      <c r="O374" s="47">
        <f t="shared" si="199"/>
        <v>0</v>
      </c>
    </row>
    <row r="375" spans="1:15" ht="20.25" customHeight="1">
      <c r="A375" s="8"/>
      <c r="B375" s="10"/>
      <c r="C375" s="10"/>
      <c r="D375" s="10"/>
      <c r="E375" s="10"/>
      <c r="F375" s="10"/>
      <c r="G375" s="10"/>
      <c r="H375" s="8"/>
      <c r="I375" s="8"/>
      <c r="J375" s="10"/>
      <c r="K375" s="10"/>
      <c r="L375" s="10"/>
      <c r="M375" s="10"/>
      <c r="N375" s="10"/>
      <c r="O375" s="10"/>
    </row>
    <row r="376" spans="1:15" ht="20.25" customHeight="1">
      <c r="A376" s="8"/>
      <c r="B376" s="10"/>
      <c r="C376" s="10"/>
      <c r="D376" s="10"/>
      <c r="E376" s="10"/>
      <c r="F376" s="10"/>
      <c r="G376" s="10"/>
      <c r="H376" s="8"/>
      <c r="I376" s="8"/>
      <c r="J376" s="10"/>
      <c r="K376" s="10"/>
      <c r="L376" s="10"/>
      <c r="M376" s="10"/>
      <c r="N376" s="10"/>
      <c r="O376" s="10"/>
    </row>
    <row r="377" spans="1:15" ht="29.25" customHeight="1">
      <c r="A377" s="169" t="str">
        <f>PROGRAM_UNDERGRAD!A27 &amp; ". Name:  " &amp; PROGRAM_UNDERGRAD!C27</f>
        <v xml:space="preserve">26. Name:  </v>
      </c>
      <c r="B377" s="169"/>
      <c r="C377" s="169"/>
      <c r="D377" s="169"/>
      <c r="E377" s="169"/>
      <c r="F377" s="169"/>
      <c r="G377" s="169"/>
      <c r="H377" s="8"/>
      <c r="I377" s="170" t="str">
        <f>PROGRAM_UNDERGRAD!F27 &amp; ". Name:  " &amp; PROGRAM_UNDERGRAD!H27</f>
        <v xml:space="preserve">26. Name:  </v>
      </c>
      <c r="J377" s="170"/>
      <c r="K377" s="170"/>
      <c r="L377" s="170"/>
      <c r="M377" s="170"/>
      <c r="N377" s="170"/>
      <c r="O377" s="170"/>
    </row>
    <row r="378" spans="1:15" ht="20" customHeight="1">
      <c r="A378" s="168" t="s">
        <v>724</v>
      </c>
      <c r="B378" s="168" t="s">
        <v>64</v>
      </c>
      <c r="C378" s="168"/>
      <c r="D378" s="168"/>
      <c r="E378" s="168" t="s">
        <v>65</v>
      </c>
      <c r="F378" s="168"/>
      <c r="G378" s="168"/>
      <c r="H378" s="8"/>
      <c r="I378" s="168" t="s">
        <v>724</v>
      </c>
      <c r="J378" s="168" t="s">
        <v>64</v>
      </c>
      <c r="K378" s="168"/>
      <c r="L378" s="168"/>
      <c r="M378" s="168" t="s">
        <v>65</v>
      </c>
      <c r="N378" s="168"/>
      <c r="O378" s="168"/>
    </row>
    <row r="379" spans="1:15" ht="50.25" customHeight="1">
      <c r="A379" s="168"/>
      <c r="B379" s="121" t="s">
        <v>19</v>
      </c>
      <c r="C379" s="121" t="s">
        <v>20</v>
      </c>
      <c r="D379" s="122" t="s">
        <v>10</v>
      </c>
      <c r="E379" s="121" t="s">
        <v>19</v>
      </c>
      <c r="F379" s="121" t="s">
        <v>20</v>
      </c>
      <c r="G379" s="122" t="s">
        <v>10</v>
      </c>
      <c r="H379" s="8"/>
      <c r="I379" s="168"/>
      <c r="J379" s="121" t="s">
        <v>19</v>
      </c>
      <c r="K379" s="121" t="s">
        <v>20</v>
      </c>
      <c r="L379" s="122" t="s">
        <v>10</v>
      </c>
      <c r="M379" s="121" t="s">
        <v>19</v>
      </c>
      <c r="N379" s="121" t="s">
        <v>20</v>
      </c>
      <c r="O379" s="122" t="s">
        <v>10</v>
      </c>
    </row>
    <row r="380" spans="1:15" ht="20.25" customHeight="1">
      <c r="A380" s="46" t="s">
        <v>13</v>
      </c>
      <c r="B380" s="40"/>
      <c r="C380" s="40"/>
      <c r="D380" s="47">
        <f t="shared" ref="D380:D388" si="200">SUM(B380:C380)</f>
        <v>0</v>
      </c>
      <c r="E380" s="40"/>
      <c r="F380" s="40"/>
      <c r="G380" s="47">
        <f t="shared" ref="G380:G388" si="201">SUM(E380:F380)</f>
        <v>0</v>
      </c>
      <c r="H380" s="8"/>
      <c r="I380" s="46" t="s">
        <v>13</v>
      </c>
      <c r="J380" s="40"/>
      <c r="K380" s="40"/>
      <c r="L380" s="47">
        <f t="shared" ref="L380:L388" si="202">SUM(J380:K380)</f>
        <v>0</v>
      </c>
      <c r="M380" s="40"/>
      <c r="N380" s="40"/>
      <c r="O380" s="47">
        <f t="shared" ref="O380:O388" si="203">SUM(M380:N380)</f>
        <v>0</v>
      </c>
    </row>
    <row r="381" spans="1:15" ht="20.25" customHeight="1">
      <c r="A381" s="46" t="s">
        <v>14</v>
      </c>
      <c r="B381" s="40"/>
      <c r="C381" s="40"/>
      <c r="D381" s="47">
        <f t="shared" si="200"/>
        <v>0</v>
      </c>
      <c r="E381" s="40"/>
      <c r="F381" s="40"/>
      <c r="G381" s="47">
        <f t="shared" si="201"/>
        <v>0</v>
      </c>
      <c r="H381" s="8"/>
      <c r="I381" s="46" t="s">
        <v>14</v>
      </c>
      <c r="J381" s="40"/>
      <c r="K381" s="40"/>
      <c r="L381" s="47">
        <f t="shared" si="202"/>
        <v>0</v>
      </c>
      <c r="M381" s="40"/>
      <c r="N381" s="40"/>
      <c r="O381" s="47">
        <f t="shared" si="203"/>
        <v>0</v>
      </c>
    </row>
    <row r="382" spans="1:15" ht="20.25" customHeight="1">
      <c r="A382" s="46" t="s">
        <v>15</v>
      </c>
      <c r="B382" s="40"/>
      <c r="C382" s="40"/>
      <c r="D382" s="47">
        <f t="shared" si="200"/>
        <v>0</v>
      </c>
      <c r="E382" s="40"/>
      <c r="F382" s="40"/>
      <c r="G382" s="47">
        <f t="shared" si="201"/>
        <v>0</v>
      </c>
      <c r="H382" s="8"/>
      <c r="I382" s="46" t="s">
        <v>15</v>
      </c>
      <c r="J382" s="40"/>
      <c r="K382" s="40"/>
      <c r="L382" s="47">
        <f t="shared" si="202"/>
        <v>0</v>
      </c>
      <c r="M382" s="40"/>
      <c r="N382" s="40"/>
      <c r="O382" s="47">
        <f t="shared" si="203"/>
        <v>0</v>
      </c>
    </row>
    <row r="383" spans="1:15" ht="20.25" customHeight="1">
      <c r="A383" s="46" t="s">
        <v>12</v>
      </c>
      <c r="B383" s="40"/>
      <c r="C383" s="40"/>
      <c r="D383" s="47">
        <f t="shared" si="200"/>
        <v>0</v>
      </c>
      <c r="E383" s="40"/>
      <c r="F383" s="40"/>
      <c r="G383" s="47">
        <f t="shared" si="201"/>
        <v>0</v>
      </c>
      <c r="H383" s="8"/>
      <c r="I383" s="46" t="s">
        <v>12</v>
      </c>
      <c r="J383" s="40"/>
      <c r="K383" s="40"/>
      <c r="L383" s="47">
        <f t="shared" si="202"/>
        <v>0</v>
      </c>
      <c r="M383" s="40"/>
      <c r="N383" s="40"/>
      <c r="O383" s="47">
        <f t="shared" si="203"/>
        <v>0</v>
      </c>
    </row>
    <row r="384" spans="1:15" ht="20.25" customHeight="1">
      <c r="A384" s="46" t="s">
        <v>16</v>
      </c>
      <c r="B384" s="40"/>
      <c r="C384" s="40"/>
      <c r="D384" s="47">
        <f t="shared" si="200"/>
        <v>0</v>
      </c>
      <c r="E384" s="40"/>
      <c r="F384" s="40"/>
      <c r="G384" s="47">
        <f t="shared" si="201"/>
        <v>0</v>
      </c>
      <c r="H384" s="8"/>
      <c r="I384" s="46" t="s">
        <v>16</v>
      </c>
      <c r="J384" s="40"/>
      <c r="K384" s="40"/>
      <c r="L384" s="47">
        <f t="shared" si="202"/>
        <v>0</v>
      </c>
      <c r="M384" s="40"/>
      <c r="N384" s="40"/>
      <c r="O384" s="47">
        <f t="shared" si="203"/>
        <v>0</v>
      </c>
    </row>
    <row r="385" spans="1:15" ht="20.25" customHeight="1">
      <c r="A385" s="46" t="s">
        <v>17</v>
      </c>
      <c r="B385" s="40"/>
      <c r="C385" s="40"/>
      <c r="D385" s="47">
        <f t="shared" si="200"/>
        <v>0</v>
      </c>
      <c r="E385" s="40"/>
      <c r="F385" s="40"/>
      <c r="G385" s="47">
        <f t="shared" si="201"/>
        <v>0</v>
      </c>
      <c r="H385" s="8"/>
      <c r="I385" s="46" t="s">
        <v>17</v>
      </c>
      <c r="J385" s="40"/>
      <c r="K385" s="40"/>
      <c r="L385" s="47">
        <f t="shared" si="202"/>
        <v>0</v>
      </c>
      <c r="M385" s="40"/>
      <c r="N385" s="40"/>
      <c r="O385" s="47">
        <f t="shared" si="203"/>
        <v>0</v>
      </c>
    </row>
    <row r="386" spans="1:15" ht="20.25" customHeight="1">
      <c r="A386" s="46" t="s">
        <v>18</v>
      </c>
      <c r="B386" s="40"/>
      <c r="C386" s="40"/>
      <c r="D386" s="47">
        <f t="shared" si="200"/>
        <v>0</v>
      </c>
      <c r="E386" s="40"/>
      <c r="F386" s="40"/>
      <c r="G386" s="47">
        <f t="shared" si="201"/>
        <v>0</v>
      </c>
      <c r="H386" s="8"/>
      <c r="I386" s="46" t="s">
        <v>18</v>
      </c>
      <c r="J386" s="40"/>
      <c r="K386" s="40"/>
      <c r="L386" s="47">
        <f t="shared" si="202"/>
        <v>0</v>
      </c>
      <c r="M386" s="40"/>
      <c r="N386" s="40"/>
      <c r="O386" s="47">
        <f t="shared" si="203"/>
        <v>0</v>
      </c>
    </row>
    <row r="387" spans="1:15" ht="20.25" customHeight="1">
      <c r="A387" s="46" t="s">
        <v>47</v>
      </c>
      <c r="B387" s="40"/>
      <c r="C387" s="40"/>
      <c r="D387" s="47">
        <f t="shared" si="200"/>
        <v>0</v>
      </c>
      <c r="E387" s="40"/>
      <c r="F387" s="40"/>
      <c r="G387" s="47">
        <f t="shared" si="201"/>
        <v>0</v>
      </c>
      <c r="H387" s="8"/>
      <c r="I387" s="46" t="s">
        <v>47</v>
      </c>
      <c r="J387" s="40"/>
      <c r="K387" s="40"/>
      <c r="L387" s="47">
        <f t="shared" si="202"/>
        <v>0</v>
      </c>
      <c r="M387" s="40"/>
      <c r="N387" s="40"/>
      <c r="O387" s="47">
        <f t="shared" si="203"/>
        <v>0</v>
      </c>
    </row>
    <row r="388" spans="1:15" ht="20.25" customHeight="1">
      <c r="A388" s="46" t="s">
        <v>11</v>
      </c>
      <c r="B388" s="40"/>
      <c r="C388" s="40"/>
      <c r="D388" s="47">
        <f t="shared" si="200"/>
        <v>0</v>
      </c>
      <c r="E388" s="40"/>
      <c r="F388" s="40"/>
      <c r="G388" s="47">
        <f t="shared" si="201"/>
        <v>0</v>
      </c>
      <c r="H388" s="8"/>
      <c r="I388" s="46" t="s">
        <v>11</v>
      </c>
      <c r="J388" s="40"/>
      <c r="K388" s="40"/>
      <c r="L388" s="47">
        <f t="shared" si="202"/>
        <v>0</v>
      </c>
      <c r="M388" s="40"/>
      <c r="N388" s="40"/>
      <c r="O388" s="47">
        <f t="shared" si="203"/>
        <v>0</v>
      </c>
    </row>
    <row r="389" spans="1:15" ht="20.25" customHeight="1">
      <c r="A389" s="48" t="s">
        <v>10</v>
      </c>
      <c r="B389" s="47">
        <f>SUM(B380:B388)</f>
        <v>0</v>
      </c>
      <c r="C389" s="47">
        <f t="shared" ref="C389:D389" si="204">SUM(C380:C388)</f>
        <v>0</v>
      </c>
      <c r="D389" s="47">
        <f t="shared" si="204"/>
        <v>0</v>
      </c>
      <c r="E389" s="47">
        <f>SUM(E380:E388)</f>
        <v>0</v>
      </c>
      <c r="F389" s="47">
        <f t="shared" ref="F389:G389" si="205">SUM(F380:F388)</f>
        <v>0</v>
      </c>
      <c r="G389" s="47">
        <f t="shared" si="205"/>
        <v>0</v>
      </c>
      <c r="H389" s="8"/>
      <c r="I389" s="48" t="s">
        <v>10</v>
      </c>
      <c r="J389" s="47">
        <f>SUM(J380:J388)</f>
        <v>0</v>
      </c>
      <c r="K389" s="47">
        <f t="shared" ref="K389:L389" si="206">SUM(K380:K388)</f>
        <v>0</v>
      </c>
      <c r="L389" s="47">
        <f t="shared" si="206"/>
        <v>0</v>
      </c>
      <c r="M389" s="47">
        <f>SUM(M380:M388)</f>
        <v>0</v>
      </c>
      <c r="N389" s="47">
        <f t="shared" ref="N389:O389" si="207">SUM(N380:N388)</f>
        <v>0</v>
      </c>
      <c r="O389" s="47">
        <f t="shared" si="207"/>
        <v>0</v>
      </c>
    </row>
    <row r="390" spans="1:15" ht="20.25" customHeight="1">
      <c r="A390" s="8"/>
      <c r="B390" s="10"/>
      <c r="C390" s="10"/>
      <c r="D390" s="10"/>
      <c r="E390" s="10"/>
      <c r="F390" s="10"/>
      <c r="G390" s="10"/>
      <c r="H390" s="8"/>
      <c r="I390" s="8"/>
      <c r="J390" s="10"/>
      <c r="K390" s="10"/>
      <c r="L390" s="10"/>
      <c r="M390" s="10"/>
      <c r="N390" s="10"/>
      <c r="O390" s="10"/>
    </row>
    <row r="391" spans="1:15" ht="20.25" customHeight="1">
      <c r="A391" s="8"/>
      <c r="B391" s="10"/>
      <c r="C391" s="10"/>
      <c r="D391" s="10"/>
      <c r="E391" s="10"/>
      <c r="F391" s="10"/>
      <c r="G391" s="10"/>
      <c r="H391" s="8"/>
      <c r="I391" s="8"/>
      <c r="J391" s="10"/>
      <c r="K391" s="10"/>
      <c r="L391" s="10"/>
      <c r="M391" s="10"/>
      <c r="N391" s="10"/>
      <c r="O391" s="10"/>
    </row>
    <row r="392" spans="1:15" ht="29.25" customHeight="1">
      <c r="A392" s="169" t="str">
        <f>PROGRAM_UNDERGRAD!A28 &amp; ". Name:  " &amp; PROGRAM_UNDERGRAD!C28</f>
        <v xml:space="preserve">27. Name:  </v>
      </c>
      <c r="B392" s="169"/>
      <c r="C392" s="169"/>
      <c r="D392" s="169"/>
      <c r="E392" s="169"/>
      <c r="F392" s="169"/>
      <c r="G392" s="169"/>
      <c r="H392" s="8"/>
      <c r="I392" s="170" t="str">
        <f>PROGRAM_UNDERGRAD!F28 &amp; ". Name:  " &amp; PROGRAM_UNDERGRAD!H28</f>
        <v xml:space="preserve">27. Name:  </v>
      </c>
      <c r="J392" s="170"/>
      <c r="K392" s="170"/>
      <c r="L392" s="170"/>
      <c r="M392" s="170"/>
      <c r="N392" s="170"/>
      <c r="O392" s="170"/>
    </row>
    <row r="393" spans="1:15" ht="20" customHeight="1">
      <c r="A393" s="168" t="s">
        <v>724</v>
      </c>
      <c r="B393" s="168" t="s">
        <v>64</v>
      </c>
      <c r="C393" s="168"/>
      <c r="D393" s="168"/>
      <c r="E393" s="168" t="s">
        <v>65</v>
      </c>
      <c r="F393" s="168"/>
      <c r="G393" s="168"/>
      <c r="H393" s="8"/>
      <c r="I393" s="168" t="s">
        <v>724</v>
      </c>
      <c r="J393" s="168" t="s">
        <v>64</v>
      </c>
      <c r="K393" s="168"/>
      <c r="L393" s="168"/>
      <c r="M393" s="168" t="s">
        <v>65</v>
      </c>
      <c r="N393" s="168"/>
      <c r="O393" s="168"/>
    </row>
    <row r="394" spans="1:15" ht="50.25" customHeight="1">
      <c r="A394" s="168"/>
      <c r="B394" s="121" t="s">
        <v>19</v>
      </c>
      <c r="C394" s="121" t="s">
        <v>20</v>
      </c>
      <c r="D394" s="122" t="s">
        <v>10</v>
      </c>
      <c r="E394" s="121" t="s">
        <v>19</v>
      </c>
      <c r="F394" s="121" t="s">
        <v>20</v>
      </c>
      <c r="G394" s="122" t="s">
        <v>10</v>
      </c>
      <c r="H394" s="8"/>
      <c r="I394" s="168"/>
      <c r="J394" s="121" t="s">
        <v>19</v>
      </c>
      <c r="K394" s="121" t="s">
        <v>20</v>
      </c>
      <c r="L394" s="122" t="s">
        <v>10</v>
      </c>
      <c r="M394" s="121" t="s">
        <v>19</v>
      </c>
      <c r="N394" s="121" t="s">
        <v>20</v>
      </c>
      <c r="O394" s="122" t="s">
        <v>10</v>
      </c>
    </row>
    <row r="395" spans="1:15" ht="20.25" customHeight="1">
      <c r="A395" s="46" t="s">
        <v>13</v>
      </c>
      <c r="B395" s="40"/>
      <c r="C395" s="40"/>
      <c r="D395" s="47">
        <f t="shared" ref="D395:D403" si="208">SUM(B395:C395)</f>
        <v>0</v>
      </c>
      <c r="E395" s="40"/>
      <c r="F395" s="40"/>
      <c r="G395" s="47">
        <f t="shared" ref="G395:G403" si="209">SUM(E395:F395)</f>
        <v>0</v>
      </c>
      <c r="H395" s="8"/>
      <c r="I395" s="46" t="s">
        <v>13</v>
      </c>
      <c r="J395" s="40"/>
      <c r="K395" s="40"/>
      <c r="L395" s="47">
        <f t="shared" ref="L395:L403" si="210">SUM(J395:K395)</f>
        <v>0</v>
      </c>
      <c r="M395" s="40"/>
      <c r="N395" s="40"/>
      <c r="O395" s="47">
        <f t="shared" ref="O395:O403" si="211">SUM(M395:N395)</f>
        <v>0</v>
      </c>
    </row>
    <row r="396" spans="1:15" ht="20.25" customHeight="1">
      <c r="A396" s="46" t="s">
        <v>14</v>
      </c>
      <c r="B396" s="40"/>
      <c r="C396" s="40"/>
      <c r="D396" s="47">
        <f t="shared" si="208"/>
        <v>0</v>
      </c>
      <c r="E396" s="40"/>
      <c r="F396" s="40"/>
      <c r="G396" s="47">
        <f t="shared" si="209"/>
        <v>0</v>
      </c>
      <c r="H396" s="8"/>
      <c r="I396" s="46" t="s">
        <v>14</v>
      </c>
      <c r="J396" s="40"/>
      <c r="K396" s="40"/>
      <c r="L396" s="47">
        <f t="shared" si="210"/>
        <v>0</v>
      </c>
      <c r="M396" s="40"/>
      <c r="N396" s="40"/>
      <c r="O396" s="47">
        <f t="shared" si="211"/>
        <v>0</v>
      </c>
    </row>
    <row r="397" spans="1:15" ht="20.25" customHeight="1">
      <c r="A397" s="46" t="s">
        <v>15</v>
      </c>
      <c r="B397" s="40"/>
      <c r="C397" s="40"/>
      <c r="D397" s="47">
        <f t="shared" si="208"/>
        <v>0</v>
      </c>
      <c r="E397" s="40"/>
      <c r="F397" s="40"/>
      <c r="G397" s="47">
        <f t="shared" si="209"/>
        <v>0</v>
      </c>
      <c r="H397" s="8"/>
      <c r="I397" s="46" t="s">
        <v>15</v>
      </c>
      <c r="J397" s="40"/>
      <c r="K397" s="40"/>
      <c r="L397" s="47">
        <f t="shared" si="210"/>
        <v>0</v>
      </c>
      <c r="M397" s="40"/>
      <c r="N397" s="40"/>
      <c r="O397" s="47">
        <f t="shared" si="211"/>
        <v>0</v>
      </c>
    </row>
    <row r="398" spans="1:15" ht="20.25" customHeight="1">
      <c r="A398" s="46" t="s">
        <v>12</v>
      </c>
      <c r="B398" s="40"/>
      <c r="C398" s="40"/>
      <c r="D398" s="47">
        <f t="shared" si="208"/>
        <v>0</v>
      </c>
      <c r="E398" s="40"/>
      <c r="F398" s="40"/>
      <c r="G398" s="47">
        <f t="shared" si="209"/>
        <v>0</v>
      </c>
      <c r="H398" s="8"/>
      <c r="I398" s="46" t="s">
        <v>12</v>
      </c>
      <c r="J398" s="40"/>
      <c r="K398" s="40"/>
      <c r="L398" s="47">
        <f t="shared" si="210"/>
        <v>0</v>
      </c>
      <c r="M398" s="40"/>
      <c r="N398" s="40"/>
      <c r="O398" s="47">
        <f t="shared" si="211"/>
        <v>0</v>
      </c>
    </row>
    <row r="399" spans="1:15" ht="20.25" customHeight="1">
      <c r="A399" s="46" t="s">
        <v>16</v>
      </c>
      <c r="B399" s="40"/>
      <c r="C399" s="40"/>
      <c r="D399" s="47">
        <f t="shared" si="208"/>
        <v>0</v>
      </c>
      <c r="E399" s="40"/>
      <c r="F399" s="40"/>
      <c r="G399" s="47">
        <f t="shared" si="209"/>
        <v>0</v>
      </c>
      <c r="H399" s="8"/>
      <c r="I399" s="46" t="s">
        <v>16</v>
      </c>
      <c r="J399" s="40"/>
      <c r="K399" s="40"/>
      <c r="L399" s="47">
        <f t="shared" si="210"/>
        <v>0</v>
      </c>
      <c r="M399" s="40"/>
      <c r="N399" s="40"/>
      <c r="O399" s="47">
        <f t="shared" si="211"/>
        <v>0</v>
      </c>
    </row>
    <row r="400" spans="1:15" ht="20.25" customHeight="1">
      <c r="A400" s="46" t="s">
        <v>17</v>
      </c>
      <c r="B400" s="40"/>
      <c r="C400" s="40"/>
      <c r="D400" s="47">
        <f t="shared" si="208"/>
        <v>0</v>
      </c>
      <c r="E400" s="40"/>
      <c r="F400" s="40"/>
      <c r="G400" s="47">
        <f t="shared" si="209"/>
        <v>0</v>
      </c>
      <c r="H400" s="8"/>
      <c r="I400" s="46" t="s">
        <v>17</v>
      </c>
      <c r="J400" s="40"/>
      <c r="K400" s="40"/>
      <c r="L400" s="47">
        <f t="shared" si="210"/>
        <v>0</v>
      </c>
      <c r="M400" s="40"/>
      <c r="N400" s="40"/>
      <c r="O400" s="47">
        <f t="shared" si="211"/>
        <v>0</v>
      </c>
    </row>
    <row r="401" spans="1:15" ht="20.25" customHeight="1">
      <c r="A401" s="46" t="s">
        <v>18</v>
      </c>
      <c r="B401" s="40"/>
      <c r="C401" s="40"/>
      <c r="D401" s="47">
        <f t="shared" si="208"/>
        <v>0</v>
      </c>
      <c r="E401" s="40"/>
      <c r="F401" s="40"/>
      <c r="G401" s="47">
        <f t="shared" si="209"/>
        <v>0</v>
      </c>
      <c r="H401" s="8"/>
      <c r="I401" s="46" t="s">
        <v>18</v>
      </c>
      <c r="J401" s="40"/>
      <c r="K401" s="40"/>
      <c r="L401" s="47">
        <f t="shared" si="210"/>
        <v>0</v>
      </c>
      <c r="M401" s="40"/>
      <c r="N401" s="40"/>
      <c r="O401" s="47">
        <f t="shared" si="211"/>
        <v>0</v>
      </c>
    </row>
    <row r="402" spans="1:15" ht="20.25" customHeight="1">
      <c r="A402" s="46" t="s">
        <v>47</v>
      </c>
      <c r="B402" s="40"/>
      <c r="C402" s="40"/>
      <c r="D402" s="47">
        <f t="shared" si="208"/>
        <v>0</v>
      </c>
      <c r="E402" s="40"/>
      <c r="F402" s="40"/>
      <c r="G402" s="47">
        <f t="shared" si="209"/>
        <v>0</v>
      </c>
      <c r="H402" s="8"/>
      <c r="I402" s="46" t="s">
        <v>47</v>
      </c>
      <c r="J402" s="40"/>
      <c r="K402" s="40"/>
      <c r="L402" s="47">
        <f t="shared" si="210"/>
        <v>0</v>
      </c>
      <c r="M402" s="40"/>
      <c r="N402" s="40"/>
      <c r="O402" s="47">
        <f t="shared" si="211"/>
        <v>0</v>
      </c>
    </row>
    <row r="403" spans="1:15" ht="20.25" customHeight="1">
      <c r="A403" s="46" t="s">
        <v>11</v>
      </c>
      <c r="B403" s="40"/>
      <c r="C403" s="40"/>
      <c r="D403" s="47">
        <f t="shared" si="208"/>
        <v>0</v>
      </c>
      <c r="E403" s="40"/>
      <c r="F403" s="40"/>
      <c r="G403" s="47">
        <f t="shared" si="209"/>
        <v>0</v>
      </c>
      <c r="H403" s="8"/>
      <c r="I403" s="46" t="s">
        <v>11</v>
      </c>
      <c r="J403" s="40"/>
      <c r="K403" s="40"/>
      <c r="L403" s="47">
        <f t="shared" si="210"/>
        <v>0</v>
      </c>
      <c r="M403" s="40"/>
      <c r="N403" s="40"/>
      <c r="O403" s="47">
        <f t="shared" si="211"/>
        <v>0</v>
      </c>
    </row>
    <row r="404" spans="1:15" ht="20.25" customHeight="1">
      <c r="A404" s="48" t="s">
        <v>10</v>
      </c>
      <c r="B404" s="47">
        <f>SUM(B395:B403)</f>
        <v>0</v>
      </c>
      <c r="C404" s="47">
        <f t="shared" ref="C404:D404" si="212">SUM(C395:C403)</f>
        <v>0</v>
      </c>
      <c r="D404" s="47">
        <f t="shared" si="212"/>
        <v>0</v>
      </c>
      <c r="E404" s="47">
        <f>SUM(E395:E403)</f>
        <v>0</v>
      </c>
      <c r="F404" s="47">
        <f t="shared" ref="F404:G404" si="213">SUM(F395:F403)</f>
        <v>0</v>
      </c>
      <c r="G404" s="47">
        <f t="shared" si="213"/>
        <v>0</v>
      </c>
      <c r="H404" s="8"/>
      <c r="I404" s="48" t="s">
        <v>10</v>
      </c>
      <c r="J404" s="47">
        <f>SUM(J395:J403)</f>
        <v>0</v>
      </c>
      <c r="K404" s="47">
        <f t="shared" ref="K404:L404" si="214">SUM(K395:K403)</f>
        <v>0</v>
      </c>
      <c r="L404" s="47">
        <f t="shared" si="214"/>
        <v>0</v>
      </c>
      <c r="M404" s="47">
        <f>SUM(M395:M403)</f>
        <v>0</v>
      </c>
      <c r="N404" s="47">
        <f t="shared" ref="N404:O404" si="215">SUM(N395:N403)</f>
        <v>0</v>
      </c>
      <c r="O404" s="47">
        <f t="shared" si="215"/>
        <v>0</v>
      </c>
    </row>
    <row r="405" spans="1:15" ht="20.25" customHeight="1">
      <c r="A405" s="8"/>
      <c r="B405" s="10"/>
      <c r="C405" s="10"/>
      <c r="D405" s="10"/>
      <c r="E405" s="10"/>
      <c r="F405" s="10"/>
      <c r="G405" s="10"/>
      <c r="H405" s="8"/>
      <c r="I405" s="8"/>
      <c r="J405" s="10"/>
      <c r="K405" s="10"/>
      <c r="L405" s="10"/>
      <c r="M405" s="10"/>
      <c r="N405" s="10"/>
      <c r="O405" s="10"/>
    </row>
    <row r="406" spans="1:15" ht="20.25" customHeight="1">
      <c r="A406" s="8"/>
      <c r="B406" s="10"/>
      <c r="C406" s="10"/>
      <c r="D406" s="10"/>
      <c r="E406" s="10"/>
      <c r="F406" s="10"/>
      <c r="G406" s="10"/>
      <c r="H406" s="8"/>
      <c r="I406" s="8"/>
      <c r="J406" s="10"/>
      <c r="K406" s="10"/>
      <c r="L406" s="10"/>
      <c r="M406" s="10"/>
      <c r="N406" s="10"/>
      <c r="O406" s="10"/>
    </row>
    <row r="407" spans="1:15" ht="29.25" customHeight="1">
      <c r="A407" s="169" t="str">
        <f>PROGRAM_UNDERGRAD!A29 &amp; ". Name:  " &amp; PROGRAM_UNDERGRAD!C29</f>
        <v xml:space="preserve">28. Name:  </v>
      </c>
      <c r="B407" s="169"/>
      <c r="C407" s="169"/>
      <c r="D407" s="169"/>
      <c r="E407" s="169"/>
      <c r="F407" s="169"/>
      <c r="G407" s="169"/>
      <c r="H407" s="8"/>
      <c r="I407" s="170" t="str">
        <f>PROGRAM_UNDERGRAD!F29 &amp; ". Name:  " &amp; PROGRAM_UNDERGRAD!H29</f>
        <v xml:space="preserve">28. Name:  </v>
      </c>
      <c r="J407" s="170"/>
      <c r="K407" s="170"/>
      <c r="L407" s="170"/>
      <c r="M407" s="170"/>
      <c r="N407" s="170"/>
      <c r="O407" s="170"/>
    </row>
    <row r="408" spans="1:15" ht="20" customHeight="1">
      <c r="A408" s="168" t="s">
        <v>724</v>
      </c>
      <c r="B408" s="168" t="s">
        <v>64</v>
      </c>
      <c r="C408" s="168"/>
      <c r="D408" s="168"/>
      <c r="E408" s="168" t="s">
        <v>65</v>
      </c>
      <c r="F408" s="168"/>
      <c r="G408" s="168"/>
      <c r="H408" s="8"/>
      <c r="I408" s="168" t="s">
        <v>724</v>
      </c>
      <c r="J408" s="168" t="s">
        <v>64</v>
      </c>
      <c r="K408" s="168"/>
      <c r="L408" s="168"/>
      <c r="M408" s="168" t="s">
        <v>65</v>
      </c>
      <c r="N408" s="168"/>
      <c r="O408" s="168"/>
    </row>
    <row r="409" spans="1:15" ht="50.25" customHeight="1">
      <c r="A409" s="168"/>
      <c r="B409" s="121" t="s">
        <v>19</v>
      </c>
      <c r="C409" s="121" t="s">
        <v>20</v>
      </c>
      <c r="D409" s="122" t="s">
        <v>10</v>
      </c>
      <c r="E409" s="121" t="s">
        <v>19</v>
      </c>
      <c r="F409" s="121" t="s">
        <v>20</v>
      </c>
      <c r="G409" s="122" t="s">
        <v>10</v>
      </c>
      <c r="H409" s="8"/>
      <c r="I409" s="168"/>
      <c r="J409" s="121" t="s">
        <v>19</v>
      </c>
      <c r="K409" s="121" t="s">
        <v>20</v>
      </c>
      <c r="L409" s="122" t="s">
        <v>10</v>
      </c>
      <c r="M409" s="121" t="s">
        <v>19</v>
      </c>
      <c r="N409" s="121" t="s">
        <v>20</v>
      </c>
      <c r="O409" s="122" t="s">
        <v>10</v>
      </c>
    </row>
    <row r="410" spans="1:15" ht="20.25" customHeight="1">
      <c r="A410" s="46" t="s">
        <v>13</v>
      </c>
      <c r="B410" s="40"/>
      <c r="C410" s="40"/>
      <c r="D410" s="47">
        <f t="shared" ref="D410:D418" si="216">SUM(B410:C410)</f>
        <v>0</v>
      </c>
      <c r="E410" s="40"/>
      <c r="F410" s="40"/>
      <c r="G410" s="47">
        <f t="shared" ref="G410:G418" si="217">SUM(E410:F410)</f>
        <v>0</v>
      </c>
      <c r="H410" s="8"/>
      <c r="I410" s="46" t="s">
        <v>13</v>
      </c>
      <c r="J410" s="40"/>
      <c r="K410" s="40"/>
      <c r="L410" s="47">
        <f t="shared" ref="L410:L418" si="218">SUM(J410:K410)</f>
        <v>0</v>
      </c>
      <c r="M410" s="40"/>
      <c r="N410" s="40"/>
      <c r="O410" s="47">
        <f t="shared" ref="O410:O418" si="219">SUM(M410:N410)</f>
        <v>0</v>
      </c>
    </row>
    <row r="411" spans="1:15" ht="20.25" customHeight="1">
      <c r="A411" s="46" t="s">
        <v>14</v>
      </c>
      <c r="B411" s="40"/>
      <c r="C411" s="40"/>
      <c r="D411" s="47">
        <f t="shared" si="216"/>
        <v>0</v>
      </c>
      <c r="E411" s="40"/>
      <c r="F411" s="40"/>
      <c r="G411" s="47">
        <f t="shared" si="217"/>
        <v>0</v>
      </c>
      <c r="H411" s="8"/>
      <c r="I411" s="46" t="s">
        <v>14</v>
      </c>
      <c r="J411" s="40"/>
      <c r="K411" s="40"/>
      <c r="L411" s="47">
        <f t="shared" si="218"/>
        <v>0</v>
      </c>
      <c r="M411" s="40"/>
      <c r="N411" s="40"/>
      <c r="O411" s="47">
        <f t="shared" si="219"/>
        <v>0</v>
      </c>
    </row>
    <row r="412" spans="1:15" ht="20.25" customHeight="1">
      <c r="A412" s="46" t="s">
        <v>15</v>
      </c>
      <c r="B412" s="40"/>
      <c r="C412" s="40"/>
      <c r="D412" s="47">
        <f t="shared" si="216"/>
        <v>0</v>
      </c>
      <c r="E412" s="40"/>
      <c r="F412" s="40"/>
      <c r="G412" s="47">
        <f t="shared" si="217"/>
        <v>0</v>
      </c>
      <c r="H412" s="8"/>
      <c r="I412" s="46" t="s">
        <v>15</v>
      </c>
      <c r="J412" s="40"/>
      <c r="K412" s="40"/>
      <c r="L412" s="47">
        <f t="shared" si="218"/>
        <v>0</v>
      </c>
      <c r="M412" s="40"/>
      <c r="N412" s="40"/>
      <c r="O412" s="47">
        <f t="shared" si="219"/>
        <v>0</v>
      </c>
    </row>
    <row r="413" spans="1:15" ht="20.25" customHeight="1">
      <c r="A413" s="46" t="s">
        <v>12</v>
      </c>
      <c r="B413" s="40"/>
      <c r="C413" s="40"/>
      <c r="D413" s="47">
        <f t="shared" si="216"/>
        <v>0</v>
      </c>
      <c r="E413" s="40"/>
      <c r="F413" s="40"/>
      <c r="G413" s="47">
        <f t="shared" si="217"/>
        <v>0</v>
      </c>
      <c r="H413" s="8"/>
      <c r="I413" s="46" t="s">
        <v>12</v>
      </c>
      <c r="J413" s="40"/>
      <c r="K413" s="40"/>
      <c r="L413" s="47">
        <f t="shared" si="218"/>
        <v>0</v>
      </c>
      <c r="M413" s="40"/>
      <c r="N413" s="40"/>
      <c r="O413" s="47">
        <f t="shared" si="219"/>
        <v>0</v>
      </c>
    </row>
    <row r="414" spans="1:15" ht="20.25" customHeight="1">
      <c r="A414" s="46" t="s">
        <v>16</v>
      </c>
      <c r="B414" s="40"/>
      <c r="C414" s="40"/>
      <c r="D414" s="47">
        <f t="shared" si="216"/>
        <v>0</v>
      </c>
      <c r="E414" s="40"/>
      <c r="F414" s="40"/>
      <c r="G414" s="47">
        <f t="shared" si="217"/>
        <v>0</v>
      </c>
      <c r="H414" s="8"/>
      <c r="I414" s="46" t="s">
        <v>16</v>
      </c>
      <c r="J414" s="40"/>
      <c r="K414" s="40"/>
      <c r="L414" s="47">
        <f t="shared" si="218"/>
        <v>0</v>
      </c>
      <c r="M414" s="40"/>
      <c r="N414" s="40"/>
      <c r="O414" s="47">
        <f t="shared" si="219"/>
        <v>0</v>
      </c>
    </row>
    <row r="415" spans="1:15" ht="20.25" customHeight="1">
      <c r="A415" s="46" t="s">
        <v>17</v>
      </c>
      <c r="B415" s="40"/>
      <c r="C415" s="40"/>
      <c r="D415" s="47">
        <f t="shared" si="216"/>
        <v>0</v>
      </c>
      <c r="E415" s="40"/>
      <c r="F415" s="40"/>
      <c r="G415" s="47">
        <f t="shared" si="217"/>
        <v>0</v>
      </c>
      <c r="H415" s="8"/>
      <c r="I415" s="46" t="s">
        <v>17</v>
      </c>
      <c r="J415" s="40"/>
      <c r="K415" s="40"/>
      <c r="L415" s="47">
        <f t="shared" si="218"/>
        <v>0</v>
      </c>
      <c r="M415" s="40"/>
      <c r="N415" s="40"/>
      <c r="O415" s="47">
        <f t="shared" si="219"/>
        <v>0</v>
      </c>
    </row>
    <row r="416" spans="1:15" ht="20.25" customHeight="1">
      <c r="A416" s="46" t="s">
        <v>18</v>
      </c>
      <c r="B416" s="40"/>
      <c r="C416" s="40"/>
      <c r="D416" s="47">
        <f t="shared" si="216"/>
        <v>0</v>
      </c>
      <c r="E416" s="40"/>
      <c r="F416" s="40"/>
      <c r="G416" s="47">
        <f t="shared" si="217"/>
        <v>0</v>
      </c>
      <c r="H416" s="8"/>
      <c r="I416" s="46" t="s">
        <v>18</v>
      </c>
      <c r="J416" s="40"/>
      <c r="K416" s="40"/>
      <c r="L416" s="47">
        <f t="shared" si="218"/>
        <v>0</v>
      </c>
      <c r="M416" s="40"/>
      <c r="N416" s="40"/>
      <c r="O416" s="47">
        <f t="shared" si="219"/>
        <v>0</v>
      </c>
    </row>
    <row r="417" spans="1:15" ht="20.25" customHeight="1">
      <c r="A417" s="46" t="s">
        <v>47</v>
      </c>
      <c r="B417" s="40"/>
      <c r="C417" s="40"/>
      <c r="D417" s="47">
        <f t="shared" si="216"/>
        <v>0</v>
      </c>
      <c r="E417" s="40"/>
      <c r="F417" s="40"/>
      <c r="G417" s="47">
        <f t="shared" si="217"/>
        <v>0</v>
      </c>
      <c r="H417" s="8"/>
      <c r="I417" s="46" t="s">
        <v>47</v>
      </c>
      <c r="J417" s="40"/>
      <c r="K417" s="40"/>
      <c r="L417" s="47">
        <f t="shared" si="218"/>
        <v>0</v>
      </c>
      <c r="M417" s="40"/>
      <c r="N417" s="40"/>
      <c r="O417" s="47">
        <f t="shared" si="219"/>
        <v>0</v>
      </c>
    </row>
    <row r="418" spans="1:15" ht="20.25" customHeight="1">
      <c r="A418" s="46" t="s">
        <v>11</v>
      </c>
      <c r="B418" s="40"/>
      <c r="C418" s="40"/>
      <c r="D418" s="47">
        <f t="shared" si="216"/>
        <v>0</v>
      </c>
      <c r="E418" s="40"/>
      <c r="F418" s="40"/>
      <c r="G418" s="47">
        <f t="shared" si="217"/>
        <v>0</v>
      </c>
      <c r="H418" s="8"/>
      <c r="I418" s="46" t="s">
        <v>11</v>
      </c>
      <c r="J418" s="40"/>
      <c r="K418" s="40"/>
      <c r="L418" s="47">
        <f t="shared" si="218"/>
        <v>0</v>
      </c>
      <c r="M418" s="40"/>
      <c r="N418" s="40"/>
      <c r="O418" s="47">
        <f t="shared" si="219"/>
        <v>0</v>
      </c>
    </row>
    <row r="419" spans="1:15" ht="20.25" customHeight="1">
      <c r="A419" s="48" t="s">
        <v>10</v>
      </c>
      <c r="B419" s="47">
        <f>SUM(B410:B418)</f>
        <v>0</v>
      </c>
      <c r="C419" s="47">
        <f t="shared" ref="C419:D419" si="220">SUM(C410:C418)</f>
        <v>0</v>
      </c>
      <c r="D419" s="47">
        <f t="shared" si="220"/>
        <v>0</v>
      </c>
      <c r="E419" s="47">
        <f>SUM(E410:E418)</f>
        <v>0</v>
      </c>
      <c r="F419" s="47">
        <f t="shared" ref="F419:G419" si="221">SUM(F410:F418)</f>
        <v>0</v>
      </c>
      <c r="G419" s="47">
        <f t="shared" si="221"/>
        <v>0</v>
      </c>
      <c r="H419" s="8"/>
      <c r="I419" s="48" t="s">
        <v>10</v>
      </c>
      <c r="J419" s="47">
        <f>SUM(J410:J418)</f>
        <v>0</v>
      </c>
      <c r="K419" s="47">
        <f t="shared" ref="K419:L419" si="222">SUM(K410:K418)</f>
        <v>0</v>
      </c>
      <c r="L419" s="47">
        <f t="shared" si="222"/>
        <v>0</v>
      </c>
      <c r="M419" s="47">
        <f>SUM(M410:M418)</f>
        <v>0</v>
      </c>
      <c r="N419" s="47">
        <f t="shared" ref="N419:O419" si="223">SUM(N410:N418)</f>
        <v>0</v>
      </c>
      <c r="O419" s="47">
        <f t="shared" si="223"/>
        <v>0</v>
      </c>
    </row>
    <row r="420" spans="1:15" ht="20.25" customHeight="1">
      <c r="A420" s="8"/>
      <c r="B420" s="10"/>
      <c r="C420" s="10"/>
      <c r="D420" s="10"/>
      <c r="E420" s="10"/>
      <c r="F420" s="10"/>
      <c r="G420" s="10"/>
      <c r="H420" s="8"/>
      <c r="I420" s="8"/>
      <c r="J420" s="10"/>
      <c r="K420" s="10"/>
      <c r="L420" s="10"/>
      <c r="M420" s="10"/>
      <c r="N420" s="10"/>
      <c r="O420" s="10"/>
    </row>
    <row r="421" spans="1:15" ht="20.25" customHeight="1">
      <c r="A421" s="8"/>
      <c r="B421" s="10"/>
      <c r="C421" s="10"/>
      <c r="D421" s="10"/>
      <c r="E421" s="10"/>
      <c r="F421" s="10"/>
      <c r="G421" s="10"/>
      <c r="H421" s="8"/>
      <c r="I421" s="8"/>
      <c r="J421" s="10"/>
      <c r="K421" s="10"/>
      <c r="L421" s="10"/>
      <c r="M421" s="10"/>
      <c r="N421" s="10"/>
      <c r="O421" s="10"/>
    </row>
    <row r="422" spans="1:15" ht="29.25" customHeight="1">
      <c r="A422" s="169" t="str">
        <f>PROGRAM_UNDERGRAD!A30 &amp; ". Name:  " &amp; PROGRAM_UNDERGRAD!C30</f>
        <v xml:space="preserve">29. Name:  </v>
      </c>
      <c r="B422" s="169"/>
      <c r="C422" s="169"/>
      <c r="D422" s="169"/>
      <c r="E422" s="169"/>
      <c r="F422" s="169"/>
      <c r="G422" s="169"/>
      <c r="H422" s="8"/>
      <c r="I422" s="170" t="str">
        <f>PROGRAM_UNDERGRAD!F30 &amp; ". Name:  " &amp; PROGRAM_UNDERGRAD!H30</f>
        <v xml:space="preserve">29. Name:  </v>
      </c>
      <c r="J422" s="170"/>
      <c r="K422" s="170"/>
      <c r="L422" s="170"/>
      <c r="M422" s="170"/>
      <c r="N422" s="170"/>
      <c r="O422" s="170"/>
    </row>
    <row r="423" spans="1:15" ht="20" customHeight="1">
      <c r="A423" s="168" t="s">
        <v>724</v>
      </c>
      <c r="B423" s="168" t="s">
        <v>64</v>
      </c>
      <c r="C423" s="168"/>
      <c r="D423" s="168"/>
      <c r="E423" s="168" t="s">
        <v>65</v>
      </c>
      <c r="F423" s="168"/>
      <c r="G423" s="168"/>
      <c r="H423" s="8"/>
      <c r="I423" s="168" t="s">
        <v>724</v>
      </c>
      <c r="J423" s="168" t="s">
        <v>64</v>
      </c>
      <c r="K423" s="168"/>
      <c r="L423" s="168"/>
      <c r="M423" s="168" t="s">
        <v>65</v>
      </c>
      <c r="N423" s="168"/>
      <c r="O423" s="168"/>
    </row>
    <row r="424" spans="1:15" ht="50.25" customHeight="1">
      <c r="A424" s="168"/>
      <c r="B424" s="121" t="s">
        <v>19</v>
      </c>
      <c r="C424" s="121" t="s">
        <v>20</v>
      </c>
      <c r="D424" s="122" t="s">
        <v>10</v>
      </c>
      <c r="E424" s="121" t="s">
        <v>19</v>
      </c>
      <c r="F424" s="121" t="s">
        <v>20</v>
      </c>
      <c r="G424" s="122" t="s">
        <v>10</v>
      </c>
      <c r="H424" s="8"/>
      <c r="I424" s="168"/>
      <c r="J424" s="121" t="s">
        <v>19</v>
      </c>
      <c r="K424" s="121" t="s">
        <v>20</v>
      </c>
      <c r="L424" s="122" t="s">
        <v>10</v>
      </c>
      <c r="M424" s="121" t="s">
        <v>19</v>
      </c>
      <c r="N424" s="121" t="s">
        <v>20</v>
      </c>
      <c r="O424" s="122" t="s">
        <v>10</v>
      </c>
    </row>
    <row r="425" spans="1:15" ht="20.25" customHeight="1">
      <c r="A425" s="46" t="s">
        <v>13</v>
      </c>
      <c r="B425" s="40"/>
      <c r="C425" s="40"/>
      <c r="D425" s="47">
        <f t="shared" ref="D425:D433" si="224">SUM(B425:C425)</f>
        <v>0</v>
      </c>
      <c r="E425" s="40"/>
      <c r="F425" s="40"/>
      <c r="G425" s="47">
        <f t="shared" ref="G425:G433" si="225">SUM(E425:F425)</f>
        <v>0</v>
      </c>
      <c r="H425" s="8"/>
      <c r="I425" s="46" t="s">
        <v>13</v>
      </c>
      <c r="J425" s="40"/>
      <c r="K425" s="40"/>
      <c r="L425" s="47">
        <f t="shared" ref="L425:L433" si="226">SUM(J425:K425)</f>
        <v>0</v>
      </c>
      <c r="M425" s="40"/>
      <c r="N425" s="40"/>
      <c r="O425" s="47">
        <f t="shared" ref="O425:O433" si="227">SUM(M425:N425)</f>
        <v>0</v>
      </c>
    </row>
    <row r="426" spans="1:15" ht="20.25" customHeight="1">
      <c r="A426" s="46" t="s">
        <v>14</v>
      </c>
      <c r="B426" s="40"/>
      <c r="C426" s="40"/>
      <c r="D426" s="47">
        <f t="shared" si="224"/>
        <v>0</v>
      </c>
      <c r="E426" s="40"/>
      <c r="F426" s="40"/>
      <c r="G426" s="47">
        <f t="shared" si="225"/>
        <v>0</v>
      </c>
      <c r="H426" s="8"/>
      <c r="I426" s="46" t="s">
        <v>14</v>
      </c>
      <c r="J426" s="40"/>
      <c r="K426" s="40"/>
      <c r="L426" s="47">
        <f t="shared" si="226"/>
        <v>0</v>
      </c>
      <c r="M426" s="40"/>
      <c r="N426" s="40"/>
      <c r="O426" s="47">
        <f t="shared" si="227"/>
        <v>0</v>
      </c>
    </row>
    <row r="427" spans="1:15" ht="20.25" customHeight="1">
      <c r="A427" s="46" t="s">
        <v>15</v>
      </c>
      <c r="B427" s="40"/>
      <c r="C427" s="40"/>
      <c r="D427" s="47">
        <f t="shared" si="224"/>
        <v>0</v>
      </c>
      <c r="E427" s="40"/>
      <c r="F427" s="40"/>
      <c r="G427" s="47">
        <f t="shared" si="225"/>
        <v>0</v>
      </c>
      <c r="H427" s="8"/>
      <c r="I427" s="46" t="s">
        <v>15</v>
      </c>
      <c r="J427" s="40"/>
      <c r="K427" s="40"/>
      <c r="L427" s="47">
        <f t="shared" si="226"/>
        <v>0</v>
      </c>
      <c r="M427" s="40"/>
      <c r="N427" s="40"/>
      <c r="O427" s="47">
        <f t="shared" si="227"/>
        <v>0</v>
      </c>
    </row>
    <row r="428" spans="1:15" ht="20.25" customHeight="1">
      <c r="A428" s="46" t="s">
        <v>12</v>
      </c>
      <c r="B428" s="40"/>
      <c r="C428" s="40"/>
      <c r="D428" s="47">
        <f t="shared" si="224"/>
        <v>0</v>
      </c>
      <c r="E428" s="40"/>
      <c r="F428" s="40"/>
      <c r="G428" s="47">
        <f t="shared" si="225"/>
        <v>0</v>
      </c>
      <c r="H428" s="8"/>
      <c r="I428" s="46" t="s">
        <v>12</v>
      </c>
      <c r="J428" s="40"/>
      <c r="K428" s="40"/>
      <c r="L428" s="47">
        <f t="shared" si="226"/>
        <v>0</v>
      </c>
      <c r="M428" s="40"/>
      <c r="N428" s="40"/>
      <c r="O428" s="47">
        <f t="shared" si="227"/>
        <v>0</v>
      </c>
    </row>
    <row r="429" spans="1:15" ht="20.25" customHeight="1">
      <c r="A429" s="46" t="s">
        <v>16</v>
      </c>
      <c r="B429" s="40"/>
      <c r="C429" s="40"/>
      <c r="D429" s="47">
        <f t="shared" si="224"/>
        <v>0</v>
      </c>
      <c r="E429" s="40"/>
      <c r="F429" s="40"/>
      <c r="G429" s="47">
        <f t="shared" si="225"/>
        <v>0</v>
      </c>
      <c r="H429" s="8"/>
      <c r="I429" s="46" t="s">
        <v>16</v>
      </c>
      <c r="J429" s="40"/>
      <c r="K429" s="40"/>
      <c r="L429" s="47">
        <f t="shared" si="226"/>
        <v>0</v>
      </c>
      <c r="M429" s="40"/>
      <c r="N429" s="40"/>
      <c r="O429" s="47">
        <f t="shared" si="227"/>
        <v>0</v>
      </c>
    </row>
    <row r="430" spans="1:15" ht="20.25" customHeight="1">
      <c r="A430" s="46" t="s">
        <v>17</v>
      </c>
      <c r="B430" s="40"/>
      <c r="C430" s="40"/>
      <c r="D430" s="47">
        <f t="shared" si="224"/>
        <v>0</v>
      </c>
      <c r="E430" s="40"/>
      <c r="F430" s="40"/>
      <c r="G430" s="47">
        <f t="shared" si="225"/>
        <v>0</v>
      </c>
      <c r="H430" s="8"/>
      <c r="I430" s="46" t="s">
        <v>17</v>
      </c>
      <c r="J430" s="40"/>
      <c r="K430" s="40"/>
      <c r="L430" s="47">
        <f t="shared" si="226"/>
        <v>0</v>
      </c>
      <c r="M430" s="40"/>
      <c r="N430" s="40"/>
      <c r="O430" s="47">
        <f t="shared" si="227"/>
        <v>0</v>
      </c>
    </row>
    <row r="431" spans="1:15" ht="20.25" customHeight="1">
      <c r="A431" s="46" t="s">
        <v>18</v>
      </c>
      <c r="B431" s="40"/>
      <c r="C431" s="40"/>
      <c r="D431" s="47">
        <f t="shared" si="224"/>
        <v>0</v>
      </c>
      <c r="E431" s="40"/>
      <c r="F431" s="40"/>
      <c r="G431" s="47">
        <f t="shared" si="225"/>
        <v>0</v>
      </c>
      <c r="H431" s="8"/>
      <c r="I431" s="46" t="s">
        <v>18</v>
      </c>
      <c r="J431" s="40"/>
      <c r="K431" s="40"/>
      <c r="L431" s="47">
        <f t="shared" si="226"/>
        <v>0</v>
      </c>
      <c r="M431" s="40"/>
      <c r="N431" s="40"/>
      <c r="O431" s="47">
        <f t="shared" si="227"/>
        <v>0</v>
      </c>
    </row>
    <row r="432" spans="1:15" ht="20.25" customHeight="1">
      <c r="A432" s="46" t="s">
        <v>47</v>
      </c>
      <c r="B432" s="40"/>
      <c r="C432" s="40"/>
      <c r="D432" s="47">
        <f t="shared" si="224"/>
        <v>0</v>
      </c>
      <c r="E432" s="40"/>
      <c r="F432" s="40"/>
      <c r="G432" s="47">
        <f t="shared" si="225"/>
        <v>0</v>
      </c>
      <c r="H432" s="8"/>
      <c r="I432" s="46" t="s">
        <v>47</v>
      </c>
      <c r="J432" s="40"/>
      <c r="K432" s="40"/>
      <c r="L432" s="47">
        <f t="shared" si="226"/>
        <v>0</v>
      </c>
      <c r="M432" s="40"/>
      <c r="N432" s="40"/>
      <c r="O432" s="47">
        <f t="shared" si="227"/>
        <v>0</v>
      </c>
    </row>
    <row r="433" spans="1:15" ht="20.25" customHeight="1">
      <c r="A433" s="46" t="s">
        <v>11</v>
      </c>
      <c r="B433" s="40"/>
      <c r="C433" s="40"/>
      <c r="D433" s="47">
        <f t="shared" si="224"/>
        <v>0</v>
      </c>
      <c r="E433" s="40"/>
      <c r="F433" s="40"/>
      <c r="G433" s="47">
        <f t="shared" si="225"/>
        <v>0</v>
      </c>
      <c r="H433" s="8"/>
      <c r="I433" s="46" t="s">
        <v>11</v>
      </c>
      <c r="J433" s="40"/>
      <c r="K433" s="40"/>
      <c r="L433" s="47">
        <f t="shared" si="226"/>
        <v>0</v>
      </c>
      <c r="M433" s="40"/>
      <c r="N433" s="40"/>
      <c r="O433" s="47">
        <f t="shared" si="227"/>
        <v>0</v>
      </c>
    </row>
    <row r="434" spans="1:15" ht="20.25" customHeight="1">
      <c r="A434" s="48" t="s">
        <v>10</v>
      </c>
      <c r="B434" s="47">
        <f>SUM(B425:B433)</f>
        <v>0</v>
      </c>
      <c r="C434" s="47">
        <f t="shared" ref="C434:D434" si="228">SUM(C425:C433)</f>
        <v>0</v>
      </c>
      <c r="D434" s="47">
        <f t="shared" si="228"/>
        <v>0</v>
      </c>
      <c r="E434" s="47">
        <f>SUM(E425:E433)</f>
        <v>0</v>
      </c>
      <c r="F434" s="47">
        <f t="shared" ref="F434:G434" si="229">SUM(F425:F433)</f>
        <v>0</v>
      </c>
      <c r="G434" s="47">
        <f t="shared" si="229"/>
        <v>0</v>
      </c>
      <c r="H434" s="8"/>
      <c r="I434" s="48" t="s">
        <v>10</v>
      </c>
      <c r="J434" s="47">
        <f>SUM(J425:J433)</f>
        <v>0</v>
      </c>
      <c r="K434" s="47">
        <f t="shared" ref="K434:L434" si="230">SUM(K425:K433)</f>
        <v>0</v>
      </c>
      <c r="L434" s="47">
        <f t="shared" si="230"/>
        <v>0</v>
      </c>
      <c r="M434" s="47">
        <f>SUM(M425:M433)</f>
        <v>0</v>
      </c>
      <c r="N434" s="47">
        <f t="shared" ref="N434:O434" si="231">SUM(N425:N433)</f>
        <v>0</v>
      </c>
      <c r="O434" s="47">
        <f t="shared" si="231"/>
        <v>0</v>
      </c>
    </row>
    <row r="435" spans="1:15" ht="20.25" customHeight="1">
      <c r="A435" s="8"/>
      <c r="B435" s="10"/>
      <c r="C435" s="10"/>
      <c r="D435" s="10"/>
      <c r="E435" s="10"/>
      <c r="F435" s="10"/>
      <c r="G435" s="10"/>
      <c r="H435" s="8"/>
      <c r="I435" s="8"/>
      <c r="J435" s="10"/>
      <c r="K435" s="10"/>
      <c r="L435" s="10"/>
      <c r="M435" s="10"/>
      <c r="N435" s="10"/>
      <c r="O435" s="10"/>
    </row>
    <row r="436" spans="1:15" ht="20.25" customHeight="1">
      <c r="A436" s="8"/>
      <c r="B436" s="10"/>
      <c r="C436" s="10"/>
      <c r="D436" s="10"/>
      <c r="E436" s="10"/>
      <c r="F436" s="10"/>
      <c r="G436" s="10"/>
      <c r="H436" s="8"/>
      <c r="I436" s="8"/>
      <c r="J436" s="10"/>
      <c r="K436" s="10"/>
      <c r="L436" s="10"/>
      <c r="M436" s="10"/>
      <c r="N436" s="10"/>
      <c r="O436" s="10"/>
    </row>
    <row r="437" spans="1:15" ht="29.25" customHeight="1">
      <c r="A437" s="169" t="str">
        <f>PROGRAM_UNDERGRAD!A31 &amp; ". Name:  " &amp; PROGRAM_UNDERGRAD!C31</f>
        <v xml:space="preserve">30. Name:  </v>
      </c>
      <c r="B437" s="169"/>
      <c r="C437" s="169"/>
      <c r="D437" s="169"/>
      <c r="E437" s="169"/>
      <c r="F437" s="169"/>
      <c r="G437" s="169"/>
      <c r="H437" s="8"/>
      <c r="I437" s="170" t="str">
        <f>PROGRAM_UNDERGRAD!F31 &amp; ". Name:  " &amp; PROGRAM_UNDERGRAD!H31</f>
        <v xml:space="preserve">30. Name:  </v>
      </c>
      <c r="J437" s="170"/>
      <c r="K437" s="170"/>
      <c r="L437" s="170"/>
      <c r="M437" s="170"/>
      <c r="N437" s="170"/>
      <c r="O437" s="170"/>
    </row>
    <row r="438" spans="1:15" ht="20" customHeight="1">
      <c r="A438" s="168" t="s">
        <v>724</v>
      </c>
      <c r="B438" s="168" t="s">
        <v>64</v>
      </c>
      <c r="C438" s="168"/>
      <c r="D438" s="168"/>
      <c r="E438" s="168" t="s">
        <v>65</v>
      </c>
      <c r="F438" s="168"/>
      <c r="G438" s="168"/>
      <c r="H438" s="8"/>
      <c r="I438" s="168" t="s">
        <v>724</v>
      </c>
      <c r="J438" s="168" t="s">
        <v>64</v>
      </c>
      <c r="K438" s="168"/>
      <c r="L438" s="168"/>
      <c r="M438" s="168" t="s">
        <v>65</v>
      </c>
      <c r="N438" s="168"/>
      <c r="O438" s="168"/>
    </row>
    <row r="439" spans="1:15" ht="50.25" customHeight="1">
      <c r="A439" s="168"/>
      <c r="B439" s="121" t="s">
        <v>19</v>
      </c>
      <c r="C439" s="121" t="s">
        <v>20</v>
      </c>
      <c r="D439" s="122" t="s">
        <v>10</v>
      </c>
      <c r="E439" s="121" t="s">
        <v>19</v>
      </c>
      <c r="F439" s="121" t="s">
        <v>20</v>
      </c>
      <c r="G439" s="122" t="s">
        <v>10</v>
      </c>
      <c r="H439" s="8"/>
      <c r="I439" s="168"/>
      <c r="J439" s="121" t="s">
        <v>19</v>
      </c>
      <c r="K439" s="121" t="s">
        <v>20</v>
      </c>
      <c r="L439" s="122" t="s">
        <v>10</v>
      </c>
      <c r="M439" s="121" t="s">
        <v>19</v>
      </c>
      <c r="N439" s="121" t="s">
        <v>20</v>
      </c>
      <c r="O439" s="122" t="s">
        <v>10</v>
      </c>
    </row>
    <row r="440" spans="1:15" ht="20.25" customHeight="1">
      <c r="A440" s="46" t="s">
        <v>13</v>
      </c>
      <c r="B440" s="40"/>
      <c r="C440" s="40"/>
      <c r="D440" s="47">
        <f t="shared" ref="D440:D448" si="232">SUM(B440:C440)</f>
        <v>0</v>
      </c>
      <c r="E440" s="40"/>
      <c r="F440" s="40"/>
      <c r="G440" s="47">
        <f t="shared" ref="G440:G448" si="233">SUM(E440:F440)</f>
        <v>0</v>
      </c>
      <c r="H440" s="8"/>
      <c r="I440" s="46" t="s">
        <v>13</v>
      </c>
      <c r="J440" s="40"/>
      <c r="K440" s="40"/>
      <c r="L440" s="47">
        <f t="shared" ref="L440:L448" si="234">SUM(J440:K440)</f>
        <v>0</v>
      </c>
      <c r="M440" s="40"/>
      <c r="N440" s="40"/>
      <c r="O440" s="47">
        <f t="shared" ref="O440:O448" si="235">SUM(M440:N440)</f>
        <v>0</v>
      </c>
    </row>
    <row r="441" spans="1:15" ht="20.25" customHeight="1">
      <c r="A441" s="46" t="s">
        <v>14</v>
      </c>
      <c r="B441" s="40"/>
      <c r="C441" s="40"/>
      <c r="D441" s="47">
        <f t="shared" si="232"/>
        <v>0</v>
      </c>
      <c r="E441" s="40"/>
      <c r="F441" s="40"/>
      <c r="G441" s="47">
        <f t="shared" si="233"/>
        <v>0</v>
      </c>
      <c r="H441" s="8"/>
      <c r="I441" s="46" t="s">
        <v>14</v>
      </c>
      <c r="J441" s="40"/>
      <c r="K441" s="40"/>
      <c r="L441" s="47">
        <f t="shared" si="234"/>
        <v>0</v>
      </c>
      <c r="M441" s="40"/>
      <c r="N441" s="40"/>
      <c r="O441" s="47">
        <f t="shared" si="235"/>
        <v>0</v>
      </c>
    </row>
    <row r="442" spans="1:15" ht="20.25" customHeight="1">
      <c r="A442" s="46" t="s">
        <v>15</v>
      </c>
      <c r="B442" s="40"/>
      <c r="C442" s="40"/>
      <c r="D442" s="47">
        <f t="shared" si="232"/>
        <v>0</v>
      </c>
      <c r="E442" s="40"/>
      <c r="F442" s="40"/>
      <c r="G442" s="47">
        <f t="shared" si="233"/>
        <v>0</v>
      </c>
      <c r="H442" s="8"/>
      <c r="I442" s="46" t="s">
        <v>15</v>
      </c>
      <c r="J442" s="40"/>
      <c r="K442" s="40"/>
      <c r="L442" s="47">
        <f t="shared" si="234"/>
        <v>0</v>
      </c>
      <c r="M442" s="40"/>
      <c r="N442" s="40"/>
      <c r="O442" s="47">
        <f t="shared" si="235"/>
        <v>0</v>
      </c>
    </row>
    <row r="443" spans="1:15" ht="20.25" customHeight="1">
      <c r="A443" s="46" t="s">
        <v>12</v>
      </c>
      <c r="B443" s="40"/>
      <c r="C443" s="40"/>
      <c r="D443" s="47">
        <f t="shared" si="232"/>
        <v>0</v>
      </c>
      <c r="E443" s="40"/>
      <c r="F443" s="40"/>
      <c r="G443" s="47">
        <f t="shared" si="233"/>
        <v>0</v>
      </c>
      <c r="H443" s="8"/>
      <c r="I443" s="46" t="s">
        <v>12</v>
      </c>
      <c r="J443" s="40"/>
      <c r="K443" s="40"/>
      <c r="L443" s="47">
        <f t="shared" si="234"/>
        <v>0</v>
      </c>
      <c r="M443" s="40"/>
      <c r="N443" s="40"/>
      <c r="O443" s="47">
        <f t="shared" si="235"/>
        <v>0</v>
      </c>
    </row>
    <row r="444" spans="1:15" ht="20.25" customHeight="1">
      <c r="A444" s="46" t="s">
        <v>16</v>
      </c>
      <c r="B444" s="40"/>
      <c r="C444" s="40"/>
      <c r="D444" s="47">
        <f t="shared" si="232"/>
        <v>0</v>
      </c>
      <c r="E444" s="40"/>
      <c r="F444" s="40"/>
      <c r="G444" s="47">
        <f t="shared" si="233"/>
        <v>0</v>
      </c>
      <c r="H444" s="8"/>
      <c r="I444" s="46" t="s">
        <v>16</v>
      </c>
      <c r="J444" s="40"/>
      <c r="K444" s="40"/>
      <c r="L444" s="47">
        <f t="shared" si="234"/>
        <v>0</v>
      </c>
      <c r="M444" s="40"/>
      <c r="N444" s="40"/>
      <c r="O444" s="47">
        <f t="shared" si="235"/>
        <v>0</v>
      </c>
    </row>
    <row r="445" spans="1:15" ht="20.25" customHeight="1">
      <c r="A445" s="46" t="s">
        <v>17</v>
      </c>
      <c r="B445" s="40"/>
      <c r="C445" s="40"/>
      <c r="D445" s="47">
        <f t="shared" si="232"/>
        <v>0</v>
      </c>
      <c r="E445" s="40"/>
      <c r="F445" s="40"/>
      <c r="G445" s="47">
        <f t="shared" si="233"/>
        <v>0</v>
      </c>
      <c r="H445" s="8"/>
      <c r="I445" s="46" t="s">
        <v>17</v>
      </c>
      <c r="J445" s="40"/>
      <c r="K445" s="40"/>
      <c r="L445" s="47">
        <f t="shared" si="234"/>
        <v>0</v>
      </c>
      <c r="M445" s="40"/>
      <c r="N445" s="40"/>
      <c r="O445" s="47">
        <f t="shared" si="235"/>
        <v>0</v>
      </c>
    </row>
    <row r="446" spans="1:15" ht="20.25" customHeight="1">
      <c r="A446" s="46" t="s">
        <v>18</v>
      </c>
      <c r="B446" s="40"/>
      <c r="C446" s="40"/>
      <c r="D446" s="47">
        <f t="shared" si="232"/>
        <v>0</v>
      </c>
      <c r="E446" s="40"/>
      <c r="F446" s="40"/>
      <c r="G446" s="47">
        <f t="shared" si="233"/>
        <v>0</v>
      </c>
      <c r="H446" s="8"/>
      <c r="I446" s="46" t="s">
        <v>18</v>
      </c>
      <c r="J446" s="40"/>
      <c r="K446" s="40"/>
      <c r="L446" s="47">
        <f t="shared" si="234"/>
        <v>0</v>
      </c>
      <c r="M446" s="40"/>
      <c r="N446" s="40"/>
      <c r="O446" s="47">
        <f t="shared" si="235"/>
        <v>0</v>
      </c>
    </row>
    <row r="447" spans="1:15" ht="20.25" customHeight="1">
      <c r="A447" s="46" t="s">
        <v>47</v>
      </c>
      <c r="B447" s="40"/>
      <c r="C447" s="40"/>
      <c r="D447" s="47">
        <f t="shared" si="232"/>
        <v>0</v>
      </c>
      <c r="E447" s="40"/>
      <c r="F447" s="40"/>
      <c r="G447" s="47">
        <f t="shared" si="233"/>
        <v>0</v>
      </c>
      <c r="H447" s="8"/>
      <c r="I447" s="46" t="s">
        <v>47</v>
      </c>
      <c r="J447" s="40"/>
      <c r="K447" s="40"/>
      <c r="L447" s="47">
        <f t="shared" si="234"/>
        <v>0</v>
      </c>
      <c r="M447" s="40"/>
      <c r="N447" s="40"/>
      <c r="O447" s="47">
        <f t="shared" si="235"/>
        <v>0</v>
      </c>
    </row>
    <row r="448" spans="1:15" ht="20.25" customHeight="1">
      <c r="A448" s="46" t="s">
        <v>11</v>
      </c>
      <c r="B448" s="40"/>
      <c r="C448" s="40"/>
      <c r="D448" s="47">
        <f t="shared" si="232"/>
        <v>0</v>
      </c>
      <c r="E448" s="40"/>
      <c r="F448" s="40"/>
      <c r="G448" s="47">
        <f t="shared" si="233"/>
        <v>0</v>
      </c>
      <c r="H448" s="8"/>
      <c r="I448" s="46" t="s">
        <v>11</v>
      </c>
      <c r="J448" s="40"/>
      <c r="K448" s="40"/>
      <c r="L448" s="47">
        <f t="shared" si="234"/>
        <v>0</v>
      </c>
      <c r="M448" s="40"/>
      <c r="N448" s="40"/>
      <c r="O448" s="47">
        <f t="shared" si="235"/>
        <v>0</v>
      </c>
    </row>
    <row r="449" spans="1:15" ht="20.25" customHeight="1">
      <c r="A449" s="48" t="s">
        <v>10</v>
      </c>
      <c r="B449" s="47">
        <f>SUM(B440:B448)</f>
        <v>0</v>
      </c>
      <c r="C449" s="47">
        <f t="shared" ref="C449:D449" si="236">SUM(C440:C448)</f>
        <v>0</v>
      </c>
      <c r="D449" s="47">
        <f t="shared" si="236"/>
        <v>0</v>
      </c>
      <c r="E449" s="47">
        <f>SUM(E440:E448)</f>
        <v>0</v>
      </c>
      <c r="F449" s="47">
        <f t="shared" ref="F449:G449" si="237">SUM(F440:F448)</f>
        <v>0</v>
      </c>
      <c r="G449" s="47">
        <f t="shared" si="237"/>
        <v>0</v>
      </c>
      <c r="H449" s="8"/>
      <c r="I449" s="48" t="s">
        <v>10</v>
      </c>
      <c r="J449" s="47">
        <f>SUM(J440:J448)</f>
        <v>0</v>
      </c>
      <c r="K449" s="47">
        <f t="shared" ref="K449:L449" si="238">SUM(K440:K448)</f>
        <v>0</v>
      </c>
      <c r="L449" s="47">
        <f t="shared" si="238"/>
        <v>0</v>
      </c>
      <c r="M449" s="47">
        <f>SUM(M440:M448)</f>
        <v>0</v>
      </c>
      <c r="N449" s="47">
        <f t="shared" ref="N449:O449" si="239">SUM(N440:N448)</f>
        <v>0</v>
      </c>
      <c r="O449" s="47">
        <f t="shared" si="239"/>
        <v>0</v>
      </c>
    </row>
    <row r="450" spans="1:15" ht="20.25" customHeight="1">
      <c r="A450" s="8"/>
      <c r="B450" s="10"/>
      <c r="C450" s="10"/>
      <c r="D450" s="10"/>
      <c r="E450" s="10"/>
      <c r="F450" s="10"/>
      <c r="G450" s="10"/>
      <c r="H450" s="8"/>
      <c r="I450" s="8"/>
      <c r="J450" s="10"/>
      <c r="K450" s="10"/>
      <c r="L450" s="10"/>
      <c r="M450" s="10"/>
      <c r="N450" s="10"/>
      <c r="O450" s="10"/>
    </row>
    <row r="451" spans="1:15" ht="20.25" customHeight="1">
      <c r="A451" s="8"/>
      <c r="B451" s="10"/>
      <c r="C451" s="10"/>
      <c r="D451" s="10"/>
      <c r="E451" s="10"/>
      <c r="F451" s="10"/>
      <c r="G451" s="10"/>
      <c r="H451" s="8"/>
      <c r="I451" s="8"/>
      <c r="J451" s="10"/>
      <c r="K451" s="10"/>
      <c r="L451" s="10"/>
      <c r="M451" s="10"/>
      <c r="N451" s="10"/>
      <c r="O451" s="10"/>
    </row>
    <row r="452" spans="1:15" ht="29.25" customHeight="1">
      <c r="A452" s="169" t="str">
        <f>PROGRAM_UNDERGRAD!A32 &amp; ". Name:  " &amp; PROGRAM_UNDERGRAD!C32</f>
        <v xml:space="preserve">31. Name:  </v>
      </c>
      <c r="B452" s="169"/>
      <c r="C452" s="169"/>
      <c r="D452" s="169"/>
      <c r="E452" s="169"/>
      <c r="F452" s="169"/>
      <c r="G452" s="169"/>
      <c r="H452" s="8"/>
      <c r="I452" s="170" t="str">
        <f>PROGRAM_UNDERGRAD!F32 &amp; ". Name:  " &amp; PROGRAM_UNDERGRAD!H32</f>
        <v xml:space="preserve">31. Name:  </v>
      </c>
      <c r="J452" s="170"/>
      <c r="K452" s="170"/>
      <c r="L452" s="170"/>
      <c r="M452" s="170"/>
      <c r="N452" s="170"/>
      <c r="O452" s="170"/>
    </row>
    <row r="453" spans="1:15" ht="20" customHeight="1">
      <c r="A453" s="168" t="s">
        <v>724</v>
      </c>
      <c r="B453" s="168" t="s">
        <v>64</v>
      </c>
      <c r="C453" s="168"/>
      <c r="D453" s="168"/>
      <c r="E453" s="168" t="s">
        <v>65</v>
      </c>
      <c r="F453" s="168"/>
      <c r="G453" s="168"/>
      <c r="H453" s="8"/>
      <c r="I453" s="168" t="s">
        <v>724</v>
      </c>
      <c r="J453" s="168" t="s">
        <v>64</v>
      </c>
      <c r="K453" s="168"/>
      <c r="L453" s="168"/>
      <c r="M453" s="168" t="s">
        <v>65</v>
      </c>
      <c r="N453" s="168"/>
      <c r="O453" s="168"/>
    </row>
    <row r="454" spans="1:15" ht="50.25" customHeight="1">
      <c r="A454" s="168"/>
      <c r="B454" s="121" t="s">
        <v>19</v>
      </c>
      <c r="C454" s="121" t="s">
        <v>20</v>
      </c>
      <c r="D454" s="122" t="s">
        <v>10</v>
      </c>
      <c r="E454" s="121" t="s">
        <v>19</v>
      </c>
      <c r="F454" s="121" t="s">
        <v>20</v>
      </c>
      <c r="G454" s="122" t="s">
        <v>10</v>
      </c>
      <c r="H454" s="8"/>
      <c r="I454" s="168"/>
      <c r="J454" s="121" t="s">
        <v>19</v>
      </c>
      <c r="K454" s="121" t="s">
        <v>20</v>
      </c>
      <c r="L454" s="122" t="s">
        <v>10</v>
      </c>
      <c r="M454" s="121" t="s">
        <v>19</v>
      </c>
      <c r="N454" s="121" t="s">
        <v>20</v>
      </c>
      <c r="O454" s="122" t="s">
        <v>10</v>
      </c>
    </row>
    <row r="455" spans="1:15" ht="20.25" customHeight="1">
      <c r="A455" s="46" t="s">
        <v>13</v>
      </c>
      <c r="B455" s="40"/>
      <c r="C455" s="40"/>
      <c r="D455" s="47">
        <f t="shared" ref="D455:D463" si="240">SUM(B455:C455)</f>
        <v>0</v>
      </c>
      <c r="E455" s="40"/>
      <c r="F455" s="40"/>
      <c r="G455" s="47">
        <f t="shared" ref="G455:G463" si="241">SUM(E455:F455)</f>
        <v>0</v>
      </c>
      <c r="H455" s="8"/>
      <c r="I455" s="46" t="s">
        <v>13</v>
      </c>
      <c r="J455" s="40"/>
      <c r="K455" s="40"/>
      <c r="L455" s="47">
        <f t="shared" ref="L455:L463" si="242">SUM(J455:K455)</f>
        <v>0</v>
      </c>
      <c r="M455" s="40"/>
      <c r="N455" s="40"/>
      <c r="O455" s="47">
        <f t="shared" ref="O455:O463" si="243">SUM(M455:N455)</f>
        <v>0</v>
      </c>
    </row>
    <row r="456" spans="1:15" ht="20.25" customHeight="1">
      <c r="A456" s="46" t="s">
        <v>14</v>
      </c>
      <c r="B456" s="40"/>
      <c r="C456" s="40"/>
      <c r="D456" s="47">
        <f t="shared" si="240"/>
        <v>0</v>
      </c>
      <c r="E456" s="40"/>
      <c r="F456" s="40"/>
      <c r="G456" s="47">
        <f t="shared" si="241"/>
        <v>0</v>
      </c>
      <c r="H456" s="8"/>
      <c r="I456" s="46" t="s">
        <v>14</v>
      </c>
      <c r="J456" s="40"/>
      <c r="K456" s="40"/>
      <c r="L456" s="47">
        <f t="shared" si="242"/>
        <v>0</v>
      </c>
      <c r="M456" s="40"/>
      <c r="N456" s="40"/>
      <c r="O456" s="47">
        <f t="shared" si="243"/>
        <v>0</v>
      </c>
    </row>
    <row r="457" spans="1:15" ht="20.25" customHeight="1">
      <c r="A457" s="46" t="s">
        <v>15</v>
      </c>
      <c r="B457" s="40"/>
      <c r="C457" s="40"/>
      <c r="D457" s="47">
        <f t="shared" si="240"/>
        <v>0</v>
      </c>
      <c r="E457" s="40"/>
      <c r="F457" s="40"/>
      <c r="G457" s="47">
        <f t="shared" si="241"/>
        <v>0</v>
      </c>
      <c r="H457" s="8"/>
      <c r="I457" s="46" t="s">
        <v>15</v>
      </c>
      <c r="J457" s="40"/>
      <c r="K457" s="40"/>
      <c r="L457" s="47">
        <f t="shared" si="242"/>
        <v>0</v>
      </c>
      <c r="M457" s="40"/>
      <c r="N457" s="40"/>
      <c r="O457" s="47">
        <f t="shared" si="243"/>
        <v>0</v>
      </c>
    </row>
    <row r="458" spans="1:15" ht="20.25" customHeight="1">
      <c r="A458" s="46" t="s">
        <v>12</v>
      </c>
      <c r="B458" s="40"/>
      <c r="C458" s="40"/>
      <c r="D458" s="47">
        <f t="shared" si="240"/>
        <v>0</v>
      </c>
      <c r="E458" s="40"/>
      <c r="F458" s="40"/>
      <c r="G458" s="47">
        <f t="shared" si="241"/>
        <v>0</v>
      </c>
      <c r="H458" s="8"/>
      <c r="I458" s="46" t="s">
        <v>12</v>
      </c>
      <c r="J458" s="40"/>
      <c r="K458" s="40"/>
      <c r="L458" s="47">
        <f t="shared" si="242"/>
        <v>0</v>
      </c>
      <c r="M458" s="40"/>
      <c r="N458" s="40"/>
      <c r="O458" s="47">
        <f t="shared" si="243"/>
        <v>0</v>
      </c>
    </row>
    <row r="459" spans="1:15" ht="20.25" customHeight="1">
      <c r="A459" s="46" t="s">
        <v>16</v>
      </c>
      <c r="B459" s="40"/>
      <c r="C459" s="40"/>
      <c r="D459" s="47">
        <f t="shared" si="240"/>
        <v>0</v>
      </c>
      <c r="E459" s="40"/>
      <c r="F459" s="40"/>
      <c r="G459" s="47">
        <f t="shared" si="241"/>
        <v>0</v>
      </c>
      <c r="H459" s="8"/>
      <c r="I459" s="46" t="s">
        <v>16</v>
      </c>
      <c r="J459" s="40"/>
      <c r="K459" s="40"/>
      <c r="L459" s="47">
        <f t="shared" si="242"/>
        <v>0</v>
      </c>
      <c r="M459" s="40"/>
      <c r="N459" s="40"/>
      <c r="O459" s="47">
        <f t="shared" si="243"/>
        <v>0</v>
      </c>
    </row>
    <row r="460" spans="1:15" ht="20.25" customHeight="1">
      <c r="A460" s="46" t="s">
        <v>17</v>
      </c>
      <c r="B460" s="40"/>
      <c r="C460" s="40"/>
      <c r="D460" s="47">
        <f t="shared" si="240"/>
        <v>0</v>
      </c>
      <c r="E460" s="40"/>
      <c r="F460" s="40"/>
      <c r="G460" s="47">
        <f t="shared" si="241"/>
        <v>0</v>
      </c>
      <c r="H460" s="8"/>
      <c r="I460" s="46" t="s">
        <v>17</v>
      </c>
      <c r="J460" s="40"/>
      <c r="K460" s="40"/>
      <c r="L460" s="47">
        <f t="shared" si="242"/>
        <v>0</v>
      </c>
      <c r="M460" s="40"/>
      <c r="N460" s="40"/>
      <c r="O460" s="47">
        <f t="shared" si="243"/>
        <v>0</v>
      </c>
    </row>
    <row r="461" spans="1:15" ht="20.25" customHeight="1">
      <c r="A461" s="46" t="s">
        <v>18</v>
      </c>
      <c r="B461" s="40"/>
      <c r="C461" s="40"/>
      <c r="D461" s="47">
        <f t="shared" si="240"/>
        <v>0</v>
      </c>
      <c r="E461" s="40"/>
      <c r="F461" s="40"/>
      <c r="G461" s="47">
        <f t="shared" si="241"/>
        <v>0</v>
      </c>
      <c r="H461" s="8"/>
      <c r="I461" s="46" t="s">
        <v>18</v>
      </c>
      <c r="J461" s="40"/>
      <c r="K461" s="40"/>
      <c r="L461" s="47">
        <f t="shared" si="242"/>
        <v>0</v>
      </c>
      <c r="M461" s="40"/>
      <c r="N461" s="40"/>
      <c r="O461" s="47">
        <f t="shared" si="243"/>
        <v>0</v>
      </c>
    </row>
    <row r="462" spans="1:15" ht="20.25" customHeight="1">
      <c r="A462" s="46" t="s">
        <v>47</v>
      </c>
      <c r="B462" s="40"/>
      <c r="C462" s="40"/>
      <c r="D462" s="47">
        <f t="shared" si="240"/>
        <v>0</v>
      </c>
      <c r="E462" s="40"/>
      <c r="F462" s="40"/>
      <c r="G462" s="47">
        <f t="shared" si="241"/>
        <v>0</v>
      </c>
      <c r="H462" s="8"/>
      <c r="I462" s="46" t="s">
        <v>47</v>
      </c>
      <c r="J462" s="40"/>
      <c r="K462" s="40"/>
      <c r="L462" s="47">
        <f t="shared" si="242"/>
        <v>0</v>
      </c>
      <c r="M462" s="40"/>
      <c r="N462" s="40"/>
      <c r="O462" s="47">
        <f t="shared" si="243"/>
        <v>0</v>
      </c>
    </row>
    <row r="463" spans="1:15" ht="20.25" customHeight="1">
      <c r="A463" s="46" t="s">
        <v>11</v>
      </c>
      <c r="B463" s="40"/>
      <c r="C463" s="40"/>
      <c r="D463" s="47">
        <f t="shared" si="240"/>
        <v>0</v>
      </c>
      <c r="E463" s="40"/>
      <c r="F463" s="40"/>
      <c r="G463" s="47">
        <f t="shared" si="241"/>
        <v>0</v>
      </c>
      <c r="H463" s="8"/>
      <c r="I463" s="46" t="s">
        <v>11</v>
      </c>
      <c r="J463" s="40"/>
      <c r="K463" s="40"/>
      <c r="L463" s="47">
        <f t="shared" si="242"/>
        <v>0</v>
      </c>
      <c r="M463" s="40"/>
      <c r="N463" s="40"/>
      <c r="O463" s="47">
        <f t="shared" si="243"/>
        <v>0</v>
      </c>
    </row>
    <row r="464" spans="1:15" ht="20.25" customHeight="1">
      <c r="A464" s="48" t="s">
        <v>10</v>
      </c>
      <c r="B464" s="47">
        <f>SUM(B455:B463)</f>
        <v>0</v>
      </c>
      <c r="C464" s="47">
        <f t="shared" ref="C464:D464" si="244">SUM(C455:C463)</f>
        <v>0</v>
      </c>
      <c r="D464" s="47">
        <f t="shared" si="244"/>
        <v>0</v>
      </c>
      <c r="E464" s="47">
        <f>SUM(E455:E463)</f>
        <v>0</v>
      </c>
      <c r="F464" s="47">
        <f t="shared" ref="F464:G464" si="245">SUM(F455:F463)</f>
        <v>0</v>
      </c>
      <c r="G464" s="47">
        <f t="shared" si="245"/>
        <v>0</v>
      </c>
      <c r="H464" s="8"/>
      <c r="I464" s="48" t="s">
        <v>10</v>
      </c>
      <c r="J464" s="47">
        <f>SUM(J455:J463)</f>
        <v>0</v>
      </c>
      <c r="K464" s="47">
        <f t="shared" ref="K464:L464" si="246">SUM(K455:K463)</f>
        <v>0</v>
      </c>
      <c r="L464" s="47">
        <f t="shared" si="246"/>
        <v>0</v>
      </c>
      <c r="M464" s="47">
        <f>SUM(M455:M463)</f>
        <v>0</v>
      </c>
      <c r="N464" s="47">
        <f t="shared" ref="N464:O464" si="247">SUM(N455:N463)</f>
        <v>0</v>
      </c>
      <c r="O464" s="47">
        <f t="shared" si="247"/>
        <v>0</v>
      </c>
    </row>
    <row r="465" spans="1:15" ht="20.25" customHeight="1">
      <c r="A465" s="8"/>
      <c r="B465" s="10"/>
      <c r="C465" s="10"/>
      <c r="D465" s="10"/>
      <c r="E465" s="10"/>
      <c r="F465" s="10"/>
      <c r="G465" s="10"/>
      <c r="H465" s="8"/>
      <c r="I465" s="8"/>
      <c r="J465" s="10"/>
      <c r="K465" s="10"/>
      <c r="L465" s="10"/>
      <c r="M465" s="10"/>
      <c r="N465" s="10"/>
      <c r="O465" s="10"/>
    </row>
    <row r="466" spans="1:15" ht="20.25" customHeight="1">
      <c r="A466" s="8"/>
      <c r="B466" s="10"/>
      <c r="C466" s="10"/>
      <c r="D466" s="10"/>
      <c r="E466" s="10"/>
      <c r="F466" s="10"/>
      <c r="G466" s="10"/>
      <c r="H466" s="8"/>
      <c r="I466" s="8"/>
      <c r="J466" s="10"/>
      <c r="K466" s="10"/>
      <c r="L466" s="10"/>
      <c r="M466" s="10"/>
      <c r="N466" s="10"/>
      <c r="O466" s="10"/>
    </row>
    <row r="467" spans="1:15" ht="29.25" customHeight="1">
      <c r="A467" s="169" t="str">
        <f>PROGRAM_UNDERGRAD!A33 &amp; ". Name:  " &amp; PROGRAM_UNDERGRAD!C33</f>
        <v xml:space="preserve">32. Name:  </v>
      </c>
      <c r="B467" s="169"/>
      <c r="C467" s="169"/>
      <c r="D467" s="169"/>
      <c r="E467" s="169"/>
      <c r="F467" s="169"/>
      <c r="G467" s="169"/>
      <c r="H467" s="8"/>
      <c r="I467" s="170" t="str">
        <f>PROGRAM_UNDERGRAD!F33 &amp; ". Name:  " &amp; PROGRAM_UNDERGRAD!H33</f>
        <v xml:space="preserve">32. Name:  </v>
      </c>
      <c r="J467" s="170"/>
      <c r="K467" s="170"/>
      <c r="L467" s="170"/>
      <c r="M467" s="170"/>
      <c r="N467" s="170"/>
      <c r="O467" s="170"/>
    </row>
    <row r="468" spans="1:15" ht="20" customHeight="1">
      <c r="A468" s="168" t="s">
        <v>724</v>
      </c>
      <c r="B468" s="168" t="s">
        <v>64</v>
      </c>
      <c r="C468" s="168"/>
      <c r="D468" s="168"/>
      <c r="E468" s="168" t="s">
        <v>65</v>
      </c>
      <c r="F468" s="168"/>
      <c r="G468" s="168"/>
      <c r="H468" s="8"/>
      <c r="I468" s="168" t="s">
        <v>724</v>
      </c>
      <c r="J468" s="168" t="s">
        <v>64</v>
      </c>
      <c r="K468" s="168"/>
      <c r="L468" s="168"/>
      <c r="M468" s="168" t="s">
        <v>65</v>
      </c>
      <c r="N468" s="168"/>
      <c r="O468" s="168"/>
    </row>
    <row r="469" spans="1:15" ht="50.25" customHeight="1">
      <c r="A469" s="168"/>
      <c r="B469" s="121" t="s">
        <v>19</v>
      </c>
      <c r="C469" s="121" t="s">
        <v>20</v>
      </c>
      <c r="D469" s="122" t="s">
        <v>10</v>
      </c>
      <c r="E469" s="121" t="s">
        <v>19</v>
      </c>
      <c r="F469" s="121" t="s">
        <v>20</v>
      </c>
      <c r="G469" s="122" t="s">
        <v>10</v>
      </c>
      <c r="H469" s="8"/>
      <c r="I469" s="168"/>
      <c r="J469" s="121" t="s">
        <v>19</v>
      </c>
      <c r="K469" s="121" t="s">
        <v>20</v>
      </c>
      <c r="L469" s="122" t="s">
        <v>10</v>
      </c>
      <c r="M469" s="121" t="s">
        <v>19</v>
      </c>
      <c r="N469" s="121" t="s">
        <v>20</v>
      </c>
      <c r="O469" s="122" t="s">
        <v>10</v>
      </c>
    </row>
    <row r="470" spans="1:15" ht="20.25" customHeight="1">
      <c r="A470" s="46" t="s">
        <v>13</v>
      </c>
      <c r="B470" s="40"/>
      <c r="C470" s="40"/>
      <c r="D470" s="47">
        <f t="shared" ref="D470:D478" si="248">SUM(B470:C470)</f>
        <v>0</v>
      </c>
      <c r="E470" s="40"/>
      <c r="F470" s="40"/>
      <c r="G470" s="47">
        <f t="shared" ref="G470:G478" si="249">SUM(E470:F470)</f>
        <v>0</v>
      </c>
      <c r="H470" s="8"/>
      <c r="I470" s="46" t="s">
        <v>13</v>
      </c>
      <c r="J470" s="40"/>
      <c r="K470" s="40"/>
      <c r="L470" s="47">
        <f t="shared" ref="L470:L478" si="250">SUM(J470:K470)</f>
        <v>0</v>
      </c>
      <c r="M470" s="40"/>
      <c r="N470" s="40"/>
      <c r="O470" s="47">
        <f t="shared" ref="O470:O478" si="251">SUM(M470:N470)</f>
        <v>0</v>
      </c>
    </row>
    <row r="471" spans="1:15" ht="20.25" customHeight="1">
      <c r="A471" s="46" t="s">
        <v>14</v>
      </c>
      <c r="B471" s="40"/>
      <c r="C471" s="40"/>
      <c r="D471" s="47">
        <f t="shared" si="248"/>
        <v>0</v>
      </c>
      <c r="E471" s="40"/>
      <c r="F471" s="40"/>
      <c r="G471" s="47">
        <f t="shared" si="249"/>
        <v>0</v>
      </c>
      <c r="H471" s="8"/>
      <c r="I471" s="46" t="s">
        <v>14</v>
      </c>
      <c r="J471" s="40"/>
      <c r="K471" s="40"/>
      <c r="L471" s="47">
        <f t="shared" si="250"/>
        <v>0</v>
      </c>
      <c r="M471" s="40"/>
      <c r="N471" s="40"/>
      <c r="O471" s="47">
        <f t="shared" si="251"/>
        <v>0</v>
      </c>
    </row>
    <row r="472" spans="1:15" ht="20.25" customHeight="1">
      <c r="A472" s="46" t="s">
        <v>15</v>
      </c>
      <c r="B472" s="40"/>
      <c r="C472" s="40"/>
      <c r="D472" s="47">
        <f t="shared" si="248"/>
        <v>0</v>
      </c>
      <c r="E472" s="40"/>
      <c r="F472" s="40"/>
      <c r="G472" s="47">
        <f t="shared" si="249"/>
        <v>0</v>
      </c>
      <c r="H472" s="8"/>
      <c r="I472" s="46" t="s">
        <v>15</v>
      </c>
      <c r="J472" s="40"/>
      <c r="K472" s="40"/>
      <c r="L472" s="47">
        <f t="shared" si="250"/>
        <v>0</v>
      </c>
      <c r="M472" s="40"/>
      <c r="N472" s="40"/>
      <c r="O472" s="47">
        <f t="shared" si="251"/>
        <v>0</v>
      </c>
    </row>
    <row r="473" spans="1:15" ht="20.25" customHeight="1">
      <c r="A473" s="46" t="s">
        <v>12</v>
      </c>
      <c r="B473" s="40"/>
      <c r="C473" s="40"/>
      <c r="D473" s="47">
        <f t="shared" si="248"/>
        <v>0</v>
      </c>
      <c r="E473" s="40"/>
      <c r="F473" s="40"/>
      <c r="G473" s="47">
        <f t="shared" si="249"/>
        <v>0</v>
      </c>
      <c r="H473" s="8"/>
      <c r="I473" s="46" t="s">
        <v>12</v>
      </c>
      <c r="J473" s="40"/>
      <c r="K473" s="40"/>
      <c r="L473" s="47">
        <f t="shared" si="250"/>
        <v>0</v>
      </c>
      <c r="M473" s="40"/>
      <c r="N473" s="40"/>
      <c r="O473" s="47">
        <f t="shared" si="251"/>
        <v>0</v>
      </c>
    </row>
    <row r="474" spans="1:15" ht="20.25" customHeight="1">
      <c r="A474" s="46" t="s">
        <v>16</v>
      </c>
      <c r="B474" s="40"/>
      <c r="C474" s="40"/>
      <c r="D474" s="47">
        <f t="shared" si="248"/>
        <v>0</v>
      </c>
      <c r="E474" s="40"/>
      <c r="F474" s="40"/>
      <c r="G474" s="47">
        <f t="shared" si="249"/>
        <v>0</v>
      </c>
      <c r="H474" s="8"/>
      <c r="I474" s="46" t="s">
        <v>16</v>
      </c>
      <c r="J474" s="40"/>
      <c r="K474" s="40"/>
      <c r="L474" s="47">
        <f t="shared" si="250"/>
        <v>0</v>
      </c>
      <c r="M474" s="40"/>
      <c r="N474" s="40"/>
      <c r="O474" s="47">
        <f t="shared" si="251"/>
        <v>0</v>
      </c>
    </row>
    <row r="475" spans="1:15" ht="20.25" customHeight="1">
      <c r="A475" s="46" t="s">
        <v>17</v>
      </c>
      <c r="B475" s="40"/>
      <c r="C475" s="40"/>
      <c r="D475" s="47">
        <f t="shared" si="248"/>
        <v>0</v>
      </c>
      <c r="E475" s="40"/>
      <c r="F475" s="40"/>
      <c r="G475" s="47">
        <f t="shared" si="249"/>
        <v>0</v>
      </c>
      <c r="H475" s="8"/>
      <c r="I475" s="46" t="s">
        <v>17</v>
      </c>
      <c r="J475" s="40"/>
      <c r="K475" s="40"/>
      <c r="L475" s="47">
        <f t="shared" si="250"/>
        <v>0</v>
      </c>
      <c r="M475" s="40"/>
      <c r="N475" s="40"/>
      <c r="O475" s="47">
        <f t="shared" si="251"/>
        <v>0</v>
      </c>
    </row>
    <row r="476" spans="1:15" ht="20.25" customHeight="1">
      <c r="A476" s="46" t="s">
        <v>18</v>
      </c>
      <c r="B476" s="40"/>
      <c r="C476" s="40"/>
      <c r="D476" s="47">
        <f t="shared" si="248"/>
        <v>0</v>
      </c>
      <c r="E476" s="40"/>
      <c r="F476" s="40"/>
      <c r="G476" s="47">
        <f t="shared" si="249"/>
        <v>0</v>
      </c>
      <c r="H476" s="8"/>
      <c r="I476" s="46" t="s">
        <v>18</v>
      </c>
      <c r="J476" s="40"/>
      <c r="K476" s="40"/>
      <c r="L476" s="47">
        <f t="shared" si="250"/>
        <v>0</v>
      </c>
      <c r="M476" s="40"/>
      <c r="N476" s="40"/>
      <c r="O476" s="47">
        <f t="shared" si="251"/>
        <v>0</v>
      </c>
    </row>
    <row r="477" spans="1:15" ht="20.25" customHeight="1">
      <c r="A477" s="46" t="s">
        <v>47</v>
      </c>
      <c r="B477" s="40"/>
      <c r="C477" s="40"/>
      <c r="D477" s="47">
        <f t="shared" si="248"/>
        <v>0</v>
      </c>
      <c r="E477" s="40"/>
      <c r="F477" s="40"/>
      <c r="G477" s="47">
        <f t="shared" si="249"/>
        <v>0</v>
      </c>
      <c r="H477" s="8"/>
      <c r="I477" s="46" t="s">
        <v>47</v>
      </c>
      <c r="J477" s="40"/>
      <c r="K477" s="40"/>
      <c r="L477" s="47">
        <f t="shared" si="250"/>
        <v>0</v>
      </c>
      <c r="M477" s="40"/>
      <c r="N477" s="40"/>
      <c r="O477" s="47">
        <f t="shared" si="251"/>
        <v>0</v>
      </c>
    </row>
    <row r="478" spans="1:15" ht="20.25" customHeight="1">
      <c r="A478" s="46" t="s">
        <v>11</v>
      </c>
      <c r="B478" s="40"/>
      <c r="C478" s="40"/>
      <c r="D478" s="47">
        <f t="shared" si="248"/>
        <v>0</v>
      </c>
      <c r="E478" s="40"/>
      <c r="F478" s="40"/>
      <c r="G478" s="47">
        <f t="shared" si="249"/>
        <v>0</v>
      </c>
      <c r="H478" s="8"/>
      <c r="I478" s="46" t="s">
        <v>11</v>
      </c>
      <c r="J478" s="40"/>
      <c r="K478" s="40"/>
      <c r="L478" s="47">
        <f t="shared" si="250"/>
        <v>0</v>
      </c>
      <c r="M478" s="40"/>
      <c r="N478" s="40"/>
      <c r="O478" s="47">
        <f t="shared" si="251"/>
        <v>0</v>
      </c>
    </row>
    <row r="479" spans="1:15" ht="20.25" customHeight="1">
      <c r="A479" s="48" t="s">
        <v>10</v>
      </c>
      <c r="B479" s="47">
        <f>SUM(B470:B478)</f>
        <v>0</v>
      </c>
      <c r="C479" s="47">
        <f t="shared" ref="C479:D479" si="252">SUM(C470:C478)</f>
        <v>0</v>
      </c>
      <c r="D479" s="47">
        <f t="shared" si="252"/>
        <v>0</v>
      </c>
      <c r="E479" s="47">
        <f>SUM(E470:E478)</f>
        <v>0</v>
      </c>
      <c r="F479" s="47">
        <f t="shared" ref="F479:G479" si="253">SUM(F470:F478)</f>
        <v>0</v>
      </c>
      <c r="G479" s="47">
        <f t="shared" si="253"/>
        <v>0</v>
      </c>
      <c r="H479" s="8"/>
      <c r="I479" s="48" t="s">
        <v>10</v>
      </c>
      <c r="J479" s="47">
        <f>SUM(J470:J478)</f>
        <v>0</v>
      </c>
      <c r="K479" s="47">
        <f t="shared" ref="K479:L479" si="254">SUM(K470:K478)</f>
        <v>0</v>
      </c>
      <c r="L479" s="47">
        <f t="shared" si="254"/>
        <v>0</v>
      </c>
      <c r="M479" s="47">
        <f>SUM(M470:M478)</f>
        <v>0</v>
      </c>
      <c r="N479" s="47">
        <f t="shared" ref="N479:O479" si="255">SUM(N470:N478)</f>
        <v>0</v>
      </c>
      <c r="O479" s="47">
        <f t="shared" si="255"/>
        <v>0</v>
      </c>
    </row>
    <row r="480" spans="1:15" ht="20.25" customHeight="1">
      <c r="A480" s="8"/>
      <c r="B480" s="10"/>
      <c r="C480" s="10"/>
      <c r="D480" s="10"/>
      <c r="E480" s="10"/>
      <c r="F480" s="10"/>
      <c r="G480" s="10"/>
      <c r="H480" s="8"/>
      <c r="I480" s="8"/>
      <c r="J480" s="10"/>
      <c r="K480" s="10"/>
      <c r="L480" s="10"/>
      <c r="M480" s="10"/>
      <c r="N480" s="10"/>
      <c r="O480" s="10"/>
    </row>
    <row r="481" spans="1:15" ht="20.25" customHeight="1">
      <c r="A481" s="8"/>
      <c r="B481" s="10"/>
      <c r="C481" s="10"/>
      <c r="D481" s="10"/>
      <c r="E481" s="10"/>
      <c r="F481" s="10"/>
      <c r="G481" s="10"/>
      <c r="H481" s="8"/>
      <c r="I481" s="8"/>
      <c r="J481" s="10"/>
      <c r="K481" s="10"/>
      <c r="L481" s="10"/>
      <c r="M481" s="10"/>
      <c r="N481" s="10"/>
      <c r="O481" s="10"/>
    </row>
    <row r="482" spans="1:15" ht="29.25" customHeight="1">
      <c r="A482" s="169" t="str">
        <f>PROGRAM_UNDERGRAD!A34 &amp; ". Name:  " &amp; PROGRAM_UNDERGRAD!C34</f>
        <v xml:space="preserve">33. Name:  </v>
      </c>
      <c r="B482" s="169"/>
      <c r="C482" s="169"/>
      <c r="D482" s="169"/>
      <c r="E482" s="169"/>
      <c r="F482" s="169"/>
      <c r="G482" s="169"/>
      <c r="H482" s="8"/>
      <c r="I482" s="170" t="str">
        <f>PROGRAM_UNDERGRAD!F34 &amp; ". Name:  " &amp; PROGRAM_UNDERGRAD!H34</f>
        <v xml:space="preserve">33. Name:  </v>
      </c>
      <c r="J482" s="170"/>
      <c r="K482" s="170"/>
      <c r="L482" s="170"/>
      <c r="M482" s="170"/>
      <c r="N482" s="170"/>
      <c r="O482" s="170"/>
    </row>
    <row r="483" spans="1:15" ht="20" customHeight="1">
      <c r="A483" s="168" t="s">
        <v>724</v>
      </c>
      <c r="B483" s="168" t="s">
        <v>64</v>
      </c>
      <c r="C483" s="168"/>
      <c r="D483" s="168"/>
      <c r="E483" s="168" t="s">
        <v>65</v>
      </c>
      <c r="F483" s="168"/>
      <c r="G483" s="168"/>
      <c r="H483" s="8"/>
      <c r="I483" s="168" t="s">
        <v>724</v>
      </c>
      <c r="J483" s="168" t="s">
        <v>64</v>
      </c>
      <c r="K483" s="168"/>
      <c r="L483" s="168"/>
      <c r="M483" s="168" t="s">
        <v>65</v>
      </c>
      <c r="N483" s="168"/>
      <c r="O483" s="168"/>
    </row>
    <row r="484" spans="1:15" ht="50.25" customHeight="1">
      <c r="A484" s="168"/>
      <c r="B484" s="121" t="s">
        <v>19</v>
      </c>
      <c r="C484" s="121" t="s">
        <v>20</v>
      </c>
      <c r="D484" s="122" t="s">
        <v>10</v>
      </c>
      <c r="E484" s="121" t="s">
        <v>19</v>
      </c>
      <c r="F484" s="121" t="s">
        <v>20</v>
      </c>
      <c r="G484" s="122" t="s">
        <v>10</v>
      </c>
      <c r="H484" s="8"/>
      <c r="I484" s="168"/>
      <c r="J484" s="121" t="s">
        <v>19</v>
      </c>
      <c r="K484" s="121" t="s">
        <v>20</v>
      </c>
      <c r="L484" s="122" t="s">
        <v>10</v>
      </c>
      <c r="M484" s="121" t="s">
        <v>19</v>
      </c>
      <c r="N484" s="121" t="s">
        <v>20</v>
      </c>
      <c r="O484" s="122" t="s">
        <v>10</v>
      </c>
    </row>
    <row r="485" spans="1:15" ht="20.25" customHeight="1">
      <c r="A485" s="46" t="s">
        <v>13</v>
      </c>
      <c r="B485" s="40"/>
      <c r="C485" s="40"/>
      <c r="D485" s="47">
        <f t="shared" ref="D485:D493" si="256">SUM(B485:C485)</f>
        <v>0</v>
      </c>
      <c r="E485" s="40"/>
      <c r="F485" s="40"/>
      <c r="G485" s="47">
        <f t="shared" ref="G485:G493" si="257">SUM(E485:F485)</f>
        <v>0</v>
      </c>
      <c r="H485" s="8"/>
      <c r="I485" s="46" t="s">
        <v>13</v>
      </c>
      <c r="J485" s="40"/>
      <c r="K485" s="40"/>
      <c r="L485" s="47">
        <f t="shared" ref="L485:L493" si="258">SUM(J485:K485)</f>
        <v>0</v>
      </c>
      <c r="M485" s="40"/>
      <c r="N485" s="40"/>
      <c r="O485" s="47">
        <f t="shared" ref="O485:O493" si="259">SUM(M485:N485)</f>
        <v>0</v>
      </c>
    </row>
    <row r="486" spans="1:15" ht="20.25" customHeight="1">
      <c r="A486" s="46" t="s">
        <v>14</v>
      </c>
      <c r="B486" s="40"/>
      <c r="C486" s="40"/>
      <c r="D486" s="47">
        <f t="shared" si="256"/>
        <v>0</v>
      </c>
      <c r="E486" s="40"/>
      <c r="F486" s="40"/>
      <c r="G486" s="47">
        <f t="shared" si="257"/>
        <v>0</v>
      </c>
      <c r="H486" s="8"/>
      <c r="I486" s="46" t="s">
        <v>14</v>
      </c>
      <c r="J486" s="40"/>
      <c r="K486" s="40"/>
      <c r="L486" s="47">
        <f t="shared" si="258"/>
        <v>0</v>
      </c>
      <c r="M486" s="40"/>
      <c r="N486" s="40"/>
      <c r="O486" s="47">
        <f t="shared" si="259"/>
        <v>0</v>
      </c>
    </row>
    <row r="487" spans="1:15" ht="20.25" customHeight="1">
      <c r="A487" s="46" t="s">
        <v>15</v>
      </c>
      <c r="B487" s="40"/>
      <c r="C487" s="40"/>
      <c r="D487" s="47">
        <f t="shared" si="256"/>
        <v>0</v>
      </c>
      <c r="E487" s="40"/>
      <c r="F487" s="40"/>
      <c r="G487" s="47">
        <f t="shared" si="257"/>
        <v>0</v>
      </c>
      <c r="H487" s="8"/>
      <c r="I487" s="46" t="s">
        <v>15</v>
      </c>
      <c r="J487" s="40"/>
      <c r="K487" s="40"/>
      <c r="L487" s="47">
        <f t="shared" si="258"/>
        <v>0</v>
      </c>
      <c r="M487" s="40"/>
      <c r="N487" s="40"/>
      <c r="O487" s="47">
        <f t="shared" si="259"/>
        <v>0</v>
      </c>
    </row>
    <row r="488" spans="1:15" ht="20.25" customHeight="1">
      <c r="A488" s="46" t="s">
        <v>12</v>
      </c>
      <c r="B488" s="40"/>
      <c r="C488" s="40"/>
      <c r="D488" s="47">
        <f t="shared" si="256"/>
        <v>0</v>
      </c>
      <c r="E488" s="40"/>
      <c r="F488" s="40"/>
      <c r="G488" s="47">
        <f t="shared" si="257"/>
        <v>0</v>
      </c>
      <c r="H488" s="8"/>
      <c r="I488" s="46" t="s">
        <v>12</v>
      </c>
      <c r="J488" s="40"/>
      <c r="K488" s="40"/>
      <c r="L488" s="47">
        <f t="shared" si="258"/>
        <v>0</v>
      </c>
      <c r="M488" s="40"/>
      <c r="N488" s="40"/>
      <c r="O488" s="47">
        <f t="shared" si="259"/>
        <v>0</v>
      </c>
    </row>
    <row r="489" spans="1:15" ht="20.25" customHeight="1">
      <c r="A489" s="46" t="s">
        <v>16</v>
      </c>
      <c r="B489" s="40"/>
      <c r="C489" s="40"/>
      <c r="D489" s="47">
        <f t="shared" si="256"/>
        <v>0</v>
      </c>
      <c r="E489" s="40"/>
      <c r="F489" s="40"/>
      <c r="G489" s="47">
        <f t="shared" si="257"/>
        <v>0</v>
      </c>
      <c r="H489" s="8"/>
      <c r="I489" s="46" t="s">
        <v>16</v>
      </c>
      <c r="J489" s="40"/>
      <c r="K489" s="40"/>
      <c r="L489" s="47">
        <f t="shared" si="258"/>
        <v>0</v>
      </c>
      <c r="M489" s="40"/>
      <c r="N489" s="40"/>
      <c r="O489" s="47">
        <f t="shared" si="259"/>
        <v>0</v>
      </c>
    </row>
    <row r="490" spans="1:15" ht="20.25" customHeight="1">
      <c r="A490" s="46" t="s">
        <v>17</v>
      </c>
      <c r="B490" s="40"/>
      <c r="C490" s="40"/>
      <c r="D490" s="47">
        <f t="shared" si="256"/>
        <v>0</v>
      </c>
      <c r="E490" s="40"/>
      <c r="F490" s="40"/>
      <c r="G490" s="47">
        <f t="shared" si="257"/>
        <v>0</v>
      </c>
      <c r="H490" s="8"/>
      <c r="I490" s="46" t="s">
        <v>17</v>
      </c>
      <c r="J490" s="40"/>
      <c r="K490" s="40"/>
      <c r="L490" s="47">
        <f t="shared" si="258"/>
        <v>0</v>
      </c>
      <c r="M490" s="40"/>
      <c r="N490" s="40"/>
      <c r="O490" s="47">
        <f t="shared" si="259"/>
        <v>0</v>
      </c>
    </row>
    <row r="491" spans="1:15" ht="20.25" customHeight="1">
      <c r="A491" s="46" t="s">
        <v>18</v>
      </c>
      <c r="B491" s="40"/>
      <c r="C491" s="40"/>
      <c r="D491" s="47">
        <f t="shared" si="256"/>
        <v>0</v>
      </c>
      <c r="E491" s="40"/>
      <c r="F491" s="40"/>
      <c r="G491" s="47">
        <f t="shared" si="257"/>
        <v>0</v>
      </c>
      <c r="H491" s="8"/>
      <c r="I491" s="46" t="s">
        <v>18</v>
      </c>
      <c r="J491" s="40"/>
      <c r="K491" s="40"/>
      <c r="L491" s="47">
        <f t="shared" si="258"/>
        <v>0</v>
      </c>
      <c r="M491" s="40"/>
      <c r="N491" s="40"/>
      <c r="O491" s="47">
        <f t="shared" si="259"/>
        <v>0</v>
      </c>
    </row>
    <row r="492" spans="1:15" ht="20.25" customHeight="1">
      <c r="A492" s="46" t="s">
        <v>47</v>
      </c>
      <c r="B492" s="40"/>
      <c r="C492" s="40"/>
      <c r="D492" s="47">
        <f t="shared" si="256"/>
        <v>0</v>
      </c>
      <c r="E492" s="40"/>
      <c r="F492" s="40"/>
      <c r="G492" s="47">
        <f t="shared" si="257"/>
        <v>0</v>
      </c>
      <c r="H492" s="8"/>
      <c r="I492" s="46" t="s">
        <v>47</v>
      </c>
      <c r="J492" s="40"/>
      <c r="K492" s="40"/>
      <c r="L492" s="47">
        <f t="shared" si="258"/>
        <v>0</v>
      </c>
      <c r="M492" s="40"/>
      <c r="N492" s="40"/>
      <c r="O492" s="47">
        <f t="shared" si="259"/>
        <v>0</v>
      </c>
    </row>
    <row r="493" spans="1:15" ht="20.25" customHeight="1">
      <c r="A493" s="46" t="s">
        <v>11</v>
      </c>
      <c r="B493" s="40"/>
      <c r="C493" s="40"/>
      <c r="D493" s="47">
        <f t="shared" si="256"/>
        <v>0</v>
      </c>
      <c r="E493" s="40"/>
      <c r="F493" s="40"/>
      <c r="G493" s="47">
        <f t="shared" si="257"/>
        <v>0</v>
      </c>
      <c r="H493" s="8"/>
      <c r="I493" s="46" t="s">
        <v>11</v>
      </c>
      <c r="J493" s="40"/>
      <c r="K493" s="40"/>
      <c r="L493" s="47">
        <f t="shared" si="258"/>
        <v>0</v>
      </c>
      <c r="M493" s="40"/>
      <c r="N493" s="40"/>
      <c r="O493" s="47">
        <f t="shared" si="259"/>
        <v>0</v>
      </c>
    </row>
    <row r="494" spans="1:15" ht="20.25" customHeight="1">
      <c r="A494" s="48" t="s">
        <v>10</v>
      </c>
      <c r="B494" s="47">
        <f>SUM(B485:B493)</f>
        <v>0</v>
      </c>
      <c r="C494" s="47">
        <f t="shared" ref="C494:D494" si="260">SUM(C485:C493)</f>
        <v>0</v>
      </c>
      <c r="D494" s="47">
        <f t="shared" si="260"/>
        <v>0</v>
      </c>
      <c r="E494" s="47">
        <f>SUM(E485:E493)</f>
        <v>0</v>
      </c>
      <c r="F494" s="47">
        <f t="shared" ref="F494:G494" si="261">SUM(F485:F493)</f>
        <v>0</v>
      </c>
      <c r="G494" s="47">
        <f t="shared" si="261"/>
        <v>0</v>
      </c>
      <c r="H494" s="8"/>
      <c r="I494" s="48" t="s">
        <v>10</v>
      </c>
      <c r="J494" s="47">
        <f>SUM(J485:J493)</f>
        <v>0</v>
      </c>
      <c r="K494" s="47">
        <f t="shared" ref="K494:L494" si="262">SUM(K485:K493)</f>
        <v>0</v>
      </c>
      <c r="L494" s="47">
        <f t="shared" si="262"/>
        <v>0</v>
      </c>
      <c r="M494" s="47">
        <f>SUM(M485:M493)</f>
        <v>0</v>
      </c>
      <c r="N494" s="47">
        <f t="shared" ref="N494:O494" si="263">SUM(N485:N493)</f>
        <v>0</v>
      </c>
      <c r="O494" s="47">
        <f t="shared" si="263"/>
        <v>0</v>
      </c>
    </row>
    <row r="495" spans="1:15" ht="20.25" customHeight="1">
      <c r="A495" s="8"/>
      <c r="B495" s="10"/>
      <c r="C495" s="10"/>
      <c r="D495" s="10"/>
      <c r="E495" s="10"/>
      <c r="F495" s="10"/>
      <c r="G495" s="10"/>
      <c r="H495" s="8"/>
      <c r="I495" s="8"/>
      <c r="J495" s="10"/>
      <c r="K495" s="10"/>
      <c r="L495" s="10"/>
      <c r="M495" s="10"/>
      <c r="N495" s="10"/>
      <c r="O495" s="10"/>
    </row>
    <row r="496" spans="1:15" ht="20.25" customHeight="1">
      <c r="A496" s="8"/>
      <c r="B496" s="10"/>
      <c r="C496" s="10"/>
      <c r="D496" s="10"/>
      <c r="E496" s="10"/>
      <c r="F496" s="10"/>
      <c r="G496" s="10"/>
      <c r="H496" s="8"/>
      <c r="I496" s="8"/>
      <c r="J496" s="10"/>
      <c r="K496" s="10"/>
      <c r="L496" s="10"/>
      <c r="M496" s="10"/>
      <c r="N496" s="10"/>
      <c r="O496" s="10"/>
    </row>
    <row r="497" spans="1:15" ht="29.25" customHeight="1">
      <c r="A497" s="169" t="str">
        <f>PROGRAM_UNDERGRAD!A35 &amp; ". Name:  " &amp; PROGRAM_UNDERGRAD!C35</f>
        <v xml:space="preserve">34. Name:  </v>
      </c>
      <c r="B497" s="169"/>
      <c r="C497" s="169"/>
      <c r="D497" s="169"/>
      <c r="E497" s="169"/>
      <c r="F497" s="169"/>
      <c r="G497" s="169"/>
      <c r="H497" s="8"/>
      <c r="I497" s="170" t="str">
        <f>PROGRAM_UNDERGRAD!F35 &amp; ". Name:  " &amp; PROGRAM_UNDERGRAD!H35</f>
        <v xml:space="preserve">34. Name:  </v>
      </c>
      <c r="J497" s="170"/>
      <c r="K497" s="170"/>
      <c r="L497" s="170"/>
      <c r="M497" s="170"/>
      <c r="N497" s="170"/>
      <c r="O497" s="170"/>
    </row>
    <row r="498" spans="1:15" ht="20" customHeight="1">
      <c r="A498" s="168" t="s">
        <v>724</v>
      </c>
      <c r="B498" s="168" t="s">
        <v>64</v>
      </c>
      <c r="C498" s="168"/>
      <c r="D498" s="168"/>
      <c r="E498" s="168" t="s">
        <v>65</v>
      </c>
      <c r="F498" s="168"/>
      <c r="G498" s="168"/>
      <c r="H498" s="8"/>
      <c r="I498" s="168" t="s">
        <v>724</v>
      </c>
      <c r="J498" s="168" t="s">
        <v>64</v>
      </c>
      <c r="K498" s="168"/>
      <c r="L498" s="168"/>
      <c r="M498" s="168" t="s">
        <v>65</v>
      </c>
      <c r="N498" s="168"/>
      <c r="O498" s="168"/>
    </row>
    <row r="499" spans="1:15" ht="50.25" customHeight="1">
      <c r="A499" s="168"/>
      <c r="B499" s="121" t="s">
        <v>19</v>
      </c>
      <c r="C499" s="121" t="s">
        <v>20</v>
      </c>
      <c r="D499" s="122" t="s">
        <v>10</v>
      </c>
      <c r="E499" s="121" t="s">
        <v>19</v>
      </c>
      <c r="F499" s="121" t="s">
        <v>20</v>
      </c>
      <c r="G499" s="122" t="s">
        <v>10</v>
      </c>
      <c r="H499" s="8"/>
      <c r="I499" s="168"/>
      <c r="J499" s="121" t="s">
        <v>19</v>
      </c>
      <c r="K499" s="121" t="s">
        <v>20</v>
      </c>
      <c r="L499" s="122" t="s">
        <v>10</v>
      </c>
      <c r="M499" s="121" t="s">
        <v>19</v>
      </c>
      <c r="N499" s="121" t="s">
        <v>20</v>
      </c>
      <c r="O499" s="122" t="s">
        <v>10</v>
      </c>
    </row>
    <row r="500" spans="1:15" ht="20.25" customHeight="1">
      <c r="A500" s="46" t="s">
        <v>13</v>
      </c>
      <c r="B500" s="40"/>
      <c r="C500" s="40"/>
      <c r="D500" s="47">
        <f t="shared" ref="D500:D508" si="264">SUM(B500:C500)</f>
        <v>0</v>
      </c>
      <c r="E500" s="40"/>
      <c r="F500" s="40"/>
      <c r="G500" s="47">
        <f t="shared" ref="G500:G508" si="265">SUM(E500:F500)</f>
        <v>0</v>
      </c>
      <c r="H500" s="8"/>
      <c r="I500" s="46" t="s">
        <v>13</v>
      </c>
      <c r="J500" s="40"/>
      <c r="K500" s="40"/>
      <c r="L500" s="47">
        <f t="shared" ref="L500:L508" si="266">SUM(J500:K500)</f>
        <v>0</v>
      </c>
      <c r="M500" s="40"/>
      <c r="N500" s="40"/>
      <c r="O500" s="47">
        <f t="shared" ref="O500:O508" si="267">SUM(M500:N500)</f>
        <v>0</v>
      </c>
    </row>
    <row r="501" spans="1:15" ht="20.25" customHeight="1">
      <c r="A501" s="46" t="s">
        <v>14</v>
      </c>
      <c r="B501" s="40"/>
      <c r="C501" s="40"/>
      <c r="D501" s="47">
        <f t="shared" si="264"/>
        <v>0</v>
      </c>
      <c r="E501" s="40"/>
      <c r="F501" s="40"/>
      <c r="G501" s="47">
        <f t="shared" si="265"/>
        <v>0</v>
      </c>
      <c r="H501" s="8"/>
      <c r="I501" s="46" t="s">
        <v>14</v>
      </c>
      <c r="J501" s="40"/>
      <c r="K501" s="40"/>
      <c r="L501" s="47">
        <f t="shared" si="266"/>
        <v>0</v>
      </c>
      <c r="M501" s="40"/>
      <c r="N501" s="40"/>
      <c r="O501" s="47">
        <f t="shared" si="267"/>
        <v>0</v>
      </c>
    </row>
    <row r="502" spans="1:15" ht="20.25" customHeight="1">
      <c r="A502" s="46" t="s">
        <v>15</v>
      </c>
      <c r="B502" s="40"/>
      <c r="C502" s="40"/>
      <c r="D502" s="47">
        <f t="shared" si="264"/>
        <v>0</v>
      </c>
      <c r="E502" s="40"/>
      <c r="F502" s="40"/>
      <c r="G502" s="47">
        <f t="shared" si="265"/>
        <v>0</v>
      </c>
      <c r="H502" s="8"/>
      <c r="I502" s="46" t="s">
        <v>15</v>
      </c>
      <c r="J502" s="40"/>
      <c r="K502" s="40"/>
      <c r="L502" s="47">
        <f t="shared" si="266"/>
        <v>0</v>
      </c>
      <c r="M502" s="40"/>
      <c r="N502" s="40"/>
      <c r="O502" s="47">
        <f t="shared" si="267"/>
        <v>0</v>
      </c>
    </row>
    <row r="503" spans="1:15" ht="20.25" customHeight="1">
      <c r="A503" s="46" t="s">
        <v>12</v>
      </c>
      <c r="B503" s="40"/>
      <c r="C503" s="40"/>
      <c r="D503" s="47">
        <f t="shared" si="264"/>
        <v>0</v>
      </c>
      <c r="E503" s="40"/>
      <c r="F503" s="40"/>
      <c r="G503" s="47">
        <f t="shared" si="265"/>
        <v>0</v>
      </c>
      <c r="H503" s="8"/>
      <c r="I503" s="46" t="s">
        <v>12</v>
      </c>
      <c r="J503" s="40"/>
      <c r="K503" s="40"/>
      <c r="L503" s="47">
        <f t="shared" si="266"/>
        <v>0</v>
      </c>
      <c r="M503" s="40"/>
      <c r="N503" s="40"/>
      <c r="O503" s="47">
        <f t="shared" si="267"/>
        <v>0</v>
      </c>
    </row>
    <row r="504" spans="1:15" ht="20.25" customHeight="1">
      <c r="A504" s="46" t="s">
        <v>16</v>
      </c>
      <c r="B504" s="40"/>
      <c r="C504" s="40"/>
      <c r="D504" s="47">
        <f t="shared" si="264"/>
        <v>0</v>
      </c>
      <c r="E504" s="40"/>
      <c r="F504" s="40"/>
      <c r="G504" s="47">
        <f t="shared" si="265"/>
        <v>0</v>
      </c>
      <c r="H504" s="8"/>
      <c r="I504" s="46" t="s">
        <v>16</v>
      </c>
      <c r="J504" s="40"/>
      <c r="K504" s="40"/>
      <c r="L504" s="47">
        <f t="shared" si="266"/>
        <v>0</v>
      </c>
      <c r="M504" s="40"/>
      <c r="N504" s="40"/>
      <c r="O504" s="47">
        <f t="shared" si="267"/>
        <v>0</v>
      </c>
    </row>
    <row r="505" spans="1:15" ht="20.25" customHeight="1">
      <c r="A505" s="46" t="s">
        <v>17</v>
      </c>
      <c r="B505" s="40"/>
      <c r="C505" s="40"/>
      <c r="D505" s="47">
        <f t="shared" si="264"/>
        <v>0</v>
      </c>
      <c r="E505" s="40"/>
      <c r="F505" s="40"/>
      <c r="G505" s="47">
        <f t="shared" si="265"/>
        <v>0</v>
      </c>
      <c r="H505" s="8"/>
      <c r="I505" s="46" t="s">
        <v>17</v>
      </c>
      <c r="J505" s="40"/>
      <c r="K505" s="40"/>
      <c r="L505" s="47">
        <f t="shared" si="266"/>
        <v>0</v>
      </c>
      <c r="M505" s="40"/>
      <c r="N505" s="40"/>
      <c r="O505" s="47">
        <f t="shared" si="267"/>
        <v>0</v>
      </c>
    </row>
    <row r="506" spans="1:15" ht="20.25" customHeight="1">
      <c r="A506" s="46" t="s">
        <v>18</v>
      </c>
      <c r="B506" s="40"/>
      <c r="C506" s="40"/>
      <c r="D506" s="47">
        <f t="shared" si="264"/>
        <v>0</v>
      </c>
      <c r="E506" s="40"/>
      <c r="F506" s="40"/>
      <c r="G506" s="47">
        <f t="shared" si="265"/>
        <v>0</v>
      </c>
      <c r="H506" s="8"/>
      <c r="I506" s="46" t="s">
        <v>18</v>
      </c>
      <c r="J506" s="40"/>
      <c r="K506" s="40"/>
      <c r="L506" s="47">
        <f t="shared" si="266"/>
        <v>0</v>
      </c>
      <c r="M506" s="40"/>
      <c r="N506" s="40"/>
      <c r="O506" s="47">
        <f t="shared" si="267"/>
        <v>0</v>
      </c>
    </row>
    <row r="507" spans="1:15" ht="20.25" customHeight="1">
      <c r="A507" s="46" t="s">
        <v>47</v>
      </c>
      <c r="B507" s="40"/>
      <c r="C507" s="40"/>
      <c r="D507" s="47">
        <f t="shared" si="264"/>
        <v>0</v>
      </c>
      <c r="E507" s="40"/>
      <c r="F507" s="40"/>
      <c r="G507" s="47">
        <f t="shared" si="265"/>
        <v>0</v>
      </c>
      <c r="H507" s="8"/>
      <c r="I507" s="46" t="s">
        <v>47</v>
      </c>
      <c r="J507" s="40"/>
      <c r="K507" s="40"/>
      <c r="L507" s="47">
        <f t="shared" si="266"/>
        <v>0</v>
      </c>
      <c r="M507" s="40"/>
      <c r="N507" s="40"/>
      <c r="O507" s="47">
        <f t="shared" si="267"/>
        <v>0</v>
      </c>
    </row>
    <row r="508" spans="1:15" ht="20.25" customHeight="1">
      <c r="A508" s="46" t="s">
        <v>11</v>
      </c>
      <c r="B508" s="40"/>
      <c r="C508" s="40"/>
      <c r="D508" s="47">
        <f t="shared" si="264"/>
        <v>0</v>
      </c>
      <c r="E508" s="40"/>
      <c r="F508" s="40"/>
      <c r="G508" s="47">
        <f t="shared" si="265"/>
        <v>0</v>
      </c>
      <c r="H508" s="8"/>
      <c r="I508" s="46" t="s">
        <v>11</v>
      </c>
      <c r="J508" s="40"/>
      <c r="K508" s="40"/>
      <c r="L508" s="47">
        <f t="shared" si="266"/>
        <v>0</v>
      </c>
      <c r="M508" s="40"/>
      <c r="N508" s="40"/>
      <c r="O508" s="47">
        <f t="shared" si="267"/>
        <v>0</v>
      </c>
    </row>
    <row r="509" spans="1:15" ht="20.25" customHeight="1">
      <c r="A509" s="48" t="s">
        <v>10</v>
      </c>
      <c r="B509" s="47">
        <f>SUM(B500:B508)</f>
        <v>0</v>
      </c>
      <c r="C509" s="47">
        <f t="shared" ref="C509:D509" si="268">SUM(C500:C508)</f>
        <v>0</v>
      </c>
      <c r="D509" s="47">
        <f t="shared" si="268"/>
        <v>0</v>
      </c>
      <c r="E509" s="47">
        <f>SUM(E500:E508)</f>
        <v>0</v>
      </c>
      <c r="F509" s="47">
        <f t="shared" ref="F509:G509" si="269">SUM(F500:F508)</f>
        <v>0</v>
      </c>
      <c r="G509" s="47">
        <f t="shared" si="269"/>
        <v>0</v>
      </c>
      <c r="H509" s="8"/>
      <c r="I509" s="48" t="s">
        <v>10</v>
      </c>
      <c r="J509" s="47">
        <f>SUM(J500:J508)</f>
        <v>0</v>
      </c>
      <c r="K509" s="47">
        <f t="shared" ref="K509:L509" si="270">SUM(K500:K508)</f>
        <v>0</v>
      </c>
      <c r="L509" s="47">
        <f t="shared" si="270"/>
        <v>0</v>
      </c>
      <c r="M509" s="47">
        <f>SUM(M500:M508)</f>
        <v>0</v>
      </c>
      <c r="N509" s="47">
        <f t="shared" ref="N509:O509" si="271">SUM(N500:N508)</f>
        <v>0</v>
      </c>
      <c r="O509" s="47">
        <f t="shared" si="271"/>
        <v>0</v>
      </c>
    </row>
    <row r="510" spans="1:15" ht="20.25" customHeight="1">
      <c r="A510" s="8"/>
      <c r="B510" s="10"/>
      <c r="C510" s="10"/>
      <c r="D510" s="10"/>
      <c r="E510" s="10"/>
      <c r="F510" s="10"/>
      <c r="G510" s="10"/>
      <c r="H510" s="8"/>
      <c r="I510" s="8"/>
      <c r="J510" s="10"/>
      <c r="K510" s="10"/>
      <c r="L510" s="10"/>
      <c r="M510" s="10"/>
      <c r="N510" s="10"/>
      <c r="O510" s="10"/>
    </row>
    <row r="511" spans="1:15" ht="20.25" customHeight="1">
      <c r="A511" s="8"/>
      <c r="B511" s="10"/>
      <c r="C511" s="10"/>
      <c r="D511" s="10"/>
      <c r="E511" s="10"/>
      <c r="F511" s="10"/>
      <c r="G511" s="10"/>
      <c r="H511" s="8"/>
      <c r="I511" s="8"/>
      <c r="J511" s="10"/>
      <c r="K511" s="10"/>
      <c r="L511" s="10"/>
      <c r="M511" s="10"/>
      <c r="N511" s="10"/>
      <c r="O511" s="10"/>
    </row>
    <row r="512" spans="1:15" ht="29.25" customHeight="1">
      <c r="A512" s="169" t="str">
        <f>PROGRAM_UNDERGRAD!A36 &amp; ". Name:  " &amp; PROGRAM_UNDERGRAD!C36</f>
        <v xml:space="preserve">35. Name:  </v>
      </c>
      <c r="B512" s="169"/>
      <c r="C512" s="169"/>
      <c r="D512" s="169"/>
      <c r="E512" s="169"/>
      <c r="F512" s="169"/>
      <c r="G512" s="169"/>
      <c r="H512" s="8"/>
      <c r="I512" s="170" t="str">
        <f>PROGRAM_UNDERGRAD!F36 &amp; ". Name:  " &amp; PROGRAM_UNDERGRAD!H36</f>
        <v xml:space="preserve">35. Name:  </v>
      </c>
      <c r="J512" s="170"/>
      <c r="K512" s="170"/>
      <c r="L512" s="170"/>
      <c r="M512" s="170"/>
      <c r="N512" s="170"/>
      <c r="O512" s="170"/>
    </row>
    <row r="513" spans="1:15" ht="20" customHeight="1">
      <c r="A513" s="168" t="s">
        <v>724</v>
      </c>
      <c r="B513" s="168" t="s">
        <v>64</v>
      </c>
      <c r="C513" s="168"/>
      <c r="D513" s="168"/>
      <c r="E513" s="168" t="s">
        <v>65</v>
      </c>
      <c r="F513" s="168"/>
      <c r="G513" s="168"/>
      <c r="H513" s="8"/>
      <c r="I513" s="168" t="s">
        <v>724</v>
      </c>
      <c r="J513" s="168" t="s">
        <v>64</v>
      </c>
      <c r="K513" s="168"/>
      <c r="L513" s="168"/>
      <c r="M513" s="168" t="s">
        <v>65</v>
      </c>
      <c r="N513" s="168"/>
      <c r="O513" s="168"/>
    </row>
    <row r="514" spans="1:15" ht="50.25" customHeight="1">
      <c r="A514" s="168"/>
      <c r="B514" s="121" t="s">
        <v>19</v>
      </c>
      <c r="C514" s="121" t="s">
        <v>20</v>
      </c>
      <c r="D514" s="122" t="s">
        <v>10</v>
      </c>
      <c r="E514" s="121" t="s">
        <v>19</v>
      </c>
      <c r="F514" s="121" t="s">
        <v>20</v>
      </c>
      <c r="G514" s="122" t="s">
        <v>10</v>
      </c>
      <c r="H514" s="8"/>
      <c r="I514" s="168"/>
      <c r="J514" s="121" t="s">
        <v>19</v>
      </c>
      <c r="K514" s="121" t="s">
        <v>20</v>
      </c>
      <c r="L514" s="122" t="s">
        <v>10</v>
      </c>
      <c r="M514" s="121" t="s">
        <v>19</v>
      </c>
      <c r="N514" s="121" t="s">
        <v>20</v>
      </c>
      <c r="O514" s="122" t="s">
        <v>10</v>
      </c>
    </row>
    <row r="515" spans="1:15" ht="20.25" customHeight="1">
      <c r="A515" s="46" t="s">
        <v>13</v>
      </c>
      <c r="B515" s="40"/>
      <c r="C515" s="40"/>
      <c r="D515" s="47">
        <f t="shared" ref="D515:D523" si="272">SUM(B515:C515)</f>
        <v>0</v>
      </c>
      <c r="E515" s="40"/>
      <c r="F515" s="40"/>
      <c r="G515" s="47">
        <f t="shared" ref="G515:G523" si="273">SUM(E515:F515)</f>
        <v>0</v>
      </c>
      <c r="H515" s="8"/>
      <c r="I515" s="46" t="s">
        <v>13</v>
      </c>
      <c r="J515" s="40"/>
      <c r="K515" s="40"/>
      <c r="L515" s="47">
        <f t="shared" ref="L515:L523" si="274">SUM(J515:K515)</f>
        <v>0</v>
      </c>
      <c r="M515" s="40"/>
      <c r="N515" s="40"/>
      <c r="O515" s="47">
        <f t="shared" ref="O515:O523" si="275">SUM(M515:N515)</f>
        <v>0</v>
      </c>
    </row>
    <row r="516" spans="1:15" ht="20.25" customHeight="1">
      <c r="A516" s="46" t="s">
        <v>14</v>
      </c>
      <c r="B516" s="40"/>
      <c r="C516" s="40"/>
      <c r="D516" s="47">
        <f t="shared" si="272"/>
        <v>0</v>
      </c>
      <c r="E516" s="40"/>
      <c r="F516" s="40"/>
      <c r="G516" s="47">
        <f t="shared" si="273"/>
        <v>0</v>
      </c>
      <c r="H516" s="8"/>
      <c r="I516" s="46" t="s">
        <v>14</v>
      </c>
      <c r="J516" s="40"/>
      <c r="K516" s="40"/>
      <c r="L516" s="47">
        <f t="shared" si="274"/>
        <v>0</v>
      </c>
      <c r="M516" s="40"/>
      <c r="N516" s="40"/>
      <c r="O516" s="47">
        <f t="shared" si="275"/>
        <v>0</v>
      </c>
    </row>
    <row r="517" spans="1:15" ht="20.25" customHeight="1">
      <c r="A517" s="46" t="s">
        <v>15</v>
      </c>
      <c r="B517" s="40"/>
      <c r="C517" s="40"/>
      <c r="D517" s="47">
        <f t="shared" si="272"/>
        <v>0</v>
      </c>
      <c r="E517" s="40"/>
      <c r="F517" s="40"/>
      <c r="G517" s="47">
        <f t="shared" si="273"/>
        <v>0</v>
      </c>
      <c r="H517" s="8"/>
      <c r="I517" s="46" t="s">
        <v>15</v>
      </c>
      <c r="J517" s="40"/>
      <c r="K517" s="40"/>
      <c r="L517" s="47">
        <f t="shared" si="274"/>
        <v>0</v>
      </c>
      <c r="M517" s="40"/>
      <c r="N517" s="40"/>
      <c r="O517" s="47">
        <f t="shared" si="275"/>
        <v>0</v>
      </c>
    </row>
    <row r="518" spans="1:15" ht="20.25" customHeight="1">
      <c r="A518" s="46" t="s">
        <v>12</v>
      </c>
      <c r="B518" s="40"/>
      <c r="C518" s="40"/>
      <c r="D518" s="47">
        <f t="shared" si="272"/>
        <v>0</v>
      </c>
      <c r="E518" s="40"/>
      <c r="F518" s="40"/>
      <c r="G518" s="47">
        <f t="shared" si="273"/>
        <v>0</v>
      </c>
      <c r="H518" s="8"/>
      <c r="I518" s="46" t="s">
        <v>12</v>
      </c>
      <c r="J518" s="40"/>
      <c r="K518" s="40"/>
      <c r="L518" s="47">
        <f t="shared" si="274"/>
        <v>0</v>
      </c>
      <c r="M518" s="40"/>
      <c r="N518" s="40"/>
      <c r="O518" s="47">
        <f t="shared" si="275"/>
        <v>0</v>
      </c>
    </row>
    <row r="519" spans="1:15" ht="20.25" customHeight="1">
      <c r="A519" s="46" t="s">
        <v>16</v>
      </c>
      <c r="B519" s="40"/>
      <c r="C519" s="40"/>
      <c r="D519" s="47">
        <f t="shared" si="272"/>
        <v>0</v>
      </c>
      <c r="E519" s="40"/>
      <c r="F519" s="40"/>
      <c r="G519" s="47">
        <f t="shared" si="273"/>
        <v>0</v>
      </c>
      <c r="H519" s="8"/>
      <c r="I519" s="46" t="s">
        <v>16</v>
      </c>
      <c r="J519" s="40"/>
      <c r="K519" s="40"/>
      <c r="L519" s="47">
        <f t="shared" si="274"/>
        <v>0</v>
      </c>
      <c r="M519" s="40"/>
      <c r="N519" s="40"/>
      <c r="O519" s="47">
        <f t="shared" si="275"/>
        <v>0</v>
      </c>
    </row>
    <row r="520" spans="1:15" ht="20.25" customHeight="1">
      <c r="A520" s="46" t="s">
        <v>17</v>
      </c>
      <c r="B520" s="40"/>
      <c r="C520" s="40"/>
      <c r="D520" s="47">
        <f t="shared" si="272"/>
        <v>0</v>
      </c>
      <c r="E520" s="40"/>
      <c r="F520" s="40"/>
      <c r="G520" s="47">
        <f t="shared" si="273"/>
        <v>0</v>
      </c>
      <c r="H520" s="8"/>
      <c r="I520" s="46" t="s">
        <v>17</v>
      </c>
      <c r="J520" s="40"/>
      <c r="K520" s="40"/>
      <c r="L520" s="47">
        <f t="shared" si="274"/>
        <v>0</v>
      </c>
      <c r="M520" s="40"/>
      <c r="N520" s="40"/>
      <c r="O520" s="47">
        <f t="shared" si="275"/>
        <v>0</v>
      </c>
    </row>
    <row r="521" spans="1:15" ht="20.25" customHeight="1">
      <c r="A521" s="46" t="s">
        <v>18</v>
      </c>
      <c r="B521" s="40"/>
      <c r="C521" s="40"/>
      <c r="D521" s="47">
        <f t="shared" si="272"/>
        <v>0</v>
      </c>
      <c r="E521" s="40"/>
      <c r="F521" s="40"/>
      <c r="G521" s="47">
        <f t="shared" si="273"/>
        <v>0</v>
      </c>
      <c r="H521" s="8"/>
      <c r="I521" s="46" t="s">
        <v>18</v>
      </c>
      <c r="J521" s="40"/>
      <c r="K521" s="40"/>
      <c r="L521" s="47">
        <f t="shared" si="274"/>
        <v>0</v>
      </c>
      <c r="M521" s="40"/>
      <c r="N521" s="40"/>
      <c r="O521" s="47">
        <f t="shared" si="275"/>
        <v>0</v>
      </c>
    </row>
    <row r="522" spans="1:15" ht="20.25" customHeight="1">
      <c r="A522" s="46" t="s">
        <v>47</v>
      </c>
      <c r="B522" s="40"/>
      <c r="C522" s="40"/>
      <c r="D522" s="47">
        <f t="shared" si="272"/>
        <v>0</v>
      </c>
      <c r="E522" s="40"/>
      <c r="F522" s="40"/>
      <c r="G522" s="47">
        <f t="shared" si="273"/>
        <v>0</v>
      </c>
      <c r="H522" s="8"/>
      <c r="I522" s="46" t="s">
        <v>47</v>
      </c>
      <c r="J522" s="40"/>
      <c r="K522" s="40"/>
      <c r="L522" s="47">
        <f t="shared" si="274"/>
        <v>0</v>
      </c>
      <c r="M522" s="40"/>
      <c r="N522" s="40"/>
      <c r="O522" s="47">
        <f t="shared" si="275"/>
        <v>0</v>
      </c>
    </row>
    <row r="523" spans="1:15" ht="20.25" customHeight="1">
      <c r="A523" s="46" t="s">
        <v>11</v>
      </c>
      <c r="B523" s="40"/>
      <c r="C523" s="40"/>
      <c r="D523" s="47">
        <f t="shared" si="272"/>
        <v>0</v>
      </c>
      <c r="E523" s="40"/>
      <c r="F523" s="40"/>
      <c r="G523" s="47">
        <f t="shared" si="273"/>
        <v>0</v>
      </c>
      <c r="H523" s="8"/>
      <c r="I523" s="46" t="s">
        <v>11</v>
      </c>
      <c r="J523" s="40"/>
      <c r="K523" s="40"/>
      <c r="L523" s="47">
        <f t="shared" si="274"/>
        <v>0</v>
      </c>
      <c r="M523" s="40"/>
      <c r="N523" s="40"/>
      <c r="O523" s="47">
        <f t="shared" si="275"/>
        <v>0</v>
      </c>
    </row>
    <row r="524" spans="1:15" ht="20.25" customHeight="1">
      <c r="A524" s="48" t="s">
        <v>10</v>
      </c>
      <c r="B524" s="47">
        <f>SUM(B515:B523)</f>
        <v>0</v>
      </c>
      <c r="C524" s="47">
        <f t="shared" ref="C524:D524" si="276">SUM(C515:C523)</f>
        <v>0</v>
      </c>
      <c r="D524" s="47">
        <f t="shared" si="276"/>
        <v>0</v>
      </c>
      <c r="E524" s="47">
        <f>SUM(E515:E523)</f>
        <v>0</v>
      </c>
      <c r="F524" s="47">
        <f t="shared" ref="F524:G524" si="277">SUM(F515:F523)</f>
        <v>0</v>
      </c>
      <c r="G524" s="47">
        <f t="shared" si="277"/>
        <v>0</v>
      </c>
      <c r="H524" s="8"/>
      <c r="I524" s="48" t="s">
        <v>10</v>
      </c>
      <c r="J524" s="47">
        <f>SUM(J515:J523)</f>
        <v>0</v>
      </c>
      <c r="K524" s="47">
        <f t="shared" ref="K524:L524" si="278">SUM(K515:K523)</f>
        <v>0</v>
      </c>
      <c r="L524" s="47">
        <f t="shared" si="278"/>
        <v>0</v>
      </c>
      <c r="M524" s="47">
        <f>SUM(M515:M523)</f>
        <v>0</v>
      </c>
      <c r="N524" s="47">
        <f t="shared" ref="N524:O524" si="279">SUM(N515:N523)</f>
        <v>0</v>
      </c>
      <c r="O524" s="47">
        <f t="shared" si="279"/>
        <v>0</v>
      </c>
    </row>
    <row r="525" spans="1:15" ht="20.25" customHeight="1">
      <c r="A525" s="8"/>
      <c r="B525" s="10"/>
      <c r="C525" s="10"/>
      <c r="D525" s="10"/>
      <c r="E525" s="10"/>
      <c r="F525" s="10"/>
      <c r="G525" s="10"/>
      <c r="H525" s="8"/>
      <c r="I525" s="8"/>
      <c r="J525" s="10"/>
      <c r="K525" s="10"/>
      <c r="L525" s="10"/>
      <c r="M525" s="10"/>
      <c r="N525" s="10"/>
      <c r="O525" s="10"/>
    </row>
    <row r="526" spans="1:15" ht="20.25" customHeight="1">
      <c r="A526" s="8"/>
      <c r="B526" s="10"/>
      <c r="C526" s="10"/>
      <c r="D526" s="10"/>
      <c r="E526" s="10"/>
      <c r="F526" s="10"/>
      <c r="G526" s="10"/>
      <c r="H526" s="8"/>
      <c r="I526" s="8"/>
      <c r="J526" s="10"/>
      <c r="K526" s="10"/>
      <c r="L526" s="10"/>
      <c r="M526" s="10"/>
      <c r="N526" s="10"/>
      <c r="O526" s="10"/>
    </row>
    <row r="527" spans="1:15" ht="29.25" customHeight="1">
      <c r="A527" s="169" t="str">
        <f>PROGRAM_UNDERGRAD!A37 &amp; ". Name:  " &amp; PROGRAM_UNDERGRAD!C37</f>
        <v xml:space="preserve">36. Name:  </v>
      </c>
      <c r="B527" s="169"/>
      <c r="C527" s="169"/>
      <c r="D527" s="169"/>
      <c r="E527" s="169"/>
      <c r="F527" s="169"/>
      <c r="G527" s="169"/>
      <c r="H527" s="8"/>
      <c r="I527" s="170" t="str">
        <f>PROGRAM_UNDERGRAD!F37 &amp; ". Name:  " &amp; PROGRAM_UNDERGRAD!H37</f>
        <v xml:space="preserve">36. Name:  </v>
      </c>
      <c r="J527" s="170"/>
      <c r="K527" s="170"/>
      <c r="L527" s="170"/>
      <c r="M527" s="170"/>
      <c r="N527" s="170"/>
      <c r="O527" s="170"/>
    </row>
    <row r="528" spans="1:15" ht="20" customHeight="1">
      <c r="A528" s="168" t="s">
        <v>724</v>
      </c>
      <c r="B528" s="168" t="s">
        <v>64</v>
      </c>
      <c r="C528" s="168"/>
      <c r="D528" s="168"/>
      <c r="E528" s="168" t="s">
        <v>65</v>
      </c>
      <c r="F528" s="168"/>
      <c r="G528" s="168"/>
      <c r="H528" s="8"/>
      <c r="I528" s="168" t="s">
        <v>724</v>
      </c>
      <c r="J528" s="168" t="s">
        <v>64</v>
      </c>
      <c r="K528" s="168"/>
      <c r="L528" s="168"/>
      <c r="M528" s="168" t="s">
        <v>65</v>
      </c>
      <c r="N528" s="168"/>
      <c r="O528" s="168"/>
    </row>
    <row r="529" spans="1:15" ht="50.25" customHeight="1">
      <c r="A529" s="168"/>
      <c r="B529" s="121" t="s">
        <v>19</v>
      </c>
      <c r="C529" s="121" t="s">
        <v>20</v>
      </c>
      <c r="D529" s="122" t="s">
        <v>10</v>
      </c>
      <c r="E529" s="121" t="s">
        <v>19</v>
      </c>
      <c r="F529" s="121" t="s">
        <v>20</v>
      </c>
      <c r="G529" s="122" t="s">
        <v>10</v>
      </c>
      <c r="H529" s="8"/>
      <c r="I529" s="168"/>
      <c r="J529" s="121" t="s">
        <v>19</v>
      </c>
      <c r="K529" s="121" t="s">
        <v>20</v>
      </c>
      <c r="L529" s="122" t="s">
        <v>10</v>
      </c>
      <c r="M529" s="121" t="s">
        <v>19</v>
      </c>
      <c r="N529" s="121" t="s">
        <v>20</v>
      </c>
      <c r="O529" s="122" t="s">
        <v>10</v>
      </c>
    </row>
    <row r="530" spans="1:15" ht="20.25" customHeight="1">
      <c r="A530" s="46" t="s">
        <v>13</v>
      </c>
      <c r="B530" s="40"/>
      <c r="C530" s="40"/>
      <c r="D530" s="47">
        <f t="shared" ref="D530:D538" si="280">SUM(B530:C530)</f>
        <v>0</v>
      </c>
      <c r="E530" s="40"/>
      <c r="F530" s="40"/>
      <c r="G530" s="47">
        <f t="shared" ref="G530:G538" si="281">SUM(E530:F530)</f>
        <v>0</v>
      </c>
      <c r="H530" s="8"/>
      <c r="I530" s="46" t="s">
        <v>13</v>
      </c>
      <c r="J530" s="40"/>
      <c r="K530" s="40"/>
      <c r="L530" s="47">
        <f t="shared" ref="L530:L538" si="282">SUM(J530:K530)</f>
        <v>0</v>
      </c>
      <c r="M530" s="40"/>
      <c r="N530" s="40"/>
      <c r="O530" s="47">
        <f t="shared" ref="O530:O538" si="283">SUM(M530:N530)</f>
        <v>0</v>
      </c>
    </row>
    <row r="531" spans="1:15" ht="20.25" customHeight="1">
      <c r="A531" s="46" t="s">
        <v>14</v>
      </c>
      <c r="B531" s="40"/>
      <c r="C531" s="40"/>
      <c r="D531" s="47">
        <f t="shared" si="280"/>
        <v>0</v>
      </c>
      <c r="E531" s="40"/>
      <c r="F531" s="40"/>
      <c r="G531" s="47">
        <f t="shared" si="281"/>
        <v>0</v>
      </c>
      <c r="H531" s="8"/>
      <c r="I531" s="46" t="s">
        <v>14</v>
      </c>
      <c r="J531" s="40"/>
      <c r="K531" s="40"/>
      <c r="L531" s="47">
        <f t="shared" si="282"/>
        <v>0</v>
      </c>
      <c r="M531" s="40"/>
      <c r="N531" s="40"/>
      <c r="O531" s="47">
        <f t="shared" si="283"/>
        <v>0</v>
      </c>
    </row>
    <row r="532" spans="1:15" ht="20.25" customHeight="1">
      <c r="A532" s="46" t="s">
        <v>15</v>
      </c>
      <c r="B532" s="40"/>
      <c r="C532" s="40"/>
      <c r="D532" s="47">
        <f t="shared" si="280"/>
        <v>0</v>
      </c>
      <c r="E532" s="40"/>
      <c r="F532" s="40"/>
      <c r="G532" s="47">
        <f t="shared" si="281"/>
        <v>0</v>
      </c>
      <c r="H532" s="8"/>
      <c r="I532" s="46" t="s">
        <v>15</v>
      </c>
      <c r="J532" s="40"/>
      <c r="K532" s="40"/>
      <c r="L532" s="47">
        <f t="shared" si="282"/>
        <v>0</v>
      </c>
      <c r="M532" s="40"/>
      <c r="N532" s="40"/>
      <c r="O532" s="47">
        <f t="shared" si="283"/>
        <v>0</v>
      </c>
    </row>
    <row r="533" spans="1:15" ht="20.25" customHeight="1">
      <c r="A533" s="46" t="s">
        <v>12</v>
      </c>
      <c r="B533" s="40"/>
      <c r="C533" s="40"/>
      <c r="D533" s="47">
        <f t="shared" si="280"/>
        <v>0</v>
      </c>
      <c r="E533" s="40"/>
      <c r="F533" s="40"/>
      <c r="G533" s="47">
        <f t="shared" si="281"/>
        <v>0</v>
      </c>
      <c r="H533" s="8"/>
      <c r="I533" s="46" t="s">
        <v>12</v>
      </c>
      <c r="J533" s="40"/>
      <c r="K533" s="40"/>
      <c r="L533" s="47">
        <f t="shared" si="282"/>
        <v>0</v>
      </c>
      <c r="M533" s="40"/>
      <c r="N533" s="40"/>
      <c r="O533" s="47">
        <f t="shared" si="283"/>
        <v>0</v>
      </c>
    </row>
    <row r="534" spans="1:15" ht="20.25" customHeight="1">
      <c r="A534" s="46" t="s">
        <v>16</v>
      </c>
      <c r="B534" s="40"/>
      <c r="C534" s="40"/>
      <c r="D534" s="47">
        <f t="shared" si="280"/>
        <v>0</v>
      </c>
      <c r="E534" s="40"/>
      <c r="F534" s="40"/>
      <c r="G534" s="47">
        <f t="shared" si="281"/>
        <v>0</v>
      </c>
      <c r="H534" s="8"/>
      <c r="I534" s="46" t="s">
        <v>16</v>
      </c>
      <c r="J534" s="40"/>
      <c r="K534" s="40"/>
      <c r="L534" s="47">
        <f t="shared" si="282"/>
        <v>0</v>
      </c>
      <c r="M534" s="40"/>
      <c r="N534" s="40"/>
      <c r="O534" s="47">
        <f t="shared" si="283"/>
        <v>0</v>
      </c>
    </row>
    <row r="535" spans="1:15" ht="20.25" customHeight="1">
      <c r="A535" s="46" t="s">
        <v>17</v>
      </c>
      <c r="B535" s="40"/>
      <c r="C535" s="40"/>
      <c r="D535" s="47">
        <f t="shared" si="280"/>
        <v>0</v>
      </c>
      <c r="E535" s="40"/>
      <c r="F535" s="40"/>
      <c r="G535" s="47">
        <f t="shared" si="281"/>
        <v>0</v>
      </c>
      <c r="H535" s="8"/>
      <c r="I535" s="46" t="s">
        <v>17</v>
      </c>
      <c r="J535" s="40"/>
      <c r="K535" s="40"/>
      <c r="L535" s="47">
        <f t="shared" si="282"/>
        <v>0</v>
      </c>
      <c r="M535" s="40"/>
      <c r="N535" s="40"/>
      <c r="O535" s="47">
        <f t="shared" si="283"/>
        <v>0</v>
      </c>
    </row>
    <row r="536" spans="1:15" ht="20.25" customHeight="1">
      <c r="A536" s="46" t="s">
        <v>18</v>
      </c>
      <c r="B536" s="40"/>
      <c r="C536" s="40"/>
      <c r="D536" s="47">
        <f t="shared" si="280"/>
        <v>0</v>
      </c>
      <c r="E536" s="40"/>
      <c r="F536" s="40"/>
      <c r="G536" s="47">
        <f t="shared" si="281"/>
        <v>0</v>
      </c>
      <c r="H536" s="8"/>
      <c r="I536" s="46" t="s">
        <v>18</v>
      </c>
      <c r="J536" s="40"/>
      <c r="K536" s="40"/>
      <c r="L536" s="47">
        <f t="shared" si="282"/>
        <v>0</v>
      </c>
      <c r="M536" s="40"/>
      <c r="N536" s="40"/>
      <c r="O536" s="47">
        <f t="shared" si="283"/>
        <v>0</v>
      </c>
    </row>
    <row r="537" spans="1:15" ht="20.25" customHeight="1">
      <c r="A537" s="46" t="s">
        <v>47</v>
      </c>
      <c r="B537" s="40"/>
      <c r="C537" s="40"/>
      <c r="D537" s="47">
        <f t="shared" si="280"/>
        <v>0</v>
      </c>
      <c r="E537" s="40"/>
      <c r="F537" s="40"/>
      <c r="G537" s="47">
        <f t="shared" si="281"/>
        <v>0</v>
      </c>
      <c r="H537" s="8"/>
      <c r="I537" s="46" t="s">
        <v>47</v>
      </c>
      <c r="J537" s="40"/>
      <c r="K537" s="40"/>
      <c r="L537" s="47">
        <f t="shared" si="282"/>
        <v>0</v>
      </c>
      <c r="M537" s="40"/>
      <c r="N537" s="40"/>
      <c r="O537" s="47">
        <f t="shared" si="283"/>
        <v>0</v>
      </c>
    </row>
    <row r="538" spans="1:15" ht="20.25" customHeight="1">
      <c r="A538" s="46" t="s">
        <v>11</v>
      </c>
      <c r="B538" s="40"/>
      <c r="C538" s="40"/>
      <c r="D538" s="47">
        <f t="shared" si="280"/>
        <v>0</v>
      </c>
      <c r="E538" s="40"/>
      <c r="F538" s="40"/>
      <c r="G538" s="47">
        <f t="shared" si="281"/>
        <v>0</v>
      </c>
      <c r="H538" s="8"/>
      <c r="I538" s="46" t="s">
        <v>11</v>
      </c>
      <c r="J538" s="40"/>
      <c r="K538" s="40"/>
      <c r="L538" s="47">
        <f t="shared" si="282"/>
        <v>0</v>
      </c>
      <c r="M538" s="40"/>
      <c r="N538" s="40"/>
      <c r="O538" s="47">
        <f t="shared" si="283"/>
        <v>0</v>
      </c>
    </row>
    <row r="539" spans="1:15" ht="20.25" customHeight="1">
      <c r="A539" s="48" t="s">
        <v>10</v>
      </c>
      <c r="B539" s="47">
        <f>SUM(B530:B538)</f>
        <v>0</v>
      </c>
      <c r="C539" s="47">
        <f t="shared" ref="C539:D539" si="284">SUM(C530:C538)</f>
        <v>0</v>
      </c>
      <c r="D539" s="47">
        <f t="shared" si="284"/>
        <v>0</v>
      </c>
      <c r="E539" s="47">
        <f>SUM(E530:E538)</f>
        <v>0</v>
      </c>
      <c r="F539" s="47">
        <f t="shared" ref="F539:G539" si="285">SUM(F530:F538)</f>
        <v>0</v>
      </c>
      <c r="G539" s="47">
        <f t="shared" si="285"/>
        <v>0</v>
      </c>
      <c r="H539" s="8"/>
      <c r="I539" s="48" t="s">
        <v>10</v>
      </c>
      <c r="J539" s="47">
        <f>SUM(J530:J538)</f>
        <v>0</v>
      </c>
      <c r="K539" s="47">
        <f t="shared" ref="K539:L539" si="286">SUM(K530:K538)</f>
        <v>0</v>
      </c>
      <c r="L539" s="47">
        <f t="shared" si="286"/>
        <v>0</v>
      </c>
      <c r="M539" s="47">
        <f>SUM(M530:M538)</f>
        <v>0</v>
      </c>
      <c r="N539" s="47">
        <f t="shared" ref="N539:O539" si="287">SUM(N530:N538)</f>
        <v>0</v>
      </c>
      <c r="O539" s="47">
        <f t="shared" si="287"/>
        <v>0</v>
      </c>
    </row>
    <row r="540" spans="1:15" ht="20.25" customHeight="1">
      <c r="A540" s="8"/>
      <c r="B540" s="10"/>
      <c r="C540" s="10"/>
      <c r="D540" s="10"/>
      <c r="E540" s="10"/>
      <c r="F540" s="10"/>
      <c r="G540" s="10"/>
      <c r="H540" s="8"/>
      <c r="I540" s="8"/>
      <c r="J540" s="10"/>
      <c r="K540" s="10"/>
      <c r="L540" s="10"/>
      <c r="M540" s="10"/>
      <c r="N540" s="10"/>
      <c r="O540" s="10"/>
    </row>
    <row r="541" spans="1:15" ht="20.25" customHeight="1">
      <c r="A541" s="8"/>
      <c r="B541" s="10"/>
      <c r="C541" s="10"/>
      <c r="D541" s="10"/>
      <c r="E541" s="10"/>
      <c r="F541" s="10"/>
      <c r="G541" s="10"/>
      <c r="H541" s="8"/>
      <c r="I541" s="8"/>
      <c r="J541" s="10"/>
      <c r="K541" s="10"/>
      <c r="L541" s="10"/>
      <c r="M541" s="10"/>
      <c r="N541" s="10"/>
      <c r="O541" s="10"/>
    </row>
    <row r="542" spans="1:15" ht="29.25" customHeight="1">
      <c r="A542" s="169" t="str">
        <f>PROGRAM_UNDERGRAD!A38 &amp; ". Name:  " &amp; PROGRAM_UNDERGRAD!C38</f>
        <v xml:space="preserve">37. Name:  </v>
      </c>
      <c r="B542" s="169"/>
      <c r="C542" s="169"/>
      <c r="D542" s="169"/>
      <c r="E542" s="169"/>
      <c r="F542" s="169"/>
      <c r="G542" s="169"/>
      <c r="H542" s="8"/>
      <c r="I542" s="170" t="str">
        <f>PROGRAM_UNDERGRAD!F38 &amp; ". Name:  " &amp; PROGRAM_UNDERGRAD!H38</f>
        <v xml:space="preserve">37. Name:  </v>
      </c>
      <c r="J542" s="170"/>
      <c r="K542" s="170"/>
      <c r="L542" s="170"/>
      <c r="M542" s="170"/>
      <c r="N542" s="170"/>
      <c r="O542" s="170"/>
    </row>
    <row r="543" spans="1:15" ht="20" customHeight="1">
      <c r="A543" s="168" t="s">
        <v>724</v>
      </c>
      <c r="B543" s="168" t="s">
        <v>64</v>
      </c>
      <c r="C543" s="168"/>
      <c r="D543" s="168"/>
      <c r="E543" s="168" t="s">
        <v>65</v>
      </c>
      <c r="F543" s="168"/>
      <c r="G543" s="168"/>
      <c r="H543" s="8"/>
      <c r="I543" s="168" t="s">
        <v>724</v>
      </c>
      <c r="J543" s="168" t="s">
        <v>64</v>
      </c>
      <c r="K543" s="168"/>
      <c r="L543" s="168"/>
      <c r="M543" s="168" t="s">
        <v>65</v>
      </c>
      <c r="N543" s="168"/>
      <c r="O543" s="168"/>
    </row>
    <row r="544" spans="1:15" ht="50.25" customHeight="1">
      <c r="A544" s="168"/>
      <c r="B544" s="121" t="s">
        <v>19</v>
      </c>
      <c r="C544" s="121" t="s">
        <v>20</v>
      </c>
      <c r="D544" s="122" t="s">
        <v>10</v>
      </c>
      <c r="E544" s="121" t="s">
        <v>19</v>
      </c>
      <c r="F544" s="121" t="s">
        <v>20</v>
      </c>
      <c r="G544" s="122" t="s">
        <v>10</v>
      </c>
      <c r="H544" s="8"/>
      <c r="I544" s="168"/>
      <c r="J544" s="121" t="s">
        <v>19</v>
      </c>
      <c r="K544" s="121" t="s">
        <v>20</v>
      </c>
      <c r="L544" s="122" t="s">
        <v>10</v>
      </c>
      <c r="M544" s="121" t="s">
        <v>19</v>
      </c>
      <c r="N544" s="121" t="s">
        <v>20</v>
      </c>
      <c r="O544" s="122" t="s">
        <v>10</v>
      </c>
    </row>
    <row r="545" spans="1:15" ht="20.25" customHeight="1">
      <c r="A545" s="46" t="s">
        <v>13</v>
      </c>
      <c r="B545" s="40"/>
      <c r="C545" s="40"/>
      <c r="D545" s="47">
        <f t="shared" ref="D545:D553" si="288">SUM(B545:C545)</f>
        <v>0</v>
      </c>
      <c r="E545" s="40"/>
      <c r="F545" s="40"/>
      <c r="G545" s="47">
        <f t="shared" ref="G545:G553" si="289">SUM(E545:F545)</f>
        <v>0</v>
      </c>
      <c r="H545" s="8"/>
      <c r="I545" s="46" t="s">
        <v>13</v>
      </c>
      <c r="J545" s="40"/>
      <c r="K545" s="40"/>
      <c r="L545" s="47">
        <f t="shared" ref="L545:L553" si="290">SUM(J545:K545)</f>
        <v>0</v>
      </c>
      <c r="M545" s="40"/>
      <c r="N545" s="40"/>
      <c r="O545" s="47">
        <f t="shared" ref="O545:O553" si="291">SUM(M545:N545)</f>
        <v>0</v>
      </c>
    </row>
    <row r="546" spans="1:15" ht="20.25" customHeight="1">
      <c r="A546" s="46" t="s">
        <v>14</v>
      </c>
      <c r="B546" s="40"/>
      <c r="C546" s="40"/>
      <c r="D546" s="47">
        <f t="shared" si="288"/>
        <v>0</v>
      </c>
      <c r="E546" s="40"/>
      <c r="F546" s="40"/>
      <c r="G546" s="47">
        <f t="shared" si="289"/>
        <v>0</v>
      </c>
      <c r="H546" s="8"/>
      <c r="I546" s="46" t="s">
        <v>14</v>
      </c>
      <c r="J546" s="40"/>
      <c r="K546" s="40"/>
      <c r="L546" s="47">
        <f t="shared" si="290"/>
        <v>0</v>
      </c>
      <c r="M546" s="40"/>
      <c r="N546" s="40"/>
      <c r="O546" s="47">
        <f t="shared" si="291"/>
        <v>0</v>
      </c>
    </row>
    <row r="547" spans="1:15" ht="20.25" customHeight="1">
      <c r="A547" s="46" t="s">
        <v>15</v>
      </c>
      <c r="B547" s="40"/>
      <c r="C547" s="40"/>
      <c r="D547" s="47">
        <f t="shared" si="288"/>
        <v>0</v>
      </c>
      <c r="E547" s="40"/>
      <c r="F547" s="40"/>
      <c r="G547" s="47">
        <f t="shared" si="289"/>
        <v>0</v>
      </c>
      <c r="H547" s="8"/>
      <c r="I547" s="46" t="s">
        <v>15</v>
      </c>
      <c r="J547" s="40"/>
      <c r="K547" s="40"/>
      <c r="L547" s="47">
        <f t="shared" si="290"/>
        <v>0</v>
      </c>
      <c r="M547" s="40"/>
      <c r="N547" s="40"/>
      <c r="O547" s="47">
        <f t="shared" si="291"/>
        <v>0</v>
      </c>
    </row>
    <row r="548" spans="1:15" ht="20.25" customHeight="1">
      <c r="A548" s="46" t="s">
        <v>12</v>
      </c>
      <c r="B548" s="40"/>
      <c r="C548" s="40"/>
      <c r="D548" s="47">
        <f t="shared" si="288"/>
        <v>0</v>
      </c>
      <c r="E548" s="40"/>
      <c r="F548" s="40"/>
      <c r="G548" s="47">
        <f t="shared" si="289"/>
        <v>0</v>
      </c>
      <c r="H548" s="8"/>
      <c r="I548" s="46" t="s">
        <v>12</v>
      </c>
      <c r="J548" s="40"/>
      <c r="K548" s="40"/>
      <c r="L548" s="47">
        <f t="shared" si="290"/>
        <v>0</v>
      </c>
      <c r="M548" s="40"/>
      <c r="N548" s="40"/>
      <c r="O548" s="47">
        <f t="shared" si="291"/>
        <v>0</v>
      </c>
    </row>
    <row r="549" spans="1:15" ht="20.25" customHeight="1">
      <c r="A549" s="46" t="s">
        <v>16</v>
      </c>
      <c r="B549" s="40"/>
      <c r="C549" s="40"/>
      <c r="D549" s="47">
        <f t="shared" si="288"/>
        <v>0</v>
      </c>
      <c r="E549" s="40"/>
      <c r="F549" s="40"/>
      <c r="G549" s="47">
        <f t="shared" si="289"/>
        <v>0</v>
      </c>
      <c r="H549" s="8"/>
      <c r="I549" s="46" t="s">
        <v>16</v>
      </c>
      <c r="J549" s="40"/>
      <c r="K549" s="40"/>
      <c r="L549" s="47">
        <f t="shared" si="290"/>
        <v>0</v>
      </c>
      <c r="M549" s="40"/>
      <c r="N549" s="40"/>
      <c r="O549" s="47">
        <f t="shared" si="291"/>
        <v>0</v>
      </c>
    </row>
    <row r="550" spans="1:15" ht="20.25" customHeight="1">
      <c r="A550" s="46" t="s">
        <v>17</v>
      </c>
      <c r="B550" s="40"/>
      <c r="C550" s="40"/>
      <c r="D550" s="47">
        <f t="shared" si="288"/>
        <v>0</v>
      </c>
      <c r="E550" s="40"/>
      <c r="F550" s="40"/>
      <c r="G550" s="47">
        <f t="shared" si="289"/>
        <v>0</v>
      </c>
      <c r="H550" s="8"/>
      <c r="I550" s="46" t="s">
        <v>17</v>
      </c>
      <c r="J550" s="40"/>
      <c r="K550" s="40"/>
      <c r="L550" s="47">
        <f t="shared" si="290"/>
        <v>0</v>
      </c>
      <c r="M550" s="40"/>
      <c r="N550" s="40"/>
      <c r="O550" s="47">
        <f t="shared" si="291"/>
        <v>0</v>
      </c>
    </row>
    <row r="551" spans="1:15" ht="20.25" customHeight="1">
      <c r="A551" s="46" t="s">
        <v>18</v>
      </c>
      <c r="B551" s="40"/>
      <c r="C551" s="40"/>
      <c r="D551" s="47">
        <f t="shared" si="288"/>
        <v>0</v>
      </c>
      <c r="E551" s="40"/>
      <c r="F551" s="40"/>
      <c r="G551" s="47">
        <f t="shared" si="289"/>
        <v>0</v>
      </c>
      <c r="H551" s="8"/>
      <c r="I551" s="46" t="s">
        <v>18</v>
      </c>
      <c r="J551" s="40"/>
      <c r="K551" s="40"/>
      <c r="L551" s="47">
        <f t="shared" si="290"/>
        <v>0</v>
      </c>
      <c r="M551" s="40"/>
      <c r="N551" s="40"/>
      <c r="O551" s="47">
        <f t="shared" si="291"/>
        <v>0</v>
      </c>
    </row>
    <row r="552" spans="1:15" ht="20.25" customHeight="1">
      <c r="A552" s="46" t="s">
        <v>47</v>
      </c>
      <c r="B552" s="40"/>
      <c r="C552" s="40"/>
      <c r="D552" s="47">
        <f t="shared" si="288"/>
        <v>0</v>
      </c>
      <c r="E552" s="40"/>
      <c r="F552" s="40"/>
      <c r="G552" s="47">
        <f t="shared" si="289"/>
        <v>0</v>
      </c>
      <c r="H552" s="8"/>
      <c r="I552" s="46" t="s">
        <v>47</v>
      </c>
      <c r="J552" s="40"/>
      <c r="K552" s="40"/>
      <c r="L552" s="47">
        <f t="shared" si="290"/>
        <v>0</v>
      </c>
      <c r="M552" s="40"/>
      <c r="N552" s="40"/>
      <c r="O552" s="47">
        <f t="shared" si="291"/>
        <v>0</v>
      </c>
    </row>
    <row r="553" spans="1:15" ht="20.25" customHeight="1">
      <c r="A553" s="46" t="s">
        <v>11</v>
      </c>
      <c r="B553" s="40"/>
      <c r="C553" s="40"/>
      <c r="D553" s="47">
        <f t="shared" si="288"/>
        <v>0</v>
      </c>
      <c r="E553" s="40"/>
      <c r="F553" s="40"/>
      <c r="G553" s="47">
        <f t="shared" si="289"/>
        <v>0</v>
      </c>
      <c r="H553" s="8"/>
      <c r="I553" s="46" t="s">
        <v>11</v>
      </c>
      <c r="J553" s="40"/>
      <c r="K553" s="40"/>
      <c r="L553" s="47">
        <f t="shared" si="290"/>
        <v>0</v>
      </c>
      <c r="M553" s="40"/>
      <c r="N553" s="40"/>
      <c r="O553" s="47">
        <f t="shared" si="291"/>
        <v>0</v>
      </c>
    </row>
    <row r="554" spans="1:15" ht="20.25" customHeight="1">
      <c r="A554" s="48" t="s">
        <v>10</v>
      </c>
      <c r="B554" s="47">
        <f>SUM(B545:B553)</f>
        <v>0</v>
      </c>
      <c r="C554" s="47">
        <f t="shared" ref="C554:D554" si="292">SUM(C545:C553)</f>
        <v>0</v>
      </c>
      <c r="D554" s="47">
        <f t="shared" si="292"/>
        <v>0</v>
      </c>
      <c r="E554" s="47">
        <f>SUM(E545:E553)</f>
        <v>0</v>
      </c>
      <c r="F554" s="47">
        <f t="shared" ref="F554:G554" si="293">SUM(F545:F553)</f>
        <v>0</v>
      </c>
      <c r="G554" s="47">
        <f t="shared" si="293"/>
        <v>0</v>
      </c>
      <c r="H554" s="8"/>
      <c r="I554" s="48" t="s">
        <v>10</v>
      </c>
      <c r="J554" s="47">
        <f>SUM(J545:J553)</f>
        <v>0</v>
      </c>
      <c r="K554" s="47">
        <f t="shared" ref="K554:L554" si="294">SUM(K545:K553)</f>
        <v>0</v>
      </c>
      <c r="L554" s="47">
        <f t="shared" si="294"/>
        <v>0</v>
      </c>
      <c r="M554" s="47">
        <f>SUM(M545:M553)</f>
        <v>0</v>
      </c>
      <c r="N554" s="47">
        <f t="shared" ref="N554:O554" si="295">SUM(N545:N553)</f>
        <v>0</v>
      </c>
      <c r="O554" s="47">
        <f t="shared" si="295"/>
        <v>0</v>
      </c>
    </row>
    <row r="555" spans="1:15" ht="20.25" customHeight="1">
      <c r="A555" s="8"/>
      <c r="B555" s="10"/>
      <c r="C555" s="10"/>
      <c r="D555" s="10"/>
      <c r="E555" s="10"/>
      <c r="F555" s="10"/>
      <c r="G555" s="10"/>
      <c r="H555" s="8"/>
      <c r="I555" s="8"/>
      <c r="J555" s="10"/>
      <c r="K555" s="10"/>
      <c r="L555" s="10"/>
      <c r="M555" s="10"/>
      <c r="N555" s="10"/>
      <c r="O555" s="10"/>
    </row>
    <row r="556" spans="1:15" ht="20.25" customHeight="1">
      <c r="A556" s="8"/>
      <c r="B556" s="10"/>
      <c r="C556" s="10"/>
      <c r="D556" s="10"/>
      <c r="E556" s="10"/>
      <c r="F556" s="10"/>
      <c r="G556" s="10"/>
      <c r="H556" s="8"/>
      <c r="I556" s="8"/>
      <c r="J556" s="10"/>
      <c r="K556" s="10"/>
      <c r="L556" s="10"/>
      <c r="M556" s="10"/>
      <c r="N556" s="10"/>
      <c r="O556" s="10"/>
    </row>
    <row r="557" spans="1:15" ht="29.25" customHeight="1">
      <c r="A557" s="169" t="str">
        <f>PROGRAM_UNDERGRAD!A39 &amp; ". Name:  " &amp; PROGRAM_UNDERGRAD!C39</f>
        <v xml:space="preserve">38. Name:  </v>
      </c>
      <c r="B557" s="169"/>
      <c r="C557" s="169"/>
      <c r="D557" s="169"/>
      <c r="E557" s="169"/>
      <c r="F557" s="169"/>
      <c r="G557" s="169"/>
      <c r="H557" s="8"/>
      <c r="I557" s="170" t="str">
        <f>PROGRAM_UNDERGRAD!F39 &amp; ". Name:  " &amp; PROGRAM_UNDERGRAD!H39</f>
        <v xml:space="preserve">38. Name:  </v>
      </c>
      <c r="J557" s="170"/>
      <c r="K557" s="170"/>
      <c r="L557" s="170"/>
      <c r="M557" s="170"/>
      <c r="N557" s="170"/>
      <c r="O557" s="170"/>
    </row>
    <row r="558" spans="1:15" ht="20" customHeight="1">
      <c r="A558" s="168" t="s">
        <v>724</v>
      </c>
      <c r="B558" s="168" t="s">
        <v>64</v>
      </c>
      <c r="C558" s="168"/>
      <c r="D558" s="168"/>
      <c r="E558" s="168" t="s">
        <v>65</v>
      </c>
      <c r="F558" s="168"/>
      <c r="G558" s="168"/>
      <c r="H558" s="8"/>
      <c r="I558" s="168" t="s">
        <v>724</v>
      </c>
      <c r="J558" s="168" t="s">
        <v>64</v>
      </c>
      <c r="K558" s="168"/>
      <c r="L558" s="168"/>
      <c r="M558" s="168" t="s">
        <v>65</v>
      </c>
      <c r="N558" s="168"/>
      <c r="O558" s="168"/>
    </row>
    <row r="559" spans="1:15" ht="50.25" customHeight="1">
      <c r="A559" s="168"/>
      <c r="B559" s="121" t="s">
        <v>19</v>
      </c>
      <c r="C559" s="121" t="s">
        <v>20</v>
      </c>
      <c r="D559" s="122" t="s">
        <v>10</v>
      </c>
      <c r="E559" s="121" t="s">
        <v>19</v>
      </c>
      <c r="F559" s="121" t="s">
        <v>20</v>
      </c>
      <c r="G559" s="122" t="s">
        <v>10</v>
      </c>
      <c r="H559" s="8"/>
      <c r="I559" s="168"/>
      <c r="J559" s="121" t="s">
        <v>19</v>
      </c>
      <c r="K559" s="121" t="s">
        <v>20</v>
      </c>
      <c r="L559" s="122" t="s">
        <v>10</v>
      </c>
      <c r="M559" s="121" t="s">
        <v>19</v>
      </c>
      <c r="N559" s="121" t="s">
        <v>20</v>
      </c>
      <c r="O559" s="122" t="s">
        <v>10</v>
      </c>
    </row>
    <row r="560" spans="1:15" ht="20.25" customHeight="1">
      <c r="A560" s="46" t="s">
        <v>13</v>
      </c>
      <c r="B560" s="40"/>
      <c r="C560" s="40"/>
      <c r="D560" s="47">
        <f t="shared" ref="D560:D568" si="296">SUM(B560:C560)</f>
        <v>0</v>
      </c>
      <c r="E560" s="40"/>
      <c r="F560" s="40"/>
      <c r="G560" s="47">
        <f t="shared" ref="G560:G568" si="297">SUM(E560:F560)</f>
        <v>0</v>
      </c>
      <c r="H560" s="8"/>
      <c r="I560" s="46" t="s">
        <v>13</v>
      </c>
      <c r="J560" s="40"/>
      <c r="K560" s="40"/>
      <c r="L560" s="47">
        <f t="shared" ref="L560:L568" si="298">SUM(J560:K560)</f>
        <v>0</v>
      </c>
      <c r="M560" s="40"/>
      <c r="N560" s="40"/>
      <c r="O560" s="47">
        <f t="shared" ref="O560:O568" si="299">SUM(M560:N560)</f>
        <v>0</v>
      </c>
    </row>
    <row r="561" spans="1:15" ht="20.25" customHeight="1">
      <c r="A561" s="46" t="s">
        <v>14</v>
      </c>
      <c r="B561" s="40"/>
      <c r="C561" s="40"/>
      <c r="D561" s="47">
        <f t="shared" si="296"/>
        <v>0</v>
      </c>
      <c r="E561" s="40"/>
      <c r="F561" s="40"/>
      <c r="G561" s="47">
        <f t="shared" si="297"/>
        <v>0</v>
      </c>
      <c r="H561" s="8"/>
      <c r="I561" s="46" t="s">
        <v>14</v>
      </c>
      <c r="J561" s="40"/>
      <c r="K561" s="40"/>
      <c r="L561" s="47">
        <f t="shared" si="298"/>
        <v>0</v>
      </c>
      <c r="M561" s="40"/>
      <c r="N561" s="40"/>
      <c r="O561" s="47">
        <f t="shared" si="299"/>
        <v>0</v>
      </c>
    </row>
    <row r="562" spans="1:15" ht="20.25" customHeight="1">
      <c r="A562" s="46" t="s">
        <v>15</v>
      </c>
      <c r="B562" s="40"/>
      <c r="C562" s="40"/>
      <c r="D562" s="47">
        <f t="shared" si="296"/>
        <v>0</v>
      </c>
      <c r="E562" s="40"/>
      <c r="F562" s="40"/>
      <c r="G562" s="47">
        <f t="shared" si="297"/>
        <v>0</v>
      </c>
      <c r="H562" s="8"/>
      <c r="I562" s="46" t="s">
        <v>15</v>
      </c>
      <c r="J562" s="40"/>
      <c r="K562" s="40"/>
      <c r="L562" s="47">
        <f t="shared" si="298"/>
        <v>0</v>
      </c>
      <c r="M562" s="40"/>
      <c r="N562" s="40"/>
      <c r="O562" s="47">
        <f t="shared" si="299"/>
        <v>0</v>
      </c>
    </row>
    <row r="563" spans="1:15" ht="20.25" customHeight="1">
      <c r="A563" s="46" t="s">
        <v>12</v>
      </c>
      <c r="B563" s="40"/>
      <c r="C563" s="40"/>
      <c r="D563" s="47">
        <f t="shared" si="296"/>
        <v>0</v>
      </c>
      <c r="E563" s="40"/>
      <c r="F563" s="40"/>
      <c r="G563" s="47">
        <f t="shared" si="297"/>
        <v>0</v>
      </c>
      <c r="H563" s="8"/>
      <c r="I563" s="46" t="s">
        <v>12</v>
      </c>
      <c r="J563" s="40"/>
      <c r="K563" s="40"/>
      <c r="L563" s="47">
        <f t="shared" si="298"/>
        <v>0</v>
      </c>
      <c r="M563" s="40"/>
      <c r="N563" s="40"/>
      <c r="O563" s="47">
        <f t="shared" si="299"/>
        <v>0</v>
      </c>
    </row>
    <row r="564" spans="1:15" ht="20.25" customHeight="1">
      <c r="A564" s="46" t="s">
        <v>16</v>
      </c>
      <c r="B564" s="40"/>
      <c r="C564" s="40"/>
      <c r="D564" s="47">
        <f t="shared" si="296"/>
        <v>0</v>
      </c>
      <c r="E564" s="40"/>
      <c r="F564" s="40"/>
      <c r="G564" s="47">
        <f t="shared" si="297"/>
        <v>0</v>
      </c>
      <c r="H564" s="8"/>
      <c r="I564" s="46" t="s">
        <v>16</v>
      </c>
      <c r="J564" s="40"/>
      <c r="K564" s="40"/>
      <c r="L564" s="47">
        <f t="shared" si="298"/>
        <v>0</v>
      </c>
      <c r="M564" s="40"/>
      <c r="N564" s="40"/>
      <c r="O564" s="47">
        <f t="shared" si="299"/>
        <v>0</v>
      </c>
    </row>
    <row r="565" spans="1:15" ht="20.25" customHeight="1">
      <c r="A565" s="46" t="s">
        <v>17</v>
      </c>
      <c r="B565" s="40"/>
      <c r="C565" s="40"/>
      <c r="D565" s="47">
        <f t="shared" si="296"/>
        <v>0</v>
      </c>
      <c r="E565" s="40"/>
      <c r="F565" s="40"/>
      <c r="G565" s="47">
        <f t="shared" si="297"/>
        <v>0</v>
      </c>
      <c r="H565" s="8"/>
      <c r="I565" s="46" t="s">
        <v>17</v>
      </c>
      <c r="J565" s="40"/>
      <c r="K565" s="40"/>
      <c r="L565" s="47">
        <f t="shared" si="298"/>
        <v>0</v>
      </c>
      <c r="M565" s="40"/>
      <c r="N565" s="40"/>
      <c r="O565" s="47">
        <f t="shared" si="299"/>
        <v>0</v>
      </c>
    </row>
    <row r="566" spans="1:15" ht="20.25" customHeight="1">
      <c r="A566" s="46" t="s">
        <v>18</v>
      </c>
      <c r="B566" s="40"/>
      <c r="C566" s="40"/>
      <c r="D566" s="47">
        <f t="shared" si="296"/>
        <v>0</v>
      </c>
      <c r="E566" s="40"/>
      <c r="F566" s="40"/>
      <c r="G566" s="47">
        <f t="shared" si="297"/>
        <v>0</v>
      </c>
      <c r="H566" s="8"/>
      <c r="I566" s="46" t="s">
        <v>18</v>
      </c>
      <c r="J566" s="40"/>
      <c r="K566" s="40"/>
      <c r="L566" s="47">
        <f t="shared" si="298"/>
        <v>0</v>
      </c>
      <c r="M566" s="40"/>
      <c r="N566" s="40"/>
      <c r="O566" s="47">
        <f t="shared" si="299"/>
        <v>0</v>
      </c>
    </row>
    <row r="567" spans="1:15" ht="20.25" customHeight="1">
      <c r="A567" s="46" t="s">
        <v>47</v>
      </c>
      <c r="B567" s="40"/>
      <c r="C567" s="40"/>
      <c r="D567" s="47">
        <f t="shared" si="296"/>
        <v>0</v>
      </c>
      <c r="E567" s="40"/>
      <c r="F567" s="40"/>
      <c r="G567" s="47">
        <f t="shared" si="297"/>
        <v>0</v>
      </c>
      <c r="H567" s="8"/>
      <c r="I567" s="46" t="s">
        <v>47</v>
      </c>
      <c r="J567" s="40"/>
      <c r="K567" s="40"/>
      <c r="L567" s="47">
        <f t="shared" si="298"/>
        <v>0</v>
      </c>
      <c r="M567" s="40"/>
      <c r="N567" s="40"/>
      <c r="O567" s="47">
        <f t="shared" si="299"/>
        <v>0</v>
      </c>
    </row>
    <row r="568" spans="1:15" ht="20.25" customHeight="1">
      <c r="A568" s="46" t="s">
        <v>11</v>
      </c>
      <c r="B568" s="40"/>
      <c r="C568" s="40"/>
      <c r="D568" s="47">
        <f t="shared" si="296"/>
        <v>0</v>
      </c>
      <c r="E568" s="40"/>
      <c r="F568" s="40"/>
      <c r="G568" s="47">
        <f t="shared" si="297"/>
        <v>0</v>
      </c>
      <c r="H568" s="8"/>
      <c r="I568" s="46" t="s">
        <v>11</v>
      </c>
      <c r="J568" s="40"/>
      <c r="K568" s="40"/>
      <c r="L568" s="47">
        <f t="shared" si="298"/>
        <v>0</v>
      </c>
      <c r="M568" s="40"/>
      <c r="N568" s="40"/>
      <c r="O568" s="47">
        <f t="shared" si="299"/>
        <v>0</v>
      </c>
    </row>
    <row r="569" spans="1:15" ht="20.25" customHeight="1">
      <c r="A569" s="48" t="s">
        <v>10</v>
      </c>
      <c r="B569" s="47">
        <f>SUM(B560:B568)</f>
        <v>0</v>
      </c>
      <c r="C569" s="47">
        <f t="shared" ref="C569:D569" si="300">SUM(C560:C568)</f>
        <v>0</v>
      </c>
      <c r="D569" s="47">
        <f t="shared" si="300"/>
        <v>0</v>
      </c>
      <c r="E569" s="47">
        <f>SUM(E560:E568)</f>
        <v>0</v>
      </c>
      <c r="F569" s="47">
        <f t="shared" ref="F569:G569" si="301">SUM(F560:F568)</f>
        <v>0</v>
      </c>
      <c r="G569" s="47">
        <f t="shared" si="301"/>
        <v>0</v>
      </c>
      <c r="H569" s="8"/>
      <c r="I569" s="48" t="s">
        <v>10</v>
      </c>
      <c r="J569" s="47">
        <f>SUM(J560:J568)</f>
        <v>0</v>
      </c>
      <c r="K569" s="47">
        <f t="shared" ref="K569:L569" si="302">SUM(K560:K568)</f>
        <v>0</v>
      </c>
      <c r="L569" s="47">
        <f t="shared" si="302"/>
        <v>0</v>
      </c>
      <c r="M569" s="47">
        <f>SUM(M560:M568)</f>
        <v>0</v>
      </c>
      <c r="N569" s="47">
        <f t="shared" ref="N569:O569" si="303">SUM(N560:N568)</f>
        <v>0</v>
      </c>
      <c r="O569" s="47">
        <f t="shared" si="303"/>
        <v>0</v>
      </c>
    </row>
    <row r="570" spans="1:15" ht="20.25" customHeight="1">
      <c r="A570" s="8"/>
      <c r="B570" s="10"/>
      <c r="C570" s="10"/>
      <c r="D570" s="10"/>
      <c r="E570" s="10"/>
      <c r="F570" s="10"/>
      <c r="G570" s="10"/>
      <c r="H570" s="8"/>
      <c r="I570" s="8"/>
      <c r="J570" s="10"/>
      <c r="K570" s="10"/>
      <c r="L570" s="10"/>
      <c r="M570" s="10"/>
      <c r="N570" s="10"/>
      <c r="O570" s="10"/>
    </row>
    <row r="571" spans="1:15" ht="20.25" customHeight="1">
      <c r="A571" s="8"/>
      <c r="B571" s="10"/>
      <c r="C571" s="10"/>
      <c r="D571" s="10"/>
      <c r="E571" s="10"/>
      <c r="F571" s="10"/>
      <c r="G571" s="10"/>
      <c r="H571" s="8"/>
      <c r="I571" s="8"/>
      <c r="J571" s="10"/>
      <c r="K571" s="10"/>
      <c r="L571" s="10"/>
      <c r="M571" s="10"/>
      <c r="N571" s="10"/>
      <c r="O571" s="10"/>
    </row>
    <row r="572" spans="1:15" ht="29.25" customHeight="1">
      <c r="A572" s="169" t="str">
        <f>PROGRAM_UNDERGRAD!A40 &amp; ". Name:  " &amp; PROGRAM_UNDERGRAD!C40</f>
        <v xml:space="preserve">39. Name:  </v>
      </c>
      <c r="B572" s="169"/>
      <c r="C572" s="169"/>
      <c r="D572" s="169"/>
      <c r="E572" s="169"/>
      <c r="F572" s="169"/>
      <c r="G572" s="169"/>
      <c r="H572" s="8"/>
      <c r="I572" s="170" t="str">
        <f>PROGRAM_UNDERGRAD!F40 &amp; ". Name:  " &amp; PROGRAM_UNDERGRAD!H40</f>
        <v xml:space="preserve">39. Name:  </v>
      </c>
      <c r="J572" s="170"/>
      <c r="K572" s="170"/>
      <c r="L572" s="170"/>
      <c r="M572" s="170"/>
      <c r="N572" s="170"/>
      <c r="O572" s="170"/>
    </row>
    <row r="573" spans="1:15" ht="20" customHeight="1">
      <c r="A573" s="168" t="s">
        <v>724</v>
      </c>
      <c r="B573" s="168" t="s">
        <v>64</v>
      </c>
      <c r="C573" s="168"/>
      <c r="D573" s="168"/>
      <c r="E573" s="168" t="s">
        <v>65</v>
      </c>
      <c r="F573" s="168"/>
      <c r="G573" s="168"/>
      <c r="H573" s="8"/>
      <c r="I573" s="168" t="s">
        <v>724</v>
      </c>
      <c r="J573" s="168" t="s">
        <v>64</v>
      </c>
      <c r="K573" s="168"/>
      <c r="L573" s="168"/>
      <c r="M573" s="168" t="s">
        <v>65</v>
      </c>
      <c r="N573" s="168"/>
      <c r="O573" s="168"/>
    </row>
    <row r="574" spans="1:15" ht="50.25" customHeight="1">
      <c r="A574" s="168"/>
      <c r="B574" s="121" t="s">
        <v>19</v>
      </c>
      <c r="C574" s="121" t="s">
        <v>20</v>
      </c>
      <c r="D574" s="122" t="s">
        <v>10</v>
      </c>
      <c r="E574" s="121" t="s">
        <v>19</v>
      </c>
      <c r="F574" s="121" t="s">
        <v>20</v>
      </c>
      <c r="G574" s="122" t="s">
        <v>10</v>
      </c>
      <c r="H574" s="8"/>
      <c r="I574" s="168"/>
      <c r="J574" s="121" t="s">
        <v>19</v>
      </c>
      <c r="K574" s="121" t="s">
        <v>20</v>
      </c>
      <c r="L574" s="122" t="s">
        <v>10</v>
      </c>
      <c r="M574" s="121" t="s">
        <v>19</v>
      </c>
      <c r="N574" s="121" t="s">
        <v>20</v>
      </c>
      <c r="O574" s="122" t="s">
        <v>10</v>
      </c>
    </row>
    <row r="575" spans="1:15" ht="20.25" customHeight="1">
      <c r="A575" s="46" t="s">
        <v>13</v>
      </c>
      <c r="B575" s="40"/>
      <c r="C575" s="40"/>
      <c r="D575" s="47">
        <f t="shared" ref="D575:D583" si="304">SUM(B575:C575)</f>
        <v>0</v>
      </c>
      <c r="E575" s="40"/>
      <c r="F575" s="40"/>
      <c r="G575" s="47">
        <f t="shared" ref="G575:G583" si="305">SUM(E575:F575)</f>
        <v>0</v>
      </c>
      <c r="H575" s="8"/>
      <c r="I575" s="46" t="s">
        <v>13</v>
      </c>
      <c r="J575" s="40"/>
      <c r="K575" s="40"/>
      <c r="L575" s="47">
        <f t="shared" ref="L575:L583" si="306">SUM(J575:K575)</f>
        <v>0</v>
      </c>
      <c r="M575" s="40"/>
      <c r="N575" s="40"/>
      <c r="O575" s="47">
        <f t="shared" ref="O575:O583" si="307">SUM(M575:N575)</f>
        <v>0</v>
      </c>
    </row>
    <row r="576" spans="1:15" ht="20.25" customHeight="1">
      <c r="A576" s="46" t="s">
        <v>14</v>
      </c>
      <c r="B576" s="40"/>
      <c r="C576" s="40"/>
      <c r="D576" s="47">
        <f t="shared" si="304"/>
        <v>0</v>
      </c>
      <c r="E576" s="40"/>
      <c r="F576" s="40"/>
      <c r="G576" s="47">
        <f t="shared" si="305"/>
        <v>0</v>
      </c>
      <c r="H576" s="8"/>
      <c r="I576" s="46" t="s">
        <v>14</v>
      </c>
      <c r="J576" s="40"/>
      <c r="K576" s="40"/>
      <c r="L576" s="47">
        <f t="shared" si="306"/>
        <v>0</v>
      </c>
      <c r="M576" s="40"/>
      <c r="N576" s="40"/>
      <c r="O576" s="47">
        <f t="shared" si="307"/>
        <v>0</v>
      </c>
    </row>
    <row r="577" spans="1:15" ht="20.25" customHeight="1">
      <c r="A577" s="46" t="s">
        <v>15</v>
      </c>
      <c r="B577" s="40"/>
      <c r="C577" s="40"/>
      <c r="D577" s="47">
        <f t="shared" si="304"/>
        <v>0</v>
      </c>
      <c r="E577" s="40"/>
      <c r="F577" s="40"/>
      <c r="G577" s="47">
        <f t="shared" si="305"/>
        <v>0</v>
      </c>
      <c r="H577" s="8"/>
      <c r="I577" s="46" t="s">
        <v>15</v>
      </c>
      <c r="J577" s="40"/>
      <c r="K577" s="40"/>
      <c r="L577" s="47">
        <f t="shared" si="306"/>
        <v>0</v>
      </c>
      <c r="M577" s="40"/>
      <c r="N577" s="40"/>
      <c r="O577" s="47">
        <f t="shared" si="307"/>
        <v>0</v>
      </c>
    </row>
    <row r="578" spans="1:15" ht="20.25" customHeight="1">
      <c r="A578" s="46" t="s">
        <v>12</v>
      </c>
      <c r="B578" s="40"/>
      <c r="C578" s="40"/>
      <c r="D578" s="47">
        <f t="shared" si="304"/>
        <v>0</v>
      </c>
      <c r="E578" s="40"/>
      <c r="F578" s="40"/>
      <c r="G578" s="47">
        <f t="shared" si="305"/>
        <v>0</v>
      </c>
      <c r="H578" s="8"/>
      <c r="I578" s="46" t="s">
        <v>12</v>
      </c>
      <c r="J578" s="40"/>
      <c r="K578" s="40"/>
      <c r="L578" s="47">
        <f t="shared" si="306"/>
        <v>0</v>
      </c>
      <c r="M578" s="40"/>
      <c r="N578" s="40"/>
      <c r="O578" s="47">
        <f t="shared" si="307"/>
        <v>0</v>
      </c>
    </row>
    <row r="579" spans="1:15" ht="20.25" customHeight="1">
      <c r="A579" s="46" t="s">
        <v>16</v>
      </c>
      <c r="B579" s="40"/>
      <c r="C579" s="40"/>
      <c r="D579" s="47">
        <f t="shared" si="304"/>
        <v>0</v>
      </c>
      <c r="E579" s="40"/>
      <c r="F579" s="40"/>
      <c r="G579" s="47">
        <f t="shared" si="305"/>
        <v>0</v>
      </c>
      <c r="H579" s="8"/>
      <c r="I579" s="46" t="s">
        <v>16</v>
      </c>
      <c r="J579" s="40"/>
      <c r="K579" s="40"/>
      <c r="L579" s="47">
        <f t="shared" si="306"/>
        <v>0</v>
      </c>
      <c r="M579" s="40"/>
      <c r="N579" s="40"/>
      <c r="O579" s="47">
        <f t="shared" si="307"/>
        <v>0</v>
      </c>
    </row>
    <row r="580" spans="1:15" ht="20.25" customHeight="1">
      <c r="A580" s="46" t="s">
        <v>17</v>
      </c>
      <c r="B580" s="40"/>
      <c r="C580" s="40"/>
      <c r="D580" s="47">
        <f t="shared" si="304"/>
        <v>0</v>
      </c>
      <c r="E580" s="40"/>
      <c r="F580" s="40"/>
      <c r="G580" s="47">
        <f t="shared" si="305"/>
        <v>0</v>
      </c>
      <c r="H580" s="8"/>
      <c r="I580" s="46" t="s">
        <v>17</v>
      </c>
      <c r="J580" s="40"/>
      <c r="K580" s="40"/>
      <c r="L580" s="47">
        <f t="shared" si="306"/>
        <v>0</v>
      </c>
      <c r="M580" s="40"/>
      <c r="N580" s="40"/>
      <c r="O580" s="47">
        <f t="shared" si="307"/>
        <v>0</v>
      </c>
    </row>
    <row r="581" spans="1:15" ht="20.25" customHeight="1">
      <c r="A581" s="46" t="s">
        <v>18</v>
      </c>
      <c r="B581" s="40"/>
      <c r="C581" s="40"/>
      <c r="D581" s="47">
        <f t="shared" si="304"/>
        <v>0</v>
      </c>
      <c r="E581" s="40"/>
      <c r="F581" s="40"/>
      <c r="G581" s="47">
        <f t="shared" si="305"/>
        <v>0</v>
      </c>
      <c r="H581" s="8"/>
      <c r="I581" s="46" t="s">
        <v>18</v>
      </c>
      <c r="J581" s="40"/>
      <c r="K581" s="40"/>
      <c r="L581" s="47">
        <f t="shared" si="306"/>
        <v>0</v>
      </c>
      <c r="M581" s="40"/>
      <c r="N581" s="40"/>
      <c r="O581" s="47">
        <f t="shared" si="307"/>
        <v>0</v>
      </c>
    </row>
    <row r="582" spans="1:15" ht="20.25" customHeight="1">
      <c r="A582" s="46" t="s">
        <v>47</v>
      </c>
      <c r="B582" s="40"/>
      <c r="C582" s="40"/>
      <c r="D582" s="47">
        <f t="shared" si="304"/>
        <v>0</v>
      </c>
      <c r="E582" s="40"/>
      <c r="F582" s="40"/>
      <c r="G582" s="47">
        <f t="shared" si="305"/>
        <v>0</v>
      </c>
      <c r="H582" s="8"/>
      <c r="I582" s="46" t="s">
        <v>47</v>
      </c>
      <c r="J582" s="40"/>
      <c r="K582" s="40"/>
      <c r="L582" s="47">
        <f t="shared" si="306"/>
        <v>0</v>
      </c>
      <c r="M582" s="40"/>
      <c r="N582" s="40"/>
      <c r="O582" s="47">
        <f t="shared" si="307"/>
        <v>0</v>
      </c>
    </row>
    <row r="583" spans="1:15" ht="20.25" customHeight="1">
      <c r="A583" s="46" t="s">
        <v>11</v>
      </c>
      <c r="B583" s="40"/>
      <c r="C583" s="40"/>
      <c r="D583" s="47">
        <f t="shared" si="304"/>
        <v>0</v>
      </c>
      <c r="E583" s="40"/>
      <c r="F583" s="40"/>
      <c r="G583" s="47">
        <f t="shared" si="305"/>
        <v>0</v>
      </c>
      <c r="H583" s="8"/>
      <c r="I583" s="46" t="s">
        <v>11</v>
      </c>
      <c r="J583" s="40"/>
      <c r="K583" s="40"/>
      <c r="L583" s="47">
        <f t="shared" si="306"/>
        <v>0</v>
      </c>
      <c r="M583" s="40"/>
      <c r="N583" s="40"/>
      <c r="O583" s="47">
        <f t="shared" si="307"/>
        <v>0</v>
      </c>
    </row>
    <row r="584" spans="1:15" ht="20.25" customHeight="1">
      <c r="A584" s="48" t="s">
        <v>10</v>
      </c>
      <c r="B584" s="47">
        <f>SUM(B575:B583)</f>
        <v>0</v>
      </c>
      <c r="C584" s="47">
        <f t="shared" ref="C584:D584" si="308">SUM(C575:C583)</f>
        <v>0</v>
      </c>
      <c r="D584" s="47">
        <f t="shared" si="308"/>
        <v>0</v>
      </c>
      <c r="E584" s="47">
        <f>SUM(E575:E583)</f>
        <v>0</v>
      </c>
      <c r="F584" s="47">
        <f t="shared" ref="F584:G584" si="309">SUM(F575:F583)</f>
        <v>0</v>
      </c>
      <c r="G584" s="47">
        <f t="shared" si="309"/>
        <v>0</v>
      </c>
      <c r="H584" s="8"/>
      <c r="I584" s="48" t="s">
        <v>10</v>
      </c>
      <c r="J584" s="47">
        <f>SUM(J575:J583)</f>
        <v>0</v>
      </c>
      <c r="K584" s="47">
        <f t="shared" ref="K584:L584" si="310">SUM(K575:K583)</f>
        <v>0</v>
      </c>
      <c r="L584" s="47">
        <f t="shared" si="310"/>
        <v>0</v>
      </c>
      <c r="M584" s="47">
        <f>SUM(M575:M583)</f>
        <v>0</v>
      </c>
      <c r="N584" s="47">
        <f t="shared" ref="N584:O584" si="311">SUM(N575:N583)</f>
        <v>0</v>
      </c>
      <c r="O584" s="47">
        <f t="shared" si="311"/>
        <v>0</v>
      </c>
    </row>
    <row r="585" spans="1:15" ht="20.25" customHeight="1">
      <c r="A585" s="8"/>
      <c r="B585" s="10"/>
      <c r="C585" s="10"/>
      <c r="D585" s="10"/>
      <c r="E585" s="10"/>
      <c r="F585" s="10"/>
      <c r="G585" s="10"/>
      <c r="H585" s="8"/>
      <c r="I585" s="8"/>
      <c r="J585" s="10"/>
      <c r="K585" s="10"/>
      <c r="L585" s="10"/>
      <c r="M585" s="10"/>
      <c r="N585" s="10"/>
      <c r="O585" s="10"/>
    </row>
    <row r="586" spans="1:15" ht="20.25" customHeight="1">
      <c r="A586" s="8"/>
      <c r="B586" s="10"/>
      <c r="C586" s="10"/>
      <c r="D586" s="10"/>
      <c r="E586" s="10"/>
      <c r="F586" s="10"/>
      <c r="G586" s="10"/>
      <c r="H586" s="8"/>
      <c r="I586" s="8"/>
      <c r="J586" s="10"/>
      <c r="K586" s="10"/>
      <c r="L586" s="10"/>
      <c r="M586" s="10"/>
      <c r="N586" s="10"/>
      <c r="O586" s="10"/>
    </row>
    <row r="587" spans="1:15" ht="29.25" customHeight="1">
      <c r="A587" s="169" t="str">
        <f>PROGRAM_UNDERGRAD!A41 &amp; ". Name:  " &amp; PROGRAM_UNDERGRAD!C41</f>
        <v xml:space="preserve">40. Name:  </v>
      </c>
      <c r="B587" s="169"/>
      <c r="C587" s="169"/>
      <c r="D587" s="169"/>
      <c r="E587" s="169"/>
      <c r="F587" s="169"/>
      <c r="G587" s="169"/>
      <c r="H587" s="8"/>
      <c r="I587" s="170" t="str">
        <f>PROGRAM_UNDERGRAD!F41 &amp; ". Name:  " &amp; PROGRAM_UNDERGRAD!H41</f>
        <v xml:space="preserve">40. Name:  </v>
      </c>
      <c r="J587" s="170"/>
      <c r="K587" s="170"/>
      <c r="L587" s="170"/>
      <c r="M587" s="170"/>
      <c r="N587" s="170"/>
      <c r="O587" s="170"/>
    </row>
    <row r="588" spans="1:15" ht="20" customHeight="1">
      <c r="A588" s="168" t="s">
        <v>724</v>
      </c>
      <c r="B588" s="168" t="s">
        <v>64</v>
      </c>
      <c r="C588" s="168"/>
      <c r="D588" s="168"/>
      <c r="E588" s="168" t="s">
        <v>65</v>
      </c>
      <c r="F588" s="168"/>
      <c r="G588" s="168"/>
      <c r="H588" s="8"/>
      <c r="I588" s="168" t="s">
        <v>724</v>
      </c>
      <c r="J588" s="168" t="s">
        <v>64</v>
      </c>
      <c r="K588" s="168"/>
      <c r="L588" s="168"/>
      <c r="M588" s="168" t="s">
        <v>65</v>
      </c>
      <c r="N588" s="168"/>
      <c r="O588" s="168"/>
    </row>
    <row r="589" spans="1:15" ht="50.25" customHeight="1">
      <c r="A589" s="168"/>
      <c r="B589" s="121" t="s">
        <v>19</v>
      </c>
      <c r="C589" s="121" t="s">
        <v>20</v>
      </c>
      <c r="D589" s="122" t="s">
        <v>10</v>
      </c>
      <c r="E589" s="121" t="s">
        <v>19</v>
      </c>
      <c r="F589" s="121" t="s">
        <v>20</v>
      </c>
      <c r="G589" s="122" t="s">
        <v>10</v>
      </c>
      <c r="H589" s="8"/>
      <c r="I589" s="168"/>
      <c r="J589" s="121" t="s">
        <v>19</v>
      </c>
      <c r="K589" s="121" t="s">
        <v>20</v>
      </c>
      <c r="L589" s="122" t="s">
        <v>10</v>
      </c>
      <c r="M589" s="121" t="s">
        <v>19</v>
      </c>
      <c r="N589" s="121" t="s">
        <v>20</v>
      </c>
      <c r="O589" s="122" t="s">
        <v>10</v>
      </c>
    </row>
    <row r="590" spans="1:15" ht="20.25" customHeight="1">
      <c r="A590" s="46" t="s">
        <v>13</v>
      </c>
      <c r="B590" s="40"/>
      <c r="C590" s="40"/>
      <c r="D590" s="47">
        <f t="shared" ref="D590:D598" si="312">SUM(B590:C590)</f>
        <v>0</v>
      </c>
      <c r="E590" s="40"/>
      <c r="F590" s="40"/>
      <c r="G590" s="47">
        <f t="shared" ref="G590:G598" si="313">SUM(E590:F590)</f>
        <v>0</v>
      </c>
      <c r="H590" s="8"/>
      <c r="I590" s="46" t="s">
        <v>13</v>
      </c>
      <c r="J590" s="40"/>
      <c r="K590" s="40"/>
      <c r="L590" s="47">
        <f t="shared" ref="L590:L598" si="314">SUM(J590:K590)</f>
        <v>0</v>
      </c>
      <c r="M590" s="40"/>
      <c r="N590" s="40"/>
      <c r="O590" s="47">
        <f t="shared" ref="O590:O598" si="315">SUM(M590:N590)</f>
        <v>0</v>
      </c>
    </row>
    <row r="591" spans="1:15" ht="20.25" customHeight="1">
      <c r="A591" s="46" t="s">
        <v>14</v>
      </c>
      <c r="B591" s="40"/>
      <c r="C591" s="40"/>
      <c r="D591" s="47">
        <f t="shared" si="312"/>
        <v>0</v>
      </c>
      <c r="E591" s="40"/>
      <c r="F591" s="40"/>
      <c r="G591" s="47">
        <f t="shared" si="313"/>
        <v>0</v>
      </c>
      <c r="H591" s="8"/>
      <c r="I591" s="46" t="s">
        <v>14</v>
      </c>
      <c r="J591" s="40"/>
      <c r="K591" s="40"/>
      <c r="L591" s="47">
        <f t="shared" si="314"/>
        <v>0</v>
      </c>
      <c r="M591" s="40"/>
      <c r="N591" s="40"/>
      <c r="O591" s="47">
        <f t="shared" si="315"/>
        <v>0</v>
      </c>
    </row>
    <row r="592" spans="1:15" ht="20.25" customHeight="1">
      <c r="A592" s="46" t="s">
        <v>15</v>
      </c>
      <c r="B592" s="40"/>
      <c r="C592" s="40"/>
      <c r="D592" s="47">
        <f t="shared" si="312"/>
        <v>0</v>
      </c>
      <c r="E592" s="40"/>
      <c r="F592" s="40"/>
      <c r="G592" s="47">
        <f t="shared" si="313"/>
        <v>0</v>
      </c>
      <c r="H592" s="8"/>
      <c r="I592" s="46" t="s">
        <v>15</v>
      </c>
      <c r="J592" s="40"/>
      <c r="K592" s="40"/>
      <c r="L592" s="47">
        <f t="shared" si="314"/>
        <v>0</v>
      </c>
      <c r="M592" s="40"/>
      <c r="N592" s="40"/>
      <c r="O592" s="47">
        <f t="shared" si="315"/>
        <v>0</v>
      </c>
    </row>
    <row r="593" spans="1:15" ht="20.25" customHeight="1">
      <c r="A593" s="46" t="s">
        <v>12</v>
      </c>
      <c r="B593" s="40"/>
      <c r="C593" s="40"/>
      <c r="D593" s="47">
        <f t="shared" si="312"/>
        <v>0</v>
      </c>
      <c r="E593" s="40"/>
      <c r="F593" s="40"/>
      <c r="G593" s="47">
        <f t="shared" si="313"/>
        <v>0</v>
      </c>
      <c r="H593" s="8"/>
      <c r="I593" s="46" t="s">
        <v>12</v>
      </c>
      <c r="J593" s="40"/>
      <c r="K593" s="40"/>
      <c r="L593" s="47">
        <f t="shared" si="314"/>
        <v>0</v>
      </c>
      <c r="M593" s="40"/>
      <c r="N593" s="40"/>
      <c r="O593" s="47">
        <f t="shared" si="315"/>
        <v>0</v>
      </c>
    </row>
    <row r="594" spans="1:15" ht="20.25" customHeight="1">
      <c r="A594" s="46" t="s">
        <v>16</v>
      </c>
      <c r="B594" s="40"/>
      <c r="C594" s="40"/>
      <c r="D594" s="47">
        <f t="shared" si="312"/>
        <v>0</v>
      </c>
      <c r="E594" s="40"/>
      <c r="F594" s="40"/>
      <c r="G594" s="47">
        <f t="shared" si="313"/>
        <v>0</v>
      </c>
      <c r="H594" s="8"/>
      <c r="I594" s="46" t="s">
        <v>16</v>
      </c>
      <c r="J594" s="40"/>
      <c r="K594" s="40"/>
      <c r="L594" s="47">
        <f t="shared" si="314"/>
        <v>0</v>
      </c>
      <c r="M594" s="40"/>
      <c r="N594" s="40"/>
      <c r="O594" s="47">
        <f t="shared" si="315"/>
        <v>0</v>
      </c>
    </row>
    <row r="595" spans="1:15" ht="20.25" customHeight="1">
      <c r="A595" s="46" t="s">
        <v>17</v>
      </c>
      <c r="B595" s="40"/>
      <c r="C595" s="40"/>
      <c r="D595" s="47">
        <f t="shared" si="312"/>
        <v>0</v>
      </c>
      <c r="E595" s="40"/>
      <c r="F595" s="40"/>
      <c r="G595" s="47">
        <f t="shared" si="313"/>
        <v>0</v>
      </c>
      <c r="H595" s="8"/>
      <c r="I595" s="46" t="s">
        <v>17</v>
      </c>
      <c r="J595" s="40"/>
      <c r="K595" s="40"/>
      <c r="L595" s="47">
        <f t="shared" si="314"/>
        <v>0</v>
      </c>
      <c r="M595" s="40"/>
      <c r="N595" s="40"/>
      <c r="O595" s="47">
        <f t="shared" si="315"/>
        <v>0</v>
      </c>
    </row>
    <row r="596" spans="1:15" ht="20.25" customHeight="1">
      <c r="A596" s="46" t="s">
        <v>18</v>
      </c>
      <c r="B596" s="40"/>
      <c r="C596" s="40"/>
      <c r="D596" s="47">
        <f t="shared" si="312"/>
        <v>0</v>
      </c>
      <c r="E596" s="40"/>
      <c r="F596" s="40"/>
      <c r="G596" s="47">
        <f t="shared" si="313"/>
        <v>0</v>
      </c>
      <c r="H596" s="8"/>
      <c r="I596" s="46" t="s">
        <v>18</v>
      </c>
      <c r="J596" s="40"/>
      <c r="K596" s="40"/>
      <c r="L596" s="47">
        <f t="shared" si="314"/>
        <v>0</v>
      </c>
      <c r="M596" s="40"/>
      <c r="N596" s="40"/>
      <c r="O596" s="47">
        <f t="shared" si="315"/>
        <v>0</v>
      </c>
    </row>
    <row r="597" spans="1:15" ht="20.25" customHeight="1">
      <c r="A597" s="46" t="s">
        <v>47</v>
      </c>
      <c r="B597" s="40"/>
      <c r="C597" s="40"/>
      <c r="D597" s="47">
        <f t="shared" si="312"/>
        <v>0</v>
      </c>
      <c r="E597" s="40"/>
      <c r="F597" s="40"/>
      <c r="G597" s="47">
        <f t="shared" si="313"/>
        <v>0</v>
      </c>
      <c r="H597" s="8"/>
      <c r="I597" s="46" t="s">
        <v>47</v>
      </c>
      <c r="J597" s="40"/>
      <c r="K597" s="40"/>
      <c r="L597" s="47">
        <f t="shared" si="314"/>
        <v>0</v>
      </c>
      <c r="M597" s="40"/>
      <c r="N597" s="40"/>
      <c r="O597" s="47">
        <f t="shared" si="315"/>
        <v>0</v>
      </c>
    </row>
    <row r="598" spans="1:15" ht="20.25" customHeight="1">
      <c r="A598" s="46" t="s">
        <v>11</v>
      </c>
      <c r="B598" s="40"/>
      <c r="C598" s="40"/>
      <c r="D598" s="47">
        <f t="shared" si="312"/>
        <v>0</v>
      </c>
      <c r="E598" s="40"/>
      <c r="F598" s="40"/>
      <c r="G598" s="47">
        <f t="shared" si="313"/>
        <v>0</v>
      </c>
      <c r="H598" s="8"/>
      <c r="I598" s="46" t="s">
        <v>11</v>
      </c>
      <c r="J598" s="40"/>
      <c r="K598" s="40"/>
      <c r="L598" s="47">
        <f t="shared" si="314"/>
        <v>0</v>
      </c>
      <c r="M598" s="40"/>
      <c r="N598" s="40"/>
      <c r="O598" s="47">
        <f t="shared" si="315"/>
        <v>0</v>
      </c>
    </row>
    <row r="599" spans="1:15" ht="20.25" customHeight="1">
      <c r="A599" s="48" t="s">
        <v>10</v>
      </c>
      <c r="B599" s="47">
        <f>SUM(B590:B598)</f>
        <v>0</v>
      </c>
      <c r="C599" s="47">
        <f t="shared" ref="C599:D599" si="316">SUM(C590:C598)</f>
        <v>0</v>
      </c>
      <c r="D599" s="47">
        <f t="shared" si="316"/>
        <v>0</v>
      </c>
      <c r="E599" s="47">
        <f>SUM(E590:E598)</f>
        <v>0</v>
      </c>
      <c r="F599" s="47">
        <f t="shared" ref="F599:G599" si="317">SUM(F590:F598)</f>
        <v>0</v>
      </c>
      <c r="G599" s="47">
        <f t="shared" si="317"/>
        <v>0</v>
      </c>
      <c r="H599" s="8"/>
      <c r="I599" s="48" t="s">
        <v>10</v>
      </c>
      <c r="J599" s="47">
        <f>SUM(J590:J598)</f>
        <v>0</v>
      </c>
      <c r="K599" s="47">
        <f t="shared" ref="K599:L599" si="318">SUM(K590:K598)</f>
        <v>0</v>
      </c>
      <c r="L599" s="47">
        <f t="shared" si="318"/>
        <v>0</v>
      </c>
      <c r="M599" s="47">
        <f>SUM(M590:M598)</f>
        <v>0</v>
      </c>
      <c r="N599" s="47">
        <f t="shared" ref="N599:O599" si="319">SUM(N590:N598)</f>
        <v>0</v>
      </c>
      <c r="O599" s="47">
        <f t="shared" si="319"/>
        <v>0</v>
      </c>
    </row>
    <row r="600" spans="1:15" ht="20.25" customHeight="1">
      <c r="A600" s="8"/>
      <c r="B600" s="10"/>
      <c r="C600" s="10"/>
      <c r="D600" s="10"/>
      <c r="E600" s="10"/>
      <c r="F600" s="10"/>
      <c r="G600" s="10"/>
      <c r="H600" s="8"/>
      <c r="I600" s="8"/>
      <c r="J600" s="10"/>
      <c r="K600" s="10"/>
      <c r="L600" s="10"/>
      <c r="M600" s="10"/>
      <c r="N600" s="10"/>
      <c r="O600" s="10"/>
    </row>
    <row r="601" spans="1:15" ht="20.25" customHeight="1">
      <c r="A601" s="8"/>
      <c r="B601" s="10"/>
      <c r="C601" s="10"/>
      <c r="D601" s="10"/>
      <c r="E601" s="10"/>
      <c r="F601" s="10"/>
      <c r="G601" s="10"/>
      <c r="H601" s="8"/>
      <c r="I601" s="8"/>
      <c r="J601" s="10"/>
      <c r="K601" s="10"/>
      <c r="L601" s="10"/>
      <c r="M601" s="10"/>
      <c r="N601" s="10"/>
      <c r="O601" s="10"/>
    </row>
    <row r="602" spans="1:15" ht="29.25" customHeight="1">
      <c r="A602" s="169" t="str">
        <f>PROGRAM_UNDERGRAD!A42 &amp; ". Name:  " &amp; PROGRAM_UNDERGRAD!C42</f>
        <v xml:space="preserve">41. Name:  </v>
      </c>
      <c r="B602" s="169"/>
      <c r="C602" s="169"/>
      <c r="D602" s="169"/>
      <c r="E602" s="169"/>
      <c r="F602" s="169"/>
      <c r="G602" s="169"/>
      <c r="H602" s="8"/>
      <c r="I602" s="170" t="str">
        <f>PROGRAM_UNDERGRAD!F42 &amp; ". Name:  " &amp; PROGRAM_UNDERGRAD!H42</f>
        <v xml:space="preserve">41. Name:  </v>
      </c>
      <c r="J602" s="170"/>
      <c r="K602" s="170"/>
      <c r="L602" s="170"/>
      <c r="M602" s="170"/>
      <c r="N602" s="170"/>
      <c r="O602" s="170"/>
    </row>
    <row r="603" spans="1:15" ht="20" customHeight="1">
      <c r="A603" s="168" t="s">
        <v>724</v>
      </c>
      <c r="B603" s="168" t="s">
        <v>64</v>
      </c>
      <c r="C603" s="168"/>
      <c r="D603" s="168"/>
      <c r="E603" s="168" t="s">
        <v>65</v>
      </c>
      <c r="F603" s="168"/>
      <c r="G603" s="168"/>
      <c r="H603" s="8"/>
      <c r="I603" s="168" t="s">
        <v>724</v>
      </c>
      <c r="J603" s="168" t="s">
        <v>64</v>
      </c>
      <c r="K603" s="168"/>
      <c r="L603" s="168"/>
      <c r="M603" s="168" t="s">
        <v>65</v>
      </c>
      <c r="N603" s="168"/>
      <c r="O603" s="168"/>
    </row>
    <row r="604" spans="1:15" ht="50.25" customHeight="1">
      <c r="A604" s="168"/>
      <c r="B604" s="121" t="s">
        <v>19</v>
      </c>
      <c r="C604" s="121" t="s">
        <v>20</v>
      </c>
      <c r="D604" s="122" t="s">
        <v>10</v>
      </c>
      <c r="E604" s="121" t="s">
        <v>19</v>
      </c>
      <c r="F604" s="121" t="s">
        <v>20</v>
      </c>
      <c r="G604" s="122" t="s">
        <v>10</v>
      </c>
      <c r="H604" s="8"/>
      <c r="I604" s="168"/>
      <c r="J604" s="121" t="s">
        <v>19</v>
      </c>
      <c r="K604" s="121" t="s">
        <v>20</v>
      </c>
      <c r="L604" s="122" t="s">
        <v>10</v>
      </c>
      <c r="M604" s="121" t="s">
        <v>19</v>
      </c>
      <c r="N604" s="121" t="s">
        <v>20</v>
      </c>
      <c r="O604" s="122" t="s">
        <v>10</v>
      </c>
    </row>
    <row r="605" spans="1:15" ht="20.25" customHeight="1">
      <c r="A605" s="46" t="s">
        <v>13</v>
      </c>
      <c r="B605" s="40"/>
      <c r="C605" s="40"/>
      <c r="D605" s="47">
        <f t="shared" ref="D605:D613" si="320">SUM(B605:C605)</f>
        <v>0</v>
      </c>
      <c r="E605" s="40"/>
      <c r="F605" s="40"/>
      <c r="G605" s="47">
        <f t="shared" ref="G605:G613" si="321">SUM(E605:F605)</f>
        <v>0</v>
      </c>
      <c r="H605" s="8"/>
      <c r="I605" s="46" t="s">
        <v>13</v>
      </c>
      <c r="J605" s="40"/>
      <c r="K605" s="40"/>
      <c r="L605" s="47">
        <f t="shared" ref="L605:L613" si="322">SUM(J605:K605)</f>
        <v>0</v>
      </c>
      <c r="M605" s="40"/>
      <c r="N605" s="40"/>
      <c r="O605" s="47">
        <f t="shared" ref="O605:O613" si="323">SUM(M605:N605)</f>
        <v>0</v>
      </c>
    </row>
    <row r="606" spans="1:15" ht="20.25" customHeight="1">
      <c r="A606" s="46" t="s">
        <v>14</v>
      </c>
      <c r="B606" s="40"/>
      <c r="C606" s="40"/>
      <c r="D606" s="47">
        <f t="shared" si="320"/>
        <v>0</v>
      </c>
      <c r="E606" s="40"/>
      <c r="F606" s="40"/>
      <c r="G606" s="47">
        <f t="shared" si="321"/>
        <v>0</v>
      </c>
      <c r="H606" s="8"/>
      <c r="I606" s="46" t="s">
        <v>14</v>
      </c>
      <c r="J606" s="40"/>
      <c r="K606" s="40"/>
      <c r="L606" s="47">
        <f t="shared" si="322"/>
        <v>0</v>
      </c>
      <c r="M606" s="40"/>
      <c r="N606" s="40"/>
      <c r="O606" s="47">
        <f t="shared" si="323"/>
        <v>0</v>
      </c>
    </row>
    <row r="607" spans="1:15" ht="20.25" customHeight="1">
      <c r="A607" s="46" t="s">
        <v>15</v>
      </c>
      <c r="B607" s="40"/>
      <c r="C607" s="40"/>
      <c r="D607" s="47">
        <f t="shared" si="320"/>
        <v>0</v>
      </c>
      <c r="E607" s="40"/>
      <c r="F607" s="40"/>
      <c r="G607" s="47">
        <f t="shared" si="321"/>
        <v>0</v>
      </c>
      <c r="H607" s="8"/>
      <c r="I607" s="46" t="s">
        <v>15</v>
      </c>
      <c r="J607" s="40"/>
      <c r="K607" s="40"/>
      <c r="L607" s="47">
        <f t="shared" si="322"/>
        <v>0</v>
      </c>
      <c r="M607" s="40"/>
      <c r="N607" s="40"/>
      <c r="O607" s="47">
        <f t="shared" si="323"/>
        <v>0</v>
      </c>
    </row>
    <row r="608" spans="1:15" ht="20.25" customHeight="1">
      <c r="A608" s="46" t="s">
        <v>12</v>
      </c>
      <c r="B608" s="40"/>
      <c r="C608" s="40"/>
      <c r="D608" s="47">
        <f t="shared" si="320"/>
        <v>0</v>
      </c>
      <c r="E608" s="40"/>
      <c r="F608" s="40"/>
      <c r="G608" s="47">
        <f t="shared" si="321"/>
        <v>0</v>
      </c>
      <c r="H608" s="8"/>
      <c r="I608" s="46" t="s">
        <v>12</v>
      </c>
      <c r="J608" s="40"/>
      <c r="K608" s="40"/>
      <c r="L608" s="47">
        <f t="shared" si="322"/>
        <v>0</v>
      </c>
      <c r="M608" s="40"/>
      <c r="N608" s="40"/>
      <c r="O608" s="47">
        <f t="shared" si="323"/>
        <v>0</v>
      </c>
    </row>
    <row r="609" spans="1:15" ht="20.25" customHeight="1">
      <c r="A609" s="46" t="s">
        <v>16</v>
      </c>
      <c r="B609" s="40"/>
      <c r="C609" s="40"/>
      <c r="D609" s="47">
        <f t="shared" si="320"/>
        <v>0</v>
      </c>
      <c r="E609" s="40"/>
      <c r="F609" s="40"/>
      <c r="G609" s="47">
        <f t="shared" si="321"/>
        <v>0</v>
      </c>
      <c r="H609" s="8"/>
      <c r="I609" s="46" t="s">
        <v>16</v>
      </c>
      <c r="J609" s="40"/>
      <c r="K609" s="40"/>
      <c r="L609" s="47">
        <f t="shared" si="322"/>
        <v>0</v>
      </c>
      <c r="M609" s="40"/>
      <c r="N609" s="40"/>
      <c r="O609" s="47">
        <f t="shared" si="323"/>
        <v>0</v>
      </c>
    </row>
    <row r="610" spans="1:15" ht="20.25" customHeight="1">
      <c r="A610" s="46" t="s">
        <v>17</v>
      </c>
      <c r="B610" s="40"/>
      <c r="C610" s="40"/>
      <c r="D610" s="47">
        <f t="shared" si="320"/>
        <v>0</v>
      </c>
      <c r="E610" s="40"/>
      <c r="F610" s="40"/>
      <c r="G610" s="47">
        <f t="shared" si="321"/>
        <v>0</v>
      </c>
      <c r="H610" s="8"/>
      <c r="I610" s="46" t="s">
        <v>17</v>
      </c>
      <c r="J610" s="40"/>
      <c r="K610" s="40"/>
      <c r="L610" s="47">
        <f t="shared" si="322"/>
        <v>0</v>
      </c>
      <c r="M610" s="40"/>
      <c r="N610" s="40"/>
      <c r="O610" s="47">
        <f t="shared" si="323"/>
        <v>0</v>
      </c>
    </row>
    <row r="611" spans="1:15" ht="20.25" customHeight="1">
      <c r="A611" s="46" t="s">
        <v>18</v>
      </c>
      <c r="B611" s="40"/>
      <c r="C611" s="40"/>
      <c r="D611" s="47">
        <f t="shared" si="320"/>
        <v>0</v>
      </c>
      <c r="E611" s="40"/>
      <c r="F611" s="40"/>
      <c r="G611" s="47">
        <f t="shared" si="321"/>
        <v>0</v>
      </c>
      <c r="H611" s="8"/>
      <c r="I611" s="46" t="s">
        <v>18</v>
      </c>
      <c r="J611" s="40"/>
      <c r="K611" s="40"/>
      <c r="L611" s="47">
        <f t="shared" si="322"/>
        <v>0</v>
      </c>
      <c r="M611" s="40"/>
      <c r="N611" s="40"/>
      <c r="O611" s="47">
        <f t="shared" si="323"/>
        <v>0</v>
      </c>
    </row>
    <row r="612" spans="1:15" ht="20.25" customHeight="1">
      <c r="A612" s="46" t="s">
        <v>47</v>
      </c>
      <c r="B612" s="40"/>
      <c r="C612" s="40"/>
      <c r="D612" s="47">
        <f t="shared" si="320"/>
        <v>0</v>
      </c>
      <c r="E612" s="40"/>
      <c r="F612" s="40"/>
      <c r="G612" s="47">
        <f t="shared" si="321"/>
        <v>0</v>
      </c>
      <c r="H612" s="8"/>
      <c r="I612" s="46" t="s">
        <v>47</v>
      </c>
      <c r="J612" s="40"/>
      <c r="K612" s="40"/>
      <c r="L612" s="47">
        <f t="shared" si="322"/>
        <v>0</v>
      </c>
      <c r="M612" s="40"/>
      <c r="N612" s="40"/>
      <c r="O612" s="47">
        <f t="shared" si="323"/>
        <v>0</v>
      </c>
    </row>
    <row r="613" spans="1:15" ht="20.25" customHeight="1">
      <c r="A613" s="46" t="s">
        <v>11</v>
      </c>
      <c r="B613" s="40"/>
      <c r="C613" s="40"/>
      <c r="D613" s="47">
        <f t="shared" si="320"/>
        <v>0</v>
      </c>
      <c r="E613" s="40"/>
      <c r="F613" s="40"/>
      <c r="G613" s="47">
        <f t="shared" si="321"/>
        <v>0</v>
      </c>
      <c r="H613" s="8"/>
      <c r="I613" s="46" t="s">
        <v>11</v>
      </c>
      <c r="J613" s="40"/>
      <c r="K613" s="40"/>
      <c r="L613" s="47">
        <f t="shared" si="322"/>
        <v>0</v>
      </c>
      <c r="M613" s="40"/>
      <c r="N613" s="40"/>
      <c r="O613" s="47">
        <f t="shared" si="323"/>
        <v>0</v>
      </c>
    </row>
    <row r="614" spans="1:15" ht="20.25" customHeight="1">
      <c r="A614" s="48" t="s">
        <v>10</v>
      </c>
      <c r="B614" s="47">
        <f>SUM(B605:B613)</f>
        <v>0</v>
      </c>
      <c r="C614" s="47">
        <f t="shared" ref="C614:D614" si="324">SUM(C605:C613)</f>
        <v>0</v>
      </c>
      <c r="D614" s="47">
        <f t="shared" si="324"/>
        <v>0</v>
      </c>
      <c r="E614" s="47">
        <f>SUM(E605:E613)</f>
        <v>0</v>
      </c>
      <c r="F614" s="47">
        <f t="shared" ref="F614:G614" si="325">SUM(F605:F613)</f>
        <v>0</v>
      </c>
      <c r="G614" s="47">
        <f t="shared" si="325"/>
        <v>0</v>
      </c>
      <c r="H614" s="8"/>
      <c r="I614" s="48" t="s">
        <v>10</v>
      </c>
      <c r="J614" s="47">
        <f>SUM(J605:J613)</f>
        <v>0</v>
      </c>
      <c r="K614" s="47">
        <f t="shared" ref="K614:L614" si="326">SUM(K605:K613)</f>
        <v>0</v>
      </c>
      <c r="L614" s="47">
        <f t="shared" si="326"/>
        <v>0</v>
      </c>
      <c r="M614" s="47">
        <f>SUM(M605:M613)</f>
        <v>0</v>
      </c>
      <c r="N614" s="47">
        <f t="shared" ref="N614:O614" si="327">SUM(N605:N613)</f>
        <v>0</v>
      </c>
      <c r="O614" s="47">
        <f t="shared" si="327"/>
        <v>0</v>
      </c>
    </row>
    <row r="615" spans="1:15" ht="20.25" customHeight="1">
      <c r="A615" s="8"/>
      <c r="B615" s="10"/>
      <c r="C615" s="10"/>
      <c r="D615" s="10"/>
      <c r="E615" s="10"/>
      <c r="F615" s="10"/>
      <c r="G615" s="10"/>
      <c r="H615" s="8"/>
      <c r="I615" s="8"/>
      <c r="J615" s="10"/>
      <c r="K615" s="10"/>
      <c r="L615" s="10"/>
      <c r="M615" s="10"/>
      <c r="N615" s="10"/>
      <c r="O615" s="10"/>
    </row>
    <row r="616" spans="1:15" ht="20.25" customHeight="1">
      <c r="A616" s="8"/>
      <c r="B616" s="10"/>
      <c r="C616" s="10"/>
      <c r="D616" s="10"/>
      <c r="E616" s="10"/>
      <c r="F616" s="10"/>
      <c r="G616" s="10"/>
      <c r="H616" s="8"/>
      <c r="I616" s="8"/>
      <c r="J616" s="10"/>
      <c r="K616" s="10"/>
      <c r="L616" s="10"/>
      <c r="M616" s="10"/>
      <c r="N616" s="10"/>
      <c r="O616" s="10"/>
    </row>
    <row r="617" spans="1:15" ht="29.25" customHeight="1">
      <c r="A617" s="169" t="str">
        <f>PROGRAM_UNDERGRAD!A43 &amp; ". Name:  " &amp; PROGRAM_UNDERGRAD!C43</f>
        <v xml:space="preserve">42. Name:  </v>
      </c>
      <c r="B617" s="169"/>
      <c r="C617" s="169"/>
      <c r="D617" s="169"/>
      <c r="E617" s="169"/>
      <c r="F617" s="169"/>
      <c r="G617" s="169"/>
      <c r="H617" s="8"/>
      <c r="I617" s="170" t="str">
        <f>PROGRAM_UNDERGRAD!F43 &amp; ". Name:  " &amp; PROGRAM_UNDERGRAD!H43</f>
        <v xml:space="preserve">42. Name:  </v>
      </c>
      <c r="J617" s="170"/>
      <c r="K617" s="170"/>
      <c r="L617" s="170"/>
      <c r="M617" s="170"/>
      <c r="N617" s="170"/>
      <c r="O617" s="170"/>
    </row>
    <row r="618" spans="1:15" ht="20" customHeight="1">
      <c r="A618" s="168" t="s">
        <v>724</v>
      </c>
      <c r="B618" s="168" t="s">
        <v>64</v>
      </c>
      <c r="C618" s="168"/>
      <c r="D618" s="168"/>
      <c r="E618" s="168" t="s">
        <v>65</v>
      </c>
      <c r="F618" s="168"/>
      <c r="G618" s="168"/>
      <c r="H618" s="8"/>
      <c r="I618" s="168" t="s">
        <v>724</v>
      </c>
      <c r="J618" s="168" t="s">
        <v>64</v>
      </c>
      <c r="K618" s="168"/>
      <c r="L618" s="168"/>
      <c r="M618" s="168" t="s">
        <v>65</v>
      </c>
      <c r="N618" s="168"/>
      <c r="O618" s="168"/>
    </row>
    <row r="619" spans="1:15" ht="50.25" customHeight="1">
      <c r="A619" s="168"/>
      <c r="B619" s="121" t="s">
        <v>19</v>
      </c>
      <c r="C619" s="121" t="s">
        <v>20</v>
      </c>
      <c r="D619" s="122" t="s">
        <v>10</v>
      </c>
      <c r="E619" s="121" t="s">
        <v>19</v>
      </c>
      <c r="F619" s="121" t="s">
        <v>20</v>
      </c>
      <c r="G619" s="122" t="s">
        <v>10</v>
      </c>
      <c r="H619" s="8"/>
      <c r="I619" s="168"/>
      <c r="J619" s="121" t="s">
        <v>19</v>
      </c>
      <c r="K619" s="121" t="s">
        <v>20</v>
      </c>
      <c r="L619" s="122" t="s">
        <v>10</v>
      </c>
      <c r="M619" s="121" t="s">
        <v>19</v>
      </c>
      <c r="N619" s="121" t="s">
        <v>20</v>
      </c>
      <c r="O619" s="122" t="s">
        <v>10</v>
      </c>
    </row>
    <row r="620" spans="1:15" ht="20.25" customHeight="1">
      <c r="A620" s="46" t="s">
        <v>13</v>
      </c>
      <c r="B620" s="40"/>
      <c r="C620" s="40"/>
      <c r="D620" s="47">
        <f t="shared" ref="D620:D628" si="328">SUM(B620:C620)</f>
        <v>0</v>
      </c>
      <c r="E620" s="40"/>
      <c r="F620" s="40"/>
      <c r="G620" s="47">
        <f t="shared" ref="G620:G628" si="329">SUM(E620:F620)</f>
        <v>0</v>
      </c>
      <c r="H620" s="8"/>
      <c r="I620" s="46" t="s">
        <v>13</v>
      </c>
      <c r="J620" s="40"/>
      <c r="K620" s="40"/>
      <c r="L620" s="47">
        <f t="shared" ref="L620:L628" si="330">SUM(J620:K620)</f>
        <v>0</v>
      </c>
      <c r="M620" s="40"/>
      <c r="N620" s="40"/>
      <c r="O620" s="47">
        <f t="shared" ref="O620:O628" si="331">SUM(M620:N620)</f>
        <v>0</v>
      </c>
    </row>
    <row r="621" spans="1:15" ht="20.25" customHeight="1">
      <c r="A621" s="46" t="s">
        <v>14</v>
      </c>
      <c r="B621" s="40"/>
      <c r="C621" s="40"/>
      <c r="D621" s="47">
        <f t="shared" si="328"/>
        <v>0</v>
      </c>
      <c r="E621" s="40"/>
      <c r="F621" s="40"/>
      <c r="G621" s="47">
        <f t="shared" si="329"/>
        <v>0</v>
      </c>
      <c r="H621" s="8"/>
      <c r="I621" s="46" t="s">
        <v>14</v>
      </c>
      <c r="J621" s="40"/>
      <c r="K621" s="40"/>
      <c r="L621" s="47">
        <f t="shared" si="330"/>
        <v>0</v>
      </c>
      <c r="M621" s="40"/>
      <c r="N621" s="40"/>
      <c r="O621" s="47">
        <f t="shared" si="331"/>
        <v>0</v>
      </c>
    </row>
    <row r="622" spans="1:15" ht="20.25" customHeight="1">
      <c r="A622" s="46" t="s">
        <v>15</v>
      </c>
      <c r="B622" s="40"/>
      <c r="C622" s="40"/>
      <c r="D622" s="47">
        <f t="shared" si="328"/>
        <v>0</v>
      </c>
      <c r="E622" s="40"/>
      <c r="F622" s="40"/>
      <c r="G622" s="47">
        <f t="shared" si="329"/>
        <v>0</v>
      </c>
      <c r="H622" s="8"/>
      <c r="I622" s="46" t="s">
        <v>15</v>
      </c>
      <c r="J622" s="40"/>
      <c r="K622" s="40"/>
      <c r="L622" s="47">
        <f t="shared" si="330"/>
        <v>0</v>
      </c>
      <c r="M622" s="40"/>
      <c r="N622" s="40"/>
      <c r="O622" s="47">
        <f t="shared" si="331"/>
        <v>0</v>
      </c>
    </row>
    <row r="623" spans="1:15" ht="20.25" customHeight="1">
      <c r="A623" s="46" t="s">
        <v>12</v>
      </c>
      <c r="B623" s="40"/>
      <c r="C623" s="40"/>
      <c r="D623" s="47">
        <f t="shared" si="328"/>
        <v>0</v>
      </c>
      <c r="E623" s="40"/>
      <c r="F623" s="40"/>
      <c r="G623" s="47">
        <f t="shared" si="329"/>
        <v>0</v>
      </c>
      <c r="H623" s="8"/>
      <c r="I623" s="46" t="s">
        <v>12</v>
      </c>
      <c r="J623" s="40"/>
      <c r="K623" s="40"/>
      <c r="L623" s="47">
        <f t="shared" si="330"/>
        <v>0</v>
      </c>
      <c r="M623" s="40"/>
      <c r="N623" s="40"/>
      <c r="O623" s="47">
        <f t="shared" si="331"/>
        <v>0</v>
      </c>
    </row>
    <row r="624" spans="1:15" ht="20.25" customHeight="1">
      <c r="A624" s="46" t="s">
        <v>16</v>
      </c>
      <c r="B624" s="40"/>
      <c r="C624" s="40"/>
      <c r="D624" s="47">
        <f t="shared" si="328"/>
        <v>0</v>
      </c>
      <c r="E624" s="40"/>
      <c r="F624" s="40"/>
      <c r="G624" s="47">
        <f t="shared" si="329"/>
        <v>0</v>
      </c>
      <c r="H624" s="8"/>
      <c r="I624" s="46" t="s">
        <v>16</v>
      </c>
      <c r="J624" s="40"/>
      <c r="K624" s="40"/>
      <c r="L624" s="47">
        <f t="shared" si="330"/>
        <v>0</v>
      </c>
      <c r="M624" s="40"/>
      <c r="N624" s="40"/>
      <c r="O624" s="47">
        <f t="shared" si="331"/>
        <v>0</v>
      </c>
    </row>
    <row r="625" spans="1:15" ht="20.25" customHeight="1">
      <c r="A625" s="46" t="s">
        <v>17</v>
      </c>
      <c r="B625" s="40"/>
      <c r="C625" s="40"/>
      <c r="D625" s="47">
        <f t="shared" si="328"/>
        <v>0</v>
      </c>
      <c r="E625" s="40"/>
      <c r="F625" s="40"/>
      <c r="G625" s="47">
        <f t="shared" si="329"/>
        <v>0</v>
      </c>
      <c r="H625" s="8"/>
      <c r="I625" s="46" t="s">
        <v>17</v>
      </c>
      <c r="J625" s="40"/>
      <c r="K625" s="40"/>
      <c r="L625" s="47">
        <f t="shared" si="330"/>
        <v>0</v>
      </c>
      <c r="M625" s="40"/>
      <c r="N625" s="40"/>
      <c r="O625" s="47">
        <f t="shared" si="331"/>
        <v>0</v>
      </c>
    </row>
    <row r="626" spans="1:15" ht="20.25" customHeight="1">
      <c r="A626" s="46" t="s">
        <v>18</v>
      </c>
      <c r="B626" s="40"/>
      <c r="C626" s="40"/>
      <c r="D626" s="47">
        <f t="shared" si="328"/>
        <v>0</v>
      </c>
      <c r="E626" s="40"/>
      <c r="F626" s="40"/>
      <c r="G626" s="47">
        <f t="shared" si="329"/>
        <v>0</v>
      </c>
      <c r="H626" s="8"/>
      <c r="I626" s="46" t="s">
        <v>18</v>
      </c>
      <c r="J626" s="40"/>
      <c r="K626" s="40"/>
      <c r="L626" s="47">
        <f t="shared" si="330"/>
        <v>0</v>
      </c>
      <c r="M626" s="40"/>
      <c r="N626" s="40"/>
      <c r="O626" s="47">
        <f t="shared" si="331"/>
        <v>0</v>
      </c>
    </row>
    <row r="627" spans="1:15" ht="20.25" customHeight="1">
      <c r="A627" s="46" t="s">
        <v>47</v>
      </c>
      <c r="B627" s="40"/>
      <c r="C627" s="40"/>
      <c r="D627" s="47">
        <f t="shared" si="328"/>
        <v>0</v>
      </c>
      <c r="E627" s="40"/>
      <c r="F627" s="40"/>
      <c r="G627" s="47">
        <f t="shared" si="329"/>
        <v>0</v>
      </c>
      <c r="H627" s="8"/>
      <c r="I627" s="46" t="s">
        <v>47</v>
      </c>
      <c r="J627" s="40"/>
      <c r="K627" s="40"/>
      <c r="L627" s="47">
        <f t="shared" si="330"/>
        <v>0</v>
      </c>
      <c r="M627" s="40"/>
      <c r="N627" s="40"/>
      <c r="O627" s="47">
        <f t="shared" si="331"/>
        <v>0</v>
      </c>
    </row>
    <row r="628" spans="1:15" ht="20.25" customHeight="1">
      <c r="A628" s="46" t="s">
        <v>11</v>
      </c>
      <c r="B628" s="40"/>
      <c r="C628" s="40"/>
      <c r="D628" s="47">
        <f t="shared" si="328"/>
        <v>0</v>
      </c>
      <c r="E628" s="40"/>
      <c r="F628" s="40"/>
      <c r="G628" s="47">
        <f t="shared" si="329"/>
        <v>0</v>
      </c>
      <c r="H628" s="8"/>
      <c r="I628" s="46" t="s">
        <v>11</v>
      </c>
      <c r="J628" s="40"/>
      <c r="K628" s="40"/>
      <c r="L628" s="47">
        <f t="shared" si="330"/>
        <v>0</v>
      </c>
      <c r="M628" s="40"/>
      <c r="N628" s="40"/>
      <c r="O628" s="47">
        <f t="shared" si="331"/>
        <v>0</v>
      </c>
    </row>
    <row r="629" spans="1:15" ht="20.25" customHeight="1">
      <c r="A629" s="48" t="s">
        <v>10</v>
      </c>
      <c r="B629" s="47">
        <f>SUM(B620:B628)</f>
        <v>0</v>
      </c>
      <c r="C629" s="47">
        <f t="shared" ref="C629:D629" si="332">SUM(C620:C628)</f>
        <v>0</v>
      </c>
      <c r="D629" s="47">
        <f t="shared" si="332"/>
        <v>0</v>
      </c>
      <c r="E629" s="47">
        <f>SUM(E620:E628)</f>
        <v>0</v>
      </c>
      <c r="F629" s="47">
        <f t="shared" ref="F629:G629" si="333">SUM(F620:F628)</f>
        <v>0</v>
      </c>
      <c r="G629" s="47">
        <f t="shared" si="333"/>
        <v>0</v>
      </c>
      <c r="H629" s="8"/>
      <c r="I629" s="48" t="s">
        <v>10</v>
      </c>
      <c r="J629" s="47">
        <f>SUM(J620:J628)</f>
        <v>0</v>
      </c>
      <c r="K629" s="47">
        <f t="shared" ref="K629:L629" si="334">SUM(K620:K628)</f>
        <v>0</v>
      </c>
      <c r="L629" s="47">
        <f t="shared" si="334"/>
        <v>0</v>
      </c>
      <c r="M629" s="47">
        <f>SUM(M620:M628)</f>
        <v>0</v>
      </c>
      <c r="N629" s="47">
        <f t="shared" ref="N629:O629" si="335">SUM(N620:N628)</f>
        <v>0</v>
      </c>
      <c r="O629" s="47">
        <f t="shared" si="335"/>
        <v>0</v>
      </c>
    </row>
    <row r="630" spans="1:15" ht="20.25" customHeight="1">
      <c r="A630" s="8"/>
      <c r="B630" s="10"/>
      <c r="C630" s="10"/>
      <c r="D630" s="10"/>
      <c r="E630" s="10"/>
      <c r="F630" s="10"/>
      <c r="G630" s="10"/>
      <c r="H630" s="8"/>
      <c r="I630" s="8"/>
      <c r="J630" s="10"/>
      <c r="K630" s="10"/>
      <c r="L630" s="10"/>
      <c r="M630" s="10"/>
      <c r="N630" s="10"/>
      <c r="O630" s="10"/>
    </row>
    <row r="631" spans="1:15" ht="20.25" customHeight="1">
      <c r="A631" s="8"/>
      <c r="B631" s="10"/>
      <c r="C631" s="10"/>
      <c r="D631" s="10"/>
      <c r="E631" s="10"/>
      <c r="F631" s="10"/>
      <c r="G631" s="10"/>
      <c r="H631" s="8"/>
      <c r="I631" s="8"/>
      <c r="J631" s="10"/>
      <c r="K631" s="10"/>
      <c r="L631" s="10"/>
      <c r="M631" s="10"/>
      <c r="N631" s="10"/>
      <c r="O631" s="10"/>
    </row>
    <row r="632" spans="1:15" ht="29.25" customHeight="1">
      <c r="A632" s="169" t="str">
        <f>PROGRAM_UNDERGRAD!A44 &amp; ". Name:  " &amp; PROGRAM_UNDERGRAD!C44</f>
        <v xml:space="preserve">43. Name:  </v>
      </c>
      <c r="B632" s="169"/>
      <c r="C632" s="169"/>
      <c r="D632" s="169"/>
      <c r="E632" s="169"/>
      <c r="F632" s="169"/>
      <c r="G632" s="169"/>
      <c r="H632" s="8"/>
      <c r="I632" s="170" t="str">
        <f>PROGRAM_UNDERGRAD!F44 &amp; ". Name:  " &amp; PROGRAM_UNDERGRAD!H44</f>
        <v xml:space="preserve">43. Name:  </v>
      </c>
      <c r="J632" s="170"/>
      <c r="K632" s="170"/>
      <c r="L632" s="170"/>
      <c r="M632" s="170"/>
      <c r="N632" s="170"/>
      <c r="O632" s="170"/>
    </row>
    <row r="633" spans="1:15" ht="20" customHeight="1">
      <c r="A633" s="168" t="s">
        <v>724</v>
      </c>
      <c r="B633" s="168" t="s">
        <v>64</v>
      </c>
      <c r="C633" s="168"/>
      <c r="D633" s="168"/>
      <c r="E633" s="168" t="s">
        <v>65</v>
      </c>
      <c r="F633" s="168"/>
      <c r="G633" s="168"/>
      <c r="H633" s="8"/>
      <c r="I633" s="168" t="s">
        <v>724</v>
      </c>
      <c r="J633" s="168" t="s">
        <v>64</v>
      </c>
      <c r="K633" s="168"/>
      <c r="L633" s="168"/>
      <c r="M633" s="168" t="s">
        <v>65</v>
      </c>
      <c r="N633" s="168"/>
      <c r="O633" s="168"/>
    </row>
    <row r="634" spans="1:15" ht="50.25" customHeight="1">
      <c r="A634" s="168"/>
      <c r="B634" s="121" t="s">
        <v>19</v>
      </c>
      <c r="C634" s="121" t="s">
        <v>20</v>
      </c>
      <c r="D634" s="122" t="s">
        <v>10</v>
      </c>
      <c r="E634" s="121" t="s">
        <v>19</v>
      </c>
      <c r="F634" s="121" t="s">
        <v>20</v>
      </c>
      <c r="G634" s="122" t="s">
        <v>10</v>
      </c>
      <c r="H634" s="8"/>
      <c r="I634" s="168"/>
      <c r="J634" s="121" t="s">
        <v>19</v>
      </c>
      <c r="K634" s="121" t="s">
        <v>20</v>
      </c>
      <c r="L634" s="122" t="s">
        <v>10</v>
      </c>
      <c r="M634" s="121" t="s">
        <v>19</v>
      </c>
      <c r="N634" s="121" t="s">
        <v>20</v>
      </c>
      <c r="O634" s="122" t="s">
        <v>10</v>
      </c>
    </row>
    <row r="635" spans="1:15" ht="20.25" customHeight="1">
      <c r="A635" s="46" t="s">
        <v>13</v>
      </c>
      <c r="B635" s="40"/>
      <c r="C635" s="40"/>
      <c r="D635" s="47">
        <f t="shared" ref="D635:D643" si="336">SUM(B635:C635)</f>
        <v>0</v>
      </c>
      <c r="E635" s="40"/>
      <c r="F635" s="40"/>
      <c r="G635" s="47">
        <f t="shared" ref="G635:G643" si="337">SUM(E635:F635)</f>
        <v>0</v>
      </c>
      <c r="H635" s="8"/>
      <c r="I635" s="46" t="s">
        <v>13</v>
      </c>
      <c r="J635" s="40"/>
      <c r="K635" s="40"/>
      <c r="L635" s="47">
        <f t="shared" ref="L635:L643" si="338">SUM(J635:K635)</f>
        <v>0</v>
      </c>
      <c r="M635" s="40"/>
      <c r="N635" s="40"/>
      <c r="O635" s="47">
        <f t="shared" ref="O635:O643" si="339">SUM(M635:N635)</f>
        <v>0</v>
      </c>
    </row>
    <row r="636" spans="1:15" ht="20.25" customHeight="1">
      <c r="A636" s="46" t="s">
        <v>14</v>
      </c>
      <c r="B636" s="40"/>
      <c r="C636" s="40"/>
      <c r="D636" s="47">
        <f t="shared" si="336"/>
        <v>0</v>
      </c>
      <c r="E636" s="40"/>
      <c r="F636" s="40"/>
      <c r="G636" s="47">
        <f t="shared" si="337"/>
        <v>0</v>
      </c>
      <c r="H636" s="8"/>
      <c r="I636" s="46" t="s">
        <v>14</v>
      </c>
      <c r="J636" s="40"/>
      <c r="K636" s="40"/>
      <c r="L636" s="47">
        <f t="shared" si="338"/>
        <v>0</v>
      </c>
      <c r="M636" s="40"/>
      <c r="N636" s="40"/>
      <c r="O636" s="47">
        <f t="shared" si="339"/>
        <v>0</v>
      </c>
    </row>
    <row r="637" spans="1:15" ht="20.25" customHeight="1">
      <c r="A637" s="46" t="s">
        <v>15</v>
      </c>
      <c r="B637" s="40"/>
      <c r="C637" s="40"/>
      <c r="D637" s="47">
        <f t="shared" si="336"/>
        <v>0</v>
      </c>
      <c r="E637" s="40"/>
      <c r="F637" s="40"/>
      <c r="G637" s="47">
        <f t="shared" si="337"/>
        <v>0</v>
      </c>
      <c r="H637" s="8"/>
      <c r="I637" s="46" t="s">
        <v>15</v>
      </c>
      <c r="J637" s="40"/>
      <c r="K637" s="40"/>
      <c r="L637" s="47">
        <f t="shared" si="338"/>
        <v>0</v>
      </c>
      <c r="M637" s="40"/>
      <c r="N637" s="40"/>
      <c r="O637" s="47">
        <f t="shared" si="339"/>
        <v>0</v>
      </c>
    </row>
    <row r="638" spans="1:15" ht="20.25" customHeight="1">
      <c r="A638" s="46" t="s">
        <v>12</v>
      </c>
      <c r="B638" s="40"/>
      <c r="C638" s="40"/>
      <c r="D638" s="47">
        <f t="shared" si="336"/>
        <v>0</v>
      </c>
      <c r="E638" s="40"/>
      <c r="F638" s="40"/>
      <c r="G638" s="47">
        <f t="shared" si="337"/>
        <v>0</v>
      </c>
      <c r="H638" s="8"/>
      <c r="I638" s="46" t="s">
        <v>12</v>
      </c>
      <c r="J638" s="40"/>
      <c r="K638" s="40"/>
      <c r="L638" s="47">
        <f t="shared" si="338"/>
        <v>0</v>
      </c>
      <c r="M638" s="40"/>
      <c r="N638" s="40"/>
      <c r="O638" s="47">
        <f t="shared" si="339"/>
        <v>0</v>
      </c>
    </row>
    <row r="639" spans="1:15" ht="20.25" customHeight="1">
      <c r="A639" s="46" t="s">
        <v>16</v>
      </c>
      <c r="B639" s="40"/>
      <c r="C639" s="40"/>
      <c r="D639" s="47">
        <f t="shared" si="336"/>
        <v>0</v>
      </c>
      <c r="E639" s="40"/>
      <c r="F639" s="40"/>
      <c r="G639" s="47">
        <f t="shared" si="337"/>
        <v>0</v>
      </c>
      <c r="H639" s="8"/>
      <c r="I639" s="46" t="s">
        <v>16</v>
      </c>
      <c r="J639" s="40"/>
      <c r="K639" s="40"/>
      <c r="L639" s="47">
        <f t="shared" si="338"/>
        <v>0</v>
      </c>
      <c r="M639" s="40"/>
      <c r="N639" s="40"/>
      <c r="O639" s="47">
        <f t="shared" si="339"/>
        <v>0</v>
      </c>
    </row>
    <row r="640" spans="1:15" ht="20.25" customHeight="1">
      <c r="A640" s="46" t="s">
        <v>17</v>
      </c>
      <c r="B640" s="40"/>
      <c r="C640" s="40"/>
      <c r="D640" s="47">
        <f t="shared" si="336"/>
        <v>0</v>
      </c>
      <c r="E640" s="40"/>
      <c r="F640" s="40"/>
      <c r="G640" s="47">
        <f t="shared" si="337"/>
        <v>0</v>
      </c>
      <c r="H640" s="8"/>
      <c r="I640" s="46" t="s">
        <v>17</v>
      </c>
      <c r="J640" s="40"/>
      <c r="K640" s="40"/>
      <c r="L640" s="47">
        <f t="shared" si="338"/>
        <v>0</v>
      </c>
      <c r="M640" s="40"/>
      <c r="N640" s="40"/>
      <c r="O640" s="47">
        <f t="shared" si="339"/>
        <v>0</v>
      </c>
    </row>
    <row r="641" spans="1:15" ht="20.25" customHeight="1">
      <c r="A641" s="46" t="s">
        <v>18</v>
      </c>
      <c r="B641" s="40"/>
      <c r="C641" s="40"/>
      <c r="D641" s="47">
        <f t="shared" si="336"/>
        <v>0</v>
      </c>
      <c r="E641" s="40"/>
      <c r="F641" s="40"/>
      <c r="G641" s="47">
        <f t="shared" si="337"/>
        <v>0</v>
      </c>
      <c r="H641" s="8"/>
      <c r="I641" s="46" t="s">
        <v>18</v>
      </c>
      <c r="J641" s="40"/>
      <c r="K641" s="40"/>
      <c r="L641" s="47">
        <f t="shared" si="338"/>
        <v>0</v>
      </c>
      <c r="M641" s="40"/>
      <c r="N641" s="40"/>
      <c r="O641" s="47">
        <f t="shared" si="339"/>
        <v>0</v>
      </c>
    </row>
    <row r="642" spans="1:15" ht="20.25" customHeight="1">
      <c r="A642" s="46" t="s">
        <v>47</v>
      </c>
      <c r="B642" s="40"/>
      <c r="C642" s="40"/>
      <c r="D642" s="47">
        <f t="shared" si="336"/>
        <v>0</v>
      </c>
      <c r="E642" s="40"/>
      <c r="F642" s="40"/>
      <c r="G642" s="47">
        <f t="shared" si="337"/>
        <v>0</v>
      </c>
      <c r="H642" s="8"/>
      <c r="I642" s="46" t="s">
        <v>47</v>
      </c>
      <c r="J642" s="40"/>
      <c r="K642" s="40"/>
      <c r="L642" s="47">
        <f t="shared" si="338"/>
        <v>0</v>
      </c>
      <c r="M642" s="40"/>
      <c r="N642" s="40"/>
      <c r="O642" s="47">
        <f t="shared" si="339"/>
        <v>0</v>
      </c>
    </row>
    <row r="643" spans="1:15" ht="20.25" customHeight="1">
      <c r="A643" s="46" t="s">
        <v>11</v>
      </c>
      <c r="B643" s="40"/>
      <c r="C643" s="40"/>
      <c r="D643" s="47">
        <f t="shared" si="336"/>
        <v>0</v>
      </c>
      <c r="E643" s="40"/>
      <c r="F643" s="40"/>
      <c r="G643" s="47">
        <f t="shared" si="337"/>
        <v>0</v>
      </c>
      <c r="H643" s="8"/>
      <c r="I643" s="46" t="s">
        <v>11</v>
      </c>
      <c r="J643" s="40"/>
      <c r="K643" s="40"/>
      <c r="L643" s="47">
        <f t="shared" si="338"/>
        <v>0</v>
      </c>
      <c r="M643" s="40"/>
      <c r="N643" s="40"/>
      <c r="O643" s="47">
        <f t="shared" si="339"/>
        <v>0</v>
      </c>
    </row>
    <row r="644" spans="1:15" ht="20.25" customHeight="1">
      <c r="A644" s="48" t="s">
        <v>10</v>
      </c>
      <c r="B644" s="47">
        <f>SUM(B635:B643)</f>
        <v>0</v>
      </c>
      <c r="C644" s="47">
        <f t="shared" ref="C644:D644" si="340">SUM(C635:C643)</f>
        <v>0</v>
      </c>
      <c r="D644" s="47">
        <f t="shared" si="340"/>
        <v>0</v>
      </c>
      <c r="E644" s="47">
        <f>SUM(E635:E643)</f>
        <v>0</v>
      </c>
      <c r="F644" s="47">
        <f t="shared" ref="F644:G644" si="341">SUM(F635:F643)</f>
        <v>0</v>
      </c>
      <c r="G644" s="47">
        <f t="shared" si="341"/>
        <v>0</v>
      </c>
      <c r="H644" s="8"/>
      <c r="I644" s="48" t="s">
        <v>10</v>
      </c>
      <c r="J644" s="47">
        <f>SUM(J635:J643)</f>
        <v>0</v>
      </c>
      <c r="K644" s="47">
        <f t="shared" ref="K644:L644" si="342">SUM(K635:K643)</f>
        <v>0</v>
      </c>
      <c r="L644" s="47">
        <f t="shared" si="342"/>
        <v>0</v>
      </c>
      <c r="M644" s="47">
        <f>SUM(M635:M643)</f>
        <v>0</v>
      </c>
      <c r="N644" s="47">
        <f t="shared" ref="N644:O644" si="343">SUM(N635:N643)</f>
        <v>0</v>
      </c>
      <c r="O644" s="47">
        <f t="shared" si="343"/>
        <v>0</v>
      </c>
    </row>
    <row r="645" spans="1:15" ht="20.25" customHeight="1">
      <c r="A645" s="8"/>
      <c r="B645" s="10"/>
      <c r="C645" s="10"/>
      <c r="D645" s="10"/>
      <c r="E645" s="10"/>
      <c r="F645" s="10"/>
      <c r="G645" s="10"/>
      <c r="H645" s="8"/>
      <c r="I645" s="8"/>
      <c r="J645" s="10"/>
      <c r="K645" s="10"/>
      <c r="L645" s="10"/>
      <c r="M645" s="10"/>
      <c r="N645" s="10"/>
      <c r="O645" s="10"/>
    </row>
    <row r="646" spans="1:15" ht="20.25" customHeight="1">
      <c r="A646" s="8"/>
      <c r="B646" s="10"/>
      <c r="C646" s="10"/>
      <c r="D646" s="10"/>
      <c r="E646" s="10"/>
      <c r="F646" s="10"/>
      <c r="G646" s="10"/>
      <c r="H646" s="8"/>
      <c r="I646" s="8"/>
      <c r="J646" s="10"/>
      <c r="K646" s="10"/>
      <c r="L646" s="10"/>
      <c r="M646" s="10"/>
      <c r="N646" s="10"/>
      <c r="O646" s="10"/>
    </row>
    <row r="647" spans="1:15" ht="29.25" customHeight="1">
      <c r="A647" s="169" t="str">
        <f>PROGRAM_UNDERGRAD!A45 &amp; ". Name:  " &amp; PROGRAM_UNDERGRAD!C45</f>
        <v xml:space="preserve">44. Name:  </v>
      </c>
      <c r="B647" s="169"/>
      <c r="C647" s="169"/>
      <c r="D647" s="169"/>
      <c r="E647" s="169"/>
      <c r="F647" s="169"/>
      <c r="G647" s="169"/>
      <c r="H647" s="8"/>
      <c r="I647" s="170" t="str">
        <f>PROGRAM_UNDERGRAD!F45 &amp; ". Name:  " &amp; PROGRAM_UNDERGRAD!H45</f>
        <v xml:space="preserve">44. Name:  </v>
      </c>
      <c r="J647" s="170"/>
      <c r="K647" s="170"/>
      <c r="L647" s="170"/>
      <c r="M647" s="170"/>
      <c r="N647" s="170"/>
      <c r="O647" s="170"/>
    </row>
    <row r="648" spans="1:15" ht="20" customHeight="1">
      <c r="A648" s="168" t="s">
        <v>724</v>
      </c>
      <c r="B648" s="168" t="s">
        <v>64</v>
      </c>
      <c r="C648" s="168"/>
      <c r="D648" s="168"/>
      <c r="E648" s="168" t="s">
        <v>65</v>
      </c>
      <c r="F648" s="168"/>
      <c r="G648" s="168"/>
      <c r="H648" s="8"/>
      <c r="I648" s="168" t="s">
        <v>724</v>
      </c>
      <c r="J648" s="168" t="s">
        <v>64</v>
      </c>
      <c r="K648" s="168"/>
      <c r="L648" s="168"/>
      <c r="M648" s="168" t="s">
        <v>65</v>
      </c>
      <c r="N648" s="168"/>
      <c r="O648" s="168"/>
    </row>
    <row r="649" spans="1:15" ht="50.25" customHeight="1">
      <c r="A649" s="168"/>
      <c r="B649" s="121" t="s">
        <v>19</v>
      </c>
      <c r="C649" s="121" t="s">
        <v>20</v>
      </c>
      <c r="D649" s="122" t="s">
        <v>10</v>
      </c>
      <c r="E649" s="121" t="s">
        <v>19</v>
      </c>
      <c r="F649" s="121" t="s">
        <v>20</v>
      </c>
      <c r="G649" s="122" t="s">
        <v>10</v>
      </c>
      <c r="H649" s="8"/>
      <c r="I649" s="168"/>
      <c r="J649" s="121" t="s">
        <v>19</v>
      </c>
      <c r="K649" s="121" t="s">
        <v>20</v>
      </c>
      <c r="L649" s="122" t="s">
        <v>10</v>
      </c>
      <c r="M649" s="121" t="s">
        <v>19</v>
      </c>
      <c r="N649" s="121" t="s">
        <v>20</v>
      </c>
      <c r="O649" s="122" t="s">
        <v>10</v>
      </c>
    </row>
    <row r="650" spans="1:15" ht="20.25" customHeight="1">
      <c r="A650" s="46" t="s">
        <v>13</v>
      </c>
      <c r="B650" s="40"/>
      <c r="C650" s="40"/>
      <c r="D650" s="47">
        <f t="shared" ref="D650:D658" si="344">SUM(B650:C650)</f>
        <v>0</v>
      </c>
      <c r="E650" s="40"/>
      <c r="F650" s="40"/>
      <c r="G650" s="47">
        <f t="shared" ref="G650:G658" si="345">SUM(E650:F650)</f>
        <v>0</v>
      </c>
      <c r="H650" s="8"/>
      <c r="I650" s="46" t="s">
        <v>13</v>
      </c>
      <c r="J650" s="40"/>
      <c r="K650" s="40"/>
      <c r="L650" s="47">
        <f t="shared" ref="L650:L658" si="346">SUM(J650:K650)</f>
        <v>0</v>
      </c>
      <c r="M650" s="40"/>
      <c r="N650" s="40"/>
      <c r="O650" s="47">
        <f t="shared" ref="O650:O658" si="347">SUM(M650:N650)</f>
        <v>0</v>
      </c>
    </row>
    <row r="651" spans="1:15" ht="20.25" customHeight="1">
      <c r="A651" s="46" t="s">
        <v>14</v>
      </c>
      <c r="B651" s="40"/>
      <c r="C651" s="40"/>
      <c r="D651" s="47">
        <f t="shared" si="344"/>
        <v>0</v>
      </c>
      <c r="E651" s="40"/>
      <c r="F651" s="40"/>
      <c r="G651" s="47">
        <f t="shared" si="345"/>
        <v>0</v>
      </c>
      <c r="H651" s="8"/>
      <c r="I651" s="46" t="s">
        <v>14</v>
      </c>
      <c r="J651" s="40"/>
      <c r="K651" s="40"/>
      <c r="L651" s="47">
        <f t="shared" si="346"/>
        <v>0</v>
      </c>
      <c r="M651" s="40"/>
      <c r="N651" s="40"/>
      <c r="O651" s="47">
        <f t="shared" si="347"/>
        <v>0</v>
      </c>
    </row>
    <row r="652" spans="1:15" ht="20.25" customHeight="1">
      <c r="A652" s="46" t="s">
        <v>15</v>
      </c>
      <c r="B652" s="40"/>
      <c r="C652" s="40"/>
      <c r="D652" s="47">
        <f t="shared" si="344"/>
        <v>0</v>
      </c>
      <c r="E652" s="40"/>
      <c r="F652" s="40"/>
      <c r="G652" s="47">
        <f t="shared" si="345"/>
        <v>0</v>
      </c>
      <c r="H652" s="8"/>
      <c r="I652" s="46" t="s">
        <v>15</v>
      </c>
      <c r="J652" s="40"/>
      <c r="K652" s="40"/>
      <c r="L652" s="47">
        <f t="shared" si="346"/>
        <v>0</v>
      </c>
      <c r="M652" s="40"/>
      <c r="N652" s="40"/>
      <c r="O652" s="47">
        <f t="shared" si="347"/>
        <v>0</v>
      </c>
    </row>
    <row r="653" spans="1:15" ht="20.25" customHeight="1">
      <c r="A653" s="46" t="s">
        <v>12</v>
      </c>
      <c r="B653" s="40"/>
      <c r="C653" s="40"/>
      <c r="D653" s="47">
        <f t="shared" si="344"/>
        <v>0</v>
      </c>
      <c r="E653" s="40"/>
      <c r="F653" s="40"/>
      <c r="G653" s="47">
        <f t="shared" si="345"/>
        <v>0</v>
      </c>
      <c r="H653" s="8"/>
      <c r="I653" s="46" t="s">
        <v>12</v>
      </c>
      <c r="J653" s="40"/>
      <c r="K653" s="40"/>
      <c r="L653" s="47">
        <f t="shared" si="346"/>
        <v>0</v>
      </c>
      <c r="M653" s="40"/>
      <c r="N653" s="40"/>
      <c r="O653" s="47">
        <f t="shared" si="347"/>
        <v>0</v>
      </c>
    </row>
    <row r="654" spans="1:15" ht="20.25" customHeight="1">
      <c r="A654" s="46" t="s">
        <v>16</v>
      </c>
      <c r="B654" s="40"/>
      <c r="C654" s="40"/>
      <c r="D654" s="47">
        <f t="shared" si="344"/>
        <v>0</v>
      </c>
      <c r="E654" s="40"/>
      <c r="F654" s="40"/>
      <c r="G654" s="47">
        <f t="shared" si="345"/>
        <v>0</v>
      </c>
      <c r="H654" s="8"/>
      <c r="I654" s="46" t="s">
        <v>16</v>
      </c>
      <c r="J654" s="40"/>
      <c r="K654" s="40"/>
      <c r="L654" s="47">
        <f t="shared" si="346"/>
        <v>0</v>
      </c>
      <c r="M654" s="40"/>
      <c r="N654" s="40"/>
      <c r="O654" s="47">
        <f t="shared" si="347"/>
        <v>0</v>
      </c>
    </row>
    <row r="655" spans="1:15" ht="20.25" customHeight="1">
      <c r="A655" s="46" t="s">
        <v>17</v>
      </c>
      <c r="B655" s="40"/>
      <c r="C655" s="40"/>
      <c r="D655" s="47">
        <f t="shared" si="344"/>
        <v>0</v>
      </c>
      <c r="E655" s="40"/>
      <c r="F655" s="40"/>
      <c r="G655" s="47">
        <f t="shared" si="345"/>
        <v>0</v>
      </c>
      <c r="H655" s="8"/>
      <c r="I655" s="46" t="s">
        <v>17</v>
      </c>
      <c r="J655" s="40"/>
      <c r="K655" s="40"/>
      <c r="L655" s="47">
        <f t="shared" si="346"/>
        <v>0</v>
      </c>
      <c r="M655" s="40"/>
      <c r="N655" s="40"/>
      <c r="O655" s="47">
        <f t="shared" si="347"/>
        <v>0</v>
      </c>
    </row>
    <row r="656" spans="1:15" ht="20.25" customHeight="1">
      <c r="A656" s="46" t="s">
        <v>18</v>
      </c>
      <c r="B656" s="40"/>
      <c r="C656" s="40"/>
      <c r="D656" s="47">
        <f t="shared" si="344"/>
        <v>0</v>
      </c>
      <c r="E656" s="40"/>
      <c r="F656" s="40"/>
      <c r="G656" s="47">
        <f t="shared" si="345"/>
        <v>0</v>
      </c>
      <c r="H656" s="8"/>
      <c r="I656" s="46" t="s">
        <v>18</v>
      </c>
      <c r="J656" s="40"/>
      <c r="K656" s="40"/>
      <c r="L656" s="47">
        <f t="shared" si="346"/>
        <v>0</v>
      </c>
      <c r="M656" s="40"/>
      <c r="N656" s="40"/>
      <c r="O656" s="47">
        <f t="shared" si="347"/>
        <v>0</v>
      </c>
    </row>
    <row r="657" spans="1:15" ht="20.25" customHeight="1">
      <c r="A657" s="46" t="s">
        <v>47</v>
      </c>
      <c r="B657" s="40"/>
      <c r="C657" s="40"/>
      <c r="D657" s="47">
        <f t="shared" si="344"/>
        <v>0</v>
      </c>
      <c r="E657" s="40"/>
      <c r="F657" s="40"/>
      <c r="G657" s="47">
        <f t="shared" si="345"/>
        <v>0</v>
      </c>
      <c r="H657" s="8"/>
      <c r="I657" s="46" t="s">
        <v>47</v>
      </c>
      <c r="J657" s="40"/>
      <c r="K657" s="40"/>
      <c r="L657" s="47">
        <f t="shared" si="346"/>
        <v>0</v>
      </c>
      <c r="M657" s="40"/>
      <c r="N657" s="40"/>
      <c r="O657" s="47">
        <f t="shared" si="347"/>
        <v>0</v>
      </c>
    </row>
    <row r="658" spans="1:15" ht="20.25" customHeight="1">
      <c r="A658" s="46" t="s">
        <v>11</v>
      </c>
      <c r="B658" s="40"/>
      <c r="C658" s="40"/>
      <c r="D658" s="47">
        <f t="shared" si="344"/>
        <v>0</v>
      </c>
      <c r="E658" s="40"/>
      <c r="F658" s="40"/>
      <c r="G658" s="47">
        <f t="shared" si="345"/>
        <v>0</v>
      </c>
      <c r="H658" s="8"/>
      <c r="I658" s="46" t="s">
        <v>11</v>
      </c>
      <c r="J658" s="40"/>
      <c r="K658" s="40"/>
      <c r="L658" s="47">
        <f t="shared" si="346"/>
        <v>0</v>
      </c>
      <c r="M658" s="40"/>
      <c r="N658" s="40"/>
      <c r="O658" s="47">
        <f t="shared" si="347"/>
        <v>0</v>
      </c>
    </row>
    <row r="659" spans="1:15" ht="20.25" customHeight="1">
      <c r="A659" s="48" t="s">
        <v>10</v>
      </c>
      <c r="B659" s="47">
        <f>SUM(B650:B658)</f>
        <v>0</v>
      </c>
      <c r="C659" s="47">
        <f t="shared" ref="C659:D659" si="348">SUM(C650:C658)</f>
        <v>0</v>
      </c>
      <c r="D659" s="47">
        <f t="shared" si="348"/>
        <v>0</v>
      </c>
      <c r="E659" s="47">
        <f>SUM(E650:E658)</f>
        <v>0</v>
      </c>
      <c r="F659" s="47">
        <f t="shared" ref="F659:G659" si="349">SUM(F650:F658)</f>
        <v>0</v>
      </c>
      <c r="G659" s="47">
        <f t="shared" si="349"/>
        <v>0</v>
      </c>
      <c r="H659" s="8"/>
      <c r="I659" s="48" t="s">
        <v>10</v>
      </c>
      <c r="J659" s="47">
        <f>SUM(J650:J658)</f>
        <v>0</v>
      </c>
      <c r="K659" s="47">
        <f t="shared" ref="K659:L659" si="350">SUM(K650:K658)</f>
        <v>0</v>
      </c>
      <c r="L659" s="47">
        <f t="shared" si="350"/>
        <v>0</v>
      </c>
      <c r="M659" s="47">
        <f>SUM(M650:M658)</f>
        <v>0</v>
      </c>
      <c r="N659" s="47">
        <f t="shared" ref="N659:O659" si="351">SUM(N650:N658)</f>
        <v>0</v>
      </c>
      <c r="O659" s="47">
        <f t="shared" si="351"/>
        <v>0</v>
      </c>
    </row>
    <row r="660" spans="1:15" ht="20.25" customHeight="1">
      <c r="A660" s="8"/>
      <c r="B660" s="10"/>
      <c r="C660" s="10"/>
      <c r="D660" s="10"/>
      <c r="E660" s="10"/>
      <c r="F660" s="10"/>
      <c r="G660" s="10"/>
      <c r="H660" s="8"/>
      <c r="I660" s="8"/>
      <c r="J660" s="10"/>
      <c r="K660" s="10"/>
      <c r="L660" s="10"/>
      <c r="M660" s="10"/>
      <c r="N660" s="10"/>
      <c r="O660" s="10"/>
    </row>
    <row r="661" spans="1:15" ht="20.25" customHeight="1">
      <c r="A661" s="8"/>
      <c r="B661" s="10"/>
      <c r="C661" s="10"/>
      <c r="D661" s="10"/>
      <c r="E661" s="10"/>
      <c r="F661" s="10"/>
      <c r="G661" s="10"/>
      <c r="H661" s="8"/>
      <c r="I661" s="8"/>
      <c r="J661" s="10"/>
      <c r="K661" s="10"/>
      <c r="L661" s="10"/>
      <c r="M661" s="10"/>
      <c r="N661" s="10"/>
      <c r="O661" s="10"/>
    </row>
    <row r="662" spans="1:15" ht="29.25" customHeight="1">
      <c r="A662" s="169" t="str">
        <f>PROGRAM_UNDERGRAD!A46 &amp; ". Name:  " &amp; PROGRAM_UNDERGRAD!C46</f>
        <v xml:space="preserve">45. Name:  </v>
      </c>
      <c r="B662" s="169"/>
      <c r="C662" s="169"/>
      <c r="D662" s="169"/>
      <c r="E662" s="169"/>
      <c r="F662" s="169"/>
      <c r="G662" s="169"/>
      <c r="H662" s="8"/>
      <c r="I662" s="170" t="str">
        <f>PROGRAM_UNDERGRAD!F46 &amp; ". Name:  " &amp; PROGRAM_UNDERGRAD!H46</f>
        <v xml:space="preserve">45. Name:  </v>
      </c>
      <c r="J662" s="170"/>
      <c r="K662" s="170"/>
      <c r="L662" s="170"/>
      <c r="M662" s="170"/>
      <c r="N662" s="170"/>
      <c r="O662" s="170"/>
    </row>
    <row r="663" spans="1:15" ht="20" customHeight="1">
      <c r="A663" s="168" t="s">
        <v>724</v>
      </c>
      <c r="B663" s="168" t="s">
        <v>64</v>
      </c>
      <c r="C663" s="168"/>
      <c r="D663" s="168"/>
      <c r="E663" s="168" t="s">
        <v>65</v>
      </c>
      <c r="F663" s="168"/>
      <c r="G663" s="168"/>
      <c r="H663" s="8"/>
      <c r="I663" s="168" t="s">
        <v>724</v>
      </c>
      <c r="J663" s="168" t="s">
        <v>64</v>
      </c>
      <c r="K663" s="168"/>
      <c r="L663" s="168"/>
      <c r="M663" s="168" t="s">
        <v>65</v>
      </c>
      <c r="N663" s="168"/>
      <c r="O663" s="168"/>
    </row>
    <row r="664" spans="1:15" ht="50.25" customHeight="1">
      <c r="A664" s="168"/>
      <c r="B664" s="121" t="s">
        <v>19</v>
      </c>
      <c r="C664" s="121" t="s">
        <v>20</v>
      </c>
      <c r="D664" s="122" t="s">
        <v>10</v>
      </c>
      <c r="E664" s="121" t="s">
        <v>19</v>
      </c>
      <c r="F664" s="121" t="s">
        <v>20</v>
      </c>
      <c r="G664" s="122" t="s">
        <v>10</v>
      </c>
      <c r="H664" s="8"/>
      <c r="I664" s="168"/>
      <c r="J664" s="121" t="s">
        <v>19</v>
      </c>
      <c r="K664" s="121" t="s">
        <v>20</v>
      </c>
      <c r="L664" s="122" t="s">
        <v>10</v>
      </c>
      <c r="M664" s="121" t="s">
        <v>19</v>
      </c>
      <c r="N664" s="121" t="s">
        <v>20</v>
      </c>
      <c r="O664" s="122" t="s">
        <v>10</v>
      </c>
    </row>
    <row r="665" spans="1:15" ht="20.25" customHeight="1">
      <c r="A665" s="46" t="s">
        <v>13</v>
      </c>
      <c r="B665" s="40"/>
      <c r="C665" s="40"/>
      <c r="D665" s="47">
        <f t="shared" ref="D665:D673" si="352">SUM(B665:C665)</f>
        <v>0</v>
      </c>
      <c r="E665" s="40"/>
      <c r="F665" s="40"/>
      <c r="G665" s="47">
        <f t="shared" ref="G665:G673" si="353">SUM(E665:F665)</f>
        <v>0</v>
      </c>
      <c r="H665" s="8"/>
      <c r="I665" s="46" t="s">
        <v>13</v>
      </c>
      <c r="J665" s="40"/>
      <c r="K665" s="40"/>
      <c r="L665" s="47">
        <f t="shared" ref="L665:L673" si="354">SUM(J665:K665)</f>
        <v>0</v>
      </c>
      <c r="M665" s="40"/>
      <c r="N665" s="40"/>
      <c r="O665" s="47">
        <f t="shared" ref="O665:O673" si="355">SUM(M665:N665)</f>
        <v>0</v>
      </c>
    </row>
    <row r="666" spans="1:15" ht="20.25" customHeight="1">
      <c r="A666" s="46" t="s">
        <v>14</v>
      </c>
      <c r="B666" s="40"/>
      <c r="C666" s="40"/>
      <c r="D666" s="47">
        <f t="shared" si="352"/>
        <v>0</v>
      </c>
      <c r="E666" s="40"/>
      <c r="F666" s="40"/>
      <c r="G666" s="47">
        <f t="shared" si="353"/>
        <v>0</v>
      </c>
      <c r="H666" s="8"/>
      <c r="I666" s="46" t="s">
        <v>14</v>
      </c>
      <c r="J666" s="40"/>
      <c r="K666" s="40"/>
      <c r="L666" s="47">
        <f t="shared" si="354"/>
        <v>0</v>
      </c>
      <c r="M666" s="40"/>
      <c r="N666" s="40"/>
      <c r="O666" s="47">
        <f t="shared" si="355"/>
        <v>0</v>
      </c>
    </row>
    <row r="667" spans="1:15" ht="20.25" customHeight="1">
      <c r="A667" s="46" t="s">
        <v>15</v>
      </c>
      <c r="B667" s="40"/>
      <c r="C667" s="40"/>
      <c r="D667" s="47">
        <f t="shared" si="352"/>
        <v>0</v>
      </c>
      <c r="E667" s="40"/>
      <c r="F667" s="40"/>
      <c r="G667" s="47">
        <f t="shared" si="353"/>
        <v>0</v>
      </c>
      <c r="H667" s="8"/>
      <c r="I667" s="46" t="s">
        <v>15</v>
      </c>
      <c r="J667" s="40"/>
      <c r="K667" s="40"/>
      <c r="L667" s="47">
        <f t="shared" si="354"/>
        <v>0</v>
      </c>
      <c r="M667" s="40"/>
      <c r="N667" s="40"/>
      <c r="O667" s="47">
        <f t="shared" si="355"/>
        <v>0</v>
      </c>
    </row>
    <row r="668" spans="1:15" ht="20.25" customHeight="1">
      <c r="A668" s="46" t="s">
        <v>12</v>
      </c>
      <c r="B668" s="40"/>
      <c r="C668" s="40"/>
      <c r="D668" s="47">
        <f t="shared" si="352"/>
        <v>0</v>
      </c>
      <c r="E668" s="40"/>
      <c r="F668" s="40"/>
      <c r="G668" s="47">
        <f t="shared" si="353"/>
        <v>0</v>
      </c>
      <c r="H668" s="8"/>
      <c r="I668" s="46" t="s">
        <v>12</v>
      </c>
      <c r="J668" s="40"/>
      <c r="K668" s="40"/>
      <c r="L668" s="47">
        <f t="shared" si="354"/>
        <v>0</v>
      </c>
      <c r="M668" s="40"/>
      <c r="N668" s="40"/>
      <c r="O668" s="47">
        <f t="shared" si="355"/>
        <v>0</v>
      </c>
    </row>
    <row r="669" spans="1:15" ht="20.25" customHeight="1">
      <c r="A669" s="46" t="s">
        <v>16</v>
      </c>
      <c r="B669" s="40"/>
      <c r="C669" s="40"/>
      <c r="D669" s="47">
        <f t="shared" si="352"/>
        <v>0</v>
      </c>
      <c r="E669" s="40"/>
      <c r="F669" s="40"/>
      <c r="G669" s="47">
        <f t="shared" si="353"/>
        <v>0</v>
      </c>
      <c r="H669" s="8"/>
      <c r="I669" s="46" t="s">
        <v>16</v>
      </c>
      <c r="J669" s="40"/>
      <c r="K669" s="40"/>
      <c r="L669" s="47">
        <f t="shared" si="354"/>
        <v>0</v>
      </c>
      <c r="M669" s="40"/>
      <c r="N669" s="40"/>
      <c r="O669" s="47">
        <f t="shared" si="355"/>
        <v>0</v>
      </c>
    </row>
    <row r="670" spans="1:15" ht="20.25" customHeight="1">
      <c r="A670" s="46" t="s">
        <v>17</v>
      </c>
      <c r="B670" s="40"/>
      <c r="C670" s="40"/>
      <c r="D670" s="47">
        <f t="shared" si="352"/>
        <v>0</v>
      </c>
      <c r="E670" s="40"/>
      <c r="F670" s="40"/>
      <c r="G670" s="47">
        <f t="shared" si="353"/>
        <v>0</v>
      </c>
      <c r="H670" s="8"/>
      <c r="I670" s="46" t="s">
        <v>17</v>
      </c>
      <c r="J670" s="40"/>
      <c r="K670" s="40"/>
      <c r="L670" s="47">
        <f t="shared" si="354"/>
        <v>0</v>
      </c>
      <c r="M670" s="40"/>
      <c r="N670" s="40"/>
      <c r="O670" s="47">
        <f t="shared" si="355"/>
        <v>0</v>
      </c>
    </row>
    <row r="671" spans="1:15" ht="20.25" customHeight="1">
      <c r="A671" s="46" t="s">
        <v>18</v>
      </c>
      <c r="B671" s="40"/>
      <c r="C671" s="40"/>
      <c r="D671" s="47">
        <f t="shared" si="352"/>
        <v>0</v>
      </c>
      <c r="E671" s="40"/>
      <c r="F671" s="40"/>
      <c r="G671" s="47">
        <f t="shared" si="353"/>
        <v>0</v>
      </c>
      <c r="H671" s="8"/>
      <c r="I671" s="46" t="s">
        <v>18</v>
      </c>
      <c r="J671" s="40"/>
      <c r="K671" s="40"/>
      <c r="L671" s="47">
        <f t="shared" si="354"/>
        <v>0</v>
      </c>
      <c r="M671" s="40"/>
      <c r="N671" s="40"/>
      <c r="O671" s="47">
        <f t="shared" si="355"/>
        <v>0</v>
      </c>
    </row>
    <row r="672" spans="1:15" ht="20.25" customHeight="1">
      <c r="A672" s="46" t="s">
        <v>47</v>
      </c>
      <c r="B672" s="40"/>
      <c r="C672" s="40"/>
      <c r="D672" s="47">
        <f t="shared" si="352"/>
        <v>0</v>
      </c>
      <c r="E672" s="40"/>
      <c r="F672" s="40"/>
      <c r="G672" s="47">
        <f t="shared" si="353"/>
        <v>0</v>
      </c>
      <c r="H672" s="8"/>
      <c r="I672" s="46" t="s">
        <v>47</v>
      </c>
      <c r="J672" s="40"/>
      <c r="K672" s="40"/>
      <c r="L672" s="47">
        <f t="shared" si="354"/>
        <v>0</v>
      </c>
      <c r="M672" s="40"/>
      <c r="N672" s="40"/>
      <c r="O672" s="47">
        <f t="shared" si="355"/>
        <v>0</v>
      </c>
    </row>
    <row r="673" spans="1:15" ht="20.25" customHeight="1">
      <c r="A673" s="46" t="s">
        <v>11</v>
      </c>
      <c r="B673" s="40"/>
      <c r="C673" s="40"/>
      <c r="D673" s="47">
        <f t="shared" si="352"/>
        <v>0</v>
      </c>
      <c r="E673" s="40"/>
      <c r="F673" s="40"/>
      <c r="G673" s="47">
        <f t="shared" si="353"/>
        <v>0</v>
      </c>
      <c r="H673" s="8"/>
      <c r="I673" s="46" t="s">
        <v>11</v>
      </c>
      <c r="J673" s="40"/>
      <c r="K673" s="40"/>
      <c r="L673" s="47">
        <f t="shared" si="354"/>
        <v>0</v>
      </c>
      <c r="M673" s="40"/>
      <c r="N673" s="40"/>
      <c r="O673" s="47">
        <f t="shared" si="355"/>
        <v>0</v>
      </c>
    </row>
    <row r="674" spans="1:15" ht="20.25" customHeight="1">
      <c r="A674" s="48" t="s">
        <v>10</v>
      </c>
      <c r="B674" s="47">
        <f>SUM(B665:B673)</f>
        <v>0</v>
      </c>
      <c r="C674" s="47">
        <f t="shared" ref="C674:D674" si="356">SUM(C665:C673)</f>
        <v>0</v>
      </c>
      <c r="D674" s="47">
        <f t="shared" si="356"/>
        <v>0</v>
      </c>
      <c r="E674" s="47">
        <f>SUM(E665:E673)</f>
        <v>0</v>
      </c>
      <c r="F674" s="47">
        <f t="shared" ref="F674:G674" si="357">SUM(F665:F673)</f>
        <v>0</v>
      </c>
      <c r="G674" s="47">
        <f t="shared" si="357"/>
        <v>0</v>
      </c>
      <c r="H674" s="8"/>
      <c r="I674" s="48" t="s">
        <v>10</v>
      </c>
      <c r="J674" s="47">
        <f>SUM(J665:J673)</f>
        <v>0</v>
      </c>
      <c r="K674" s="47">
        <f t="shared" ref="K674:L674" si="358">SUM(K665:K673)</f>
        <v>0</v>
      </c>
      <c r="L674" s="47">
        <f t="shared" si="358"/>
        <v>0</v>
      </c>
      <c r="M674" s="47">
        <f>SUM(M665:M673)</f>
        <v>0</v>
      </c>
      <c r="N674" s="47">
        <f t="shared" ref="N674:O674" si="359">SUM(N665:N673)</f>
        <v>0</v>
      </c>
      <c r="O674" s="47">
        <f t="shared" si="359"/>
        <v>0</v>
      </c>
    </row>
    <row r="675" spans="1:15" ht="20.25" customHeight="1">
      <c r="A675" s="8"/>
      <c r="B675" s="10"/>
      <c r="C675" s="10"/>
      <c r="D675" s="10"/>
      <c r="E675" s="10"/>
      <c r="F675" s="10"/>
      <c r="G675" s="10"/>
      <c r="H675" s="8"/>
      <c r="I675" s="8"/>
      <c r="J675" s="10"/>
      <c r="K675" s="10"/>
      <c r="L675" s="10"/>
      <c r="M675" s="10"/>
      <c r="N675" s="10"/>
      <c r="O675" s="10"/>
    </row>
    <row r="676" spans="1:15" ht="20.25" customHeight="1">
      <c r="A676" s="8"/>
      <c r="B676" s="10"/>
      <c r="C676" s="10"/>
      <c r="D676" s="10"/>
      <c r="E676" s="10"/>
      <c r="F676" s="10"/>
      <c r="G676" s="10"/>
      <c r="H676" s="8"/>
      <c r="I676" s="8"/>
      <c r="J676" s="10"/>
      <c r="K676" s="10"/>
      <c r="L676" s="10"/>
      <c r="M676" s="10"/>
      <c r="N676" s="10"/>
      <c r="O676" s="10"/>
    </row>
    <row r="677" spans="1:15" ht="29.25" customHeight="1">
      <c r="A677" s="169" t="str">
        <f>PROGRAM_UNDERGRAD!A47 &amp; ". Name:  " &amp; PROGRAM_UNDERGRAD!C47</f>
        <v xml:space="preserve">46. Name:  </v>
      </c>
      <c r="B677" s="169"/>
      <c r="C677" s="169"/>
      <c r="D677" s="169"/>
      <c r="E677" s="169"/>
      <c r="F677" s="169"/>
      <c r="G677" s="169"/>
      <c r="H677" s="8"/>
      <c r="I677" s="170" t="str">
        <f>PROGRAM_UNDERGRAD!F47 &amp; ". Name:  " &amp; PROGRAM_UNDERGRAD!H47</f>
        <v xml:space="preserve">46. Name:  </v>
      </c>
      <c r="J677" s="170"/>
      <c r="K677" s="170"/>
      <c r="L677" s="170"/>
      <c r="M677" s="170"/>
      <c r="N677" s="170"/>
      <c r="O677" s="170"/>
    </row>
    <row r="678" spans="1:15" ht="20" customHeight="1">
      <c r="A678" s="168" t="s">
        <v>724</v>
      </c>
      <c r="B678" s="168" t="s">
        <v>64</v>
      </c>
      <c r="C678" s="168"/>
      <c r="D678" s="168"/>
      <c r="E678" s="168" t="s">
        <v>65</v>
      </c>
      <c r="F678" s="168"/>
      <c r="G678" s="168"/>
      <c r="H678" s="8"/>
      <c r="I678" s="168" t="s">
        <v>724</v>
      </c>
      <c r="J678" s="168" t="s">
        <v>64</v>
      </c>
      <c r="K678" s="168"/>
      <c r="L678" s="168"/>
      <c r="M678" s="168" t="s">
        <v>65</v>
      </c>
      <c r="N678" s="168"/>
      <c r="O678" s="168"/>
    </row>
    <row r="679" spans="1:15" ht="50.25" customHeight="1">
      <c r="A679" s="168"/>
      <c r="B679" s="121" t="s">
        <v>19</v>
      </c>
      <c r="C679" s="121" t="s">
        <v>20</v>
      </c>
      <c r="D679" s="122" t="s">
        <v>10</v>
      </c>
      <c r="E679" s="121" t="s">
        <v>19</v>
      </c>
      <c r="F679" s="121" t="s">
        <v>20</v>
      </c>
      <c r="G679" s="122" t="s">
        <v>10</v>
      </c>
      <c r="H679" s="8"/>
      <c r="I679" s="168"/>
      <c r="J679" s="121" t="s">
        <v>19</v>
      </c>
      <c r="K679" s="121" t="s">
        <v>20</v>
      </c>
      <c r="L679" s="122" t="s">
        <v>10</v>
      </c>
      <c r="M679" s="121" t="s">
        <v>19</v>
      </c>
      <c r="N679" s="121" t="s">
        <v>20</v>
      </c>
      <c r="O679" s="122" t="s">
        <v>10</v>
      </c>
    </row>
    <row r="680" spans="1:15" ht="20.25" customHeight="1">
      <c r="A680" s="46" t="s">
        <v>13</v>
      </c>
      <c r="B680" s="40"/>
      <c r="C680" s="40"/>
      <c r="D680" s="47">
        <f t="shared" ref="D680:D688" si="360">SUM(B680:C680)</f>
        <v>0</v>
      </c>
      <c r="E680" s="40"/>
      <c r="F680" s="40"/>
      <c r="G680" s="47">
        <f t="shared" ref="G680:G688" si="361">SUM(E680:F680)</f>
        <v>0</v>
      </c>
      <c r="H680" s="8"/>
      <c r="I680" s="46" t="s">
        <v>13</v>
      </c>
      <c r="J680" s="40"/>
      <c r="K680" s="40"/>
      <c r="L680" s="47">
        <f t="shared" ref="L680:L688" si="362">SUM(J680:K680)</f>
        <v>0</v>
      </c>
      <c r="M680" s="40"/>
      <c r="N680" s="40"/>
      <c r="O680" s="47">
        <f t="shared" ref="O680:O688" si="363">SUM(M680:N680)</f>
        <v>0</v>
      </c>
    </row>
    <row r="681" spans="1:15" ht="20.25" customHeight="1">
      <c r="A681" s="46" t="s">
        <v>14</v>
      </c>
      <c r="B681" s="40"/>
      <c r="C681" s="40"/>
      <c r="D681" s="47">
        <f t="shared" si="360"/>
        <v>0</v>
      </c>
      <c r="E681" s="40"/>
      <c r="F681" s="40"/>
      <c r="G681" s="47">
        <f t="shared" si="361"/>
        <v>0</v>
      </c>
      <c r="H681" s="8"/>
      <c r="I681" s="46" t="s">
        <v>14</v>
      </c>
      <c r="J681" s="40"/>
      <c r="K681" s="40"/>
      <c r="L681" s="47">
        <f t="shared" si="362"/>
        <v>0</v>
      </c>
      <c r="M681" s="40"/>
      <c r="N681" s="40"/>
      <c r="O681" s="47">
        <f t="shared" si="363"/>
        <v>0</v>
      </c>
    </row>
    <row r="682" spans="1:15" ht="20.25" customHeight="1">
      <c r="A682" s="46" t="s">
        <v>15</v>
      </c>
      <c r="B682" s="40"/>
      <c r="C682" s="40"/>
      <c r="D682" s="47">
        <f t="shared" si="360"/>
        <v>0</v>
      </c>
      <c r="E682" s="40"/>
      <c r="F682" s="40"/>
      <c r="G682" s="47">
        <f t="shared" si="361"/>
        <v>0</v>
      </c>
      <c r="H682" s="8"/>
      <c r="I682" s="46" t="s">
        <v>15</v>
      </c>
      <c r="J682" s="40"/>
      <c r="K682" s="40"/>
      <c r="L682" s="47">
        <f t="shared" si="362"/>
        <v>0</v>
      </c>
      <c r="M682" s="40"/>
      <c r="N682" s="40"/>
      <c r="O682" s="47">
        <f t="shared" si="363"/>
        <v>0</v>
      </c>
    </row>
    <row r="683" spans="1:15" ht="20.25" customHeight="1">
      <c r="A683" s="46" t="s">
        <v>12</v>
      </c>
      <c r="B683" s="40"/>
      <c r="C683" s="40"/>
      <c r="D683" s="47">
        <f t="shared" si="360"/>
        <v>0</v>
      </c>
      <c r="E683" s="40"/>
      <c r="F683" s="40"/>
      <c r="G683" s="47">
        <f t="shared" si="361"/>
        <v>0</v>
      </c>
      <c r="H683" s="8"/>
      <c r="I683" s="46" t="s">
        <v>12</v>
      </c>
      <c r="J683" s="40"/>
      <c r="K683" s="40"/>
      <c r="L683" s="47">
        <f t="shared" si="362"/>
        <v>0</v>
      </c>
      <c r="M683" s="40"/>
      <c r="N683" s="40"/>
      <c r="O683" s="47">
        <f t="shared" si="363"/>
        <v>0</v>
      </c>
    </row>
    <row r="684" spans="1:15" ht="20.25" customHeight="1">
      <c r="A684" s="46" t="s">
        <v>16</v>
      </c>
      <c r="B684" s="40"/>
      <c r="C684" s="40"/>
      <c r="D684" s="47">
        <f t="shared" si="360"/>
        <v>0</v>
      </c>
      <c r="E684" s="40"/>
      <c r="F684" s="40"/>
      <c r="G684" s="47">
        <f t="shared" si="361"/>
        <v>0</v>
      </c>
      <c r="H684" s="8"/>
      <c r="I684" s="46" t="s">
        <v>16</v>
      </c>
      <c r="J684" s="40"/>
      <c r="K684" s="40"/>
      <c r="L684" s="47">
        <f t="shared" si="362"/>
        <v>0</v>
      </c>
      <c r="M684" s="40"/>
      <c r="N684" s="40"/>
      <c r="O684" s="47">
        <f t="shared" si="363"/>
        <v>0</v>
      </c>
    </row>
    <row r="685" spans="1:15" ht="20.25" customHeight="1">
      <c r="A685" s="46" t="s">
        <v>17</v>
      </c>
      <c r="B685" s="40"/>
      <c r="C685" s="40"/>
      <c r="D685" s="47">
        <f t="shared" si="360"/>
        <v>0</v>
      </c>
      <c r="E685" s="40"/>
      <c r="F685" s="40"/>
      <c r="G685" s="47">
        <f t="shared" si="361"/>
        <v>0</v>
      </c>
      <c r="H685" s="8"/>
      <c r="I685" s="46" t="s">
        <v>17</v>
      </c>
      <c r="J685" s="40"/>
      <c r="K685" s="40"/>
      <c r="L685" s="47">
        <f t="shared" si="362"/>
        <v>0</v>
      </c>
      <c r="M685" s="40"/>
      <c r="N685" s="40"/>
      <c r="O685" s="47">
        <f t="shared" si="363"/>
        <v>0</v>
      </c>
    </row>
    <row r="686" spans="1:15" ht="20.25" customHeight="1">
      <c r="A686" s="46" t="s">
        <v>18</v>
      </c>
      <c r="B686" s="40"/>
      <c r="C686" s="40"/>
      <c r="D686" s="47">
        <f t="shared" si="360"/>
        <v>0</v>
      </c>
      <c r="E686" s="40"/>
      <c r="F686" s="40"/>
      <c r="G686" s="47">
        <f t="shared" si="361"/>
        <v>0</v>
      </c>
      <c r="H686" s="8"/>
      <c r="I686" s="46" t="s">
        <v>18</v>
      </c>
      <c r="J686" s="40"/>
      <c r="K686" s="40"/>
      <c r="L686" s="47">
        <f t="shared" si="362"/>
        <v>0</v>
      </c>
      <c r="M686" s="40"/>
      <c r="N686" s="40"/>
      <c r="O686" s="47">
        <f t="shared" si="363"/>
        <v>0</v>
      </c>
    </row>
    <row r="687" spans="1:15" ht="20.25" customHeight="1">
      <c r="A687" s="46" t="s">
        <v>47</v>
      </c>
      <c r="B687" s="40"/>
      <c r="C687" s="40"/>
      <c r="D687" s="47">
        <f t="shared" si="360"/>
        <v>0</v>
      </c>
      <c r="E687" s="40"/>
      <c r="F687" s="40"/>
      <c r="G687" s="47">
        <f t="shared" si="361"/>
        <v>0</v>
      </c>
      <c r="H687" s="8"/>
      <c r="I687" s="46" t="s">
        <v>47</v>
      </c>
      <c r="J687" s="40"/>
      <c r="K687" s="40"/>
      <c r="L687" s="47">
        <f t="shared" si="362"/>
        <v>0</v>
      </c>
      <c r="M687" s="40"/>
      <c r="N687" s="40"/>
      <c r="O687" s="47">
        <f t="shared" si="363"/>
        <v>0</v>
      </c>
    </row>
    <row r="688" spans="1:15" ht="20.25" customHeight="1">
      <c r="A688" s="46" t="s">
        <v>11</v>
      </c>
      <c r="B688" s="40"/>
      <c r="C688" s="40"/>
      <c r="D688" s="47">
        <f t="shared" si="360"/>
        <v>0</v>
      </c>
      <c r="E688" s="40"/>
      <c r="F688" s="40"/>
      <c r="G688" s="47">
        <f t="shared" si="361"/>
        <v>0</v>
      </c>
      <c r="H688" s="8"/>
      <c r="I688" s="46" t="s">
        <v>11</v>
      </c>
      <c r="J688" s="40"/>
      <c r="K688" s="40"/>
      <c r="L688" s="47">
        <f t="shared" si="362"/>
        <v>0</v>
      </c>
      <c r="M688" s="40"/>
      <c r="N688" s="40"/>
      <c r="O688" s="47">
        <f t="shared" si="363"/>
        <v>0</v>
      </c>
    </row>
    <row r="689" spans="1:15" ht="20.25" customHeight="1">
      <c r="A689" s="48" t="s">
        <v>10</v>
      </c>
      <c r="B689" s="47">
        <f>SUM(B680:B688)</f>
        <v>0</v>
      </c>
      <c r="C689" s="47">
        <f t="shared" ref="C689:D689" si="364">SUM(C680:C688)</f>
        <v>0</v>
      </c>
      <c r="D689" s="47">
        <f t="shared" si="364"/>
        <v>0</v>
      </c>
      <c r="E689" s="47">
        <f>SUM(E680:E688)</f>
        <v>0</v>
      </c>
      <c r="F689" s="47">
        <f t="shared" ref="F689:G689" si="365">SUM(F680:F688)</f>
        <v>0</v>
      </c>
      <c r="G689" s="47">
        <f t="shared" si="365"/>
        <v>0</v>
      </c>
      <c r="H689" s="8"/>
      <c r="I689" s="48" t="s">
        <v>10</v>
      </c>
      <c r="J689" s="47">
        <f>SUM(J680:J688)</f>
        <v>0</v>
      </c>
      <c r="K689" s="47">
        <f t="shared" ref="K689:L689" si="366">SUM(K680:K688)</f>
        <v>0</v>
      </c>
      <c r="L689" s="47">
        <f t="shared" si="366"/>
        <v>0</v>
      </c>
      <c r="M689" s="47">
        <f>SUM(M680:M688)</f>
        <v>0</v>
      </c>
      <c r="N689" s="47">
        <f t="shared" ref="N689:O689" si="367">SUM(N680:N688)</f>
        <v>0</v>
      </c>
      <c r="O689" s="47">
        <f t="shared" si="367"/>
        <v>0</v>
      </c>
    </row>
    <row r="690" spans="1:15" ht="20.25" customHeight="1">
      <c r="A690" s="8"/>
      <c r="B690" s="10"/>
      <c r="C690" s="10"/>
      <c r="D690" s="10"/>
      <c r="E690" s="10"/>
      <c r="F690" s="10"/>
      <c r="G690" s="10"/>
      <c r="H690" s="8"/>
      <c r="I690" s="8"/>
      <c r="J690" s="10"/>
      <c r="K690" s="10"/>
      <c r="L690" s="10"/>
      <c r="M690" s="10"/>
      <c r="N690" s="10"/>
      <c r="O690" s="10"/>
    </row>
    <row r="691" spans="1:15" ht="20.25" customHeight="1">
      <c r="A691" s="8"/>
      <c r="B691" s="10"/>
      <c r="C691" s="10"/>
      <c r="D691" s="10"/>
      <c r="E691" s="10"/>
      <c r="F691" s="10"/>
      <c r="G691" s="10"/>
      <c r="H691" s="8"/>
      <c r="I691" s="8"/>
      <c r="J691" s="10"/>
      <c r="K691" s="10"/>
      <c r="L691" s="10"/>
      <c r="M691" s="10"/>
      <c r="N691" s="10"/>
      <c r="O691" s="10"/>
    </row>
    <row r="692" spans="1:15" ht="29.25" customHeight="1">
      <c r="A692" s="169" t="str">
        <f>PROGRAM_UNDERGRAD!A48 &amp; ". Name:  " &amp; PROGRAM_UNDERGRAD!C48</f>
        <v xml:space="preserve">47. Name:  </v>
      </c>
      <c r="B692" s="169"/>
      <c r="C692" s="169"/>
      <c r="D692" s="169"/>
      <c r="E692" s="169"/>
      <c r="F692" s="169"/>
      <c r="G692" s="169"/>
      <c r="H692" s="8"/>
      <c r="I692" s="170" t="str">
        <f>PROGRAM_UNDERGRAD!F48 &amp; ". Name:  " &amp; PROGRAM_UNDERGRAD!H48</f>
        <v xml:space="preserve">47. Name:  </v>
      </c>
      <c r="J692" s="170"/>
      <c r="K692" s="170"/>
      <c r="L692" s="170"/>
      <c r="M692" s="170"/>
      <c r="N692" s="170"/>
      <c r="O692" s="170"/>
    </row>
    <row r="693" spans="1:15" ht="20" customHeight="1">
      <c r="A693" s="168" t="s">
        <v>724</v>
      </c>
      <c r="B693" s="168" t="s">
        <v>64</v>
      </c>
      <c r="C693" s="168"/>
      <c r="D693" s="168"/>
      <c r="E693" s="168" t="s">
        <v>65</v>
      </c>
      <c r="F693" s="168"/>
      <c r="G693" s="168"/>
      <c r="H693" s="8"/>
      <c r="I693" s="168" t="s">
        <v>724</v>
      </c>
      <c r="J693" s="168" t="s">
        <v>64</v>
      </c>
      <c r="K693" s="168"/>
      <c r="L693" s="168"/>
      <c r="M693" s="168" t="s">
        <v>65</v>
      </c>
      <c r="N693" s="168"/>
      <c r="O693" s="168"/>
    </row>
    <row r="694" spans="1:15" ht="50.25" customHeight="1">
      <c r="A694" s="168"/>
      <c r="B694" s="121" t="s">
        <v>19</v>
      </c>
      <c r="C694" s="121" t="s">
        <v>20</v>
      </c>
      <c r="D694" s="122" t="s">
        <v>10</v>
      </c>
      <c r="E694" s="121" t="s">
        <v>19</v>
      </c>
      <c r="F694" s="121" t="s">
        <v>20</v>
      </c>
      <c r="G694" s="122" t="s">
        <v>10</v>
      </c>
      <c r="H694" s="8"/>
      <c r="I694" s="168"/>
      <c r="J694" s="121" t="s">
        <v>19</v>
      </c>
      <c r="K694" s="121" t="s">
        <v>20</v>
      </c>
      <c r="L694" s="122" t="s">
        <v>10</v>
      </c>
      <c r="M694" s="121" t="s">
        <v>19</v>
      </c>
      <c r="N694" s="121" t="s">
        <v>20</v>
      </c>
      <c r="O694" s="122" t="s">
        <v>10</v>
      </c>
    </row>
    <row r="695" spans="1:15" ht="20.25" customHeight="1">
      <c r="A695" s="46" t="s">
        <v>13</v>
      </c>
      <c r="B695" s="40"/>
      <c r="C695" s="40"/>
      <c r="D695" s="47">
        <f t="shared" ref="D695:D703" si="368">SUM(B695:C695)</f>
        <v>0</v>
      </c>
      <c r="E695" s="40"/>
      <c r="F695" s="40"/>
      <c r="G695" s="47">
        <f t="shared" ref="G695:G703" si="369">SUM(E695:F695)</f>
        <v>0</v>
      </c>
      <c r="H695" s="8"/>
      <c r="I695" s="46" t="s">
        <v>13</v>
      </c>
      <c r="J695" s="40"/>
      <c r="K695" s="40"/>
      <c r="L695" s="47">
        <f t="shared" ref="L695:L703" si="370">SUM(J695:K695)</f>
        <v>0</v>
      </c>
      <c r="M695" s="40"/>
      <c r="N695" s="40"/>
      <c r="O695" s="47">
        <f t="shared" ref="O695:O703" si="371">SUM(M695:N695)</f>
        <v>0</v>
      </c>
    </row>
    <row r="696" spans="1:15" ht="20.25" customHeight="1">
      <c r="A696" s="46" t="s">
        <v>14</v>
      </c>
      <c r="B696" s="40"/>
      <c r="C696" s="40"/>
      <c r="D696" s="47">
        <f t="shared" si="368"/>
        <v>0</v>
      </c>
      <c r="E696" s="40"/>
      <c r="F696" s="40"/>
      <c r="G696" s="47">
        <f t="shared" si="369"/>
        <v>0</v>
      </c>
      <c r="H696" s="8"/>
      <c r="I696" s="46" t="s">
        <v>14</v>
      </c>
      <c r="J696" s="40"/>
      <c r="K696" s="40"/>
      <c r="L696" s="47">
        <f t="shared" si="370"/>
        <v>0</v>
      </c>
      <c r="M696" s="40"/>
      <c r="N696" s="40"/>
      <c r="O696" s="47">
        <f t="shared" si="371"/>
        <v>0</v>
      </c>
    </row>
    <row r="697" spans="1:15" ht="20.25" customHeight="1">
      <c r="A697" s="46" t="s">
        <v>15</v>
      </c>
      <c r="B697" s="40"/>
      <c r="C697" s="40"/>
      <c r="D697" s="47">
        <f t="shared" si="368"/>
        <v>0</v>
      </c>
      <c r="E697" s="40"/>
      <c r="F697" s="40"/>
      <c r="G697" s="47">
        <f t="shared" si="369"/>
        <v>0</v>
      </c>
      <c r="H697" s="8"/>
      <c r="I697" s="46" t="s">
        <v>15</v>
      </c>
      <c r="J697" s="40"/>
      <c r="K697" s="40"/>
      <c r="L697" s="47">
        <f t="shared" si="370"/>
        <v>0</v>
      </c>
      <c r="M697" s="40"/>
      <c r="N697" s="40"/>
      <c r="O697" s="47">
        <f t="shared" si="371"/>
        <v>0</v>
      </c>
    </row>
    <row r="698" spans="1:15" ht="20.25" customHeight="1">
      <c r="A698" s="46" t="s">
        <v>12</v>
      </c>
      <c r="B698" s="40"/>
      <c r="C698" s="40"/>
      <c r="D698" s="47">
        <f t="shared" si="368"/>
        <v>0</v>
      </c>
      <c r="E698" s="40"/>
      <c r="F698" s="40"/>
      <c r="G698" s="47">
        <f t="shared" si="369"/>
        <v>0</v>
      </c>
      <c r="H698" s="8"/>
      <c r="I698" s="46" t="s">
        <v>12</v>
      </c>
      <c r="J698" s="40"/>
      <c r="K698" s="40"/>
      <c r="L698" s="47">
        <f t="shared" si="370"/>
        <v>0</v>
      </c>
      <c r="M698" s="40"/>
      <c r="N698" s="40"/>
      <c r="O698" s="47">
        <f t="shared" si="371"/>
        <v>0</v>
      </c>
    </row>
    <row r="699" spans="1:15" ht="20.25" customHeight="1">
      <c r="A699" s="46" t="s">
        <v>16</v>
      </c>
      <c r="B699" s="40"/>
      <c r="C699" s="40"/>
      <c r="D699" s="47">
        <f t="shared" si="368"/>
        <v>0</v>
      </c>
      <c r="E699" s="40"/>
      <c r="F699" s="40"/>
      <c r="G699" s="47">
        <f t="shared" si="369"/>
        <v>0</v>
      </c>
      <c r="H699" s="8"/>
      <c r="I699" s="46" t="s">
        <v>16</v>
      </c>
      <c r="J699" s="40"/>
      <c r="K699" s="40"/>
      <c r="L699" s="47">
        <f t="shared" si="370"/>
        <v>0</v>
      </c>
      <c r="M699" s="40"/>
      <c r="N699" s="40"/>
      <c r="O699" s="47">
        <f t="shared" si="371"/>
        <v>0</v>
      </c>
    </row>
    <row r="700" spans="1:15" ht="20.25" customHeight="1">
      <c r="A700" s="46" t="s">
        <v>17</v>
      </c>
      <c r="B700" s="40"/>
      <c r="C700" s="40"/>
      <c r="D700" s="47">
        <f t="shared" si="368"/>
        <v>0</v>
      </c>
      <c r="E700" s="40"/>
      <c r="F700" s="40"/>
      <c r="G700" s="47">
        <f t="shared" si="369"/>
        <v>0</v>
      </c>
      <c r="H700" s="8"/>
      <c r="I700" s="46" t="s">
        <v>17</v>
      </c>
      <c r="J700" s="40"/>
      <c r="K700" s="40"/>
      <c r="L700" s="47">
        <f t="shared" si="370"/>
        <v>0</v>
      </c>
      <c r="M700" s="40"/>
      <c r="N700" s="40"/>
      <c r="O700" s="47">
        <f t="shared" si="371"/>
        <v>0</v>
      </c>
    </row>
    <row r="701" spans="1:15" ht="20.25" customHeight="1">
      <c r="A701" s="46" t="s">
        <v>18</v>
      </c>
      <c r="B701" s="40"/>
      <c r="C701" s="40"/>
      <c r="D701" s="47">
        <f t="shared" si="368"/>
        <v>0</v>
      </c>
      <c r="E701" s="40"/>
      <c r="F701" s="40"/>
      <c r="G701" s="47">
        <f t="shared" si="369"/>
        <v>0</v>
      </c>
      <c r="H701" s="8"/>
      <c r="I701" s="46" t="s">
        <v>18</v>
      </c>
      <c r="J701" s="40"/>
      <c r="K701" s="40"/>
      <c r="L701" s="47">
        <f t="shared" si="370"/>
        <v>0</v>
      </c>
      <c r="M701" s="40"/>
      <c r="N701" s="40"/>
      <c r="O701" s="47">
        <f t="shared" si="371"/>
        <v>0</v>
      </c>
    </row>
    <row r="702" spans="1:15" ht="20.25" customHeight="1">
      <c r="A702" s="46" t="s">
        <v>47</v>
      </c>
      <c r="B702" s="40"/>
      <c r="C702" s="40"/>
      <c r="D702" s="47">
        <f t="shared" si="368"/>
        <v>0</v>
      </c>
      <c r="E702" s="40"/>
      <c r="F702" s="40"/>
      <c r="G702" s="47">
        <f t="shared" si="369"/>
        <v>0</v>
      </c>
      <c r="H702" s="8"/>
      <c r="I702" s="46" t="s">
        <v>47</v>
      </c>
      <c r="J702" s="40"/>
      <c r="K702" s="40"/>
      <c r="L702" s="47">
        <f t="shared" si="370"/>
        <v>0</v>
      </c>
      <c r="M702" s="40"/>
      <c r="N702" s="40"/>
      <c r="O702" s="47">
        <f t="shared" si="371"/>
        <v>0</v>
      </c>
    </row>
    <row r="703" spans="1:15" ht="20.25" customHeight="1">
      <c r="A703" s="46" t="s">
        <v>11</v>
      </c>
      <c r="B703" s="40"/>
      <c r="C703" s="40"/>
      <c r="D703" s="47">
        <f t="shared" si="368"/>
        <v>0</v>
      </c>
      <c r="E703" s="40"/>
      <c r="F703" s="40"/>
      <c r="G703" s="47">
        <f t="shared" si="369"/>
        <v>0</v>
      </c>
      <c r="H703" s="8"/>
      <c r="I703" s="46" t="s">
        <v>11</v>
      </c>
      <c r="J703" s="40"/>
      <c r="K703" s="40"/>
      <c r="L703" s="47">
        <f t="shared" si="370"/>
        <v>0</v>
      </c>
      <c r="M703" s="40"/>
      <c r="N703" s="40"/>
      <c r="O703" s="47">
        <f t="shared" si="371"/>
        <v>0</v>
      </c>
    </row>
    <row r="704" spans="1:15" ht="20.25" customHeight="1">
      <c r="A704" s="48" t="s">
        <v>10</v>
      </c>
      <c r="B704" s="47">
        <f>SUM(B695:B703)</f>
        <v>0</v>
      </c>
      <c r="C704" s="47">
        <f t="shared" ref="C704:D704" si="372">SUM(C695:C703)</f>
        <v>0</v>
      </c>
      <c r="D704" s="47">
        <f t="shared" si="372"/>
        <v>0</v>
      </c>
      <c r="E704" s="47">
        <f>SUM(E695:E703)</f>
        <v>0</v>
      </c>
      <c r="F704" s="47">
        <f t="shared" ref="F704:G704" si="373">SUM(F695:F703)</f>
        <v>0</v>
      </c>
      <c r="G704" s="47">
        <f t="shared" si="373"/>
        <v>0</v>
      </c>
      <c r="H704" s="8"/>
      <c r="I704" s="48" t="s">
        <v>10</v>
      </c>
      <c r="J704" s="47">
        <f>SUM(J695:J703)</f>
        <v>0</v>
      </c>
      <c r="K704" s="47">
        <f t="shared" ref="K704:L704" si="374">SUM(K695:K703)</f>
        <v>0</v>
      </c>
      <c r="L704" s="47">
        <f t="shared" si="374"/>
        <v>0</v>
      </c>
      <c r="M704" s="47">
        <f>SUM(M695:M703)</f>
        <v>0</v>
      </c>
      <c r="N704" s="47">
        <f t="shared" ref="N704:O704" si="375">SUM(N695:N703)</f>
        <v>0</v>
      </c>
      <c r="O704" s="47">
        <f t="shared" si="375"/>
        <v>0</v>
      </c>
    </row>
    <row r="705" spans="1:15" ht="20.25" customHeight="1">
      <c r="A705" s="8"/>
      <c r="B705" s="10"/>
      <c r="C705" s="10"/>
      <c r="D705" s="10"/>
      <c r="E705" s="10"/>
      <c r="F705" s="10"/>
      <c r="G705" s="10"/>
      <c r="H705" s="8"/>
      <c r="I705" s="8"/>
      <c r="J705" s="10"/>
      <c r="K705" s="10"/>
      <c r="L705" s="10"/>
      <c r="M705" s="10"/>
      <c r="N705" s="10"/>
      <c r="O705" s="10"/>
    </row>
    <row r="706" spans="1:15" ht="20.25" customHeight="1">
      <c r="A706" s="8"/>
      <c r="B706" s="10"/>
      <c r="C706" s="10"/>
      <c r="D706" s="10"/>
      <c r="E706" s="10"/>
      <c r="F706" s="10"/>
      <c r="G706" s="10"/>
      <c r="H706" s="8"/>
      <c r="I706" s="8"/>
      <c r="J706" s="10"/>
      <c r="K706" s="10"/>
      <c r="L706" s="10"/>
      <c r="M706" s="10"/>
      <c r="N706" s="10"/>
      <c r="O706" s="10"/>
    </row>
    <row r="707" spans="1:15" ht="29.25" customHeight="1">
      <c r="A707" s="169" t="str">
        <f>PROGRAM_UNDERGRAD!A49 &amp; ". Name:  " &amp; PROGRAM_UNDERGRAD!C49</f>
        <v xml:space="preserve">48. Name:  </v>
      </c>
      <c r="B707" s="169"/>
      <c r="C707" s="169"/>
      <c r="D707" s="169"/>
      <c r="E707" s="169"/>
      <c r="F707" s="169"/>
      <c r="G707" s="169"/>
      <c r="H707" s="8"/>
      <c r="I707" s="170" t="str">
        <f>PROGRAM_UNDERGRAD!F49 &amp; ". Name:  " &amp; PROGRAM_UNDERGRAD!H49</f>
        <v xml:space="preserve">48. Name:  </v>
      </c>
      <c r="J707" s="170"/>
      <c r="K707" s="170"/>
      <c r="L707" s="170"/>
      <c r="M707" s="170"/>
      <c r="N707" s="170"/>
      <c r="O707" s="170"/>
    </row>
    <row r="708" spans="1:15" ht="20" customHeight="1">
      <c r="A708" s="168" t="s">
        <v>724</v>
      </c>
      <c r="B708" s="168" t="s">
        <v>64</v>
      </c>
      <c r="C708" s="168"/>
      <c r="D708" s="168"/>
      <c r="E708" s="168" t="s">
        <v>65</v>
      </c>
      <c r="F708" s="168"/>
      <c r="G708" s="168"/>
      <c r="H708" s="8"/>
      <c r="I708" s="168" t="s">
        <v>724</v>
      </c>
      <c r="J708" s="168" t="s">
        <v>64</v>
      </c>
      <c r="K708" s="168"/>
      <c r="L708" s="168"/>
      <c r="M708" s="168" t="s">
        <v>65</v>
      </c>
      <c r="N708" s="168"/>
      <c r="O708" s="168"/>
    </row>
    <row r="709" spans="1:15" ht="50.25" customHeight="1">
      <c r="A709" s="168"/>
      <c r="B709" s="121" t="s">
        <v>19</v>
      </c>
      <c r="C709" s="121" t="s">
        <v>20</v>
      </c>
      <c r="D709" s="122" t="s">
        <v>10</v>
      </c>
      <c r="E709" s="121" t="s">
        <v>19</v>
      </c>
      <c r="F709" s="121" t="s">
        <v>20</v>
      </c>
      <c r="G709" s="122" t="s">
        <v>10</v>
      </c>
      <c r="H709" s="8"/>
      <c r="I709" s="168"/>
      <c r="J709" s="121" t="s">
        <v>19</v>
      </c>
      <c r="K709" s="121" t="s">
        <v>20</v>
      </c>
      <c r="L709" s="122" t="s">
        <v>10</v>
      </c>
      <c r="M709" s="121" t="s">
        <v>19</v>
      </c>
      <c r="N709" s="121" t="s">
        <v>20</v>
      </c>
      <c r="O709" s="122" t="s">
        <v>10</v>
      </c>
    </row>
    <row r="710" spans="1:15" ht="20.25" customHeight="1">
      <c r="A710" s="46" t="s">
        <v>13</v>
      </c>
      <c r="B710" s="40"/>
      <c r="C710" s="40"/>
      <c r="D710" s="47">
        <f t="shared" ref="D710:D718" si="376">SUM(B710:C710)</f>
        <v>0</v>
      </c>
      <c r="E710" s="40"/>
      <c r="F710" s="40"/>
      <c r="G710" s="47">
        <f t="shared" ref="G710:G718" si="377">SUM(E710:F710)</f>
        <v>0</v>
      </c>
      <c r="H710" s="8"/>
      <c r="I710" s="46" t="s">
        <v>13</v>
      </c>
      <c r="J710" s="40"/>
      <c r="K710" s="40"/>
      <c r="L710" s="47">
        <f t="shared" ref="L710:L718" si="378">SUM(J710:K710)</f>
        <v>0</v>
      </c>
      <c r="M710" s="40"/>
      <c r="N710" s="40"/>
      <c r="O710" s="47">
        <f t="shared" ref="O710:O718" si="379">SUM(M710:N710)</f>
        <v>0</v>
      </c>
    </row>
    <row r="711" spans="1:15" ht="20.25" customHeight="1">
      <c r="A711" s="46" t="s">
        <v>14</v>
      </c>
      <c r="B711" s="40"/>
      <c r="C711" s="40"/>
      <c r="D711" s="47">
        <f t="shared" si="376"/>
        <v>0</v>
      </c>
      <c r="E711" s="40"/>
      <c r="F711" s="40"/>
      <c r="G711" s="47">
        <f t="shared" si="377"/>
        <v>0</v>
      </c>
      <c r="H711" s="8"/>
      <c r="I711" s="46" t="s">
        <v>14</v>
      </c>
      <c r="J711" s="40"/>
      <c r="K711" s="40"/>
      <c r="L711" s="47">
        <f t="shared" si="378"/>
        <v>0</v>
      </c>
      <c r="M711" s="40"/>
      <c r="N711" s="40"/>
      <c r="O711" s="47">
        <f t="shared" si="379"/>
        <v>0</v>
      </c>
    </row>
    <row r="712" spans="1:15" ht="20.25" customHeight="1">
      <c r="A712" s="46" t="s">
        <v>15</v>
      </c>
      <c r="B712" s="40"/>
      <c r="C712" s="40"/>
      <c r="D712" s="47">
        <f t="shared" si="376"/>
        <v>0</v>
      </c>
      <c r="E712" s="40"/>
      <c r="F712" s="40"/>
      <c r="G712" s="47">
        <f t="shared" si="377"/>
        <v>0</v>
      </c>
      <c r="H712" s="8"/>
      <c r="I712" s="46" t="s">
        <v>15</v>
      </c>
      <c r="J712" s="40"/>
      <c r="K712" s="40"/>
      <c r="L712" s="47">
        <f t="shared" si="378"/>
        <v>0</v>
      </c>
      <c r="M712" s="40"/>
      <c r="N712" s="40"/>
      <c r="O712" s="47">
        <f t="shared" si="379"/>
        <v>0</v>
      </c>
    </row>
    <row r="713" spans="1:15" ht="20.25" customHeight="1">
      <c r="A713" s="46" t="s">
        <v>12</v>
      </c>
      <c r="B713" s="40"/>
      <c r="C713" s="40"/>
      <c r="D713" s="47">
        <f t="shared" si="376"/>
        <v>0</v>
      </c>
      <c r="E713" s="40"/>
      <c r="F713" s="40"/>
      <c r="G713" s="47">
        <f t="shared" si="377"/>
        <v>0</v>
      </c>
      <c r="H713" s="8"/>
      <c r="I713" s="46" t="s">
        <v>12</v>
      </c>
      <c r="J713" s="40"/>
      <c r="K713" s="40"/>
      <c r="L713" s="47">
        <f t="shared" si="378"/>
        <v>0</v>
      </c>
      <c r="M713" s="40"/>
      <c r="N713" s="40"/>
      <c r="O713" s="47">
        <f t="shared" si="379"/>
        <v>0</v>
      </c>
    </row>
    <row r="714" spans="1:15" ht="20.25" customHeight="1">
      <c r="A714" s="46" t="s">
        <v>16</v>
      </c>
      <c r="B714" s="40"/>
      <c r="C714" s="40"/>
      <c r="D714" s="47">
        <f t="shared" si="376"/>
        <v>0</v>
      </c>
      <c r="E714" s="40"/>
      <c r="F714" s="40"/>
      <c r="G714" s="47">
        <f t="shared" si="377"/>
        <v>0</v>
      </c>
      <c r="H714" s="8"/>
      <c r="I714" s="46" t="s">
        <v>16</v>
      </c>
      <c r="J714" s="40"/>
      <c r="K714" s="40"/>
      <c r="L714" s="47">
        <f t="shared" si="378"/>
        <v>0</v>
      </c>
      <c r="M714" s="40"/>
      <c r="N714" s="40"/>
      <c r="O714" s="47">
        <f t="shared" si="379"/>
        <v>0</v>
      </c>
    </row>
    <row r="715" spans="1:15" ht="20.25" customHeight="1">
      <c r="A715" s="46" t="s">
        <v>17</v>
      </c>
      <c r="B715" s="40"/>
      <c r="C715" s="40"/>
      <c r="D715" s="47">
        <f t="shared" si="376"/>
        <v>0</v>
      </c>
      <c r="E715" s="40"/>
      <c r="F715" s="40"/>
      <c r="G715" s="47">
        <f t="shared" si="377"/>
        <v>0</v>
      </c>
      <c r="H715" s="8"/>
      <c r="I715" s="46" t="s">
        <v>17</v>
      </c>
      <c r="J715" s="40"/>
      <c r="K715" s="40"/>
      <c r="L715" s="47">
        <f t="shared" si="378"/>
        <v>0</v>
      </c>
      <c r="M715" s="40"/>
      <c r="N715" s="40"/>
      <c r="O715" s="47">
        <f t="shared" si="379"/>
        <v>0</v>
      </c>
    </row>
    <row r="716" spans="1:15" ht="20.25" customHeight="1">
      <c r="A716" s="46" t="s">
        <v>18</v>
      </c>
      <c r="B716" s="40"/>
      <c r="C716" s="40"/>
      <c r="D716" s="47">
        <f t="shared" si="376"/>
        <v>0</v>
      </c>
      <c r="E716" s="40"/>
      <c r="F716" s="40"/>
      <c r="G716" s="47">
        <f t="shared" si="377"/>
        <v>0</v>
      </c>
      <c r="H716" s="8"/>
      <c r="I716" s="46" t="s">
        <v>18</v>
      </c>
      <c r="J716" s="40"/>
      <c r="K716" s="40"/>
      <c r="L716" s="47">
        <f t="shared" si="378"/>
        <v>0</v>
      </c>
      <c r="M716" s="40"/>
      <c r="N716" s="40"/>
      <c r="O716" s="47">
        <f t="shared" si="379"/>
        <v>0</v>
      </c>
    </row>
    <row r="717" spans="1:15" ht="20.25" customHeight="1">
      <c r="A717" s="46" t="s">
        <v>47</v>
      </c>
      <c r="B717" s="40"/>
      <c r="C717" s="40"/>
      <c r="D717" s="47">
        <f t="shared" si="376"/>
        <v>0</v>
      </c>
      <c r="E717" s="40"/>
      <c r="F717" s="40"/>
      <c r="G717" s="47">
        <f t="shared" si="377"/>
        <v>0</v>
      </c>
      <c r="H717" s="8"/>
      <c r="I717" s="46" t="s">
        <v>47</v>
      </c>
      <c r="J717" s="40"/>
      <c r="K717" s="40"/>
      <c r="L717" s="47">
        <f t="shared" si="378"/>
        <v>0</v>
      </c>
      <c r="M717" s="40"/>
      <c r="N717" s="40"/>
      <c r="O717" s="47">
        <f t="shared" si="379"/>
        <v>0</v>
      </c>
    </row>
    <row r="718" spans="1:15" ht="20.25" customHeight="1">
      <c r="A718" s="46" t="s">
        <v>11</v>
      </c>
      <c r="B718" s="40"/>
      <c r="C718" s="40"/>
      <c r="D718" s="47">
        <f t="shared" si="376"/>
        <v>0</v>
      </c>
      <c r="E718" s="40"/>
      <c r="F718" s="40"/>
      <c r="G718" s="47">
        <f t="shared" si="377"/>
        <v>0</v>
      </c>
      <c r="H718" s="8"/>
      <c r="I718" s="46" t="s">
        <v>11</v>
      </c>
      <c r="J718" s="40"/>
      <c r="K718" s="40"/>
      <c r="L718" s="47">
        <f t="shared" si="378"/>
        <v>0</v>
      </c>
      <c r="M718" s="40"/>
      <c r="N718" s="40"/>
      <c r="O718" s="47">
        <f t="shared" si="379"/>
        <v>0</v>
      </c>
    </row>
    <row r="719" spans="1:15" ht="20.25" customHeight="1">
      <c r="A719" s="48" t="s">
        <v>10</v>
      </c>
      <c r="B719" s="47">
        <f>SUM(B710:B718)</f>
        <v>0</v>
      </c>
      <c r="C719" s="47">
        <f t="shared" ref="C719:D719" si="380">SUM(C710:C718)</f>
        <v>0</v>
      </c>
      <c r="D719" s="47">
        <f t="shared" si="380"/>
        <v>0</v>
      </c>
      <c r="E719" s="47">
        <f>SUM(E710:E718)</f>
        <v>0</v>
      </c>
      <c r="F719" s="47">
        <f t="shared" ref="F719:G719" si="381">SUM(F710:F718)</f>
        <v>0</v>
      </c>
      <c r="G719" s="47">
        <f t="shared" si="381"/>
        <v>0</v>
      </c>
      <c r="H719" s="8"/>
      <c r="I719" s="48" t="s">
        <v>10</v>
      </c>
      <c r="J719" s="47">
        <f>SUM(J710:J718)</f>
        <v>0</v>
      </c>
      <c r="K719" s="47">
        <f t="shared" ref="K719:L719" si="382">SUM(K710:K718)</f>
        <v>0</v>
      </c>
      <c r="L719" s="47">
        <f t="shared" si="382"/>
        <v>0</v>
      </c>
      <c r="M719" s="47">
        <f>SUM(M710:M718)</f>
        <v>0</v>
      </c>
      <c r="N719" s="47">
        <f t="shared" ref="N719:O719" si="383">SUM(N710:N718)</f>
        <v>0</v>
      </c>
      <c r="O719" s="47">
        <f t="shared" si="383"/>
        <v>0</v>
      </c>
    </row>
    <row r="720" spans="1:15" ht="20.25" customHeight="1">
      <c r="A720" s="8"/>
      <c r="B720" s="10"/>
      <c r="C720" s="10"/>
      <c r="D720" s="10"/>
      <c r="E720" s="10"/>
      <c r="F720" s="10"/>
      <c r="G720" s="10"/>
      <c r="H720" s="8"/>
      <c r="I720" s="8"/>
      <c r="J720" s="10"/>
      <c r="K720" s="10"/>
      <c r="L720" s="10"/>
      <c r="M720" s="10"/>
      <c r="N720" s="10"/>
      <c r="O720" s="10"/>
    </row>
    <row r="721" spans="1:15" ht="20.25" customHeight="1">
      <c r="A721" s="8"/>
      <c r="B721" s="10"/>
      <c r="C721" s="10"/>
      <c r="D721" s="10"/>
      <c r="E721" s="10"/>
      <c r="F721" s="10"/>
      <c r="G721" s="10"/>
      <c r="H721" s="8"/>
      <c r="I721" s="8"/>
      <c r="J721" s="10"/>
      <c r="K721" s="10"/>
      <c r="L721" s="10"/>
      <c r="M721" s="10"/>
      <c r="N721" s="10"/>
      <c r="O721" s="10"/>
    </row>
    <row r="722" spans="1:15" ht="29.25" customHeight="1">
      <c r="A722" s="169" t="str">
        <f>PROGRAM_UNDERGRAD!A50 &amp; ". Name:  " &amp; PROGRAM_UNDERGRAD!C50</f>
        <v xml:space="preserve">49. Name:  </v>
      </c>
      <c r="B722" s="169"/>
      <c r="C722" s="169"/>
      <c r="D722" s="169"/>
      <c r="E722" s="169"/>
      <c r="F722" s="169"/>
      <c r="G722" s="169"/>
      <c r="H722" s="8"/>
      <c r="I722" s="170" t="str">
        <f>PROGRAM_UNDERGRAD!F50 &amp; ". Name:  " &amp; PROGRAM_UNDERGRAD!H50</f>
        <v xml:space="preserve">49. Name:  </v>
      </c>
      <c r="J722" s="170"/>
      <c r="K722" s="170"/>
      <c r="L722" s="170"/>
      <c r="M722" s="170"/>
      <c r="N722" s="170"/>
      <c r="O722" s="170"/>
    </row>
    <row r="723" spans="1:15" ht="20" customHeight="1">
      <c r="A723" s="168" t="s">
        <v>724</v>
      </c>
      <c r="B723" s="168" t="s">
        <v>64</v>
      </c>
      <c r="C723" s="168"/>
      <c r="D723" s="168"/>
      <c r="E723" s="168" t="s">
        <v>65</v>
      </c>
      <c r="F723" s="168"/>
      <c r="G723" s="168"/>
      <c r="H723" s="8"/>
      <c r="I723" s="168" t="s">
        <v>724</v>
      </c>
      <c r="J723" s="168" t="s">
        <v>64</v>
      </c>
      <c r="K723" s="168"/>
      <c r="L723" s="168"/>
      <c r="M723" s="168" t="s">
        <v>65</v>
      </c>
      <c r="N723" s="168"/>
      <c r="O723" s="168"/>
    </row>
    <row r="724" spans="1:15" ht="50.25" customHeight="1">
      <c r="A724" s="168"/>
      <c r="B724" s="121" t="s">
        <v>19</v>
      </c>
      <c r="C724" s="121" t="s">
        <v>20</v>
      </c>
      <c r="D724" s="122" t="s">
        <v>10</v>
      </c>
      <c r="E724" s="121" t="s">
        <v>19</v>
      </c>
      <c r="F724" s="121" t="s">
        <v>20</v>
      </c>
      <c r="G724" s="122" t="s">
        <v>10</v>
      </c>
      <c r="H724" s="8"/>
      <c r="I724" s="168"/>
      <c r="J724" s="121" t="s">
        <v>19</v>
      </c>
      <c r="K724" s="121" t="s">
        <v>20</v>
      </c>
      <c r="L724" s="122" t="s">
        <v>10</v>
      </c>
      <c r="M724" s="121" t="s">
        <v>19</v>
      </c>
      <c r="N724" s="121" t="s">
        <v>20</v>
      </c>
      <c r="O724" s="122" t="s">
        <v>10</v>
      </c>
    </row>
    <row r="725" spans="1:15" ht="20.25" customHeight="1">
      <c r="A725" s="46" t="s">
        <v>13</v>
      </c>
      <c r="B725" s="40"/>
      <c r="C725" s="40"/>
      <c r="D725" s="47">
        <f t="shared" ref="D725:D733" si="384">SUM(B725:C725)</f>
        <v>0</v>
      </c>
      <c r="E725" s="40"/>
      <c r="F725" s="40"/>
      <c r="G725" s="47">
        <f t="shared" ref="G725:G733" si="385">SUM(E725:F725)</f>
        <v>0</v>
      </c>
      <c r="H725" s="8"/>
      <c r="I725" s="46" t="s">
        <v>13</v>
      </c>
      <c r="J725" s="40"/>
      <c r="K725" s="40"/>
      <c r="L725" s="47">
        <f t="shared" ref="L725:L733" si="386">SUM(J725:K725)</f>
        <v>0</v>
      </c>
      <c r="M725" s="40"/>
      <c r="N725" s="40"/>
      <c r="O725" s="47">
        <f t="shared" ref="O725:O733" si="387">SUM(M725:N725)</f>
        <v>0</v>
      </c>
    </row>
    <row r="726" spans="1:15" ht="20.25" customHeight="1">
      <c r="A726" s="46" t="s">
        <v>14</v>
      </c>
      <c r="B726" s="40"/>
      <c r="C726" s="40"/>
      <c r="D726" s="47">
        <f t="shared" si="384"/>
        <v>0</v>
      </c>
      <c r="E726" s="40"/>
      <c r="F726" s="40"/>
      <c r="G726" s="47">
        <f t="shared" si="385"/>
        <v>0</v>
      </c>
      <c r="H726" s="8"/>
      <c r="I726" s="46" t="s">
        <v>14</v>
      </c>
      <c r="J726" s="40"/>
      <c r="K726" s="40"/>
      <c r="L726" s="47">
        <f t="shared" si="386"/>
        <v>0</v>
      </c>
      <c r="M726" s="40"/>
      <c r="N726" s="40"/>
      <c r="O726" s="47">
        <f t="shared" si="387"/>
        <v>0</v>
      </c>
    </row>
    <row r="727" spans="1:15" ht="20.25" customHeight="1">
      <c r="A727" s="46" t="s">
        <v>15</v>
      </c>
      <c r="B727" s="40"/>
      <c r="C727" s="40"/>
      <c r="D727" s="47">
        <f t="shared" si="384"/>
        <v>0</v>
      </c>
      <c r="E727" s="40"/>
      <c r="F727" s="40"/>
      <c r="G727" s="47">
        <f t="shared" si="385"/>
        <v>0</v>
      </c>
      <c r="H727" s="8"/>
      <c r="I727" s="46" t="s">
        <v>15</v>
      </c>
      <c r="J727" s="40"/>
      <c r="K727" s="40"/>
      <c r="L727" s="47">
        <f t="shared" si="386"/>
        <v>0</v>
      </c>
      <c r="M727" s="40"/>
      <c r="N727" s="40"/>
      <c r="O727" s="47">
        <f t="shared" si="387"/>
        <v>0</v>
      </c>
    </row>
    <row r="728" spans="1:15" ht="20.25" customHeight="1">
      <c r="A728" s="46" t="s">
        <v>12</v>
      </c>
      <c r="B728" s="40"/>
      <c r="C728" s="40"/>
      <c r="D728" s="47">
        <f t="shared" si="384"/>
        <v>0</v>
      </c>
      <c r="E728" s="40"/>
      <c r="F728" s="40"/>
      <c r="G728" s="47">
        <f t="shared" si="385"/>
        <v>0</v>
      </c>
      <c r="H728" s="8"/>
      <c r="I728" s="46" t="s">
        <v>12</v>
      </c>
      <c r="J728" s="40"/>
      <c r="K728" s="40"/>
      <c r="L728" s="47">
        <f t="shared" si="386"/>
        <v>0</v>
      </c>
      <c r="M728" s="40"/>
      <c r="N728" s="40"/>
      <c r="O728" s="47">
        <f t="shared" si="387"/>
        <v>0</v>
      </c>
    </row>
    <row r="729" spans="1:15" ht="20.25" customHeight="1">
      <c r="A729" s="46" t="s">
        <v>16</v>
      </c>
      <c r="B729" s="40"/>
      <c r="C729" s="40"/>
      <c r="D729" s="47">
        <f t="shared" si="384"/>
        <v>0</v>
      </c>
      <c r="E729" s="40"/>
      <c r="F729" s="40"/>
      <c r="G729" s="47">
        <f t="shared" si="385"/>
        <v>0</v>
      </c>
      <c r="H729" s="8"/>
      <c r="I729" s="46" t="s">
        <v>16</v>
      </c>
      <c r="J729" s="40"/>
      <c r="K729" s="40"/>
      <c r="L729" s="47">
        <f t="shared" si="386"/>
        <v>0</v>
      </c>
      <c r="M729" s="40"/>
      <c r="N729" s="40"/>
      <c r="O729" s="47">
        <f t="shared" si="387"/>
        <v>0</v>
      </c>
    </row>
    <row r="730" spans="1:15" ht="20.25" customHeight="1">
      <c r="A730" s="46" t="s">
        <v>17</v>
      </c>
      <c r="B730" s="40"/>
      <c r="C730" s="40"/>
      <c r="D730" s="47">
        <f t="shared" si="384"/>
        <v>0</v>
      </c>
      <c r="E730" s="40"/>
      <c r="F730" s="40"/>
      <c r="G730" s="47">
        <f t="shared" si="385"/>
        <v>0</v>
      </c>
      <c r="H730" s="8"/>
      <c r="I730" s="46" t="s">
        <v>17</v>
      </c>
      <c r="J730" s="40"/>
      <c r="K730" s="40"/>
      <c r="L730" s="47">
        <f t="shared" si="386"/>
        <v>0</v>
      </c>
      <c r="M730" s="40"/>
      <c r="N730" s="40"/>
      <c r="O730" s="47">
        <f t="shared" si="387"/>
        <v>0</v>
      </c>
    </row>
    <row r="731" spans="1:15" ht="20.25" customHeight="1">
      <c r="A731" s="46" t="s">
        <v>18</v>
      </c>
      <c r="B731" s="40"/>
      <c r="C731" s="40"/>
      <c r="D731" s="47">
        <f t="shared" si="384"/>
        <v>0</v>
      </c>
      <c r="E731" s="40"/>
      <c r="F731" s="40"/>
      <c r="G731" s="47">
        <f t="shared" si="385"/>
        <v>0</v>
      </c>
      <c r="H731" s="8"/>
      <c r="I731" s="46" t="s">
        <v>18</v>
      </c>
      <c r="J731" s="40"/>
      <c r="K731" s="40"/>
      <c r="L731" s="47">
        <f t="shared" si="386"/>
        <v>0</v>
      </c>
      <c r="M731" s="40"/>
      <c r="N731" s="40"/>
      <c r="O731" s="47">
        <f t="shared" si="387"/>
        <v>0</v>
      </c>
    </row>
    <row r="732" spans="1:15" ht="20.25" customHeight="1">
      <c r="A732" s="46" t="s">
        <v>47</v>
      </c>
      <c r="B732" s="40"/>
      <c r="C732" s="40"/>
      <c r="D732" s="47">
        <f t="shared" si="384"/>
        <v>0</v>
      </c>
      <c r="E732" s="40"/>
      <c r="F732" s="40"/>
      <c r="G732" s="47">
        <f t="shared" si="385"/>
        <v>0</v>
      </c>
      <c r="H732" s="8"/>
      <c r="I732" s="46" t="s">
        <v>47</v>
      </c>
      <c r="J732" s="40"/>
      <c r="K732" s="40"/>
      <c r="L732" s="47">
        <f t="shared" si="386"/>
        <v>0</v>
      </c>
      <c r="M732" s="40"/>
      <c r="N732" s="40"/>
      <c r="O732" s="47">
        <f t="shared" si="387"/>
        <v>0</v>
      </c>
    </row>
    <row r="733" spans="1:15" ht="20.25" customHeight="1">
      <c r="A733" s="46" t="s">
        <v>11</v>
      </c>
      <c r="B733" s="40"/>
      <c r="C733" s="40"/>
      <c r="D733" s="47">
        <f t="shared" si="384"/>
        <v>0</v>
      </c>
      <c r="E733" s="40"/>
      <c r="F733" s="40"/>
      <c r="G733" s="47">
        <f t="shared" si="385"/>
        <v>0</v>
      </c>
      <c r="H733" s="8"/>
      <c r="I733" s="46" t="s">
        <v>11</v>
      </c>
      <c r="J733" s="40"/>
      <c r="K733" s="40"/>
      <c r="L733" s="47">
        <f t="shared" si="386"/>
        <v>0</v>
      </c>
      <c r="M733" s="40"/>
      <c r="N733" s="40"/>
      <c r="O733" s="47">
        <f t="shared" si="387"/>
        <v>0</v>
      </c>
    </row>
    <row r="734" spans="1:15" ht="20.25" customHeight="1">
      <c r="A734" s="48" t="s">
        <v>10</v>
      </c>
      <c r="B734" s="47">
        <f>SUM(B725:B733)</f>
        <v>0</v>
      </c>
      <c r="C734" s="47">
        <f t="shared" ref="C734:D734" si="388">SUM(C725:C733)</f>
        <v>0</v>
      </c>
      <c r="D734" s="47">
        <f t="shared" si="388"/>
        <v>0</v>
      </c>
      <c r="E734" s="47">
        <f>SUM(E725:E733)</f>
        <v>0</v>
      </c>
      <c r="F734" s="47">
        <f t="shared" ref="F734:G734" si="389">SUM(F725:F733)</f>
        <v>0</v>
      </c>
      <c r="G734" s="47">
        <f t="shared" si="389"/>
        <v>0</v>
      </c>
      <c r="H734" s="8"/>
      <c r="I734" s="48" t="s">
        <v>10</v>
      </c>
      <c r="J734" s="47">
        <f>SUM(J725:J733)</f>
        <v>0</v>
      </c>
      <c r="K734" s="47">
        <f t="shared" ref="K734:L734" si="390">SUM(K725:K733)</f>
        <v>0</v>
      </c>
      <c r="L734" s="47">
        <f t="shared" si="390"/>
        <v>0</v>
      </c>
      <c r="M734" s="47">
        <f>SUM(M725:M733)</f>
        <v>0</v>
      </c>
      <c r="N734" s="47">
        <f t="shared" ref="N734:O734" si="391">SUM(N725:N733)</f>
        <v>0</v>
      </c>
      <c r="O734" s="47">
        <f t="shared" si="391"/>
        <v>0</v>
      </c>
    </row>
    <row r="735" spans="1:15" ht="20.25" customHeight="1">
      <c r="A735" s="8"/>
      <c r="B735" s="10"/>
      <c r="C735" s="10"/>
      <c r="D735" s="10"/>
      <c r="E735" s="10"/>
      <c r="F735" s="10"/>
      <c r="G735" s="10"/>
      <c r="H735" s="8"/>
      <c r="I735" s="8"/>
      <c r="J735" s="10"/>
      <c r="K735" s="10"/>
      <c r="L735" s="10"/>
      <c r="M735" s="10"/>
      <c r="N735" s="10"/>
      <c r="O735" s="10"/>
    </row>
    <row r="736" spans="1:15" ht="20.25" customHeight="1">
      <c r="A736" s="8"/>
      <c r="B736" s="10"/>
      <c r="C736" s="10"/>
      <c r="D736" s="10"/>
      <c r="E736" s="10"/>
      <c r="F736" s="10"/>
      <c r="G736" s="10"/>
      <c r="H736" s="8"/>
      <c r="I736" s="8"/>
      <c r="J736" s="10"/>
      <c r="K736" s="10"/>
      <c r="L736" s="10"/>
      <c r="M736" s="10"/>
      <c r="N736" s="10"/>
      <c r="O736" s="10"/>
    </row>
    <row r="737" spans="1:15" ht="29.25" customHeight="1">
      <c r="A737" s="169" t="str">
        <f>PROGRAM_UNDERGRAD!A51 &amp; ". Name:  " &amp; PROGRAM_UNDERGRAD!C51</f>
        <v xml:space="preserve">50. Name:  </v>
      </c>
      <c r="B737" s="169"/>
      <c r="C737" s="169"/>
      <c r="D737" s="169"/>
      <c r="E737" s="169"/>
      <c r="F737" s="169"/>
      <c r="G737" s="169"/>
      <c r="H737" s="8"/>
      <c r="I737" s="170" t="str">
        <f>PROGRAM_UNDERGRAD!F51 &amp; ". Name:  " &amp; PROGRAM_UNDERGRAD!H51</f>
        <v xml:space="preserve">50. Name:  </v>
      </c>
      <c r="J737" s="170"/>
      <c r="K737" s="170"/>
      <c r="L737" s="170"/>
      <c r="M737" s="170"/>
      <c r="N737" s="170"/>
      <c r="O737" s="170"/>
    </row>
    <row r="738" spans="1:15" ht="20" customHeight="1">
      <c r="A738" s="168" t="s">
        <v>724</v>
      </c>
      <c r="B738" s="168" t="s">
        <v>64</v>
      </c>
      <c r="C738" s="168"/>
      <c r="D738" s="168"/>
      <c r="E738" s="168" t="s">
        <v>65</v>
      </c>
      <c r="F738" s="168"/>
      <c r="G738" s="168"/>
      <c r="H738" s="8"/>
      <c r="I738" s="168" t="s">
        <v>724</v>
      </c>
      <c r="J738" s="168" t="s">
        <v>64</v>
      </c>
      <c r="K738" s="168"/>
      <c r="L738" s="168"/>
      <c r="M738" s="168" t="s">
        <v>65</v>
      </c>
      <c r="N738" s="168"/>
      <c r="O738" s="168"/>
    </row>
    <row r="739" spans="1:15" ht="50.25" customHeight="1">
      <c r="A739" s="168"/>
      <c r="B739" s="121" t="s">
        <v>19</v>
      </c>
      <c r="C739" s="121" t="s">
        <v>20</v>
      </c>
      <c r="D739" s="122" t="s">
        <v>10</v>
      </c>
      <c r="E739" s="121" t="s">
        <v>19</v>
      </c>
      <c r="F739" s="121" t="s">
        <v>20</v>
      </c>
      <c r="G739" s="122" t="s">
        <v>10</v>
      </c>
      <c r="H739" s="8"/>
      <c r="I739" s="168"/>
      <c r="J739" s="121" t="s">
        <v>19</v>
      </c>
      <c r="K739" s="121" t="s">
        <v>20</v>
      </c>
      <c r="L739" s="122" t="s">
        <v>10</v>
      </c>
      <c r="M739" s="121" t="s">
        <v>19</v>
      </c>
      <c r="N739" s="121" t="s">
        <v>20</v>
      </c>
      <c r="O739" s="122" t="s">
        <v>10</v>
      </c>
    </row>
    <row r="740" spans="1:15" ht="20.25" customHeight="1">
      <c r="A740" s="46" t="s">
        <v>13</v>
      </c>
      <c r="B740" s="40"/>
      <c r="C740" s="40"/>
      <c r="D740" s="47">
        <f t="shared" ref="D740:D748" si="392">SUM(B740:C740)</f>
        <v>0</v>
      </c>
      <c r="E740" s="40"/>
      <c r="F740" s="40"/>
      <c r="G740" s="47">
        <f t="shared" ref="G740:G748" si="393">SUM(E740:F740)</f>
        <v>0</v>
      </c>
      <c r="H740" s="8"/>
      <c r="I740" s="46" t="s">
        <v>13</v>
      </c>
      <c r="J740" s="40"/>
      <c r="K740" s="40"/>
      <c r="L740" s="47">
        <f t="shared" ref="L740:L748" si="394">SUM(J740:K740)</f>
        <v>0</v>
      </c>
      <c r="M740" s="40"/>
      <c r="N740" s="40"/>
      <c r="O740" s="47">
        <f t="shared" ref="O740:O748" si="395">SUM(M740:N740)</f>
        <v>0</v>
      </c>
    </row>
    <row r="741" spans="1:15" ht="20.25" customHeight="1">
      <c r="A741" s="46" t="s">
        <v>14</v>
      </c>
      <c r="B741" s="40"/>
      <c r="C741" s="40"/>
      <c r="D741" s="47">
        <f t="shared" si="392"/>
        <v>0</v>
      </c>
      <c r="E741" s="40"/>
      <c r="F741" s="40"/>
      <c r="G741" s="47">
        <f t="shared" si="393"/>
        <v>0</v>
      </c>
      <c r="H741" s="8"/>
      <c r="I741" s="46" t="s">
        <v>14</v>
      </c>
      <c r="J741" s="40"/>
      <c r="K741" s="40"/>
      <c r="L741" s="47">
        <f t="shared" si="394"/>
        <v>0</v>
      </c>
      <c r="M741" s="40"/>
      <c r="N741" s="40"/>
      <c r="O741" s="47">
        <f t="shared" si="395"/>
        <v>0</v>
      </c>
    </row>
    <row r="742" spans="1:15" ht="20.25" customHeight="1">
      <c r="A742" s="46" t="s">
        <v>15</v>
      </c>
      <c r="B742" s="40"/>
      <c r="C742" s="40"/>
      <c r="D742" s="47">
        <f t="shared" si="392"/>
        <v>0</v>
      </c>
      <c r="E742" s="40"/>
      <c r="F742" s="40"/>
      <c r="G742" s="47">
        <f t="shared" si="393"/>
        <v>0</v>
      </c>
      <c r="H742" s="8"/>
      <c r="I742" s="46" t="s">
        <v>15</v>
      </c>
      <c r="J742" s="40"/>
      <c r="K742" s="40"/>
      <c r="L742" s="47">
        <f t="shared" si="394"/>
        <v>0</v>
      </c>
      <c r="M742" s="40"/>
      <c r="N742" s="40"/>
      <c r="O742" s="47">
        <f t="shared" si="395"/>
        <v>0</v>
      </c>
    </row>
    <row r="743" spans="1:15" ht="20.25" customHeight="1">
      <c r="A743" s="46" t="s">
        <v>12</v>
      </c>
      <c r="B743" s="40"/>
      <c r="C743" s="40"/>
      <c r="D743" s="47">
        <f t="shared" si="392"/>
        <v>0</v>
      </c>
      <c r="E743" s="40"/>
      <c r="F743" s="40"/>
      <c r="G743" s="47">
        <f t="shared" si="393"/>
        <v>0</v>
      </c>
      <c r="H743" s="8"/>
      <c r="I743" s="46" t="s">
        <v>12</v>
      </c>
      <c r="J743" s="40"/>
      <c r="K743" s="40"/>
      <c r="L743" s="47">
        <f t="shared" si="394"/>
        <v>0</v>
      </c>
      <c r="M743" s="40"/>
      <c r="N743" s="40"/>
      <c r="O743" s="47">
        <f t="shared" si="395"/>
        <v>0</v>
      </c>
    </row>
    <row r="744" spans="1:15" ht="20.25" customHeight="1">
      <c r="A744" s="46" t="s">
        <v>16</v>
      </c>
      <c r="B744" s="40"/>
      <c r="C744" s="40"/>
      <c r="D744" s="47">
        <f t="shared" si="392"/>
        <v>0</v>
      </c>
      <c r="E744" s="40"/>
      <c r="F744" s="40"/>
      <c r="G744" s="47">
        <f t="shared" si="393"/>
        <v>0</v>
      </c>
      <c r="H744" s="8"/>
      <c r="I744" s="46" t="s">
        <v>16</v>
      </c>
      <c r="J744" s="40"/>
      <c r="K744" s="40"/>
      <c r="L744" s="47">
        <f t="shared" si="394"/>
        <v>0</v>
      </c>
      <c r="M744" s="40"/>
      <c r="N744" s="40"/>
      <c r="O744" s="47">
        <f t="shared" si="395"/>
        <v>0</v>
      </c>
    </row>
    <row r="745" spans="1:15" ht="20.25" customHeight="1">
      <c r="A745" s="46" t="s">
        <v>17</v>
      </c>
      <c r="B745" s="40"/>
      <c r="C745" s="40"/>
      <c r="D745" s="47">
        <f t="shared" si="392"/>
        <v>0</v>
      </c>
      <c r="E745" s="40"/>
      <c r="F745" s="40"/>
      <c r="G745" s="47">
        <f t="shared" si="393"/>
        <v>0</v>
      </c>
      <c r="H745" s="8"/>
      <c r="I745" s="46" t="s">
        <v>17</v>
      </c>
      <c r="J745" s="40"/>
      <c r="K745" s="40"/>
      <c r="L745" s="47">
        <f t="shared" si="394"/>
        <v>0</v>
      </c>
      <c r="M745" s="40"/>
      <c r="N745" s="40"/>
      <c r="O745" s="47">
        <f t="shared" si="395"/>
        <v>0</v>
      </c>
    </row>
    <row r="746" spans="1:15" ht="20.25" customHeight="1">
      <c r="A746" s="46" t="s">
        <v>18</v>
      </c>
      <c r="B746" s="40"/>
      <c r="C746" s="40"/>
      <c r="D746" s="47">
        <f t="shared" si="392"/>
        <v>0</v>
      </c>
      <c r="E746" s="40"/>
      <c r="F746" s="40"/>
      <c r="G746" s="47">
        <f t="shared" si="393"/>
        <v>0</v>
      </c>
      <c r="H746" s="8"/>
      <c r="I746" s="46" t="s">
        <v>18</v>
      </c>
      <c r="J746" s="40"/>
      <c r="K746" s="40"/>
      <c r="L746" s="47">
        <f t="shared" si="394"/>
        <v>0</v>
      </c>
      <c r="M746" s="40"/>
      <c r="N746" s="40"/>
      <c r="O746" s="47">
        <f t="shared" si="395"/>
        <v>0</v>
      </c>
    </row>
    <row r="747" spans="1:15" ht="20.25" customHeight="1">
      <c r="A747" s="46" t="s">
        <v>47</v>
      </c>
      <c r="B747" s="40"/>
      <c r="C747" s="40"/>
      <c r="D747" s="47">
        <f t="shared" si="392"/>
        <v>0</v>
      </c>
      <c r="E747" s="40"/>
      <c r="F747" s="40"/>
      <c r="G747" s="47">
        <f t="shared" si="393"/>
        <v>0</v>
      </c>
      <c r="H747" s="8"/>
      <c r="I747" s="46" t="s">
        <v>47</v>
      </c>
      <c r="J747" s="40"/>
      <c r="K747" s="40"/>
      <c r="L747" s="47">
        <f t="shared" si="394"/>
        <v>0</v>
      </c>
      <c r="M747" s="40"/>
      <c r="N747" s="40"/>
      <c r="O747" s="47">
        <f t="shared" si="395"/>
        <v>0</v>
      </c>
    </row>
    <row r="748" spans="1:15" ht="20.25" customHeight="1">
      <c r="A748" s="46" t="s">
        <v>11</v>
      </c>
      <c r="B748" s="40"/>
      <c r="C748" s="40"/>
      <c r="D748" s="47">
        <f t="shared" si="392"/>
        <v>0</v>
      </c>
      <c r="E748" s="40"/>
      <c r="F748" s="40"/>
      <c r="G748" s="47">
        <f t="shared" si="393"/>
        <v>0</v>
      </c>
      <c r="H748" s="8"/>
      <c r="I748" s="46" t="s">
        <v>11</v>
      </c>
      <c r="J748" s="40"/>
      <c r="K748" s="40"/>
      <c r="L748" s="47">
        <f t="shared" si="394"/>
        <v>0</v>
      </c>
      <c r="M748" s="40"/>
      <c r="N748" s="40"/>
      <c r="O748" s="47">
        <f t="shared" si="395"/>
        <v>0</v>
      </c>
    </row>
    <row r="749" spans="1:15" ht="20.25" customHeight="1">
      <c r="A749" s="48" t="s">
        <v>10</v>
      </c>
      <c r="B749" s="47">
        <f>SUM(B740:B748)</f>
        <v>0</v>
      </c>
      <c r="C749" s="47">
        <f t="shared" ref="C749:D749" si="396">SUM(C740:C748)</f>
        <v>0</v>
      </c>
      <c r="D749" s="47">
        <f t="shared" si="396"/>
        <v>0</v>
      </c>
      <c r="E749" s="47">
        <f>SUM(E740:E748)</f>
        <v>0</v>
      </c>
      <c r="F749" s="47">
        <f t="shared" ref="F749:G749" si="397">SUM(F740:F748)</f>
        <v>0</v>
      </c>
      <c r="G749" s="47">
        <f t="shared" si="397"/>
        <v>0</v>
      </c>
      <c r="H749" s="8"/>
      <c r="I749" s="48" t="s">
        <v>10</v>
      </c>
      <c r="J749" s="47">
        <f>SUM(J740:J748)</f>
        <v>0</v>
      </c>
      <c r="K749" s="47">
        <f t="shared" ref="K749:L749" si="398">SUM(K740:K748)</f>
        <v>0</v>
      </c>
      <c r="L749" s="47">
        <f t="shared" si="398"/>
        <v>0</v>
      </c>
      <c r="M749" s="47">
        <f>SUM(M740:M748)</f>
        <v>0</v>
      </c>
      <c r="N749" s="47">
        <f t="shared" ref="N749:O749" si="399">SUM(N740:N748)</f>
        <v>0</v>
      </c>
      <c r="O749" s="47">
        <f t="shared" si="399"/>
        <v>0</v>
      </c>
    </row>
    <row r="750" spans="1:15" ht="20.25" customHeight="1">
      <c r="A750" s="8"/>
      <c r="B750" s="10"/>
      <c r="C750" s="10"/>
      <c r="D750" s="10"/>
      <c r="E750" s="10"/>
      <c r="F750" s="10"/>
      <c r="G750" s="10"/>
      <c r="H750" s="8"/>
      <c r="I750" s="8"/>
      <c r="J750" s="10"/>
      <c r="K750" s="10"/>
      <c r="L750" s="10"/>
      <c r="M750" s="10"/>
      <c r="N750" s="10"/>
      <c r="O750" s="10"/>
    </row>
    <row r="751" spans="1:15" ht="20.25" customHeight="1">
      <c r="A751" s="8"/>
      <c r="B751" s="10"/>
      <c r="C751" s="10"/>
      <c r="D751" s="10"/>
      <c r="E751" s="10"/>
      <c r="F751" s="10"/>
      <c r="G751" s="10"/>
      <c r="H751" s="8"/>
      <c r="I751" s="8"/>
      <c r="J751" s="10"/>
      <c r="K751" s="10"/>
      <c r="L751" s="10"/>
      <c r="M751" s="10"/>
      <c r="N751" s="10"/>
      <c r="O751" s="10"/>
    </row>
    <row r="752" spans="1:15" ht="29.25" customHeight="1">
      <c r="A752" s="169" t="str">
        <f>PROGRAM_UNDERGRAD!A52 &amp; ". Name:  " &amp; PROGRAM_UNDERGRAD!C52</f>
        <v xml:space="preserve">51. Name:  </v>
      </c>
      <c r="B752" s="169"/>
      <c r="C752" s="169"/>
      <c r="D752" s="169"/>
      <c r="E752" s="169"/>
      <c r="F752" s="169"/>
      <c r="G752" s="169"/>
      <c r="H752" s="8"/>
      <c r="I752" s="170" t="str">
        <f>PROGRAM_UNDERGRAD!F52 &amp; ". Name:  " &amp; PROGRAM_UNDERGRAD!H52</f>
        <v xml:space="preserve">51. Name:  </v>
      </c>
      <c r="J752" s="170"/>
      <c r="K752" s="170"/>
      <c r="L752" s="170"/>
      <c r="M752" s="170"/>
      <c r="N752" s="170"/>
      <c r="O752" s="170"/>
    </row>
    <row r="753" spans="1:15" ht="20" customHeight="1">
      <c r="A753" s="168" t="s">
        <v>724</v>
      </c>
      <c r="B753" s="168" t="s">
        <v>64</v>
      </c>
      <c r="C753" s="168"/>
      <c r="D753" s="168"/>
      <c r="E753" s="168" t="s">
        <v>65</v>
      </c>
      <c r="F753" s="168"/>
      <c r="G753" s="168"/>
      <c r="H753" s="8"/>
      <c r="I753" s="168" t="s">
        <v>724</v>
      </c>
      <c r="J753" s="168" t="s">
        <v>64</v>
      </c>
      <c r="K753" s="168"/>
      <c r="L753" s="168"/>
      <c r="M753" s="168" t="s">
        <v>65</v>
      </c>
      <c r="N753" s="168"/>
      <c r="O753" s="168"/>
    </row>
    <row r="754" spans="1:15" ht="50.25" customHeight="1">
      <c r="A754" s="168"/>
      <c r="B754" s="121" t="s">
        <v>19</v>
      </c>
      <c r="C754" s="121" t="s">
        <v>20</v>
      </c>
      <c r="D754" s="122" t="s">
        <v>10</v>
      </c>
      <c r="E754" s="121" t="s">
        <v>19</v>
      </c>
      <c r="F754" s="121" t="s">
        <v>20</v>
      </c>
      <c r="G754" s="122" t="s">
        <v>10</v>
      </c>
      <c r="H754" s="8"/>
      <c r="I754" s="168"/>
      <c r="J754" s="121" t="s">
        <v>19</v>
      </c>
      <c r="K754" s="121" t="s">
        <v>20</v>
      </c>
      <c r="L754" s="122" t="s">
        <v>10</v>
      </c>
      <c r="M754" s="121" t="s">
        <v>19</v>
      </c>
      <c r="N754" s="121" t="s">
        <v>20</v>
      </c>
      <c r="O754" s="122" t="s">
        <v>10</v>
      </c>
    </row>
    <row r="755" spans="1:15" ht="20.25" customHeight="1">
      <c r="A755" s="46" t="s">
        <v>13</v>
      </c>
      <c r="B755" s="40"/>
      <c r="C755" s="40"/>
      <c r="D755" s="47">
        <f t="shared" ref="D755:D763" si="400">SUM(B755:C755)</f>
        <v>0</v>
      </c>
      <c r="E755" s="40"/>
      <c r="F755" s="40"/>
      <c r="G755" s="47">
        <f t="shared" ref="G755:G763" si="401">SUM(E755:F755)</f>
        <v>0</v>
      </c>
      <c r="H755" s="8"/>
      <c r="I755" s="46" t="s">
        <v>13</v>
      </c>
      <c r="J755" s="40"/>
      <c r="K755" s="40"/>
      <c r="L755" s="47">
        <f t="shared" ref="L755:L763" si="402">SUM(J755:K755)</f>
        <v>0</v>
      </c>
      <c r="M755" s="40"/>
      <c r="N755" s="40"/>
      <c r="O755" s="47">
        <f t="shared" ref="O755:O763" si="403">SUM(M755:N755)</f>
        <v>0</v>
      </c>
    </row>
    <row r="756" spans="1:15" ht="20.25" customHeight="1">
      <c r="A756" s="46" t="s">
        <v>14</v>
      </c>
      <c r="B756" s="40"/>
      <c r="C756" s="40"/>
      <c r="D756" s="47">
        <f t="shared" si="400"/>
        <v>0</v>
      </c>
      <c r="E756" s="40"/>
      <c r="F756" s="40"/>
      <c r="G756" s="47">
        <f t="shared" si="401"/>
        <v>0</v>
      </c>
      <c r="H756" s="8"/>
      <c r="I756" s="46" t="s">
        <v>14</v>
      </c>
      <c r="J756" s="40"/>
      <c r="K756" s="40"/>
      <c r="L756" s="47">
        <f t="shared" si="402"/>
        <v>0</v>
      </c>
      <c r="M756" s="40"/>
      <c r="N756" s="40"/>
      <c r="O756" s="47">
        <f t="shared" si="403"/>
        <v>0</v>
      </c>
    </row>
    <row r="757" spans="1:15" ht="20.25" customHeight="1">
      <c r="A757" s="46" t="s">
        <v>15</v>
      </c>
      <c r="B757" s="40"/>
      <c r="C757" s="40"/>
      <c r="D757" s="47">
        <f t="shared" si="400"/>
        <v>0</v>
      </c>
      <c r="E757" s="40"/>
      <c r="F757" s="40"/>
      <c r="G757" s="47">
        <f t="shared" si="401"/>
        <v>0</v>
      </c>
      <c r="H757" s="8"/>
      <c r="I757" s="46" t="s">
        <v>15</v>
      </c>
      <c r="J757" s="40"/>
      <c r="K757" s="40"/>
      <c r="L757" s="47">
        <f t="shared" si="402"/>
        <v>0</v>
      </c>
      <c r="M757" s="40"/>
      <c r="N757" s="40"/>
      <c r="O757" s="47">
        <f t="shared" si="403"/>
        <v>0</v>
      </c>
    </row>
    <row r="758" spans="1:15" ht="20.25" customHeight="1">
      <c r="A758" s="46" t="s">
        <v>12</v>
      </c>
      <c r="B758" s="40"/>
      <c r="C758" s="40"/>
      <c r="D758" s="47">
        <f t="shared" si="400"/>
        <v>0</v>
      </c>
      <c r="E758" s="40"/>
      <c r="F758" s="40"/>
      <c r="G758" s="47">
        <f t="shared" si="401"/>
        <v>0</v>
      </c>
      <c r="H758" s="8"/>
      <c r="I758" s="46" t="s">
        <v>12</v>
      </c>
      <c r="J758" s="40"/>
      <c r="K758" s="40"/>
      <c r="L758" s="47">
        <f t="shared" si="402"/>
        <v>0</v>
      </c>
      <c r="M758" s="40"/>
      <c r="N758" s="40"/>
      <c r="O758" s="47">
        <f t="shared" si="403"/>
        <v>0</v>
      </c>
    </row>
    <row r="759" spans="1:15" ht="20.25" customHeight="1">
      <c r="A759" s="46" t="s">
        <v>16</v>
      </c>
      <c r="B759" s="40"/>
      <c r="C759" s="40"/>
      <c r="D759" s="47">
        <f t="shared" si="400"/>
        <v>0</v>
      </c>
      <c r="E759" s="40"/>
      <c r="F759" s="40"/>
      <c r="G759" s="47">
        <f t="shared" si="401"/>
        <v>0</v>
      </c>
      <c r="H759" s="8"/>
      <c r="I759" s="46" t="s">
        <v>16</v>
      </c>
      <c r="J759" s="40"/>
      <c r="K759" s="40"/>
      <c r="L759" s="47">
        <f t="shared" si="402"/>
        <v>0</v>
      </c>
      <c r="M759" s="40"/>
      <c r="N759" s="40"/>
      <c r="O759" s="47">
        <f t="shared" si="403"/>
        <v>0</v>
      </c>
    </row>
    <row r="760" spans="1:15" ht="20.25" customHeight="1">
      <c r="A760" s="46" t="s">
        <v>17</v>
      </c>
      <c r="B760" s="40"/>
      <c r="C760" s="40"/>
      <c r="D760" s="47">
        <f t="shared" si="400"/>
        <v>0</v>
      </c>
      <c r="E760" s="40"/>
      <c r="F760" s="40"/>
      <c r="G760" s="47">
        <f t="shared" si="401"/>
        <v>0</v>
      </c>
      <c r="H760" s="8"/>
      <c r="I760" s="46" t="s">
        <v>17</v>
      </c>
      <c r="J760" s="40"/>
      <c r="K760" s="40"/>
      <c r="L760" s="47">
        <f t="shared" si="402"/>
        <v>0</v>
      </c>
      <c r="M760" s="40"/>
      <c r="N760" s="40"/>
      <c r="O760" s="47">
        <f t="shared" si="403"/>
        <v>0</v>
      </c>
    </row>
    <row r="761" spans="1:15" ht="20.25" customHeight="1">
      <c r="A761" s="46" t="s">
        <v>18</v>
      </c>
      <c r="B761" s="40"/>
      <c r="C761" s="40"/>
      <c r="D761" s="47">
        <f t="shared" si="400"/>
        <v>0</v>
      </c>
      <c r="E761" s="40"/>
      <c r="F761" s="40"/>
      <c r="G761" s="47">
        <f t="shared" si="401"/>
        <v>0</v>
      </c>
      <c r="H761" s="8"/>
      <c r="I761" s="46" t="s">
        <v>18</v>
      </c>
      <c r="J761" s="40"/>
      <c r="K761" s="40"/>
      <c r="L761" s="47">
        <f t="shared" si="402"/>
        <v>0</v>
      </c>
      <c r="M761" s="40"/>
      <c r="N761" s="40"/>
      <c r="O761" s="47">
        <f t="shared" si="403"/>
        <v>0</v>
      </c>
    </row>
    <row r="762" spans="1:15" ht="20.25" customHeight="1">
      <c r="A762" s="46" t="s">
        <v>47</v>
      </c>
      <c r="B762" s="40"/>
      <c r="C762" s="40"/>
      <c r="D762" s="47">
        <f t="shared" si="400"/>
        <v>0</v>
      </c>
      <c r="E762" s="40"/>
      <c r="F762" s="40"/>
      <c r="G762" s="47">
        <f t="shared" si="401"/>
        <v>0</v>
      </c>
      <c r="H762" s="8"/>
      <c r="I762" s="46" t="s">
        <v>47</v>
      </c>
      <c r="J762" s="40"/>
      <c r="K762" s="40"/>
      <c r="L762" s="47">
        <f t="shared" si="402"/>
        <v>0</v>
      </c>
      <c r="M762" s="40"/>
      <c r="N762" s="40"/>
      <c r="O762" s="47">
        <f t="shared" si="403"/>
        <v>0</v>
      </c>
    </row>
    <row r="763" spans="1:15" ht="20.25" customHeight="1">
      <c r="A763" s="46" t="s">
        <v>11</v>
      </c>
      <c r="B763" s="40"/>
      <c r="C763" s="40"/>
      <c r="D763" s="47">
        <f t="shared" si="400"/>
        <v>0</v>
      </c>
      <c r="E763" s="40"/>
      <c r="F763" s="40"/>
      <c r="G763" s="47">
        <f t="shared" si="401"/>
        <v>0</v>
      </c>
      <c r="H763" s="8"/>
      <c r="I763" s="46" t="s">
        <v>11</v>
      </c>
      <c r="J763" s="40"/>
      <c r="K763" s="40"/>
      <c r="L763" s="47">
        <f t="shared" si="402"/>
        <v>0</v>
      </c>
      <c r="M763" s="40"/>
      <c r="N763" s="40"/>
      <c r="O763" s="47">
        <f t="shared" si="403"/>
        <v>0</v>
      </c>
    </row>
    <row r="764" spans="1:15" ht="20.25" customHeight="1">
      <c r="A764" s="48" t="s">
        <v>10</v>
      </c>
      <c r="B764" s="47">
        <f>SUM(B755:B763)</f>
        <v>0</v>
      </c>
      <c r="C764" s="47">
        <f t="shared" ref="C764:D764" si="404">SUM(C755:C763)</f>
        <v>0</v>
      </c>
      <c r="D764" s="47">
        <f t="shared" si="404"/>
        <v>0</v>
      </c>
      <c r="E764" s="47">
        <f>SUM(E755:E763)</f>
        <v>0</v>
      </c>
      <c r="F764" s="47">
        <f t="shared" ref="F764:G764" si="405">SUM(F755:F763)</f>
        <v>0</v>
      </c>
      <c r="G764" s="47">
        <f t="shared" si="405"/>
        <v>0</v>
      </c>
      <c r="H764" s="8"/>
      <c r="I764" s="48" t="s">
        <v>10</v>
      </c>
      <c r="J764" s="47">
        <f>SUM(J755:J763)</f>
        <v>0</v>
      </c>
      <c r="K764" s="47">
        <f t="shared" ref="K764:L764" si="406">SUM(K755:K763)</f>
        <v>0</v>
      </c>
      <c r="L764" s="47">
        <f t="shared" si="406"/>
        <v>0</v>
      </c>
      <c r="M764" s="47">
        <f>SUM(M755:M763)</f>
        <v>0</v>
      </c>
      <c r="N764" s="47">
        <f t="shared" ref="N764:O764" si="407">SUM(N755:N763)</f>
        <v>0</v>
      </c>
      <c r="O764" s="47">
        <f t="shared" si="407"/>
        <v>0</v>
      </c>
    </row>
    <row r="765" spans="1:15" ht="20.25" customHeight="1">
      <c r="A765" s="8"/>
      <c r="B765" s="10"/>
      <c r="C765" s="10"/>
      <c r="D765" s="10"/>
      <c r="E765" s="10"/>
      <c r="F765" s="10"/>
      <c r="G765" s="10"/>
      <c r="H765" s="8"/>
      <c r="I765" s="8"/>
      <c r="J765" s="10"/>
      <c r="K765" s="10"/>
      <c r="L765" s="10"/>
      <c r="M765" s="10"/>
      <c r="N765" s="10"/>
      <c r="O765" s="10"/>
    </row>
    <row r="766" spans="1:15" ht="20.25" customHeight="1">
      <c r="A766" s="8"/>
      <c r="B766" s="10"/>
      <c r="C766" s="10"/>
      <c r="D766" s="10"/>
      <c r="E766" s="10"/>
      <c r="F766" s="10"/>
      <c r="G766" s="10"/>
      <c r="H766" s="8"/>
      <c r="I766" s="8"/>
      <c r="J766" s="10"/>
      <c r="K766" s="10"/>
      <c r="L766" s="10"/>
      <c r="M766" s="10"/>
      <c r="N766" s="10"/>
      <c r="O766" s="10"/>
    </row>
    <row r="767" spans="1:15" ht="29.25" customHeight="1">
      <c r="A767" s="169" t="str">
        <f>PROGRAM_UNDERGRAD!A53 &amp; ". Name:  " &amp; PROGRAM_UNDERGRAD!C53</f>
        <v xml:space="preserve">52. Name:  </v>
      </c>
      <c r="B767" s="169"/>
      <c r="C767" s="169"/>
      <c r="D767" s="169"/>
      <c r="E767" s="169"/>
      <c r="F767" s="169"/>
      <c r="G767" s="169"/>
      <c r="H767" s="8"/>
      <c r="I767" s="170" t="str">
        <f>PROGRAM_UNDERGRAD!F53 &amp; ". Name:  " &amp; PROGRAM_UNDERGRAD!H53</f>
        <v xml:space="preserve">52. Name:  </v>
      </c>
      <c r="J767" s="170"/>
      <c r="K767" s="170"/>
      <c r="L767" s="170"/>
      <c r="M767" s="170"/>
      <c r="N767" s="170"/>
      <c r="O767" s="170"/>
    </row>
    <row r="768" spans="1:15" ht="20" customHeight="1">
      <c r="A768" s="168" t="s">
        <v>724</v>
      </c>
      <c r="B768" s="168" t="s">
        <v>64</v>
      </c>
      <c r="C768" s="168"/>
      <c r="D768" s="168"/>
      <c r="E768" s="168" t="s">
        <v>65</v>
      </c>
      <c r="F768" s="168"/>
      <c r="G768" s="168"/>
      <c r="H768" s="8"/>
      <c r="I768" s="168" t="s">
        <v>724</v>
      </c>
      <c r="J768" s="168" t="s">
        <v>64</v>
      </c>
      <c r="K768" s="168"/>
      <c r="L768" s="168"/>
      <c r="M768" s="168" t="s">
        <v>65</v>
      </c>
      <c r="N768" s="168"/>
      <c r="O768" s="168"/>
    </row>
    <row r="769" spans="1:15" ht="50.25" customHeight="1">
      <c r="A769" s="168"/>
      <c r="B769" s="121" t="s">
        <v>19</v>
      </c>
      <c r="C769" s="121" t="s">
        <v>20</v>
      </c>
      <c r="D769" s="122" t="s">
        <v>10</v>
      </c>
      <c r="E769" s="121" t="s">
        <v>19</v>
      </c>
      <c r="F769" s="121" t="s">
        <v>20</v>
      </c>
      <c r="G769" s="122" t="s">
        <v>10</v>
      </c>
      <c r="H769" s="8"/>
      <c r="I769" s="168"/>
      <c r="J769" s="121" t="s">
        <v>19</v>
      </c>
      <c r="K769" s="121" t="s">
        <v>20</v>
      </c>
      <c r="L769" s="122" t="s">
        <v>10</v>
      </c>
      <c r="M769" s="121" t="s">
        <v>19</v>
      </c>
      <c r="N769" s="121" t="s">
        <v>20</v>
      </c>
      <c r="O769" s="122" t="s">
        <v>10</v>
      </c>
    </row>
    <row r="770" spans="1:15" ht="20.25" customHeight="1">
      <c r="A770" s="46" t="s">
        <v>13</v>
      </c>
      <c r="B770" s="40"/>
      <c r="C770" s="40"/>
      <c r="D770" s="47">
        <f t="shared" ref="D770:D778" si="408">SUM(B770:C770)</f>
        <v>0</v>
      </c>
      <c r="E770" s="40"/>
      <c r="F770" s="40"/>
      <c r="G770" s="47">
        <f t="shared" ref="G770:G778" si="409">SUM(E770:F770)</f>
        <v>0</v>
      </c>
      <c r="H770" s="8"/>
      <c r="I770" s="46" t="s">
        <v>13</v>
      </c>
      <c r="J770" s="40"/>
      <c r="K770" s="40"/>
      <c r="L770" s="47">
        <f t="shared" ref="L770:L778" si="410">SUM(J770:K770)</f>
        <v>0</v>
      </c>
      <c r="M770" s="40"/>
      <c r="N770" s="40"/>
      <c r="O770" s="47">
        <f t="shared" ref="O770:O778" si="411">SUM(M770:N770)</f>
        <v>0</v>
      </c>
    </row>
    <row r="771" spans="1:15" ht="20.25" customHeight="1">
      <c r="A771" s="46" t="s">
        <v>14</v>
      </c>
      <c r="B771" s="40"/>
      <c r="C771" s="40"/>
      <c r="D771" s="47">
        <f t="shared" si="408"/>
        <v>0</v>
      </c>
      <c r="E771" s="40"/>
      <c r="F771" s="40"/>
      <c r="G771" s="47">
        <f t="shared" si="409"/>
        <v>0</v>
      </c>
      <c r="H771" s="8"/>
      <c r="I771" s="46" t="s">
        <v>14</v>
      </c>
      <c r="J771" s="40"/>
      <c r="K771" s="40"/>
      <c r="L771" s="47">
        <f t="shared" si="410"/>
        <v>0</v>
      </c>
      <c r="M771" s="40"/>
      <c r="N771" s="40"/>
      <c r="O771" s="47">
        <f t="shared" si="411"/>
        <v>0</v>
      </c>
    </row>
    <row r="772" spans="1:15" ht="20.25" customHeight="1">
      <c r="A772" s="46" t="s">
        <v>15</v>
      </c>
      <c r="B772" s="40"/>
      <c r="C772" s="40"/>
      <c r="D772" s="47">
        <f t="shared" si="408"/>
        <v>0</v>
      </c>
      <c r="E772" s="40"/>
      <c r="F772" s="40"/>
      <c r="G772" s="47">
        <f t="shared" si="409"/>
        <v>0</v>
      </c>
      <c r="H772" s="8"/>
      <c r="I772" s="46" t="s">
        <v>15</v>
      </c>
      <c r="J772" s="40"/>
      <c r="K772" s="40"/>
      <c r="L772" s="47">
        <f t="shared" si="410"/>
        <v>0</v>
      </c>
      <c r="M772" s="40"/>
      <c r="N772" s="40"/>
      <c r="O772" s="47">
        <f t="shared" si="411"/>
        <v>0</v>
      </c>
    </row>
    <row r="773" spans="1:15" ht="20.25" customHeight="1">
      <c r="A773" s="46" t="s">
        <v>12</v>
      </c>
      <c r="B773" s="40"/>
      <c r="C773" s="40"/>
      <c r="D773" s="47">
        <f t="shared" si="408"/>
        <v>0</v>
      </c>
      <c r="E773" s="40"/>
      <c r="F773" s="40"/>
      <c r="G773" s="47">
        <f t="shared" si="409"/>
        <v>0</v>
      </c>
      <c r="H773" s="8"/>
      <c r="I773" s="46" t="s">
        <v>12</v>
      </c>
      <c r="J773" s="40"/>
      <c r="K773" s="40"/>
      <c r="L773" s="47">
        <f t="shared" si="410"/>
        <v>0</v>
      </c>
      <c r="M773" s="40"/>
      <c r="N773" s="40"/>
      <c r="O773" s="47">
        <f t="shared" si="411"/>
        <v>0</v>
      </c>
    </row>
    <row r="774" spans="1:15" ht="20.25" customHeight="1">
      <c r="A774" s="46" t="s">
        <v>16</v>
      </c>
      <c r="B774" s="40"/>
      <c r="C774" s="40"/>
      <c r="D774" s="47">
        <f t="shared" si="408"/>
        <v>0</v>
      </c>
      <c r="E774" s="40"/>
      <c r="F774" s="40"/>
      <c r="G774" s="47">
        <f t="shared" si="409"/>
        <v>0</v>
      </c>
      <c r="H774" s="8"/>
      <c r="I774" s="46" t="s">
        <v>16</v>
      </c>
      <c r="J774" s="40"/>
      <c r="K774" s="40"/>
      <c r="L774" s="47">
        <f t="shared" si="410"/>
        <v>0</v>
      </c>
      <c r="M774" s="40"/>
      <c r="N774" s="40"/>
      <c r="O774" s="47">
        <f t="shared" si="411"/>
        <v>0</v>
      </c>
    </row>
    <row r="775" spans="1:15" ht="20.25" customHeight="1">
      <c r="A775" s="46" t="s">
        <v>17</v>
      </c>
      <c r="B775" s="40"/>
      <c r="C775" s="40"/>
      <c r="D775" s="47">
        <f t="shared" si="408"/>
        <v>0</v>
      </c>
      <c r="E775" s="40"/>
      <c r="F775" s="40"/>
      <c r="G775" s="47">
        <f t="shared" si="409"/>
        <v>0</v>
      </c>
      <c r="H775" s="8"/>
      <c r="I775" s="46" t="s">
        <v>17</v>
      </c>
      <c r="J775" s="40"/>
      <c r="K775" s="40"/>
      <c r="L775" s="47">
        <f t="shared" si="410"/>
        <v>0</v>
      </c>
      <c r="M775" s="40"/>
      <c r="N775" s="40"/>
      <c r="O775" s="47">
        <f t="shared" si="411"/>
        <v>0</v>
      </c>
    </row>
    <row r="776" spans="1:15" ht="20.25" customHeight="1">
      <c r="A776" s="46" t="s">
        <v>18</v>
      </c>
      <c r="B776" s="40"/>
      <c r="C776" s="40"/>
      <c r="D776" s="47">
        <f t="shared" si="408"/>
        <v>0</v>
      </c>
      <c r="E776" s="40"/>
      <c r="F776" s="40"/>
      <c r="G776" s="47">
        <f t="shared" si="409"/>
        <v>0</v>
      </c>
      <c r="H776" s="8"/>
      <c r="I776" s="46" t="s">
        <v>18</v>
      </c>
      <c r="J776" s="40"/>
      <c r="K776" s="40"/>
      <c r="L776" s="47">
        <f t="shared" si="410"/>
        <v>0</v>
      </c>
      <c r="M776" s="40"/>
      <c r="N776" s="40"/>
      <c r="O776" s="47">
        <f t="shared" si="411"/>
        <v>0</v>
      </c>
    </row>
    <row r="777" spans="1:15" ht="20.25" customHeight="1">
      <c r="A777" s="46" t="s">
        <v>47</v>
      </c>
      <c r="B777" s="40"/>
      <c r="C777" s="40"/>
      <c r="D777" s="47">
        <f t="shared" si="408"/>
        <v>0</v>
      </c>
      <c r="E777" s="40"/>
      <c r="F777" s="40"/>
      <c r="G777" s="47">
        <f t="shared" si="409"/>
        <v>0</v>
      </c>
      <c r="H777" s="8"/>
      <c r="I777" s="46" t="s">
        <v>47</v>
      </c>
      <c r="J777" s="40"/>
      <c r="K777" s="40"/>
      <c r="L777" s="47">
        <f t="shared" si="410"/>
        <v>0</v>
      </c>
      <c r="M777" s="40"/>
      <c r="N777" s="40"/>
      <c r="O777" s="47">
        <f t="shared" si="411"/>
        <v>0</v>
      </c>
    </row>
    <row r="778" spans="1:15" ht="20.25" customHeight="1">
      <c r="A778" s="46" t="s">
        <v>11</v>
      </c>
      <c r="B778" s="40"/>
      <c r="C778" s="40"/>
      <c r="D778" s="47">
        <f t="shared" si="408"/>
        <v>0</v>
      </c>
      <c r="E778" s="40"/>
      <c r="F778" s="40"/>
      <c r="G778" s="47">
        <f t="shared" si="409"/>
        <v>0</v>
      </c>
      <c r="H778" s="8"/>
      <c r="I778" s="46" t="s">
        <v>11</v>
      </c>
      <c r="J778" s="40"/>
      <c r="K778" s="40"/>
      <c r="L778" s="47">
        <f t="shared" si="410"/>
        <v>0</v>
      </c>
      <c r="M778" s="40"/>
      <c r="N778" s="40"/>
      <c r="O778" s="47">
        <f t="shared" si="411"/>
        <v>0</v>
      </c>
    </row>
    <row r="779" spans="1:15" ht="20.25" customHeight="1">
      <c r="A779" s="48" t="s">
        <v>10</v>
      </c>
      <c r="B779" s="47">
        <f>SUM(B770:B778)</f>
        <v>0</v>
      </c>
      <c r="C779" s="47">
        <f t="shared" ref="C779:D779" si="412">SUM(C770:C778)</f>
        <v>0</v>
      </c>
      <c r="D779" s="47">
        <f t="shared" si="412"/>
        <v>0</v>
      </c>
      <c r="E779" s="47">
        <f>SUM(E770:E778)</f>
        <v>0</v>
      </c>
      <c r="F779" s="47">
        <f t="shared" ref="F779:G779" si="413">SUM(F770:F778)</f>
        <v>0</v>
      </c>
      <c r="G779" s="47">
        <f t="shared" si="413"/>
        <v>0</v>
      </c>
      <c r="H779" s="8"/>
      <c r="I779" s="48" t="s">
        <v>10</v>
      </c>
      <c r="J779" s="47">
        <f>SUM(J770:J778)</f>
        <v>0</v>
      </c>
      <c r="K779" s="47">
        <f t="shared" ref="K779:L779" si="414">SUM(K770:K778)</f>
        <v>0</v>
      </c>
      <c r="L779" s="47">
        <f t="shared" si="414"/>
        <v>0</v>
      </c>
      <c r="M779" s="47">
        <f>SUM(M770:M778)</f>
        <v>0</v>
      </c>
      <c r="N779" s="47">
        <f t="shared" ref="N779:O779" si="415">SUM(N770:N778)</f>
        <v>0</v>
      </c>
      <c r="O779" s="47">
        <f t="shared" si="415"/>
        <v>0</v>
      </c>
    </row>
    <row r="780" spans="1:15" ht="20.25" customHeight="1">
      <c r="A780" s="8"/>
      <c r="B780" s="10"/>
      <c r="C780" s="10"/>
      <c r="D780" s="10"/>
      <c r="E780" s="10"/>
      <c r="F780" s="10"/>
      <c r="G780" s="10"/>
      <c r="H780" s="8"/>
      <c r="I780" s="8"/>
      <c r="J780" s="10"/>
      <c r="K780" s="10"/>
      <c r="L780" s="10"/>
      <c r="M780" s="10"/>
      <c r="N780" s="10"/>
      <c r="O780" s="10"/>
    </row>
    <row r="781" spans="1:15" ht="20.25" customHeight="1">
      <c r="A781" s="8"/>
      <c r="B781" s="10"/>
      <c r="C781" s="10"/>
      <c r="D781" s="10"/>
      <c r="E781" s="10"/>
      <c r="F781" s="10"/>
      <c r="G781" s="10"/>
      <c r="H781" s="8"/>
      <c r="I781" s="8"/>
      <c r="J781" s="10"/>
      <c r="K781" s="10"/>
      <c r="L781" s="10"/>
      <c r="M781" s="10"/>
      <c r="N781" s="10"/>
      <c r="O781" s="10"/>
    </row>
    <row r="782" spans="1:15" ht="29.25" customHeight="1">
      <c r="A782" s="169" t="str">
        <f>PROGRAM_UNDERGRAD!A54 &amp; ". Name:  " &amp; PROGRAM_UNDERGRAD!C54</f>
        <v xml:space="preserve">53. Name:  </v>
      </c>
      <c r="B782" s="169"/>
      <c r="C782" s="169"/>
      <c r="D782" s="169"/>
      <c r="E782" s="169"/>
      <c r="F782" s="169"/>
      <c r="G782" s="169"/>
      <c r="H782" s="8"/>
      <c r="I782" s="170" t="str">
        <f>PROGRAM_UNDERGRAD!F54 &amp; ". Name:  " &amp; PROGRAM_UNDERGRAD!H54</f>
        <v xml:space="preserve">53. Name:  </v>
      </c>
      <c r="J782" s="170"/>
      <c r="K782" s="170"/>
      <c r="L782" s="170"/>
      <c r="M782" s="170"/>
      <c r="N782" s="170"/>
      <c r="O782" s="170"/>
    </row>
    <row r="783" spans="1:15" ht="20" customHeight="1">
      <c r="A783" s="168" t="s">
        <v>724</v>
      </c>
      <c r="B783" s="168" t="s">
        <v>64</v>
      </c>
      <c r="C783" s="168"/>
      <c r="D783" s="168"/>
      <c r="E783" s="168" t="s">
        <v>65</v>
      </c>
      <c r="F783" s="168"/>
      <c r="G783" s="168"/>
      <c r="H783" s="8"/>
      <c r="I783" s="168" t="s">
        <v>724</v>
      </c>
      <c r="J783" s="168" t="s">
        <v>64</v>
      </c>
      <c r="K783" s="168"/>
      <c r="L783" s="168"/>
      <c r="M783" s="168" t="s">
        <v>65</v>
      </c>
      <c r="N783" s="168"/>
      <c r="O783" s="168"/>
    </row>
    <row r="784" spans="1:15" ht="50.25" customHeight="1">
      <c r="A784" s="168"/>
      <c r="B784" s="121" t="s">
        <v>19</v>
      </c>
      <c r="C784" s="121" t="s">
        <v>20</v>
      </c>
      <c r="D784" s="122" t="s">
        <v>10</v>
      </c>
      <c r="E784" s="121" t="s">
        <v>19</v>
      </c>
      <c r="F784" s="121" t="s">
        <v>20</v>
      </c>
      <c r="G784" s="122" t="s">
        <v>10</v>
      </c>
      <c r="H784" s="8"/>
      <c r="I784" s="168"/>
      <c r="J784" s="121" t="s">
        <v>19</v>
      </c>
      <c r="K784" s="121" t="s">
        <v>20</v>
      </c>
      <c r="L784" s="122" t="s">
        <v>10</v>
      </c>
      <c r="M784" s="121" t="s">
        <v>19</v>
      </c>
      <c r="N784" s="121" t="s">
        <v>20</v>
      </c>
      <c r="O784" s="122" t="s">
        <v>10</v>
      </c>
    </row>
    <row r="785" spans="1:15" ht="20.25" customHeight="1">
      <c r="A785" s="46" t="s">
        <v>13</v>
      </c>
      <c r="B785" s="40"/>
      <c r="C785" s="40"/>
      <c r="D785" s="47">
        <f t="shared" ref="D785:D793" si="416">SUM(B785:C785)</f>
        <v>0</v>
      </c>
      <c r="E785" s="40"/>
      <c r="F785" s="40"/>
      <c r="G785" s="47">
        <f t="shared" ref="G785:G793" si="417">SUM(E785:F785)</f>
        <v>0</v>
      </c>
      <c r="H785" s="8"/>
      <c r="I785" s="46" t="s">
        <v>13</v>
      </c>
      <c r="J785" s="40"/>
      <c r="K785" s="40"/>
      <c r="L785" s="47">
        <f t="shared" ref="L785:L793" si="418">SUM(J785:K785)</f>
        <v>0</v>
      </c>
      <c r="M785" s="40"/>
      <c r="N785" s="40"/>
      <c r="O785" s="47">
        <f t="shared" ref="O785:O793" si="419">SUM(M785:N785)</f>
        <v>0</v>
      </c>
    </row>
    <row r="786" spans="1:15" ht="20.25" customHeight="1">
      <c r="A786" s="46" t="s">
        <v>14</v>
      </c>
      <c r="B786" s="40"/>
      <c r="C786" s="40"/>
      <c r="D786" s="47">
        <f t="shared" si="416"/>
        <v>0</v>
      </c>
      <c r="E786" s="40"/>
      <c r="F786" s="40"/>
      <c r="G786" s="47">
        <f t="shared" si="417"/>
        <v>0</v>
      </c>
      <c r="H786" s="8"/>
      <c r="I786" s="46" t="s">
        <v>14</v>
      </c>
      <c r="J786" s="40"/>
      <c r="K786" s="40"/>
      <c r="L786" s="47">
        <f t="shared" si="418"/>
        <v>0</v>
      </c>
      <c r="M786" s="40"/>
      <c r="N786" s="40"/>
      <c r="O786" s="47">
        <f t="shared" si="419"/>
        <v>0</v>
      </c>
    </row>
    <row r="787" spans="1:15" ht="20.25" customHeight="1">
      <c r="A787" s="46" t="s">
        <v>15</v>
      </c>
      <c r="B787" s="40"/>
      <c r="C787" s="40"/>
      <c r="D787" s="47">
        <f t="shared" si="416"/>
        <v>0</v>
      </c>
      <c r="E787" s="40"/>
      <c r="F787" s="40"/>
      <c r="G787" s="47">
        <f t="shared" si="417"/>
        <v>0</v>
      </c>
      <c r="H787" s="8"/>
      <c r="I787" s="46" t="s">
        <v>15</v>
      </c>
      <c r="J787" s="40"/>
      <c r="K787" s="40"/>
      <c r="L787" s="47">
        <f t="shared" si="418"/>
        <v>0</v>
      </c>
      <c r="M787" s="40"/>
      <c r="N787" s="40"/>
      <c r="O787" s="47">
        <f t="shared" si="419"/>
        <v>0</v>
      </c>
    </row>
    <row r="788" spans="1:15" ht="20.25" customHeight="1">
      <c r="A788" s="46" t="s">
        <v>12</v>
      </c>
      <c r="B788" s="40"/>
      <c r="C788" s="40"/>
      <c r="D788" s="47">
        <f t="shared" si="416"/>
        <v>0</v>
      </c>
      <c r="E788" s="40"/>
      <c r="F788" s="40"/>
      <c r="G788" s="47">
        <f t="shared" si="417"/>
        <v>0</v>
      </c>
      <c r="H788" s="8"/>
      <c r="I788" s="46" t="s">
        <v>12</v>
      </c>
      <c r="J788" s="40"/>
      <c r="K788" s="40"/>
      <c r="L788" s="47">
        <f t="shared" si="418"/>
        <v>0</v>
      </c>
      <c r="M788" s="40"/>
      <c r="N788" s="40"/>
      <c r="O788" s="47">
        <f t="shared" si="419"/>
        <v>0</v>
      </c>
    </row>
    <row r="789" spans="1:15" ht="20.25" customHeight="1">
      <c r="A789" s="46" t="s">
        <v>16</v>
      </c>
      <c r="B789" s="40"/>
      <c r="C789" s="40"/>
      <c r="D789" s="47">
        <f t="shared" si="416"/>
        <v>0</v>
      </c>
      <c r="E789" s="40"/>
      <c r="F789" s="40"/>
      <c r="G789" s="47">
        <f t="shared" si="417"/>
        <v>0</v>
      </c>
      <c r="H789" s="8"/>
      <c r="I789" s="46" t="s">
        <v>16</v>
      </c>
      <c r="J789" s="40"/>
      <c r="K789" s="40"/>
      <c r="L789" s="47">
        <f t="shared" si="418"/>
        <v>0</v>
      </c>
      <c r="M789" s="40"/>
      <c r="N789" s="40"/>
      <c r="O789" s="47">
        <f t="shared" si="419"/>
        <v>0</v>
      </c>
    </row>
    <row r="790" spans="1:15" ht="20.25" customHeight="1">
      <c r="A790" s="46" t="s">
        <v>17</v>
      </c>
      <c r="B790" s="40"/>
      <c r="C790" s="40"/>
      <c r="D790" s="47">
        <f t="shared" si="416"/>
        <v>0</v>
      </c>
      <c r="E790" s="40"/>
      <c r="F790" s="40"/>
      <c r="G790" s="47">
        <f t="shared" si="417"/>
        <v>0</v>
      </c>
      <c r="H790" s="8"/>
      <c r="I790" s="46" t="s">
        <v>17</v>
      </c>
      <c r="J790" s="40"/>
      <c r="K790" s="40"/>
      <c r="L790" s="47">
        <f t="shared" si="418"/>
        <v>0</v>
      </c>
      <c r="M790" s="40"/>
      <c r="N790" s="40"/>
      <c r="O790" s="47">
        <f t="shared" si="419"/>
        <v>0</v>
      </c>
    </row>
    <row r="791" spans="1:15" ht="20.25" customHeight="1">
      <c r="A791" s="46" t="s">
        <v>18</v>
      </c>
      <c r="B791" s="40"/>
      <c r="C791" s="40"/>
      <c r="D791" s="47">
        <f t="shared" si="416"/>
        <v>0</v>
      </c>
      <c r="E791" s="40"/>
      <c r="F791" s="40"/>
      <c r="G791" s="47">
        <f t="shared" si="417"/>
        <v>0</v>
      </c>
      <c r="H791" s="8"/>
      <c r="I791" s="46" t="s">
        <v>18</v>
      </c>
      <c r="J791" s="40"/>
      <c r="K791" s="40"/>
      <c r="L791" s="47">
        <f t="shared" si="418"/>
        <v>0</v>
      </c>
      <c r="M791" s="40"/>
      <c r="N791" s="40"/>
      <c r="O791" s="47">
        <f t="shared" si="419"/>
        <v>0</v>
      </c>
    </row>
    <row r="792" spans="1:15" ht="20.25" customHeight="1">
      <c r="A792" s="46" t="s">
        <v>47</v>
      </c>
      <c r="B792" s="40"/>
      <c r="C792" s="40"/>
      <c r="D792" s="47">
        <f t="shared" si="416"/>
        <v>0</v>
      </c>
      <c r="E792" s="40"/>
      <c r="F792" s="40"/>
      <c r="G792" s="47">
        <f t="shared" si="417"/>
        <v>0</v>
      </c>
      <c r="H792" s="8"/>
      <c r="I792" s="46" t="s">
        <v>47</v>
      </c>
      <c r="J792" s="40"/>
      <c r="K792" s="40"/>
      <c r="L792" s="47">
        <f t="shared" si="418"/>
        <v>0</v>
      </c>
      <c r="M792" s="40"/>
      <c r="N792" s="40"/>
      <c r="O792" s="47">
        <f t="shared" si="419"/>
        <v>0</v>
      </c>
    </row>
    <row r="793" spans="1:15" ht="20.25" customHeight="1">
      <c r="A793" s="46" t="s">
        <v>11</v>
      </c>
      <c r="B793" s="40"/>
      <c r="C793" s="40"/>
      <c r="D793" s="47">
        <f t="shared" si="416"/>
        <v>0</v>
      </c>
      <c r="E793" s="40"/>
      <c r="F793" s="40"/>
      <c r="G793" s="47">
        <f t="shared" si="417"/>
        <v>0</v>
      </c>
      <c r="H793" s="8"/>
      <c r="I793" s="46" t="s">
        <v>11</v>
      </c>
      <c r="J793" s="40"/>
      <c r="K793" s="40"/>
      <c r="L793" s="47">
        <f t="shared" si="418"/>
        <v>0</v>
      </c>
      <c r="M793" s="40"/>
      <c r="N793" s="40"/>
      <c r="O793" s="47">
        <f t="shared" si="419"/>
        <v>0</v>
      </c>
    </row>
    <row r="794" spans="1:15" ht="20.25" customHeight="1">
      <c r="A794" s="48" t="s">
        <v>10</v>
      </c>
      <c r="B794" s="47">
        <f>SUM(B785:B793)</f>
        <v>0</v>
      </c>
      <c r="C794" s="47">
        <f t="shared" ref="C794:D794" si="420">SUM(C785:C793)</f>
        <v>0</v>
      </c>
      <c r="D794" s="47">
        <f t="shared" si="420"/>
        <v>0</v>
      </c>
      <c r="E794" s="47">
        <f>SUM(E785:E793)</f>
        <v>0</v>
      </c>
      <c r="F794" s="47">
        <f t="shared" ref="F794:G794" si="421">SUM(F785:F793)</f>
        <v>0</v>
      </c>
      <c r="G794" s="47">
        <f t="shared" si="421"/>
        <v>0</v>
      </c>
      <c r="H794" s="8"/>
      <c r="I794" s="48" t="s">
        <v>10</v>
      </c>
      <c r="J794" s="47">
        <f>SUM(J785:J793)</f>
        <v>0</v>
      </c>
      <c r="K794" s="47">
        <f t="shared" ref="K794:L794" si="422">SUM(K785:K793)</f>
        <v>0</v>
      </c>
      <c r="L794" s="47">
        <f t="shared" si="422"/>
        <v>0</v>
      </c>
      <c r="M794" s="47">
        <f>SUM(M785:M793)</f>
        <v>0</v>
      </c>
      <c r="N794" s="47">
        <f t="shared" ref="N794:O794" si="423">SUM(N785:N793)</f>
        <v>0</v>
      </c>
      <c r="O794" s="47">
        <f t="shared" si="423"/>
        <v>0</v>
      </c>
    </row>
    <row r="795" spans="1:15" ht="20.25" customHeight="1">
      <c r="A795" s="8"/>
      <c r="B795" s="10"/>
      <c r="C795" s="10"/>
      <c r="D795" s="10"/>
      <c r="E795" s="10"/>
      <c r="F795" s="10"/>
      <c r="G795" s="10"/>
      <c r="H795" s="8"/>
      <c r="I795" s="8"/>
      <c r="J795" s="10"/>
      <c r="K795" s="10"/>
      <c r="L795" s="10"/>
      <c r="M795" s="10"/>
      <c r="N795" s="10"/>
      <c r="O795" s="10"/>
    </row>
    <row r="796" spans="1:15" ht="20.25" customHeight="1">
      <c r="A796" s="8"/>
      <c r="B796" s="10"/>
      <c r="C796" s="10"/>
      <c r="D796" s="10"/>
      <c r="E796" s="10"/>
      <c r="F796" s="10"/>
      <c r="G796" s="10"/>
      <c r="H796" s="8"/>
      <c r="I796" s="8"/>
      <c r="J796" s="10"/>
      <c r="K796" s="10"/>
      <c r="L796" s="10"/>
      <c r="M796" s="10"/>
      <c r="N796" s="10"/>
      <c r="O796" s="10"/>
    </row>
    <row r="797" spans="1:15" ht="29.25" customHeight="1">
      <c r="A797" s="169" t="str">
        <f>PROGRAM_UNDERGRAD!A55 &amp; ". Name:  " &amp; PROGRAM_UNDERGRAD!C55</f>
        <v xml:space="preserve">54. Name:  </v>
      </c>
      <c r="B797" s="169"/>
      <c r="C797" s="169"/>
      <c r="D797" s="169"/>
      <c r="E797" s="169"/>
      <c r="F797" s="169"/>
      <c r="G797" s="169"/>
      <c r="H797" s="8"/>
      <c r="I797" s="170" t="str">
        <f>PROGRAM_UNDERGRAD!F55 &amp; ". Name:  " &amp; PROGRAM_UNDERGRAD!H55</f>
        <v xml:space="preserve">54. Name:  </v>
      </c>
      <c r="J797" s="170"/>
      <c r="K797" s="170"/>
      <c r="L797" s="170"/>
      <c r="M797" s="170"/>
      <c r="N797" s="170"/>
      <c r="O797" s="170"/>
    </row>
    <row r="798" spans="1:15" ht="20" customHeight="1">
      <c r="A798" s="168" t="s">
        <v>724</v>
      </c>
      <c r="B798" s="168" t="s">
        <v>64</v>
      </c>
      <c r="C798" s="168"/>
      <c r="D798" s="168"/>
      <c r="E798" s="168" t="s">
        <v>65</v>
      </c>
      <c r="F798" s="168"/>
      <c r="G798" s="168"/>
      <c r="H798" s="8"/>
      <c r="I798" s="168" t="s">
        <v>724</v>
      </c>
      <c r="J798" s="168" t="s">
        <v>64</v>
      </c>
      <c r="K798" s="168"/>
      <c r="L798" s="168"/>
      <c r="M798" s="168" t="s">
        <v>65</v>
      </c>
      <c r="N798" s="168"/>
      <c r="O798" s="168"/>
    </row>
    <row r="799" spans="1:15" ht="50.25" customHeight="1">
      <c r="A799" s="168"/>
      <c r="B799" s="121" t="s">
        <v>19</v>
      </c>
      <c r="C799" s="121" t="s">
        <v>20</v>
      </c>
      <c r="D799" s="122" t="s">
        <v>10</v>
      </c>
      <c r="E799" s="121" t="s">
        <v>19</v>
      </c>
      <c r="F799" s="121" t="s">
        <v>20</v>
      </c>
      <c r="G799" s="122" t="s">
        <v>10</v>
      </c>
      <c r="H799" s="8"/>
      <c r="I799" s="168"/>
      <c r="J799" s="121" t="s">
        <v>19</v>
      </c>
      <c r="K799" s="121" t="s">
        <v>20</v>
      </c>
      <c r="L799" s="122" t="s">
        <v>10</v>
      </c>
      <c r="M799" s="121" t="s">
        <v>19</v>
      </c>
      <c r="N799" s="121" t="s">
        <v>20</v>
      </c>
      <c r="O799" s="122" t="s">
        <v>10</v>
      </c>
    </row>
    <row r="800" spans="1:15" ht="20.25" customHeight="1">
      <c r="A800" s="46" t="s">
        <v>13</v>
      </c>
      <c r="B800" s="40"/>
      <c r="C800" s="40"/>
      <c r="D800" s="47">
        <f t="shared" ref="D800:D808" si="424">SUM(B800:C800)</f>
        <v>0</v>
      </c>
      <c r="E800" s="40"/>
      <c r="F800" s="40"/>
      <c r="G800" s="47">
        <f t="shared" ref="G800:G808" si="425">SUM(E800:F800)</f>
        <v>0</v>
      </c>
      <c r="H800" s="8"/>
      <c r="I800" s="46" t="s">
        <v>13</v>
      </c>
      <c r="J800" s="40"/>
      <c r="K800" s="40"/>
      <c r="L800" s="47">
        <f t="shared" ref="L800:L808" si="426">SUM(J800:K800)</f>
        <v>0</v>
      </c>
      <c r="M800" s="40"/>
      <c r="N800" s="40"/>
      <c r="O800" s="47">
        <f t="shared" ref="O800:O808" si="427">SUM(M800:N800)</f>
        <v>0</v>
      </c>
    </row>
    <row r="801" spans="1:15" ht="20.25" customHeight="1">
      <c r="A801" s="46" t="s">
        <v>14</v>
      </c>
      <c r="B801" s="40"/>
      <c r="C801" s="40"/>
      <c r="D801" s="47">
        <f t="shared" si="424"/>
        <v>0</v>
      </c>
      <c r="E801" s="40"/>
      <c r="F801" s="40"/>
      <c r="G801" s="47">
        <f t="shared" si="425"/>
        <v>0</v>
      </c>
      <c r="H801" s="8"/>
      <c r="I801" s="46" t="s">
        <v>14</v>
      </c>
      <c r="J801" s="40"/>
      <c r="K801" s="40"/>
      <c r="L801" s="47">
        <f t="shared" si="426"/>
        <v>0</v>
      </c>
      <c r="M801" s="40"/>
      <c r="N801" s="40"/>
      <c r="O801" s="47">
        <f t="shared" si="427"/>
        <v>0</v>
      </c>
    </row>
    <row r="802" spans="1:15" ht="20.25" customHeight="1">
      <c r="A802" s="46" t="s">
        <v>15</v>
      </c>
      <c r="B802" s="40"/>
      <c r="C802" s="40"/>
      <c r="D802" s="47">
        <f t="shared" si="424"/>
        <v>0</v>
      </c>
      <c r="E802" s="40"/>
      <c r="F802" s="40"/>
      <c r="G802" s="47">
        <f t="shared" si="425"/>
        <v>0</v>
      </c>
      <c r="H802" s="8"/>
      <c r="I802" s="46" t="s">
        <v>15</v>
      </c>
      <c r="J802" s="40"/>
      <c r="K802" s="40"/>
      <c r="L802" s="47">
        <f t="shared" si="426"/>
        <v>0</v>
      </c>
      <c r="M802" s="40"/>
      <c r="N802" s="40"/>
      <c r="O802" s="47">
        <f t="shared" si="427"/>
        <v>0</v>
      </c>
    </row>
    <row r="803" spans="1:15" ht="20.25" customHeight="1">
      <c r="A803" s="46" t="s">
        <v>12</v>
      </c>
      <c r="B803" s="40"/>
      <c r="C803" s="40"/>
      <c r="D803" s="47">
        <f t="shared" si="424"/>
        <v>0</v>
      </c>
      <c r="E803" s="40"/>
      <c r="F803" s="40"/>
      <c r="G803" s="47">
        <f t="shared" si="425"/>
        <v>0</v>
      </c>
      <c r="H803" s="8"/>
      <c r="I803" s="46" t="s">
        <v>12</v>
      </c>
      <c r="J803" s="40"/>
      <c r="K803" s="40"/>
      <c r="L803" s="47">
        <f t="shared" si="426"/>
        <v>0</v>
      </c>
      <c r="M803" s="40"/>
      <c r="N803" s="40"/>
      <c r="O803" s="47">
        <f t="shared" si="427"/>
        <v>0</v>
      </c>
    </row>
    <row r="804" spans="1:15" ht="20.25" customHeight="1">
      <c r="A804" s="46" t="s">
        <v>16</v>
      </c>
      <c r="B804" s="40"/>
      <c r="C804" s="40"/>
      <c r="D804" s="47">
        <f t="shared" si="424"/>
        <v>0</v>
      </c>
      <c r="E804" s="40"/>
      <c r="F804" s="40"/>
      <c r="G804" s="47">
        <f t="shared" si="425"/>
        <v>0</v>
      </c>
      <c r="H804" s="8"/>
      <c r="I804" s="46" t="s">
        <v>16</v>
      </c>
      <c r="J804" s="40"/>
      <c r="K804" s="40"/>
      <c r="L804" s="47">
        <f t="shared" si="426"/>
        <v>0</v>
      </c>
      <c r="M804" s="40"/>
      <c r="N804" s="40"/>
      <c r="O804" s="47">
        <f t="shared" si="427"/>
        <v>0</v>
      </c>
    </row>
    <row r="805" spans="1:15" ht="20.25" customHeight="1">
      <c r="A805" s="46" t="s">
        <v>17</v>
      </c>
      <c r="B805" s="40"/>
      <c r="C805" s="40"/>
      <c r="D805" s="47">
        <f t="shared" si="424"/>
        <v>0</v>
      </c>
      <c r="E805" s="40"/>
      <c r="F805" s="40"/>
      <c r="G805" s="47">
        <f t="shared" si="425"/>
        <v>0</v>
      </c>
      <c r="H805" s="8"/>
      <c r="I805" s="46" t="s">
        <v>17</v>
      </c>
      <c r="J805" s="40"/>
      <c r="K805" s="40"/>
      <c r="L805" s="47">
        <f t="shared" si="426"/>
        <v>0</v>
      </c>
      <c r="M805" s="40"/>
      <c r="N805" s="40"/>
      <c r="O805" s="47">
        <f t="shared" si="427"/>
        <v>0</v>
      </c>
    </row>
    <row r="806" spans="1:15" ht="20.25" customHeight="1">
      <c r="A806" s="46" t="s">
        <v>18</v>
      </c>
      <c r="B806" s="40"/>
      <c r="C806" s="40"/>
      <c r="D806" s="47">
        <f t="shared" si="424"/>
        <v>0</v>
      </c>
      <c r="E806" s="40"/>
      <c r="F806" s="40"/>
      <c r="G806" s="47">
        <f t="shared" si="425"/>
        <v>0</v>
      </c>
      <c r="H806" s="8"/>
      <c r="I806" s="46" t="s">
        <v>18</v>
      </c>
      <c r="J806" s="40"/>
      <c r="K806" s="40"/>
      <c r="L806" s="47">
        <f t="shared" si="426"/>
        <v>0</v>
      </c>
      <c r="M806" s="40"/>
      <c r="N806" s="40"/>
      <c r="O806" s="47">
        <f t="shared" si="427"/>
        <v>0</v>
      </c>
    </row>
    <row r="807" spans="1:15" ht="20.25" customHeight="1">
      <c r="A807" s="46" t="s">
        <v>47</v>
      </c>
      <c r="B807" s="40"/>
      <c r="C807" s="40"/>
      <c r="D807" s="47">
        <f t="shared" si="424"/>
        <v>0</v>
      </c>
      <c r="E807" s="40"/>
      <c r="F807" s="40"/>
      <c r="G807" s="47">
        <f t="shared" si="425"/>
        <v>0</v>
      </c>
      <c r="H807" s="8"/>
      <c r="I807" s="46" t="s">
        <v>47</v>
      </c>
      <c r="J807" s="40"/>
      <c r="K807" s="40"/>
      <c r="L807" s="47">
        <f t="shared" si="426"/>
        <v>0</v>
      </c>
      <c r="M807" s="40"/>
      <c r="N807" s="40"/>
      <c r="O807" s="47">
        <f t="shared" si="427"/>
        <v>0</v>
      </c>
    </row>
    <row r="808" spans="1:15" ht="20.25" customHeight="1">
      <c r="A808" s="46" t="s">
        <v>11</v>
      </c>
      <c r="B808" s="40"/>
      <c r="C808" s="40"/>
      <c r="D808" s="47">
        <f t="shared" si="424"/>
        <v>0</v>
      </c>
      <c r="E808" s="40"/>
      <c r="F808" s="40"/>
      <c r="G808" s="47">
        <f t="shared" si="425"/>
        <v>0</v>
      </c>
      <c r="H808" s="8"/>
      <c r="I808" s="46" t="s">
        <v>11</v>
      </c>
      <c r="J808" s="40"/>
      <c r="K808" s="40"/>
      <c r="L808" s="47">
        <f t="shared" si="426"/>
        <v>0</v>
      </c>
      <c r="M808" s="40"/>
      <c r="N808" s="40"/>
      <c r="O808" s="47">
        <f t="shared" si="427"/>
        <v>0</v>
      </c>
    </row>
    <row r="809" spans="1:15" ht="20.25" customHeight="1">
      <c r="A809" s="48" t="s">
        <v>10</v>
      </c>
      <c r="B809" s="47">
        <f>SUM(B800:B808)</f>
        <v>0</v>
      </c>
      <c r="C809" s="47">
        <f t="shared" ref="C809:D809" si="428">SUM(C800:C808)</f>
        <v>0</v>
      </c>
      <c r="D809" s="47">
        <f t="shared" si="428"/>
        <v>0</v>
      </c>
      <c r="E809" s="47">
        <f>SUM(E800:E808)</f>
        <v>0</v>
      </c>
      <c r="F809" s="47">
        <f t="shared" ref="F809:G809" si="429">SUM(F800:F808)</f>
        <v>0</v>
      </c>
      <c r="G809" s="47">
        <f t="shared" si="429"/>
        <v>0</v>
      </c>
      <c r="H809" s="8"/>
      <c r="I809" s="48" t="s">
        <v>10</v>
      </c>
      <c r="J809" s="47">
        <f>SUM(J800:J808)</f>
        <v>0</v>
      </c>
      <c r="K809" s="47">
        <f t="shared" ref="K809:L809" si="430">SUM(K800:K808)</f>
        <v>0</v>
      </c>
      <c r="L809" s="47">
        <f t="shared" si="430"/>
        <v>0</v>
      </c>
      <c r="M809" s="47">
        <f>SUM(M800:M808)</f>
        <v>0</v>
      </c>
      <c r="N809" s="47">
        <f t="shared" ref="N809:O809" si="431">SUM(N800:N808)</f>
        <v>0</v>
      </c>
      <c r="O809" s="47">
        <f t="shared" si="431"/>
        <v>0</v>
      </c>
    </row>
    <row r="810" spans="1:15" ht="20.25" customHeight="1">
      <c r="A810" s="8"/>
      <c r="B810" s="10"/>
      <c r="C810" s="10"/>
      <c r="D810" s="10"/>
      <c r="E810" s="10"/>
      <c r="F810" s="10"/>
      <c r="G810" s="10"/>
      <c r="H810" s="8"/>
      <c r="I810" s="8"/>
      <c r="J810" s="10"/>
      <c r="K810" s="10"/>
      <c r="L810" s="10"/>
      <c r="M810" s="10"/>
      <c r="N810" s="10"/>
      <c r="O810" s="10"/>
    </row>
    <row r="811" spans="1:15" ht="20.25" customHeight="1">
      <c r="A811" s="8"/>
      <c r="B811" s="10"/>
      <c r="C811" s="10"/>
      <c r="D811" s="10"/>
      <c r="E811" s="10"/>
      <c r="F811" s="10"/>
      <c r="G811" s="10"/>
      <c r="H811" s="8"/>
      <c r="I811" s="8"/>
      <c r="J811" s="10"/>
      <c r="K811" s="10"/>
      <c r="L811" s="10"/>
      <c r="M811" s="10"/>
      <c r="N811" s="10"/>
      <c r="O811" s="10"/>
    </row>
    <row r="812" spans="1:15" ht="29.25" customHeight="1">
      <c r="A812" s="169" t="str">
        <f>PROGRAM_UNDERGRAD!A56 &amp; ". Name:  " &amp; PROGRAM_UNDERGRAD!C56</f>
        <v xml:space="preserve">55. Name:  </v>
      </c>
      <c r="B812" s="169"/>
      <c r="C812" s="169"/>
      <c r="D812" s="169"/>
      <c r="E812" s="169"/>
      <c r="F812" s="169"/>
      <c r="G812" s="169"/>
      <c r="H812" s="8"/>
      <c r="I812" s="170" t="str">
        <f>PROGRAM_UNDERGRAD!F56 &amp; ". Name:  " &amp; PROGRAM_UNDERGRAD!H56</f>
        <v xml:space="preserve">55. Name:  </v>
      </c>
      <c r="J812" s="170"/>
      <c r="K812" s="170"/>
      <c r="L812" s="170"/>
      <c r="M812" s="170"/>
      <c r="N812" s="170"/>
      <c r="O812" s="170"/>
    </row>
    <row r="813" spans="1:15" ht="20" customHeight="1">
      <c r="A813" s="168" t="s">
        <v>724</v>
      </c>
      <c r="B813" s="168" t="s">
        <v>64</v>
      </c>
      <c r="C813" s="168"/>
      <c r="D813" s="168"/>
      <c r="E813" s="168" t="s">
        <v>65</v>
      </c>
      <c r="F813" s="168"/>
      <c r="G813" s="168"/>
      <c r="H813" s="8"/>
      <c r="I813" s="168" t="s">
        <v>724</v>
      </c>
      <c r="J813" s="168" t="s">
        <v>64</v>
      </c>
      <c r="K813" s="168"/>
      <c r="L813" s="168"/>
      <c r="M813" s="168" t="s">
        <v>65</v>
      </c>
      <c r="N813" s="168"/>
      <c r="O813" s="168"/>
    </row>
    <row r="814" spans="1:15" ht="50.25" customHeight="1">
      <c r="A814" s="168"/>
      <c r="B814" s="121" t="s">
        <v>19</v>
      </c>
      <c r="C814" s="121" t="s">
        <v>20</v>
      </c>
      <c r="D814" s="122" t="s">
        <v>10</v>
      </c>
      <c r="E814" s="121" t="s">
        <v>19</v>
      </c>
      <c r="F814" s="121" t="s">
        <v>20</v>
      </c>
      <c r="G814" s="122" t="s">
        <v>10</v>
      </c>
      <c r="H814" s="8"/>
      <c r="I814" s="168"/>
      <c r="J814" s="121" t="s">
        <v>19</v>
      </c>
      <c r="K814" s="121" t="s">
        <v>20</v>
      </c>
      <c r="L814" s="122" t="s">
        <v>10</v>
      </c>
      <c r="M814" s="121" t="s">
        <v>19</v>
      </c>
      <c r="N814" s="121" t="s">
        <v>20</v>
      </c>
      <c r="O814" s="122" t="s">
        <v>10</v>
      </c>
    </row>
    <row r="815" spans="1:15" ht="20.25" customHeight="1">
      <c r="A815" s="46" t="s">
        <v>13</v>
      </c>
      <c r="B815" s="40"/>
      <c r="C815" s="40"/>
      <c r="D815" s="47">
        <f t="shared" ref="D815:D823" si="432">SUM(B815:C815)</f>
        <v>0</v>
      </c>
      <c r="E815" s="40"/>
      <c r="F815" s="40"/>
      <c r="G815" s="47">
        <f t="shared" ref="G815:G823" si="433">SUM(E815:F815)</f>
        <v>0</v>
      </c>
      <c r="H815" s="8"/>
      <c r="I815" s="46" t="s">
        <v>13</v>
      </c>
      <c r="J815" s="40"/>
      <c r="K815" s="40"/>
      <c r="L815" s="47">
        <f t="shared" ref="L815:L823" si="434">SUM(J815:K815)</f>
        <v>0</v>
      </c>
      <c r="M815" s="40"/>
      <c r="N815" s="40"/>
      <c r="O815" s="47">
        <f t="shared" ref="O815:O823" si="435">SUM(M815:N815)</f>
        <v>0</v>
      </c>
    </row>
    <row r="816" spans="1:15" ht="20.25" customHeight="1">
      <c r="A816" s="46" t="s">
        <v>14</v>
      </c>
      <c r="B816" s="40"/>
      <c r="C816" s="40"/>
      <c r="D816" s="47">
        <f t="shared" si="432"/>
        <v>0</v>
      </c>
      <c r="E816" s="40"/>
      <c r="F816" s="40"/>
      <c r="G816" s="47">
        <f t="shared" si="433"/>
        <v>0</v>
      </c>
      <c r="H816" s="8"/>
      <c r="I816" s="46" t="s">
        <v>14</v>
      </c>
      <c r="J816" s="40"/>
      <c r="K816" s="40"/>
      <c r="L816" s="47">
        <f t="shared" si="434"/>
        <v>0</v>
      </c>
      <c r="M816" s="40"/>
      <c r="N816" s="40"/>
      <c r="O816" s="47">
        <f t="shared" si="435"/>
        <v>0</v>
      </c>
    </row>
    <row r="817" spans="1:15" ht="20.25" customHeight="1">
      <c r="A817" s="46" t="s">
        <v>15</v>
      </c>
      <c r="B817" s="40"/>
      <c r="C817" s="40"/>
      <c r="D817" s="47">
        <f t="shared" si="432"/>
        <v>0</v>
      </c>
      <c r="E817" s="40"/>
      <c r="F817" s="40"/>
      <c r="G817" s="47">
        <f t="shared" si="433"/>
        <v>0</v>
      </c>
      <c r="H817" s="8"/>
      <c r="I817" s="46" t="s">
        <v>15</v>
      </c>
      <c r="J817" s="40"/>
      <c r="K817" s="40"/>
      <c r="L817" s="47">
        <f t="shared" si="434"/>
        <v>0</v>
      </c>
      <c r="M817" s="40"/>
      <c r="N817" s="40"/>
      <c r="O817" s="47">
        <f t="shared" si="435"/>
        <v>0</v>
      </c>
    </row>
    <row r="818" spans="1:15" ht="20.25" customHeight="1">
      <c r="A818" s="46" t="s">
        <v>12</v>
      </c>
      <c r="B818" s="40"/>
      <c r="C818" s="40"/>
      <c r="D818" s="47">
        <f t="shared" si="432"/>
        <v>0</v>
      </c>
      <c r="E818" s="40"/>
      <c r="F818" s="40"/>
      <c r="G818" s="47">
        <f t="shared" si="433"/>
        <v>0</v>
      </c>
      <c r="H818" s="8"/>
      <c r="I818" s="46" t="s">
        <v>12</v>
      </c>
      <c r="J818" s="40"/>
      <c r="K818" s="40"/>
      <c r="L818" s="47">
        <f t="shared" si="434"/>
        <v>0</v>
      </c>
      <c r="M818" s="40"/>
      <c r="N818" s="40"/>
      <c r="O818" s="47">
        <f t="shared" si="435"/>
        <v>0</v>
      </c>
    </row>
    <row r="819" spans="1:15" ht="20.25" customHeight="1">
      <c r="A819" s="46" t="s">
        <v>16</v>
      </c>
      <c r="B819" s="40"/>
      <c r="C819" s="40"/>
      <c r="D819" s="47">
        <f t="shared" si="432"/>
        <v>0</v>
      </c>
      <c r="E819" s="40"/>
      <c r="F819" s="40"/>
      <c r="G819" s="47">
        <f t="shared" si="433"/>
        <v>0</v>
      </c>
      <c r="H819" s="8"/>
      <c r="I819" s="46" t="s">
        <v>16</v>
      </c>
      <c r="J819" s="40"/>
      <c r="K819" s="40"/>
      <c r="L819" s="47">
        <f t="shared" si="434"/>
        <v>0</v>
      </c>
      <c r="M819" s="40"/>
      <c r="N819" s="40"/>
      <c r="O819" s="47">
        <f t="shared" si="435"/>
        <v>0</v>
      </c>
    </row>
    <row r="820" spans="1:15" ht="20.25" customHeight="1">
      <c r="A820" s="46" t="s">
        <v>17</v>
      </c>
      <c r="B820" s="40"/>
      <c r="C820" s="40"/>
      <c r="D820" s="47">
        <f t="shared" si="432"/>
        <v>0</v>
      </c>
      <c r="E820" s="40"/>
      <c r="F820" s="40"/>
      <c r="G820" s="47">
        <f t="shared" si="433"/>
        <v>0</v>
      </c>
      <c r="H820" s="8"/>
      <c r="I820" s="46" t="s">
        <v>17</v>
      </c>
      <c r="J820" s="40"/>
      <c r="K820" s="40"/>
      <c r="L820" s="47">
        <f t="shared" si="434"/>
        <v>0</v>
      </c>
      <c r="M820" s="40"/>
      <c r="N820" s="40"/>
      <c r="O820" s="47">
        <f t="shared" si="435"/>
        <v>0</v>
      </c>
    </row>
    <row r="821" spans="1:15" ht="20.25" customHeight="1">
      <c r="A821" s="46" t="s">
        <v>18</v>
      </c>
      <c r="B821" s="40"/>
      <c r="C821" s="40"/>
      <c r="D821" s="47">
        <f t="shared" si="432"/>
        <v>0</v>
      </c>
      <c r="E821" s="40"/>
      <c r="F821" s="40"/>
      <c r="G821" s="47">
        <f t="shared" si="433"/>
        <v>0</v>
      </c>
      <c r="H821" s="8"/>
      <c r="I821" s="46" t="s">
        <v>18</v>
      </c>
      <c r="J821" s="40"/>
      <c r="K821" s="40"/>
      <c r="L821" s="47">
        <f t="shared" si="434"/>
        <v>0</v>
      </c>
      <c r="M821" s="40"/>
      <c r="N821" s="40"/>
      <c r="O821" s="47">
        <f t="shared" si="435"/>
        <v>0</v>
      </c>
    </row>
    <row r="822" spans="1:15" ht="20.25" customHeight="1">
      <c r="A822" s="46" t="s">
        <v>47</v>
      </c>
      <c r="B822" s="40"/>
      <c r="C822" s="40"/>
      <c r="D822" s="47">
        <f t="shared" si="432"/>
        <v>0</v>
      </c>
      <c r="E822" s="40"/>
      <c r="F822" s="40"/>
      <c r="G822" s="47">
        <f t="shared" si="433"/>
        <v>0</v>
      </c>
      <c r="H822" s="8"/>
      <c r="I822" s="46" t="s">
        <v>47</v>
      </c>
      <c r="J822" s="40"/>
      <c r="K822" s="40"/>
      <c r="L822" s="47">
        <f t="shared" si="434"/>
        <v>0</v>
      </c>
      <c r="M822" s="40"/>
      <c r="N822" s="40"/>
      <c r="O822" s="47">
        <f t="shared" si="435"/>
        <v>0</v>
      </c>
    </row>
    <row r="823" spans="1:15" ht="20.25" customHeight="1">
      <c r="A823" s="46" t="s">
        <v>11</v>
      </c>
      <c r="B823" s="40"/>
      <c r="C823" s="40"/>
      <c r="D823" s="47">
        <f t="shared" si="432"/>
        <v>0</v>
      </c>
      <c r="E823" s="40"/>
      <c r="F823" s="40"/>
      <c r="G823" s="47">
        <f t="shared" si="433"/>
        <v>0</v>
      </c>
      <c r="H823" s="8"/>
      <c r="I823" s="46" t="s">
        <v>11</v>
      </c>
      <c r="J823" s="40"/>
      <c r="K823" s="40"/>
      <c r="L823" s="47">
        <f t="shared" si="434"/>
        <v>0</v>
      </c>
      <c r="M823" s="40"/>
      <c r="N823" s="40"/>
      <c r="O823" s="47">
        <f t="shared" si="435"/>
        <v>0</v>
      </c>
    </row>
    <row r="824" spans="1:15" ht="20.25" customHeight="1">
      <c r="A824" s="48" t="s">
        <v>10</v>
      </c>
      <c r="B824" s="47">
        <f>SUM(B815:B823)</f>
        <v>0</v>
      </c>
      <c r="C824" s="47">
        <f t="shared" ref="C824:D824" si="436">SUM(C815:C823)</f>
        <v>0</v>
      </c>
      <c r="D824" s="47">
        <f t="shared" si="436"/>
        <v>0</v>
      </c>
      <c r="E824" s="47">
        <f>SUM(E815:E823)</f>
        <v>0</v>
      </c>
      <c r="F824" s="47">
        <f t="shared" ref="F824:G824" si="437">SUM(F815:F823)</f>
        <v>0</v>
      </c>
      <c r="G824" s="47">
        <f t="shared" si="437"/>
        <v>0</v>
      </c>
      <c r="H824" s="8"/>
      <c r="I824" s="48" t="s">
        <v>10</v>
      </c>
      <c r="J824" s="47">
        <f>SUM(J815:J823)</f>
        <v>0</v>
      </c>
      <c r="K824" s="47">
        <f t="shared" ref="K824:L824" si="438">SUM(K815:K823)</f>
        <v>0</v>
      </c>
      <c r="L824" s="47">
        <f t="shared" si="438"/>
        <v>0</v>
      </c>
      <c r="M824" s="47">
        <f>SUM(M815:M823)</f>
        <v>0</v>
      </c>
      <c r="N824" s="47">
        <f t="shared" ref="N824:O824" si="439">SUM(N815:N823)</f>
        <v>0</v>
      </c>
      <c r="O824" s="47">
        <f t="shared" si="439"/>
        <v>0</v>
      </c>
    </row>
    <row r="825" spans="1:15" ht="20.25" customHeight="1">
      <c r="A825" s="8"/>
      <c r="B825" s="10"/>
      <c r="C825" s="10"/>
      <c r="D825" s="10"/>
      <c r="E825" s="10"/>
      <c r="F825" s="10"/>
      <c r="G825" s="10"/>
      <c r="H825" s="8"/>
      <c r="I825" s="8"/>
      <c r="J825" s="10"/>
      <c r="K825" s="10"/>
      <c r="L825" s="10"/>
      <c r="M825" s="10"/>
      <c r="N825" s="10"/>
      <c r="O825" s="10"/>
    </row>
    <row r="826" spans="1:15" ht="20.25" customHeight="1">
      <c r="A826" s="8"/>
      <c r="B826" s="10"/>
      <c r="C826" s="10"/>
      <c r="D826" s="10"/>
      <c r="E826" s="10"/>
      <c r="F826" s="10"/>
      <c r="G826" s="10"/>
      <c r="H826" s="8"/>
      <c r="I826" s="8"/>
      <c r="J826" s="10"/>
      <c r="K826" s="10"/>
      <c r="L826" s="10"/>
      <c r="M826" s="10"/>
      <c r="N826" s="10"/>
      <c r="O826" s="10"/>
    </row>
    <row r="827" spans="1:15" ht="29.25" customHeight="1">
      <c r="A827" s="169" t="str">
        <f>PROGRAM_UNDERGRAD!A57 &amp; ". Name:  " &amp; PROGRAM_UNDERGRAD!C57</f>
        <v xml:space="preserve">56. Name:  </v>
      </c>
      <c r="B827" s="169"/>
      <c r="C827" s="169"/>
      <c r="D827" s="169"/>
      <c r="E827" s="169"/>
      <c r="F827" s="169"/>
      <c r="G827" s="169"/>
      <c r="H827" s="8"/>
      <c r="I827" s="170" t="str">
        <f>PROGRAM_UNDERGRAD!F57 &amp; ". Name:  " &amp; PROGRAM_UNDERGRAD!H57</f>
        <v xml:space="preserve">56. Name:  </v>
      </c>
      <c r="J827" s="170"/>
      <c r="K827" s="170"/>
      <c r="L827" s="170"/>
      <c r="M827" s="170"/>
      <c r="N827" s="170"/>
      <c r="O827" s="170"/>
    </row>
    <row r="828" spans="1:15" ht="20" customHeight="1">
      <c r="A828" s="168" t="s">
        <v>724</v>
      </c>
      <c r="B828" s="168" t="s">
        <v>64</v>
      </c>
      <c r="C828" s="168"/>
      <c r="D828" s="168"/>
      <c r="E828" s="168" t="s">
        <v>65</v>
      </c>
      <c r="F828" s="168"/>
      <c r="G828" s="168"/>
      <c r="H828" s="8"/>
      <c r="I828" s="168" t="s">
        <v>724</v>
      </c>
      <c r="J828" s="168" t="s">
        <v>64</v>
      </c>
      <c r="K828" s="168"/>
      <c r="L828" s="168"/>
      <c r="M828" s="168" t="s">
        <v>65</v>
      </c>
      <c r="N828" s="168"/>
      <c r="O828" s="168"/>
    </row>
    <row r="829" spans="1:15" ht="50.25" customHeight="1">
      <c r="A829" s="168"/>
      <c r="B829" s="121" t="s">
        <v>19</v>
      </c>
      <c r="C829" s="121" t="s">
        <v>20</v>
      </c>
      <c r="D829" s="122" t="s">
        <v>10</v>
      </c>
      <c r="E829" s="121" t="s">
        <v>19</v>
      </c>
      <c r="F829" s="121" t="s">
        <v>20</v>
      </c>
      <c r="G829" s="122" t="s">
        <v>10</v>
      </c>
      <c r="H829" s="8"/>
      <c r="I829" s="168"/>
      <c r="J829" s="121" t="s">
        <v>19</v>
      </c>
      <c r="K829" s="121" t="s">
        <v>20</v>
      </c>
      <c r="L829" s="122" t="s">
        <v>10</v>
      </c>
      <c r="M829" s="121" t="s">
        <v>19</v>
      </c>
      <c r="N829" s="121" t="s">
        <v>20</v>
      </c>
      <c r="O829" s="122" t="s">
        <v>10</v>
      </c>
    </row>
    <row r="830" spans="1:15" ht="20.25" customHeight="1">
      <c r="A830" s="46" t="s">
        <v>13</v>
      </c>
      <c r="B830" s="40"/>
      <c r="C830" s="40"/>
      <c r="D830" s="47">
        <f t="shared" ref="D830:D838" si="440">SUM(B830:C830)</f>
        <v>0</v>
      </c>
      <c r="E830" s="40"/>
      <c r="F830" s="40"/>
      <c r="G830" s="47">
        <f t="shared" ref="G830:G838" si="441">SUM(E830:F830)</f>
        <v>0</v>
      </c>
      <c r="H830" s="8"/>
      <c r="I830" s="46" t="s">
        <v>13</v>
      </c>
      <c r="J830" s="40"/>
      <c r="K830" s="40"/>
      <c r="L830" s="47">
        <f t="shared" ref="L830:L838" si="442">SUM(J830:K830)</f>
        <v>0</v>
      </c>
      <c r="M830" s="40"/>
      <c r="N830" s="40"/>
      <c r="O830" s="47">
        <f t="shared" ref="O830:O838" si="443">SUM(M830:N830)</f>
        <v>0</v>
      </c>
    </row>
    <row r="831" spans="1:15" ht="20.25" customHeight="1">
      <c r="A831" s="46" t="s">
        <v>14</v>
      </c>
      <c r="B831" s="40"/>
      <c r="C831" s="40"/>
      <c r="D831" s="47">
        <f t="shared" si="440"/>
        <v>0</v>
      </c>
      <c r="E831" s="40"/>
      <c r="F831" s="40"/>
      <c r="G831" s="47">
        <f t="shared" si="441"/>
        <v>0</v>
      </c>
      <c r="H831" s="8"/>
      <c r="I831" s="46" t="s">
        <v>14</v>
      </c>
      <c r="J831" s="40"/>
      <c r="K831" s="40"/>
      <c r="L831" s="47">
        <f t="shared" si="442"/>
        <v>0</v>
      </c>
      <c r="M831" s="40"/>
      <c r="N831" s="40"/>
      <c r="O831" s="47">
        <f t="shared" si="443"/>
        <v>0</v>
      </c>
    </row>
    <row r="832" spans="1:15" ht="20.25" customHeight="1">
      <c r="A832" s="46" t="s">
        <v>15</v>
      </c>
      <c r="B832" s="40"/>
      <c r="C832" s="40"/>
      <c r="D832" s="47">
        <f t="shared" si="440"/>
        <v>0</v>
      </c>
      <c r="E832" s="40"/>
      <c r="F832" s="40"/>
      <c r="G832" s="47">
        <f t="shared" si="441"/>
        <v>0</v>
      </c>
      <c r="H832" s="8"/>
      <c r="I832" s="46" t="s">
        <v>15</v>
      </c>
      <c r="J832" s="40"/>
      <c r="K832" s="40"/>
      <c r="L832" s="47">
        <f t="shared" si="442"/>
        <v>0</v>
      </c>
      <c r="M832" s="40"/>
      <c r="N832" s="40"/>
      <c r="O832" s="47">
        <f t="shared" si="443"/>
        <v>0</v>
      </c>
    </row>
    <row r="833" spans="1:15" ht="20.25" customHeight="1">
      <c r="A833" s="46" t="s">
        <v>12</v>
      </c>
      <c r="B833" s="40"/>
      <c r="C833" s="40"/>
      <c r="D833" s="47">
        <f t="shared" si="440"/>
        <v>0</v>
      </c>
      <c r="E833" s="40"/>
      <c r="F833" s="40"/>
      <c r="G833" s="47">
        <f t="shared" si="441"/>
        <v>0</v>
      </c>
      <c r="H833" s="8"/>
      <c r="I833" s="46" t="s">
        <v>12</v>
      </c>
      <c r="J833" s="40"/>
      <c r="K833" s="40"/>
      <c r="L833" s="47">
        <f t="shared" si="442"/>
        <v>0</v>
      </c>
      <c r="M833" s="40"/>
      <c r="N833" s="40"/>
      <c r="O833" s="47">
        <f t="shared" si="443"/>
        <v>0</v>
      </c>
    </row>
    <row r="834" spans="1:15" ht="20.25" customHeight="1">
      <c r="A834" s="46" t="s">
        <v>16</v>
      </c>
      <c r="B834" s="40"/>
      <c r="C834" s="40"/>
      <c r="D834" s="47">
        <f t="shared" si="440"/>
        <v>0</v>
      </c>
      <c r="E834" s="40"/>
      <c r="F834" s="40"/>
      <c r="G834" s="47">
        <f t="shared" si="441"/>
        <v>0</v>
      </c>
      <c r="H834" s="8"/>
      <c r="I834" s="46" t="s">
        <v>16</v>
      </c>
      <c r="J834" s="40"/>
      <c r="K834" s="40"/>
      <c r="L834" s="47">
        <f t="shared" si="442"/>
        <v>0</v>
      </c>
      <c r="M834" s="40"/>
      <c r="N834" s="40"/>
      <c r="O834" s="47">
        <f t="shared" si="443"/>
        <v>0</v>
      </c>
    </row>
    <row r="835" spans="1:15" ht="20.25" customHeight="1">
      <c r="A835" s="46" t="s">
        <v>17</v>
      </c>
      <c r="B835" s="40"/>
      <c r="C835" s="40"/>
      <c r="D835" s="47">
        <f t="shared" si="440"/>
        <v>0</v>
      </c>
      <c r="E835" s="40"/>
      <c r="F835" s="40"/>
      <c r="G835" s="47">
        <f t="shared" si="441"/>
        <v>0</v>
      </c>
      <c r="H835" s="8"/>
      <c r="I835" s="46" t="s">
        <v>17</v>
      </c>
      <c r="J835" s="40"/>
      <c r="K835" s="40"/>
      <c r="L835" s="47">
        <f t="shared" si="442"/>
        <v>0</v>
      </c>
      <c r="M835" s="40"/>
      <c r="N835" s="40"/>
      <c r="O835" s="47">
        <f t="shared" si="443"/>
        <v>0</v>
      </c>
    </row>
    <row r="836" spans="1:15" ht="20.25" customHeight="1">
      <c r="A836" s="46" t="s">
        <v>18</v>
      </c>
      <c r="B836" s="40"/>
      <c r="C836" s="40"/>
      <c r="D836" s="47">
        <f t="shared" si="440"/>
        <v>0</v>
      </c>
      <c r="E836" s="40"/>
      <c r="F836" s="40"/>
      <c r="G836" s="47">
        <f t="shared" si="441"/>
        <v>0</v>
      </c>
      <c r="H836" s="8"/>
      <c r="I836" s="46" t="s">
        <v>18</v>
      </c>
      <c r="J836" s="40"/>
      <c r="K836" s="40"/>
      <c r="L836" s="47">
        <f t="shared" si="442"/>
        <v>0</v>
      </c>
      <c r="M836" s="40"/>
      <c r="N836" s="40"/>
      <c r="O836" s="47">
        <f t="shared" si="443"/>
        <v>0</v>
      </c>
    </row>
    <row r="837" spans="1:15" ht="20.25" customHeight="1">
      <c r="A837" s="46" t="s">
        <v>47</v>
      </c>
      <c r="B837" s="40"/>
      <c r="C837" s="40"/>
      <c r="D837" s="47">
        <f t="shared" si="440"/>
        <v>0</v>
      </c>
      <c r="E837" s="40"/>
      <c r="F837" s="40"/>
      <c r="G837" s="47">
        <f t="shared" si="441"/>
        <v>0</v>
      </c>
      <c r="H837" s="8"/>
      <c r="I837" s="46" t="s">
        <v>47</v>
      </c>
      <c r="J837" s="40"/>
      <c r="K837" s="40"/>
      <c r="L837" s="47">
        <f t="shared" si="442"/>
        <v>0</v>
      </c>
      <c r="M837" s="40"/>
      <c r="N837" s="40"/>
      <c r="O837" s="47">
        <f t="shared" si="443"/>
        <v>0</v>
      </c>
    </row>
    <row r="838" spans="1:15" ht="20.25" customHeight="1">
      <c r="A838" s="46" t="s">
        <v>11</v>
      </c>
      <c r="B838" s="40"/>
      <c r="C838" s="40"/>
      <c r="D838" s="47">
        <f t="shared" si="440"/>
        <v>0</v>
      </c>
      <c r="E838" s="40"/>
      <c r="F838" s="40"/>
      <c r="G838" s="47">
        <f t="shared" si="441"/>
        <v>0</v>
      </c>
      <c r="H838" s="8"/>
      <c r="I838" s="46" t="s">
        <v>11</v>
      </c>
      <c r="J838" s="40"/>
      <c r="K838" s="40"/>
      <c r="L838" s="47">
        <f t="shared" si="442"/>
        <v>0</v>
      </c>
      <c r="M838" s="40"/>
      <c r="N838" s="40"/>
      <c r="O838" s="47">
        <f t="shared" si="443"/>
        <v>0</v>
      </c>
    </row>
    <row r="839" spans="1:15" ht="20.25" customHeight="1">
      <c r="A839" s="48" t="s">
        <v>10</v>
      </c>
      <c r="B839" s="47">
        <f>SUM(B830:B838)</f>
        <v>0</v>
      </c>
      <c r="C839" s="47">
        <f t="shared" ref="C839:D839" si="444">SUM(C830:C838)</f>
        <v>0</v>
      </c>
      <c r="D839" s="47">
        <f t="shared" si="444"/>
        <v>0</v>
      </c>
      <c r="E839" s="47">
        <f>SUM(E830:E838)</f>
        <v>0</v>
      </c>
      <c r="F839" s="47">
        <f t="shared" ref="F839:G839" si="445">SUM(F830:F838)</f>
        <v>0</v>
      </c>
      <c r="G839" s="47">
        <f t="shared" si="445"/>
        <v>0</v>
      </c>
      <c r="H839" s="8"/>
      <c r="I839" s="48" t="s">
        <v>10</v>
      </c>
      <c r="J839" s="47">
        <f>SUM(J830:J838)</f>
        <v>0</v>
      </c>
      <c r="K839" s="47">
        <f t="shared" ref="K839:L839" si="446">SUM(K830:K838)</f>
        <v>0</v>
      </c>
      <c r="L839" s="47">
        <f t="shared" si="446"/>
        <v>0</v>
      </c>
      <c r="M839" s="47">
        <f>SUM(M830:M838)</f>
        <v>0</v>
      </c>
      <c r="N839" s="47">
        <f t="shared" ref="N839:O839" si="447">SUM(N830:N838)</f>
        <v>0</v>
      </c>
      <c r="O839" s="47">
        <f t="shared" si="447"/>
        <v>0</v>
      </c>
    </row>
    <row r="840" spans="1:15" ht="20.25" customHeight="1">
      <c r="A840" s="8"/>
      <c r="B840" s="10"/>
      <c r="C840" s="10"/>
      <c r="D840" s="10"/>
      <c r="E840" s="10"/>
      <c r="F840" s="10"/>
      <c r="G840" s="10"/>
      <c r="H840" s="8"/>
      <c r="I840" s="8"/>
      <c r="J840" s="10"/>
      <c r="K840" s="10"/>
      <c r="L840" s="10"/>
      <c r="M840" s="10"/>
      <c r="N840" s="10"/>
      <c r="O840" s="10"/>
    </row>
    <row r="841" spans="1:15" ht="20.25" customHeight="1">
      <c r="A841" s="8"/>
      <c r="B841" s="10"/>
      <c r="C841" s="10"/>
      <c r="D841" s="10"/>
      <c r="E841" s="10"/>
      <c r="F841" s="10"/>
      <c r="G841" s="10"/>
      <c r="H841" s="8"/>
      <c r="I841" s="8"/>
      <c r="J841" s="10"/>
      <c r="K841" s="10"/>
      <c r="L841" s="10"/>
      <c r="M841" s="10"/>
      <c r="N841" s="10"/>
      <c r="O841" s="10"/>
    </row>
    <row r="842" spans="1:15" ht="29.25" customHeight="1">
      <c r="A842" s="169" t="str">
        <f>PROGRAM_UNDERGRAD!A58 &amp; ". Name:  " &amp; PROGRAM_UNDERGRAD!C58</f>
        <v xml:space="preserve">57. Name:  </v>
      </c>
      <c r="B842" s="169"/>
      <c r="C842" s="169"/>
      <c r="D842" s="169"/>
      <c r="E842" s="169"/>
      <c r="F842" s="169"/>
      <c r="G842" s="169"/>
      <c r="H842" s="8"/>
      <c r="I842" s="170" t="str">
        <f>PROGRAM_UNDERGRAD!F58 &amp; ". Name:  " &amp; PROGRAM_UNDERGRAD!H58</f>
        <v xml:space="preserve">57. Name:  </v>
      </c>
      <c r="J842" s="170"/>
      <c r="K842" s="170"/>
      <c r="L842" s="170"/>
      <c r="M842" s="170"/>
      <c r="N842" s="170"/>
      <c r="O842" s="170"/>
    </row>
    <row r="843" spans="1:15" ht="20" customHeight="1">
      <c r="A843" s="168" t="s">
        <v>724</v>
      </c>
      <c r="B843" s="168" t="s">
        <v>64</v>
      </c>
      <c r="C843" s="168"/>
      <c r="D843" s="168"/>
      <c r="E843" s="168" t="s">
        <v>65</v>
      </c>
      <c r="F843" s="168"/>
      <c r="G843" s="168"/>
      <c r="H843" s="8"/>
      <c r="I843" s="168" t="s">
        <v>724</v>
      </c>
      <c r="J843" s="168" t="s">
        <v>64</v>
      </c>
      <c r="K843" s="168"/>
      <c r="L843" s="168"/>
      <c r="M843" s="168" t="s">
        <v>65</v>
      </c>
      <c r="N843" s="168"/>
      <c r="O843" s="168"/>
    </row>
    <row r="844" spans="1:15" ht="50.25" customHeight="1">
      <c r="A844" s="168"/>
      <c r="B844" s="121" t="s">
        <v>19</v>
      </c>
      <c r="C844" s="121" t="s">
        <v>20</v>
      </c>
      <c r="D844" s="122" t="s">
        <v>10</v>
      </c>
      <c r="E844" s="121" t="s">
        <v>19</v>
      </c>
      <c r="F844" s="121" t="s">
        <v>20</v>
      </c>
      <c r="G844" s="122" t="s">
        <v>10</v>
      </c>
      <c r="H844" s="8"/>
      <c r="I844" s="168"/>
      <c r="J844" s="121" t="s">
        <v>19</v>
      </c>
      <c r="K844" s="121" t="s">
        <v>20</v>
      </c>
      <c r="L844" s="122" t="s">
        <v>10</v>
      </c>
      <c r="M844" s="121" t="s">
        <v>19</v>
      </c>
      <c r="N844" s="121" t="s">
        <v>20</v>
      </c>
      <c r="O844" s="122" t="s">
        <v>10</v>
      </c>
    </row>
    <row r="845" spans="1:15" ht="20.25" customHeight="1">
      <c r="A845" s="46" t="s">
        <v>13</v>
      </c>
      <c r="B845" s="40"/>
      <c r="C845" s="40"/>
      <c r="D845" s="47">
        <f t="shared" ref="D845:D853" si="448">SUM(B845:C845)</f>
        <v>0</v>
      </c>
      <c r="E845" s="40"/>
      <c r="F845" s="40"/>
      <c r="G845" s="47">
        <f t="shared" ref="G845:G853" si="449">SUM(E845:F845)</f>
        <v>0</v>
      </c>
      <c r="H845" s="8"/>
      <c r="I845" s="46" t="s">
        <v>13</v>
      </c>
      <c r="J845" s="40"/>
      <c r="K845" s="40"/>
      <c r="L845" s="47">
        <f t="shared" ref="L845:L853" si="450">SUM(J845:K845)</f>
        <v>0</v>
      </c>
      <c r="M845" s="40"/>
      <c r="N845" s="40"/>
      <c r="O845" s="47">
        <f t="shared" ref="O845:O853" si="451">SUM(M845:N845)</f>
        <v>0</v>
      </c>
    </row>
    <row r="846" spans="1:15" ht="20.25" customHeight="1">
      <c r="A846" s="46" t="s">
        <v>14</v>
      </c>
      <c r="B846" s="40"/>
      <c r="C846" s="40"/>
      <c r="D846" s="47">
        <f t="shared" si="448"/>
        <v>0</v>
      </c>
      <c r="E846" s="40"/>
      <c r="F846" s="40"/>
      <c r="G846" s="47">
        <f t="shared" si="449"/>
        <v>0</v>
      </c>
      <c r="H846" s="8"/>
      <c r="I846" s="46" t="s">
        <v>14</v>
      </c>
      <c r="J846" s="40"/>
      <c r="K846" s="40"/>
      <c r="L846" s="47">
        <f t="shared" si="450"/>
        <v>0</v>
      </c>
      <c r="M846" s="40"/>
      <c r="N846" s="40"/>
      <c r="O846" s="47">
        <f t="shared" si="451"/>
        <v>0</v>
      </c>
    </row>
    <row r="847" spans="1:15" ht="20.25" customHeight="1">
      <c r="A847" s="46" t="s">
        <v>15</v>
      </c>
      <c r="B847" s="40"/>
      <c r="C847" s="40"/>
      <c r="D847" s="47">
        <f t="shared" si="448"/>
        <v>0</v>
      </c>
      <c r="E847" s="40"/>
      <c r="F847" s="40"/>
      <c r="G847" s="47">
        <f t="shared" si="449"/>
        <v>0</v>
      </c>
      <c r="H847" s="8"/>
      <c r="I847" s="46" t="s">
        <v>15</v>
      </c>
      <c r="J847" s="40"/>
      <c r="K847" s="40"/>
      <c r="L847" s="47">
        <f t="shared" si="450"/>
        <v>0</v>
      </c>
      <c r="M847" s="40"/>
      <c r="N847" s="40"/>
      <c r="O847" s="47">
        <f t="shared" si="451"/>
        <v>0</v>
      </c>
    </row>
    <row r="848" spans="1:15" ht="20.25" customHeight="1">
      <c r="A848" s="46" t="s">
        <v>12</v>
      </c>
      <c r="B848" s="40"/>
      <c r="C848" s="40"/>
      <c r="D848" s="47">
        <f t="shared" si="448"/>
        <v>0</v>
      </c>
      <c r="E848" s="40"/>
      <c r="F848" s="40"/>
      <c r="G848" s="47">
        <f t="shared" si="449"/>
        <v>0</v>
      </c>
      <c r="H848" s="8"/>
      <c r="I848" s="46" t="s">
        <v>12</v>
      </c>
      <c r="J848" s="40"/>
      <c r="K848" s="40"/>
      <c r="L848" s="47">
        <f t="shared" si="450"/>
        <v>0</v>
      </c>
      <c r="M848" s="40"/>
      <c r="N848" s="40"/>
      <c r="O848" s="47">
        <f t="shared" si="451"/>
        <v>0</v>
      </c>
    </row>
    <row r="849" spans="1:15" ht="20.25" customHeight="1">
      <c r="A849" s="46" t="s">
        <v>16</v>
      </c>
      <c r="B849" s="40"/>
      <c r="C849" s="40"/>
      <c r="D849" s="47">
        <f t="shared" si="448"/>
        <v>0</v>
      </c>
      <c r="E849" s="40"/>
      <c r="F849" s="40"/>
      <c r="G849" s="47">
        <f t="shared" si="449"/>
        <v>0</v>
      </c>
      <c r="H849" s="8"/>
      <c r="I849" s="46" t="s">
        <v>16</v>
      </c>
      <c r="J849" s="40"/>
      <c r="K849" s="40"/>
      <c r="L849" s="47">
        <f t="shared" si="450"/>
        <v>0</v>
      </c>
      <c r="M849" s="40"/>
      <c r="N849" s="40"/>
      <c r="O849" s="47">
        <f t="shared" si="451"/>
        <v>0</v>
      </c>
    </row>
    <row r="850" spans="1:15" ht="20.25" customHeight="1">
      <c r="A850" s="46" t="s">
        <v>17</v>
      </c>
      <c r="B850" s="40"/>
      <c r="C850" s="40"/>
      <c r="D850" s="47">
        <f t="shared" si="448"/>
        <v>0</v>
      </c>
      <c r="E850" s="40"/>
      <c r="F850" s="40"/>
      <c r="G850" s="47">
        <f t="shared" si="449"/>
        <v>0</v>
      </c>
      <c r="H850" s="8"/>
      <c r="I850" s="46" t="s">
        <v>17</v>
      </c>
      <c r="J850" s="40"/>
      <c r="K850" s="40"/>
      <c r="L850" s="47">
        <f t="shared" si="450"/>
        <v>0</v>
      </c>
      <c r="M850" s="40"/>
      <c r="N850" s="40"/>
      <c r="O850" s="47">
        <f t="shared" si="451"/>
        <v>0</v>
      </c>
    </row>
    <row r="851" spans="1:15" ht="20.25" customHeight="1">
      <c r="A851" s="46" t="s">
        <v>18</v>
      </c>
      <c r="B851" s="40"/>
      <c r="C851" s="40"/>
      <c r="D851" s="47">
        <f t="shared" si="448"/>
        <v>0</v>
      </c>
      <c r="E851" s="40"/>
      <c r="F851" s="40"/>
      <c r="G851" s="47">
        <f t="shared" si="449"/>
        <v>0</v>
      </c>
      <c r="H851" s="8"/>
      <c r="I851" s="46" t="s">
        <v>18</v>
      </c>
      <c r="J851" s="40"/>
      <c r="K851" s="40"/>
      <c r="L851" s="47">
        <f t="shared" si="450"/>
        <v>0</v>
      </c>
      <c r="M851" s="40"/>
      <c r="N851" s="40"/>
      <c r="O851" s="47">
        <f t="shared" si="451"/>
        <v>0</v>
      </c>
    </row>
    <row r="852" spans="1:15" ht="20.25" customHeight="1">
      <c r="A852" s="46" t="s">
        <v>47</v>
      </c>
      <c r="B852" s="40"/>
      <c r="C852" s="40"/>
      <c r="D852" s="47">
        <f t="shared" si="448"/>
        <v>0</v>
      </c>
      <c r="E852" s="40"/>
      <c r="F852" s="40"/>
      <c r="G852" s="47">
        <f t="shared" si="449"/>
        <v>0</v>
      </c>
      <c r="H852" s="8"/>
      <c r="I852" s="46" t="s">
        <v>47</v>
      </c>
      <c r="J852" s="40"/>
      <c r="K852" s="40"/>
      <c r="L852" s="47">
        <f t="shared" si="450"/>
        <v>0</v>
      </c>
      <c r="M852" s="40"/>
      <c r="N852" s="40"/>
      <c r="O852" s="47">
        <f t="shared" si="451"/>
        <v>0</v>
      </c>
    </row>
    <row r="853" spans="1:15" ht="20.25" customHeight="1">
      <c r="A853" s="46" t="s">
        <v>11</v>
      </c>
      <c r="B853" s="40"/>
      <c r="C853" s="40"/>
      <c r="D853" s="47">
        <f t="shared" si="448"/>
        <v>0</v>
      </c>
      <c r="E853" s="40"/>
      <c r="F853" s="40"/>
      <c r="G853" s="47">
        <f t="shared" si="449"/>
        <v>0</v>
      </c>
      <c r="H853" s="8"/>
      <c r="I853" s="46" t="s">
        <v>11</v>
      </c>
      <c r="J853" s="40"/>
      <c r="K853" s="40"/>
      <c r="L853" s="47">
        <f t="shared" si="450"/>
        <v>0</v>
      </c>
      <c r="M853" s="40"/>
      <c r="N853" s="40"/>
      <c r="O853" s="47">
        <f t="shared" si="451"/>
        <v>0</v>
      </c>
    </row>
    <row r="854" spans="1:15" ht="20.25" customHeight="1">
      <c r="A854" s="48" t="s">
        <v>10</v>
      </c>
      <c r="B854" s="47">
        <f>SUM(B845:B853)</f>
        <v>0</v>
      </c>
      <c r="C854" s="47">
        <f t="shared" ref="C854:D854" si="452">SUM(C845:C853)</f>
        <v>0</v>
      </c>
      <c r="D854" s="47">
        <f t="shared" si="452"/>
        <v>0</v>
      </c>
      <c r="E854" s="47">
        <f>SUM(E845:E853)</f>
        <v>0</v>
      </c>
      <c r="F854" s="47">
        <f t="shared" ref="F854:G854" si="453">SUM(F845:F853)</f>
        <v>0</v>
      </c>
      <c r="G854" s="47">
        <f t="shared" si="453"/>
        <v>0</v>
      </c>
      <c r="H854" s="8"/>
      <c r="I854" s="48" t="s">
        <v>10</v>
      </c>
      <c r="J854" s="47">
        <f>SUM(J845:J853)</f>
        <v>0</v>
      </c>
      <c r="K854" s="47">
        <f t="shared" ref="K854:L854" si="454">SUM(K845:K853)</f>
        <v>0</v>
      </c>
      <c r="L854" s="47">
        <f t="shared" si="454"/>
        <v>0</v>
      </c>
      <c r="M854" s="47">
        <f>SUM(M845:M853)</f>
        <v>0</v>
      </c>
      <c r="N854" s="47">
        <f t="shared" ref="N854:O854" si="455">SUM(N845:N853)</f>
        <v>0</v>
      </c>
      <c r="O854" s="47">
        <f t="shared" si="455"/>
        <v>0</v>
      </c>
    </row>
    <row r="855" spans="1:15" ht="20.25" customHeight="1">
      <c r="A855" s="8"/>
      <c r="B855" s="10"/>
      <c r="C855" s="10"/>
      <c r="D855" s="10"/>
      <c r="E855" s="10"/>
      <c r="F855" s="10"/>
      <c r="G855" s="10"/>
      <c r="H855" s="8"/>
      <c r="I855" s="8"/>
      <c r="J855" s="10"/>
      <c r="K855" s="10"/>
      <c r="L855" s="10"/>
      <c r="M855" s="10"/>
      <c r="N855" s="10"/>
      <c r="O855" s="10"/>
    </row>
    <row r="856" spans="1:15" ht="20.25" customHeight="1">
      <c r="A856" s="8"/>
      <c r="B856" s="10"/>
      <c r="C856" s="10"/>
      <c r="D856" s="10"/>
      <c r="E856" s="10"/>
      <c r="F856" s="10"/>
      <c r="G856" s="10"/>
      <c r="H856" s="8"/>
      <c r="I856" s="8"/>
      <c r="J856" s="10"/>
      <c r="K856" s="10"/>
      <c r="L856" s="10"/>
      <c r="M856" s="10"/>
      <c r="N856" s="10"/>
      <c r="O856" s="10"/>
    </row>
    <row r="857" spans="1:15" ht="29.25" customHeight="1">
      <c r="A857" s="169" t="str">
        <f>PROGRAM_UNDERGRAD!A59 &amp; ". Name:  " &amp; PROGRAM_UNDERGRAD!C59</f>
        <v xml:space="preserve">58. Name:  </v>
      </c>
      <c r="B857" s="169"/>
      <c r="C857" s="169"/>
      <c r="D857" s="169"/>
      <c r="E857" s="169"/>
      <c r="F857" s="169"/>
      <c r="G857" s="169"/>
      <c r="H857" s="8"/>
      <c r="I857" s="170" t="str">
        <f>PROGRAM_UNDERGRAD!F59 &amp; ". Name:  " &amp; PROGRAM_UNDERGRAD!H59</f>
        <v xml:space="preserve">58. Name:  </v>
      </c>
      <c r="J857" s="170"/>
      <c r="K857" s="170"/>
      <c r="L857" s="170"/>
      <c r="M857" s="170"/>
      <c r="N857" s="170"/>
      <c r="O857" s="170"/>
    </row>
    <row r="858" spans="1:15" ht="20" customHeight="1">
      <c r="A858" s="168" t="s">
        <v>724</v>
      </c>
      <c r="B858" s="168" t="s">
        <v>64</v>
      </c>
      <c r="C858" s="168"/>
      <c r="D858" s="168"/>
      <c r="E858" s="168" t="s">
        <v>65</v>
      </c>
      <c r="F858" s="168"/>
      <c r="G858" s="168"/>
      <c r="H858" s="8"/>
      <c r="I858" s="168" t="s">
        <v>724</v>
      </c>
      <c r="J858" s="168" t="s">
        <v>64</v>
      </c>
      <c r="K858" s="168"/>
      <c r="L858" s="168"/>
      <c r="M858" s="168" t="s">
        <v>65</v>
      </c>
      <c r="N858" s="168"/>
      <c r="O858" s="168"/>
    </row>
    <row r="859" spans="1:15" ht="50.25" customHeight="1">
      <c r="A859" s="168"/>
      <c r="B859" s="121" t="s">
        <v>19</v>
      </c>
      <c r="C859" s="121" t="s">
        <v>20</v>
      </c>
      <c r="D859" s="122" t="s">
        <v>10</v>
      </c>
      <c r="E859" s="121" t="s">
        <v>19</v>
      </c>
      <c r="F859" s="121" t="s">
        <v>20</v>
      </c>
      <c r="G859" s="122" t="s">
        <v>10</v>
      </c>
      <c r="H859" s="8"/>
      <c r="I859" s="168"/>
      <c r="J859" s="121" t="s">
        <v>19</v>
      </c>
      <c r="K859" s="121" t="s">
        <v>20</v>
      </c>
      <c r="L859" s="122" t="s">
        <v>10</v>
      </c>
      <c r="M859" s="121" t="s">
        <v>19</v>
      </c>
      <c r="N859" s="121" t="s">
        <v>20</v>
      </c>
      <c r="O859" s="122" t="s">
        <v>10</v>
      </c>
    </row>
    <row r="860" spans="1:15" ht="20.25" customHeight="1">
      <c r="A860" s="46" t="s">
        <v>13</v>
      </c>
      <c r="B860" s="40"/>
      <c r="C860" s="40"/>
      <c r="D860" s="47">
        <f t="shared" ref="D860:D868" si="456">SUM(B860:C860)</f>
        <v>0</v>
      </c>
      <c r="E860" s="40"/>
      <c r="F860" s="40"/>
      <c r="G860" s="47">
        <f t="shared" ref="G860:G868" si="457">SUM(E860:F860)</f>
        <v>0</v>
      </c>
      <c r="H860" s="8"/>
      <c r="I860" s="46" t="s">
        <v>13</v>
      </c>
      <c r="J860" s="40"/>
      <c r="K860" s="40"/>
      <c r="L860" s="47">
        <f t="shared" ref="L860:L868" si="458">SUM(J860:K860)</f>
        <v>0</v>
      </c>
      <c r="M860" s="40"/>
      <c r="N860" s="40"/>
      <c r="O860" s="47">
        <f t="shared" ref="O860:O868" si="459">SUM(M860:N860)</f>
        <v>0</v>
      </c>
    </row>
    <row r="861" spans="1:15" ht="20.25" customHeight="1">
      <c r="A861" s="46" t="s">
        <v>14</v>
      </c>
      <c r="B861" s="40"/>
      <c r="C861" s="40"/>
      <c r="D861" s="47">
        <f t="shared" si="456"/>
        <v>0</v>
      </c>
      <c r="E861" s="40"/>
      <c r="F861" s="40"/>
      <c r="G861" s="47">
        <f t="shared" si="457"/>
        <v>0</v>
      </c>
      <c r="H861" s="8"/>
      <c r="I861" s="46" t="s">
        <v>14</v>
      </c>
      <c r="J861" s="40"/>
      <c r="K861" s="40"/>
      <c r="L861" s="47">
        <f t="shared" si="458"/>
        <v>0</v>
      </c>
      <c r="M861" s="40"/>
      <c r="N861" s="40"/>
      <c r="O861" s="47">
        <f t="shared" si="459"/>
        <v>0</v>
      </c>
    </row>
    <row r="862" spans="1:15" ht="20.25" customHeight="1">
      <c r="A862" s="46" t="s">
        <v>15</v>
      </c>
      <c r="B862" s="40"/>
      <c r="C862" s="40"/>
      <c r="D862" s="47">
        <f t="shared" si="456"/>
        <v>0</v>
      </c>
      <c r="E862" s="40"/>
      <c r="F862" s="40"/>
      <c r="G862" s="47">
        <f t="shared" si="457"/>
        <v>0</v>
      </c>
      <c r="H862" s="8"/>
      <c r="I862" s="46" t="s">
        <v>15</v>
      </c>
      <c r="J862" s="40"/>
      <c r="K862" s="40"/>
      <c r="L862" s="47">
        <f t="shared" si="458"/>
        <v>0</v>
      </c>
      <c r="M862" s="40"/>
      <c r="N862" s="40"/>
      <c r="O862" s="47">
        <f t="shared" si="459"/>
        <v>0</v>
      </c>
    </row>
    <row r="863" spans="1:15" ht="20.25" customHeight="1">
      <c r="A863" s="46" t="s">
        <v>12</v>
      </c>
      <c r="B863" s="40"/>
      <c r="C863" s="40"/>
      <c r="D863" s="47">
        <f t="shared" si="456"/>
        <v>0</v>
      </c>
      <c r="E863" s="40"/>
      <c r="F863" s="40"/>
      <c r="G863" s="47">
        <f t="shared" si="457"/>
        <v>0</v>
      </c>
      <c r="H863" s="8"/>
      <c r="I863" s="46" t="s">
        <v>12</v>
      </c>
      <c r="J863" s="40"/>
      <c r="K863" s="40"/>
      <c r="L863" s="47">
        <f t="shared" si="458"/>
        <v>0</v>
      </c>
      <c r="M863" s="40"/>
      <c r="N863" s="40"/>
      <c r="O863" s="47">
        <f t="shared" si="459"/>
        <v>0</v>
      </c>
    </row>
    <row r="864" spans="1:15" ht="20.25" customHeight="1">
      <c r="A864" s="46" t="s">
        <v>16</v>
      </c>
      <c r="B864" s="40"/>
      <c r="C864" s="40"/>
      <c r="D864" s="47">
        <f t="shared" si="456"/>
        <v>0</v>
      </c>
      <c r="E864" s="40"/>
      <c r="F864" s="40"/>
      <c r="G864" s="47">
        <f t="shared" si="457"/>
        <v>0</v>
      </c>
      <c r="H864" s="8"/>
      <c r="I864" s="46" t="s">
        <v>16</v>
      </c>
      <c r="J864" s="40"/>
      <c r="K864" s="40"/>
      <c r="L864" s="47">
        <f t="shared" si="458"/>
        <v>0</v>
      </c>
      <c r="M864" s="40"/>
      <c r="N864" s="40"/>
      <c r="O864" s="47">
        <f t="shared" si="459"/>
        <v>0</v>
      </c>
    </row>
    <row r="865" spans="1:15" ht="20.25" customHeight="1">
      <c r="A865" s="46" t="s">
        <v>17</v>
      </c>
      <c r="B865" s="40"/>
      <c r="C865" s="40"/>
      <c r="D865" s="47">
        <f t="shared" si="456"/>
        <v>0</v>
      </c>
      <c r="E865" s="40"/>
      <c r="F865" s="40"/>
      <c r="G865" s="47">
        <f t="shared" si="457"/>
        <v>0</v>
      </c>
      <c r="H865" s="8"/>
      <c r="I865" s="46" t="s">
        <v>17</v>
      </c>
      <c r="J865" s="40"/>
      <c r="K865" s="40"/>
      <c r="L865" s="47">
        <f t="shared" si="458"/>
        <v>0</v>
      </c>
      <c r="M865" s="40"/>
      <c r="N865" s="40"/>
      <c r="O865" s="47">
        <f t="shared" si="459"/>
        <v>0</v>
      </c>
    </row>
    <row r="866" spans="1:15" ht="20.25" customHeight="1">
      <c r="A866" s="46" t="s">
        <v>18</v>
      </c>
      <c r="B866" s="40"/>
      <c r="C866" s="40"/>
      <c r="D866" s="47">
        <f t="shared" si="456"/>
        <v>0</v>
      </c>
      <c r="E866" s="40"/>
      <c r="F866" s="40"/>
      <c r="G866" s="47">
        <f t="shared" si="457"/>
        <v>0</v>
      </c>
      <c r="H866" s="8"/>
      <c r="I866" s="46" t="s">
        <v>18</v>
      </c>
      <c r="J866" s="40"/>
      <c r="K866" s="40"/>
      <c r="L866" s="47">
        <f t="shared" si="458"/>
        <v>0</v>
      </c>
      <c r="M866" s="40"/>
      <c r="N866" s="40"/>
      <c r="O866" s="47">
        <f t="shared" si="459"/>
        <v>0</v>
      </c>
    </row>
    <row r="867" spans="1:15" ht="20.25" customHeight="1">
      <c r="A867" s="46" t="s">
        <v>47</v>
      </c>
      <c r="B867" s="40"/>
      <c r="C867" s="40"/>
      <c r="D867" s="47">
        <f t="shared" si="456"/>
        <v>0</v>
      </c>
      <c r="E867" s="40"/>
      <c r="F867" s="40"/>
      <c r="G867" s="47">
        <f t="shared" si="457"/>
        <v>0</v>
      </c>
      <c r="H867" s="8"/>
      <c r="I867" s="46" t="s">
        <v>47</v>
      </c>
      <c r="J867" s="40"/>
      <c r="K867" s="40"/>
      <c r="L867" s="47">
        <f t="shared" si="458"/>
        <v>0</v>
      </c>
      <c r="M867" s="40"/>
      <c r="N867" s="40"/>
      <c r="O867" s="47">
        <f t="shared" si="459"/>
        <v>0</v>
      </c>
    </row>
    <row r="868" spans="1:15" ht="20.25" customHeight="1">
      <c r="A868" s="46" t="s">
        <v>11</v>
      </c>
      <c r="B868" s="40"/>
      <c r="C868" s="40"/>
      <c r="D868" s="47">
        <f t="shared" si="456"/>
        <v>0</v>
      </c>
      <c r="E868" s="40"/>
      <c r="F868" s="40"/>
      <c r="G868" s="47">
        <f t="shared" si="457"/>
        <v>0</v>
      </c>
      <c r="H868" s="8"/>
      <c r="I868" s="46" t="s">
        <v>11</v>
      </c>
      <c r="J868" s="40"/>
      <c r="K868" s="40"/>
      <c r="L868" s="47">
        <f t="shared" si="458"/>
        <v>0</v>
      </c>
      <c r="M868" s="40"/>
      <c r="N868" s="40"/>
      <c r="O868" s="47">
        <f t="shared" si="459"/>
        <v>0</v>
      </c>
    </row>
    <row r="869" spans="1:15" ht="20.25" customHeight="1">
      <c r="A869" s="48" t="s">
        <v>10</v>
      </c>
      <c r="B869" s="47">
        <f>SUM(B860:B868)</f>
        <v>0</v>
      </c>
      <c r="C869" s="47">
        <f t="shared" ref="C869:D869" si="460">SUM(C860:C868)</f>
        <v>0</v>
      </c>
      <c r="D869" s="47">
        <f t="shared" si="460"/>
        <v>0</v>
      </c>
      <c r="E869" s="47">
        <f>SUM(E860:E868)</f>
        <v>0</v>
      </c>
      <c r="F869" s="47">
        <f t="shared" ref="F869:G869" si="461">SUM(F860:F868)</f>
        <v>0</v>
      </c>
      <c r="G869" s="47">
        <f t="shared" si="461"/>
        <v>0</v>
      </c>
      <c r="H869" s="8"/>
      <c r="I869" s="48" t="s">
        <v>10</v>
      </c>
      <c r="J869" s="47">
        <f>SUM(J860:J868)</f>
        <v>0</v>
      </c>
      <c r="K869" s="47">
        <f t="shared" ref="K869:L869" si="462">SUM(K860:K868)</f>
        <v>0</v>
      </c>
      <c r="L869" s="47">
        <f t="shared" si="462"/>
        <v>0</v>
      </c>
      <c r="M869" s="47">
        <f>SUM(M860:M868)</f>
        <v>0</v>
      </c>
      <c r="N869" s="47">
        <f t="shared" ref="N869:O869" si="463">SUM(N860:N868)</f>
        <v>0</v>
      </c>
      <c r="O869" s="47">
        <f t="shared" si="463"/>
        <v>0</v>
      </c>
    </row>
    <row r="870" spans="1:15" ht="20.25" customHeight="1">
      <c r="A870" s="8"/>
      <c r="B870" s="10"/>
      <c r="C870" s="10"/>
      <c r="D870" s="10"/>
      <c r="E870" s="10"/>
      <c r="F870" s="10"/>
      <c r="G870" s="10"/>
      <c r="H870" s="8"/>
      <c r="I870" s="8"/>
      <c r="J870" s="10"/>
      <c r="K870" s="10"/>
      <c r="L870" s="10"/>
      <c r="M870" s="10"/>
      <c r="N870" s="10"/>
      <c r="O870" s="10"/>
    </row>
    <row r="871" spans="1:15" ht="20.25" customHeight="1">
      <c r="A871" s="8"/>
      <c r="B871" s="10"/>
      <c r="C871" s="10"/>
      <c r="D871" s="10"/>
      <c r="E871" s="10"/>
      <c r="F871" s="10"/>
      <c r="G871" s="10"/>
      <c r="H871" s="8"/>
      <c r="I871" s="8"/>
      <c r="J871" s="10"/>
      <c r="K871" s="10"/>
      <c r="L871" s="10"/>
      <c r="M871" s="10"/>
      <c r="N871" s="10"/>
      <c r="O871" s="10"/>
    </row>
    <row r="872" spans="1:15" ht="29.25" customHeight="1">
      <c r="A872" s="169" t="str">
        <f>PROGRAM_UNDERGRAD!A60 &amp; ". Name:  " &amp; PROGRAM_UNDERGRAD!C60</f>
        <v xml:space="preserve">59. Name:  </v>
      </c>
      <c r="B872" s="169"/>
      <c r="C872" s="169"/>
      <c r="D872" s="169"/>
      <c r="E872" s="169"/>
      <c r="F872" s="169"/>
      <c r="G872" s="169"/>
      <c r="H872" s="8"/>
      <c r="I872" s="170" t="str">
        <f>PROGRAM_UNDERGRAD!F60 &amp; ". Name:  " &amp; PROGRAM_UNDERGRAD!H60</f>
        <v xml:space="preserve">59. Name:  </v>
      </c>
      <c r="J872" s="170"/>
      <c r="K872" s="170"/>
      <c r="L872" s="170"/>
      <c r="M872" s="170"/>
      <c r="N872" s="170"/>
      <c r="O872" s="170"/>
    </row>
    <row r="873" spans="1:15" ht="20" customHeight="1">
      <c r="A873" s="168" t="s">
        <v>724</v>
      </c>
      <c r="B873" s="168" t="s">
        <v>64</v>
      </c>
      <c r="C873" s="168"/>
      <c r="D873" s="168"/>
      <c r="E873" s="168" t="s">
        <v>65</v>
      </c>
      <c r="F873" s="168"/>
      <c r="G873" s="168"/>
      <c r="H873" s="8"/>
      <c r="I873" s="168" t="s">
        <v>724</v>
      </c>
      <c r="J873" s="168" t="s">
        <v>64</v>
      </c>
      <c r="K873" s="168"/>
      <c r="L873" s="168"/>
      <c r="M873" s="168" t="s">
        <v>65</v>
      </c>
      <c r="N873" s="168"/>
      <c r="O873" s="168"/>
    </row>
    <row r="874" spans="1:15" ht="50.25" customHeight="1">
      <c r="A874" s="168"/>
      <c r="B874" s="121" t="s">
        <v>19</v>
      </c>
      <c r="C874" s="121" t="s">
        <v>20</v>
      </c>
      <c r="D874" s="122" t="s">
        <v>10</v>
      </c>
      <c r="E874" s="121" t="s">
        <v>19</v>
      </c>
      <c r="F874" s="121" t="s">
        <v>20</v>
      </c>
      <c r="G874" s="122" t="s">
        <v>10</v>
      </c>
      <c r="H874" s="8"/>
      <c r="I874" s="168"/>
      <c r="J874" s="121" t="s">
        <v>19</v>
      </c>
      <c r="K874" s="121" t="s">
        <v>20</v>
      </c>
      <c r="L874" s="122" t="s">
        <v>10</v>
      </c>
      <c r="M874" s="121" t="s">
        <v>19</v>
      </c>
      <c r="N874" s="121" t="s">
        <v>20</v>
      </c>
      <c r="O874" s="122" t="s">
        <v>10</v>
      </c>
    </row>
    <row r="875" spans="1:15" ht="20.25" customHeight="1">
      <c r="A875" s="46" t="s">
        <v>13</v>
      </c>
      <c r="B875" s="40"/>
      <c r="C875" s="40"/>
      <c r="D875" s="47">
        <f t="shared" ref="D875:D883" si="464">SUM(B875:C875)</f>
        <v>0</v>
      </c>
      <c r="E875" s="40"/>
      <c r="F875" s="40"/>
      <c r="G875" s="47">
        <f t="shared" ref="G875:G883" si="465">SUM(E875:F875)</f>
        <v>0</v>
      </c>
      <c r="H875" s="8"/>
      <c r="I875" s="46" t="s">
        <v>13</v>
      </c>
      <c r="J875" s="40"/>
      <c r="K875" s="40"/>
      <c r="L875" s="47">
        <f t="shared" ref="L875:L883" si="466">SUM(J875:K875)</f>
        <v>0</v>
      </c>
      <c r="M875" s="40"/>
      <c r="N875" s="40"/>
      <c r="O875" s="47">
        <f t="shared" ref="O875:O883" si="467">SUM(M875:N875)</f>
        <v>0</v>
      </c>
    </row>
    <row r="876" spans="1:15" ht="20.25" customHeight="1">
      <c r="A876" s="46" t="s">
        <v>14</v>
      </c>
      <c r="B876" s="40"/>
      <c r="C876" s="40"/>
      <c r="D876" s="47">
        <f t="shared" si="464"/>
        <v>0</v>
      </c>
      <c r="E876" s="40"/>
      <c r="F876" s="40"/>
      <c r="G876" s="47">
        <f t="shared" si="465"/>
        <v>0</v>
      </c>
      <c r="H876" s="8"/>
      <c r="I876" s="46" t="s">
        <v>14</v>
      </c>
      <c r="J876" s="40"/>
      <c r="K876" s="40"/>
      <c r="L876" s="47">
        <f t="shared" si="466"/>
        <v>0</v>
      </c>
      <c r="M876" s="40"/>
      <c r="N876" s="40"/>
      <c r="O876" s="47">
        <f t="shared" si="467"/>
        <v>0</v>
      </c>
    </row>
    <row r="877" spans="1:15" ht="20.25" customHeight="1">
      <c r="A877" s="46" t="s">
        <v>15</v>
      </c>
      <c r="B877" s="40"/>
      <c r="C877" s="40"/>
      <c r="D877" s="47">
        <f t="shared" si="464"/>
        <v>0</v>
      </c>
      <c r="E877" s="40"/>
      <c r="F877" s="40"/>
      <c r="G877" s="47">
        <f t="shared" si="465"/>
        <v>0</v>
      </c>
      <c r="H877" s="8"/>
      <c r="I877" s="46" t="s">
        <v>15</v>
      </c>
      <c r="J877" s="40"/>
      <c r="K877" s="40"/>
      <c r="L877" s="47">
        <f t="shared" si="466"/>
        <v>0</v>
      </c>
      <c r="M877" s="40"/>
      <c r="N877" s="40"/>
      <c r="O877" s="47">
        <f t="shared" si="467"/>
        <v>0</v>
      </c>
    </row>
    <row r="878" spans="1:15" ht="20.25" customHeight="1">
      <c r="A878" s="46" t="s">
        <v>12</v>
      </c>
      <c r="B878" s="40"/>
      <c r="C878" s="40"/>
      <c r="D878" s="47">
        <f t="shared" si="464"/>
        <v>0</v>
      </c>
      <c r="E878" s="40"/>
      <c r="F878" s="40"/>
      <c r="G878" s="47">
        <f t="shared" si="465"/>
        <v>0</v>
      </c>
      <c r="H878" s="8"/>
      <c r="I878" s="46" t="s">
        <v>12</v>
      </c>
      <c r="J878" s="40"/>
      <c r="K878" s="40"/>
      <c r="L878" s="47">
        <f t="shared" si="466"/>
        <v>0</v>
      </c>
      <c r="M878" s="40"/>
      <c r="N878" s="40"/>
      <c r="O878" s="47">
        <f t="shared" si="467"/>
        <v>0</v>
      </c>
    </row>
    <row r="879" spans="1:15" ht="20.25" customHeight="1">
      <c r="A879" s="46" t="s">
        <v>16</v>
      </c>
      <c r="B879" s="40"/>
      <c r="C879" s="40"/>
      <c r="D879" s="47">
        <f t="shared" si="464"/>
        <v>0</v>
      </c>
      <c r="E879" s="40"/>
      <c r="F879" s="40"/>
      <c r="G879" s="47">
        <f t="shared" si="465"/>
        <v>0</v>
      </c>
      <c r="H879" s="8"/>
      <c r="I879" s="46" t="s">
        <v>16</v>
      </c>
      <c r="J879" s="40"/>
      <c r="K879" s="40"/>
      <c r="L879" s="47">
        <f t="shared" si="466"/>
        <v>0</v>
      </c>
      <c r="M879" s="40"/>
      <c r="N879" s="40"/>
      <c r="O879" s="47">
        <f t="shared" si="467"/>
        <v>0</v>
      </c>
    </row>
    <row r="880" spans="1:15" ht="20.25" customHeight="1">
      <c r="A880" s="46" t="s">
        <v>17</v>
      </c>
      <c r="B880" s="40"/>
      <c r="C880" s="40"/>
      <c r="D880" s="47">
        <f t="shared" si="464"/>
        <v>0</v>
      </c>
      <c r="E880" s="40"/>
      <c r="F880" s="40"/>
      <c r="G880" s="47">
        <f t="shared" si="465"/>
        <v>0</v>
      </c>
      <c r="H880" s="8"/>
      <c r="I880" s="46" t="s">
        <v>17</v>
      </c>
      <c r="J880" s="40"/>
      <c r="K880" s="40"/>
      <c r="L880" s="47">
        <f t="shared" si="466"/>
        <v>0</v>
      </c>
      <c r="M880" s="40"/>
      <c r="N880" s="40"/>
      <c r="O880" s="47">
        <f t="shared" si="467"/>
        <v>0</v>
      </c>
    </row>
    <row r="881" spans="1:15" ht="20.25" customHeight="1">
      <c r="A881" s="46" t="s">
        <v>18</v>
      </c>
      <c r="B881" s="40"/>
      <c r="C881" s="40"/>
      <c r="D881" s="47">
        <f t="shared" si="464"/>
        <v>0</v>
      </c>
      <c r="E881" s="40"/>
      <c r="F881" s="40"/>
      <c r="G881" s="47">
        <f t="shared" si="465"/>
        <v>0</v>
      </c>
      <c r="H881" s="8"/>
      <c r="I881" s="46" t="s">
        <v>18</v>
      </c>
      <c r="J881" s="40"/>
      <c r="K881" s="40"/>
      <c r="L881" s="47">
        <f t="shared" si="466"/>
        <v>0</v>
      </c>
      <c r="M881" s="40"/>
      <c r="N881" s="40"/>
      <c r="O881" s="47">
        <f t="shared" si="467"/>
        <v>0</v>
      </c>
    </row>
    <row r="882" spans="1:15" ht="20.25" customHeight="1">
      <c r="A882" s="46" t="s">
        <v>47</v>
      </c>
      <c r="B882" s="40"/>
      <c r="C882" s="40"/>
      <c r="D882" s="47">
        <f t="shared" si="464"/>
        <v>0</v>
      </c>
      <c r="E882" s="40"/>
      <c r="F882" s="40"/>
      <c r="G882" s="47">
        <f t="shared" si="465"/>
        <v>0</v>
      </c>
      <c r="H882" s="8"/>
      <c r="I882" s="46" t="s">
        <v>47</v>
      </c>
      <c r="J882" s="40"/>
      <c r="K882" s="40"/>
      <c r="L882" s="47">
        <f t="shared" si="466"/>
        <v>0</v>
      </c>
      <c r="M882" s="40"/>
      <c r="N882" s="40"/>
      <c r="O882" s="47">
        <f t="shared" si="467"/>
        <v>0</v>
      </c>
    </row>
    <row r="883" spans="1:15" ht="20.25" customHeight="1">
      <c r="A883" s="46" t="s">
        <v>11</v>
      </c>
      <c r="B883" s="40"/>
      <c r="C883" s="40"/>
      <c r="D883" s="47">
        <f t="shared" si="464"/>
        <v>0</v>
      </c>
      <c r="E883" s="40"/>
      <c r="F883" s="40"/>
      <c r="G883" s="47">
        <f t="shared" si="465"/>
        <v>0</v>
      </c>
      <c r="H883" s="8"/>
      <c r="I883" s="46" t="s">
        <v>11</v>
      </c>
      <c r="J883" s="40"/>
      <c r="K883" s="40"/>
      <c r="L883" s="47">
        <f t="shared" si="466"/>
        <v>0</v>
      </c>
      <c r="M883" s="40"/>
      <c r="N883" s="40"/>
      <c r="O883" s="47">
        <f t="shared" si="467"/>
        <v>0</v>
      </c>
    </row>
    <row r="884" spans="1:15" ht="20.25" customHeight="1">
      <c r="A884" s="48" t="s">
        <v>10</v>
      </c>
      <c r="B884" s="47">
        <f>SUM(B875:B883)</f>
        <v>0</v>
      </c>
      <c r="C884" s="47">
        <f t="shared" ref="C884:D884" si="468">SUM(C875:C883)</f>
        <v>0</v>
      </c>
      <c r="D884" s="47">
        <f t="shared" si="468"/>
        <v>0</v>
      </c>
      <c r="E884" s="47">
        <f>SUM(E875:E883)</f>
        <v>0</v>
      </c>
      <c r="F884" s="47">
        <f t="shared" ref="F884:G884" si="469">SUM(F875:F883)</f>
        <v>0</v>
      </c>
      <c r="G884" s="47">
        <f t="shared" si="469"/>
        <v>0</v>
      </c>
      <c r="H884" s="8"/>
      <c r="I884" s="48" t="s">
        <v>10</v>
      </c>
      <c r="J884" s="47">
        <f>SUM(J875:J883)</f>
        <v>0</v>
      </c>
      <c r="K884" s="47">
        <f t="shared" ref="K884:L884" si="470">SUM(K875:K883)</f>
        <v>0</v>
      </c>
      <c r="L884" s="47">
        <f t="shared" si="470"/>
        <v>0</v>
      </c>
      <c r="M884" s="47">
        <f>SUM(M875:M883)</f>
        <v>0</v>
      </c>
      <c r="N884" s="47">
        <f t="shared" ref="N884:O884" si="471">SUM(N875:N883)</f>
        <v>0</v>
      </c>
      <c r="O884" s="47">
        <f t="shared" si="471"/>
        <v>0</v>
      </c>
    </row>
    <row r="885" spans="1:15" ht="20.25" customHeight="1">
      <c r="A885" s="8"/>
      <c r="B885" s="10"/>
      <c r="C885" s="10"/>
      <c r="D885" s="10"/>
      <c r="E885" s="10"/>
      <c r="F885" s="10"/>
      <c r="G885" s="10"/>
      <c r="H885" s="8"/>
      <c r="I885" s="8"/>
      <c r="J885" s="10"/>
      <c r="K885" s="10"/>
      <c r="L885" s="10"/>
      <c r="M885" s="10"/>
      <c r="N885" s="10"/>
      <c r="O885" s="10"/>
    </row>
    <row r="886" spans="1:15" ht="20.25" customHeight="1">
      <c r="A886" s="8"/>
      <c r="B886" s="10"/>
      <c r="C886" s="10"/>
      <c r="D886" s="10"/>
      <c r="E886" s="10"/>
      <c r="F886" s="10"/>
      <c r="G886" s="10"/>
      <c r="H886" s="8"/>
      <c r="I886" s="8"/>
      <c r="J886" s="10"/>
      <c r="K886" s="10"/>
      <c r="L886" s="10"/>
      <c r="M886" s="10"/>
      <c r="N886" s="10"/>
      <c r="O886" s="10"/>
    </row>
    <row r="887" spans="1:15" ht="29.25" customHeight="1">
      <c r="A887" s="169" t="str">
        <f>PROGRAM_UNDERGRAD!A61 &amp; ". Name:  " &amp; PROGRAM_UNDERGRAD!C61</f>
        <v xml:space="preserve">60. Name:  </v>
      </c>
      <c r="B887" s="169"/>
      <c r="C887" s="169"/>
      <c r="D887" s="169"/>
      <c r="E887" s="169"/>
      <c r="F887" s="169"/>
      <c r="G887" s="169"/>
      <c r="H887" s="8"/>
      <c r="I887" s="170" t="str">
        <f>PROGRAM_UNDERGRAD!F61 &amp; ". Name:  " &amp; PROGRAM_UNDERGRAD!H61</f>
        <v xml:space="preserve">60. Name:  </v>
      </c>
      <c r="J887" s="170"/>
      <c r="K887" s="170"/>
      <c r="L887" s="170"/>
      <c r="M887" s="170"/>
      <c r="N887" s="170"/>
      <c r="O887" s="170"/>
    </row>
    <row r="888" spans="1:15" ht="20" customHeight="1">
      <c r="A888" s="168" t="s">
        <v>724</v>
      </c>
      <c r="B888" s="168" t="s">
        <v>64</v>
      </c>
      <c r="C888" s="168"/>
      <c r="D888" s="168"/>
      <c r="E888" s="168" t="s">
        <v>65</v>
      </c>
      <c r="F888" s="168"/>
      <c r="G888" s="168"/>
      <c r="H888" s="8"/>
      <c r="I888" s="168" t="s">
        <v>724</v>
      </c>
      <c r="J888" s="168" t="s">
        <v>64</v>
      </c>
      <c r="K888" s="168"/>
      <c r="L888" s="168"/>
      <c r="M888" s="168" t="s">
        <v>65</v>
      </c>
      <c r="N888" s="168"/>
      <c r="O888" s="168"/>
    </row>
    <row r="889" spans="1:15" ht="50.25" customHeight="1">
      <c r="A889" s="168"/>
      <c r="B889" s="121" t="s">
        <v>19</v>
      </c>
      <c r="C889" s="121" t="s">
        <v>20</v>
      </c>
      <c r="D889" s="122" t="s">
        <v>10</v>
      </c>
      <c r="E889" s="121" t="s">
        <v>19</v>
      </c>
      <c r="F889" s="121" t="s">
        <v>20</v>
      </c>
      <c r="G889" s="122" t="s">
        <v>10</v>
      </c>
      <c r="H889" s="8"/>
      <c r="I889" s="168"/>
      <c r="J889" s="121" t="s">
        <v>19</v>
      </c>
      <c r="K889" s="121" t="s">
        <v>20</v>
      </c>
      <c r="L889" s="122" t="s">
        <v>10</v>
      </c>
      <c r="M889" s="121" t="s">
        <v>19</v>
      </c>
      <c r="N889" s="121" t="s">
        <v>20</v>
      </c>
      <c r="O889" s="122" t="s">
        <v>10</v>
      </c>
    </row>
    <row r="890" spans="1:15" ht="20.25" customHeight="1">
      <c r="A890" s="46" t="s">
        <v>13</v>
      </c>
      <c r="B890" s="40"/>
      <c r="C890" s="40"/>
      <c r="D890" s="47">
        <f t="shared" ref="D890:D898" si="472">SUM(B890:C890)</f>
        <v>0</v>
      </c>
      <c r="E890" s="40"/>
      <c r="F890" s="40"/>
      <c r="G890" s="47">
        <f t="shared" ref="G890:G898" si="473">SUM(E890:F890)</f>
        <v>0</v>
      </c>
      <c r="H890" s="8"/>
      <c r="I890" s="46" t="s">
        <v>13</v>
      </c>
      <c r="J890" s="40"/>
      <c r="K890" s="40"/>
      <c r="L890" s="47">
        <f t="shared" ref="L890:L898" si="474">SUM(J890:K890)</f>
        <v>0</v>
      </c>
      <c r="M890" s="40"/>
      <c r="N890" s="40"/>
      <c r="O890" s="47">
        <f t="shared" ref="O890:O898" si="475">SUM(M890:N890)</f>
        <v>0</v>
      </c>
    </row>
    <row r="891" spans="1:15" ht="20.25" customHeight="1">
      <c r="A891" s="46" t="s">
        <v>14</v>
      </c>
      <c r="B891" s="40"/>
      <c r="C891" s="40"/>
      <c r="D891" s="47">
        <f t="shared" si="472"/>
        <v>0</v>
      </c>
      <c r="E891" s="40"/>
      <c r="F891" s="40"/>
      <c r="G891" s="47">
        <f t="shared" si="473"/>
        <v>0</v>
      </c>
      <c r="H891" s="8"/>
      <c r="I891" s="46" t="s">
        <v>14</v>
      </c>
      <c r="J891" s="40"/>
      <c r="K891" s="40"/>
      <c r="L891" s="47">
        <f t="shared" si="474"/>
        <v>0</v>
      </c>
      <c r="M891" s="40"/>
      <c r="N891" s="40"/>
      <c r="O891" s="47">
        <f t="shared" si="475"/>
        <v>0</v>
      </c>
    </row>
    <row r="892" spans="1:15" ht="20.25" customHeight="1">
      <c r="A892" s="46" t="s">
        <v>15</v>
      </c>
      <c r="B892" s="40"/>
      <c r="C892" s="40"/>
      <c r="D892" s="47">
        <f t="shared" si="472"/>
        <v>0</v>
      </c>
      <c r="E892" s="40"/>
      <c r="F892" s="40"/>
      <c r="G892" s="47">
        <f t="shared" si="473"/>
        <v>0</v>
      </c>
      <c r="H892" s="8"/>
      <c r="I892" s="46" t="s">
        <v>15</v>
      </c>
      <c r="J892" s="40"/>
      <c r="K892" s="40"/>
      <c r="L892" s="47">
        <f t="shared" si="474"/>
        <v>0</v>
      </c>
      <c r="M892" s="40"/>
      <c r="N892" s="40"/>
      <c r="O892" s="47">
        <f t="shared" si="475"/>
        <v>0</v>
      </c>
    </row>
    <row r="893" spans="1:15" ht="20.25" customHeight="1">
      <c r="A893" s="46" t="s">
        <v>12</v>
      </c>
      <c r="B893" s="40"/>
      <c r="C893" s="40"/>
      <c r="D893" s="47">
        <f t="shared" si="472"/>
        <v>0</v>
      </c>
      <c r="E893" s="40"/>
      <c r="F893" s="40"/>
      <c r="G893" s="47">
        <f t="shared" si="473"/>
        <v>0</v>
      </c>
      <c r="H893" s="8"/>
      <c r="I893" s="46" t="s">
        <v>12</v>
      </c>
      <c r="J893" s="40"/>
      <c r="K893" s="40"/>
      <c r="L893" s="47">
        <f t="shared" si="474"/>
        <v>0</v>
      </c>
      <c r="M893" s="40"/>
      <c r="N893" s="40"/>
      <c r="O893" s="47">
        <f t="shared" si="475"/>
        <v>0</v>
      </c>
    </row>
    <row r="894" spans="1:15" ht="20.25" customHeight="1">
      <c r="A894" s="46" t="s">
        <v>16</v>
      </c>
      <c r="B894" s="40"/>
      <c r="C894" s="40"/>
      <c r="D894" s="47">
        <f t="shared" si="472"/>
        <v>0</v>
      </c>
      <c r="E894" s="40"/>
      <c r="F894" s="40"/>
      <c r="G894" s="47">
        <f t="shared" si="473"/>
        <v>0</v>
      </c>
      <c r="H894" s="8"/>
      <c r="I894" s="46" t="s">
        <v>16</v>
      </c>
      <c r="J894" s="40"/>
      <c r="K894" s="40"/>
      <c r="L894" s="47">
        <f t="shared" si="474"/>
        <v>0</v>
      </c>
      <c r="M894" s="40"/>
      <c r="N894" s="40"/>
      <c r="O894" s="47">
        <f t="shared" si="475"/>
        <v>0</v>
      </c>
    </row>
    <row r="895" spans="1:15" ht="20.25" customHeight="1">
      <c r="A895" s="46" t="s">
        <v>17</v>
      </c>
      <c r="B895" s="40"/>
      <c r="C895" s="40"/>
      <c r="D895" s="47">
        <f t="shared" si="472"/>
        <v>0</v>
      </c>
      <c r="E895" s="40"/>
      <c r="F895" s="40"/>
      <c r="G895" s="47">
        <f t="shared" si="473"/>
        <v>0</v>
      </c>
      <c r="H895" s="8"/>
      <c r="I895" s="46" t="s">
        <v>17</v>
      </c>
      <c r="J895" s="40"/>
      <c r="K895" s="40"/>
      <c r="L895" s="47">
        <f t="shared" si="474"/>
        <v>0</v>
      </c>
      <c r="M895" s="40"/>
      <c r="N895" s="40"/>
      <c r="O895" s="47">
        <f t="shared" si="475"/>
        <v>0</v>
      </c>
    </row>
    <row r="896" spans="1:15" ht="20.25" customHeight="1">
      <c r="A896" s="46" t="s">
        <v>18</v>
      </c>
      <c r="B896" s="40"/>
      <c r="C896" s="40"/>
      <c r="D896" s="47">
        <f t="shared" si="472"/>
        <v>0</v>
      </c>
      <c r="E896" s="40"/>
      <c r="F896" s="40"/>
      <c r="G896" s="47">
        <f t="shared" si="473"/>
        <v>0</v>
      </c>
      <c r="H896" s="8"/>
      <c r="I896" s="46" t="s">
        <v>18</v>
      </c>
      <c r="J896" s="40"/>
      <c r="K896" s="40"/>
      <c r="L896" s="47">
        <f t="shared" si="474"/>
        <v>0</v>
      </c>
      <c r="M896" s="40"/>
      <c r="N896" s="40"/>
      <c r="O896" s="47">
        <f t="shared" si="475"/>
        <v>0</v>
      </c>
    </row>
    <row r="897" spans="1:15" ht="20.25" customHeight="1">
      <c r="A897" s="46" t="s">
        <v>47</v>
      </c>
      <c r="B897" s="40"/>
      <c r="C897" s="40"/>
      <c r="D897" s="47">
        <f t="shared" si="472"/>
        <v>0</v>
      </c>
      <c r="E897" s="40"/>
      <c r="F897" s="40"/>
      <c r="G897" s="47">
        <f t="shared" si="473"/>
        <v>0</v>
      </c>
      <c r="H897" s="8"/>
      <c r="I897" s="46" t="s">
        <v>47</v>
      </c>
      <c r="J897" s="40"/>
      <c r="K897" s="40"/>
      <c r="L897" s="47">
        <f t="shared" si="474"/>
        <v>0</v>
      </c>
      <c r="M897" s="40"/>
      <c r="N897" s="40"/>
      <c r="O897" s="47">
        <f t="shared" si="475"/>
        <v>0</v>
      </c>
    </row>
    <row r="898" spans="1:15" ht="20.25" customHeight="1">
      <c r="A898" s="46" t="s">
        <v>11</v>
      </c>
      <c r="B898" s="40"/>
      <c r="C898" s="40"/>
      <c r="D898" s="47">
        <f t="shared" si="472"/>
        <v>0</v>
      </c>
      <c r="E898" s="40"/>
      <c r="F898" s="40"/>
      <c r="G898" s="47">
        <f t="shared" si="473"/>
        <v>0</v>
      </c>
      <c r="H898" s="8"/>
      <c r="I898" s="46" t="s">
        <v>11</v>
      </c>
      <c r="J898" s="40"/>
      <c r="K898" s="40"/>
      <c r="L898" s="47">
        <f t="shared" si="474"/>
        <v>0</v>
      </c>
      <c r="M898" s="40"/>
      <c r="N898" s="40"/>
      <c r="O898" s="47">
        <f t="shared" si="475"/>
        <v>0</v>
      </c>
    </row>
    <row r="899" spans="1:15" ht="20.25" customHeight="1">
      <c r="A899" s="48" t="s">
        <v>10</v>
      </c>
      <c r="B899" s="47">
        <f>SUM(B890:B898)</f>
        <v>0</v>
      </c>
      <c r="C899" s="47">
        <f t="shared" ref="C899:D899" si="476">SUM(C890:C898)</f>
        <v>0</v>
      </c>
      <c r="D899" s="47">
        <f t="shared" si="476"/>
        <v>0</v>
      </c>
      <c r="E899" s="47">
        <f>SUM(E890:E898)</f>
        <v>0</v>
      </c>
      <c r="F899" s="47">
        <f t="shared" ref="F899:G899" si="477">SUM(F890:F898)</f>
        <v>0</v>
      </c>
      <c r="G899" s="47">
        <f t="shared" si="477"/>
        <v>0</v>
      </c>
      <c r="H899" s="8"/>
      <c r="I899" s="48" t="s">
        <v>10</v>
      </c>
      <c r="J899" s="47">
        <f>SUM(J890:J898)</f>
        <v>0</v>
      </c>
      <c r="K899" s="47">
        <f t="shared" ref="K899:L899" si="478">SUM(K890:K898)</f>
        <v>0</v>
      </c>
      <c r="L899" s="47">
        <f t="shared" si="478"/>
        <v>0</v>
      </c>
      <c r="M899" s="47">
        <f>SUM(M890:M898)</f>
        <v>0</v>
      </c>
      <c r="N899" s="47">
        <f t="shared" ref="N899:O899" si="479">SUM(N890:N898)</f>
        <v>0</v>
      </c>
      <c r="O899" s="47">
        <f t="shared" si="479"/>
        <v>0</v>
      </c>
    </row>
    <row r="900" spans="1:15" ht="20.25" customHeight="1">
      <c r="A900" s="8"/>
      <c r="B900" s="10"/>
      <c r="C900" s="10"/>
      <c r="D900" s="10"/>
      <c r="E900" s="10"/>
      <c r="F900" s="10"/>
      <c r="G900" s="10"/>
      <c r="H900" s="8"/>
      <c r="I900" s="8"/>
      <c r="J900" s="10"/>
      <c r="K900" s="10"/>
      <c r="L900" s="10"/>
      <c r="M900" s="10"/>
      <c r="N900" s="10"/>
      <c r="O900" s="10"/>
    </row>
    <row r="901" spans="1:15" ht="20.25" customHeight="1">
      <c r="A901" s="8"/>
      <c r="B901" s="10"/>
      <c r="C901" s="10"/>
      <c r="D901" s="10"/>
      <c r="E901" s="10"/>
      <c r="F901" s="10"/>
      <c r="G901" s="10"/>
      <c r="H901" s="8"/>
      <c r="I901" s="8"/>
      <c r="J901" s="10"/>
      <c r="K901" s="10"/>
      <c r="L901" s="10"/>
      <c r="M901" s="10"/>
      <c r="N901" s="10"/>
      <c r="O901" s="10"/>
    </row>
    <row r="902" spans="1:15" ht="29.25" customHeight="1">
      <c r="A902" s="169" t="str">
        <f>PROGRAM_UNDERGRAD!A62 &amp; ". Name:  " &amp; PROGRAM_UNDERGRAD!C62</f>
        <v xml:space="preserve">61. Name:  </v>
      </c>
      <c r="B902" s="169"/>
      <c r="C902" s="169"/>
      <c r="D902" s="169"/>
      <c r="E902" s="169"/>
      <c r="F902" s="169"/>
      <c r="G902" s="169"/>
      <c r="H902" s="8"/>
      <c r="I902" s="170" t="str">
        <f>PROGRAM_UNDERGRAD!F62 &amp; ". Name:  " &amp; PROGRAM_UNDERGRAD!H62</f>
        <v xml:space="preserve">61. Name:  </v>
      </c>
      <c r="J902" s="170"/>
      <c r="K902" s="170"/>
      <c r="L902" s="170"/>
      <c r="M902" s="170"/>
      <c r="N902" s="170"/>
      <c r="O902" s="170"/>
    </row>
    <row r="903" spans="1:15" ht="20" customHeight="1">
      <c r="A903" s="168" t="s">
        <v>724</v>
      </c>
      <c r="B903" s="168" t="s">
        <v>64</v>
      </c>
      <c r="C903" s="168"/>
      <c r="D903" s="168"/>
      <c r="E903" s="168" t="s">
        <v>65</v>
      </c>
      <c r="F903" s="168"/>
      <c r="G903" s="168"/>
      <c r="H903" s="8"/>
      <c r="I903" s="168" t="s">
        <v>724</v>
      </c>
      <c r="J903" s="168" t="s">
        <v>64</v>
      </c>
      <c r="K903" s="168"/>
      <c r="L903" s="168"/>
      <c r="M903" s="168" t="s">
        <v>65</v>
      </c>
      <c r="N903" s="168"/>
      <c r="O903" s="168"/>
    </row>
    <row r="904" spans="1:15" ht="50.25" customHeight="1">
      <c r="A904" s="168"/>
      <c r="B904" s="45" t="s">
        <v>19</v>
      </c>
      <c r="C904" s="45" t="s">
        <v>20</v>
      </c>
      <c r="D904" s="132" t="s">
        <v>10</v>
      </c>
      <c r="E904" s="45" t="s">
        <v>19</v>
      </c>
      <c r="F904" s="45" t="s">
        <v>20</v>
      </c>
      <c r="G904" s="132" t="s">
        <v>10</v>
      </c>
      <c r="H904" s="8"/>
      <c r="I904" s="168"/>
      <c r="J904" s="45" t="s">
        <v>19</v>
      </c>
      <c r="K904" s="45" t="s">
        <v>20</v>
      </c>
      <c r="L904" s="132" t="s">
        <v>10</v>
      </c>
      <c r="M904" s="45" t="s">
        <v>19</v>
      </c>
      <c r="N904" s="45" t="s">
        <v>20</v>
      </c>
      <c r="O904" s="132" t="s">
        <v>10</v>
      </c>
    </row>
    <row r="905" spans="1:15" ht="20.25" customHeight="1">
      <c r="A905" s="46" t="s">
        <v>13</v>
      </c>
      <c r="B905" s="40"/>
      <c r="C905" s="40"/>
      <c r="D905" s="47">
        <f t="shared" ref="D905:D913" si="480">SUM(B905:C905)</f>
        <v>0</v>
      </c>
      <c r="E905" s="40"/>
      <c r="F905" s="40"/>
      <c r="G905" s="47">
        <f t="shared" ref="G905:G913" si="481">SUM(E905:F905)</f>
        <v>0</v>
      </c>
      <c r="H905" s="8"/>
      <c r="I905" s="46" t="s">
        <v>13</v>
      </c>
      <c r="J905" s="40"/>
      <c r="K905" s="40"/>
      <c r="L905" s="47">
        <f t="shared" ref="L905:L913" si="482">SUM(J905:K905)</f>
        <v>0</v>
      </c>
      <c r="M905" s="40"/>
      <c r="N905" s="40"/>
      <c r="O905" s="47">
        <f t="shared" ref="O905:O913" si="483">SUM(M905:N905)</f>
        <v>0</v>
      </c>
    </row>
    <row r="906" spans="1:15" ht="20.25" customHeight="1">
      <c r="A906" s="46" t="s">
        <v>14</v>
      </c>
      <c r="B906" s="40"/>
      <c r="C906" s="40"/>
      <c r="D906" s="47">
        <f t="shared" si="480"/>
        <v>0</v>
      </c>
      <c r="E906" s="40"/>
      <c r="F906" s="40"/>
      <c r="G906" s="47">
        <f t="shared" si="481"/>
        <v>0</v>
      </c>
      <c r="H906" s="8"/>
      <c r="I906" s="46" t="s">
        <v>14</v>
      </c>
      <c r="J906" s="40"/>
      <c r="K906" s="40"/>
      <c r="L906" s="47">
        <f t="shared" si="482"/>
        <v>0</v>
      </c>
      <c r="M906" s="40"/>
      <c r="N906" s="40"/>
      <c r="O906" s="47">
        <f t="shared" si="483"/>
        <v>0</v>
      </c>
    </row>
    <row r="907" spans="1:15" ht="20.25" customHeight="1">
      <c r="A907" s="46" t="s">
        <v>15</v>
      </c>
      <c r="B907" s="40"/>
      <c r="C907" s="40"/>
      <c r="D907" s="47">
        <f t="shared" si="480"/>
        <v>0</v>
      </c>
      <c r="E907" s="40"/>
      <c r="F907" s="40"/>
      <c r="G907" s="47">
        <f t="shared" si="481"/>
        <v>0</v>
      </c>
      <c r="H907" s="8"/>
      <c r="I907" s="46" t="s">
        <v>15</v>
      </c>
      <c r="J907" s="40"/>
      <c r="K907" s="40"/>
      <c r="L907" s="47">
        <f t="shared" si="482"/>
        <v>0</v>
      </c>
      <c r="M907" s="40"/>
      <c r="N907" s="40"/>
      <c r="O907" s="47">
        <f t="shared" si="483"/>
        <v>0</v>
      </c>
    </row>
    <row r="908" spans="1:15" ht="20.25" customHeight="1">
      <c r="A908" s="46" t="s">
        <v>12</v>
      </c>
      <c r="B908" s="40"/>
      <c r="C908" s="40"/>
      <c r="D908" s="47">
        <f t="shared" si="480"/>
        <v>0</v>
      </c>
      <c r="E908" s="40"/>
      <c r="F908" s="40"/>
      <c r="G908" s="47">
        <f t="shared" si="481"/>
        <v>0</v>
      </c>
      <c r="H908" s="8"/>
      <c r="I908" s="46" t="s">
        <v>12</v>
      </c>
      <c r="J908" s="40"/>
      <c r="K908" s="40"/>
      <c r="L908" s="47">
        <f t="shared" si="482"/>
        <v>0</v>
      </c>
      <c r="M908" s="40"/>
      <c r="N908" s="40"/>
      <c r="O908" s="47">
        <f t="shared" si="483"/>
        <v>0</v>
      </c>
    </row>
    <row r="909" spans="1:15" ht="20.25" customHeight="1">
      <c r="A909" s="46" t="s">
        <v>16</v>
      </c>
      <c r="B909" s="40"/>
      <c r="C909" s="40"/>
      <c r="D909" s="47">
        <f t="shared" si="480"/>
        <v>0</v>
      </c>
      <c r="E909" s="40"/>
      <c r="F909" s="40"/>
      <c r="G909" s="47">
        <f t="shared" si="481"/>
        <v>0</v>
      </c>
      <c r="H909" s="8"/>
      <c r="I909" s="46" t="s">
        <v>16</v>
      </c>
      <c r="J909" s="40"/>
      <c r="K909" s="40"/>
      <c r="L909" s="47">
        <f t="shared" si="482"/>
        <v>0</v>
      </c>
      <c r="M909" s="40"/>
      <c r="N909" s="40"/>
      <c r="O909" s="47">
        <f t="shared" si="483"/>
        <v>0</v>
      </c>
    </row>
    <row r="910" spans="1:15" ht="20.25" customHeight="1">
      <c r="A910" s="46" t="s">
        <v>17</v>
      </c>
      <c r="B910" s="40"/>
      <c r="C910" s="40"/>
      <c r="D910" s="47">
        <f t="shared" si="480"/>
        <v>0</v>
      </c>
      <c r="E910" s="40"/>
      <c r="F910" s="40"/>
      <c r="G910" s="47">
        <f t="shared" si="481"/>
        <v>0</v>
      </c>
      <c r="H910" s="8"/>
      <c r="I910" s="46" t="s">
        <v>17</v>
      </c>
      <c r="J910" s="40"/>
      <c r="K910" s="40"/>
      <c r="L910" s="47">
        <f t="shared" si="482"/>
        <v>0</v>
      </c>
      <c r="M910" s="40"/>
      <c r="N910" s="40"/>
      <c r="O910" s="47">
        <f t="shared" si="483"/>
        <v>0</v>
      </c>
    </row>
    <row r="911" spans="1:15" ht="20.25" customHeight="1">
      <c r="A911" s="46" t="s">
        <v>18</v>
      </c>
      <c r="B911" s="40"/>
      <c r="C911" s="40"/>
      <c r="D911" s="47">
        <f t="shared" si="480"/>
        <v>0</v>
      </c>
      <c r="E911" s="40"/>
      <c r="F911" s="40"/>
      <c r="G911" s="47">
        <f t="shared" si="481"/>
        <v>0</v>
      </c>
      <c r="H911" s="8"/>
      <c r="I911" s="46" t="s">
        <v>18</v>
      </c>
      <c r="J911" s="40"/>
      <c r="K911" s="40"/>
      <c r="L911" s="47">
        <f t="shared" si="482"/>
        <v>0</v>
      </c>
      <c r="M911" s="40"/>
      <c r="N911" s="40"/>
      <c r="O911" s="47">
        <f t="shared" si="483"/>
        <v>0</v>
      </c>
    </row>
    <row r="912" spans="1:15" ht="20.25" customHeight="1">
      <c r="A912" s="46" t="s">
        <v>47</v>
      </c>
      <c r="B912" s="40"/>
      <c r="C912" s="40"/>
      <c r="D912" s="47">
        <f t="shared" si="480"/>
        <v>0</v>
      </c>
      <c r="E912" s="40"/>
      <c r="F912" s="40"/>
      <c r="G912" s="47">
        <f t="shared" si="481"/>
        <v>0</v>
      </c>
      <c r="H912" s="8"/>
      <c r="I912" s="46" t="s">
        <v>47</v>
      </c>
      <c r="J912" s="40"/>
      <c r="K912" s="40"/>
      <c r="L912" s="47">
        <f t="shared" si="482"/>
        <v>0</v>
      </c>
      <c r="M912" s="40"/>
      <c r="N912" s="40"/>
      <c r="O912" s="47">
        <f t="shared" si="483"/>
        <v>0</v>
      </c>
    </row>
    <row r="913" spans="1:15" ht="20.25" customHeight="1">
      <c r="A913" s="46" t="s">
        <v>11</v>
      </c>
      <c r="B913" s="40"/>
      <c r="C913" s="40"/>
      <c r="D913" s="47">
        <f t="shared" si="480"/>
        <v>0</v>
      </c>
      <c r="E913" s="40"/>
      <c r="F913" s="40"/>
      <c r="G913" s="47">
        <f t="shared" si="481"/>
        <v>0</v>
      </c>
      <c r="H913" s="8"/>
      <c r="I913" s="46" t="s">
        <v>11</v>
      </c>
      <c r="J913" s="40"/>
      <c r="K913" s="40"/>
      <c r="L913" s="47">
        <f t="shared" si="482"/>
        <v>0</v>
      </c>
      <c r="M913" s="40"/>
      <c r="N913" s="40"/>
      <c r="O913" s="47">
        <f t="shared" si="483"/>
        <v>0</v>
      </c>
    </row>
    <row r="914" spans="1:15" ht="20.25" customHeight="1">
      <c r="A914" s="48" t="s">
        <v>10</v>
      </c>
      <c r="B914" s="47">
        <f>SUM(B905:B913)</f>
        <v>0</v>
      </c>
      <c r="C914" s="47">
        <f t="shared" ref="C914:D914" si="484">SUM(C905:C913)</f>
        <v>0</v>
      </c>
      <c r="D914" s="47">
        <f t="shared" si="484"/>
        <v>0</v>
      </c>
      <c r="E914" s="47">
        <f>SUM(E905:E913)</f>
        <v>0</v>
      </c>
      <c r="F914" s="47">
        <f t="shared" ref="F914:G914" si="485">SUM(F905:F913)</f>
        <v>0</v>
      </c>
      <c r="G914" s="47">
        <f t="shared" si="485"/>
        <v>0</v>
      </c>
      <c r="H914" s="8"/>
      <c r="I914" s="48" t="s">
        <v>10</v>
      </c>
      <c r="J914" s="47">
        <f>SUM(J905:J913)</f>
        <v>0</v>
      </c>
      <c r="K914" s="47">
        <f t="shared" ref="K914:L914" si="486">SUM(K905:K913)</f>
        <v>0</v>
      </c>
      <c r="L914" s="47">
        <f t="shared" si="486"/>
        <v>0</v>
      </c>
      <c r="M914" s="47">
        <f>SUM(M905:M913)</f>
        <v>0</v>
      </c>
      <c r="N914" s="47">
        <f t="shared" ref="N914:O914" si="487">SUM(N905:N913)</f>
        <v>0</v>
      </c>
      <c r="O914" s="47">
        <f t="shared" si="487"/>
        <v>0</v>
      </c>
    </row>
    <row r="915" spans="1:15" ht="20.25" customHeight="1">
      <c r="A915" s="8"/>
      <c r="B915" s="10"/>
      <c r="C915" s="10"/>
      <c r="D915" s="10"/>
      <c r="E915" s="10"/>
      <c r="F915" s="10"/>
      <c r="G915" s="10"/>
      <c r="H915" s="8"/>
      <c r="I915" s="8"/>
      <c r="J915" s="10"/>
      <c r="K915" s="10"/>
      <c r="L915" s="10"/>
      <c r="M915" s="10"/>
      <c r="N915" s="10"/>
      <c r="O915" s="10"/>
    </row>
    <row r="916" spans="1:15" ht="20.25" customHeight="1">
      <c r="A916" s="8"/>
      <c r="B916" s="10"/>
      <c r="C916" s="10"/>
      <c r="D916" s="10"/>
      <c r="E916" s="10"/>
      <c r="F916" s="10"/>
      <c r="G916" s="10"/>
      <c r="H916" s="8"/>
      <c r="I916" s="8"/>
      <c r="J916" s="10"/>
      <c r="K916" s="10"/>
      <c r="L916" s="10"/>
      <c r="M916" s="10"/>
      <c r="N916" s="10"/>
      <c r="O916" s="10"/>
    </row>
    <row r="917" spans="1:15" ht="29.25" customHeight="1">
      <c r="A917" s="169" t="str">
        <f>PROGRAM_UNDERGRAD!A63 &amp; ". Name:  " &amp; PROGRAM_UNDERGRAD!C63</f>
        <v xml:space="preserve">62. Name:  </v>
      </c>
      <c r="B917" s="169"/>
      <c r="C917" s="169"/>
      <c r="D917" s="169"/>
      <c r="E917" s="169"/>
      <c r="F917" s="169"/>
      <c r="G917" s="169"/>
      <c r="H917" s="8"/>
      <c r="I917" s="170" t="str">
        <f>PROGRAM_UNDERGRAD!F63 &amp; ". Name:  " &amp; PROGRAM_UNDERGRAD!H63</f>
        <v xml:space="preserve">62. Name:  </v>
      </c>
      <c r="J917" s="170"/>
      <c r="K917" s="170"/>
      <c r="L917" s="170"/>
      <c r="M917" s="170"/>
      <c r="N917" s="170"/>
      <c r="O917" s="170"/>
    </row>
    <row r="918" spans="1:15" ht="20" customHeight="1">
      <c r="A918" s="168" t="s">
        <v>724</v>
      </c>
      <c r="B918" s="168" t="s">
        <v>64</v>
      </c>
      <c r="C918" s="168"/>
      <c r="D918" s="168"/>
      <c r="E918" s="168" t="s">
        <v>65</v>
      </c>
      <c r="F918" s="168"/>
      <c r="G918" s="168"/>
      <c r="H918" s="8"/>
      <c r="I918" s="168" t="s">
        <v>724</v>
      </c>
      <c r="J918" s="168" t="s">
        <v>64</v>
      </c>
      <c r="K918" s="168"/>
      <c r="L918" s="168"/>
      <c r="M918" s="168" t="s">
        <v>65</v>
      </c>
      <c r="N918" s="168"/>
      <c r="O918" s="168"/>
    </row>
    <row r="919" spans="1:15" ht="50.25" customHeight="1">
      <c r="A919" s="168"/>
      <c r="B919" s="45" t="s">
        <v>19</v>
      </c>
      <c r="C919" s="45" t="s">
        <v>20</v>
      </c>
      <c r="D919" s="132" t="s">
        <v>10</v>
      </c>
      <c r="E919" s="45" t="s">
        <v>19</v>
      </c>
      <c r="F919" s="45" t="s">
        <v>20</v>
      </c>
      <c r="G919" s="132" t="s">
        <v>10</v>
      </c>
      <c r="H919" s="8"/>
      <c r="I919" s="168"/>
      <c r="J919" s="45" t="s">
        <v>19</v>
      </c>
      <c r="K919" s="45" t="s">
        <v>20</v>
      </c>
      <c r="L919" s="132" t="s">
        <v>10</v>
      </c>
      <c r="M919" s="45" t="s">
        <v>19</v>
      </c>
      <c r="N919" s="45" t="s">
        <v>20</v>
      </c>
      <c r="O919" s="132" t="s">
        <v>10</v>
      </c>
    </row>
    <row r="920" spans="1:15" ht="20.25" customHeight="1">
      <c r="A920" s="46" t="s">
        <v>13</v>
      </c>
      <c r="B920" s="40"/>
      <c r="C920" s="40"/>
      <c r="D920" s="47">
        <f t="shared" ref="D920:D928" si="488">SUM(B920:C920)</f>
        <v>0</v>
      </c>
      <c r="E920" s="40"/>
      <c r="F920" s="40"/>
      <c r="G920" s="47">
        <f t="shared" ref="G920:G928" si="489">SUM(E920:F920)</f>
        <v>0</v>
      </c>
      <c r="H920" s="8"/>
      <c r="I920" s="46" t="s">
        <v>13</v>
      </c>
      <c r="J920" s="40"/>
      <c r="K920" s="40"/>
      <c r="L920" s="47">
        <f t="shared" ref="L920:L928" si="490">SUM(J920:K920)</f>
        <v>0</v>
      </c>
      <c r="M920" s="40"/>
      <c r="N920" s="40"/>
      <c r="O920" s="47">
        <f t="shared" ref="O920:O928" si="491">SUM(M920:N920)</f>
        <v>0</v>
      </c>
    </row>
    <row r="921" spans="1:15" ht="20.25" customHeight="1">
      <c r="A921" s="46" t="s">
        <v>14</v>
      </c>
      <c r="B921" s="40"/>
      <c r="C921" s="40"/>
      <c r="D921" s="47">
        <f t="shared" si="488"/>
        <v>0</v>
      </c>
      <c r="E921" s="40"/>
      <c r="F921" s="40"/>
      <c r="G921" s="47">
        <f t="shared" si="489"/>
        <v>0</v>
      </c>
      <c r="H921" s="8"/>
      <c r="I921" s="46" t="s">
        <v>14</v>
      </c>
      <c r="J921" s="40"/>
      <c r="K921" s="40"/>
      <c r="L921" s="47">
        <f t="shared" si="490"/>
        <v>0</v>
      </c>
      <c r="M921" s="40"/>
      <c r="N921" s="40"/>
      <c r="O921" s="47">
        <f t="shared" si="491"/>
        <v>0</v>
      </c>
    </row>
    <row r="922" spans="1:15" ht="20.25" customHeight="1">
      <c r="A922" s="46" t="s">
        <v>15</v>
      </c>
      <c r="B922" s="40"/>
      <c r="C922" s="40"/>
      <c r="D922" s="47">
        <f t="shared" si="488"/>
        <v>0</v>
      </c>
      <c r="E922" s="40"/>
      <c r="F922" s="40"/>
      <c r="G922" s="47">
        <f t="shared" si="489"/>
        <v>0</v>
      </c>
      <c r="H922" s="8"/>
      <c r="I922" s="46" t="s">
        <v>15</v>
      </c>
      <c r="J922" s="40"/>
      <c r="K922" s="40"/>
      <c r="L922" s="47">
        <f t="shared" si="490"/>
        <v>0</v>
      </c>
      <c r="M922" s="40"/>
      <c r="N922" s="40"/>
      <c r="O922" s="47">
        <f t="shared" si="491"/>
        <v>0</v>
      </c>
    </row>
    <row r="923" spans="1:15" ht="20.25" customHeight="1">
      <c r="A923" s="46" t="s">
        <v>12</v>
      </c>
      <c r="B923" s="40"/>
      <c r="C923" s="40"/>
      <c r="D923" s="47">
        <f t="shared" si="488"/>
        <v>0</v>
      </c>
      <c r="E923" s="40"/>
      <c r="F923" s="40"/>
      <c r="G923" s="47">
        <f t="shared" si="489"/>
        <v>0</v>
      </c>
      <c r="H923" s="8"/>
      <c r="I923" s="46" t="s">
        <v>12</v>
      </c>
      <c r="J923" s="40"/>
      <c r="K923" s="40"/>
      <c r="L923" s="47">
        <f t="shared" si="490"/>
        <v>0</v>
      </c>
      <c r="M923" s="40"/>
      <c r="N923" s="40"/>
      <c r="O923" s="47">
        <f t="shared" si="491"/>
        <v>0</v>
      </c>
    </row>
    <row r="924" spans="1:15" ht="20.25" customHeight="1">
      <c r="A924" s="46" t="s">
        <v>16</v>
      </c>
      <c r="B924" s="40"/>
      <c r="C924" s="40"/>
      <c r="D924" s="47">
        <f t="shared" si="488"/>
        <v>0</v>
      </c>
      <c r="E924" s="40"/>
      <c r="F924" s="40"/>
      <c r="G924" s="47">
        <f t="shared" si="489"/>
        <v>0</v>
      </c>
      <c r="H924" s="8"/>
      <c r="I924" s="46" t="s">
        <v>16</v>
      </c>
      <c r="J924" s="40"/>
      <c r="K924" s="40"/>
      <c r="L924" s="47">
        <f t="shared" si="490"/>
        <v>0</v>
      </c>
      <c r="M924" s="40"/>
      <c r="N924" s="40"/>
      <c r="O924" s="47">
        <f t="shared" si="491"/>
        <v>0</v>
      </c>
    </row>
    <row r="925" spans="1:15" ht="20.25" customHeight="1">
      <c r="A925" s="46" t="s">
        <v>17</v>
      </c>
      <c r="B925" s="40"/>
      <c r="C925" s="40"/>
      <c r="D925" s="47">
        <f t="shared" si="488"/>
        <v>0</v>
      </c>
      <c r="E925" s="40"/>
      <c r="F925" s="40"/>
      <c r="G925" s="47">
        <f t="shared" si="489"/>
        <v>0</v>
      </c>
      <c r="H925" s="8"/>
      <c r="I925" s="46" t="s">
        <v>17</v>
      </c>
      <c r="J925" s="40"/>
      <c r="K925" s="40"/>
      <c r="L925" s="47">
        <f t="shared" si="490"/>
        <v>0</v>
      </c>
      <c r="M925" s="40"/>
      <c r="N925" s="40"/>
      <c r="O925" s="47">
        <f t="shared" si="491"/>
        <v>0</v>
      </c>
    </row>
    <row r="926" spans="1:15" ht="20.25" customHeight="1">
      <c r="A926" s="46" t="s">
        <v>18</v>
      </c>
      <c r="B926" s="40"/>
      <c r="C926" s="40"/>
      <c r="D926" s="47">
        <f t="shared" si="488"/>
        <v>0</v>
      </c>
      <c r="E926" s="40"/>
      <c r="F926" s="40"/>
      <c r="G926" s="47">
        <f t="shared" si="489"/>
        <v>0</v>
      </c>
      <c r="H926" s="8"/>
      <c r="I926" s="46" t="s">
        <v>18</v>
      </c>
      <c r="J926" s="40"/>
      <c r="K926" s="40"/>
      <c r="L926" s="47">
        <f t="shared" si="490"/>
        <v>0</v>
      </c>
      <c r="M926" s="40"/>
      <c r="N926" s="40"/>
      <c r="O926" s="47">
        <f t="shared" si="491"/>
        <v>0</v>
      </c>
    </row>
    <row r="927" spans="1:15" ht="20.25" customHeight="1">
      <c r="A927" s="46" t="s">
        <v>47</v>
      </c>
      <c r="B927" s="40"/>
      <c r="C927" s="40"/>
      <c r="D927" s="47">
        <f t="shared" si="488"/>
        <v>0</v>
      </c>
      <c r="E927" s="40"/>
      <c r="F927" s="40"/>
      <c r="G927" s="47">
        <f t="shared" si="489"/>
        <v>0</v>
      </c>
      <c r="H927" s="8"/>
      <c r="I927" s="46" t="s">
        <v>47</v>
      </c>
      <c r="J927" s="40"/>
      <c r="K927" s="40"/>
      <c r="L927" s="47">
        <f t="shared" si="490"/>
        <v>0</v>
      </c>
      <c r="M927" s="40"/>
      <c r="N927" s="40"/>
      <c r="O927" s="47">
        <f t="shared" si="491"/>
        <v>0</v>
      </c>
    </row>
    <row r="928" spans="1:15" ht="20.25" customHeight="1">
      <c r="A928" s="46" t="s">
        <v>11</v>
      </c>
      <c r="B928" s="40"/>
      <c r="C928" s="40"/>
      <c r="D928" s="47">
        <f t="shared" si="488"/>
        <v>0</v>
      </c>
      <c r="E928" s="40"/>
      <c r="F928" s="40"/>
      <c r="G928" s="47">
        <f t="shared" si="489"/>
        <v>0</v>
      </c>
      <c r="H928" s="8"/>
      <c r="I928" s="46" t="s">
        <v>11</v>
      </c>
      <c r="J928" s="40"/>
      <c r="K928" s="40"/>
      <c r="L928" s="47">
        <f t="shared" si="490"/>
        <v>0</v>
      </c>
      <c r="M928" s="40"/>
      <c r="N928" s="40"/>
      <c r="O928" s="47">
        <f t="shared" si="491"/>
        <v>0</v>
      </c>
    </row>
    <row r="929" spans="1:15" ht="20.25" customHeight="1">
      <c r="A929" s="48" t="s">
        <v>10</v>
      </c>
      <c r="B929" s="47">
        <f>SUM(B920:B928)</f>
        <v>0</v>
      </c>
      <c r="C929" s="47">
        <f t="shared" ref="C929:D929" si="492">SUM(C920:C928)</f>
        <v>0</v>
      </c>
      <c r="D929" s="47">
        <f t="shared" si="492"/>
        <v>0</v>
      </c>
      <c r="E929" s="47">
        <f>SUM(E920:E928)</f>
        <v>0</v>
      </c>
      <c r="F929" s="47">
        <f t="shared" ref="F929:G929" si="493">SUM(F920:F928)</f>
        <v>0</v>
      </c>
      <c r="G929" s="47">
        <f t="shared" si="493"/>
        <v>0</v>
      </c>
      <c r="H929" s="8"/>
      <c r="I929" s="48" t="s">
        <v>10</v>
      </c>
      <c r="J929" s="47">
        <f>SUM(J920:J928)</f>
        <v>0</v>
      </c>
      <c r="K929" s="47">
        <f t="shared" ref="K929:L929" si="494">SUM(K920:K928)</f>
        <v>0</v>
      </c>
      <c r="L929" s="47">
        <f t="shared" si="494"/>
        <v>0</v>
      </c>
      <c r="M929" s="47">
        <f>SUM(M920:M928)</f>
        <v>0</v>
      </c>
      <c r="N929" s="47">
        <f t="shared" ref="N929:O929" si="495">SUM(N920:N928)</f>
        <v>0</v>
      </c>
      <c r="O929" s="47">
        <f t="shared" si="495"/>
        <v>0</v>
      </c>
    </row>
    <row r="930" spans="1:15" ht="20.25" customHeight="1">
      <c r="A930" s="8"/>
      <c r="B930" s="10"/>
      <c r="C930" s="10"/>
      <c r="D930" s="10"/>
      <c r="E930" s="10"/>
      <c r="F930" s="10"/>
      <c r="G930" s="10"/>
      <c r="H930" s="8"/>
      <c r="I930" s="8"/>
      <c r="J930" s="10"/>
      <c r="K930" s="10"/>
      <c r="L930" s="10"/>
      <c r="M930" s="10"/>
      <c r="N930" s="10"/>
      <c r="O930" s="10"/>
    </row>
    <row r="931" spans="1:15" ht="20.25" customHeight="1">
      <c r="A931" s="8"/>
      <c r="B931" s="10"/>
      <c r="C931" s="10"/>
      <c r="D931" s="10"/>
      <c r="E931" s="10"/>
      <c r="F931" s="10"/>
      <c r="G931" s="10"/>
      <c r="H931" s="8"/>
      <c r="I931" s="8"/>
      <c r="J931" s="10"/>
      <c r="K931" s="10"/>
      <c r="L931" s="10"/>
      <c r="M931" s="10"/>
      <c r="N931" s="10"/>
      <c r="O931" s="10"/>
    </row>
    <row r="932" spans="1:15" ht="29.25" customHeight="1">
      <c r="A932" s="169" t="str">
        <f>PROGRAM_UNDERGRAD!A64 &amp; ". Name:  " &amp; PROGRAM_UNDERGRAD!C64</f>
        <v xml:space="preserve">63. Name:  </v>
      </c>
      <c r="B932" s="169"/>
      <c r="C932" s="169"/>
      <c r="D932" s="169"/>
      <c r="E932" s="169"/>
      <c r="F932" s="169"/>
      <c r="G932" s="169"/>
      <c r="H932" s="8"/>
      <c r="I932" s="170" t="str">
        <f>PROGRAM_UNDERGRAD!F64 &amp; ". Name:  " &amp; PROGRAM_UNDERGRAD!H64</f>
        <v xml:space="preserve">63. Name:  </v>
      </c>
      <c r="J932" s="170"/>
      <c r="K932" s="170"/>
      <c r="L932" s="170"/>
      <c r="M932" s="170"/>
      <c r="N932" s="170"/>
      <c r="O932" s="170"/>
    </row>
    <row r="933" spans="1:15" ht="20" customHeight="1">
      <c r="A933" s="168" t="s">
        <v>724</v>
      </c>
      <c r="B933" s="168" t="s">
        <v>64</v>
      </c>
      <c r="C933" s="168"/>
      <c r="D933" s="168"/>
      <c r="E933" s="168" t="s">
        <v>65</v>
      </c>
      <c r="F933" s="168"/>
      <c r="G933" s="168"/>
      <c r="H933" s="8"/>
      <c r="I933" s="168" t="s">
        <v>724</v>
      </c>
      <c r="J933" s="168" t="s">
        <v>64</v>
      </c>
      <c r="K933" s="168"/>
      <c r="L933" s="168"/>
      <c r="M933" s="168" t="s">
        <v>65</v>
      </c>
      <c r="N933" s="168"/>
      <c r="O933" s="168"/>
    </row>
    <row r="934" spans="1:15" ht="50.25" customHeight="1">
      <c r="A934" s="168"/>
      <c r="B934" s="45" t="s">
        <v>19</v>
      </c>
      <c r="C934" s="45" t="s">
        <v>20</v>
      </c>
      <c r="D934" s="132" t="s">
        <v>10</v>
      </c>
      <c r="E934" s="45" t="s">
        <v>19</v>
      </c>
      <c r="F934" s="45" t="s">
        <v>20</v>
      </c>
      <c r="G934" s="132" t="s">
        <v>10</v>
      </c>
      <c r="H934" s="8"/>
      <c r="I934" s="168"/>
      <c r="J934" s="45" t="s">
        <v>19</v>
      </c>
      <c r="K934" s="45" t="s">
        <v>20</v>
      </c>
      <c r="L934" s="132" t="s">
        <v>10</v>
      </c>
      <c r="M934" s="45" t="s">
        <v>19</v>
      </c>
      <c r="N934" s="45" t="s">
        <v>20</v>
      </c>
      <c r="O934" s="132" t="s">
        <v>10</v>
      </c>
    </row>
    <row r="935" spans="1:15" ht="20.25" customHeight="1">
      <c r="A935" s="46" t="s">
        <v>13</v>
      </c>
      <c r="B935" s="40"/>
      <c r="C935" s="40"/>
      <c r="D935" s="47">
        <f t="shared" ref="D935:D943" si="496">SUM(B935:C935)</f>
        <v>0</v>
      </c>
      <c r="E935" s="40"/>
      <c r="F935" s="40"/>
      <c r="G935" s="47">
        <f t="shared" ref="G935:G943" si="497">SUM(E935:F935)</f>
        <v>0</v>
      </c>
      <c r="H935" s="8"/>
      <c r="I935" s="46" t="s">
        <v>13</v>
      </c>
      <c r="J935" s="40"/>
      <c r="K935" s="40"/>
      <c r="L935" s="47">
        <f t="shared" ref="L935:L943" si="498">SUM(J935:K935)</f>
        <v>0</v>
      </c>
      <c r="M935" s="40"/>
      <c r="N935" s="40"/>
      <c r="O935" s="47">
        <f t="shared" ref="O935:O943" si="499">SUM(M935:N935)</f>
        <v>0</v>
      </c>
    </row>
    <row r="936" spans="1:15" ht="20.25" customHeight="1">
      <c r="A936" s="46" t="s">
        <v>14</v>
      </c>
      <c r="B936" s="40"/>
      <c r="C936" s="40"/>
      <c r="D936" s="47">
        <f t="shared" si="496"/>
        <v>0</v>
      </c>
      <c r="E936" s="40"/>
      <c r="F936" s="40"/>
      <c r="G936" s="47">
        <f t="shared" si="497"/>
        <v>0</v>
      </c>
      <c r="H936" s="8"/>
      <c r="I936" s="46" t="s">
        <v>14</v>
      </c>
      <c r="J936" s="40"/>
      <c r="K936" s="40"/>
      <c r="L936" s="47">
        <f t="shared" si="498"/>
        <v>0</v>
      </c>
      <c r="M936" s="40"/>
      <c r="N936" s="40"/>
      <c r="O936" s="47">
        <f t="shared" si="499"/>
        <v>0</v>
      </c>
    </row>
    <row r="937" spans="1:15" ht="20.25" customHeight="1">
      <c r="A937" s="46" t="s">
        <v>15</v>
      </c>
      <c r="B937" s="40"/>
      <c r="C937" s="40"/>
      <c r="D937" s="47">
        <f t="shared" si="496"/>
        <v>0</v>
      </c>
      <c r="E937" s="40"/>
      <c r="F937" s="40"/>
      <c r="G937" s="47">
        <f t="shared" si="497"/>
        <v>0</v>
      </c>
      <c r="H937" s="8"/>
      <c r="I937" s="46" t="s">
        <v>15</v>
      </c>
      <c r="J937" s="40"/>
      <c r="K937" s="40"/>
      <c r="L937" s="47">
        <f t="shared" si="498"/>
        <v>0</v>
      </c>
      <c r="M937" s="40"/>
      <c r="N937" s="40"/>
      <c r="O937" s="47">
        <f t="shared" si="499"/>
        <v>0</v>
      </c>
    </row>
    <row r="938" spans="1:15" ht="20.25" customHeight="1">
      <c r="A938" s="46" t="s">
        <v>12</v>
      </c>
      <c r="B938" s="40"/>
      <c r="C938" s="40"/>
      <c r="D938" s="47">
        <f t="shared" si="496"/>
        <v>0</v>
      </c>
      <c r="E938" s="40"/>
      <c r="F938" s="40"/>
      <c r="G938" s="47">
        <f t="shared" si="497"/>
        <v>0</v>
      </c>
      <c r="H938" s="8"/>
      <c r="I938" s="46" t="s">
        <v>12</v>
      </c>
      <c r="J938" s="40"/>
      <c r="K938" s="40"/>
      <c r="L938" s="47">
        <f t="shared" si="498"/>
        <v>0</v>
      </c>
      <c r="M938" s="40"/>
      <c r="N938" s="40"/>
      <c r="O938" s="47">
        <f t="shared" si="499"/>
        <v>0</v>
      </c>
    </row>
    <row r="939" spans="1:15" ht="20.25" customHeight="1">
      <c r="A939" s="46" t="s">
        <v>16</v>
      </c>
      <c r="B939" s="40"/>
      <c r="C939" s="40"/>
      <c r="D939" s="47">
        <f t="shared" si="496"/>
        <v>0</v>
      </c>
      <c r="E939" s="40"/>
      <c r="F939" s="40"/>
      <c r="G939" s="47">
        <f t="shared" si="497"/>
        <v>0</v>
      </c>
      <c r="H939" s="8"/>
      <c r="I939" s="46" t="s">
        <v>16</v>
      </c>
      <c r="J939" s="40"/>
      <c r="K939" s="40"/>
      <c r="L939" s="47">
        <f t="shared" si="498"/>
        <v>0</v>
      </c>
      <c r="M939" s="40"/>
      <c r="N939" s="40"/>
      <c r="O939" s="47">
        <f t="shared" si="499"/>
        <v>0</v>
      </c>
    </row>
    <row r="940" spans="1:15" ht="20.25" customHeight="1">
      <c r="A940" s="46" t="s">
        <v>17</v>
      </c>
      <c r="B940" s="40"/>
      <c r="C940" s="40"/>
      <c r="D940" s="47">
        <f t="shared" si="496"/>
        <v>0</v>
      </c>
      <c r="E940" s="40"/>
      <c r="F940" s="40"/>
      <c r="G940" s="47">
        <f t="shared" si="497"/>
        <v>0</v>
      </c>
      <c r="H940" s="8"/>
      <c r="I940" s="46" t="s">
        <v>17</v>
      </c>
      <c r="J940" s="40"/>
      <c r="K940" s="40"/>
      <c r="L940" s="47">
        <f t="shared" si="498"/>
        <v>0</v>
      </c>
      <c r="M940" s="40"/>
      <c r="N940" s="40"/>
      <c r="O940" s="47">
        <f t="shared" si="499"/>
        <v>0</v>
      </c>
    </row>
    <row r="941" spans="1:15" ht="20.25" customHeight="1">
      <c r="A941" s="46" t="s">
        <v>18</v>
      </c>
      <c r="B941" s="40"/>
      <c r="C941" s="40"/>
      <c r="D941" s="47">
        <f t="shared" si="496"/>
        <v>0</v>
      </c>
      <c r="E941" s="40"/>
      <c r="F941" s="40"/>
      <c r="G941" s="47">
        <f t="shared" si="497"/>
        <v>0</v>
      </c>
      <c r="H941" s="8"/>
      <c r="I941" s="46" t="s">
        <v>18</v>
      </c>
      <c r="J941" s="40"/>
      <c r="K941" s="40"/>
      <c r="L941" s="47">
        <f t="shared" si="498"/>
        <v>0</v>
      </c>
      <c r="M941" s="40"/>
      <c r="N941" s="40"/>
      <c r="O941" s="47">
        <f t="shared" si="499"/>
        <v>0</v>
      </c>
    </row>
    <row r="942" spans="1:15" ht="20.25" customHeight="1">
      <c r="A942" s="46" t="s">
        <v>47</v>
      </c>
      <c r="B942" s="40"/>
      <c r="C942" s="40"/>
      <c r="D942" s="47">
        <f t="shared" si="496"/>
        <v>0</v>
      </c>
      <c r="E942" s="40"/>
      <c r="F942" s="40"/>
      <c r="G942" s="47">
        <f t="shared" si="497"/>
        <v>0</v>
      </c>
      <c r="H942" s="8"/>
      <c r="I942" s="46" t="s">
        <v>47</v>
      </c>
      <c r="J942" s="40"/>
      <c r="K942" s="40"/>
      <c r="L942" s="47">
        <f t="shared" si="498"/>
        <v>0</v>
      </c>
      <c r="M942" s="40"/>
      <c r="N942" s="40"/>
      <c r="O942" s="47">
        <f t="shared" si="499"/>
        <v>0</v>
      </c>
    </row>
    <row r="943" spans="1:15" ht="20.25" customHeight="1">
      <c r="A943" s="46" t="s">
        <v>11</v>
      </c>
      <c r="B943" s="40"/>
      <c r="C943" s="40"/>
      <c r="D943" s="47">
        <f t="shared" si="496"/>
        <v>0</v>
      </c>
      <c r="E943" s="40"/>
      <c r="F943" s="40"/>
      <c r="G943" s="47">
        <f t="shared" si="497"/>
        <v>0</v>
      </c>
      <c r="H943" s="8"/>
      <c r="I943" s="46" t="s">
        <v>11</v>
      </c>
      <c r="J943" s="40"/>
      <c r="K943" s="40"/>
      <c r="L943" s="47">
        <f t="shared" si="498"/>
        <v>0</v>
      </c>
      <c r="M943" s="40"/>
      <c r="N943" s="40"/>
      <c r="O943" s="47">
        <f t="shared" si="499"/>
        <v>0</v>
      </c>
    </row>
    <row r="944" spans="1:15" ht="20.25" customHeight="1">
      <c r="A944" s="48" t="s">
        <v>10</v>
      </c>
      <c r="B944" s="47">
        <f>SUM(B935:B943)</f>
        <v>0</v>
      </c>
      <c r="C944" s="47">
        <f t="shared" ref="C944:D944" si="500">SUM(C935:C943)</f>
        <v>0</v>
      </c>
      <c r="D944" s="47">
        <f t="shared" si="500"/>
        <v>0</v>
      </c>
      <c r="E944" s="47">
        <f>SUM(E935:E943)</f>
        <v>0</v>
      </c>
      <c r="F944" s="47">
        <f t="shared" ref="F944:G944" si="501">SUM(F935:F943)</f>
        <v>0</v>
      </c>
      <c r="G944" s="47">
        <f t="shared" si="501"/>
        <v>0</v>
      </c>
      <c r="H944" s="8"/>
      <c r="I944" s="48" t="s">
        <v>10</v>
      </c>
      <c r="J944" s="47">
        <f>SUM(J935:J943)</f>
        <v>0</v>
      </c>
      <c r="K944" s="47">
        <f t="shared" ref="K944:L944" si="502">SUM(K935:K943)</f>
        <v>0</v>
      </c>
      <c r="L944" s="47">
        <f t="shared" si="502"/>
        <v>0</v>
      </c>
      <c r="M944" s="47">
        <f>SUM(M935:M943)</f>
        <v>0</v>
      </c>
      <c r="N944" s="47">
        <f t="shared" ref="N944:O944" si="503">SUM(N935:N943)</f>
        <v>0</v>
      </c>
      <c r="O944" s="47">
        <f t="shared" si="503"/>
        <v>0</v>
      </c>
    </row>
    <row r="945" spans="1:15" ht="20.25" customHeight="1">
      <c r="A945" s="8"/>
      <c r="B945" s="10"/>
      <c r="C945" s="10"/>
      <c r="D945" s="10"/>
      <c r="E945" s="10"/>
      <c r="F945" s="10"/>
      <c r="G945" s="10"/>
      <c r="H945" s="8"/>
      <c r="I945" s="8"/>
      <c r="J945" s="10"/>
      <c r="K945" s="10"/>
      <c r="L945" s="10"/>
      <c r="M945" s="10"/>
      <c r="N945" s="10"/>
      <c r="O945" s="10"/>
    </row>
    <row r="946" spans="1:15" ht="20.25" customHeight="1">
      <c r="A946" s="8"/>
      <c r="B946" s="10"/>
      <c r="C946" s="10"/>
      <c r="D946" s="10"/>
      <c r="E946" s="10"/>
      <c r="F946" s="10"/>
      <c r="G946" s="10"/>
      <c r="H946" s="8"/>
      <c r="I946" s="8"/>
      <c r="J946" s="10"/>
      <c r="K946" s="10"/>
      <c r="L946" s="10"/>
      <c r="M946" s="10"/>
      <c r="N946" s="10"/>
      <c r="O946" s="10"/>
    </row>
    <row r="947" spans="1:15" ht="29.25" customHeight="1">
      <c r="A947" s="169" t="str">
        <f>PROGRAM_UNDERGRAD!A65 &amp; ". Name:  " &amp; PROGRAM_UNDERGRAD!C65</f>
        <v xml:space="preserve">64. Name:  </v>
      </c>
      <c r="B947" s="169"/>
      <c r="C947" s="169"/>
      <c r="D947" s="169"/>
      <c r="E947" s="169"/>
      <c r="F947" s="169"/>
      <c r="G947" s="169"/>
      <c r="H947" s="8"/>
      <c r="I947" s="170" t="str">
        <f>PROGRAM_UNDERGRAD!F65 &amp; ". Name:  " &amp; PROGRAM_UNDERGRAD!H65</f>
        <v xml:space="preserve">64. Name:  </v>
      </c>
      <c r="J947" s="170"/>
      <c r="K947" s="170"/>
      <c r="L947" s="170"/>
      <c r="M947" s="170"/>
      <c r="N947" s="170"/>
      <c r="O947" s="170"/>
    </row>
    <row r="948" spans="1:15" ht="20" customHeight="1">
      <c r="A948" s="168" t="s">
        <v>724</v>
      </c>
      <c r="B948" s="168" t="s">
        <v>64</v>
      </c>
      <c r="C948" s="168"/>
      <c r="D948" s="168"/>
      <c r="E948" s="168" t="s">
        <v>65</v>
      </c>
      <c r="F948" s="168"/>
      <c r="G948" s="168"/>
      <c r="H948" s="8"/>
      <c r="I948" s="168" t="s">
        <v>724</v>
      </c>
      <c r="J948" s="168" t="s">
        <v>64</v>
      </c>
      <c r="K948" s="168"/>
      <c r="L948" s="168"/>
      <c r="M948" s="168" t="s">
        <v>65</v>
      </c>
      <c r="N948" s="168"/>
      <c r="O948" s="168"/>
    </row>
    <row r="949" spans="1:15" ht="50.25" customHeight="1">
      <c r="A949" s="168"/>
      <c r="B949" s="45" t="s">
        <v>19</v>
      </c>
      <c r="C949" s="45" t="s">
        <v>20</v>
      </c>
      <c r="D949" s="132" t="s">
        <v>10</v>
      </c>
      <c r="E949" s="45" t="s">
        <v>19</v>
      </c>
      <c r="F949" s="45" t="s">
        <v>20</v>
      </c>
      <c r="G949" s="132" t="s">
        <v>10</v>
      </c>
      <c r="H949" s="8"/>
      <c r="I949" s="168"/>
      <c r="J949" s="45" t="s">
        <v>19</v>
      </c>
      <c r="K949" s="45" t="s">
        <v>20</v>
      </c>
      <c r="L949" s="132" t="s">
        <v>10</v>
      </c>
      <c r="M949" s="45" t="s">
        <v>19</v>
      </c>
      <c r="N949" s="45" t="s">
        <v>20</v>
      </c>
      <c r="O949" s="132" t="s">
        <v>10</v>
      </c>
    </row>
    <row r="950" spans="1:15" ht="20.25" customHeight="1">
      <c r="A950" s="46" t="s">
        <v>13</v>
      </c>
      <c r="B950" s="40"/>
      <c r="C950" s="40"/>
      <c r="D950" s="47">
        <f t="shared" ref="D950:D958" si="504">SUM(B950:C950)</f>
        <v>0</v>
      </c>
      <c r="E950" s="40"/>
      <c r="F950" s="40"/>
      <c r="G950" s="47">
        <f t="shared" ref="G950:G958" si="505">SUM(E950:F950)</f>
        <v>0</v>
      </c>
      <c r="H950" s="8"/>
      <c r="I950" s="46" t="s">
        <v>13</v>
      </c>
      <c r="J950" s="40"/>
      <c r="K950" s="40"/>
      <c r="L950" s="47">
        <f t="shared" ref="L950:L958" si="506">SUM(J950:K950)</f>
        <v>0</v>
      </c>
      <c r="M950" s="40"/>
      <c r="N950" s="40"/>
      <c r="O950" s="47">
        <f t="shared" ref="O950:O958" si="507">SUM(M950:N950)</f>
        <v>0</v>
      </c>
    </row>
    <row r="951" spans="1:15" ht="20.25" customHeight="1">
      <c r="A951" s="46" t="s">
        <v>14</v>
      </c>
      <c r="B951" s="40"/>
      <c r="C951" s="40"/>
      <c r="D951" s="47">
        <f t="shared" si="504"/>
        <v>0</v>
      </c>
      <c r="E951" s="40"/>
      <c r="F951" s="40"/>
      <c r="G951" s="47">
        <f t="shared" si="505"/>
        <v>0</v>
      </c>
      <c r="H951" s="8"/>
      <c r="I951" s="46" t="s">
        <v>14</v>
      </c>
      <c r="J951" s="40"/>
      <c r="K951" s="40"/>
      <c r="L951" s="47">
        <f t="shared" si="506"/>
        <v>0</v>
      </c>
      <c r="M951" s="40"/>
      <c r="N951" s="40"/>
      <c r="O951" s="47">
        <f t="shared" si="507"/>
        <v>0</v>
      </c>
    </row>
    <row r="952" spans="1:15" ht="20.25" customHeight="1">
      <c r="A952" s="46" t="s">
        <v>15</v>
      </c>
      <c r="B952" s="40"/>
      <c r="C952" s="40"/>
      <c r="D952" s="47">
        <f t="shared" si="504"/>
        <v>0</v>
      </c>
      <c r="E952" s="40"/>
      <c r="F952" s="40"/>
      <c r="G952" s="47">
        <f t="shared" si="505"/>
        <v>0</v>
      </c>
      <c r="H952" s="8"/>
      <c r="I952" s="46" t="s">
        <v>15</v>
      </c>
      <c r="J952" s="40"/>
      <c r="K952" s="40"/>
      <c r="L952" s="47">
        <f t="shared" si="506"/>
        <v>0</v>
      </c>
      <c r="M952" s="40"/>
      <c r="N952" s="40"/>
      <c r="O952" s="47">
        <f t="shared" si="507"/>
        <v>0</v>
      </c>
    </row>
    <row r="953" spans="1:15" ht="20.25" customHeight="1">
      <c r="A953" s="46" t="s">
        <v>12</v>
      </c>
      <c r="B953" s="40"/>
      <c r="C953" s="40"/>
      <c r="D953" s="47">
        <f t="shared" si="504"/>
        <v>0</v>
      </c>
      <c r="E953" s="40"/>
      <c r="F953" s="40"/>
      <c r="G953" s="47">
        <f t="shared" si="505"/>
        <v>0</v>
      </c>
      <c r="H953" s="8"/>
      <c r="I953" s="46" t="s">
        <v>12</v>
      </c>
      <c r="J953" s="40"/>
      <c r="K953" s="40"/>
      <c r="L953" s="47">
        <f t="shared" si="506"/>
        <v>0</v>
      </c>
      <c r="M953" s="40"/>
      <c r="N953" s="40"/>
      <c r="O953" s="47">
        <f t="shared" si="507"/>
        <v>0</v>
      </c>
    </row>
    <row r="954" spans="1:15" ht="20.25" customHeight="1">
      <c r="A954" s="46" t="s">
        <v>16</v>
      </c>
      <c r="B954" s="40"/>
      <c r="C954" s="40"/>
      <c r="D954" s="47">
        <f t="shared" si="504"/>
        <v>0</v>
      </c>
      <c r="E954" s="40"/>
      <c r="F954" s="40"/>
      <c r="G954" s="47">
        <f t="shared" si="505"/>
        <v>0</v>
      </c>
      <c r="H954" s="8"/>
      <c r="I954" s="46" t="s">
        <v>16</v>
      </c>
      <c r="J954" s="40"/>
      <c r="K954" s="40"/>
      <c r="L954" s="47">
        <f t="shared" si="506"/>
        <v>0</v>
      </c>
      <c r="M954" s="40"/>
      <c r="N954" s="40"/>
      <c r="O954" s="47">
        <f t="shared" si="507"/>
        <v>0</v>
      </c>
    </row>
    <row r="955" spans="1:15" ht="20.25" customHeight="1">
      <c r="A955" s="46" t="s">
        <v>17</v>
      </c>
      <c r="B955" s="40"/>
      <c r="C955" s="40"/>
      <c r="D955" s="47">
        <f t="shared" si="504"/>
        <v>0</v>
      </c>
      <c r="E955" s="40"/>
      <c r="F955" s="40"/>
      <c r="G955" s="47">
        <f t="shared" si="505"/>
        <v>0</v>
      </c>
      <c r="H955" s="8"/>
      <c r="I955" s="46" t="s">
        <v>17</v>
      </c>
      <c r="J955" s="40"/>
      <c r="K955" s="40"/>
      <c r="L955" s="47">
        <f t="shared" si="506"/>
        <v>0</v>
      </c>
      <c r="M955" s="40"/>
      <c r="N955" s="40"/>
      <c r="O955" s="47">
        <f t="shared" si="507"/>
        <v>0</v>
      </c>
    </row>
    <row r="956" spans="1:15" ht="20.25" customHeight="1">
      <c r="A956" s="46" t="s">
        <v>18</v>
      </c>
      <c r="B956" s="40"/>
      <c r="C956" s="40"/>
      <c r="D956" s="47">
        <f t="shared" si="504"/>
        <v>0</v>
      </c>
      <c r="E956" s="40"/>
      <c r="F956" s="40"/>
      <c r="G956" s="47">
        <f t="shared" si="505"/>
        <v>0</v>
      </c>
      <c r="H956" s="8"/>
      <c r="I956" s="46" t="s">
        <v>18</v>
      </c>
      <c r="J956" s="40"/>
      <c r="K956" s="40"/>
      <c r="L956" s="47">
        <f t="shared" si="506"/>
        <v>0</v>
      </c>
      <c r="M956" s="40"/>
      <c r="N956" s="40"/>
      <c r="O956" s="47">
        <f t="shared" si="507"/>
        <v>0</v>
      </c>
    </row>
    <row r="957" spans="1:15" ht="20.25" customHeight="1">
      <c r="A957" s="46" t="s">
        <v>47</v>
      </c>
      <c r="B957" s="40"/>
      <c r="C957" s="40"/>
      <c r="D957" s="47">
        <f t="shared" si="504"/>
        <v>0</v>
      </c>
      <c r="E957" s="40"/>
      <c r="F957" s="40"/>
      <c r="G957" s="47">
        <f t="shared" si="505"/>
        <v>0</v>
      </c>
      <c r="H957" s="8"/>
      <c r="I957" s="46" t="s">
        <v>47</v>
      </c>
      <c r="J957" s="40"/>
      <c r="K957" s="40"/>
      <c r="L957" s="47">
        <f t="shared" si="506"/>
        <v>0</v>
      </c>
      <c r="M957" s="40"/>
      <c r="N957" s="40"/>
      <c r="O957" s="47">
        <f t="shared" si="507"/>
        <v>0</v>
      </c>
    </row>
    <row r="958" spans="1:15" ht="20.25" customHeight="1">
      <c r="A958" s="46" t="s">
        <v>11</v>
      </c>
      <c r="B958" s="40"/>
      <c r="C958" s="40"/>
      <c r="D958" s="47">
        <f t="shared" si="504"/>
        <v>0</v>
      </c>
      <c r="E958" s="40"/>
      <c r="F958" s="40"/>
      <c r="G958" s="47">
        <f t="shared" si="505"/>
        <v>0</v>
      </c>
      <c r="H958" s="8"/>
      <c r="I958" s="46" t="s">
        <v>11</v>
      </c>
      <c r="J958" s="40"/>
      <c r="K958" s="40"/>
      <c r="L958" s="47">
        <f t="shared" si="506"/>
        <v>0</v>
      </c>
      <c r="M958" s="40"/>
      <c r="N958" s="40"/>
      <c r="O958" s="47">
        <f t="shared" si="507"/>
        <v>0</v>
      </c>
    </row>
    <row r="959" spans="1:15" ht="20.25" customHeight="1">
      <c r="A959" s="48" t="s">
        <v>10</v>
      </c>
      <c r="B959" s="47">
        <f>SUM(B950:B958)</f>
        <v>0</v>
      </c>
      <c r="C959" s="47">
        <f t="shared" ref="C959:D959" si="508">SUM(C950:C958)</f>
        <v>0</v>
      </c>
      <c r="D959" s="47">
        <f t="shared" si="508"/>
        <v>0</v>
      </c>
      <c r="E959" s="47">
        <f>SUM(E950:E958)</f>
        <v>0</v>
      </c>
      <c r="F959" s="47">
        <f t="shared" ref="F959:G959" si="509">SUM(F950:F958)</f>
        <v>0</v>
      </c>
      <c r="G959" s="47">
        <f t="shared" si="509"/>
        <v>0</v>
      </c>
      <c r="H959" s="8"/>
      <c r="I959" s="48" t="s">
        <v>10</v>
      </c>
      <c r="J959" s="47">
        <f>SUM(J950:J958)</f>
        <v>0</v>
      </c>
      <c r="K959" s="47">
        <f t="shared" ref="K959:L959" si="510">SUM(K950:K958)</f>
        <v>0</v>
      </c>
      <c r="L959" s="47">
        <f t="shared" si="510"/>
        <v>0</v>
      </c>
      <c r="M959" s="47">
        <f>SUM(M950:M958)</f>
        <v>0</v>
      </c>
      <c r="N959" s="47">
        <f t="shared" ref="N959:O959" si="511">SUM(N950:N958)</f>
        <v>0</v>
      </c>
      <c r="O959" s="47">
        <f t="shared" si="511"/>
        <v>0</v>
      </c>
    </row>
    <row r="960" spans="1:15" ht="20.25" customHeight="1">
      <c r="A960" s="8"/>
      <c r="B960" s="10"/>
      <c r="C960" s="10"/>
      <c r="D960" s="10"/>
      <c r="E960" s="10"/>
      <c r="F960" s="10"/>
      <c r="G960" s="10"/>
      <c r="H960" s="8"/>
      <c r="I960" s="8"/>
      <c r="J960" s="10"/>
      <c r="K960" s="10"/>
      <c r="L960" s="10"/>
      <c r="M960" s="10"/>
      <c r="N960" s="10"/>
      <c r="O960" s="10"/>
    </row>
    <row r="961" spans="1:15" ht="20.25" customHeight="1">
      <c r="A961" s="8"/>
      <c r="B961" s="10"/>
      <c r="C961" s="10"/>
      <c r="D961" s="10"/>
      <c r="E961" s="10"/>
      <c r="F961" s="10"/>
      <c r="G961" s="10"/>
      <c r="H961" s="8"/>
      <c r="I961" s="8"/>
      <c r="J961" s="10"/>
      <c r="K961" s="10"/>
      <c r="L961" s="10"/>
      <c r="M961" s="10"/>
      <c r="N961" s="10"/>
      <c r="O961" s="10"/>
    </row>
    <row r="962" spans="1:15" ht="29.25" customHeight="1">
      <c r="A962" s="169" t="str">
        <f>PROGRAM_UNDERGRAD!A66 &amp; ". Name:  " &amp; PROGRAM_UNDERGRAD!C66</f>
        <v xml:space="preserve">65. Name:  </v>
      </c>
      <c r="B962" s="169"/>
      <c r="C962" s="169"/>
      <c r="D962" s="169"/>
      <c r="E962" s="169"/>
      <c r="F962" s="169"/>
      <c r="G962" s="169"/>
      <c r="H962" s="8"/>
      <c r="I962" s="170" t="str">
        <f>PROGRAM_UNDERGRAD!F66 &amp; ". Name:  " &amp; PROGRAM_UNDERGRAD!H66</f>
        <v xml:space="preserve">65. Name:  </v>
      </c>
      <c r="J962" s="170"/>
      <c r="K962" s="170"/>
      <c r="L962" s="170"/>
      <c r="M962" s="170"/>
      <c r="N962" s="170"/>
      <c r="O962" s="170"/>
    </row>
    <row r="963" spans="1:15" ht="20" customHeight="1">
      <c r="A963" s="168" t="s">
        <v>724</v>
      </c>
      <c r="B963" s="168" t="s">
        <v>64</v>
      </c>
      <c r="C963" s="168"/>
      <c r="D963" s="168"/>
      <c r="E963" s="168" t="s">
        <v>65</v>
      </c>
      <c r="F963" s="168"/>
      <c r="G963" s="168"/>
      <c r="H963" s="8"/>
      <c r="I963" s="168" t="s">
        <v>724</v>
      </c>
      <c r="J963" s="168" t="s">
        <v>64</v>
      </c>
      <c r="K963" s="168"/>
      <c r="L963" s="168"/>
      <c r="M963" s="168" t="s">
        <v>65</v>
      </c>
      <c r="N963" s="168"/>
      <c r="O963" s="168"/>
    </row>
    <row r="964" spans="1:15" ht="50.25" customHeight="1">
      <c r="A964" s="168"/>
      <c r="B964" s="45" t="s">
        <v>19</v>
      </c>
      <c r="C964" s="45" t="s">
        <v>20</v>
      </c>
      <c r="D964" s="132" t="s">
        <v>10</v>
      </c>
      <c r="E964" s="45" t="s">
        <v>19</v>
      </c>
      <c r="F964" s="45" t="s">
        <v>20</v>
      </c>
      <c r="G964" s="132" t="s">
        <v>10</v>
      </c>
      <c r="H964" s="8"/>
      <c r="I964" s="168"/>
      <c r="J964" s="45" t="s">
        <v>19</v>
      </c>
      <c r="K964" s="45" t="s">
        <v>20</v>
      </c>
      <c r="L964" s="132" t="s">
        <v>10</v>
      </c>
      <c r="M964" s="45" t="s">
        <v>19</v>
      </c>
      <c r="N964" s="45" t="s">
        <v>20</v>
      </c>
      <c r="O964" s="132" t="s">
        <v>10</v>
      </c>
    </row>
    <row r="965" spans="1:15" ht="20.25" customHeight="1">
      <c r="A965" s="46" t="s">
        <v>13</v>
      </c>
      <c r="B965" s="40"/>
      <c r="C965" s="40"/>
      <c r="D965" s="47">
        <f t="shared" ref="D965:D973" si="512">SUM(B965:C965)</f>
        <v>0</v>
      </c>
      <c r="E965" s="40"/>
      <c r="F965" s="40"/>
      <c r="G965" s="47">
        <f t="shared" ref="G965:G973" si="513">SUM(E965:F965)</f>
        <v>0</v>
      </c>
      <c r="H965" s="8"/>
      <c r="I965" s="46" t="s">
        <v>13</v>
      </c>
      <c r="J965" s="40"/>
      <c r="K965" s="40"/>
      <c r="L965" s="47">
        <f t="shared" ref="L965:L973" si="514">SUM(J965:K965)</f>
        <v>0</v>
      </c>
      <c r="M965" s="40"/>
      <c r="N965" s="40"/>
      <c r="O965" s="47">
        <f t="shared" ref="O965:O973" si="515">SUM(M965:N965)</f>
        <v>0</v>
      </c>
    </row>
    <row r="966" spans="1:15" ht="20.25" customHeight="1">
      <c r="A966" s="46" t="s">
        <v>14</v>
      </c>
      <c r="B966" s="40"/>
      <c r="C966" s="40"/>
      <c r="D966" s="47">
        <f t="shared" si="512"/>
        <v>0</v>
      </c>
      <c r="E966" s="40"/>
      <c r="F966" s="40"/>
      <c r="G966" s="47">
        <f t="shared" si="513"/>
        <v>0</v>
      </c>
      <c r="H966" s="8"/>
      <c r="I966" s="46" t="s">
        <v>14</v>
      </c>
      <c r="J966" s="40"/>
      <c r="K966" s="40"/>
      <c r="L966" s="47">
        <f t="shared" si="514"/>
        <v>0</v>
      </c>
      <c r="M966" s="40"/>
      <c r="N966" s="40"/>
      <c r="O966" s="47">
        <f t="shared" si="515"/>
        <v>0</v>
      </c>
    </row>
    <row r="967" spans="1:15" ht="20.25" customHeight="1">
      <c r="A967" s="46" t="s">
        <v>15</v>
      </c>
      <c r="B967" s="40"/>
      <c r="C967" s="40"/>
      <c r="D967" s="47">
        <f t="shared" si="512"/>
        <v>0</v>
      </c>
      <c r="E967" s="40"/>
      <c r="F967" s="40"/>
      <c r="G967" s="47">
        <f t="shared" si="513"/>
        <v>0</v>
      </c>
      <c r="H967" s="8"/>
      <c r="I967" s="46" t="s">
        <v>15</v>
      </c>
      <c r="J967" s="40"/>
      <c r="K967" s="40"/>
      <c r="L967" s="47">
        <f t="shared" si="514"/>
        <v>0</v>
      </c>
      <c r="M967" s="40"/>
      <c r="N967" s="40"/>
      <c r="O967" s="47">
        <f t="shared" si="515"/>
        <v>0</v>
      </c>
    </row>
    <row r="968" spans="1:15" ht="20.25" customHeight="1">
      <c r="A968" s="46" t="s">
        <v>12</v>
      </c>
      <c r="B968" s="40"/>
      <c r="C968" s="40"/>
      <c r="D968" s="47">
        <f t="shared" si="512"/>
        <v>0</v>
      </c>
      <c r="E968" s="40"/>
      <c r="F968" s="40"/>
      <c r="G968" s="47">
        <f t="shared" si="513"/>
        <v>0</v>
      </c>
      <c r="H968" s="8"/>
      <c r="I968" s="46" t="s">
        <v>12</v>
      </c>
      <c r="J968" s="40"/>
      <c r="K968" s="40"/>
      <c r="L968" s="47">
        <f t="shared" si="514"/>
        <v>0</v>
      </c>
      <c r="M968" s="40"/>
      <c r="N968" s="40"/>
      <c r="O968" s="47">
        <f t="shared" si="515"/>
        <v>0</v>
      </c>
    </row>
    <row r="969" spans="1:15" ht="20.25" customHeight="1">
      <c r="A969" s="46" t="s">
        <v>16</v>
      </c>
      <c r="B969" s="40"/>
      <c r="C969" s="40"/>
      <c r="D969" s="47">
        <f t="shared" si="512"/>
        <v>0</v>
      </c>
      <c r="E969" s="40"/>
      <c r="F969" s="40"/>
      <c r="G969" s="47">
        <f t="shared" si="513"/>
        <v>0</v>
      </c>
      <c r="H969" s="8"/>
      <c r="I969" s="46" t="s">
        <v>16</v>
      </c>
      <c r="J969" s="40"/>
      <c r="K969" s="40"/>
      <c r="L969" s="47">
        <f t="shared" si="514"/>
        <v>0</v>
      </c>
      <c r="M969" s="40"/>
      <c r="N969" s="40"/>
      <c r="O969" s="47">
        <f t="shared" si="515"/>
        <v>0</v>
      </c>
    </row>
    <row r="970" spans="1:15" ht="20.25" customHeight="1">
      <c r="A970" s="46" t="s">
        <v>17</v>
      </c>
      <c r="B970" s="40"/>
      <c r="C970" s="40"/>
      <c r="D970" s="47">
        <f t="shared" si="512"/>
        <v>0</v>
      </c>
      <c r="E970" s="40"/>
      <c r="F970" s="40"/>
      <c r="G970" s="47">
        <f t="shared" si="513"/>
        <v>0</v>
      </c>
      <c r="H970" s="8"/>
      <c r="I970" s="46" t="s">
        <v>17</v>
      </c>
      <c r="J970" s="40"/>
      <c r="K970" s="40"/>
      <c r="L970" s="47">
        <f t="shared" si="514"/>
        <v>0</v>
      </c>
      <c r="M970" s="40"/>
      <c r="N970" s="40"/>
      <c r="O970" s="47">
        <f t="shared" si="515"/>
        <v>0</v>
      </c>
    </row>
    <row r="971" spans="1:15" ht="20.25" customHeight="1">
      <c r="A971" s="46" t="s">
        <v>18</v>
      </c>
      <c r="B971" s="40"/>
      <c r="C971" s="40"/>
      <c r="D971" s="47">
        <f t="shared" si="512"/>
        <v>0</v>
      </c>
      <c r="E971" s="40"/>
      <c r="F971" s="40"/>
      <c r="G971" s="47">
        <f t="shared" si="513"/>
        <v>0</v>
      </c>
      <c r="H971" s="8"/>
      <c r="I971" s="46" t="s">
        <v>18</v>
      </c>
      <c r="J971" s="40"/>
      <c r="K971" s="40"/>
      <c r="L971" s="47">
        <f t="shared" si="514"/>
        <v>0</v>
      </c>
      <c r="M971" s="40"/>
      <c r="N971" s="40"/>
      <c r="O971" s="47">
        <f t="shared" si="515"/>
        <v>0</v>
      </c>
    </row>
    <row r="972" spans="1:15" ht="20.25" customHeight="1">
      <c r="A972" s="46" t="s">
        <v>47</v>
      </c>
      <c r="B972" s="40"/>
      <c r="C972" s="40"/>
      <c r="D972" s="47">
        <f t="shared" si="512"/>
        <v>0</v>
      </c>
      <c r="E972" s="40"/>
      <c r="F972" s="40"/>
      <c r="G972" s="47">
        <f t="shared" si="513"/>
        <v>0</v>
      </c>
      <c r="H972" s="8"/>
      <c r="I972" s="46" t="s">
        <v>47</v>
      </c>
      <c r="J972" s="40"/>
      <c r="K972" s="40"/>
      <c r="L972" s="47">
        <f t="shared" si="514"/>
        <v>0</v>
      </c>
      <c r="M972" s="40"/>
      <c r="N972" s="40"/>
      <c r="O972" s="47">
        <f t="shared" si="515"/>
        <v>0</v>
      </c>
    </row>
    <row r="973" spans="1:15" ht="20.25" customHeight="1">
      <c r="A973" s="46" t="s">
        <v>11</v>
      </c>
      <c r="B973" s="40"/>
      <c r="C973" s="40"/>
      <c r="D973" s="47">
        <f t="shared" si="512"/>
        <v>0</v>
      </c>
      <c r="E973" s="40"/>
      <c r="F973" s="40"/>
      <c r="G973" s="47">
        <f t="shared" si="513"/>
        <v>0</v>
      </c>
      <c r="H973" s="8"/>
      <c r="I973" s="46" t="s">
        <v>11</v>
      </c>
      <c r="J973" s="40"/>
      <c r="K973" s="40"/>
      <c r="L973" s="47">
        <f t="shared" si="514"/>
        <v>0</v>
      </c>
      <c r="M973" s="40"/>
      <c r="N973" s="40"/>
      <c r="O973" s="47">
        <f t="shared" si="515"/>
        <v>0</v>
      </c>
    </row>
    <row r="974" spans="1:15" ht="20.25" customHeight="1">
      <c r="A974" s="48" t="s">
        <v>10</v>
      </c>
      <c r="B974" s="47">
        <f>SUM(B965:B973)</f>
        <v>0</v>
      </c>
      <c r="C974" s="47">
        <f t="shared" ref="C974:D974" si="516">SUM(C965:C973)</f>
        <v>0</v>
      </c>
      <c r="D974" s="47">
        <f t="shared" si="516"/>
        <v>0</v>
      </c>
      <c r="E974" s="47">
        <f>SUM(E965:E973)</f>
        <v>0</v>
      </c>
      <c r="F974" s="47">
        <f t="shared" ref="F974:G974" si="517">SUM(F965:F973)</f>
        <v>0</v>
      </c>
      <c r="G974" s="47">
        <f t="shared" si="517"/>
        <v>0</v>
      </c>
      <c r="H974" s="8"/>
      <c r="I974" s="48" t="s">
        <v>10</v>
      </c>
      <c r="J974" s="47">
        <f>SUM(J965:J973)</f>
        <v>0</v>
      </c>
      <c r="K974" s="47">
        <f t="shared" ref="K974:L974" si="518">SUM(K965:K973)</f>
        <v>0</v>
      </c>
      <c r="L974" s="47">
        <f t="shared" si="518"/>
        <v>0</v>
      </c>
      <c r="M974" s="47">
        <f>SUM(M965:M973)</f>
        <v>0</v>
      </c>
      <c r="N974" s="47">
        <f t="shared" ref="N974:O974" si="519">SUM(N965:N973)</f>
        <v>0</v>
      </c>
      <c r="O974" s="47">
        <f t="shared" si="519"/>
        <v>0</v>
      </c>
    </row>
    <row r="975" spans="1:15" ht="20.25" customHeight="1">
      <c r="A975" s="8"/>
      <c r="B975" s="10"/>
      <c r="C975" s="10"/>
      <c r="D975" s="10"/>
      <c r="E975" s="10"/>
      <c r="F975" s="10"/>
      <c r="G975" s="10"/>
      <c r="H975" s="8"/>
      <c r="I975" s="8"/>
      <c r="J975" s="10"/>
      <c r="K975" s="10"/>
      <c r="L975" s="10"/>
      <c r="M975" s="10"/>
      <c r="N975" s="10"/>
      <c r="O975" s="10"/>
    </row>
    <row r="976" spans="1:15" ht="20.25" customHeight="1">
      <c r="A976" s="8"/>
      <c r="B976" s="10"/>
      <c r="C976" s="10"/>
      <c r="D976" s="10"/>
      <c r="E976" s="10"/>
      <c r="F976" s="10"/>
      <c r="G976" s="10"/>
      <c r="H976" s="8"/>
      <c r="I976" s="8"/>
      <c r="J976" s="10"/>
      <c r="K976" s="10"/>
      <c r="L976" s="10"/>
      <c r="M976" s="10"/>
      <c r="N976" s="10"/>
      <c r="O976" s="10"/>
    </row>
    <row r="977" spans="1:15" ht="29.25" customHeight="1">
      <c r="A977" s="169" t="str">
        <f>PROGRAM_UNDERGRAD!A67 &amp; ". Name:  " &amp; PROGRAM_UNDERGRAD!C67</f>
        <v xml:space="preserve">66. Name:  </v>
      </c>
      <c r="B977" s="169"/>
      <c r="C977" s="169"/>
      <c r="D977" s="169"/>
      <c r="E977" s="169"/>
      <c r="F977" s="169"/>
      <c r="G977" s="169"/>
      <c r="H977" s="8"/>
      <c r="I977" s="170" t="str">
        <f>PROGRAM_UNDERGRAD!F67 &amp; ". Name:  " &amp; PROGRAM_UNDERGRAD!H67</f>
        <v xml:space="preserve">66. Name:  </v>
      </c>
      <c r="J977" s="170"/>
      <c r="K977" s="170"/>
      <c r="L977" s="170"/>
      <c r="M977" s="170"/>
      <c r="N977" s="170"/>
      <c r="O977" s="170"/>
    </row>
    <row r="978" spans="1:15" ht="20" customHeight="1">
      <c r="A978" s="168" t="s">
        <v>724</v>
      </c>
      <c r="B978" s="168" t="s">
        <v>64</v>
      </c>
      <c r="C978" s="168"/>
      <c r="D978" s="168"/>
      <c r="E978" s="168" t="s">
        <v>65</v>
      </c>
      <c r="F978" s="168"/>
      <c r="G978" s="168"/>
      <c r="H978" s="8"/>
      <c r="I978" s="168" t="s">
        <v>724</v>
      </c>
      <c r="J978" s="168" t="s">
        <v>64</v>
      </c>
      <c r="K978" s="168"/>
      <c r="L978" s="168"/>
      <c r="M978" s="168" t="s">
        <v>65</v>
      </c>
      <c r="N978" s="168"/>
      <c r="O978" s="168"/>
    </row>
    <row r="979" spans="1:15" ht="50.25" customHeight="1">
      <c r="A979" s="168"/>
      <c r="B979" s="45" t="s">
        <v>19</v>
      </c>
      <c r="C979" s="45" t="s">
        <v>20</v>
      </c>
      <c r="D979" s="132" t="s">
        <v>10</v>
      </c>
      <c r="E979" s="45" t="s">
        <v>19</v>
      </c>
      <c r="F979" s="45" t="s">
        <v>20</v>
      </c>
      <c r="G979" s="132" t="s">
        <v>10</v>
      </c>
      <c r="H979" s="8"/>
      <c r="I979" s="168"/>
      <c r="J979" s="45" t="s">
        <v>19</v>
      </c>
      <c r="K979" s="45" t="s">
        <v>20</v>
      </c>
      <c r="L979" s="132" t="s">
        <v>10</v>
      </c>
      <c r="M979" s="45" t="s">
        <v>19</v>
      </c>
      <c r="N979" s="45" t="s">
        <v>20</v>
      </c>
      <c r="O979" s="132" t="s">
        <v>10</v>
      </c>
    </row>
    <row r="980" spans="1:15" ht="20.25" customHeight="1">
      <c r="A980" s="46" t="s">
        <v>13</v>
      </c>
      <c r="B980" s="40"/>
      <c r="C980" s="40"/>
      <c r="D980" s="47">
        <f t="shared" ref="D980:D988" si="520">SUM(B980:C980)</f>
        <v>0</v>
      </c>
      <c r="E980" s="40"/>
      <c r="F980" s="40"/>
      <c r="G980" s="47">
        <f t="shared" ref="G980:G988" si="521">SUM(E980:F980)</f>
        <v>0</v>
      </c>
      <c r="H980" s="8"/>
      <c r="I980" s="46" t="s">
        <v>13</v>
      </c>
      <c r="J980" s="40"/>
      <c r="K980" s="40"/>
      <c r="L980" s="47">
        <f t="shared" ref="L980:L988" si="522">SUM(J980:K980)</f>
        <v>0</v>
      </c>
      <c r="M980" s="40"/>
      <c r="N980" s="40"/>
      <c r="O980" s="47">
        <f t="shared" ref="O980:O988" si="523">SUM(M980:N980)</f>
        <v>0</v>
      </c>
    </row>
    <row r="981" spans="1:15" ht="20.25" customHeight="1">
      <c r="A981" s="46" t="s">
        <v>14</v>
      </c>
      <c r="B981" s="40"/>
      <c r="C981" s="40"/>
      <c r="D981" s="47">
        <f t="shared" si="520"/>
        <v>0</v>
      </c>
      <c r="E981" s="40"/>
      <c r="F981" s="40"/>
      <c r="G981" s="47">
        <f t="shared" si="521"/>
        <v>0</v>
      </c>
      <c r="H981" s="8"/>
      <c r="I981" s="46" t="s">
        <v>14</v>
      </c>
      <c r="J981" s="40"/>
      <c r="K981" s="40"/>
      <c r="L981" s="47">
        <f t="shared" si="522"/>
        <v>0</v>
      </c>
      <c r="M981" s="40"/>
      <c r="N981" s="40"/>
      <c r="O981" s="47">
        <f t="shared" si="523"/>
        <v>0</v>
      </c>
    </row>
    <row r="982" spans="1:15" ht="20.25" customHeight="1">
      <c r="A982" s="46" t="s">
        <v>15</v>
      </c>
      <c r="B982" s="40"/>
      <c r="C982" s="40"/>
      <c r="D982" s="47">
        <f t="shared" si="520"/>
        <v>0</v>
      </c>
      <c r="E982" s="40"/>
      <c r="F982" s="40"/>
      <c r="G982" s="47">
        <f t="shared" si="521"/>
        <v>0</v>
      </c>
      <c r="H982" s="8"/>
      <c r="I982" s="46" t="s">
        <v>15</v>
      </c>
      <c r="J982" s="40"/>
      <c r="K982" s="40"/>
      <c r="L982" s="47">
        <f t="shared" si="522"/>
        <v>0</v>
      </c>
      <c r="M982" s="40"/>
      <c r="N982" s="40"/>
      <c r="O982" s="47">
        <f t="shared" si="523"/>
        <v>0</v>
      </c>
    </row>
    <row r="983" spans="1:15" ht="20.25" customHeight="1">
      <c r="A983" s="46" t="s">
        <v>12</v>
      </c>
      <c r="B983" s="40"/>
      <c r="C983" s="40"/>
      <c r="D983" s="47">
        <f t="shared" si="520"/>
        <v>0</v>
      </c>
      <c r="E983" s="40"/>
      <c r="F983" s="40"/>
      <c r="G983" s="47">
        <f t="shared" si="521"/>
        <v>0</v>
      </c>
      <c r="H983" s="8"/>
      <c r="I983" s="46" t="s">
        <v>12</v>
      </c>
      <c r="J983" s="40"/>
      <c r="K983" s="40"/>
      <c r="L983" s="47">
        <f t="shared" si="522"/>
        <v>0</v>
      </c>
      <c r="M983" s="40"/>
      <c r="N983" s="40"/>
      <c r="O983" s="47">
        <f t="shared" si="523"/>
        <v>0</v>
      </c>
    </row>
    <row r="984" spans="1:15" ht="20.25" customHeight="1">
      <c r="A984" s="46" t="s">
        <v>16</v>
      </c>
      <c r="B984" s="40"/>
      <c r="C984" s="40"/>
      <c r="D984" s="47">
        <f t="shared" si="520"/>
        <v>0</v>
      </c>
      <c r="E984" s="40"/>
      <c r="F984" s="40"/>
      <c r="G984" s="47">
        <f t="shared" si="521"/>
        <v>0</v>
      </c>
      <c r="H984" s="8"/>
      <c r="I984" s="46" t="s">
        <v>16</v>
      </c>
      <c r="J984" s="40"/>
      <c r="K984" s="40"/>
      <c r="L984" s="47">
        <f t="shared" si="522"/>
        <v>0</v>
      </c>
      <c r="M984" s="40"/>
      <c r="N984" s="40"/>
      <c r="O984" s="47">
        <f t="shared" si="523"/>
        <v>0</v>
      </c>
    </row>
    <row r="985" spans="1:15" ht="20.25" customHeight="1">
      <c r="A985" s="46" t="s">
        <v>17</v>
      </c>
      <c r="B985" s="40"/>
      <c r="C985" s="40"/>
      <c r="D985" s="47">
        <f t="shared" si="520"/>
        <v>0</v>
      </c>
      <c r="E985" s="40"/>
      <c r="F985" s="40"/>
      <c r="G985" s="47">
        <f t="shared" si="521"/>
        <v>0</v>
      </c>
      <c r="H985" s="8"/>
      <c r="I985" s="46" t="s">
        <v>17</v>
      </c>
      <c r="J985" s="40"/>
      <c r="K985" s="40"/>
      <c r="L985" s="47">
        <f t="shared" si="522"/>
        <v>0</v>
      </c>
      <c r="M985" s="40"/>
      <c r="N985" s="40"/>
      <c r="O985" s="47">
        <f t="shared" si="523"/>
        <v>0</v>
      </c>
    </row>
    <row r="986" spans="1:15" ht="20.25" customHeight="1">
      <c r="A986" s="46" t="s">
        <v>18</v>
      </c>
      <c r="B986" s="40"/>
      <c r="C986" s="40"/>
      <c r="D986" s="47">
        <f t="shared" si="520"/>
        <v>0</v>
      </c>
      <c r="E986" s="40"/>
      <c r="F986" s="40"/>
      <c r="G986" s="47">
        <f t="shared" si="521"/>
        <v>0</v>
      </c>
      <c r="H986" s="8"/>
      <c r="I986" s="46" t="s">
        <v>18</v>
      </c>
      <c r="J986" s="40"/>
      <c r="K986" s="40"/>
      <c r="L986" s="47">
        <f t="shared" si="522"/>
        <v>0</v>
      </c>
      <c r="M986" s="40"/>
      <c r="N986" s="40"/>
      <c r="O986" s="47">
        <f t="shared" si="523"/>
        <v>0</v>
      </c>
    </row>
    <row r="987" spans="1:15" ht="20.25" customHeight="1">
      <c r="A987" s="46" t="s">
        <v>47</v>
      </c>
      <c r="B987" s="40"/>
      <c r="C987" s="40"/>
      <c r="D987" s="47">
        <f t="shared" si="520"/>
        <v>0</v>
      </c>
      <c r="E987" s="40"/>
      <c r="F987" s="40"/>
      <c r="G987" s="47">
        <f t="shared" si="521"/>
        <v>0</v>
      </c>
      <c r="H987" s="8"/>
      <c r="I987" s="46" t="s">
        <v>47</v>
      </c>
      <c r="J987" s="40"/>
      <c r="K987" s="40"/>
      <c r="L987" s="47">
        <f t="shared" si="522"/>
        <v>0</v>
      </c>
      <c r="M987" s="40"/>
      <c r="N987" s="40"/>
      <c r="O987" s="47">
        <f t="shared" si="523"/>
        <v>0</v>
      </c>
    </row>
    <row r="988" spans="1:15" ht="20.25" customHeight="1">
      <c r="A988" s="46" t="s">
        <v>11</v>
      </c>
      <c r="B988" s="40"/>
      <c r="C988" s="40"/>
      <c r="D988" s="47">
        <f t="shared" si="520"/>
        <v>0</v>
      </c>
      <c r="E988" s="40"/>
      <c r="F988" s="40"/>
      <c r="G988" s="47">
        <f t="shared" si="521"/>
        <v>0</v>
      </c>
      <c r="H988" s="8"/>
      <c r="I988" s="46" t="s">
        <v>11</v>
      </c>
      <c r="J988" s="40"/>
      <c r="K988" s="40"/>
      <c r="L988" s="47">
        <f t="shared" si="522"/>
        <v>0</v>
      </c>
      <c r="M988" s="40"/>
      <c r="N988" s="40"/>
      <c r="O988" s="47">
        <f t="shared" si="523"/>
        <v>0</v>
      </c>
    </row>
    <row r="989" spans="1:15" ht="20.25" customHeight="1">
      <c r="A989" s="48" t="s">
        <v>10</v>
      </c>
      <c r="B989" s="47">
        <f>SUM(B980:B988)</f>
        <v>0</v>
      </c>
      <c r="C989" s="47">
        <f t="shared" ref="C989:D989" si="524">SUM(C980:C988)</f>
        <v>0</v>
      </c>
      <c r="D989" s="47">
        <f t="shared" si="524"/>
        <v>0</v>
      </c>
      <c r="E989" s="47">
        <f>SUM(E980:E988)</f>
        <v>0</v>
      </c>
      <c r="F989" s="47">
        <f t="shared" ref="F989:G989" si="525">SUM(F980:F988)</f>
        <v>0</v>
      </c>
      <c r="G989" s="47">
        <f t="shared" si="525"/>
        <v>0</v>
      </c>
      <c r="H989" s="8"/>
      <c r="I989" s="48" t="s">
        <v>10</v>
      </c>
      <c r="J989" s="47">
        <f>SUM(J980:J988)</f>
        <v>0</v>
      </c>
      <c r="K989" s="47">
        <f t="shared" ref="K989:L989" si="526">SUM(K980:K988)</f>
        <v>0</v>
      </c>
      <c r="L989" s="47">
        <f t="shared" si="526"/>
        <v>0</v>
      </c>
      <c r="M989" s="47">
        <f>SUM(M980:M988)</f>
        <v>0</v>
      </c>
      <c r="N989" s="47">
        <f t="shared" ref="N989:O989" si="527">SUM(N980:N988)</f>
        <v>0</v>
      </c>
      <c r="O989" s="47">
        <f t="shared" si="527"/>
        <v>0</v>
      </c>
    </row>
    <row r="990" spans="1:15" ht="20.25" customHeight="1">
      <c r="A990" s="8"/>
      <c r="B990" s="10"/>
      <c r="C990" s="10"/>
      <c r="D990" s="10"/>
      <c r="E990" s="10"/>
      <c r="F990" s="10"/>
      <c r="G990" s="10"/>
      <c r="H990" s="8"/>
      <c r="I990" s="8"/>
      <c r="J990" s="10"/>
      <c r="K990" s="10"/>
      <c r="L990" s="10"/>
      <c r="M990" s="10"/>
      <c r="N990" s="10"/>
      <c r="O990" s="10"/>
    </row>
    <row r="991" spans="1:15" ht="20.25" customHeight="1">
      <c r="A991" s="8"/>
      <c r="B991" s="10"/>
      <c r="C991" s="10"/>
      <c r="D991" s="10"/>
      <c r="E991" s="10"/>
      <c r="F991" s="10"/>
      <c r="G991" s="10"/>
      <c r="H991" s="8"/>
      <c r="I991" s="8"/>
      <c r="J991" s="10"/>
      <c r="K991" s="10"/>
      <c r="L991" s="10"/>
      <c r="M991" s="10"/>
      <c r="N991" s="10"/>
      <c r="O991" s="10"/>
    </row>
    <row r="992" spans="1:15" ht="29.25" customHeight="1">
      <c r="A992" s="169" t="str">
        <f>PROGRAM_UNDERGRAD!A68 &amp; ". Name:  " &amp; PROGRAM_UNDERGRAD!C68</f>
        <v xml:space="preserve">67. Name:  </v>
      </c>
      <c r="B992" s="169"/>
      <c r="C992" s="169"/>
      <c r="D992" s="169"/>
      <c r="E992" s="169"/>
      <c r="F992" s="169"/>
      <c r="G992" s="169"/>
      <c r="H992" s="8"/>
      <c r="I992" s="170" t="str">
        <f>PROGRAM_UNDERGRAD!F68 &amp; ". Name:  " &amp; PROGRAM_UNDERGRAD!H68</f>
        <v xml:space="preserve">67. Name:  </v>
      </c>
      <c r="J992" s="170"/>
      <c r="K992" s="170"/>
      <c r="L992" s="170"/>
      <c r="M992" s="170"/>
      <c r="N992" s="170"/>
      <c r="O992" s="170"/>
    </row>
    <row r="993" spans="1:15" ht="20" customHeight="1">
      <c r="A993" s="168" t="s">
        <v>724</v>
      </c>
      <c r="B993" s="168" t="s">
        <v>64</v>
      </c>
      <c r="C993" s="168"/>
      <c r="D993" s="168"/>
      <c r="E993" s="168" t="s">
        <v>65</v>
      </c>
      <c r="F993" s="168"/>
      <c r="G993" s="168"/>
      <c r="H993" s="8"/>
      <c r="I993" s="168" t="s">
        <v>724</v>
      </c>
      <c r="J993" s="168" t="s">
        <v>64</v>
      </c>
      <c r="K993" s="168"/>
      <c r="L993" s="168"/>
      <c r="M993" s="168" t="s">
        <v>65</v>
      </c>
      <c r="N993" s="168"/>
      <c r="O993" s="168"/>
    </row>
    <row r="994" spans="1:15" ht="50.25" customHeight="1">
      <c r="A994" s="168"/>
      <c r="B994" s="45" t="s">
        <v>19</v>
      </c>
      <c r="C994" s="45" t="s">
        <v>20</v>
      </c>
      <c r="D994" s="132" t="s">
        <v>10</v>
      </c>
      <c r="E994" s="45" t="s">
        <v>19</v>
      </c>
      <c r="F994" s="45" t="s">
        <v>20</v>
      </c>
      <c r="G994" s="132" t="s">
        <v>10</v>
      </c>
      <c r="H994" s="8"/>
      <c r="I994" s="168"/>
      <c r="J994" s="45" t="s">
        <v>19</v>
      </c>
      <c r="K994" s="45" t="s">
        <v>20</v>
      </c>
      <c r="L994" s="132" t="s">
        <v>10</v>
      </c>
      <c r="M994" s="45" t="s">
        <v>19</v>
      </c>
      <c r="N994" s="45" t="s">
        <v>20</v>
      </c>
      <c r="O994" s="132" t="s">
        <v>10</v>
      </c>
    </row>
    <row r="995" spans="1:15" ht="20.25" customHeight="1">
      <c r="A995" s="46" t="s">
        <v>13</v>
      </c>
      <c r="B995" s="40"/>
      <c r="C995" s="40"/>
      <c r="D995" s="47">
        <f t="shared" ref="D995:D1003" si="528">SUM(B995:C995)</f>
        <v>0</v>
      </c>
      <c r="E995" s="40"/>
      <c r="F995" s="40"/>
      <c r="G995" s="47">
        <f t="shared" ref="G995:G1003" si="529">SUM(E995:F995)</f>
        <v>0</v>
      </c>
      <c r="H995" s="8"/>
      <c r="I995" s="46" t="s">
        <v>13</v>
      </c>
      <c r="J995" s="40"/>
      <c r="K995" s="40"/>
      <c r="L995" s="47">
        <f t="shared" ref="L995:L1003" si="530">SUM(J995:K995)</f>
        <v>0</v>
      </c>
      <c r="M995" s="40"/>
      <c r="N995" s="40"/>
      <c r="O995" s="47">
        <f t="shared" ref="O995:O1003" si="531">SUM(M995:N995)</f>
        <v>0</v>
      </c>
    </row>
    <row r="996" spans="1:15" ht="20.25" customHeight="1">
      <c r="A996" s="46" t="s">
        <v>14</v>
      </c>
      <c r="B996" s="40"/>
      <c r="C996" s="40"/>
      <c r="D996" s="47">
        <f t="shared" si="528"/>
        <v>0</v>
      </c>
      <c r="E996" s="40"/>
      <c r="F996" s="40"/>
      <c r="G996" s="47">
        <f t="shared" si="529"/>
        <v>0</v>
      </c>
      <c r="H996" s="8"/>
      <c r="I996" s="46" t="s">
        <v>14</v>
      </c>
      <c r="J996" s="40"/>
      <c r="K996" s="40"/>
      <c r="L996" s="47">
        <f t="shared" si="530"/>
        <v>0</v>
      </c>
      <c r="M996" s="40"/>
      <c r="N996" s="40"/>
      <c r="O996" s="47">
        <f t="shared" si="531"/>
        <v>0</v>
      </c>
    </row>
    <row r="997" spans="1:15" ht="20.25" customHeight="1">
      <c r="A997" s="46" t="s">
        <v>15</v>
      </c>
      <c r="B997" s="40"/>
      <c r="C997" s="40"/>
      <c r="D997" s="47">
        <f t="shared" si="528"/>
        <v>0</v>
      </c>
      <c r="E997" s="40"/>
      <c r="F997" s="40"/>
      <c r="G997" s="47">
        <f t="shared" si="529"/>
        <v>0</v>
      </c>
      <c r="H997" s="8"/>
      <c r="I997" s="46" t="s">
        <v>15</v>
      </c>
      <c r="J997" s="40"/>
      <c r="K997" s="40"/>
      <c r="L997" s="47">
        <f t="shared" si="530"/>
        <v>0</v>
      </c>
      <c r="M997" s="40"/>
      <c r="N997" s="40"/>
      <c r="O997" s="47">
        <f t="shared" si="531"/>
        <v>0</v>
      </c>
    </row>
    <row r="998" spans="1:15" ht="20.25" customHeight="1">
      <c r="A998" s="46" t="s">
        <v>12</v>
      </c>
      <c r="B998" s="40"/>
      <c r="C998" s="40"/>
      <c r="D998" s="47">
        <f t="shared" si="528"/>
        <v>0</v>
      </c>
      <c r="E998" s="40"/>
      <c r="F998" s="40"/>
      <c r="G998" s="47">
        <f t="shared" si="529"/>
        <v>0</v>
      </c>
      <c r="H998" s="8"/>
      <c r="I998" s="46" t="s">
        <v>12</v>
      </c>
      <c r="J998" s="40"/>
      <c r="K998" s="40"/>
      <c r="L998" s="47">
        <f t="shared" si="530"/>
        <v>0</v>
      </c>
      <c r="M998" s="40"/>
      <c r="N998" s="40"/>
      <c r="O998" s="47">
        <f t="shared" si="531"/>
        <v>0</v>
      </c>
    </row>
    <row r="999" spans="1:15" ht="20.25" customHeight="1">
      <c r="A999" s="46" t="s">
        <v>16</v>
      </c>
      <c r="B999" s="40"/>
      <c r="C999" s="40"/>
      <c r="D999" s="47">
        <f t="shared" si="528"/>
        <v>0</v>
      </c>
      <c r="E999" s="40"/>
      <c r="F999" s="40"/>
      <c r="G999" s="47">
        <f t="shared" si="529"/>
        <v>0</v>
      </c>
      <c r="H999" s="8"/>
      <c r="I999" s="46" t="s">
        <v>16</v>
      </c>
      <c r="J999" s="40"/>
      <c r="K999" s="40"/>
      <c r="L999" s="47">
        <f t="shared" si="530"/>
        <v>0</v>
      </c>
      <c r="M999" s="40"/>
      <c r="N999" s="40"/>
      <c r="O999" s="47">
        <f t="shared" si="531"/>
        <v>0</v>
      </c>
    </row>
    <row r="1000" spans="1:15" ht="20.25" customHeight="1">
      <c r="A1000" s="46" t="s">
        <v>17</v>
      </c>
      <c r="B1000" s="40"/>
      <c r="C1000" s="40"/>
      <c r="D1000" s="47">
        <f t="shared" si="528"/>
        <v>0</v>
      </c>
      <c r="E1000" s="40"/>
      <c r="F1000" s="40"/>
      <c r="G1000" s="47">
        <f t="shared" si="529"/>
        <v>0</v>
      </c>
      <c r="H1000" s="8"/>
      <c r="I1000" s="46" t="s">
        <v>17</v>
      </c>
      <c r="J1000" s="40"/>
      <c r="K1000" s="40"/>
      <c r="L1000" s="47">
        <f t="shared" si="530"/>
        <v>0</v>
      </c>
      <c r="M1000" s="40"/>
      <c r="N1000" s="40"/>
      <c r="O1000" s="47">
        <f t="shared" si="531"/>
        <v>0</v>
      </c>
    </row>
    <row r="1001" spans="1:15" ht="20.25" customHeight="1">
      <c r="A1001" s="46" t="s">
        <v>18</v>
      </c>
      <c r="B1001" s="40"/>
      <c r="C1001" s="40"/>
      <c r="D1001" s="47">
        <f t="shared" si="528"/>
        <v>0</v>
      </c>
      <c r="E1001" s="40"/>
      <c r="F1001" s="40"/>
      <c r="G1001" s="47">
        <f t="shared" si="529"/>
        <v>0</v>
      </c>
      <c r="H1001" s="8"/>
      <c r="I1001" s="46" t="s">
        <v>18</v>
      </c>
      <c r="J1001" s="40"/>
      <c r="K1001" s="40"/>
      <c r="L1001" s="47">
        <f t="shared" si="530"/>
        <v>0</v>
      </c>
      <c r="M1001" s="40"/>
      <c r="N1001" s="40"/>
      <c r="O1001" s="47">
        <f t="shared" si="531"/>
        <v>0</v>
      </c>
    </row>
    <row r="1002" spans="1:15" ht="20.25" customHeight="1">
      <c r="A1002" s="46" t="s">
        <v>47</v>
      </c>
      <c r="B1002" s="40"/>
      <c r="C1002" s="40"/>
      <c r="D1002" s="47">
        <f t="shared" si="528"/>
        <v>0</v>
      </c>
      <c r="E1002" s="40"/>
      <c r="F1002" s="40"/>
      <c r="G1002" s="47">
        <f t="shared" si="529"/>
        <v>0</v>
      </c>
      <c r="H1002" s="8"/>
      <c r="I1002" s="46" t="s">
        <v>47</v>
      </c>
      <c r="J1002" s="40"/>
      <c r="K1002" s="40"/>
      <c r="L1002" s="47">
        <f t="shared" si="530"/>
        <v>0</v>
      </c>
      <c r="M1002" s="40"/>
      <c r="N1002" s="40"/>
      <c r="O1002" s="47">
        <f t="shared" si="531"/>
        <v>0</v>
      </c>
    </row>
    <row r="1003" spans="1:15" ht="20.25" customHeight="1">
      <c r="A1003" s="46" t="s">
        <v>11</v>
      </c>
      <c r="B1003" s="40"/>
      <c r="C1003" s="40"/>
      <c r="D1003" s="47">
        <f t="shared" si="528"/>
        <v>0</v>
      </c>
      <c r="E1003" s="40"/>
      <c r="F1003" s="40"/>
      <c r="G1003" s="47">
        <f t="shared" si="529"/>
        <v>0</v>
      </c>
      <c r="H1003" s="8"/>
      <c r="I1003" s="46" t="s">
        <v>11</v>
      </c>
      <c r="J1003" s="40"/>
      <c r="K1003" s="40"/>
      <c r="L1003" s="47">
        <f t="shared" si="530"/>
        <v>0</v>
      </c>
      <c r="M1003" s="40"/>
      <c r="N1003" s="40"/>
      <c r="O1003" s="47">
        <f t="shared" si="531"/>
        <v>0</v>
      </c>
    </row>
    <row r="1004" spans="1:15" ht="20.25" customHeight="1">
      <c r="A1004" s="48" t="s">
        <v>10</v>
      </c>
      <c r="B1004" s="47">
        <f>SUM(B995:B1003)</f>
        <v>0</v>
      </c>
      <c r="C1004" s="47">
        <f t="shared" ref="C1004:D1004" si="532">SUM(C995:C1003)</f>
        <v>0</v>
      </c>
      <c r="D1004" s="47">
        <f t="shared" si="532"/>
        <v>0</v>
      </c>
      <c r="E1004" s="47">
        <f>SUM(E995:E1003)</f>
        <v>0</v>
      </c>
      <c r="F1004" s="47">
        <f t="shared" ref="F1004:G1004" si="533">SUM(F995:F1003)</f>
        <v>0</v>
      </c>
      <c r="G1004" s="47">
        <f t="shared" si="533"/>
        <v>0</v>
      </c>
      <c r="H1004" s="8"/>
      <c r="I1004" s="48" t="s">
        <v>10</v>
      </c>
      <c r="J1004" s="47">
        <f>SUM(J995:J1003)</f>
        <v>0</v>
      </c>
      <c r="K1004" s="47">
        <f t="shared" ref="K1004:L1004" si="534">SUM(K995:K1003)</f>
        <v>0</v>
      </c>
      <c r="L1004" s="47">
        <f t="shared" si="534"/>
        <v>0</v>
      </c>
      <c r="M1004" s="47">
        <f>SUM(M995:M1003)</f>
        <v>0</v>
      </c>
      <c r="N1004" s="47">
        <f t="shared" ref="N1004:O1004" si="535">SUM(N995:N1003)</f>
        <v>0</v>
      </c>
      <c r="O1004" s="47">
        <f t="shared" si="535"/>
        <v>0</v>
      </c>
    </row>
    <row r="1005" spans="1:15" ht="20.25" customHeight="1">
      <c r="A1005" s="8"/>
      <c r="B1005" s="10"/>
      <c r="C1005" s="10"/>
      <c r="D1005" s="10"/>
      <c r="E1005" s="10"/>
      <c r="F1005" s="10"/>
      <c r="G1005" s="10"/>
      <c r="H1005" s="8"/>
      <c r="I1005" s="8"/>
      <c r="J1005" s="10"/>
      <c r="K1005" s="10"/>
      <c r="L1005" s="10"/>
      <c r="M1005" s="10"/>
      <c r="N1005" s="10"/>
      <c r="O1005" s="10"/>
    </row>
    <row r="1006" spans="1:15" ht="20.25" customHeight="1">
      <c r="A1006" s="8"/>
      <c r="B1006" s="10"/>
      <c r="C1006" s="10"/>
      <c r="D1006" s="10"/>
      <c r="E1006" s="10"/>
      <c r="F1006" s="10"/>
      <c r="G1006" s="10"/>
      <c r="H1006" s="8"/>
      <c r="I1006" s="8"/>
      <c r="J1006" s="10"/>
      <c r="K1006" s="10"/>
      <c r="L1006" s="10"/>
      <c r="M1006" s="10"/>
      <c r="N1006" s="10"/>
      <c r="O1006" s="10"/>
    </row>
    <row r="1007" spans="1:15" ht="29.25" customHeight="1">
      <c r="A1007" s="169" t="str">
        <f>PROGRAM_UNDERGRAD!A69 &amp; ". Name:  " &amp; PROGRAM_UNDERGRAD!C69</f>
        <v xml:space="preserve">68. Name:  </v>
      </c>
      <c r="B1007" s="169"/>
      <c r="C1007" s="169"/>
      <c r="D1007" s="169"/>
      <c r="E1007" s="169"/>
      <c r="F1007" s="169"/>
      <c r="G1007" s="169"/>
      <c r="H1007" s="8"/>
      <c r="I1007" s="170" t="str">
        <f>PROGRAM_UNDERGRAD!F69 &amp; ". Name:  " &amp; PROGRAM_UNDERGRAD!H69</f>
        <v xml:space="preserve">68. Name:  </v>
      </c>
      <c r="J1007" s="170"/>
      <c r="K1007" s="170"/>
      <c r="L1007" s="170"/>
      <c r="M1007" s="170"/>
      <c r="N1007" s="170"/>
      <c r="O1007" s="170"/>
    </row>
    <row r="1008" spans="1:15" ht="20" customHeight="1">
      <c r="A1008" s="168" t="s">
        <v>724</v>
      </c>
      <c r="B1008" s="168" t="s">
        <v>64</v>
      </c>
      <c r="C1008" s="168"/>
      <c r="D1008" s="168"/>
      <c r="E1008" s="168" t="s">
        <v>65</v>
      </c>
      <c r="F1008" s="168"/>
      <c r="G1008" s="168"/>
      <c r="H1008" s="8"/>
      <c r="I1008" s="168" t="s">
        <v>724</v>
      </c>
      <c r="J1008" s="168" t="s">
        <v>64</v>
      </c>
      <c r="K1008" s="168"/>
      <c r="L1008" s="168"/>
      <c r="M1008" s="168" t="s">
        <v>65</v>
      </c>
      <c r="N1008" s="168"/>
      <c r="O1008" s="168"/>
    </row>
    <row r="1009" spans="1:15" ht="50.25" customHeight="1">
      <c r="A1009" s="168"/>
      <c r="B1009" s="45" t="s">
        <v>19</v>
      </c>
      <c r="C1009" s="45" t="s">
        <v>20</v>
      </c>
      <c r="D1009" s="132" t="s">
        <v>10</v>
      </c>
      <c r="E1009" s="45" t="s">
        <v>19</v>
      </c>
      <c r="F1009" s="45" t="s">
        <v>20</v>
      </c>
      <c r="G1009" s="132" t="s">
        <v>10</v>
      </c>
      <c r="H1009" s="8"/>
      <c r="I1009" s="168"/>
      <c r="J1009" s="45" t="s">
        <v>19</v>
      </c>
      <c r="K1009" s="45" t="s">
        <v>20</v>
      </c>
      <c r="L1009" s="132" t="s">
        <v>10</v>
      </c>
      <c r="M1009" s="45" t="s">
        <v>19</v>
      </c>
      <c r="N1009" s="45" t="s">
        <v>20</v>
      </c>
      <c r="O1009" s="132" t="s">
        <v>10</v>
      </c>
    </row>
    <row r="1010" spans="1:15" ht="20.25" customHeight="1">
      <c r="A1010" s="46" t="s">
        <v>13</v>
      </c>
      <c r="B1010" s="40"/>
      <c r="C1010" s="40"/>
      <c r="D1010" s="47">
        <f t="shared" ref="D1010:D1018" si="536">SUM(B1010:C1010)</f>
        <v>0</v>
      </c>
      <c r="E1010" s="40"/>
      <c r="F1010" s="40"/>
      <c r="G1010" s="47">
        <f t="shared" ref="G1010:G1018" si="537">SUM(E1010:F1010)</f>
        <v>0</v>
      </c>
      <c r="H1010" s="8"/>
      <c r="I1010" s="46" t="s">
        <v>13</v>
      </c>
      <c r="J1010" s="40"/>
      <c r="K1010" s="40"/>
      <c r="L1010" s="47">
        <f t="shared" ref="L1010:L1018" si="538">SUM(J1010:K1010)</f>
        <v>0</v>
      </c>
      <c r="M1010" s="40"/>
      <c r="N1010" s="40"/>
      <c r="O1010" s="47">
        <f t="shared" ref="O1010:O1018" si="539">SUM(M1010:N1010)</f>
        <v>0</v>
      </c>
    </row>
    <row r="1011" spans="1:15" ht="20.25" customHeight="1">
      <c r="A1011" s="46" t="s">
        <v>14</v>
      </c>
      <c r="B1011" s="40"/>
      <c r="C1011" s="40"/>
      <c r="D1011" s="47">
        <f t="shared" si="536"/>
        <v>0</v>
      </c>
      <c r="E1011" s="40"/>
      <c r="F1011" s="40"/>
      <c r="G1011" s="47">
        <f t="shared" si="537"/>
        <v>0</v>
      </c>
      <c r="H1011" s="8"/>
      <c r="I1011" s="46" t="s">
        <v>14</v>
      </c>
      <c r="J1011" s="40"/>
      <c r="K1011" s="40"/>
      <c r="L1011" s="47">
        <f t="shared" si="538"/>
        <v>0</v>
      </c>
      <c r="M1011" s="40"/>
      <c r="N1011" s="40"/>
      <c r="O1011" s="47">
        <f t="shared" si="539"/>
        <v>0</v>
      </c>
    </row>
    <row r="1012" spans="1:15" ht="20.25" customHeight="1">
      <c r="A1012" s="46" t="s">
        <v>15</v>
      </c>
      <c r="B1012" s="40"/>
      <c r="C1012" s="40"/>
      <c r="D1012" s="47">
        <f t="shared" si="536"/>
        <v>0</v>
      </c>
      <c r="E1012" s="40"/>
      <c r="F1012" s="40"/>
      <c r="G1012" s="47">
        <f t="shared" si="537"/>
        <v>0</v>
      </c>
      <c r="H1012" s="8"/>
      <c r="I1012" s="46" t="s">
        <v>15</v>
      </c>
      <c r="J1012" s="40"/>
      <c r="K1012" s="40"/>
      <c r="L1012" s="47">
        <f t="shared" si="538"/>
        <v>0</v>
      </c>
      <c r="M1012" s="40"/>
      <c r="N1012" s="40"/>
      <c r="O1012" s="47">
        <f t="shared" si="539"/>
        <v>0</v>
      </c>
    </row>
    <row r="1013" spans="1:15" ht="20.25" customHeight="1">
      <c r="A1013" s="46" t="s">
        <v>12</v>
      </c>
      <c r="B1013" s="40"/>
      <c r="C1013" s="40"/>
      <c r="D1013" s="47">
        <f t="shared" si="536"/>
        <v>0</v>
      </c>
      <c r="E1013" s="40"/>
      <c r="F1013" s="40"/>
      <c r="G1013" s="47">
        <f t="shared" si="537"/>
        <v>0</v>
      </c>
      <c r="H1013" s="8"/>
      <c r="I1013" s="46" t="s">
        <v>12</v>
      </c>
      <c r="J1013" s="40"/>
      <c r="K1013" s="40"/>
      <c r="L1013" s="47">
        <f t="shared" si="538"/>
        <v>0</v>
      </c>
      <c r="M1013" s="40"/>
      <c r="N1013" s="40"/>
      <c r="O1013" s="47">
        <f t="shared" si="539"/>
        <v>0</v>
      </c>
    </row>
    <row r="1014" spans="1:15" ht="20.25" customHeight="1">
      <c r="A1014" s="46" t="s">
        <v>16</v>
      </c>
      <c r="B1014" s="40"/>
      <c r="C1014" s="40"/>
      <c r="D1014" s="47">
        <f t="shared" si="536"/>
        <v>0</v>
      </c>
      <c r="E1014" s="40"/>
      <c r="F1014" s="40"/>
      <c r="G1014" s="47">
        <f t="shared" si="537"/>
        <v>0</v>
      </c>
      <c r="H1014" s="8"/>
      <c r="I1014" s="46" t="s">
        <v>16</v>
      </c>
      <c r="J1014" s="40"/>
      <c r="K1014" s="40"/>
      <c r="L1014" s="47">
        <f t="shared" si="538"/>
        <v>0</v>
      </c>
      <c r="M1014" s="40"/>
      <c r="N1014" s="40"/>
      <c r="O1014" s="47">
        <f t="shared" si="539"/>
        <v>0</v>
      </c>
    </row>
    <row r="1015" spans="1:15" ht="20.25" customHeight="1">
      <c r="A1015" s="46" t="s">
        <v>17</v>
      </c>
      <c r="B1015" s="40"/>
      <c r="C1015" s="40"/>
      <c r="D1015" s="47">
        <f t="shared" si="536"/>
        <v>0</v>
      </c>
      <c r="E1015" s="40"/>
      <c r="F1015" s="40"/>
      <c r="G1015" s="47">
        <f t="shared" si="537"/>
        <v>0</v>
      </c>
      <c r="H1015" s="8"/>
      <c r="I1015" s="46" t="s">
        <v>17</v>
      </c>
      <c r="J1015" s="40"/>
      <c r="K1015" s="40"/>
      <c r="L1015" s="47">
        <f t="shared" si="538"/>
        <v>0</v>
      </c>
      <c r="M1015" s="40"/>
      <c r="N1015" s="40"/>
      <c r="O1015" s="47">
        <f t="shared" si="539"/>
        <v>0</v>
      </c>
    </row>
    <row r="1016" spans="1:15" ht="20.25" customHeight="1">
      <c r="A1016" s="46" t="s">
        <v>18</v>
      </c>
      <c r="B1016" s="40"/>
      <c r="C1016" s="40"/>
      <c r="D1016" s="47">
        <f t="shared" si="536"/>
        <v>0</v>
      </c>
      <c r="E1016" s="40"/>
      <c r="F1016" s="40"/>
      <c r="G1016" s="47">
        <f t="shared" si="537"/>
        <v>0</v>
      </c>
      <c r="H1016" s="8"/>
      <c r="I1016" s="46" t="s">
        <v>18</v>
      </c>
      <c r="J1016" s="40"/>
      <c r="K1016" s="40"/>
      <c r="L1016" s="47">
        <f t="shared" si="538"/>
        <v>0</v>
      </c>
      <c r="M1016" s="40"/>
      <c r="N1016" s="40"/>
      <c r="O1016" s="47">
        <f t="shared" si="539"/>
        <v>0</v>
      </c>
    </row>
    <row r="1017" spans="1:15" ht="20.25" customHeight="1">
      <c r="A1017" s="46" t="s">
        <v>47</v>
      </c>
      <c r="B1017" s="40"/>
      <c r="C1017" s="40"/>
      <c r="D1017" s="47">
        <f t="shared" si="536"/>
        <v>0</v>
      </c>
      <c r="E1017" s="40"/>
      <c r="F1017" s="40"/>
      <c r="G1017" s="47">
        <f t="shared" si="537"/>
        <v>0</v>
      </c>
      <c r="H1017" s="8"/>
      <c r="I1017" s="46" t="s">
        <v>47</v>
      </c>
      <c r="J1017" s="40"/>
      <c r="K1017" s="40"/>
      <c r="L1017" s="47">
        <f t="shared" si="538"/>
        <v>0</v>
      </c>
      <c r="M1017" s="40"/>
      <c r="N1017" s="40"/>
      <c r="O1017" s="47">
        <f t="shared" si="539"/>
        <v>0</v>
      </c>
    </row>
    <row r="1018" spans="1:15" ht="20.25" customHeight="1">
      <c r="A1018" s="46" t="s">
        <v>11</v>
      </c>
      <c r="B1018" s="40"/>
      <c r="C1018" s="40"/>
      <c r="D1018" s="47">
        <f t="shared" si="536"/>
        <v>0</v>
      </c>
      <c r="E1018" s="40"/>
      <c r="F1018" s="40"/>
      <c r="G1018" s="47">
        <f t="shared" si="537"/>
        <v>0</v>
      </c>
      <c r="H1018" s="8"/>
      <c r="I1018" s="46" t="s">
        <v>11</v>
      </c>
      <c r="J1018" s="40"/>
      <c r="K1018" s="40"/>
      <c r="L1018" s="47">
        <f t="shared" si="538"/>
        <v>0</v>
      </c>
      <c r="M1018" s="40"/>
      <c r="N1018" s="40"/>
      <c r="O1018" s="47">
        <f t="shared" si="539"/>
        <v>0</v>
      </c>
    </row>
    <row r="1019" spans="1:15" ht="20.25" customHeight="1">
      <c r="A1019" s="48" t="s">
        <v>10</v>
      </c>
      <c r="B1019" s="47">
        <f>SUM(B1010:B1018)</f>
        <v>0</v>
      </c>
      <c r="C1019" s="47">
        <f t="shared" ref="C1019:D1019" si="540">SUM(C1010:C1018)</f>
        <v>0</v>
      </c>
      <c r="D1019" s="47">
        <f t="shared" si="540"/>
        <v>0</v>
      </c>
      <c r="E1019" s="47">
        <f>SUM(E1010:E1018)</f>
        <v>0</v>
      </c>
      <c r="F1019" s="47">
        <f t="shared" ref="F1019:G1019" si="541">SUM(F1010:F1018)</f>
        <v>0</v>
      </c>
      <c r="G1019" s="47">
        <f t="shared" si="541"/>
        <v>0</v>
      </c>
      <c r="H1019" s="8"/>
      <c r="I1019" s="48" t="s">
        <v>10</v>
      </c>
      <c r="J1019" s="47">
        <f>SUM(J1010:J1018)</f>
        <v>0</v>
      </c>
      <c r="K1019" s="47">
        <f t="shared" ref="K1019:L1019" si="542">SUM(K1010:K1018)</f>
        <v>0</v>
      </c>
      <c r="L1019" s="47">
        <f t="shared" si="542"/>
        <v>0</v>
      </c>
      <c r="M1019" s="47">
        <f>SUM(M1010:M1018)</f>
        <v>0</v>
      </c>
      <c r="N1019" s="47">
        <f t="shared" ref="N1019:O1019" si="543">SUM(N1010:N1018)</f>
        <v>0</v>
      </c>
      <c r="O1019" s="47">
        <f t="shared" si="543"/>
        <v>0</v>
      </c>
    </row>
    <row r="1020" spans="1:15" ht="20.25" customHeight="1">
      <c r="A1020" s="8"/>
      <c r="B1020" s="10"/>
      <c r="C1020" s="10"/>
      <c r="D1020" s="10"/>
      <c r="E1020" s="10"/>
      <c r="F1020" s="10"/>
      <c r="G1020" s="10"/>
      <c r="H1020" s="8"/>
      <c r="I1020" s="8"/>
      <c r="J1020" s="10"/>
      <c r="K1020" s="10"/>
      <c r="L1020" s="10"/>
      <c r="M1020" s="10"/>
      <c r="N1020" s="10"/>
      <c r="O1020" s="10"/>
    </row>
    <row r="1021" spans="1:15" ht="20.25" customHeight="1">
      <c r="A1021" s="8"/>
      <c r="B1021" s="10"/>
      <c r="C1021" s="10"/>
      <c r="D1021" s="10"/>
      <c r="E1021" s="10"/>
      <c r="F1021" s="10"/>
      <c r="G1021" s="10"/>
      <c r="H1021" s="8"/>
      <c r="I1021" s="8"/>
      <c r="J1021" s="10"/>
      <c r="K1021" s="10"/>
      <c r="L1021" s="10"/>
      <c r="M1021" s="10"/>
      <c r="N1021" s="10"/>
      <c r="O1021" s="10"/>
    </row>
    <row r="1022" spans="1:15" ht="29.25" customHeight="1">
      <c r="A1022" s="169" t="str">
        <f>PROGRAM_UNDERGRAD!A70 &amp; ". Name:  " &amp; PROGRAM_UNDERGRAD!C70</f>
        <v xml:space="preserve">69. Name:  </v>
      </c>
      <c r="B1022" s="169"/>
      <c r="C1022" s="169"/>
      <c r="D1022" s="169"/>
      <c r="E1022" s="169"/>
      <c r="F1022" s="169"/>
      <c r="G1022" s="169"/>
      <c r="H1022" s="8"/>
      <c r="I1022" s="170" t="str">
        <f>PROGRAM_UNDERGRAD!F70 &amp; ". Name:  " &amp; PROGRAM_UNDERGRAD!H70</f>
        <v xml:space="preserve">69. Name:  </v>
      </c>
      <c r="J1022" s="170"/>
      <c r="K1022" s="170"/>
      <c r="L1022" s="170"/>
      <c r="M1022" s="170"/>
      <c r="N1022" s="170"/>
      <c r="O1022" s="170"/>
    </row>
    <row r="1023" spans="1:15" ht="20" customHeight="1">
      <c r="A1023" s="168" t="s">
        <v>724</v>
      </c>
      <c r="B1023" s="168" t="s">
        <v>64</v>
      </c>
      <c r="C1023" s="168"/>
      <c r="D1023" s="168"/>
      <c r="E1023" s="168" t="s">
        <v>65</v>
      </c>
      <c r="F1023" s="168"/>
      <c r="G1023" s="168"/>
      <c r="H1023" s="8"/>
      <c r="I1023" s="168" t="s">
        <v>724</v>
      </c>
      <c r="J1023" s="168" t="s">
        <v>64</v>
      </c>
      <c r="K1023" s="168"/>
      <c r="L1023" s="168"/>
      <c r="M1023" s="168" t="s">
        <v>65</v>
      </c>
      <c r="N1023" s="168"/>
      <c r="O1023" s="168"/>
    </row>
    <row r="1024" spans="1:15" ht="50.25" customHeight="1">
      <c r="A1024" s="168"/>
      <c r="B1024" s="45" t="s">
        <v>19</v>
      </c>
      <c r="C1024" s="45" t="s">
        <v>20</v>
      </c>
      <c r="D1024" s="132" t="s">
        <v>10</v>
      </c>
      <c r="E1024" s="45" t="s">
        <v>19</v>
      </c>
      <c r="F1024" s="45" t="s">
        <v>20</v>
      </c>
      <c r="G1024" s="132" t="s">
        <v>10</v>
      </c>
      <c r="H1024" s="8"/>
      <c r="I1024" s="168"/>
      <c r="J1024" s="45" t="s">
        <v>19</v>
      </c>
      <c r="K1024" s="45" t="s">
        <v>20</v>
      </c>
      <c r="L1024" s="132" t="s">
        <v>10</v>
      </c>
      <c r="M1024" s="45" t="s">
        <v>19</v>
      </c>
      <c r="N1024" s="45" t="s">
        <v>20</v>
      </c>
      <c r="O1024" s="132" t="s">
        <v>10</v>
      </c>
    </row>
    <row r="1025" spans="1:15" ht="20.25" customHeight="1">
      <c r="A1025" s="46" t="s">
        <v>13</v>
      </c>
      <c r="B1025" s="40"/>
      <c r="C1025" s="40"/>
      <c r="D1025" s="47">
        <f t="shared" ref="D1025:D1033" si="544">SUM(B1025:C1025)</f>
        <v>0</v>
      </c>
      <c r="E1025" s="40"/>
      <c r="F1025" s="40"/>
      <c r="G1025" s="47">
        <f t="shared" ref="G1025:G1033" si="545">SUM(E1025:F1025)</f>
        <v>0</v>
      </c>
      <c r="H1025" s="8"/>
      <c r="I1025" s="46" t="s">
        <v>13</v>
      </c>
      <c r="J1025" s="40"/>
      <c r="K1025" s="40"/>
      <c r="L1025" s="47">
        <f t="shared" ref="L1025:L1033" si="546">SUM(J1025:K1025)</f>
        <v>0</v>
      </c>
      <c r="M1025" s="40"/>
      <c r="N1025" s="40"/>
      <c r="O1025" s="47">
        <f t="shared" ref="O1025:O1033" si="547">SUM(M1025:N1025)</f>
        <v>0</v>
      </c>
    </row>
    <row r="1026" spans="1:15" ht="20.25" customHeight="1">
      <c r="A1026" s="46" t="s">
        <v>14</v>
      </c>
      <c r="B1026" s="40"/>
      <c r="C1026" s="40"/>
      <c r="D1026" s="47">
        <f t="shared" si="544"/>
        <v>0</v>
      </c>
      <c r="E1026" s="40"/>
      <c r="F1026" s="40"/>
      <c r="G1026" s="47">
        <f t="shared" si="545"/>
        <v>0</v>
      </c>
      <c r="H1026" s="8"/>
      <c r="I1026" s="46" t="s">
        <v>14</v>
      </c>
      <c r="J1026" s="40"/>
      <c r="K1026" s="40"/>
      <c r="L1026" s="47">
        <f t="shared" si="546"/>
        <v>0</v>
      </c>
      <c r="M1026" s="40"/>
      <c r="N1026" s="40"/>
      <c r="O1026" s="47">
        <f t="shared" si="547"/>
        <v>0</v>
      </c>
    </row>
    <row r="1027" spans="1:15" ht="20.25" customHeight="1">
      <c r="A1027" s="46" t="s">
        <v>15</v>
      </c>
      <c r="B1027" s="40"/>
      <c r="C1027" s="40"/>
      <c r="D1027" s="47">
        <f t="shared" si="544"/>
        <v>0</v>
      </c>
      <c r="E1027" s="40"/>
      <c r="F1027" s="40"/>
      <c r="G1027" s="47">
        <f t="shared" si="545"/>
        <v>0</v>
      </c>
      <c r="H1027" s="8"/>
      <c r="I1027" s="46" t="s">
        <v>15</v>
      </c>
      <c r="J1027" s="40"/>
      <c r="K1027" s="40"/>
      <c r="L1027" s="47">
        <f t="shared" si="546"/>
        <v>0</v>
      </c>
      <c r="M1027" s="40"/>
      <c r="N1027" s="40"/>
      <c r="O1027" s="47">
        <f t="shared" si="547"/>
        <v>0</v>
      </c>
    </row>
    <row r="1028" spans="1:15" ht="20.25" customHeight="1">
      <c r="A1028" s="46" t="s">
        <v>12</v>
      </c>
      <c r="B1028" s="40"/>
      <c r="C1028" s="40"/>
      <c r="D1028" s="47">
        <f t="shared" si="544"/>
        <v>0</v>
      </c>
      <c r="E1028" s="40"/>
      <c r="F1028" s="40"/>
      <c r="G1028" s="47">
        <f t="shared" si="545"/>
        <v>0</v>
      </c>
      <c r="H1028" s="8"/>
      <c r="I1028" s="46" t="s">
        <v>12</v>
      </c>
      <c r="J1028" s="40"/>
      <c r="K1028" s="40"/>
      <c r="L1028" s="47">
        <f t="shared" si="546"/>
        <v>0</v>
      </c>
      <c r="M1028" s="40"/>
      <c r="N1028" s="40"/>
      <c r="O1028" s="47">
        <f t="shared" si="547"/>
        <v>0</v>
      </c>
    </row>
    <row r="1029" spans="1:15" ht="20.25" customHeight="1">
      <c r="A1029" s="46" t="s">
        <v>16</v>
      </c>
      <c r="B1029" s="40"/>
      <c r="C1029" s="40"/>
      <c r="D1029" s="47">
        <f t="shared" si="544"/>
        <v>0</v>
      </c>
      <c r="E1029" s="40"/>
      <c r="F1029" s="40"/>
      <c r="G1029" s="47">
        <f t="shared" si="545"/>
        <v>0</v>
      </c>
      <c r="H1029" s="8"/>
      <c r="I1029" s="46" t="s">
        <v>16</v>
      </c>
      <c r="J1029" s="40"/>
      <c r="K1029" s="40"/>
      <c r="L1029" s="47">
        <f t="shared" si="546"/>
        <v>0</v>
      </c>
      <c r="M1029" s="40"/>
      <c r="N1029" s="40"/>
      <c r="O1029" s="47">
        <f t="shared" si="547"/>
        <v>0</v>
      </c>
    </row>
    <row r="1030" spans="1:15" ht="20.25" customHeight="1">
      <c r="A1030" s="46" t="s">
        <v>17</v>
      </c>
      <c r="B1030" s="40"/>
      <c r="C1030" s="40"/>
      <c r="D1030" s="47">
        <f t="shared" si="544"/>
        <v>0</v>
      </c>
      <c r="E1030" s="40"/>
      <c r="F1030" s="40"/>
      <c r="G1030" s="47">
        <f t="shared" si="545"/>
        <v>0</v>
      </c>
      <c r="H1030" s="8"/>
      <c r="I1030" s="46" t="s">
        <v>17</v>
      </c>
      <c r="J1030" s="40"/>
      <c r="K1030" s="40"/>
      <c r="L1030" s="47">
        <f t="shared" si="546"/>
        <v>0</v>
      </c>
      <c r="M1030" s="40"/>
      <c r="N1030" s="40"/>
      <c r="O1030" s="47">
        <f t="shared" si="547"/>
        <v>0</v>
      </c>
    </row>
    <row r="1031" spans="1:15" ht="20.25" customHeight="1">
      <c r="A1031" s="46" t="s">
        <v>18</v>
      </c>
      <c r="B1031" s="40"/>
      <c r="C1031" s="40"/>
      <c r="D1031" s="47">
        <f t="shared" si="544"/>
        <v>0</v>
      </c>
      <c r="E1031" s="40"/>
      <c r="F1031" s="40"/>
      <c r="G1031" s="47">
        <f t="shared" si="545"/>
        <v>0</v>
      </c>
      <c r="H1031" s="8"/>
      <c r="I1031" s="46" t="s">
        <v>18</v>
      </c>
      <c r="J1031" s="40"/>
      <c r="K1031" s="40"/>
      <c r="L1031" s="47">
        <f t="shared" si="546"/>
        <v>0</v>
      </c>
      <c r="M1031" s="40"/>
      <c r="N1031" s="40"/>
      <c r="O1031" s="47">
        <f t="shared" si="547"/>
        <v>0</v>
      </c>
    </row>
    <row r="1032" spans="1:15" ht="20.25" customHeight="1">
      <c r="A1032" s="46" t="s">
        <v>47</v>
      </c>
      <c r="B1032" s="40"/>
      <c r="C1032" s="40"/>
      <c r="D1032" s="47">
        <f t="shared" si="544"/>
        <v>0</v>
      </c>
      <c r="E1032" s="40"/>
      <c r="F1032" s="40"/>
      <c r="G1032" s="47">
        <f t="shared" si="545"/>
        <v>0</v>
      </c>
      <c r="H1032" s="8"/>
      <c r="I1032" s="46" t="s">
        <v>47</v>
      </c>
      <c r="J1032" s="40"/>
      <c r="K1032" s="40"/>
      <c r="L1032" s="47">
        <f t="shared" si="546"/>
        <v>0</v>
      </c>
      <c r="M1032" s="40"/>
      <c r="N1032" s="40"/>
      <c r="O1032" s="47">
        <f t="shared" si="547"/>
        <v>0</v>
      </c>
    </row>
    <row r="1033" spans="1:15" ht="20.25" customHeight="1">
      <c r="A1033" s="46" t="s">
        <v>11</v>
      </c>
      <c r="B1033" s="40"/>
      <c r="C1033" s="40"/>
      <c r="D1033" s="47">
        <f t="shared" si="544"/>
        <v>0</v>
      </c>
      <c r="E1033" s="40"/>
      <c r="F1033" s="40"/>
      <c r="G1033" s="47">
        <f t="shared" si="545"/>
        <v>0</v>
      </c>
      <c r="H1033" s="8"/>
      <c r="I1033" s="46" t="s">
        <v>11</v>
      </c>
      <c r="J1033" s="40"/>
      <c r="K1033" s="40"/>
      <c r="L1033" s="47">
        <f t="shared" si="546"/>
        <v>0</v>
      </c>
      <c r="M1033" s="40"/>
      <c r="N1033" s="40"/>
      <c r="O1033" s="47">
        <f t="shared" si="547"/>
        <v>0</v>
      </c>
    </row>
    <row r="1034" spans="1:15" ht="20.25" customHeight="1">
      <c r="A1034" s="48" t="s">
        <v>10</v>
      </c>
      <c r="B1034" s="47">
        <f>SUM(B1025:B1033)</f>
        <v>0</v>
      </c>
      <c r="C1034" s="47">
        <f t="shared" ref="C1034:D1034" si="548">SUM(C1025:C1033)</f>
        <v>0</v>
      </c>
      <c r="D1034" s="47">
        <f t="shared" si="548"/>
        <v>0</v>
      </c>
      <c r="E1034" s="47">
        <f>SUM(E1025:E1033)</f>
        <v>0</v>
      </c>
      <c r="F1034" s="47">
        <f t="shared" ref="F1034:G1034" si="549">SUM(F1025:F1033)</f>
        <v>0</v>
      </c>
      <c r="G1034" s="47">
        <f t="shared" si="549"/>
        <v>0</v>
      </c>
      <c r="H1034" s="8"/>
      <c r="I1034" s="48" t="s">
        <v>10</v>
      </c>
      <c r="J1034" s="47">
        <f>SUM(J1025:J1033)</f>
        <v>0</v>
      </c>
      <c r="K1034" s="47">
        <f t="shared" ref="K1034:L1034" si="550">SUM(K1025:K1033)</f>
        <v>0</v>
      </c>
      <c r="L1034" s="47">
        <f t="shared" si="550"/>
        <v>0</v>
      </c>
      <c r="M1034" s="47">
        <f>SUM(M1025:M1033)</f>
        <v>0</v>
      </c>
      <c r="N1034" s="47">
        <f t="shared" ref="N1034:O1034" si="551">SUM(N1025:N1033)</f>
        <v>0</v>
      </c>
      <c r="O1034" s="47">
        <f t="shared" si="551"/>
        <v>0</v>
      </c>
    </row>
    <row r="1035" spans="1:15" ht="20.25" customHeight="1">
      <c r="A1035" s="8"/>
      <c r="B1035" s="10"/>
      <c r="C1035" s="10"/>
      <c r="D1035" s="10"/>
      <c r="E1035" s="10"/>
      <c r="F1035" s="10"/>
      <c r="G1035" s="10"/>
      <c r="H1035" s="8"/>
      <c r="I1035" s="8"/>
      <c r="J1035" s="10"/>
      <c r="K1035" s="10"/>
      <c r="L1035" s="10"/>
      <c r="M1035" s="10"/>
      <c r="N1035" s="10"/>
      <c r="O1035" s="10"/>
    </row>
    <row r="1036" spans="1:15" ht="20.25" customHeight="1">
      <c r="A1036" s="8"/>
      <c r="B1036" s="10"/>
      <c r="C1036" s="10"/>
      <c r="D1036" s="10"/>
      <c r="E1036" s="10"/>
      <c r="F1036" s="10"/>
      <c r="G1036" s="10"/>
      <c r="H1036" s="8"/>
      <c r="I1036" s="8"/>
      <c r="J1036" s="10"/>
      <c r="K1036" s="10"/>
      <c r="L1036" s="10"/>
      <c r="M1036" s="10"/>
      <c r="N1036" s="10"/>
      <c r="O1036" s="10"/>
    </row>
    <row r="1037" spans="1:15" ht="29.25" customHeight="1">
      <c r="A1037" s="169" t="str">
        <f>PROGRAM_UNDERGRAD!A71 &amp; ". Name:  " &amp; PROGRAM_UNDERGRAD!C71</f>
        <v xml:space="preserve">70. Name:  </v>
      </c>
      <c r="B1037" s="169"/>
      <c r="C1037" s="169"/>
      <c r="D1037" s="169"/>
      <c r="E1037" s="169"/>
      <c r="F1037" s="169"/>
      <c r="G1037" s="169"/>
      <c r="H1037" s="8"/>
      <c r="I1037" s="170" t="str">
        <f>PROGRAM_UNDERGRAD!F71 &amp; ". Name:  " &amp; PROGRAM_UNDERGRAD!H71</f>
        <v xml:space="preserve">70. Name:  </v>
      </c>
      <c r="J1037" s="170"/>
      <c r="K1037" s="170"/>
      <c r="L1037" s="170"/>
      <c r="M1037" s="170"/>
      <c r="N1037" s="170"/>
      <c r="O1037" s="170"/>
    </row>
    <row r="1038" spans="1:15" ht="20" customHeight="1">
      <c r="A1038" s="168" t="s">
        <v>724</v>
      </c>
      <c r="B1038" s="168" t="s">
        <v>64</v>
      </c>
      <c r="C1038" s="168"/>
      <c r="D1038" s="168"/>
      <c r="E1038" s="168" t="s">
        <v>65</v>
      </c>
      <c r="F1038" s="168"/>
      <c r="G1038" s="168"/>
      <c r="H1038" s="8"/>
      <c r="I1038" s="168" t="s">
        <v>724</v>
      </c>
      <c r="J1038" s="168" t="s">
        <v>64</v>
      </c>
      <c r="K1038" s="168"/>
      <c r="L1038" s="168"/>
      <c r="M1038" s="168" t="s">
        <v>65</v>
      </c>
      <c r="N1038" s="168"/>
      <c r="O1038" s="168"/>
    </row>
    <row r="1039" spans="1:15" ht="50.25" customHeight="1">
      <c r="A1039" s="168"/>
      <c r="B1039" s="45" t="s">
        <v>19</v>
      </c>
      <c r="C1039" s="45" t="s">
        <v>20</v>
      </c>
      <c r="D1039" s="132" t="s">
        <v>10</v>
      </c>
      <c r="E1039" s="45" t="s">
        <v>19</v>
      </c>
      <c r="F1039" s="45" t="s">
        <v>20</v>
      </c>
      <c r="G1039" s="132" t="s">
        <v>10</v>
      </c>
      <c r="H1039" s="8"/>
      <c r="I1039" s="168"/>
      <c r="J1039" s="45" t="s">
        <v>19</v>
      </c>
      <c r="K1039" s="45" t="s">
        <v>20</v>
      </c>
      <c r="L1039" s="132" t="s">
        <v>10</v>
      </c>
      <c r="M1039" s="45" t="s">
        <v>19</v>
      </c>
      <c r="N1039" s="45" t="s">
        <v>20</v>
      </c>
      <c r="O1039" s="132" t="s">
        <v>10</v>
      </c>
    </row>
    <row r="1040" spans="1:15" ht="20.25" customHeight="1">
      <c r="A1040" s="46" t="s">
        <v>13</v>
      </c>
      <c r="B1040" s="40"/>
      <c r="C1040" s="40"/>
      <c r="D1040" s="47">
        <f t="shared" ref="D1040:D1048" si="552">SUM(B1040:C1040)</f>
        <v>0</v>
      </c>
      <c r="E1040" s="40"/>
      <c r="F1040" s="40"/>
      <c r="G1040" s="47">
        <f t="shared" ref="G1040:G1048" si="553">SUM(E1040:F1040)</f>
        <v>0</v>
      </c>
      <c r="H1040" s="8"/>
      <c r="I1040" s="46" t="s">
        <v>13</v>
      </c>
      <c r="J1040" s="40"/>
      <c r="K1040" s="40"/>
      <c r="L1040" s="47">
        <f t="shared" ref="L1040:L1048" si="554">SUM(J1040:K1040)</f>
        <v>0</v>
      </c>
      <c r="M1040" s="40"/>
      <c r="N1040" s="40"/>
      <c r="O1040" s="47">
        <f t="shared" ref="O1040:O1048" si="555">SUM(M1040:N1040)</f>
        <v>0</v>
      </c>
    </row>
    <row r="1041" spans="1:15" ht="20.25" customHeight="1">
      <c r="A1041" s="46" t="s">
        <v>14</v>
      </c>
      <c r="B1041" s="40"/>
      <c r="C1041" s="40"/>
      <c r="D1041" s="47">
        <f t="shared" si="552"/>
        <v>0</v>
      </c>
      <c r="E1041" s="40"/>
      <c r="F1041" s="40"/>
      <c r="G1041" s="47">
        <f t="shared" si="553"/>
        <v>0</v>
      </c>
      <c r="H1041" s="8"/>
      <c r="I1041" s="46" t="s">
        <v>14</v>
      </c>
      <c r="J1041" s="40"/>
      <c r="K1041" s="40"/>
      <c r="L1041" s="47">
        <f t="shared" si="554"/>
        <v>0</v>
      </c>
      <c r="M1041" s="40"/>
      <c r="N1041" s="40"/>
      <c r="O1041" s="47">
        <f t="shared" si="555"/>
        <v>0</v>
      </c>
    </row>
    <row r="1042" spans="1:15" ht="20.25" customHeight="1">
      <c r="A1042" s="46" t="s">
        <v>15</v>
      </c>
      <c r="B1042" s="40"/>
      <c r="C1042" s="40"/>
      <c r="D1042" s="47">
        <f t="shared" si="552"/>
        <v>0</v>
      </c>
      <c r="E1042" s="40"/>
      <c r="F1042" s="40"/>
      <c r="G1042" s="47">
        <f t="shared" si="553"/>
        <v>0</v>
      </c>
      <c r="H1042" s="8"/>
      <c r="I1042" s="46" t="s">
        <v>15</v>
      </c>
      <c r="J1042" s="40"/>
      <c r="K1042" s="40"/>
      <c r="L1042" s="47">
        <f t="shared" si="554"/>
        <v>0</v>
      </c>
      <c r="M1042" s="40"/>
      <c r="N1042" s="40"/>
      <c r="O1042" s="47">
        <f t="shared" si="555"/>
        <v>0</v>
      </c>
    </row>
    <row r="1043" spans="1:15" ht="20.25" customHeight="1">
      <c r="A1043" s="46" t="s">
        <v>12</v>
      </c>
      <c r="B1043" s="40"/>
      <c r="C1043" s="40"/>
      <c r="D1043" s="47">
        <f t="shared" si="552"/>
        <v>0</v>
      </c>
      <c r="E1043" s="40"/>
      <c r="F1043" s="40"/>
      <c r="G1043" s="47">
        <f t="shared" si="553"/>
        <v>0</v>
      </c>
      <c r="H1043" s="8"/>
      <c r="I1043" s="46" t="s">
        <v>12</v>
      </c>
      <c r="J1043" s="40"/>
      <c r="K1043" s="40"/>
      <c r="L1043" s="47">
        <f t="shared" si="554"/>
        <v>0</v>
      </c>
      <c r="M1043" s="40"/>
      <c r="N1043" s="40"/>
      <c r="O1043" s="47">
        <f t="shared" si="555"/>
        <v>0</v>
      </c>
    </row>
    <row r="1044" spans="1:15" ht="20.25" customHeight="1">
      <c r="A1044" s="46" t="s">
        <v>16</v>
      </c>
      <c r="B1044" s="40"/>
      <c r="C1044" s="40"/>
      <c r="D1044" s="47">
        <f t="shared" si="552"/>
        <v>0</v>
      </c>
      <c r="E1044" s="40"/>
      <c r="F1044" s="40"/>
      <c r="G1044" s="47">
        <f t="shared" si="553"/>
        <v>0</v>
      </c>
      <c r="H1044" s="8"/>
      <c r="I1044" s="46" t="s">
        <v>16</v>
      </c>
      <c r="J1044" s="40"/>
      <c r="K1044" s="40"/>
      <c r="L1044" s="47">
        <f t="shared" si="554"/>
        <v>0</v>
      </c>
      <c r="M1044" s="40"/>
      <c r="N1044" s="40"/>
      <c r="O1044" s="47">
        <f t="shared" si="555"/>
        <v>0</v>
      </c>
    </row>
    <row r="1045" spans="1:15" ht="20.25" customHeight="1">
      <c r="A1045" s="46" t="s">
        <v>17</v>
      </c>
      <c r="B1045" s="40"/>
      <c r="C1045" s="40"/>
      <c r="D1045" s="47">
        <f t="shared" si="552"/>
        <v>0</v>
      </c>
      <c r="E1045" s="40"/>
      <c r="F1045" s="40"/>
      <c r="G1045" s="47">
        <f t="shared" si="553"/>
        <v>0</v>
      </c>
      <c r="H1045" s="8"/>
      <c r="I1045" s="46" t="s">
        <v>17</v>
      </c>
      <c r="J1045" s="40"/>
      <c r="K1045" s="40"/>
      <c r="L1045" s="47">
        <f t="shared" si="554"/>
        <v>0</v>
      </c>
      <c r="M1045" s="40"/>
      <c r="N1045" s="40"/>
      <c r="O1045" s="47">
        <f t="shared" si="555"/>
        <v>0</v>
      </c>
    </row>
    <row r="1046" spans="1:15" ht="20.25" customHeight="1">
      <c r="A1046" s="46" t="s">
        <v>18</v>
      </c>
      <c r="B1046" s="40"/>
      <c r="C1046" s="40"/>
      <c r="D1046" s="47">
        <f t="shared" si="552"/>
        <v>0</v>
      </c>
      <c r="E1046" s="40"/>
      <c r="F1046" s="40"/>
      <c r="G1046" s="47">
        <f t="shared" si="553"/>
        <v>0</v>
      </c>
      <c r="H1046" s="8"/>
      <c r="I1046" s="46" t="s">
        <v>18</v>
      </c>
      <c r="J1046" s="40"/>
      <c r="K1046" s="40"/>
      <c r="L1046" s="47">
        <f t="shared" si="554"/>
        <v>0</v>
      </c>
      <c r="M1046" s="40"/>
      <c r="N1046" s="40"/>
      <c r="O1046" s="47">
        <f t="shared" si="555"/>
        <v>0</v>
      </c>
    </row>
    <row r="1047" spans="1:15" ht="20.25" customHeight="1">
      <c r="A1047" s="46" t="s">
        <v>47</v>
      </c>
      <c r="B1047" s="40"/>
      <c r="C1047" s="40"/>
      <c r="D1047" s="47">
        <f t="shared" si="552"/>
        <v>0</v>
      </c>
      <c r="E1047" s="40"/>
      <c r="F1047" s="40"/>
      <c r="G1047" s="47">
        <f t="shared" si="553"/>
        <v>0</v>
      </c>
      <c r="H1047" s="8"/>
      <c r="I1047" s="46" t="s">
        <v>47</v>
      </c>
      <c r="J1047" s="40"/>
      <c r="K1047" s="40"/>
      <c r="L1047" s="47">
        <f t="shared" si="554"/>
        <v>0</v>
      </c>
      <c r="M1047" s="40"/>
      <c r="N1047" s="40"/>
      <c r="O1047" s="47">
        <f t="shared" si="555"/>
        <v>0</v>
      </c>
    </row>
    <row r="1048" spans="1:15" ht="20.25" customHeight="1">
      <c r="A1048" s="46" t="s">
        <v>11</v>
      </c>
      <c r="B1048" s="40"/>
      <c r="C1048" s="40"/>
      <c r="D1048" s="47">
        <f t="shared" si="552"/>
        <v>0</v>
      </c>
      <c r="E1048" s="40"/>
      <c r="F1048" s="40"/>
      <c r="G1048" s="47">
        <f t="shared" si="553"/>
        <v>0</v>
      </c>
      <c r="H1048" s="8"/>
      <c r="I1048" s="46" t="s">
        <v>11</v>
      </c>
      <c r="J1048" s="40"/>
      <c r="K1048" s="40"/>
      <c r="L1048" s="47">
        <f t="shared" si="554"/>
        <v>0</v>
      </c>
      <c r="M1048" s="40"/>
      <c r="N1048" s="40"/>
      <c r="O1048" s="47">
        <f t="shared" si="555"/>
        <v>0</v>
      </c>
    </row>
    <row r="1049" spans="1:15" ht="20.25" customHeight="1">
      <c r="A1049" s="48" t="s">
        <v>10</v>
      </c>
      <c r="B1049" s="47">
        <f>SUM(B1040:B1048)</f>
        <v>0</v>
      </c>
      <c r="C1049" s="47">
        <f t="shared" ref="C1049:D1049" si="556">SUM(C1040:C1048)</f>
        <v>0</v>
      </c>
      <c r="D1049" s="47">
        <f t="shared" si="556"/>
        <v>0</v>
      </c>
      <c r="E1049" s="47">
        <f>SUM(E1040:E1048)</f>
        <v>0</v>
      </c>
      <c r="F1049" s="47">
        <f t="shared" ref="F1049:G1049" si="557">SUM(F1040:F1048)</f>
        <v>0</v>
      </c>
      <c r="G1049" s="47">
        <f t="shared" si="557"/>
        <v>0</v>
      </c>
      <c r="H1049" s="8"/>
      <c r="I1049" s="48" t="s">
        <v>10</v>
      </c>
      <c r="J1049" s="47">
        <f>SUM(J1040:J1048)</f>
        <v>0</v>
      </c>
      <c r="K1049" s="47">
        <f t="shared" ref="K1049:L1049" si="558">SUM(K1040:K1048)</f>
        <v>0</v>
      </c>
      <c r="L1049" s="47">
        <f t="shared" si="558"/>
        <v>0</v>
      </c>
      <c r="M1049" s="47">
        <f>SUM(M1040:M1048)</f>
        <v>0</v>
      </c>
      <c r="N1049" s="47">
        <f t="shared" ref="N1049:O1049" si="559">SUM(N1040:N1048)</f>
        <v>0</v>
      </c>
      <c r="O1049" s="47">
        <f t="shared" si="559"/>
        <v>0</v>
      </c>
    </row>
    <row r="1050" spans="1:15" ht="20.25" customHeight="1">
      <c r="A1050" s="8"/>
      <c r="B1050" s="10"/>
      <c r="C1050" s="10"/>
      <c r="D1050" s="10"/>
      <c r="E1050" s="10"/>
      <c r="F1050" s="10"/>
      <c r="G1050" s="10"/>
      <c r="H1050" s="8"/>
      <c r="I1050" s="8"/>
      <c r="J1050" s="10"/>
      <c r="K1050" s="10"/>
      <c r="L1050" s="10"/>
      <c r="M1050" s="10"/>
      <c r="N1050" s="10"/>
      <c r="O1050" s="10"/>
    </row>
    <row r="1051" spans="1:15" ht="20.25" customHeight="1">
      <c r="A1051" s="8"/>
      <c r="B1051" s="10"/>
      <c r="C1051" s="10"/>
      <c r="D1051" s="10"/>
      <c r="E1051" s="10"/>
      <c r="F1051" s="10"/>
      <c r="G1051" s="10"/>
      <c r="H1051" s="8"/>
      <c r="I1051" s="8"/>
      <c r="J1051" s="10"/>
      <c r="K1051" s="10"/>
      <c r="L1051" s="10"/>
      <c r="M1051" s="10"/>
      <c r="N1051" s="10"/>
      <c r="O1051" s="10"/>
    </row>
    <row r="1052" spans="1:15" ht="29.25" customHeight="1">
      <c r="A1052" s="169" t="str">
        <f>PROGRAM_UNDERGRAD!A72 &amp; ". Name:  " &amp; PROGRAM_UNDERGRAD!C72</f>
        <v xml:space="preserve">71. Name:  </v>
      </c>
      <c r="B1052" s="169"/>
      <c r="C1052" s="169"/>
      <c r="D1052" s="169"/>
      <c r="E1052" s="169"/>
      <c r="F1052" s="169"/>
      <c r="G1052" s="169"/>
      <c r="H1052" s="8"/>
      <c r="I1052" s="170" t="str">
        <f>PROGRAM_UNDERGRAD!F72 &amp; ". Name:  " &amp; PROGRAM_UNDERGRAD!H72</f>
        <v xml:space="preserve">71. Name:  </v>
      </c>
      <c r="J1052" s="170"/>
      <c r="K1052" s="170"/>
      <c r="L1052" s="170"/>
      <c r="M1052" s="170"/>
      <c r="N1052" s="170"/>
      <c r="O1052" s="170"/>
    </row>
    <row r="1053" spans="1:15" ht="20" customHeight="1">
      <c r="A1053" s="168" t="s">
        <v>724</v>
      </c>
      <c r="B1053" s="168" t="s">
        <v>64</v>
      </c>
      <c r="C1053" s="168"/>
      <c r="D1053" s="168"/>
      <c r="E1053" s="168" t="s">
        <v>65</v>
      </c>
      <c r="F1053" s="168"/>
      <c r="G1053" s="168"/>
      <c r="H1053" s="8"/>
      <c r="I1053" s="168" t="s">
        <v>724</v>
      </c>
      <c r="J1053" s="168" t="s">
        <v>64</v>
      </c>
      <c r="K1053" s="168"/>
      <c r="L1053" s="168"/>
      <c r="M1053" s="168" t="s">
        <v>65</v>
      </c>
      <c r="N1053" s="168"/>
      <c r="O1053" s="168"/>
    </row>
    <row r="1054" spans="1:15" ht="50.25" customHeight="1">
      <c r="A1054" s="168"/>
      <c r="B1054" s="45" t="s">
        <v>19</v>
      </c>
      <c r="C1054" s="45" t="s">
        <v>20</v>
      </c>
      <c r="D1054" s="132" t="s">
        <v>10</v>
      </c>
      <c r="E1054" s="45" t="s">
        <v>19</v>
      </c>
      <c r="F1054" s="45" t="s">
        <v>20</v>
      </c>
      <c r="G1054" s="132" t="s">
        <v>10</v>
      </c>
      <c r="H1054" s="8"/>
      <c r="I1054" s="168"/>
      <c r="J1054" s="45" t="s">
        <v>19</v>
      </c>
      <c r="K1054" s="45" t="s">
        <v>20</v>
      </c>
      <c r="L1054" s="132" t="s">
        <v>10</v>
      </c>
      <c r="M1054" s="45" t="s">
        <v>19</v>
      </c>
      <c r="N1054" s="45" t="s">
        <v>20</v>
      </c>
      <c r="O1054" s="132" t="s">
        <v>10</v>
      </c>
    </row>
    <row r="1055" spans="1:15" ht="20.25" customHeight="1">
      <c r="A1055" s="46" t="s">
        <v>13</v>
      </c>
      <c r="B1055" s="40"/>
      <c r="C1055" s="40"/>
      <c r="D1055" s="47">
        <f t="shared" ref="D1055:D1063" si="560">SUM(B1055:C1055)</f>
        <v>0</v>
      </c>
      <c r="E1055" s="40"/>
      <c r="F1055" s="40"/>
      <c r="G1055" s="47">
        <f t="shared" ref="G1055:G1063" si="561">SUM(E1055:F1055)</f>
        <v>0</v>
      </c>
      <c r="H1055" s="8"/>
      <c r="I1055" s="46" t="s">
        <v>13</v>
      </c>
      <c r="J1055" s="40"/>
      <c r="K1055" s="40"/>
      <c r="L1055" s="47">
        <f t="shared" ref="L1055:L1063" si="562">SUM(J1055:K1055)</f>
        <v>0</v>
      </c>
      <c r="M1055" s="40"/>
      <c r="N1055" s="40"/>
      <c r="O1055" s="47">
        <f t="shared" ref="O1055:O1063" si="563">SUM(M1055:N1055)</f>
        <v>0</v>
      </c>
    </row>
    <row r="1056" spans="1:15" ht="20.25" customHeight="1">
      <c r="A1056" s="46" t="s">
        <v>14</v>
      </c>
      <c r="B1056" s="40"/>
      <c r="C1056" s="40"/>
      <c r="D1056" s="47">
        <f t="shared" si="560"/>
        <v>0</v>
      </c>
      <c r="E1056" s="40"/>
      <c r="F1056" s="40"/>
      <c r="G1056" s="47">
        <f t="shared" si="561"/>
        <v>0</v>
      </c>
      <c r="H1056" s="8"/>
      <c r="I1056" s="46" t="s">
        <v>14</v>
      </c>
      <c r="J1056" s="40"/>
      <c r="K1056" s="40"/>
      <c r="L1056" s="47">
        <f t="shared" si="562"/>
        <v>0</v>
      </c>
      <c r="M1056" s="40"/>
      <c r="N1056" s="40"/>
      <c r="O1056" s="47">
        <f t="shared" si="563"/>
        <v>0</v>
      </c>
    </row>
    <row r="1057" spans="1:15" ht="20.25" customHeight="1">
      <c r="A1057" s="46" t="s">
        <v>15</v>
      </c>
      <c r="B1057" s="40"/>
      <c r="C1057" s="40"/>
      <c r="D1057" s="47">
        <f t="shared" si="560"/>
        <v>0</v>
      </c>
      <c r="E1057" s="40"/>
      <c r="F1057" s="40"/>
      <c r="G1057" s="47">
        <f t="shared" si="561"/>
        <v>0</v>
      </c>
      <c r="H1057" s="8"/>
      <c r="I1057" s="46" t="s">
        <v>15</v>
      </c>
      <c r="J1057" s="40"/>
      <c r="K1057" s="40"/>
      <c r="L1057" s="47">
        <f t="shared" si="562"/>
        <v>0</v>
      </c>
      <c r="M1057" s="40"/>
      <c r="N1057" s="40"/>
      <c r="O1057" s="47">
        <f t="shared" si="563"/>
        <v>0</v>
      </c>
    </row>
    <row r="1058" spans="1:15" ht="20.25" customHeight="1">
      <c r="A1058" s="46" t="s">
        <v>12</v>
      </c>
      <c r="B1058" s="40"/>
      <c r="C1058" s="40"/>
      <c r="D1058" s="47">
        <f t="shared" si="560"/>
        <v>0</v>
      </c>
      <c r="E1058" s="40"/>
      <c r="F1058" s="40"/>
      <c r="G1058" s="47">
        <f t="shared" si="561"/>
        <v>0</v>
      </c>
      <c r="H1058" s="8"/>
      <c r="I1058" s="46" t="s">
        <v>12</v>
      </c>
      <c r="J1058" s="40"/>
      <c r="K1058" s="40"/>
      <c r="L1058" s="47">
        <f t="shared" si="562"/>
        <v>0</v>
      </c>
      <c r="M1058" s="40"/>
      <c r="N1058" s="40"/>
      <c r="O1058" s="47">
        <f t="shared" si="563"/>
        <v>0</v>
      </c>
    </row>
    <row r="1059" spans="1:15" ht="20.25" customHeight="1">
      <c r="A1059" s="46" t="s">
        <v>16</v>
      </c>
      <c r="B1059" s="40"/>
      <c r="C1059" s="40"/>
      <c r="D1059" s="47">
        <f t="shared" si="560"/>
        <v>0</v>
      </c>
      <c r="E1059" s="40"/>
      <c r="F1059" s="40"/>
      <c r="G1059" s="47">
        <f t="shared" si="561"/>
        <v>0</v>
      </c>
      <c r="H1059" s="8"/>
      <c r="I1059" s="46" t="s">
        <v>16</v>
      </c>
      <c r="J1059" s="40"/>
      <c r="K1059" s="40"/>
      <c r="L1059" s="47">
        <f t="shared" si="562"/>
        <v>0</v>
      </c>
      <c r="M1059" s="40"/>
      <c r="N1059" s="40"/>
      <c r="O1059" s="47">
        <f t="shared" si="563"/>
        <v>0</v>
      </c>
    </row>
    <row r="1060" spans="1:15" ht="20.25" customHeight="1">
      <c r="A1060" s="46" t="s">
        <v>17</v>
      </c>
      <c r="B1060" s="40"/>
      <c r="C1060" s="40"/>
      <c r="D1060" s="47">
        <f t="shared" si="560"/>
        <v>0</v>
      </c>
      <c r="E1060" s="40"/>
      <c r="F1060" s="40"/>
      <c r="G1060" s="47">
        <f t="shared" si="561"/>
        <v>0</v>
      </c>
      <c r="H1060" s="8"/>
      <c r="I1060" s="46" t="s">
        <v>17</v>
      </c>
      <c r="J1060" s="40"/>
      <c r="K1060" s="40"/>
      <c r="L1060" s="47">
        <f t="shared" si="562"/>
        <v>0</v>
      </c>
      <c r="M1060" s="40"/>
      <c r="N1060" s="40"/>
      <c r="O1060" s="47">
        <f t="shared" si="563"/>
        <v>0</v>
      </c>
    </row>
    <row r="1061" spans="1:15" ht="20.25" customHeight="1">
      <c r="A1061" s="46" t="s">
        <v>18</v>
      </c>
      <c r="B1061" s="40"/>
      <c r="C1061" s="40"/>
      <c r="D1061" s="47">
        <f t="shared" si="560"/>
        <v>0</v>
      </c>
      <c r="E1061" s="40"/>
      <c r="F1061" s="40"/>
      <c r="G1061" s="47">
        <f t="shared" si="561"/>
        <v>0</v>
      </c>
      <c r="H1061" s="8"/>
      <c r="I1061" s="46" t="s">
        <v>18</v>
      </c>
      <c r="J1061" s="40"/>
      <c r="K1061" s="40"/>
      <c r="L1061" s="47">
        <f t="shared" si="562"/>
        <v>0</v>
      </c>
      <c r="M1061" s="40"/>
      <c r="N1061" s="40"/>
      <c r="O1061" s="47">
        <f t="shared" si="563"/>
        <v>0</v>
      </c>
    </row>
    <row r="1062" spans="1:15" ht="20.25" customHeight="1">
      <c r="A1062" s="46" t="s">
        <v>47</v>
      </c>
      <c r="B1062" s="40"/>
      <c r="C1062" s="40"/>
      <c r="D1062" s="47">
        <f t="shared" si="560"/>
        <v>0</v>
      </c>
      <c r="E1062" s="40"/>
      <c r="F1062" s="40"/>
      <c r="G1062" s="47">
        <f t="shared" si="561"/>
        <v>0</v>
      </c>
      <c r="H1062" s="8"/>
      <c r="I1062" s="46" t="s">
        <v>47</v>
      </c>
      <c r="J1062" s="40"/>
      <c r="K1062" s="40"/>
      <c r="L1062" s="47">
        <f t="shared" si="562"/>
        <v>0</v>
      </c>
      <c r="M1062" s="40"/>
      <c r="N1062" s="40"/>
      <c r="O1062" s="47">
        <f t="shared" si="563"/>
        <v>0</v>
      </c>
    </row>
    <row r="1063" spans="1:15" ht="20.25" customHeight="1">
      <c r="A1063" s="46" t="s">
        <v>11</v>
      </c>
      <c r="B1063" s="40"/>
      <c r="C1063" s="40"/>
      <c r="D1063" s="47">
        <f t="shared" si="560"/>
        <v>0</v>
      </c>
      <c r="E1063" s="40"/>
      <c r="F1063" s="40"/>
      <c r="G1063" s="47">
        <f t="shared" si="561"/>
        <v>0</v>
      </c>
      <c r="H1063" s="8"/>
      <c r="I1063" s="46" t="s">
        <v>11</v>
      </c>
      <c r="J1063" s="40"/>
      <c r="K1063" s="40"/>
      <c r="L1063" s="47">
        <f t="shared" si="562"/>
        <v>0</v>
      </c>
      <c r="M1063" s="40"/>
      <c r="N1063" s="40"/>
      <c r="O1063" s="47">
        <f t="shared" si="563"/>
        <v>0</v>
      </c>
    </row>
    <row r="1064" spans="1:15" ht="20.25" customHeight="1">
      <c r="A1064" s="48" t="s">
        <v>10</v>
      </c>
      <c r="B1064" s="47">
        <f>SUM(B1055:B1063)</f>
        <v>0</v>
      </c>
      <c r="C1064" s="47">
        <f t="shared" ref="C1064:D1064" si="564">SUM(C1055:C1063)</f>
        <v>0</v>
      </c>
      <c r="D1064" s="47">
        <f t="shared" si="564"/>
        <v>0</v>
      </c>
      <c r="E1064" s="47">
        <f>SUM(E1055:E1063)</f>
        <v>0</v>
      </c>
      <c r="F1064" s="47">
        <f t="shared" ref="F1064:G1064" si="565">SUM(F1055:F1063)</f>
        <v>0</v>
      </c>
      <c r="G1064" s="47">
        <f t="shared" si="565"/>
        <v>0</v>
      </c>
      <c r="H1064" s="8"/>
      <c r="I1064" s="48" t="s">
        <v>10</v>
      </c>
      <c r="J1064" s="47">
        <f>SUM(J1055:J1063)</f>
        <v>0</v>
      </c>
      <c r="K1064" s="47">
        <f t="shared" ref="K1064:L1064" si="566">SUM(K1055:K1063)</f>
        <v>0</v>
      </c>
      <c r="L1064" s="47">
        <f t="shared" si="566"/>
        <v>0</v>
      </c>
      <c r="M1064" s="47">
        <f>SUM(M1055:M1063)</f>
        <v>0</v>
      </c>
      <c r="N1064" s="47">
        <f t="shared" ref="N1064:O1064" si="567">SUM(N1055:N1063)</f>
        <v>0</v>
      </c>
      <c r="O1064" s="47">
        <f t="shared" si="567"/>
        <v>0</v>
      </c>
    </row>
    <row r="1065" spans="1:15" ht="20.25" customHeight="1">
      <c r="A1065" s="8"/>
      <c r="B1065" s="10"/>
      <c r="C1065" s="10"/>
      <c r="D1065" s="10"/>
      <c r="E1065" s="10"/>
      <c r="F1065" s="10"/>
      <c r="G1065" s="10"/>
      <c r="H1065" s="8"/>
      <c r="I1065" s="8"/>
      <c r="J1065" s="10"/>
      <c r="K1065" s="10"/>
      <c r="L1065" s="10"/>
      <c r="M1065" s="10"/>
      <c r="N1065" s="10"/>
      <c r="O1065" s="10"/>
    </row>
    <row r="1066" spans="1:15" ht="20.25" customHeight="1">
      <c r="A1066" s="8"/>
      <c r="B1066" s="10"/>
      <c r="C1066" s="10"/>
      <c r="D1066" s="10"/>
      <c r="E1066" s="10"/>
      <c r="F1066" s="10"/>
      <c r="G1066" s="10"/>
      <c r="H1066" s="8"/>
      <c r="I1066" s="8"/>
      <c r="J1066" s="10"/>
      <c r="K1066" s="10"/>
      <c r="L1066" s="10"/>
      <c r="M1066" s="10"/>
      <c r="N1066" s="10"/>
      <c r="O1066" s="10"/>
    </row>
    <row r="1067" spans="1:15" ht="29.25" customHeight="1">
      <c r="A1067" s="169" t="str">
        <f>PROGRAM_UNDERGRAD!A73 &amp; ". Name:  " &amp; PROGRAM_UNDERGRAD!C73</f>
        <v xml:space="preserve">72. Name:  </v>
      </c>
      <c r="B1067" s="169"/>
      <c r="C1067" s="169"/>
      <c r="D1067" s="169"/>
      <c r="E1067" s="169"/>
      <c r="F1067" s="169"/>
      <c r="G1067" s="169"/>
      <c r="H1067" s="8"/>
      <c r="I1067" s="170" t="str">
        <f>PROGRAM_UNDERGRAD!F73 &amp; ". Name:  " &amp; PROGRAM_UNDERGRAD!H73</f>
        <v xml:space="preserve">72. Name:  </v>
      </c>
      <c r="J1067" s="170"/>
      <c r="K1067" s="170"/>
      <c r="L1067" s="170"/>
      <c r="M1067" s="170"/>
      <c r="N1067" s="170"/>
      <c r="O1067" s="170"/>
    </row>
    <row r="1068" spans="1:15" ht="20" customHeight="1">
      <c r="A1068" s="168" t="s">
        <v>724</v>
      </c>
      <c r="B1068" s="168" t="s">
        <v>64</v>
      </c>
      <c r="C1068" s="168"/>
      <c r="D1068" s="168"/>
      <c r="E1068" s="168" t="s">
        <v>65</v>
      </c>
      <c r="F1068" s="168"/>
      <c r="G1068" s="168"/>
      <c r="H1068" s="8"/>
      <c r="I1068" s="168" t="s">
        <v>724</v>
      </c>
      <c r="J1068" s="168" t="s">
        <v>64</v>
      </c>
      <c r="K1068" s="168"/>
      <c r="L1068" s="168"/>
      <c r="M1068" s="168" t="s">
        <v>65</v>
      </c>
      <c r="N1068" s="168"/>
      <c r="O1068" s="168"/>
    </row>
    <row r="1069" spans="1:15" ht="50.25" customHeight="1">
      <c r="A1069" s="168"/>
      <c r="B1069" s="45" t="s">
        <v>19</v>
      </c>
      <c r="C1069" s="45" t="s">
        <v>20</v>
      </c>
      <c r="D1069" s="132" t="s">
        <v>10</v>
      </c>
      <c r="E1069" s="45" t="s">
        <v>19</v>
      </c>
      <c r="F1069" s="45" t="s">
        <v>20</v>
      </c>
      <c r="G1069" s="132" t="s">
        <v>10</v>
      </c>
      <c r="H1069" s="8"/>
      <c r="I1069" s="168"/>
      <c r="J1069" s="45" t="s">
        <v>19</v>
      </c>
      <c r="K1069" s="45" t="s">
        <v>20</v>
      </c>
      <c r="L1069" s="132" t="s">
        <v>10</v>
      </c>
      <c r="M1069" s="45" t="s">
        <v>19</v>
      </c>
      <c r="N1069" s="45" t="s">
        <v>20</v>
      </c>
      <c r="O1069" s="132" t="s">
        <v>10</v>
      </c>
    </row>
    <row r="1070" spans="1:15" ht="20.25" customHeight="1">
      <c r="A1070" s="46" t="s">
        <v>13</v>
      </c>
      <c r="B1070" s="40"/>
      <c r="C1070" s="40"/>
      <c r="D1070" s="47">
        <f t="shared" ref="D1070:D1078" si="568">SUM(B1070:C1070)</f>
        <v>0</v>
      </c>
      <c r="E1070" s="40"/>
      <c r="F1070" s="40"/>
      <c r="G1070" s="47">
        <f t="shared" ref="G1070:G1078" si="569">SUM(E1070:F1070)</f>
        <v>0</v>
      </c>
      <c r="H1070" s="8"/>
      <c r="I1070" s="46" t="s">
        <v>13</v>
      </c>
      <c r="J1070" s="40"/>
      <c r="K1070" s="40"/>
      <c r="L1070" s="47">
        <f t="shared" ref="L1070:L1078" si="570">SUM(J1070:K1070)</f>
        <v>0</v>
      </c>
      <c r="M1070" s="40"/>
      <c r="N1070" s="40"/>
      <c r="O1070" s="47">
        <f t="shared" ref="O1070:O1078" si="571">SUM(M1070:N1070)</f>
        <v>0</v>
      </c>
    </row>
    <row r="1071" spans="1:15" ht="20.25" customHeight="1">
      <c r="A1071" s="46" t="s">
        <v>14</v>
      </c>
      <c r="B1071" s="40"/>
      <c r="C1071" s="40"/>
      <c r="D1071" s="47">
        <f t="shared" si="568"/>
        <v>0</v>
      </c>
      <c r="E1071" s="40"/>
      <c r="F1071" s="40"/>
      <c r="G1071" s="47">
        <f t="shared" si="569"/>
        <v>0</v>
      </c>
      <c r="H1071" s="8"/>
      <c r="I1071" s="46" t="s">
        <v>14</v>
      </c>
      <c r="J1071" s="40"/>
      <c r="K1071" s="40"/>
      <c r="L1071" s="47">
        <f t="shared" si="570"/>
        <v>0</v>
      </c>
      <c r="M1071" s="40"/>
      <c r="N1071" s="40"/>
      <c r="O1071" s="47">
        <f t="shared" si="571"/>
        <v>0</v>
      </c>
    </row>
    <row r="1072" spans="1:15" ht="20.25" customHeight="1">
      <c r="A1072" s="46" t="s">
        <v>15</v>
      </c>
      <c r="B1072" s="40"/>
      <c r="C1072" s="40"/>
      <c r="D1072" s="47">
        <f t="shared" si="568"/>
        <v>0</v>
      </c>
      <c r="E1072" s="40"/>
      <c r="F1072" s="40"/>
      <c r="G1072" s="47">
        <f t="shared" si="569"/>
        <v>0</v>
      </c>
      <c r="H1072" s="8"/>
      <c r="I1072" s="46" t="s">
        <v>15</v>
      </c>
      <c r="J1072" s="40"/>
      <c r="K1072" s="40"/>
      <c r="L1072" s="47">
        <f t="shared" si="570"/>
        <v>0</v>
      </c>
      <c r="M1072" s="40"/>
      <c r="N1072" s="40"/>
      <c r="O1072" s="47">
        <f t="shared" si="571"/>
        <v>0</v>
      </c>
    </row>
    <row r="1073" spans="1:15" ht="20.25" customHeight="1">
      <c r="A1073" s="46" t="s">
        <v>12</v>
      </c>
      <c r="B1073" s="40"/>
      <c r="C1073" s="40"/>
      <c r="D1073" s="47">
        <f t="shared" si="568"/>
        <v>0</v>
      </c>
      <c r="E1073" s="40"/>
      <c r="F1073" s="40"/>
      <c r="G1073" s="47">
        <f t="shared" si="569"/>
        <v>0</v>
      </c>
      <c r="H1073" s="8"/>
      <c r="I1073" s="46" t="s">
        <v>12</v>
      </c>
      <c r="J1073" s="40"/>
      <c r="K1073" s="40"/>
      <c r="L1073" s="47">
        <f t="shared" si="570"/>
        <v>0</v>
      </c>
      <c r="M1073" s="40"/>
      <c r="N1073" s="40"/>
      <c r="O1073" s="47">
        <f t="shared" si="571"/>
        <v>0</v>
      </c>
    </row>
    <row r="1074" spans="1:15" ht="20.25" customHeight="1">
      <c r="A1074" s="46" t="s">
        <v>16</v>
      </c>
      <c r="B1074" s="40"/>
      <c r="C1074" s="40"/>
      <c r="D1074" s="47">
        <f t="shared" si="568"/>
        <v>0</v>
      </c>
      <c r="E1074" s="40"/>
      <c r="F1074" s="40"/>
      <c r="G1074" s="47">
        <f t="shared" si="569"/>
        <v>0</v>
      </c>
      <c r="H1074" s="8"/>
      <c r="I1074" s="46" t="s">
        <v>16</v>
      </c>
      <c r="J1074" s="40"/>
      <c r="K1074" s="40"/>
      <c r="L1074" s="47">
        <f t="shared" si="570"/>
        <v>0</v>
      </c>
      <c r="M1074" s="40"/>
      <c r="N1074" s="40"/>
      <c r="O1074" s="47">
        <f t="shared" si="571"/>
        <v>0</v>
      </c>
    </row>
    <row r="1075" spans="1:15" ht="20.25" customHeight="1">
      <c r="A1075" s="46" t="s">
        <v>17</v>
      </c>
      <c r="B1075" s="40"/>
      <c r="C1075" s="40"/>
      <c r="D1075" s="47">
        <f t="shared" si="568"/>
        <v>0</v>
      </c>
      <c r="E1075" s="40"/>
      <c r="F1075" s="40"/>
      <c r="G1075" s="47">
        <f t="shared" si="569"/>
        <v>0</v>
      </c>
      <c r="H1075" s="8"/>
      <c r="I1075" s="46" t="s">
        <v>17</v>
      </c>
      <c r="J1075" s="40"/>
      <c r="K1075" s="40"/>
      <c r="L1075" s="47">
        <f t="shared" si="570"/>
        <v>0</v>
      </c>
      <c r="M1075" s="40"/>
      <c r="N1075" s="40"/>
      <c r="O1075" s="47">
        <f t="shared" si="571"/>
        <v>0</v>
      </c>
    </row>
    <row r="1076" spans="1:15" ht="20.25" customHeight="1">
      <c r="A1076" s="46" t="s">
        <v>18</v>
      </c>
      <c r="B1076" s="40"/>
      <c r="C1076" s="40"/>
      <c r="D1076" s="47">
        <f t="shared" si="568"/>
        <v>0</v>
      </c>
      <c r="E1076" s="40"/>
      <c r="F1076" s="40"/>
      <c r="G1076" s="47">
        <f t="shared" si="569"/>
        <v>0</v>
      </c>
      <c r="H1076" s="8"/>
      <c r="I1076" s="46" t="s">
        <v>18</v>
      </c>
      <c r="J1076" s="40"/>
      <c r="K1076" s="40"/>
      <c r="L1076" s="47">
        <f t="shared" si="570"/>
        <v>0</v>
      </c>
      <c r="M1076" s="40"/>
      <c r="N1076" s="40"/>
      <c r="O1076" s="47">
        <f t="shared" si="571"/>
        <v>0</v>
      </c>
    </row>
    <row r="1077" spans="1:15" ht="20.25" customHeight="1">
      <c r="A1077" s="46" t="s">
        <v>47</v>
      </c>
      <c r="B1077" s="40"/>
      <c r="C1077" s="40"/>
      <c r="D1077" s="47">
        <f t="shared" si="568"/>
        <v>0</v>
      </c>
      <c r="E1077" s="40"/>
      <c r="F1077" s="40"/>
      <c r="G1077" s="47">
        <f t="shared" si="569"/>
        <v>0</v>
      </c>
      <c r="H1077" s="8"/>
      <c r="I1077" s="46" t="s">
        <v>47</v>
      </c>
      <c r="J1077" s="40"/>
      <c r="K1077" s="40"/>
      <c r="L1077" s="47">
        <f t="shared" si="570"/>
        <v>0</v>
      </c>
      <c r="M1077" s="40"/>
      <c r="N1077" s="40"/>
      <c r="O1077" s="47">
        <f t="shared" si="571"/>
        <v>0</v>
      </c>
    </row>
    <row r="1078" spans="1:15" ht="20.25" customHeight="1">
      <c r="A1078" s="46" t="s">
        <v>11</v>
      </c>
      <c r="B1078" s="40"/>
      <c r="C1078" s="40"/>
      <c r="D1078" s="47">
        <f t="shared" si="568"/>
        <v>0</v>
      </c>
      <c r="E1078" s="40"/>
      <c r="F1078" s="40"/>
      <c r="G1078" s="47">
        <f t="shared" si="569"/>
        <v>0</v>
      </c>
      <c r="H1078" s="8"/>
      <c r="I1078" s="46" t="s">
        <v>11</v>
      </c>
      <c r="J1078" s="40"/>
      <c r="K1078" s="40"/>
      <c r="L1078" s="47">
        <f t="shared" si="570"/>
        <v>0</v>
      </c>
      <c r="M1078" s="40"/>
      <c r="N1078" s="40"/>
      <c r="O1078" s="47">
        <f t="shared" si="571"/>
        <v>0</v>
      </c>
    </row>
    <row r="1079" spans="1:15" ht="20.25" customHeight="1">
      <c r="A1079" s="48" t="s">
        <v>10</v>
      </c>
      <c r="B1079" s="47">
        <f>SUM(B1070:B1078)</f>
        <v>0</v>
      </c>
      <c r="C1079" s="47">
        <f t="shared" ref="C1079:D1079" si="572">SUM(C1070:C1078)</f>
        <v>0</v>
      </c>
      <c r="D1079" s="47">
        <f t="shared" si="572"/>
        <v>0</v>
      </c>
      <c r="E1079" s="47">
        <f>SUM(E1070:E1078)</f>
        <v>0</v>
      </c>
      <c r="F1079" s="47">
        <f t="shared" ref="F1079:G1079" si="573">SUM(F1070:F1078)</f>
        <v>0</v>
      </c>
      <c r="G1079" s="47">
        <f t="shared" si="573"/>
        <v>0</v>
      </c>
      <c r="H1079" s="8"/>
      <c r="I1079" s="48" t="s">
        <v>10</v>
      </c>
      <c r="J1079" s="47">
        <f>SUM(J1070:J1078)</f>
        <v>0</v>
      </c>
      <c r="K1079" s="47">
        <f t="shared" ref="K1079:L1079" si="574">SUM(K1070:K1078)</f>
        <v>0</v>
      </c>
      <c r="L1079" s="47">
        <f t="shared" si="574"/>
        <v>0</v>
      </c>
      <c r="M1079" s="47">
        <f>SUM(M1070:M1078)</f>
        <v>0</v>
      </c>
      <c r="N1079" s="47">
        <f t="shared" ref="N1079:O1079" si="575">SUM(N1070:N1078)</f>
        <v>0</v>
      </c>
      <c r="O1079" s="47">
        <f t="shared" si="575"/>
        <v>0</v>
      </c>
    </row>
    <row r="1080" spans="1:15" ht="20.25" customHeight="1">
      <c r="A1080" s="8"/>
      <c r="B1080" s="10"/>
      <c r="C1080" s="10"/>
      <c r="D1080" s="10"/>
      <c r="E1080" s="10"/>
      <c r="F1080" s="10"/>
      <c r="G1080" s="10"/>
      <c r="H1080" s="8"/>
      <c r="I1080" s="8"/>
      <c r="J1080" s="10"/>
      <c r="K1080" s="10"/>
      <c r="L1080" s="10"/>
      <c r="M1080" s="10"/>
      <c r="N1080" s="10"/>
      <c r="O1080" s="10"/>
    </row>
    <row r="1081" spans="1:15" ht="20.25" customHeight="1">
      <c r="A1081" s="8"/>
      <c r="B1081" s="10"/>
      <c r="C1081" s="10"/>
      <c r="D1081" s="10"/>
      <c r="E1081" s="10"/>
      <c r="F1081" s="10"/>
      <c r="G1081" s="10"/>
      <c r="H1081" s="8"/>
      <c r="I1081" s="8"/>
      <c r="J1081" s="10"/>
      <c r="K1081" s="10"/>
      <c r="L1081" s="10"/>
      <c r="M1081" s="10"/>
      <c r="N1081" s="10"/>
      <c r="O1081" s="10"/>
    </row>
    <row r="1082" spans="1:15" ht="29.25" customHeight="1">
      <c r="A1082" s="169" t="str">
        <f>PROGRAM_UNDERGRAD!A74 &amp; ". Name:  " &amp; PROGRAM_UNDERGRAD!C74</f>
        <v xml:space="preserve">73. Name:  </v>
      </c>
      <c r="B1082" s="169"/>
      <c r="C1082" s="169"/>
      <c r="D1082" s="169"/>
      <c r="E1082" s="169"/>
      <c r="F1082" s="169"/>
      <c r="G1082" s="169"/>
      <c r="H1082" s="8"/>
      <c r="I1082" s="170" t="str">
        <f>PROGRAM_UNDERGRAD!F74 &amp; ". Name:  " &amp; PROGRAM_UNDERGRAD!H74</f>
        <v xml:space="preserve">73. Name:  </v>
      </c>
      <c r="J1082" s="170"/>
      <c r="K1082" s="170"/>
      <c r="L1082" s="170"/>
      <c r="M1082" s="170"/>
      <c r="N1082" s="170"/>
      <c r="O1082" s="170"/>
    </row>
    <row r="1083" spans="1:15" ht="20" customHeight="1">
      <c r="A1083" s="168" t="s">
        <v>724</v>
      </c>
      <c r="B1083" s="168" t="s">
        <v>64</v>
      </c>
      <c r="C1083" s="168"/>
      <c r="D1083" s="168"/>
      <c r="E1083" s="168" t="s">
        <v>65</v>
      </c>
      <c r="F1083" s="168"/>
      <c r="G1083" s="168"/>
      <c r="H1083" s="8"/>
      <c r="I1083" s="168" t="s">
        <v>724</v>
      </c>
      <c r="J1083" s="168" t="s">
        <v>64</v>
      </c>
      <c r="K1083" s="168"/>
      <c r="L1083" s="168"/>
      <c r="M1083" s="168" t="s">
        <v>65</v>
      </c>
      <c r="N1083" s="168"/>
      <c r="O1083" s="168"/>
    </row>
    <row r="1084" spans="1:15" ht="50.25" customHeight="1">
      <c r="A1084" s="168"/>
      <c r="B1084" s="45" t="s">
        <v>19</v>
      </c>
      <c r="C1084" s="45" t="s">
        <v>20</v>
      </c>
      <c r="D1084" s="132" t="s">
        <v>10</v>
      </c>
      <c r="E1084" s="45" t="s">
        <v>19</v>
      </c>
      <c r="F1084" s="45" t="s">
        <v>20</v>
      </c>
      <c r="G1084" s="132" t="s">
        <v>10</v>
      </c>
      <c r="H1084" s="8"/>
      <c r="I1084" s="168"/>
      <c r="J1084" s="45" t="s">
        <v>19</v>
      </c>
      <c r="K1084" s="45" t="s">
        <v>20</v>
      </c>
      <c r="L1084" s="132" t="s">
        <v>10</v>
      </c>
      <c r="M1084" s="45" t="s">
        <v>19</v>
      </c>
      <c r="N1084" s="45" t="s">
        <v>20</v>
      </c>
      <c r="O1084" s="132" t="s">
        <v>10</v>
      </c>
    </row>
    <row r="1085" spans="1:15" ht="20.25" customHeight="1">
      <c r="A1085" s="46" t="s">
        <v>13</v>
      </c>
      <c r="B1085" s="40"/>
      <c r="C1085" s="40"/>
      <c r="D1085" s="47">
        <f t="shared" ref="D1085:D1093" si="576">SUM(B1085:C1085)</f>
        <v>0</v>
      </c>
      <c r="E1085" s="40"/>
      <c r="F1085" s="40"/>
      <c r="G1085" s="47">
        <f t="shared" ref="G1085:G1093" si="577">SUM(E1085:F1085)</f>
        <v>0</v>
      </c>
      <c r="H1085" s="8"/>
      <c r="I1085" s="46" t="s">
        <v>13</v>
      </c>
      <c r="J1085" s="40"/>
      <c r="K1085" s="40"/>
      <c r="L1085" s="47">
        <f t="shared" ref="L1085:L1093" si="578">SUM(J1085:K1085)</f>
        <v>0</v>
      </c>
      <c r="M1085" s="40"/>
      <c r="N1085" s="40"/>
      <c r="O1085" s="47">
        <f t="shared" ref="O1085:O1093" si="579">SUM(M1085:N1085)</f>
        <v>0</v>
      </c>
    </row>
    <row r="1086" spans="1:15" ht="20.25" customHeight="1">
      <c r="A1086" s="46" t="s">
        <v>14</v>
      </c>
      <c r="B1086" s="40"/>
      <c r="C1086" s="40"/>
      <c r="D1086" s="47">
        <f t="shared" si="576"/>
        <v>0</v>
      </c>
      <c r="E1086" s="40"/>
      <c r="F1086" s="40"/>
      <c r="G1086" s="47">
        <f t="shared" si="577"/>
        <v>0</v>
      </c>
      <c r="H1086" s="8"/>
      <c r="I1086" s="46" t="s">
        <v>14</v>
      </c>
      <c r="J1086" s="40"/>
      <c r="K1086" s="40"/>
      <c r="L1086" s="47">
        <f t="shared" si="578"/>
        <v>0</v>
      </c>
      <c r="M1086" s="40"/>
      <c r="N1086" s="40"/>
      <c r="O1086" s="47">
        <f t="shared" si="579"/>
        <v>0</v>
      </c>
    </row>
    <row r="1087" spans="1:15" ht="20.25" customHeight="1">
      <c r="A1087" s="46" t="s">
        <v>15</v>
      </c>
      <c r="B1087" s="40"/>
      <c r="C1087" s="40"/>
      <c r="D1087" s="47">
        <f t="shared" si="576"/>
        <v>0</v>
      </c>
      <c r="E1087" s="40"/>
      <c r="F1087" s="40"/>
      <c r="G1087" s="47">
        <f t="shared" si="577"/>
        <v>0</v>
      </c>
      <c r="H1087" s="8"/>
      <c r="I1087" s="46" t="s">
        <v>15</v>
      </c>
      <c r="J1087" s="40"/>
      <c r="K1087" s="40"/>
      <c r="L1087" s="47">
        <f t="shared" si="578"/>
        <v>0</v>
      </c>
      <c r="M1087" s="40"/>
      <c r="N1087" s="40"/>
      <c r="O1087" s="47">
        <f t="shared" si="579"/>
        <v>0</v>
      </c>
    </row>
    <row r="1088" spans="1:15" ht="20.25" customHeight="1">
      <c r="A1088" s="46" t="s">
        <v>12</v>
      </c>
      <c r="B1088" s="40"/>
      <c r="C1088" s="40"/>
      <c r="D1088" s="47">
        <f t="shared" si="576"/>
        <v>0</v>
      </c>
      <c r="E1088" s="40"/>
      <c r="F1088" s="40"/>
      <c r="G1088" s="47">
        <f t="shared" si="577"/>
        <v>0</v>
      </c>
      <c r="H1088" s="8"/>
      <c r="I1088" s="46" t="s">
        <v>12</v>
      </c>
      <c r="J1088" s="40"/>
      <c r="K1088" s="40"/>
      <c r="L1088" s="47">
        <f t="shared" si="578"/>
        <v>0</v>
      </c>
      <c r="M1088" s="40"/>
      <c r="N1088" s="40"/>
      <c r="O1088" s="47">
        <f t="shared" si="579"/>
        <v>0</v>
      </c>
    </row>
    <row r="1089" spans="1:15" ht="20.25" customHeight="1">
      <c r="A1089" s="46" t="s">
        <v>16</v>
      </c>
      <c r="B1089" s="40"/>
      <c r="C1089" s="40"/>
      <c r="D1089" s="47">
        <f t="shared" si="576"/>
        <v>0</v>
      </c>
      <c r="E1089" s="40"/>
      <c r="F1089" s="40"/>
      <c r="G1089" s="47">
        <f t="shared" si="577"/>
        <v>0</v>
      </c>
      <c r="H1089" s="8"/>
      <c r="I1089" s="46" t="s">
        <v>16</v>
      </c>
      <c r="J1089" s="40"/>
      <c r="K1089" s="40"/>
      <c r="L1089" s="47">
        <f t="shared" si="578"/>
        <v>0</v>
      </c>
      <c r="M1089" s="40"/>
      <c r="N1089" s="40"/>
      <c r="O1089" s="47">
        <f t="shared" si="579"/>
        <v>0</v>
      </c>
    </row>
    <row r="1090" spans="1:15" ht="20.25" customHeight="1">
      <c r="A1090" s="46" t="s">
        <v>17</v>
      </c>
      <c r="B1090" s="40"/>
      <c r="C1090" s="40"/>
      <c r="D1090" s="47">
        <f t="shared" si="576"/>
        <v>0</v>
      </c>
      <c r="E1090" s="40"/>
      <c r="F1090" s="40"/>
      <c r="G1090" s="47">
        <f t="shared" si="577"/>
        <v>0</v>
      </c>
      <c r="H1090" s="8"/>
      <c r="I1090" s="46" t="s">
        <v>17</v>
      </c>
      <c r="J1090" s="40"/>
      <c r="K1090" s="40"/>
      <c r="L1090" s="47">
        <f t="shared" si="578"/>
        <v>0</v>
      </c>
      <c r="M1090" s="40"/>
      <c r="N1090" s="40"/>
      <c r="O1090" s="47">
        <f t="shared" si="579"/>
        <v>0</v>
      </c>
    </row>
    <row r="1091" spans="1:15" ht="20.25" customHeight="1">
      <c r="A1091" s="46" t="s">
        <v>18</v>
      </c>
      <c r="B1091" s="40"/>
      <c r="C1091" s="40"/>
      <c r="D1091" s="47">
        <f t="shared" si="576"/>
        <v>0</v>
      </c>
      <c r="E1091" s="40"/>
      <c r="F1091" s="40"/>
      <c r="G1091" s="47">
        <f t="shared" si="577"/>
        <v>0</v>
      </c>
      <c r="H1091" s="8"/>
      <c r="I1091" s="46" t="s">
        <v>18</v>
      </c>
      <c r="J1091" s="40"/>
      <c r="K1091" s="40"/>
      <c r="L1091" s="47">
        <f t="shared" si="578"/>
        <v>0</v>
      </c>
      <c r="M1091" s="40"/>
      <c r="N1091" s="40"/>
      <c r="O1091" s="47">
        <f t="shared" si="579"/>
        <v>0</v>
      </c>
    </row>
    <row r="1092" spans="1:15" ht="20.25" customHeight="1">
      <c r="A1092" s="46" t="s">
        <v>47</v>
      </c>
      <c r="B1092" s="40"/>
      <c r="C1092" s="40"/>
      <c r="D1092" s="47">
        <f t="shared" si="576"/>
        <v>0</v>
      </c>
      <c r="E1092" s="40"/>
      <c r="F1092" s="40"/>
      <c r="G1092" s="47">
        <f t="shared" si="577"/>
        <v>0</v>
      </c>
      <c r="H1092" s="8"/>
      <c r="I1092" s="46" t="s">
        <v>47</v>
      </c>
      <c r="J1092" s="40"/>
      <c r="K1092" s="40"/>
      <c r="L1092" s="47">
        <f t="shared" si="578"/>
        <v>0</v>
      </c>
      <c r="M1092" s="40"/>
      <c r="N1092" s="40"/>
      <c r="O1092" s="47">
        <f t="shared" si="579"/>
        <v>0</v>
      </c>
    </row>
    <row r="1093" spans="1:15" ht="20.25" customHeight="1">
      <c r="A1093" s="46" t="s">
        <v>11</v>
      </c>
      <c r="B1093" s="40"/>
      <c r="C1093" s="40"/>
      <c r="D1093" s="47">
        <f t="shared" si="576"/>
        <v>0</v>
      </c>
      <c r="E1093" s="40"/>
      <c r="F1093" s="40"/>
      <c r="G1093" s="47">
        <f t="shared" si="577"/>
        <v>0</v>
      </c>
      <c r="H1093" s="8"/>
      <c r="I1093" s="46" t="s">
        <v>11</v>
      </c>
      <c r="J1093" s="40"/>
      <c r="K1093" s="40"/>
      <c r="L1093" s="47">
        <f t="shared" si="578"/>
        <v>0</v>
      </c>
      <c r="M1093" s="40"/>
      <c r="N1093" s="40"/>
      <c r="O1093" s="47">
        <f t="shared" si="579"/>
        <v>0</v>
      </c>
    </row>
    <row r="1094" spans="1:15" ht="20.25" customHeight="1">
      <c r="A1094" s="48" t="s">
        <v>10</v>
      </c>
      <c r="B1094" s="47">
        <f>SUM(B1085:B1093)</f>
        <v>0</v>
      </c>
      <c r="C1094" s="47">
        <f t="shared" ref="C1094:D1094" si="580">SUM(C1085:C1093)</f>
        <v>0</v>
      </c>
      <c r="D1094" s="47">
        <f t="shared" si="580"/>
        <v>0</v>
      </c>
      <c r="E1094" s="47">
        <f>SUM(E1085:E1093)</f>
        <v>0</v>
      </c>
      <c r="F1094" s="47">
        <f t="shared" ref="F1094:G1094" si="581">SUM(F1085:F1093)</f>
        <v>0</v>
      </c>
      <c r="G1094" s="47">
        <f t="shared" si="581"/>
        <v>0</v>
      </c>
      <c r="H1094" s="8"/>
      <c r="I1094" s="48" t="s">
        <v>10</v>
      </c>
      <c r="J1094" s="47">
        <f>SUM(J1085:J1093)</f>
        <v>0</v>
      </c>
      <c r="K1094" s="47">
        <f t="shared" ref="K1094:L1094" si="582">SUM(K1085:K1093)</f>
        <v>0</v>
      </c>
      <c r="L1094" s="47">
        <f t="shared" si="582"/>
        <v>0</v>
      </c>
      <c r="M1094" s="47">
        <f>SUM(M1085:M1093)</f>
        <v>0</v>
      </c>
      <c r="N1094" s="47">
        <f t="shared" ref="N1094:O1094" si="583">SUM(N1085:N1093)</f>
        <v>0</v>
      </c>
      <c r="O1094" s="47">
        <f t="shared" si="583"/>
        <v>0</v>
      </c>
    </row>
    <row r="1095" spans="1:15" ht="20.25" customHeight="1">
      <c r="A1095" s="8"/>
      <c r="B1095" s="10"/>
      <c r="C1095" s="10"/>
      <c r="D1095" s="10"/>
      <c r="E1095" s="10"/>
      <c r="F1095" s="10"/>
      <c r="G1095" s="10"/>
      <c r="H1095" s="8"/>
      <c r="I1095" s="8"/>
      <c r="J1095" s="10"/>
      <c r="K1095" s="10"/>
      <c r="L1095" s="10"/>
      <c r="M1095" s="10"/>
      <c r="N1095" s="10"/>
      <c r="O1095" s="10"/>
    </row>
    <row r="1096" spans="1:15" ht="20.25" customHeight="1">
      <c r="A1096" s="8"/>
      <c r="B1096" s="10"/>
      <c r="C1096" s="10"/>
      <c r="D1096" s="10"/>
      <c r="E1096" s="10"/>
      <c r="F1096" s="10"/>
      <c r="G1096" s="10"/>
      <c r="H1096" s="8"/>
      <c r="I1096" s="8"/>
      <c r="J1096" s="10"/>
      <c r="K1096" s="10"/>
      <c r="L1096" s="10"/>
      <c r="M1096" s="10"/>
      <c r="N1096" s="10"/>
      <c r="O1096" s="10"/>
    </row>
    <row r="1097" spans="1:15" ht="29.25" customHeight="1">
      <c r="A1097" s="169" t="str">
        <f>PROGRAM_UNDERGRAD!A75 &amp; ". Name:  " &amp; PROGRAM_UNDERGRAD!C75</f>
        <v xml:space="preserve">74. Name:  </v>
      </c>
      <c r="B1097" s="169"/>
      <c r="C1097" s="169"/>
      <c r="D1097" s="169"/>
      <c r="E1097" s="169"/>
      <c r="F1097" s="169"/>
      <c r="G1097" s="169"/>
      <c r="H1097" s="8"/>
      <c r="I1097" s="170" t="str">
        <f>PROGRAM_UNDERGRAD!F75 &amp; ". Name:  " &amp; PROGRAM_UNDERGRAD!H75</f>
        <v xml:space="preserve">74. Name:  </v>
      </c>
      <c r="J1097" s="170"/>
      <c r="K1097" s="170"/>
      <c r="L1097" s="170"/>
      <c r="M1097" s="170"/>
      <c r="N1097" s="170"/>
      <c r="O1097" s="170"/>
    </row>
    <row r="1098" spans="1:15" ht="20" customHeight="1">
      <c r="A1098" s="168" t="s">
        <v>724</v>
      </c>
      <c r="B1098" s="168" t="s">
        <v>64</v>
      </c>
      <c r="C1098" s="168"/>
      <c r="D1098" s="168"/>
      <c r="E1098" s="168" t="s">
        <v>65</v>
      </c>
      <c r="F1098" s="168"/>
      <c r="G1098" s="168"/>
      <c r="H1098" s="8"/>
      <c r="I1098" s="168" t="s">
        <v>724</v>
      </c>
      <c r="J1098" s="168" t="s">
        <v>64</v>
      </c>
      <c r="K1098" s="168"/>
      <c r="L1098" s="168"/>
      <c r="M1098" s="168" t="s">
        <v>65</v>
      </c>
      <c r="N1098" s="168"/>
      <c r="O1098" s="168"/>
    </row>
    <row r="1099" spans="1:15" ht="50.25" customHeight="1">
      <c r="A1099" s="168"/>
      <c r="B1099" s="45" t="s">
        <v>19</v>
      </c>
      <c r="C1099" s="45" t="s">
        <v>20</v>
      </c>
      <c r="D1099" s="132" t="s">
        <v>10</v>
      </c>
      <c r="E1099" s="45" t="s">
        <v>19</v>
      </c>
      <c r="F1099" s="45" t="s">
        <v>20</v>
      </c>
      <c r="G1099" s="132" t="s">
        <v>10</v>
      </c>
      <c r="H1099" s="8"/>
      <c r="I1099" s="168"/>
      <c r="J1099" s="45" t="s">
        <v>19</v>
      </c>
      <c r="K1099" s="45" t="s">
        <v>20</v>
      </c>
      <c r="L1099" s="132" t="s">
        <v>10</v>
      </c>
      <c r="M1099" s="45" t="s">
        <v>19</v>
      </c>
      <c r="N1099" s="45" t="s">
        <v>20</v>
      </c>
      <c r="O1099" s="132" t="s">
        <v>10</v>
      </c>
    </row>
    <row r="1100" spans="1:15" ht="20.25" customHeight="1">
      <c r="A1100" s="46" t="s">
        <v>13</v>
      </c>
      <c r="B1100" s="40"/>
      <c r="C1100" s="40"/>
      <c r="D1100" s="47">
        <f t="shared" ref="D1100:D1108" si="584">SUM(B1100:C1100)</f>
        <v>0</v>
      </c>
      <c r="E1100" s="40"/>
      <c r="F1100" s="40"/>
      <c r="G1100" s="47">
        <f t="shared" ref="G1100:G1108" si="585">SUM(E1100:F1100)</f>
        <v>0</v>
      </c>
      <c r="H1100" s="8"/>
      <c r="I1100" s="46" t="s">
        <v>13</v>
      </c>
      <c r="J1100" s="40"/>
      <c r="K1100" s="40"/>
      <c r="L1100" s="47">
        <f t="shared" ref="L1100:L1108" si="586">SUM(J1100:K1100)</f>
        <v>0</v>
      </c>
      <c r="M1100" s="40"/>
      <c r="N1100" s="40"/>
      <c r="O1100" s="47">
        <f t="shared" ref="O1100:O1108" si="587">SUM(M1100:N1100)</f>
        <v>0</v>
      </c>
    </row>
    <row r="1101" spans="1:15" ht="20.25" customHeight="1">
      <c r="A1101" s="46" t="s">
        <v>14</v>
      </c>
      <c r="B1101" s="40"/>
      <c r="C1101" s="40"/>
      <c r="D1101" s="47">
        <f t="shared" si="584"/>
        <v>0</v>
      </c>
      <c r="E1101" s="40"/>
      <c r="F1101" s="40"/>
      <c r="G1101" s="47">
        <f t="shared" si="585"/>
        <v>0</v>
      </c>
      <c r="H1101" s="8"/>
      <c r="I1101" s="46" t="s">
        <v>14</v>
      </c>
      <c r="J1101" s="40"/>
      <c r="K1101" s="40"/>
      <c r="L1101" s="47">
        <f t="shared" si="586"/>
        <v>0</v>
      </c>
      <c r="M1101" s="40"/>
      <c r="N1101" s="40"/>
      <c r="O1101" s="47">
        <f t="shared" si="587"/>
        <v>0</v>
      </c>
    </row>
    <row r="1102" spans="1:15" ht="20.25" customHeight="1">
      <c r="A1102" s="46" t="s">
        <v>15</v>
      </c>
      <c r="B1102" s="40"/>
      <c r="C1102" s="40"/>
      <c r="D1102" s="47">
        <f t="shared" si="584"/>
        <v>0</v>
      </c>
      <c r="E1102" s="40"/>
      <c r="F1102" s="40"/>
      <c r="G1102" s="47">
        <f t="shared" si="585"/>
        <v>0</v>
      </c>
      <c r="H1102" s="8"/>
      <c r="I1102" s="46" t="s">
        <v>15</v>
      </c>
      <c r="J1102" s="40"/>
      <c r="K1102" s="40"/>
      <c r="L1102" s="47">
        <f t="shared" si="586"/>
        <v>0</v>
      </c>
      <c r="M1102" s="40"/>
      <c r="N1102" s="40"/>
      <c r="O1102" s="47">
        <f t="shared" si="587"/>
        <v>0</v>
      </c>
    </row>
    <row r="1103" spans="1:15" ht="20.25" customHeight="1">
      <c r="A1103" s="46" t="s">
        <v>12</v>
      </c>
      <c r="B1103" s="40"/>
      <c r="C1103" s="40"/>
      <c r="D1103" s="47">
        <f t="shared" si="584"/>
        <v>0</v>
      </c>
      <c r="E1103" s="40"/>
      <c r="F1103" s="40"/>
      <c r="G1103" s="47">
        <f t="shared" si="585"/>
        <v>0</v>
      </c>
      <c r="H1103" s="8"/>
      <c r="I1103" s="46" t="s">
        <v>12</v>
      </c>
      <c r="J1103" s="40"/>
      <c r="K1103" s="40"/>
      <c r="L1103" s="47">
        <f t="shared" si="586"/>
        <v>0</v>
      </c>
      <c r="M1103" s="40"/>
      <c r="N1103" s="40"/>
      <c r="O1103" s="47">
        <f t="shared" si="587"/>
        <v>0</v>
      </c>
    </row>
    <row r="1104" spans="1:15" ht="20.25" customHeight="1">
      <c r="A1104" s="46" t="s">
        <v>16</v>
      </c>
      <c r="B1104" s="40"/>
      <c r="C1104" s="40"/>
      <c r="D1104" s="47">
        <f t="shared" si="584"/>
        <v>0</v>
      </c>
      <c r="E1104" s="40"/>
      <c r="F1104" s="40"/>
      <c r="G1104" s="47">
        <f t="shared" si="585"/>
        <v>0</v>
      </c>
      <c r="H1104" s="8"/>
      <c r="I1104" s="46" t="s">
        <v>16</v>
      </c>
      <c r="J1104" s="40"/>
      <c r="K1104" s="40"/>
      <c r="L1104" s="47">
        <f t="shared" si="586"/>
        <v>0</v>
      </c>
      <c r="M1104" s="40"/>
      <c r="N1104" s="40"/>
      <c r="O1104" s="47">
        <f t="shared" si="587"/>
        <v>0</v>
      </c>
    </row>
    <row r="1105" spans="1:15" ht="20.25" customHeight="1">
      <c r="A1105" s="46" t="s">
        <v>17</v>
      </c>
      <c r="B1105" s="40"/>
      <c r="C1105" s="40"/>
      <c r="D1105" s="47">
        <f t="shared" si="584"/>
        <v>0</v>
      </c>
      <c r="E1105" s="40"/>
      <c r="F1105" s="40"/>
      <c r="G1105" s="47">
        <f t="shared" si="585"/>
        <v>0</v>
      </c>
      <c r="H1105" s="8"/>
      <c r="I1105" s="46" t="s">
        <v>17</v>
      </c>
      <c r="J1105" s="40"/>
      <c r="K1105" s="40"/>
      <c r="L1105" s="47">
        <f t="shared" si="586"/>
        <v>0</v>
      </c>
      <c r="M1105" s="40"/>
      <c r="N1105" s="40"/>
      <c r="O1105" s="47">
        <f t="shared" si="587"/>
        <v>0</v>
      </c>
    </row>
    <row r="1106" spans="1:15" ht="20.25" customHeight="1">
      <c r="A1106" s="46" t="s">
        <v>18</v>
      </c>
      <c r="B1106" s="40"/>
      <c r="C1106" s="40"/>
      <c r="D1106" s="47">
        <f t="shared" si="584"/>
        <v>0</v>
      </c>
      <c r="E1106" s="40"/>
      <c r="F1106" s="40"/>
      <c r="G1106" s="47">
        <f t="shared" si="585"/>
        <v>0</v>
      </c>
      <c r="H1106" s="8"/>
      <c r="I1106" s="46" t="s">
        <v>18</v>
      </c>
      <c r="J1106" s="40"/>
      <c r="K1106" s="40"/>
      <c r="L1106" s="47">
        <f t="shared" si="586"/>
        <v>0</v>
      </c>
      <c r="M1106" s="40"/>
      <c r="N1106" s="40"/>
      <c r="O1106" s="47">
        <f t="shared" si="587"/>
        <v>0</v>
      </c>
    </row>
    <row r="1107" spans="1:15" ht="20.25" customHeight="1">
      <c r="A1107" s="46" t="s">
        <v>47</v>
      </c>
      <c r="B1107" s="40"/>
      <c r="C1107" s="40"/>
      <c r="D1107" s="47">
        <f t="shared" si="584"/>
        <v>0</v>
      </c>
      <c r="E1107" s="40"/>
      <c r="F1107" s="40"/>
      <c r="G1107" s="47">
        <f t="shared" si="585"/>
        <v>0</v>
      </c>
      <c r="H1107" s="8"/>
      <c r="I1107" s="46" t="s">
        <v>47</v>
      </c>
      <c r="J1107" s="40"/>
      <c r="K1107" s="40"/>
      <c r="L1107" s="47">
        <f t="shared" si="586"/>
        <v>0</v>
      </c>
      <c r="M1107" s="40"/>
      <c r="N1107" s="40"/>
      <c r="O1107" s="47">
        <f t="shared" si="587"/>
        <v>0</v>
      </c>
    </row>
    <row r="1108" spans="1:15" ht="20.25" customHeight="1">
      <c r="A1108" s="46" t="s">
        <v>11</v>
      </c>
      <c r="B1108" s="40"/>
      <c r="C1108" s="40"/>
      <c r="D1108" s="47">
        <f t="shared" si="584"/>
        <v>0</v>
      </c>
      <c r="E1108" s="40"/>
      <c r="F1108" s="40"/>
      <c r="G1108" s="47">
        <f t="shared" si="585"/>
        <v>0</v>
      </c>
      <c r="H1108" s="8"/>
      <c r="I1108" s="46" t="s">
        <v>11</v>
      </c>
      <c r="J1108" s="40"/>
      <c r="K1108" s="40"/>
      <c r="L1108" s="47">
        <f t="shared" si="586"/>
        <v>0</v>
      </c>
      <c r="M1108" s="40"/>
      <c r="N1108" s="40"/>
      <c r="O1108" s="47">
        <f t="shared" si="587"/>
        <v>0</v>
      </c>
    </row>
    <row r="1109" spans="1:15" ht="20.25" customHeight="1">
      <c r="A1109" s="48" t="s">
        <v>10</v>
      </c>
      <c r="B1109" s="47">
        <f>SUM(B1100:B1108)</f>
        <v>0</v>
      </c>
      <c r="C1109" s="47">
        <f t="shared" ref="C1109:D1109" si="588">SUM(C1100:C1108)</f>
        <v>0</v>
      </c>
      <c r="D1109" s="47">
        <f t="shared" si="588"/>
        <v>0</v>
      </c>
      <c r="E1109" s="47">
        <f>SUM(E1100:E1108)</f>
        <v>0</v>
      </c>
      <c r="F1109" s="47">
        <f t="shared" ref="F1109:G1109" si="589">SUM(F1100:F1108)</f>
        <v>0</v>
      </c>
      <c r="G1109" s="47">
        <f t="shared" si="589"/>
        <v>0</v>
      </c>
      <c r="H1109" s="8"/>
      <c r="I1109" s="48" t="s">
        <v>10</v>
      </c>
      <c r="J1109" s="47">
        <f>SUM(J1100:J1108)</f>
        <v>0</v>
      </c>
      <c r="K1109" s="47">
        <f t="shared" ref="K1109:L1109" si="590">SUM(K1100:K1108)</f>
        <v>0</v>
      </c>
      <c r="L1109" s="47">
        <f t="shared" si="590"/>
        <v>0</v>
      </c>
      <c r="M1109" s="47">
        <f>SUM(M1100:M1108)</f>
        <v>0</v>
      </c>
      <c r="N1109" s="47">
        <f t="shared" ref="N1109:O1109" si="591">SUM(N1100:N1108)</f>
        <v>0</v>
      </c>
      <c r="O1109" s="47">
        <f t="shared" si="591"/>
        <v>0</v>
      </c>
    </row>
    <row r="1110" spans="1:15" ht="20.25" customHeight="1">
      <c r="A1110" s="8"/>
      <c r="B1110" s="10"/>
      <c r="C1110" s="10"/>
      <c r="D1110" s="10"/>
      <c r="E1110" s="10"/>
      <c r="F1110" s="10"/>
      <c r="G1110" s="10"/>
      <c r="H1110" s="8"/>
      <c r="I1110" s="8"/>
      <c r="J1110" s="10"/>
      <c r="K1110" s="10"/>
      <c r="L1110" s="10"/>
      <c r="M1110" s="10"/>
      <c r="N1110" s="10"/>
      <c r="O1110" s="10"/>
    </row>
    <row r="1111" spans="1:15" ht="20.25" customHeight="1">
      <c r="A1111" s="8"/>
      <c r="B1111" s="10"/>
      <c r="C1111" s="10"/>
      <c r="D1111" s="10"/>
      <c r="E1111" s="10"/>
      <c r="F1111" s="10"/>
      <c r="G1111" s="10"/>
      <c r="H1111" s="8"/>
      <c r="I1111" s="8"/>
      <c r="J1111" s="10"/>
      <c r="K1111" s="10"/>
      <c r="L1111" s="10"/>
      <c r="M1111" s="10"/>
      <c r="N1111" s="10"/>
      <c r="O1111" s="10"/>
    </row>
    <row r="1112" spans="1:15" ht="29.25" customHeight="1">
      <c r="A1112" s="169" t="str">
        <f>PROGRAM_UNDERGRAD!A76 &amp; ". Name:  " &amp; PROGRAM_UNDERGRAD!C76</f>
        <v xml:space="preserve">75. Name:  </v>
      </c>
      <c r="B1112" s="169"/>
      <c r="C1112" s="169"/>
      <c r="D1112" s="169"/>
      <c r="E1112" s="169"/>
      <c r="F1112" s="169"/>
      <c r="G1112" s="169"/>
      <c r="H1112" s="8"/>
      <c r="I1112" s="170" t="str">
        <f>PROGRAM_UNDERGRAD!F76 &amp; ". Name:  " &amp; PROGRAM_UNDERGRAD!H76</f>
        <v xml:space="preserve">75. Name:  </v>
      </c>
      <c r="J1112" s="170"/>
      <c r="K1112" s="170"/>
      <c r="L1112" s="170"/>
      <c r="M1112" s="170"/>
      <c r="N1112" s="170"/>
      <c r="O1112" s="170"/>
    </row>
    <row r="1113" spans="1:15" ht="20" customHeight="1">
      <c r="A1113" s="168" t="s">
        <v>724</v>
      </c>
      <c r="B1113" s="168" t="s">
        <v>64</v>
      </c>
      <c r="C1113" s="168"/>
      <c r="D1113" s="168"/>
      <c r="E1113" s="168" t="s">
        <v>65</v>
      </c>
      <c r="F1113" s="168"/>
      <c r="G1113" s="168"/>
      <c r="H1113" s="8"/>
      <c r="I1113" s="168" t="s">
        <v>724</v>
      </c>
      <c r="J1113" s="168" t="s">
        <v>64</v>
      </c>
      <c r="K1113" s="168"/>
      <c r="L1113" s="168"/>
      <c r="M1113" s="168" t="s">
        <v>65</v>
      </c>
      <c r="N1113" s="168"/>
      <c r="O1113" s="168"/>
    </row>
    <row r="1114" spans="1:15" ht="50.25" customHeight="1">
      <c r="A1114" s="168"/>
      <c r="B1114" s="45" t="s">
        <v>19</v>
      </c>
      <c r="C1114" s="45" t="s">
        <v>20</v>
      </c>
      <c r="D1114" s="132" t="s">
        <v>10</v>
      </c>
      <c r="E1114" s="45" t="s">
        <v>19</v>
      </c>
      <c r="F1114" s="45" t="s">
        <v>20</v>
      </c>
      <c r="G1114" s="132" t="s">
        <v>10</v>
      </c>
      <c r="H1114" s="8"/>
      <c r="I1114" s="168"/>
      <c r="J1114" s="45" t="s">
        <v>19</v>
      </c>
      <c r="K1114" s="45" t="s">
        <v>20</v>
      </c>
      <c r="L1114" s="132" t="s">
        <v>10</v>
      </c>
      <c r="M1114" s="45" t="s">
        <v>19</v>
      </c>
      <c r="N1114" s="45" t="s">
        <v>20</v>
      </c>
      <c r="O1114" s="132" t="s">
        <v>10</v>
      </c>
    </row>
    <row r="1115" spans="1:15" ht="20.25" customHeight="1">
      <c r="A1115" s="46" t="s">
        <v>13</v>
      </c>
      <c r="B1115" s="40"/>
      <c r="C1115" s="40"/>
      <c r="D1115" s="47">
        <f t="shared" ref="D1115:D1123" si="592">SUM(B1115:C1115)</f>
        <v>0</v>
      </c>
      <c r="E1115" s="40"/>
      <c r="F1115" s="40"/>
      <c r="G1115" s="47">
        <f t="shared" ref="G1115:G1123" si="593">SUM(E1115:F1115)</f>
        <v>0</v>
      </c>
      <c r="H1115" s="8"/>
      <c r="I1115" s="46" t="s">
        <v>13</v>
      </c>
      <c r="J1115" s="40"/>
      <c r="K1115" s="40"/>
      <c r="L1115" s="47">
        <f t="shared" ref="L1115:L1123" si="594">SUM(J1115:K1115)</f>
        <v>0</v>
      </c>
      <c r="M1115" s="40"/>
      <c r="N1115" s="40"/>
      <c r="O1115" s="47">
        <f t="shared" ref="O1115:O1123" si="595">SUM(M1115:N1115)</f>
        <v>0</v>
      </c>
    </row>
    <row r="1116" spans="1:15" ht="20.25" customHeight="1">
      <c r="A1116" s="46" t="s">
        <v>14</v>
      </c>
      <c r="B1116" s="40"/>
      <c r="C1116" s="40"/>
      <c r="D1116" s="47">
        <f t="shared" si="592"/>
        <v>0</v>
      </c>
      <c r="E1116" s="40"/>
      <c r="F1116" s="40"/>
      <c r="G1116" s="47">
        <f t="shared" si="593"/>
        <v>0</v>
      </c>
      <c r="H1116" s="8"/>
      <c r="I1116" s="46" t="s">
        <v>14</v>
      </c>
      <c r="J1116" s="40"/>
      <c r="K1116" s="40"/>
      <c r="L1116" s="47">
        <f t="shared" si="594"/>
        <v>0</v>
      </c>
      <c r="M1116" s="40"/>
      <c r="N1116" s="40"/>
      <c r="O1116" s="47">
        <f t="shared" si="595"/>
        <v>0</v>
      </c>
    </row>
    <row r="1117" spans="1:15" ht="20.25" customHeight="1">
      <c r="A1117" s="46" t="s">
        <v>15</v>
      </c>
      <c r="B1117" s="40"/>
      <c r="C1117" s="40"/>
      <c r="D1117" s="47">
        <f t="shared" si="592"/>
        <v>0</v>
      </c>
      <c r="E1117" s="40"/>
      <c r="F1117" s="40"/>
      <c r="G1117" s="47">
        <f t="shared" si="593"/>
        <v>0</v>
      </c>
      <c r="H1117" s="8"/>
      <c r="I1117" s="46" t="s">
        <v>15</v>
      </c>
      <c r="J1117" s="40"/>
      <c r="K1117" s="40"/>
      <c r="L1117" s="47">
        <f t="shared" si="594"/>
        <v>0</v>
      </c>
      <c r="M1117" s="40"/>
      <c r="N1117" s="40"/>
      <c r="O1117" s="47">
        <f t="shared" si="595"/>
        <v>0</v>
      </c>
    </row>
    <row r="1118" spans="1:15" ht="20.25" customHeight="1">
      <c r="A1118" s="46" t="s">
        <v>12</v>
      </c>
      <c r="B1118" s="40"/>
      <c r="C1118" s="40"/>
      <c r="D1118" s="47">
        <f t="shared" si="592"/>
        <v>0</v>
      </c>
      <c r="E1118" s="40"/>
      <c r="F1118" s="40"/>
      <c r="G1118" s="47">
        <f t="shared" si="593"/>
        <v>0</v>
      </c>
      <c r="H1118" s="8"/>
      <c r="I1118" s="46" t="s">
        <v>12</v>
      </c>
      <c r="J1118" s="40"/>
      <c r="K1118" s="40"/>
      <c r="L1118" s="47">
        <f t="shared" si="594"/>
        <v>0</v>
      </c>
      <c r="M1118" s="40"/>
      <c r="N1118" s="40"/>
      <c r="O1118" s="47">
        <f t="shared" si="595"/>
        <v>0</v>
      </c>
    </row>
    <row r="1119" spans="1:15" ht="20.25" customHeight="1">
      <c r="A1119" s="46" t="s">
        <v>16</v>
      </c>
      <c r="B1119" s="40"/>
      <c r="C1119" s="40"/>
      <c r="D1119" s="47">
        <f t="shared" si="592"/>
        <v>0</v>
      </c>
      <c r="E1119" s="40"/>
      <c r="F1119" s="40"/>
      <c r="G1119" s="47">
        <f t="shared" si="593"/>
        <v>0</v>
      </c>
      <c r="H1119" s="8"/>
      <c r="I1119" s="46" t="s">
        <v>16</v>
      </c>
      <c r="J1119" s="40"/>
      <c r="K1119" s="40"/>
      <c r="L1119" s="47">
        <f t="shared" si="594"/>
        <v>0</v>
      </c>
      <c r="M1119" s="40"/>
      <c r="N1119" s="40"/>
      <c r="O1119" s="47">
        <f t="shared" si="595"/>
        <v>0</v>
      </c>
    </row>
    <row r="1120" spans="1:15" ht="20.25" customHeight="1">
      <c r="A1120" s="46" t="s">
        <v>17</v>
      </c>
      <c r="B1120" s="40"/>
      <c r="C1120" s="40"/>
      <c r="D1120" s="47">
        <f t="shared" si="592"/>
        <v>0</v>
      </c>
      <c r="E1120" s="40"/>
      <c r="F1120" s="40"/>
      <c r="G1120" s="47">
        <f t="shared" si="593"/>
        <v>0</v>
      </c>
      <c r="H1120" s="8"/>
      <c r="I1120" s="46" t="s">
        <v>17</v>
      </c>
      <c r="J1120" s="40"/>
      <c r="K1120" s="40"/>
      <c r="L1120" s="47">
        <f t="shared" si="594"/>
        <v>0</v>
      </c>
      <c r="M1120" s="40"/>
      <c r="N1120" s="40"/>
      <c r="O1120" s="47">
        <f t="shared" si="595"/>
        <v>0</v>
      </c>
    </row>
    <row r="1121" spans="1:15" ht="20.25" customHeight="1">
      <c r="A1121" s="46" t="s">
        <v>18</v>
      </c>
      <c r="B1121" s="40"/>
      <c r="C1121" s="40"/>
      <c r="D1121" s="47">
        <f t="shared" si="592"/>
        <v>0</v>
      </c>
      <c r="E1121" s="40"/>
      <c r="F1121" s="40"/>
      <c r="G1121" s="47">
        <f t="shared" si="593"/>
        <v>0</v>
      </c>
      <c r="H1121" s="8"/>
      <c r="I1121" s="46" t="s">
        <v>18</v>
      </c>
      <c r="J1121" s="40"/>
      <c r="K1121" s="40"/>
      <c r="L1121" s="47">
        <f t="shared" si="594"/>
        <v>0</v>
      </c>
      <c r="M1121" s="40"/>
      <c r="N1121" s="40"/>
      <c r="O1121" s="47">
        <f t="shared" si="595"/>
        <v>0</v>
      </c>
    </row>
    <row r="1122" spans="1:15" ht="20.25" customHeight="1">
      <c r="A1122" s="46" t="s">
        <v>47</v>
      </c>
      <c r="B1122" s="40"/>
      <c r="C1122" s="40"/>
      <c r="D1122" s="47">
        <f t="shared" si="592"/>
        <v>0</v>
      </c>
      <c r="E1122" s="40"/>
      <c r="F1122" s="40"/>
      <c r="G1122" s="47">
        <f t="shared" si="593"/>
        <v>0</v>
      </c>
      <c r="H1122" s="8"/>
      <c r="I1122" s="46" t="s">
        <v>47</v>
      </c>
      <c r="J1122" s="40"/>
      <c r="K1122" s="40"/>
      <c r="L1122" s="47">
        <f t="shared" si="594"/>
        <v>0</v>
      </c>
      <c r="M1122" s="40"/>
      <c r="N1122" s="40"/>
      <c r="O1122" s="47">
        <f t="shared" si="595"/>
        <v>0</v>
      </c>
    </row>
    <row r="1123" spans="1:15" ht="20.25" customHeight="1">
      <c r="A1123" s="46" t="s">
        <v>11</v>
      </c>
      <c r="B1123" s="40"/>
      <c r="C1123" s="40"/>
      <c r="D1123" s="47">
        <f t="shared" si="592"/>
        <v>0</v>
      </c>
      <c r="E1123" s="40"/>
      <c r="F1123" s="40"/>
      <c r="G1123" s="47">
        <f t="shared" si="593"/>
        <v>0</v>
      </c>
      <c r="H1123" s="8"/>
      <c r="I1123" s="46" t="s">
        <v>11</v>
      </c>
      <c r="J1123" s="40"/>
      <c r="K1123" s="40"/>
      <c r="L1123" s="47">
        <f t="shared" si="594"/>
        <v>0</v>
      </c>
      <c r="M1123" s="40"/>
      <c r="N1123" s="40"/>
      <c r="O1123" s="47">
        <f t="shared" si="595"/>
        <v>0</v>
      </c>
    </row>
    <row r="1124" spans="1:15" ht="20.25" customHeight="1">
      <c r="A1124" s="48" t="s">
        <v>10</v>
      </c>
      <c r="B1124" s="47">
        <f>SUM(B1115:B1123)</f>
        <v>0</v>
      </c>
      <c r="C1124" s="47">
        <f t="shared" ref="C1124:D1124" si="596">SUM(C1115:C1123)</f>
        <v>0</v>
      </c>
      <c r="D1124" s="47">
        <f t="shared" si="596"/>
        <v>0</v>
      </c>
      <c r="E1124" s="47">
        <f>SUM(E1115:E1123)</f>
        <v>0</v>
      </c>
      <c r="F1124" s="47">
        <f t="shared" ref="F1124:G1124" si="597">SUM(F1115:F1123)</f>
        <v>0</v>
      </c>
      <c r="G1124" s="47">
        <f t="shared" si="597"/>
        <v>0</v>
      </c>
      <c r="H1124" s="8"/>
      <c r="I1124" s="48" t="s">
        <v>10</v>
      </c>
      <c r="J1124" s="47">
        <f>SUM(J1115:J1123)</f>
        <v>0</v>
      </c>
      <c r="K1124" s="47">
        <f t="shared" ref="K1124:L1124" si="598">SUM(K1115:K1123)</f>
        <v>0</v>
      </c>
      <c r="L1124" s="47">
        <f t="shared" si="598"/>
        <v>0</v>
      </c>
      <c r="M1124" s="47">
        <f>SUM(M1115:M1123)</f>
        <v>0</v>
      </c>
      <c r="N1124" s="47">
        <f t="shared" ref="N1124:O1124" si="599">SUM(N1115:N1123)</f>
        <v>0</v>
      </c>
      <c r="O1124" s="47">
        <f t="shared" si="599"/>
        <v>0</v>
      </c>
    </row>
    <row r="1125" spans="1:15" ht="20.25" customHeight="1">
      <c r="A1125" s="8"/>
      <c r="B1125" s="10"/>
      <c r="C1125" s="10"/>
      <c r="D1125" s="10"/>
      <c r="E1125" s="10"/>
      <c r="F1125" s="10"/>
      <c r="G1125" s="10"/>
      <c r="H1125" s="8"/>
      <c r="I1125" s="8"/>
      <c r="J1125" s="10"/>
      <c r="K1125" s="10"/>
      <c r="L1125" s="10"/>
      <c r="M1125" s="10"/>
      <c r="N1125" s="10"/>
      <c r="O1125" s="10"/>
    </row>
    <row r="1126" spans="1:15" ht="20.25" customHeight="1">
      <c r="A1126" s="8"/>
      <c r="B1126" s="10"/>
      <c r="C1126" s="10"/>
      <c r="D1126" s="10"/>
      <c r="E1126" s="10"/>
      <c r="F1126" s="10"/>
      <c r="G1126" s="10"/>
      <c r="H1126" s="8"/>
      <c r="I1126" s="8"/>
      <c r="J1126" s="10"/>
      <c r="K1126" s="10"/>
      <c r="L1126" s="10"/>
      <c r="M1126" s="10"/>
      <c r="N1126" s="10"/>
      <c r="O1126" s="10"/>
    </row>
    <row r="1127" spans="1:15" ht="29.25" customHeight="1">
      <c r="A1127" s="181" t="s">
        <v>60</v>
      </c>
      <c r="B1127" s="181"/>
      <c r="C1127" s="181"/>
      <c r="D1127" s="181"/>
      <c r="E1127" s="181"/>
      <c r="F1127" s="181"/>
      <c r="G1127" s="181"/>
      <c r="H1127" s="8"/>
      <c r="I1127" s="180" t="s">
        <v>59</v>
      </c>
      <c r="J1127" s="180"/>
      <c r="K1127" s="180"/>
      <c r="L1127" s="180"/>
      <c r="M1127" s="180"/>
      <c r="N1127" s="180"/>
      <c r="O1127" s="180"/>
    </row>
    <row r="1128" spans="1:15" ht="20" customHeight="1">
      <c r="A1128" s="168" t="s">
        <v>724</v>
      </c>
      <c r="B1128" s="168" t="s">
        <v>64</v>
      </c>
      <c r="C1128" s="168"/>
      <c r="D1128" s="168"/>
      <c r="E1128" s="168" t="s">
        <v>65</v>
      </c>
      <c r="F1128" s="168"/>
      <c r="G1128" s="168"/>
      <c r="H1128" s="8"/>
      <c r="I1128" s="168" t="s">
        <v>724</v>
      </c>
      <c r="J1128" s="168" t="s">
        <v>64</v>
      </c>
      <c r="K1128" s="168"/>
      <c r="L1128" s="168"/>
      <c r="M1128" s="168" t="s">
        <v>65</v>
      </c>
      <c r="N1128" s="168"/>
      <c r="O1128" s="168"/>
    </row>
    <row r="1129" spans="1:15" ht="50.25" customHeight="1">
      <c r="A1129" s="168"/>
      <c r="B1129" s="45" t="s">
        <v>19</v>
      </c>
      <c r="C1129" s="45" t="s">
        <v>20</v>
      </c>
      <c r="D1129" s="132" t="s">
        <v>10</v>
      </c>
      <c r="E1129" s="45" t="s">
        <v>19</v>
      </c>
      <c r="F1129" s="45" t="s">
        <v>20</v>
      </c>
      <c r="G1129" s="132" t="s">
        <v>10</v>
      </c>
      <c r="H1129" s="8"/>
      <c r="I1129" s="168"/>
      <c r="J1129" s="45" t="s">
        <v>19</v>
      </c>
      <c r="K1129" s="45" t="s">
        <v>20</v>
      </c>
      <c r="L1129" s="132" t="s">
        <v>10</v>
      </c>
      <c r="M1129" s="45" t="s">
        <v>19</v>
      </c>
      <c r="N1129" s="45" t="s">
        <v>20</v>
      </c>
      <c r="O1129" s="132" t="s">
        <v>10</v>
      </c>
    </row>
    <row r="1130" spans="1:15" ht="20.25" customHeight="1">
      <c r="A1130" s="49" t="s">
        <v>13</v>
      </c>
      <c r="B1130" s="67">
        <f xml:space="preserve"> SUM(B5, B20, B35, B50, B65, B80, B95, B110, B125, B140, B155, B170, B185, B200, B215, B230, B245, B260, B275, B290, B305, B320, B335, B350, B365, B380, B395, B410, B425, B440, B455, B470, B485, B500, B515, B530, B545, B560, B575, B590, B605, B620, B635, B650, B665, B680, B695, B710, B725, B740, B755, B770, B785, B800, B815, B830, B845, B860, B875, B890, B905, B920, B935, B950, B965, B980, B995, B1010, B1025, B1040, B1055, B1070, B1085, B1100, B1115)</f>
        <v>0</v>
      </c>
      <c r="C1130" s="67">
        <f t="shared" ref="C1130" si="600" xml:space="preserve"> SUM(C5, C20, C35, C50, C65, C80, C95, C110, C125, C140, C155, C170, C185, C200, C215, C230, C245, C260, C275, C290, C305, C320, C335, C350, C365, C380, C395, C410, C425, C440, C455, C470, C485, C500, C515, C530, C545, C560, C575, C590, C605, C620, C635, C650, C665, C680, C695, C710, C725, C740, C755, C770, C785, C800, C815, C830, C845, C860, C875, C890, C905, C920, C935, C950, C965, C980, C995, C1010, C1025, C1040, C1055, C1070, C1085, C1100, C1115)</f>
        <v>0</v>
      </c>
      <c r="D1130" s="47">
        <f t="shared" ref="D1130:D1138" si="601">SUM(B1130:C1130)</f>
        <v>0</v>
      </c>
      <c r="E1130" s="67">
        <f xml:space="preserve"> SUM(E5, E20, E35, E50, E65, E80, E95, E110, E125, E140, E155, E170, E185, E200, E215, E230, E245, E260, E275, E290, E305, E320, E335, E350, E365, E380, E395, E410, E425, E440, E455, E470, E485, E500, E515, E530, E545, E560, E575, E590, E605, E620, E635, E650, E665, E680, E695, E710, E725, E740, E755, E770, E785, E800, E815, E830, E845, E860, E875, E890, E905, E920, E935, E950, E965, E980, E995, E1010, E1025, E1040, E1055, E1070, E1085, E1100, E1115)</f>
        <v>0</v>
      </c>
      <c r="F1130" s="67">
        <f t="shared" ref="F1130" si="602" xml:space="preserve"> SUM(F5, F20, F35, F50, F65, F80, F95, F110, F125, F140, F155, F170, F185, F200, F215, F230, F245, F260, F275, F290, F305, F320, F335, F350, F365, F380, F395, F410, F425, F440, F455, F470, F485, F500, F515, F530, F545, F560, F575, F590, F605, F620, F635, F650, F665, F680, F695, F710, F725, F740, F755, F770, F785, F800, F815, F830, F845, F860, F875, F890, F905, F920, F935, F950, F965, F980, F995, F1010, F1025, F1040, F1055, F1070, F1085, F1100, F1115)</f>
        <v>0</v>
      </c>
      <c r="G1130" s="47">
        <f t="shared" ref="G1130:G1138" si="603">SUM(E1130:F1130)</f>
        <v>0</v>
      </c>
      <c r="H1130" s="8"/>
      <c r="I1130" s="49" t="s">
        <v>13</v>
      </c>
      <c r="J1130" s="67">
        <f xml:space="preserve"> SUM(J5, J20, J35, J50, J65, J80, J95, J110, J125, J140, J155, J170, J185, J200, J215, J230, J245, J260, J275, J290, J305, J320, J335, J350, J365, J380, J395, J410, J425, J440, J455, J470, J485, J500, J515, J530, J545, J560, J575, J590, J605, J620, J635, J650, J665, J680, J695, J710, J725, J740, J755, J770, J785, J800, J815, J830, J845, J860, J875, J890, J905, J920, J935, J950, J965, J980, J995, J1010, J1025, J1040, J1055, J1070, J1085, J1100, J1115)</f>
        <v>0</v>
      </c>
      <c r="K1130" s="67">
        <f t="shared" ref="K1130" si="604" xml:space="preserve"> SUM(K5, K20, K35, K50, K65, K80, K95, K110, K125, K140, K155, K170, K185, K200, K215, K230, K245, K260, K275, K290, K305, K320, K335, K350, K365, K380, K395, K410, K425, K440, K455, K470, K485, K500, K515, K530, K545, K560, K575, K590, K605, K620, K635, K650, K665, K680, K695, K710, K725, K740, K755, K770, K785, K800, K815, K830, K845, K860, K875, K890, K905, K920, K935, K950, K965, K980, K995, K1010, K1025, K1040, K1055, K1070, K1085, K1100, K1115)</f>
        <v>0</v>
      </c>
      <c r="L1130" s="47">
        <f t="shared" ref="L1130:L1138" si="605">SUM(J1130:K1130)</f>
        <v>0</v>
      </c>
      <c r="M1130" s="67">
        <f xml:space="preserve"> SUM(M5, M20, M35, M50, M65, M80, M95, M110, M125, M140, M155, M170, M185, M200, M215, M230, M245, M260, M275, M290, M305, M320, M335, M350, M365, M380, M395, M410, M425, M440, M455, M470, M485, M500, M515, M530, M545, M560, M575, M590, M605, M620, M635, M650, M665, M680, M695, M710, M725, M740, M755, M770, M785, M800, M815, M830, M845, M860, M875, M890, M905, M920, M935, M950, M965, M980, M995, M1010, M1025, M1040, M1055, M1070, M1085, M1100, M1115)</f>
        <v>0</v>
      </c>
      <c r="N1130" s="67">
        <f t="shared" ref="N1130" si="606" xml:space="preserve"> SUM(N5, N20, N35, N50, N65, N80, N95, N110, N125, N140, N155, N170, N185, N200, N215, N230, N245, N260, N275, N290, N305, N320, N335, N350, N365, N380, N395, N410, N425, N440, N455, N470, N485, N500, N515, N530, N545, N560, N575, N590, N605, N620, N635, N650, N665, N680, N695, N710, N725, N740, N755, N770, N785, N800, N815, N830, N845, N860, N875, N890, N905, N920, N935, N950, N965, N980, N995, N1010, N1025, N1040, N1055, N1070, N1085, N1100, N1115)</f>
        <v>0</v>
      </c>
      <c r="O1130" s="47">
        <f t="shared" ref="O1130:O1138" si="607">SUM(M1130:N1130)</f>
        <v>0</v>
      </c>
    </row>
    <row r="1131" spans="1:15" ht="20.25" customHeight="1">
      <c r="A1131" s="49" t="s">
        <v>14</v>
      </c>
      <c r="B1131" s="67">
        <f t="shared" ref="B1131:C1131" si="608" xml:space="preserve"> SUM(B6, B21, B36, B51, B66, B81, B96, B111, B126, B141, B156, B171, B186, B201, B216, B231, B246, B261, B276, B291, B306, B321, B336, B351, B366, B381, B396, B411, B426, B441, B456, B471, B486, B501, B516, B531, B546, B561, B576, B591, B606, B621, B636, B651, B666, B681, B696, B711, B726, B741, B756, B771, B786, B801, B816, B831, B846, B861, B876, B891, B906, B921, B936, B951, B966, B981, B996, B1011, B1026, B1041, B1056, B1071, B1086, B1101, B1116)</f>
        <v>0</v>
      </c>
      <c r="C1131" s="67">
        <f t="shared" si="608"/>
        <v>0</v>
      </c>
      <c r="D1131" s="47">
        <f t="shared" si="601"/>
        <v>0</v>
      </c>
      <c r="E1131" s="67">
        <f t="shared" ref="E1131:F1131" si="609" xml:space="preserve"> SUM(E6, E21, E36, E51, E66, E81, E96, E111, E126, E141, E156, E171, E186, E201, E216, E231, E246, E261, E276, E291, E306, E321, E336, E351, E366, E381, E396, E411, E426, E441, E456, E471, E486, E501, E516, E531, E546, E561, E576, E591, E606, E621, E636, E651, E666, E681, E696, E711, E726, E741, E756, E771, E786, E801, E816, E831, E846, E861, E876, E891, E906, E921, E936, E951, E966, E981, E996, E1011, E1026, E1041, E1056, E1071, E1086, E1101, E1116)</f>
        <v>0</v>
      </c>
      <c r="F1131" s="67">
        <f t="shared" si="609"/>
        <v>0</v>
      </c>
      <c r="G1131" s="47">
        <f t="shared" si="603"/>
        <v>0</v>
      </c>
      <c r="H1131" s="8"/>
      <c r="I1131" s="49" t="s">
        <v>14</v>
      </c>
      <c r="J1131" s="67">
        <f t="shared" ref="J1131:K1131" si="610" xml:space="preserve"> SUM(J6, J21, J36, J51, J66, J81, J96, J111, J126, J141, J156, J171, J186, J201, J216, J231, J246, J261, J276, J291, J306, J321, J336, J351, J366, J381, J396, J411, J426, J441, J456, J471, J486, J501, J516, J531, J546, J561, J576, J591, J606, J621, J636, J651, J666, J681, J696, J711, J726, J741, J756, J771, J786, J801, J816, J831, J846, J861, J876, J891, J906, J921, J936, J951, J966, J981, J996, J1011, J1026, J1041, J1056, J1071, J1086, J1101, J1116)</f>
        <v>0</v>
      </c>
      <c r="K1131" s="67">
        <f t="shared" si="610"/>
        <v>0</v>
      </c>
      <c r="L1131" s="47">
        <f t="shared" si="605"/>
        <v>0</v>
      </c>
      <c r="M1131" s="67">
        <f t="shared" ref="M1131:N1131" si="611" xml:space="preserve"> SUM(M6, M21, M36, M51, M66, M81, M96, M111, M126, M141, M156, M171, M186, M201, M216, M231, M246, M261, M276, M291, M306, M321, M336, M351, M366, M381, M396, M411, M426, M441, M456, M471, M486, M501, M516, M531, M546, M561, M576, M591, M606, M621, M636, M651, M666, M681, M696, M711, M726, M741, M756, M771, M786, M801, M816, M831, M846, M861, M876, M891, M906, M921, M936, M951, M966, M981, M996, M1011, M1026, M1041, M1056, M1071, M1086, M1101, M1116)</f>
        <v>0</v>
      </c>
      <c r="N1131" s="67">
        <f t="shared" si="611"/>
        <v>0</v>
      </c>
      <c r="O1131" s="47">
        <f t="shared" si="607"/>
        <v>0</v>
      </c>
    </row>
    <row r="1132" spans="1:15" ht="20.25" customHeight="1">
      <c r="A1132" s="49" t="s">
        <v>15</v>
      </c>
      <c r="B1132" s="67">
        <f t="shared" ref="B1132:C1132" si="612" xml:space="preserve"> SUM(B7, B22, B37, B52, B67, B82, B97, B112, B127, B142, B157, B172, B187, B202, B217, B232, B247, B262, B277, B292, B307, B322, B337, B352, B367, B382, B397, B412, B427, B442, B457, B472, B487, B502, B517, B532, B547, B562, B577, B592, B607, B622, B637, B652, B667, B682, B697, B712, B727, B742, B757, B772, B787, B802, B817, B832, B847, B862, B877, B892, B907, B922, B937, B952, B967, B982, B997, B1012, B1027, B1042, B1057, B1072, B1087, B1102, B1117)</f>
        <v>0</v>
      </c>
      <c r="C1132" s="67">
        <f t="shared" si="612"/>
        <v>0</v>
      </c>
      <c r="D1132" s="47">
        <f t="shared" si="601"/>
        <v>0</v>
      </c>
      <c r="E1132" s="67">
        <f t="shared" ref="E1132:F1132" si="613" xml:space="preserve"> SUM(E7, E22, E37, E52, E67, E82, E97, E112, E127, E142, E157, E172, E187, E202, E217, E232, E247, E262, E277, E292, E307, E322, E337, E352, E367, E382, E397, E412, E427, E442, E457, E472, E487, E502, E517, E532, E547, E562, E577, E592, E607, E622, E637, E652, E667, E682, E697, E712, E727, E742, E757, E772, E787, E802, E817, E832, E847, E862, E877, E892, E907, E922, E937, E952, E967, E982, E997, E1012, E1027, E1042, E1057, E1072, E1087, E1102, E1117)</f>
        <v>0</v>
      </c>
      <c r="F1132" s="67">
        <f t="shared" si="613"/>
        <v>0</v>
      </c>
      <c r="G1132" s="47">
        <f t="shared" si="603"/>
        <v>0</v>
      </c>
      <c r="H1132" s="8"/>
      <c r="I1132" s="49" t="s">
        <v>15</v>
      </c>
      <c r="J1132" s="67">
        <f t="shared" ref="J1132:K1132" si="614" xml:space="preserve"> SUM(J7, J22, J37, J52, J67, J82, J97, J112, J127, J142, J157, J172, J187, J202, J217, J232, J247, J262, J277, J292, J307, J322, J337, J352, J367, J382, J397, J412, J427, J442, J457, J472, J487, J502, J517, J532, J547, J562, J577, J592, J607, J622, J637, J652, J667, J682, J697, J712, J727, J742, J757, J772, J787, J802, J817, J832, J847, J862, J877, J892, J907, J922, J937, J952, J967, J982, J997, J1012, J1027, J1042, J1057, J1072, J1087, J1102, J1117)</f>
        <v>0</v>
      </c>
      <c r="K1132" s="67">
        <f t="shared" si="614"/>
        <v>0</v>
      </c>
      <c r="L1132" s="47">
        <f t="shared" si="605"/>
        <v>0</v>
      </c>
      <c r="M1132" s="67">
        <f t="shared" ref="M1132:N1132" si="615" xml:space="preserve"> SUM(M7, M22, M37, M52, M67, M82, M97, M112, M127, M142, M157, M172, M187, M202, M217, M232, M247, M262, M277, M292, M307, M322, M337, M352, M367, M382, M397, M412, M427, M442, M457, M472, M487, M502, M517, M532, M547, M562, M577, M592, M607, M622, M637, M652, M667, M682, M697, M712, M727, M742, M757, M772, M787, M802, M817, M832, M847, M862, M877, M892, M907, M922, M937, M952, M967, M982, M997, M1012, M1027, M1042, M1057, M1072, M1087, M1102, M1117)</f>
        <v>0</v>
      </c>
      <c r="N1132" s="67">
        <f t="shared" si="615"/>
        <v>0</v>
      </c>
      <c r="O1132" s="47">
        <f t="shared" si="607"/>
        <v>0</v>
      </c>
    </row>
    <row r="1133" spans="1:15" ht="20.25" customHeight="1">
      <c r="A1133" s="49" t="s">
        <v>12</v>
      </c>
      <c r="B1133" s="67">
        <f t="shared" ref="B1133:C1133" si="616" xml:space="preserve"> SUM(B8, B23, B38, B53, B68, B83, B98, B113, B128, B143, B158, B173, B188, B203, B218, B233, B248, B263, B278, B293, B308, B323, B338, B353, B368, B383, B398, B413, B428, B443, B458, B473, B488, B503, B518, B533, B548, B563, B578, B593, B608, B623, B638, B653, B668, B683, B698, B713, B728, B743, B758, B773, B788, B803, B818, B833, B848, B863, B878, B893, B908, B923, B938, B953, B968, B983, B998, B1013, B1028, B1043, B1058, B1073, B1088, B1103, B1118)</f>
        <v>0</v>
      </c>
      <c r="C1133" s="67">
        <f t="shared" si="616"/>
        <v>0</v>
      </c>
      <c r="D1133" s="47">
        <f t="shared" si="601"/>
        <v>0</v>
      </c>
      <c r="E1133" s="67">
        <f t="shared" ref="E1133:F1133" si="617" xml:space="preserve"> SUM(E8, E23, E38, E53, E68, E83, E98, E113, E128, E143, E158, E173, E188, E203, E218, E233, E248, E263, E278, E293, E308, E323, E338, E353, E368, E383, E398, E413, E428, E443, E458, E473, E488, E503, E518, E533, E548, E563, E578, E593, E608, E623, E638, E653, E668, E683, E698, E713, E728, E743, E758, E773, E788, E803, E818, E833, E848, E863, E878, E893, E908, E923, E938, E953, E968, E983, E998, E1013, E1028, E1043, E1058, E1073, E1088, E1103, E1118)</f>
        <v>0</v>
      </c>
      <c r="F1133" s="67">
        <f t="shared" si="617"/>
        <v>0</v>
      </c>
      <c r="G1133" s="47">
        <f t="shared" si="603"/>
        <v>0</v>
      </c>
      <c r="H1133" s="8"/>
      <c r="I1133" s="49" t="s">
        <v>12</v>
      </c>
      <c r="J1133" s="67">
        <f t="shared" ref="J1133:K1133" si="618" xml:space="preserve"> SUM(J8, J23, J38, J53, J68, J83, J98, J113, J128, J143, J158, J173, J188, J203, J218, J233, J248, J263, J278, J293, J308, J323, J338, J353, J368, J383, J398, J413, J428, J443, J458, J473, J488, J503, J518, J533, J548, J563, J578, J593, J608, J623, J638, J653, J668, J683, J698, J713, J728, J743, J758, J773, J788, J803, J818, J833, J848, J863, J878, J893, J908, J923, J938, J953, J968, J983, J998, J1013, J1028, J1043, J1058, J1073, J1088, J1103, J1118)</f>
        <v>0</v>
      </c>
      <c r="K1133" s="67">
        <f t="shared" si="618"/>
        <v>0</v>
      </c>
      <c r="L1133" s="47">
        <f t="shared" si="605"/>
        <v>0</v>
      </c>
      <c r="M1133" s="67">
        <f t="shared" ref="M1133:N1133" si="619" xml:space="preserve"> SUM(M8, M23, M38, M53, M68, M83, M98, M113, M128, M143, M158, M173, M188, M203, M218, M233, M248, M263, M278, M293, M308, M323, M338, M353, M368, M383, M398, M413, M428, M443, M458, M473, M488, M503, M518, M533, M548, M563, M578, M593, M608, M623, M638, M653, M668, M683, M698, M713, M728, M743, M758, M773, M788, M803, M818, M833, M848, M863, M878, M893, M908, M923, M938, M953, M968, M983, M998, M1013, M1028, M1043, M1058, M1073, M1088, M1103, M1118)</f>
        <v>0</v>
      </c>
      <c r="N1133" s="67">
        <f t="shared" si="619"/>
        <v>0</v>
      </c>
      <c r="O1133" s="47">
        <f t="shared" si="607"/>
        <v>0</v>
      </c>
    </row>
    <row r="1134" spans="1:15" ht="20.25" customHeight="1">
      <c r="A1134" s="49" t="s">
        <v>16</v>
      </c>
      <c r="B1134" s="67">
        <f t="shared" ref="B1134:C1134" si="620" xml:space="preserve"> SUM(B9, B24, B39, B54, B69, B84, B99, B114, B129, B144, B159, B174, B189, B204, B219, B234, B249, B264, B279, B294, B309, B324, B339, B354, B369, B384, B399, B414, B429, B444, B459, B474, B489, B504, B519, B534, B549, B564, B579, B594, B609, B624, B639, B654, B669, B684, B699, B714, B729, B744, B759, B774, B789, B804, B819, B834, B849, B864, B879, B894, B909, B924, B939, B954, B969, B984, B999, B1014, B1029, B1044, B1059, B1074, B1089, B1104, B1119)</f>
        <v>0</v>
      </c>
      <c r="C1134" s="67">
        <f t="shared" si="620"/>
        <v>0</v>
      </c>
      <c r="D1134" s="47">
        <f t="shared" si="601"/>
        <v>0</v>
      </c>
      <c r="E1134" s="67">
        <f t="shared" ref="E1134:F1134" si="621" xml:space="preserve"> SUM(E9, E24, E39, E54, E69, E84, E99, E114, E129, E144, E159, E174, E189, E204, E219, E234, E249, E264, E279, E294, E309, E324, E339, E354, E369, E384, E399, E414, E429, E444, E459, E474, E489, E504, E519, E534, E549, E564, E579, E594, E609, E624, E639, E654, E669, E684, E699, E714, E729, E744, E759, E774, E789, E804, E819, E834, E849, E864, E879, E894, E909, E924, E939, E954, E969, E984, E999, E1014, E1029, E1044, E1059, E1074, E1089, E1104, E1119)</f>
        <v>0</v>
      </c>
      <c r="F1134" s="67">
        <f t="shared" si="621"/>
        <v>0</v>
      </c>
      <c r="G1134" s="47">
        <f t="shared" si="603"/>
        <v>0</v>
      </c>
      <c r="H1134" s="8"/>
      <c r="I1134" s="49" t="s">
        <v>16</v>
      </c>
      <c r="J1134" s="67">
        <f t="shared" ref="J1134:K1134" si="622" xml:space="preserve"> SUM(J9, J24, J39, J54, J69, J84, J99, J114, J129, J144, J159, J174, J189, J204, J219, J234, J249, J264, J279, J294, J309, J324, J339, J354, J369, J384, J399, J414, J429, J444, J459, J474, J489, J504, J519, J534, J549, J564, J579, J594, J609, J624, J639, J654, J669, J684, J699, J714, J729, J744, J759, J774, J789, J804, J819, J834, J849, J864, J879, J894, J909, J924, J939, J954, J969, J984, J999, J1014, J1029, J1044, J1059, J1074, J1089, J1104, J1119)</f>
        <v>0</v>
      </c>
      <c r="K1134" s="67">
        <f t="shared" si="622"/>
        <v>0</v>
      </c>
      <c r="L1134" s="47">
        <f t="shared" si="605"/>
        <v>0</v>
      </c>
      <c r="M1134" s="67">
        <f t="shared" ref="M1134:N1134" si="623" xml:space="preserve"> SUM(M9, M24, M39, M54, M69, M84, M99, M114, M129, M144, M159, M174, M189, M204, M219, M234, M249, M264, M279, M294, M309, M324, M339, M354, M369, M384, M399, M414, M429, M444, M459, M474, M489, M504, M519, M534, M549, M564, M579, M594, M609, M624, M639, M654, M669, M684, M699, M714, M729, M744, M759, M774, M789, M804, M819, M834, M849, M864, M879, M894, M909, M924, M939, M954, M969, M984, M999, M1014, M1029, M1044, M1059, M1074, M1089, M1104, M1119)</f>
        <v>0</v>
      </c>
      <c r="N1134" s="67">
        <f t="shared" si="623"/>
        <v>0</v>
      </c>
      <c r="O1134" s="47">
        <f t="shared" si="607"/>
        <v>0</v>
      </c>
    </row>
    <row r="1135" spans="1:15" ht="20.25" customHeight="1">
      <c r="A1135" s="49" t="s">
        <v>17</v>
      </c>
      <c r="B1135" s="67">
        <f t="shared" ref="B1135:C1135" si="624" xml:space="preserve"> SUM(B10, B25, B40, B55, B70, B85, B100, B115, B130, B145, B160, B175, B190, B205, B220, B235, B250, B265, B280, B295, B310, B325, B340, B355, B370, B385, B400, B415, B430, B445, B460, B475, B490, B505, B520, B535, B550, B565, B580, B595, B610, B625, B640, B655, B670, B685, B700, B715, B730, B745, B760, B775, B790, B805, B820, B835, B850, B865, B880, B895, B910, B925, B940, B955, B970, B985, B1000, B1015, B1030, B1045, B1060, B1075, B1090, B1105, B1120)</f>
        <v>0</v>
      </c>
      <c r="C1135" s="67">
        <f t="shared" si="624"/>
        <v>0</v>
      </c>
      <c r="D1135" s="47">
        <f t="shared" si="601"/>
        <v>0</v>
      </c>
      <c r="E1135" s="67">
        <f t="shared" ref="E1135:F1135" si="625" xml:space="preserve"> SUM(E10, E25, E40, E55, E70, E85, E100, E115, E130, E145, E160, E175, E190, E205, E220, E235, E250, E265, E280, E295, E310, E325, E340, E355, E370, E385, E400, E415, E430, E445, E460, E475, E490, E505, E520, E535, E550, E565, E580, E595, E610, E625, E640, E655, E670, E685, E700, E715, E730, E745, E760, E775, E790, E805, E820, E835, E850, E865, E880, E895, E910, E925, E940, E955, E970, E985, E1000, E1015, E1030, E1045, E1060, E1075, E1090, E1105, E1120)</f>
        <v>0</v>
      </c>
      <c r="F1135" s="67">
        <f t="shared" si="625"/>
        <v>0</v>
      </c>
      <c r="G1135" s="47">
        <f t="shared" si="603"/>
        <v>0</v>
      </c>
      <c r="H1135" s="8"/>
      <c r="I1135" s="49" t="s">
        <v>17</v>
      </c>
      <c r="J1135" s="67">
        <f t="shared" ref="J1135:K1135" si="626" xml:space="preserve"> SUM(J10, J25, J40, J55, J70, J85, J100, J115, J130, J145, J160, J175, J190, J205, J220, J235, J250, J265, J280, J295, J310, J325, J340, J355, J370, J385, J400, J415, J430, J445, J460, J475, J490, J505, J520, J535, J550, J565, J580, J595, J610, J625, J640, J655, J670, J685, J700, J715, J730, J745, J760, J775, J790, J805, J820, J835, J850, J865, J880, J895, J910, J925, J940, J955, J970, J985, J1000, J1015, J1030, J1045, J1060, J1075, J1090, J1105, J1120)</f>
        <v>0</v>
      </c>
      <c r="K1135" s="67">
        <f t="shared" si="626"/>
        <v>0</v>
      </c>
      <c r="L1135" s="47">
        <f t="shared" si="605"/>
        <v>0</v>
      </c>
      <c r="M1135" s="67">
        <f t="shared" ref="M1135:N1135" si="627" xml:space="preserve"> SUM(M10, M25, M40, M55, M70, M85, M100, M115, M130, M145, M160, M175, M190, M205, M220, M235, M250, M265, M280, M295, M310, M325, M340, M355, M370, M385, M400, M415, M430, M445, M460, M475, M490, M505, M520, M535, M550, M565, M580, M595, M610, M625, M640, M655, M670, M685, M700, M715, M730, M745, M760, M775, M790, M805, M820, M835, M850, M865, M880, M895, M910, M925, M940, M955, M970, M985, M1000, M1015, M1030, M1045, M1060, M1075, M1090, M1105, M1120)</f>
        <v>0</v>
      </c>
      <c r="N1135" s="67">
        <f t="shared" si="627"/>
        <v>0</v>
      </c>
      <c r="O1135" s="47">
        <f t="shared" si="607"/>
        <v>0</v>
      </c>
    </row>
    <row r="1136" spans="1:15" ht="20.25" customHeight="1">
      <c r="A1136" s="49" t="s">
        <v>18</v>
      </c>
      <c r="B1136" s="67">
        <f t="shared" ref="B1136:C1136" si="628" xml:space="preserve"> SUM(B11, B26, B41, B56, B71, B86, B101, B116, B131, B146, B161, B176, B191, B206, B221, B236, B251, B266, B281, B296, B311, B326, B341, B356, B371, B386, B401, B416, B431, B446, B461, B476, B491, B506, B521, B536, B551, B566, B581, B596, B611, B626, B641, B656, B671, B686, B701, B716, B731, B746, B761, B776, B791, B806, B821, B836, B851, B866, B881, B896, B911, B926, B941, B956, B971, B986, B1001, B1016, B1031, B1046, B1061, B1076, B1091, B1106, B1121)</f>
        <v>0</v>
      </c>
      <c r="C1136" s="67">
        <f t="shared" si="628"/>
        <v>0</v>
      </c>
      <c r="D1136" s="47">
        <f t="shared" si="601"/>
        <v>0</v>
      </c>
      <c r="E1136" s="67">
        <f t="shared" ref="E1136:F1136" si="629" xml:space="preserve"> SUM(E11, E26, E41, E56, E71, E86, E101, E116, E131, E146, E161, E176, E191, E206, E221, E236, E251, E266, E281, E296, E311, E326, E341, E356, E371, E386, E401, E416, E431, E446, E461, E476, E491, E506, E521, E536, E551, E566, E581, E596, E611, E626, E641, E656, E671, E686, E701, E716, E731, E746, E761, E776, E791, E806, E821, E836, E851, E866, E881, E896, E911, E926, E941, E956, E971, E986, E1001, E1016, E1031, E1046, E1061, E1076, E1091, E1106, E1121)</f>
        <v>0</v>
      </c>
      <c r="F1136" s="67">
        <f t="shared" si="629"/>
        <v>0</v>
      </c>
      <c r="G1136" s="47">
        <f t="shared" si="603"/>
        <v>0</v>
      </c>
      <c r="H1136" s="8"/>
      <c r="I1136" s="49" t="s">
        <v>18</v>
      </c>
      <c r="J1136" s="67">
        <f t="shared" ref="J1136:K1136" si="630" xml:space="preserve"> SUM(J11, J26, J41, J56, J71, J86, J101, J116, J131, J146, J161, J176, J191, J206, J221, J236, J251, J266, J281, J296, J311, J326, J341, J356, J371, J386, J401, J416, J431, J446, J461, J476, J491, J506, J521, J536, J551, J566, J581, J596, J611, J626, J641, J656, J671, J686, J701, J716, J731, J746, J761, J776, J791, J806, J821, J836, J851, J866, J881, J896, J911, J926, J941, J956, J971, J986, J1001, J1016, J1031, J1046, J1061, J1076, J1091, J1106, J1121)</f>
        <v>0</v>
      </c>
      <c r="K1136" s="67">
        <f t="shared" si="630"/>
        <v>0</v>
      </c>
      <c r="L1136" s="47">
        <f t="shared" si="605"/>
        <v>0</v>
      </c>
      <c r="M1136" s="67">
        <f t="shared" ref="M1136:N1136" si="631" xml:space="preserve"> SUM(M11, M26, M41, M56, M71, M86, M101, M116, M131, M146, M161, M176, M191, M206, M221, M236, M251, M266, M281, M296, M311, M326, M341, M356, M371, M386, M401, M416, M431, M446, M461, M476, M491, M506, M521, M536, M551, M566, M581, M596, M611, M626, M641, M656, M671, M686, M701, M716, M731, M746, M761, M776, M791, M806, M821, M836, M851, M866, M881, M896, M911, M926, M941, M956, M971, M986, M1001, M1016, M1031, M1046, M1061, M1076, M1091, M1106, M1121)</f>
        <v>0</v>
      </c>
      <c r="N1136" s="67">
        <f t="shared" si="631"/>
        <v>0</v>
      </c>
      <c r="O1136" s="47">
        <f t="shared" si="607"/>
        <v>0</v>
      </c>
    </row>
    <row r="1137" spans="1:15" ht="20.25" customHeight="1">
      <c r="A1137" s="49" t="s">
        <v>47</v>
      </c>
      <c r="B1137" s="67">
        <f t="shared" ref="B1137:C1137" si="632" xml:space="preserve"> SUM(B12, B27, B42, B57, B72, B87, B102, B117, B132, B147, B162, B177, B192, B207, B222, B237, B252, B267, B282, B297, B312, B327, B342, B357, B372, B387, B402, B417, B432, B447, B462, B477, B492, B507, B522, B537, B552, B567, B582, B597, B612, B627, B642, B657, B672, B687, B702, B717, B732, B747, B762, B777, B792, B807, B822, B837, B852, B867, B882, B897, B912, B927, B942, B957, B972, B987, B1002, B1017, B1032, B1047, B1062, B1077, B1092, B1107, B1122)</f>
        <v>0</v>
      </c>
      <c r="C1137" s="67">
        <f t="shared" si="632"/>
        <v>0</v>
      </c>
      <c r="D1137" s="47">
        <f t="shared" si="601"/>
        <v>0</v>
      </c>
      <c r="E1137" s="67">
        <f t="shared" ref="E1137:F1137" si="633" xml:space="preserve"> SUM(E12, E27, E42, E57, E72, E87, E102, E117, E132, E147, E162, E177, E192, E207, E222, E237, E252, E267, E282, E297, E312, E327, E342, E357, E372, E387, E402, E417, E432, E447, E462, E477, E492, E507, E522, E537, E552, E567, E582, E597, E612, E627, E642, E657, E672, E687, E702, E717, E732, E747, E762, E777, E792, E807, E822, E837, E852, E867, E882, E897, E912, E927, E942, E957, E972, E987, E1002, E1017, E1032, E1047, E1062, E1077, E1092, E1107, E1122)</f>
        <v>0</v>
      </c>
      <c r="F1137" s="67">
        <f t="shared" si="633"/>
        <v>0</v>
      </c>
      <c r="G1137" s="47">
        <f t="shared" si="603"/>
        <v>0</v>
      </c>
      <c r="H1137" s="8"/>
      <c r="I1137" s="49" t="s">
        <v>47</v>
      </c>
      <c r="J1137" s="67">
        <f t="shared" ref="J1137:K1137" si="634" xml:space="preserve"> SUM(J12, J27, J42, J57, J72, J87, J102, J117, J132, J147, J162, J177, J192, J207, J222, J237, J252, J267, J282, J297, J312, J327, J342, J357, J372, J387, J402, J417, J432, J447, J462, J477, J492, J507, J522, J537, J552, J567, J582, J597, J612, J627, J642, J657, J672, J687, J702, J717, J732, J747, J762, J777, J792, J807, J822, J837, J852, J867, J882, J897, J912, J927, J942, J957, J972, J987, J1002, J1017, J1032, J1047, J1062, J1077, J1092, J1107, J1122)</f>
        <v>0</v>
      </c>
      <c r="K1137" s="67">
        <f t="shared" si="634"/>
        <v>0</v>
      </c>
      <c r="L1137" s="47">
        <f t="shared" si="605"/>
        <v>0</v>
      </c>
      <c r="M1137" s="67">
        <f t="shared" ref="M1137:N1137" si="635" xml:space="preserve"> SUM(M12, M27, M42, M57, M72, M87, M102, M117, M132, M147, M162, M177, M192, M207, M222, M237, M252, M267, M282, M297, M312, M327, M342, M357, M372, M387, M402, M417, M432, M447, M462, M477, M492, M507, M522, M537, M552, M567, M582, M597, M612, M627, M642, M657, M672, M687, M702, M717, M732, M747, M762, M777, M792, M807, M822, M837, M852, M867, M882, M897, M912, M927, M942, M957, M972, M987, M1002, M1017, M1032, M1047, M1062, M1077, M1092, M1107, M1122)</f>
        <v>0</v>
      </c>
      <c r="N1137" s="67">
        <f t="shared" si="635"/>
        <v>0</v>
      </c>
      <c r="O1137" s="47">
        <f t="shared" si="607"/>
        <v>0</v>
      </c>
    </row>
    <row r="1138" spans="1:15" ht="20.25" customHeight="1">
      <c r="A1138" s="49" t="s">
        <v>11</v>
      </c>
      <c r="B1138" s="67">
        <f t="shared" ref="B1138:C1138" si="636" xml:space="preserve"> SUM(B13, B28, B43, B58, B73, B88, B103, B118, B133, B148, B163, B178, B193, B208, B223, B238, B253, B268, B283, B298, B313, B328, B343, B358, B373, B388, B403, B418, B433, B448, B463, B478, B493, B508, B523, B538, B553, B568, B583, B598, B613, B628, B643, B658, B673, B688, B703, B718, B733, B748, B763, B778, B793, B808, B823, B838, B853, B868, B883, B898, B913, B928, B943, B958, B973, B988, B1003, B1018, B1033, B1048, B1063, B1078, B1093, B1108, B1123)</f>
        <v>0</v>
      </c>
      <c r="C1138" s="67">
        <f t="shared" si="636"/>
        <v>0</v>
      </c>
      <c r="D1138" s="47">
        <f t="shared" si="601"/>
        <v>0</v>
      </c>
      <c r="E1138" s="67">
        <f t="shared" ref="E1138:F1138" si="637" xml:space="preserve"> SUM(E13, E28, E43, E58, E73, E88, E103, E118, E133, E148, E163, E178, E193, E208, E223, E238, E253, E268, E283, E298, E313, E328, E343, E358, E373, E388, E403, E418, E433, E448, E463, E478, E493, E508, E523, E538, E553, E568, E583, E598, E613, E628, E643, E658, E673, E688, E703, E718, E733, E748, E763, E778, E793, E808, E823, E838, E853, E868, E883, E898, E913, E928, E943, E958, E973, E988, E1003, E1018, E1033, E1048, E1063, E1078, E1093, E1108, E1123)</f>
        <v>0</v>
      </c>
      <c r="F1138" s="67">
        <f t="shared" si="637"/>
        <v>0</v>
      </c>
      <c r="G1138" s="47">
        <f t="shared" si="603"/>
        <v>0</v>
      </c>
      <c r="H1138" s="8"/>
      <c r="I1138" s="49" t="s">
        <v>11</v>
      </c>
      <c r="J1138" s="67">
        <f t="shared" ref="J1138:K1138" si="638" xml:space="preserve"> SUM(J13, J28, J43, J58, J73, J88, J103, J118, J133, J148, J163, J178, J193, J208, J223, J238, J253, J268, J283, J298, J313, J328, J343, J358, J373, J388, J403, J418, J433, J448, J463, J478, J493, J508, J523, J538, J553, J568, J583, J598, J613, J628, J643, J658, J673, J688, J703, J718, J733, J748, J763, J778, J793, J808, J823, J838, J853, J868, J883, J898, J913, J928, J943, J958, J973, J988, J1003, J1018, J1033, J1048, J1063, J1078, J1093, J1108, J1123)</f>
        <v>0</v>
      </c>
      <c r="K1138" s="67">
        <f t="shared" si="638"/>
        <v>0</v>
      </c>
      <c r="L1138" s="47">
        <f t="shared" si="605"/>
        <v>0</v>
      </c>
      <c r="M1138" s="67">
        <f t="shared" ref="M1138:N1138" si="639" xml:space="preserve"> SUM(M13, M28, M43, M58, M73, M88, M103, M118, M133, M148, M163, M178, M193, M208, M223, M238, M253, M268, M283, M298, M313, M328, M343, M358, M373, M388, M403, M418, M433, M448, M463, M478, M493, M508, M523, M538, M553, M568, M583, M598, M613, M628, M643, M658, M673, M688, M703, M718, M733, M748, M763, M778, M793, M808, M823, M838, M853, M868, M883, M898, M913, M928, M943, M958, M973, M988, M1003, M1018, M1033, M1048, M1063, M1078, M1093, M1108, M1123)</f>
        <v>0</v>
      </c>
      <c r="N1138" s="67">
        <f t="shared" si="639"/>
        <v>0</v>
      </c>
      <c r="O1138" s="47">
        <f t="shared" si="607"/>
        <v>0</v>
      </c>
    </row>
    <row r="1139" spans="1:15" ht="20.25" customHeight="1">
      <c r="A1139" s="48" t="s">
        <v>10</v>
      </c>
      <c r="B1139" s="47">
        <f>SUM(B1130:B1138)</f>
        <v>0</v>
      </c>
      <c r="C1139" s="47">
        <f t="shared" ref="C1139:D1139" si="640">SUM(C1130:C1138)</f>
        <v>0</v>
      </c>
      <c r="D1139" s="47">
        <f t="shared" si="640"/>
        <v>0</v>
      </c>
      <c r="E1139" s="47">
        <f>SUM(E1130:E1138)</f>
        <v>0</v>
      </c>
      <c r="F1139" s="47">
        <f t="shared" ref="F1139:G1139" si="641">SUM(F1130:F1138)</f>
        <v>0</v>
      </c>
      <c r="G1139" s="47">
        <f t="shared" si="641"/>
        <v>0</v>
      </c>
      <c r="H1139" s="8"/>
      <c r="I1139" s="48" t="s">
        <v>10</v>
      </c>
      <c r="J1139" s="47">
        <f>SUM(J1130:J1138)</f>
        <v>0</v>
      </c>
      <c r="K1139" s="47">
        <f t="shared" ref="K1139:L1139" si="642">SUM(K1130:K1138)</f>
        <v>0</v>
      </c>
      <c r="L1139" s="47">
        <f t="shared" si="642"/>
        <v>0</v>
      </c>
      <c r="M1139" s="47">
        <f>SUM(M1130:M1138)</f>
        <v>0</v>
      </c>
      <c r="N1139" s="47">
        <f t="shared" ref="N1139:O1139" si="643">SUM(N1130:N1138)</f>
        <v>0</v>
      </c>
      <c r="O1139" s="47">
        <f t="shared" si="643"/>
        <v>0</v>
      </c>
    </row>
  </sheetData>
  <sheetProtection algorithmName="SHA-512" hashValue="xXkK3SetaKG9VFOIlnROEldTTJ1dYW0bjG3HM7Txk4JaFQFf5YRbqmIhHw2XDrz/X9AUrLGVdWE0iy6Go+xGow==" saltValue="O0IioEzB+OkusIKxSbrNLw==" spinCount="100000" sheet="1" objects="1" scenarios="1"/>
  <mergeCells count="610">
    <mergeCell ref="B1:G1"/>
    <mergeCell ref="J1:O1"/>
    <mergeCell ref="I1097:O1097"/>
    <mergeCell ref="I1098:I1099"/>
    <mergeCell ref="J1098:L1098"/>
    <mergeCell ref="M1098:O1098"/>
    <mergeCell ref="I1112:O1112"/>
    <mergeCell ref="I1113:I1114"/>
    <mergeCell ref="J1113:L1113"/>
    <mergeCell ref="M1113:O1113"/>
    <mergeCell ref="I1053:I1054"/>
    <mergeCell ref="J1053:L1053"/>
    <mergeCell ref="M1053:O1053"/>
    <mergeCell ref="I1067:O1067"/>
    <mergeCell ref="I1068:I1069"/>
    <mergeCell ref="J1068:L1068"/>
    <mergeCell ref="M1068:O1068"/>
    <mergeCell ref="I1082:O1082"/>
    <mergeCell ref="I1083:I1084"/>
    <mergeCell ref="J1083:L1083"/>
    <mergeCell ref="M1083:O1083"/>
    <mergeCell ref="I1022:O1022"/>
    <mergeCell ref="I1023:I1024"/>
    <mergeCell ref="J1023:L1023"/>
    <mergeCell ref="M1023:O1023"/>
    <mergeCell ref="I1037:O1037"/>
    <mergeCell ref="I1038:I1039"/>
    <mergeCell ref="J1038:L1038"/>
    <mergeCell ref="M1038:O1038"/>
    <mergeCell ref="I1052:O1052"/>
    <mergeCell ref="I978:I979"/>
    <mergeCell ref="J978:L978"/>
    <mergeCell ref="M978:O978"/>
    <mergeCell ref="I992:O992"/>
    <mergeCell ref="I993:I994"/>
    <mergeCell ref="J993:L993"/>
    <mergeCell ref="M993:O993"/>
    <mergeCell ref="I1007:O1007"/>
    <mergeCell ref="I1008:I1009"/>
    <mergeCell ref="J1008:L1008"/>
    <mergeCell ref="M1008:O1008"/>
    <mergeCell ref="I947:O947"/>
    <mergeCell ref="I948:I949"/>
    <mergeCell ref="J948:L948"/>
    <mergeCell ref="M948:O948"/>
    <mergeCell ref="I962:O962"/>
    <mergeCell ref="I963:I964"/>
    <mergeCell ref="J963:L963"/>
    <mergeCell ref="M963:O963"/>
    <mergeCell ref="I977:O977"/>
    <mergeCell ref="I903:I904"/>
    <mergeCell ref="J903:L903"/>
    <mergeCell ref="M903:O903"/>
    <mergeCell ref="I917:O917"/>
    <mergeCell ref="I918:I919"/>
    <mergeCell ref="J918:L918"/>
    <mergeCell ref="M918:O918"/>
    <mergeCell ref="I932:O932"/>
    <mergeCell ref="I933:I934"/>
    <mergeCell ref="J933:L933"/>
    <mergeCell ref="M933:O933"/>
    <mergeCell ref="I872:O872"/>
    <mergeCell ref="I873:I874"/>
    <mergeCell ref="J873:L873"/>
    <mergeCell ref="M873:O873"/>
    <mergeCell ref="I887:O887"/>
    <mergeCell ref="I888:I889"/>
    <mergeCell ref="J888:L888"/>
    <mergeCell ref="M888:O888"/>
    <mergeCell ref="I902:O902"/>
    <mergeCell ref="I828:I829"/>
    <mergeCell ref="J828:L828"/>
    <mergeCell ref="M828:O828"/>
    <mergeCell ref="I842:O842"/>
    <mergeCell ref="I843:I844"/>
    <mergeCell ref="J843:L843"/>
    <mergeCell ref="M843:O843"/>
    <mergeCell ref="I857:O857"/>
    <mergeCell ref="I858:I859"/>
    <mergeCell ref="J858:L858"/>
    <mergeCell ref="M858:O858"/>
    <mergeCell ref="A1082:G1082"/>
    <mergeCell ref="A1083:A1084"/>
    <mergeCell ref="B1083:D1083"/>
    <mergeCell ref="E1083:G1083"/>
    <mergeCell ref="A1097:G1097"/>
    <mergeCell ref="A1127:G1127"/>
    <mergeCell ref="A1128:A1129"/>
    <mergeCell ref="B1128:D1128"/>
    <mergeCell ref="E1128:G1128"/>
    <mergeCell ref="A1098:A1099"/>
    <mergeCell ref="B1098:D1098"/>
    <mergeCell ref="E1098:G1098"/>
    <mergeCell ref="A1112:G1112"/>
    <mergeCell ref="A1113:A1114"/>
    <mergeCell ref="B1113:D1113"/>
    <mergeCell ref="E1113:G1113"/>
    <mergeCell ref="A1038:A1039"/>
    <mergeCell ref="B1038:D1038"/>
    <mergeCell ref="E1038:G1038"/>
    <mergeCell ref="A1052:G1052"/>
    <mergeCell ref="A1053:A1054"/>
    <mergeCell ref="B1053:D1053"/>
    <mergeCell ref="E1053:G1053"/>
    <mergeCell ref="A1067:G1067"/>
    <mergeCell ref="A1068:A1069"/>
    <mergeCell ref="B1068:D1068"/>
    <mergeCell ref="E1068:G1068"/>
    <mergeCell ref="A1007:G1007"/>
    <mergeCell ref="A1008:A1009"/>
    <mergeCell ref="B1008:D1008"/>
    <mergeCell ref="E1008:G1008"/>
    <mergeCell ref="A1022:G1022"/>
    <mergeCell ref="A1023:A1024"/>
    <mergeCell ref="B1023:D1023"/>
    <mergeCell ref="E1023:G1023"/>
    <mergeCell ref="A1037:G1037"/>
    <mergeCell ref="A963:A964"/>
    <mergeCell ref="B963:D963"/>
    <mergeCell ref="E963:G963"/>
    <mergeCell ref="A977:G977"/>
    <mergeCell ref="A978:A979"/>
    <mergeCell ref="B978:D978"/>
    <mergeCell ref="E978:G978"/>
    <mergeCell ref="A992:G992"/>
    <mergeCell ref="A993:A994"/>
    <mergeCell ref="B993:D993"/>
    <mergeCell ref="E993:G993"/>
    <mergeCell ref="A932:G932"/>
    <mergeCell ref="A933:A934"/>
    <mergeCell ref="B933:D933"/>
    <mergeCell ref="E933:G933"/>
    <mergeCell ref="A947:G947"/>
    <mergeCell ref="A948:A949"/>
    <mergeCell ref="B948:D948"/>
    <mergeCell ref="E948:G948"/>
    <mergeCell ref="A962:G962"/>
    <mergeCell ref="A888:A889"/>
    <mergeCell ref="B888:D888"/>
    <mergeCell ref="E888:G888"/>
    <mergeCell ref="A902:G902"/>
    <mergeCell ref="A903:A904"/>
    <mergeCell ref="B903:D903"/>
    <mergeCell ref="E903:G903"/>
    <mergeCell ref="A917:G917"/>
    <mergeCell ref="A918:A919"/>
    <mergeCell ref="B918:D918"/>
    <mergeCell ref="E918:G918"/>
    <mergeCell ref="A857:G857"/>
    <mergeCell ref="A858:A859"/>
    <mergeCell ref="B858:D858"/>
    <mergeCell ref="E858:G858"/>
    <mergeCell ref="A872:G872"/>
    <mergeCell ref="A873:A874"/>
    <mergeCell ref="B873:D873"/>
    <mergeCell ref="E873:G873"/>
    <mergeCell ref="A887:G887"/>
    <mergeCell ref="A813:A814"/>
    <mergeCell ref="B813:D813"/>
    <mergeCell ref="E813:G813"/>
    <mergeCell ref="A827:G827"/>
    <mergeCell ref="A828:A829"/>
    <mergeCell ref="B828:D828"/>
    <mergeCell ref="E828:G828"/>
    <mergeCell ref="A842:G842"/>
    <mergeCell ref="A843:A844"/>
    <mergeCell ref="B843:D843"/>
    <mergeCell ref="E843:G843"/>
    <mergeCell ref="A738:A739"/>
    <mergeCell ref="B738:D738"/>
    <mergeCell ref="E738:G738"/>
    <mergeCell ref="I738:I739"/>
    <mergeCell ref="J738:L738"/>
    <mergeCell ref="M738:O738"/>
    <mergeCell ref="A752:G752"/>
    <mergeCell ref="I1127:O1127"/>
    <mergeCell ref="A753:A754"/>
    <mergeCell ref="B753:D753"/>
    <mergeCell ref="E753:G753"/>
    <mergeCell ref="A767:G767"/>
    <mergeCell ref="A768:A769"/>
    <mergeCell ref="B768:D768"/>
    <mergeCell ref="E768:G768"/>
    <mergeCell ref="A782:G782"/>
    <mergeCell ref="A783:A784"/>
    <mergeCell ref="B783:D783"/>
    <mergeCell ref="E783:G783"/>
    <mergeCell ref="A797:G797"/>
    <mergeCell ref="A798:A799"/>
    <mergeCell ref="B798:D798"/>
    <mergeCell ref="E798:G798"/>
    <mergeCell ref="A812:G812"/>
    <mergeCell ref="I1128:I1129"/>
    <mergeCell ref="J1128:L1128"/>
    <mergeCell ref="M1128:O1128"/>
    <mergeCell ref="I752:O752"/>
    <mergeCell ref="I753:I754"/>
    <mergeCell ref="J753:L753"/>
    <mergeCell ref="M753:O753"/>
    <mergeCell ref="I767:O767"/>
    <mergeCell ref="I768:I769"/>
    <mergeCell ref="J768:L768"/>
    <mergeCell ref="M768:O768"/>
    <mergeCell ref="I782:O782"/>
    <mergeCell ref="I783:I784"/>
    <mergeCell ref="J783:L783"/>
    <mergeCell ref="M783:O783"/>
    <mergeCell ref="I797:O797"/>
    <mergeCell ref="I798:I799"/>
    <mergeCell ref="J798:L798"/>
    <mergeCell ref="M798:O798"/>
    <mergeCell ref="I812:O812"/>
    <mergeCell ref="I813:I814"/>
    <mergeCell ref="J813:L813"/>
    <mergeCell ref="M813:O813"/>
    <mergeCell ref="I827:O827"/>
    <mergeCell ref="A722:G722"/>
    <mergeCell ref="I722:O722"/>
    <mergeCell ref="A723:A724"/>
    <mergeCell ref="B723:D723"/>
    <mergeCell ref="E723:G723"/>
    <mergeCell ref="I723:I724"/>
    <mergeCell ref="J723:L723"/>
    <mergeCell ref="M723:O723"/>
    <mergeCell ref="A737:G737"/>
    <mergeCell ref="I737:O737"/>
    <mergeCell ref="A693:A694"/>
    <mergeCell ref="B693:D693"/>
    <mergeCell ref="E693:G693"/>
    <mergeCell ref="I693:I694"/>
    <mergeCell ref="J693:L693"/>
    <mergeCell ref="M693:O693"/>
    <mergeCell ref="A707:G707"/>
    <mergeCell ref="I707:O707"/>
    <mergeCell ref="A708:A709"/>
    <mergeCell ref="B708:D708"/>
    <mergeCell ref="E708:G708"/>
    <mergeCell ref="I708:I709"/>
    <mergeCell ref="J708:L708"/>
    <mergeCell ref="M708:O708"/>
    <mergeCell ref="A677:G677"/>
    <mergeCell ref="I677:O677"/>
    <mergeCell ref="A678:A679"/>
    <mergeCell ref="B678:D678"/>
    <mergeCell ref="E678:G678"/>
    <mergeCell ref="I678:I679"/>
    <mergeCell ref="J678:L678"/>
    <mergeCell ref="M678:O678"/>
    <mergeCell ref="A692:G692"/>
    <mergeCell ref="I692:O692"/>
    <mergeCell ref="A648:A649"/>
    <mergeCell ref="B648:D648"/>
    <mergeCell ref="E648:G648"/>
    <mergeCell ref="I648:I649"/>
    <mergeCell ref="J648:L648"/>
    <mergeCell ref="M648:O648"/>
    <mergeCell ref="A662:G662"/>
    <mergeCell ref="I662:O662"/>
    <mergeCell ref="A663:A664"/>
    <mergeCell ref="B663:D663"/>
    <mergeCell ref="E663:G663"/>
    <mergeCell ref="I663:I664"/>
    <mergeCell ref="J663:L663"/>
    <mergeCell ref="M663:O663"/>
    <mergeCell ref="A632:G632"/>
    <mergeCell ref="I632:O632"/>
    <mergeCell ref="A633:A634"/>
    <mergeCell ref="B633:D633"/>
    <mergeCell ref="E633:G633"/>
    <mergeCell ref="I633:I634"/>
    <mergeCell ref="J633:L633"/>
    <mergeCell ref="M633:O633"/>
    <mergeCell ref="A647:G647"/>
    <mergeCell ref="I647:O647"/>
    <mergeCell ref="A603:A604"/>
    <mergeCell ref="B603:D603"/>
    <mergeCell ref="E603:G603"/>
    <mergeCell ref="I603:I604"/>
    <mergeCell ref="J603:L603"/>
    <mergeCell ref="M603:O603"/>
    <mergeCell ref="A617:G617"/>
    <mergeCell ref="I617:O617"/>
    <mergeCell ref="A618:A619"/>
    <mergeCell ref="B618:D618"/>
    <mergeCell ref="E618:G618"/>
    <mergeCell ref="I618:I619"/>
    <mergeCell ref="J618:L618"/>
    <mergeCell ref="M618:O618"/>
    <mergeCell ref="A587:G587"/>
    <mergeCell ref="I587:O587"/>
    <mergeCell ref="A588:A589"/>
    <mergeCell ref="B588:D588"/>
    <mergeCell ref="E588:G588"/>
    <mergeCell ref="I588:I589"/>
    <mergeCell ref="J588:L588"/>
    <mergeCell ref="M588:O588"/>
    <mergeCell ref="A602:G602"/>
    <mergeCell ref="I602:O602"/>
    <mergeCell ref="A558:A559"/>
    <mergeCell ref="B558:D558"/>
    <mergeCell ref="E558:G558"/>
    <mergeCell ref="I558:I559"/>
    <mergeCell ref="J558:L558"/>
    <mergeCell ref="M558:O558"/>
    <mergeCell ref="A572:G572"/>
    <mergeCell ref="I572:O572"/>
    <mergeCell ref="A573:A574"/>
    <mergeCell ref="B573:D573"/>
    <mergeCell ref="E573:G573"/>
    <mergeCell ref="I573:I574"/>
    <mergeCell ref="J573:L573"/>
    <mergeCell ref="M573:O573"/>
    <mergeCell ref="A542:G542"/>
    <mergeCell ref="I542:O542"/>
    <mergeCell ref="A543:A544"/>
    <mergeCell ref="B543:D543"/>
    <mergeCell ref="E543:G543"/>
    <mergeCell ref="I543:I544"/>
    <mergeCell ref="J543:L543"/>
    <mergeCell ref="M543:O543"/>
    <mergeCell ref="A557:G557"/>
    <mergeCell ref="I557:O557"/>
    <mergeCell ref="A2:G2"/>
    <mergeCell ref="I2:O2"/>
    <mergeCell ref="A3:A4"/>
    <mergeCell ref="E3:G3"/>
    <mergeCell ref="I3:I4"/>
    <mergeCell ref="J3:L3"/>
    <mergeCell ref="M3:O3"/>
    <mergeCell ref="A17:G17"/>
    <mergeCell ref="I17:O17"/>
    <mergeCell ref="A47:G47"/>
    <mergeCell ref="I47:O47"/>
    <mergeCell ref="A48:A49"/>
    <mergeCell ref="B48:D48"/>
    <mergeCell ref="E48:G48"/>
    <mergeCell ref="I48:I49"/>
    <mergeCell ref="J48:L48"/>
    <mergeCell ref="M48:O48"/>
    <mergeCell ref="B3:D3"/>
    <mergeCell ref="A18:A19"/>
    <mergeCell ref="B18:D18"/>
    <mergeCell ref="E18:G18"/>
    <mergeCell ref="I18:I19"/>
    <mergeCell ref="J18:L18"/>
    <mergeCell ref="M18:O18"/>
    <mergeCell ref="A32:G32"/>
    <mergeCell ref="I32:O32"/>
    <mergeCell ref="A33:A34"/>
    <mergeCell ref="B33:D33"/>
    <mergeCell ref="E33:G33"/>
    <mergeCell ref="I33:I34"/>
    <mergeCell ref="J33:L33"/>
    <mergeCell ref="M33:O33"/>
    <mergeCell ref="A78:A79"/>
    <mergeCell ref="B78:D78"/>
    <mergeCell ref="E78:G78"/>
    <mergeCell ref="I78:I79"/>
    <mergeCell ref="J78:L78"/>
    <mergeCell ref="M78:O78"/>
    <mergeCell ref="A92:G92"/>
    <mergeCell ref="I92:O92"/>
    <mergeCell ref="A93:A94"/>
    <mergeCell ref="B93:D93"/>
    <mergeCell ref="E93:G93"/>
    <mergeCell ref="I93:I94"/>
    <mergeCell ref="J93:L93"/>
    <mergeCell ref="M93:O93"/>
    <mergeCell ref="A183:A184"/>
    <mergeCell ref="B183:D183"/>
    <mergeCell ref="E183:G183"/>
    <mergeCell ref="I183:I184"/>
    <mergeCell ref="J183:L183"/>
    <mergeCell ref="M183:O183"/>
    <mergeCell ref="A107:G107"/>
    <mergeCell ref="I107:O107"/>
    <mergeCell ref="A108:A109"/>
    <mergeCell ref="B108:D108"/>
    <mergeCell ref="E108:G108"/>
    <mergeCell ref="I108:I109"/>
    <mergeCell ref="J108:L108"/>
    <mergeCell ref="M108:O108"/>
    <mergeCell ref="A167:G167"/>
    <mergeCell ref="I167:O167"/>
    <mergeCell ref="A168:A169"/>
    <mergeCell ref="B168:D168"/>
    <mergeCell ref="E168:G168"/>
    <mergeCell ref="I168:I169"/>
    <mergeCell ref="J168:L168"/>
    <mergeCell ref="M168:O168"/>
    <mergeCell ref="A182:G182"/>
    <mergeCell ref="I182:O182"/>
    <mergeCell ref="A272:G272"/>
    <mergeCell ref="I272:O272"/>
    <mergeCell ref="A273:A274"/>
    <mergeCell ref="B273:D273"/>
    <mergeCell ref="E273:G273"/>
    <mergeCell ref="I273:I274"/>
    <mergeCell ref="J273:L273"/>
    <mergeCell ref="M273:O273"/>
    <mergeCell ref="A243:A244"/>
    <mergeCell ref="B243:D243"/>
    <mergeCell ref="E243:G243"/>
    <mergeCell ref="I243:I244"/>
    <mergeCell ref="A257:G257"/>
    <mergeCell ref="I257:O257"/>
    <mergeCell ref="A258:A259"/>
    <mergeCell ref="B258:D258"/>
    <mergeCell ref="E258:G258"/>
    <mergeCell ref="I258:I259"/>
    <mergeCell ref="J258:L258"/>
    <mergeCell ref="M258:O258"/>
    <mergeCell ref="A332:G332"/>
    <mergeCell ref="I332:O332"/>
    <mergeCell ref="A333:A334"/>
    <mergeCell ref="B333:D333"/>
    <mergeCell ref="E333:G333"/>
    <mergeCell ref="I333:I334"/>
    <mergeCell ref="J333:L333"/>
    <mergeCell ref="M333:O333"/>
    <mergeCell ref="A303:A304"/>
    <mergeCell ref="B303:D303"/>
    <mergeCell ref="E303:G303"/>
    <mergeCell ref="I303:I304"/>
    <mergeCell ref="J303:L303"/>
    <mergeCell ref="M303:O303"/>
    <mergeCell ref="A317:G317"/>
    <mergeCell ref="I317:O317"/>
    <mergeCell ref="A318:A319"/>
    <mergeCell ref="B318:D318"/>
    <mergeCell ref="E318:G318"/>
    <mergeCell ref="I318:I319"/>
    <mergeCell ref="J318:L318"/>
    <mergeCell ref="M318:O318"/>
    <mergeCell ref="A453:A454"/>
    <mergeCell ref="B453:D453"/>
    <mergeCell ref="E453:G453"/>
    <mergeCell ref="I453:I454"/>
    <mergeCell ref="J453:L453"/>
    <mergeCell ref="M453:O453"/>
    <mergeCell ref="A467:G467"/>
    <mergeCell ref="I467:O467"/>
    <mergeCell ref="A392:G392"/>
    <mergeCell ref="I392:O392"/>
    <mergeCell ref="A393:A394"/>
    <mergeCell ref="B393:D393"/>
    <mergeCell ref="E393:G393"/>
    <mergeCell ref="I393:I394"/>
    <mergeCell ref="J393:L393"/>
    <mergeCell ref="M393:O393"/>
    <mergeCell ref="A407:G407"/>
    <mergeCell ref="I407:O407"/>
    <mergeCell ref="B438:D438"/>
    <mergeCell ref="A437:G437"/>
    <mergeCell ref="I437:O437"/>
    <mergeCell ref="A438:A439"/>
    <mergeCell ref="E438:G438"/>
    <mergeCell ref="I438:I439"/>
    <mergeCell ref="J438:L438"/>
    <mergeCell ref="M438:O438"/>
    <mergeCell ref="A452:G452"/>
    <mergeCell ref="I452:O452"/>
    <mergeCell ref="A62:G62"/>
    <mergeCell ref="I62:O62"/>
    <mergeCell ref="A63:A64"/>
    <mergeCell ref="B63:D63"/>
    <mergeCell ref="E63:G63"/>
    <mergeCell ref="I63:I64"/>
    <mergeCell ref="J63:L63"/>
    <mergeCell ref="M63:O63"/>
    <mergeCell ref="A77:G77"/>
    <mergeCell ref="I77:O77"/>
    <mergeCell ref="A122:G122"/>
    <mergeCell ref="I122:O122"/>
    <mergeCell ref="A123:A124"/>
    <mergeCell ref="B123:D123"/>
    <mergeCell ref="E123:G123"/>
    <mergeCell ref="I123:I124"/>
    <mergeCell ref="J123:L123"/>
    <mergeCell ref="M123:O123"/>
    <mergeCell ref="A137:G137"/>
    <mergeCell ref="I137:O137"/>
    <mergeCell ref="J138:L138"/>
    <mergeCell ref="M138:O138"/>
    <mergeCell ref="A152:G152"/>
    <mergeCell ref="I152:O152"/>
    <mergeCell ref="A153:A154"/>
    <mergeCell ref="B153:D153"/>
    <mergeCell ref="E153:G153"/>
    <mergeCell ref="I153:I154"/>
    <mergeCell ref="J153:L153"/>
    <mergeCell ref="M153:O153"/>
    <mergeCell ref="A138:A139"/>
    <mergeCell ref="B138:D138"/>
    <mergeCell ref="E138:G138"/>
    <mergeCell ref="I138:I139"/>
    <mergeCell ref="A197:G197"/>
    <mergeCell ref="I197:O197"/>
    <mergeCell ref="A198:A199"/>
    <mergeCell ref="B198:D198"/>
    <mergeCell ref="E198:G198"/>
    <mergeCell ref="I198:I199"/>
    <mergeCell ref="J198:L198"/>
    <mergeCell ref="M198:O198"/>
    <mergeCell ref="A227:G227"/>
    <mergeCell ref="I227:O227"/>
    <mergeCell ref="B213:D213"/>
    <mergeCell ref="A212:G212"/>
    <mergeCell ref="I212:O212"/>
    <mergeCell ref="A213:A214"/>
    <mergeCell ref="E213:G213"/>
    <mergeCell ref="I213:I214"/>
    <mergeCell ref="J213:L213"/>
    <mergeCell ref="M213:O213"/>
    <mergeCell ref="A228:A229"/>
    <mergeCell ref="B228:D228"/>
    <mergeCell ref="E228:G228"/>
    <mergeCell ref="I228:I229"/>
    <mergeCell ref="J228:L228"/>
    <mergeCell ref="M228:O228"/>
    <mergeCell ref="A242:G242"/>
    <mergeCell ref="I242:O242"/>
    <mergeCell ref="J243:L243"/>
    <mergeCell ref="M243:O243"/>
    <mergeCell ref="A287:G287"/>
    <mergeCell ref="I287:O287"/>
    <mergeCell ref="A288:A289"/>
    <mergeCell ref="B288:D288"/>
    <mergeCell ref="E288:G288"/>
    <mergeCell ref="I288:I289"/>
    <mergeCell ref="J288:L288"/>
    <mergeCell ref="M288:O288"/>
    <mergeCell ref="A302:G302"/>
    <mergeCell ref="I302:O302"/>
    <mergeCell ref="A347:G347"/>
    <mergeCell ref="I347:O347"/>
    <mergeCell ref="A348:A349"/>
    <mergeCell ref="B348:D348"/>
    <mergeCell ref="E348:G348"/>
    <mergeCell ref="I348:I349"/>
    <mergeCell ref="J348:L348"/>
    <mergeCell ref="M348:O348"/>
    <mergeCell ref="A362:G362"/>
    <mergeCell ref="I362:O362"/>
    <mergeCell ref="J363:L363"/>
    <mergeCell ref="M363:O363"/>
    <mergeCell ref="A377:G377"/>
    <mergeCell ref="I377:O377"/>
    <mergeCell ref="A378:A379"/>
    <mergeCell ref="B378:D378"/>
    <mergeCell ref="E378:G378"/>
    <mergeCell ref="I378:I379"/>
    <mergeCell ref="J378:L378"/>
    <mergeCell ref="M378:O378"/>
    <mergeCell ref="A363:A364"/>
    <mergeCell ref="B363:D363"/>
    <mergeCell ref="E363:G363"/>
    <mergeCell ref="I363:I364"/>
    <mergeCell ref="A497:G497"/>
    <mergeCell ref="I497:O497"/>
    <mergeCell ref="A498:A499"/>
    <mergeCell ref="B498:D498"/>
    <mergeCell ref="E498:G498"/>
    <mergeCell ref="I498:I499"/>
    <mergeCell ref="E408:G408"/>
    <mergeCell ref="I408:I409"/>
    <mergeCell ref="J408:L408"/>
    <mergeCell ref="M408:O408"/>
    <mergeCell ref="A422:G422"/>
    <mergeCell ref="I422:O422"/>
    <mergeCell ref="A423:A424"/>
    <mergeCell ref="B423:D423"/>
    <mergeCell ref="E423:G423"/>
    <mergeCell ref="I423:I424"/>
    <mergeCell ref="J423:L423"/>
    <mergeCell ref="M423:O423"/>
    <mergeCell ref="A408:A409"/>
    <mergeCell ref="B408:D408"/>
    <mergeCell ref="J498:L498"/>
    <mergeCell ref="M498:O498"/>
    <mergeCell ref="A468:A469"/>
    <mergeCell ref="B468:D468"/>
    <mergeCell ref="J468:L468"/>
    <mergeCell ref="M468:O468"/>
    <mergeCell ref="A482:G482"/>
    <mergeCell ref="I482:O482"/>
    <mergeCell ref="A483:A484"/>
    <mergeCell ref="B483:D483"/>
    <mergeCell ref="E483:G483"/>
    <mergeCell ref="I483:I484"/>
    <mergeCell ref="J483:L483"/>
    <mergeCell ref="M483:O483"/>
    <mergeCell ref="E468:G468"/>
    <mergeCell ref="I468:I469"/>
    <mergeCell ref="A527:G527"/>
    <mergeCell ref="I527:O527"/>
    <mergeCell ref="A528:A529"/>
    <mergeCell ref="B528:D528"/>
    <mergeCell ref="E528:G528"/>
    <mergeCell ref="I528:I529"/>
    <mergeCell ref="J528:L528"/>
    <mergeCell ref="M528:O528"/>
    <mergeCell ref="A512:G512"/>
    <mergeCell ref="I512:O512"/>
    <mergeCell ref="A513:A514"/>
    <mergeCell ref="B513:D513"/>
    <mergeCell ref="E513:G513"/>
    <mergeCell ref="I513:I514"/>
    <mergeCell ref="J513:L513"/>
    <mergeCell ref="M513:O513"/>
  </mergeCells>
  <pageMargins left="0.7" right="0.7" top="0.75" bottom="0.75" header="0.3" footer="0.3"/>
  <pageSetup orientation="portrait" horizontalDpi="0" verticalDpi="0" r:id="rId1"/>
  <ignoredErrors>
    <ignoredError sqref="B1130:C1138 E1130:F1138" unlockedFormula="1"/>
    <ignoredError sqref="D1130:D1138" formula="1" unlockedFormula="1"/>
    <ignoredError sqref="L1130:L1138" formula="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O1139"/>
  <sheetViews>
    <sheetView showGridLines="0" workbookViewId="0">
      <selection activeCell="B5" sqref="B5"/>
    </sheetView>
  </sheetViews>
  <sheetFormatPr baseColWidth="10" defaultColWidth="9.1640625" defaultRowHeight="20.25" customHeight="1"/>
  <cols>
    <col min="1" max="1" width="18.5" style="9" customWidth="1"/>
    <col min="2" max="7" width="12.6640625" style="11" customWidth="1"/>
    <col min="8" max="8" width="9.1640625" style="9"/>
    <col min="9" max="9" width="18.5" style="9" customWidth="1"/>
    <col min="10" max="15" width="12.6640625" style="11" customWidth="1"/>
    <col min="16" max="16384" width="9.1640625" style="9"/>
  </cols>
  <sheetData>
    <row r="1" spans="1:15" ht="20.25" customHeight="1">
      <c r="A1" s="120" t="str">
        <f>HYPERLINK("#TOC!b22","Go To TOC")</f>
        <v>Go To TOC</v>
      </c>
      <c r="B1" s="182" t="s">
        <v>721</v>
      </c>
      <c r="C1" s="182"/>
      <c r="D1" s="182"/>
      <c r="E1" s="182"/>
      <c r="F1" s="182"/>
      <c r="G1" s="182"/>
      <c r="H1" s="8"/>
      <c r="I1" s="120" t="str">
        <f>HYPERLINK("#TOC!b22","Go To TOC")</f>
        <v>Go To TOC</v>
      </c>
      <c r="J1" s="183" t="s">
        <v>722</v>
      </c>
      <c r="K1" s="183"/>
      <c r="L1" s="183"/>
      <c r="M1" s="183"/>
      <c r="N1" s="183"/>
      <c r="O1" s="183"/>
    </row>
    <row r="2" spans="1:15" ht="29.25" customHeight="1">
      <c r="A2" s="169" t="str">
        <f>PROGRAM_UNDERGRAD!A2 &amp; ". Name:  " &amp; PROGRAM_UNDERGRAD!C2</f>
        <v>1. Name:  Aeronautics and Astronautics B.S.</v>
      </c>
      <c r="B2" s="169"/>
      <c r="C2" s="169"/>
      <c r="D2" s="169"/>
      <c r="E2" s="169"/>
      <c r="F2" s="169"/>
      <c r="G2" s="169"/>
      <c r="H2" s="8"/>
      <c r="I2" s="170" t="str">
        <f>PROGRAM_UNDERGRAD!F2 &amp; ". Name:  " &amp; PROGRAM_UNDERGRAD!H2</f>
        <v xml:space="preserve">1. Name:  </v>
      </c>
      <c r="J2" s="170"/>
      <c r="K2" s="170"/>
      <c r="L2" s="170"/>
      <c r="M2" s="170"/>
      <c r="N2" s="170"/>
      <c r="O2" s="170"/>
    </row>
    <row r="3" spans="1:15" ht="20" customHeight="1">
      <c r="A3" s="168" t="s">
        <v>724</v>
      </c>
      <c r="B3" s="168" t="s">
        <v>66</v>
      </c>
      <c r="C3" s="168"/>
      <c r="D3" s="168"/>
      <c r="E3" s="168" t="s">
        <v>67</v>
      </c>
      <c r="F3" s="168"/>
      <c r="G3" s="168"/>
      <c r="H3" s="8"/>
      <c r="I3" s="168" t="s">
        <v>724</v>
      </c>
      <c r="J3" s="168" t="s">
        <v>66</v>
      </c>
      <c r="K3" s="168"/>
      <c r="L3" s="168"/>
      <c r="M3" s="168" t="s">
        <v>67</v>
      </c>
      <c r="N3" s="168"/>
      <c r="O3" s="168"/>
    </row>
    <row r="4" spans="1:15" ht="50.25" customHeight="1">
      <c r="A4" s="168"/>
      <c r="B4" s="121" t="s">
        <v>19</v>
      </c>
      <c r="C4" s="121" t="s">
        <v>20</v>
      </c>
      <c r="D4" s="122" t="s">
        <v>10</v>
      </c>
      <c r="E4" s="121" t="s">
        <v>19</v>
      </c>
      <c r="F4" s="121" t="s">
        <v>20</v>
      </c>
      <c r="G4" s="122" t="s">
        <v>10</v>
      </c>
      <c r="H4" s="8"/>
      <c r="I4" s="168"/>
      <c r="J4" s="121" t="s">
        <v>19</v>
      </c>
      <c r="K4" s="121" t="s">
        <v>20</v>
      </c>
      <c r="L4" s="122" t="s">
        <v>10</v>
      </c>
      <c r="M4" s="121" t="s">
        <v>19</v>
      </c>
      <c r="N4" s="121" t="s">
        <v>20</v>
      </c>
      <c r="O4" s="122" t="s">
        <v>10</v>
      </c>
    </row>
    <row r="5" spans="1:15" ht="20.25" customHeight="1">
      <c r="A5" s="46" t="s">
        <v>13</v>
      </c>
      <c r="B5" s="40"/>
      <c r="C5" s="40"/>
      <c r="D5" s="47">
        <f t="shared" ref="D5:D13" si="0">SUM(B5:C5)</f>
        <v>0</v>
      </c>
      <c r="E5" s="40"/>
      <c r="F5" s="40"/>
      <c r="G5" s="47">
        <f t="shared" ref="G5:G13" si="1">SUM(E5:F5)</f>
        <v>0</v>
      </c>
      <c r="H5" s="8"/>
      <c r="I5" s="46" t="s">
        <v>13</v>
      </c>
      <c r="J5" s="40"/>
      <c r="K5" s="40"/>
      <c r="L5" s="47">
        <f t="shared" ref="L5:L13" si="2">SUM(J5:K5)</f>
        <v>0</v>
      </c>
      <c r="M5" s="40"/>
      <c r="N5" s="40"/>
      <c r="O5" s="47">
        <f t="shared" ref="O5:O13" si="3">SUM(M5:N5)</f>
        <v>0</v>
      </c>
    </row>
    <row r="6" spans="1:15" ht="20.25" customHeight="1">
      <c r="A6" s="46" t="s">
        <v>14</v>
      </c>
      <c r="B6" s="40"/>
      <c r="C6" s="40"/>
      <c r="D6" s="47">
        <f t="shared" si="0"/>
        <v>0</v>
      </c>
      <c r="E6" s="40"/>
      <c r="F6" s="40"/>
      <c r="G6" s="47">
        <f t="shared" si="1"/>
        <v>0</v>
      </c>
      <c r="H6" s="8"/>
      <c r="I6" s="46" t="s">
        <v>14</v>
      </c>
      <c r="J6" s="40"/>
      <c r="K6" s="40"/>
      <c r="L6" s="47">
        <f t="shared" si="2"/>
        <v>0</v>
      </c>
      <c r="M6" s="40"/>
      <c r="N6" s="40"/>
      <c r="O6" s="47">
        <f t="shared" si="3"/>
        <v>0</v>
      </c>
    </row>
    <row r="7" spans="1:15" ht="20.25" customHeight="1">
      <c r="A7" s="46" t="s">
        <v>15</v>
      </c>
      <c r="B7" s="40"/>
      <c r="C7" s="40"/>
      <c r="D7" s="47">
        <f t="shared" si="0"/>
        <v>0</v>
      </c>
      <c r="E7" s="40"/>
      <c r="F7" s="40"/>
      <c r="G7" s="47">
        <f t="shared" si="1"/>
        <v>0</v>
      </c>
      <c r="H7" s="8"/>
      <c r="I7" s="46" t="s">
        <v>15</v>
      </c>
      <c r="J7" s="40"/>
      <c r="K7" s="40"/>
      <c r="L7" s="47">
        <f t="shared" si="2"/>
        <v>0</v>
      </c>
      <c r="M7" s="40"/>
      <c r="N7" s="40"/>
      <c r="O7" s="47">
        <f t="shared" si="3"/>
        <v>0</v>
      </c>
    </row>
    <row r="8" spans="1:15" ht="20.25" customHeight="1">
      <c r="A8" s="46" t="s">
        <v>12</v>
      </c>
      <c r="B8" s="40"/>
      <c r="C8" s="40"/>
      <c r="D8" s="47">
        <f t="shared" si="0"/>
        <v>0</v>
      </c>
      <c r="E8" s="40"/>
      <c r="F8" s="40"/>
      <c r="G8" s="47">
        <f t="shared" si="1"/>
        <v>0</v>
      </c>
      <c r="H8" s="8"/>
      <c r="I8" s="46" t="s">
        <v>12</v>
      </c>
      <c r="J8" s="40"/>
      <c r="K8" s="40"/>
      <c r="L8" s="47">
        <f t="shared" si="2"/>
        <v>0</v>
      </c>
      <c r="M8" s="40"/>
      <c r="N8" s="40"/>
      <c r="O8" s="47">
        <f t="shared" si="3"/>
        <v>0</v>
      </c>
    </row>
    <row r="9" spans="1:15" ht="20.25" customHeight="1">
      <c r="A9" s="46" t="s">
        <v>16</v>
      </c>
      <c r="B9" s="40"/>
      <c r="C9" s="40"/>
      <c r="D9" s="47">
        <f t="shared" si="0"/>
        <v>0</v>
      </c>
      <c r="E9" s="40"/>
      <c r="F9" s="40"/>
      <c r="G9" s="47">
        <f t="shared" si="1"/>
        <v>0</v>
      </c>
      <c r="H9" s="8"/>
      <c r="I9" s="46" t="s">
        <v>16</v>
      </c>
      <c r="J9" s="40"/>
      <c r="K9" s="40"/>
      <c r="L9" s="47">
        <f t="shared" si="2"/>
        <v>0</v>
      </c>
      <c r="M9" s="40"/>
      <c r="N9" s="40"/>
      <c r="O9" s="47">
        <f t="shared" si="3"/>
        <v>0</v>
      </c>
    </row>
    <row r="10" spans="1:15" ht="20.25" customHeight="1">
      <c r="A10" s="46" t="s">
        <v>17</v>
      </c>
      <c r="B10" s="40"/>
      <c r="C10" s="40"/>
      <c r="D10" s="47">
        <f t="shared" si="0"/>
        <v>0</v>
      </c>
      <c r="E10" s="40"/>
      <c r="F10" s="40"/>
      <c r="G10" s="47">
        <f t="shared" si="1"/>
        <v>0</v>
      </c>
      <c r="H10" s="8"/>
      <c r="I10" s="46" t="s">
        <v>17</v>
      </c>
      <c r="J10" s="40"/>
      <c r="K10" s="40"/>
      <c r="L10" s="47">
        <f t="shared" si="2"/>
        <v>0</v>
      </c>
      <c r="M10" s="40"/>
      <c r="N10" s="40"/>
      <c r="O10" s="47">
        <f t="shared" si="3"/>
        <v>0</v>
      </c>
    </row>
    <row r="11" spans="1:15" ht="20.25" customHeight="1">
      <c r="A11" s="46" t="s">
        <v>18</v>
      </c>
      <c r="B11" s="40"/>
      <c r="C11" s="40"/>
      <c r="D11" s="47">
        <f t="shared" si="0"/>
        <v>0</v>
      </c>
      <c r="E11" s="40"/>
      <c r="F11" s="40"/>
      <c r="G11" s="47">
        <f t="shared" si="1"/>
        <v>0</v>
      </c>
      <c r="H11" s="8"/>
      <c r="I11" s="46" t="s">
        <v>18</v>
      </c>
      <c r="J11" s="40"/>
      <c r="K11" s="40"/>
      <c r="L11" s="47">
        <f t="shared" si="2"/>
        <v>0</v>
      </c>
      <c r="M11" s="40"/>
      <c r="N11" s="40"/>
      <c r="O11" s="47">
        <f t="shared" si="3"/>
        <v>0</v>
      </c>
    </row>
    <row r="12" spans="1:15" ht="20.25" customHeight="1">
      <c r="A12" s="46" t="s">
        <v>47</v>
      </c>
      <c r="B12" s="40"/>
      <c r="C12" s="40"/>
      <c r="D12" s="47">
        <f t="shared" si="0"/>
        <v>0</v>
      </c>
      <c r="E12" s="40"/>
      <c r="F12" s="40"/>
      <c r="G12" s="47">
        <f t="shared" si="1"/>
        <v>0</v>
      </c>
      <c r="H12" s="8"/>
      <c r="I12" s="46" t="s">
        <v>47</v>
      </c>
      <c r="J12" s="40"/>
      <c r="K12" s="40"/>
      <c r="L12" s="47">
        <f t="shared" si="2"/>
        <v>0</v>
      </c>
      <c r="M12" s="40"/>
      <c r="N12" s="40"/>
      <c r="O12" s="47">
        <f t="shared" si="3"/>
        <v>0</v>
      </c>
    </row>
    <row r="13" spans="1:15" ht="20.25" customHeight="1">
      <c r="A13" s="46" t="s">
        <v>11</v>
      </c>
      <c r="B13" s="40"/>
      <c r="C13" s="40"/>
      <c r="D13" s="47">
        <f t="shared" si="0"/>
        <v>0</v>
      </c>
      <c r="E13" s="40"/>
      <c r="F13" s="40"/>
      <c r="G13" s="47">
        <f t="shared" si="1"/>
        <v>0</v>
      </c>
      <c r="H13" s="8"/>
      <c r="I13" s="46" t="s">
        <v>11</v>
      </c>
      <c r="J13" s="40"/>
      <c r="K13" s="40"/>
      <c r="L13" s="47">
        <f t="shared" si="2"/>
        <v>0</v>
      </c>
      <c r="M13" s="40"/>
      <c r="N13" s="40"/>
      <c r="O13" s="47">
        <f t="shared" si="3"/>
        <v>0</v>
      </c>
    </row>
    <row r="14" spans="1:15" ht="20.25" customHeight="1">
      <c r="A14" s="48" t="s">
        <v>10</v>
      </c>
      <c r="B14" s="47">
        <f>SUM(B5:B13)</f>
        <v>0</v>
      </c>
      <c r="C14" s="47">
        <f t="shared" ref="C14:D14" si="4">SUM(C5:C13)</f>
        <v>0</v>
      </c>
      <c r="D14" s="47">
        <f t="shared" si="4"/>
        <v>0</v>
      </c>
      <c r="E14" s="47">
        <f>SUM(E5:E13)</f>
        <v>0</v>
      </c>
      <c r="F14" s="47">
        <f t="shared" ref="F14:G14" si="5">SUM(F5:F13)</f>
        <v>0</v>
      </c>
      <c r="G14" s="47">
        <f t="shared" si="5"/>
        <v>0</v>
      </c>
      <c r="H14" s="8"/>
      <c r="I14" s="48" t="s">
        <v>10</v>
      </c>
      <c r="J14" s="47">
        <f>SUM(J5:J13)</f>
        <v>0</v>
      </c>
      <c r="K14" s="47">
        <f t="shared" ref="K14:L14" si="6">SUM(K5:K13)</f>
        <v>0</v>
      </c>
      <c r="L14" s="47">
        <f t="shared" si="6"/>
        <v>0</v>
      </c>
      <c r="M14" s="47">
        <f>SUM(M5:M13)</f>
        <v>0</v>
      </c>
      <c r="N14" s="47">
        <f t="shared" ref="N14:O14" si="7">SUM(N5:N13)</f>
        <v>0</v>
      </c>
      <c r="O14" s="47">
        <f t="shared" si="7"/>
        <v>0</v>
      </c>
    </row>
    <row r="15" spans="1:15" ht="20.25" customHeight="1">
      <c r="A15" s="8"/>
      <c r="B15" s="10"/>
      <c r="C15" s="10"/>
      <c r="D15" s="10"/>
      <c r="E15" s="10"/>
      <c r="F15" s="10"/>
      <c r="G15" s="10"/>
      <c r="H15" s="8"/>
      <c r="I15" s="8"/>
      <c r="J15" s="10"/>
      <c r="K15" s="10"/>
      <c r="L15" s="10"/>
      <c r="M15" s="10"/>
      <c r="N15" s="10"/>
      <c r="O15" s="10"/>
    </row>
    <row r="16" spans="1:15" ht="20.25" customHeight="1">
      <c r="A16" s="8"/>
      <c r="B16" s="10"/>
      <c r="C16" s="10"/>
      <c r="D16" s="10"/>
      <c r="E16" s="10"/>
      <c r="F16" s="10"/>
      <c r="G16" s="10"/>
      <c r="H16" s="8"/>
      <c r="I16" s="8"/>
      <c r="J16" s="10"/>
      <c r="K16" s="10"/>
      <c r="L16" s="10"/>
      <c r="M16" s="10"/>
      <c r="N16" s="10"/>
      <c r="O16" s="10"/>
    </row>
    <row r="17" spans="1:15" ht="29.25" customHeight="1">
      <c r="A17" s="178" t="str">
        <f>PROGRAM_UNDERGRAD!A3 &amp; ". Name:  " &amp; PROGRAM_UNDERGRAD!C3</f>
        <v>2. Name:  Bioengineering B.S.</v>
      </c>
      <c r="B17" s="178"/>
      <c r="C17" s="178"/>
      <c r="D17" s="178"/>
      <c r="E17" s="178"/>
      <c r="F17" s="178"/>
      <c r="G17" s="178"/>
      <c r="H17" s="8"/>
      <c r="I17" s="179" t="str">
        <f>PROGRAM_UNDERGRAD!F3 &amp; ". Name:  " &amp; PROGRAM_UNDERGRAD!H3</f>
        <v xml:space="preserve">2. Name:  </v>
      </c>
      <c r="J17" s="179"/>
      <c r="K17" s="179"/>
      <c r="L17" s="179"/>
      <c r="M17" s="179"/>
      <c r="N17" s="179"/>
      <c r="O17" s="179"/>
    </row>
    <row r="18" spans="1:15" ht="20" customHeight="1">
      <c r="A18" s="168" t="s">
        <v>724</v>
      </c>
      <c r="B18" s="168" t="s">
        <v>66</v>
      </c>
      <c r="C18" s="168"/>
      <c r="D18" s="168"/>
      <c r="E18" s="168" t="s">
        <v>67</v>
      </c>
      <c r="F18" s="168"/>
      <c r="G18" s="168"/>
      <c r="H18" s="8"/>
      <c r="I18" s="168" t="s">
        <v>724</v>
      </c>
      <c r="J18" s="168" t="s">
        <v>66</v>
      </c>
      <c r="K18" s="168"/>
      <c r="L18" s="168"/>
      <c r="M18" s="168" t="s">
        <v>67</v>
      </c>
      <c r="N18" s="168"/>
      <c r="O18" s="168"/>
    </row>
    <row r="19" spans="1:15" ht="50.25" customHeight="1">
      <c r="A19" s="168"/>
      <c r="B19" s="121" t="s">
        <v>19</v>
      </c>
      <c r="C19" s="121" t="s">
        <v>20</v>
      </c>
      <c r="D19" s="122" t="s">
        <v>10</v>
      </c>
      <c r="E19" s="121" t="s">
        <v>19</v>
      </c>
      <c r="F19" s="121" t="s">
        <v>20</v>
      </c>
      <c r="G19" s="122" t="s">
        <v>10</v>
      </c>
      <c r="H19" s="8"/>
      <c r="I19" s="168"/>
      <c r="J19" s="121" t="s">
        <v>19</v>
      </c>
      <c r="K19" s="121" t="s">
        <v>20</v>
      </c>
      <c r="L19" s="122" t="s">
        <v>10</v>
      </c>
      <c r="M19" s="121" t="s">
        <v>19</v>
      </c>
      <c r="N19" s="121" t="s">
        <v>20</v>
      </c>
      <c r="O19" s="122" t="s">
        <v>10</v>
      </c>
    </row>
    <row r="20" spans="1:15" ht="20.25" customHeight="1">
      <c r="A20" s="68" t="s">
        <v>13</v>
      </c>
      <c r="B20" s="53"/>
      <c r="C20" s="53"/>
      <c r="D20" s="69">
        <f t="shared" ref="D20:D28" si="8">SUM(B20:C20)</f>
        <v>0</v>
      </c>
      <c r="E20" s="53"/>
      <c r="F20" s="53"/>
      <c r="G20" s="69">
        <f t="shared" ref="G20:G28" si="9">SUM(E20:F20)</f>
        <v>0</v>
      </c>
      <c r="H20" s="8"/>
      <c r="I20" s="68" t="s">
        <v>13</v>
      </c>
      <c r="J20" s="53"/>
      <c r="K20" s="53"/>
      <c r="L20" s="69">
        <f t="shared" ref="L20:L28" si="10">SUM(J20:K20)</f>
        <v>0</v>
      </c>
      <c r="M20" s="53"/>
      <c r="N20" s="53"/>
      <c r="O20" s="69">
        <f t="shared" ref="O20:O28" si="11">SUM(M20:N20)</f>
        <v>0</v>
      </c>
    </row>
    <row r="21" spans="1:15" ht="20.25" customHeight="1">
      <c r="A21" s="68" t="s">
        <v>14</v>
      </c>
      <c r="B21" s="53"/>
      <c r="C21" s="53"/>
      <c r="D21" s="69">
        <f t="shared" si="8"/>
        <v>0</v>
      </c>
      <c r="E21" s="53"/>
      <c r="F21" s="53"/>
      <c r="G21" s="69">
        <f t="shared" si="9"/>
        <v>0</v>
      </c>
      <c r="H21" s="8"/>
      <c r="I21" s="68" t="s">
        <v>14</v>
      </c>
      <c r="J21" s="53"/>
      <c r="K21" s="53"/>
      <c r="L21" s="69">
        <f t="shared" si="10"/>
        <v>0</v>
      </c>
      <c r="M21" s="53"/>
      <c r="N21" s="53"/>
      <c r="O21" s="69">
        <f t="shared" si="11"/>
        <v>0</v>
      </c>
    </row>
    <row r="22" spans="1:15" ht="20.25" customHeight="1">
      <c r="A22" s="68" t="s">
        <v>15</v>
      </c>
      <c r="B22" s="53"/>
      <c r="C22" s="53"/>
      <c r="D22" s="69">
        <f t="shared" si="8"/>
        <v>0</v>
      </c>
      <c r="E22" s="53"/>
      <c r="F22" s="53"/>
      <c r="G22" s="69">
        <f t="shared" si="9"/>
        <v>0</v>
      </c>
      <c r="H22" s="8"/>
      <c r="I22" s="68" t="s">
        <v>15</v>
      </c>
      <c r="J22" s="53"/>
      <c r="K22" s="53"/>
      <c r="L22" s="69">
        <f t="shared" si="10"/>
        <v>0</v>
      </c>
      <c r="M22" s="53"/>
      <c r="N22" s="53"/>
      <c r="O22" s="69">
        <f t="shared" si="11"/>
        <v>0</v>
      </c>
    </row>
    <row r="23" spans="1:15" ht="20.25" customHeight="1">
      <c r="A23" s="68" t="s">
        <v>12</v>
      </c>
      <c r="B23" s="53"/>
      <c r="C23" s="53"/>
      <c r="D23" s="69">
        <f t="shared" si="8"/>
        <v>0</v>
      </c>
      <c r="E23" s="53"/>
      <c r="F23" s="53"/>
      <c r="G23" s="69">
        <f t="shared" si="9"/>
        <v>0</v>
      </c>
      <c r="H23" s="8"/>
      <c r="I23" s="68" t="s">
        <v>12</v>
      </c>
      <c r="J23" s="53"/>
      <c r="K23" s="53"/>
      <c r="L23" s="69">
        <f t="shared" si="10"/>
        <v>0</v>
      </c>
      <c r="M23" s="53"/>
      <c r="N23" s="53"/>
      <c r="O23" s="69">
        <f t="shared" si="11"/>
        <v>0</v>
      </c>
    </row>
    <row r="24" spans="1:15" ht="20.25" customHeight="1">
      <c r="A24" s="68" t="s">
        <v>16</v>
      </c>
      <c r="B24" s="53"/>
      <c r="C24" s="53"/>
      <c r="D24" s="69">
        <f t="shared" si="8"/>
        <v>0</v>
      </c>
      <c r="E24" s="53"/>
      <c r="F24" s="53"/>
      <c r="G24" s="69">
        <f t="shared" si="9"/>
        <v>0</v>
      </c>
      <c r="H24" s="8"/>
      <c r="I24" s="68" t="s">
        <v>16</v>
      </c>
      <c r="J24" s="53"/>
      <c r="K24" s="53"/>
      <c r="L24" s="69">
        <f t="shared" si="10"/>
        <v>0</v>
      </c>
      <c r="M24" s="53"/>
      <c r="N24" s="53"/>
      <c r="O24" s="69">
        <f t="shared" si="11"/>
        <v>0</v>
      </c>
    </row>
    <row r="25" spans="1:15" ht="20.25" customHeight="1">
      <c r="A25" s="68" t="s">
        <v>17</v>
      </c>
      <c r="B25" s="53"/>
      <c r="C25" s="53"/>
      <c r="D25" s="69">
        <f t="shared" si="8"/>
        <v>0</v>
      </c>
      <c r="E25" s="53"/>
      <c r="F25" s="53"/>
      <c r="G25" s="69">
        <f t="shared" si="9"/>
        <v>0</v>
      </c>
      <c r="H25" s="8"/>
      <c r="I25" s="68" t="s">
        <v>17</v>
      </c>
      <c r="J25" s="53"/>
      <c r="K25" s="53"/>
      <c r="L25" s="69">
        <f t="shared" si="10"/>
        <v>0</v>
      </c>
      <c r="M25" s="53"/>
      <c r="N25" s="53"/>
      <c r="O25" s="69">
        <f t="shared" si="11"/>
        <v>0</v>
      </c>
    </row>
    <row r="26" spans="1:15" ht="20.25" customHeight="1">
      <c r="A26" s="68" t="s">
        <v>18</v>
      </c>
      <c r="B26" s="53"/>
      <c r="C26" s="53"/>
      <c r="D26" s="69">
        <f t="shared" si="8"/>
        <v>0</v>
      </c>
      <c r="E26" s="53"/>
      <c r="F26" s="53"/>
      <c r="G26" s="69">
        <f t="shared" si="9"/>
        <v>0</v>
      </c>
      <c r="H26" s="8"/>
      <c r="I26" s="68" t="s">
        <v>18</v>
      </c>
      <c r="J26" s="53"/>
      <c r="K26" s="53"/>
      <c r="L26" s="69">
        <f t="shared" si="10"/>
        <v>0</v>
      </c>
      <c r="M26" s="53"/>
      <c r="N26" s="53"/>
      <c r="O26" s="69">
        <f t="shared" si="11"/>
        <v>0</v>
      </c>
    </row>
    <row r="27" spans="1:15" ht="20.25" customHeight="1">
      <c r="A27" s="68" t="s">
        <v>47</v>
      </c>
      <c r="B27" s="53"/>
      <c r="C27" s="53"/>
      <c r="D27" s="69">
        <f t="shared" si="8"/>
        <v>0</v>
      </c>
      <c r="E27" s="53"/>
      <c r="F27" s="53"/>
      <c r="G27" s="69">
        <f t="shared" si="9"/>
        <v>0</v>
      </c>
      <c r="H27" s="8"/>
      <c r="I27" s="68" t="s">
        <v>47</v>
      </c>
      <c r="J27" s="53"/>
      <c r="K27" s="53"/>
      <c r="L27" s="69">
        <f t="shared" si="10"/>
        <v>0</v>
      </c>
      <c r="M27" s="53"/>
      <c r="N27" s="53"/>
      <c r="O27" s="69">
        <f t="shared" si="11"/>
        <v>0</v>
      </c>
    </row>
    <row r="28" spans="1:15" ht="20.25" customHeight="1">
      <c r="A28" s="68" t="s">
        <v>11</v>
      </c>
      <c r="B28" s="53"/>
      <c r="C28" s="53"/>
      <c r="D28" s="69">
        <f t="shared" si="8"/>
        <v>0</v>
      </c>
      <c r="E28" s="53"/>
      <c r="F28" s="53"/>
      <c r="G28" s="69">
        <f t="shared" si="9"/>
        <v>0</v>
      </c>
      <c r="H28" s="8"/>
      <c r="I28" s="68" t="s">
        <v>11</v>
      </c>
      <c r="J28" s="53"/>
      <c r="K28" s="53"/>
      <c r="L28" s="69">
        <f t="shared" si="10"/>
        <v>0</v>
      </c>
      <c r="M28" s="53"/>
      <c r="N28" s="53"/>
      <c r="O28" s="69">
        <f t="shared" si="11"/>
        <v>0</v>
      </c>
    </row>
    <row r="29" spans="1:15" ht="20.25" customHeight="1">
      <c r="A29" s="70" t="s">
        <v>10</v>
      </c>
      <c r="B29" s="69">
        <f>SUM(B20:B28)</f>
        <v>0</v>
      </c>
      <c r="C29" s="69">
        <f t="shared" ref="C29:D29" si="12">SUM(C20:C28)</f>
        <v>0</v>
      </c>
      <c r="D29" s="69">
        <f t="shared" si="12"/>
        <v>0</v>
      </c>
      <c r="E29" s="69">
        <f>SUM(E20:E28)</f>
        <v>0</v>
      </c>
      <c r="F29" s="69">
        <f t="shared" ref="F29:G29" si="13">SUM(F20:F28)</f>
        <v>0</v>
      </c>
      <c r="G29" s="69">
        <f t="shared" si="13"/>
        <v>0</v>
      </c>
      <c r="H29" s="8"/>
      <c r="I29" s="70" t="s">
        <v>10</v>
      </c>
      <c r="J29" s="69">
        <f>SUM(J20:J28)</f>
        <v>0</v>
      </c>
      <c r="K29" s="69">
        <f t="shared" ref="K29:L29" si="14">SUM(K20:K28)</f>
        <v>0</v>
      </c>
      <c r="L29" s="69">
        <f t="shared" si="14"/>
        <v>0</v>
      </c>
      <c r="M29" s="69">
        <f>SUM(M20:M28)</f>
        <v>0</v>
      </c>
      <c r="N29" s="69">
        <f t="shared" ref="N29:O29" si="15">SUM(N20:N28)</f>
        <v>0</v>
      </c>
      <c r="O29" s="69">
        <f t="shared" si="15"/>
        <v>0</v>
      </c>
    </row>
    <row r="30" spans="1:15" ht="20.25" customHeight="1">
      <c r="A30" s="8"/>
      <c r="B30" s="10"/>
      <c r="C30" s="10"/>
      <c r="D30" s="10"/>
      <c r="E30" s="10"/>
      <c r="F30" s="10"/>
      <c r="G30" s="10"/>
      <c r="H30" s="8"/>
      <c r="I30" s="8"/>
      <c r="J30" s="10"/>
      <c r="K30" s="10"/>
      <c r="L30" s="10"/>
      <c r="M30" s="10"/>
      <c r="N30" s="10"/>
      <c r="O30" s="10"/>
    </row>
    <row r="31" spans="1:15" ht="20.25" customHeight="1">
      <c r="A31" s="8"/>
      <c r="B31" s="10"/>
      <c r="C31" s="10"/>
      <c r="D31" s="10"/>
      <c r="E31" s="10"/>
      <c r="F31" s="10"/>
      <c r="G31" s="10"/>
      <c r="H31" s="8"/>
      <c r="I31" s="8"/>
      <c r="J31" s="10"/>
      <c r="K31" s="10"/>
      <c r="L31" s="10"/>
      <c r="M31" s="10"/>
      <c r="N31" s="10"/>
      <c r="O31" s="10"/>
    </row>
    <row r="32" spans="1:15" ht="29.25" customHeight="1">
      <c r="A32" s="169" t="str">
        <f>PROGRAM_UNDERGRAD!A4 &amp; ". Name:  " &amp; PROGRAM_UNDERGRAD!C4</f>
        <v>3. Name:  Chemical Engineering B.S.</v>
      </c>
      <c r="B32" s="169"/>
      <c r="C32" s="169"/>
      <c r="D32" s="169"/>
      <c r="E32" s="169"/>
      <c r="F32" s="169"/>
      <c r="G32" s="169"/>
      <c r="H32" s="8"/>
      <c r="I32" s="170" t="str">
        <f>PROGRAM_UNDERGRAD!F4 &amp; ". Name:  " &amp; PROGRAM_UNDERGRAD!H4</f>
        <v xml:space="preserve">3. Name:  </v>
      </c>
      <c r="J32" s="170"/>
      <c r="K32" s="170"/>
      <c r="L32" s="170"/>
      <c r="M32" s="170"/>
      <c r="N32" s="170"/>
      <c r="O32" s="170"/>
    </row>
    <row r="33" spans="1:15" ht="20" customHeight="1">
      <c r="A33" s="168" t="s">
        <v>724</v>
      </c>
      <c r="B33" s="168" t="s">
        <v>66</v>
      </c>
      <c r="C33" s="168"/>
      <c r="D33" s="168"/>
      <c r="E33" s="168" t="s">
        <v>67</v>
      </c>
      <c r="F33" s="168"/>
      <c r="G33" s="168"/>
      <c r="H33" s="8"/>
      <c r="I33" s="168" t="s">
        <v>724</v>
      </c>
      <c r="J33" s="168" t="s">
        <v>66</v>
      </c>
      <c r="K33" s="168"/>
      <c r="L33" s="168"/>
      <c r="M33" s="168" t="s">
        <v>67</v>
      </c>
      <c r="N33" s="168"/>
      <c r="O33" s="168"/>
    </row>
    <row r="34" spans="1:15" ht="50.25" customHeight="1">
      <c r="A34" s="168"/>
      <c r="B34" s="121" t="s">
        <v>19</v>
      </c>
      <c r="C34" s="121" t="s">
        <v>20</v>
      </c>
      <c r="D34" s="122" t="s">
        <v>10</v>
      </c>
      <c r="E34" s="121" t="s">
        <v>19</v>
      </c>
      <c r="F34" s="121" t="s">
        <v>20</v>
      </c>
      <c r="G34" s="122" t="s">
        <v>10</v>
      </c>
      <c r="H34" s="8"/>
      <c r="I34" s="168"/>
      <c r="J34" s="121" t="s">
        <v>19</v>
      </c>
      <c r="K34" s="121" t="s">
        <v>20</v>
      </c>
      <c r="L34" s="122" t="s">
        <v>10</v>
      </c>
      <c r="M34" s="121" t="s">
        <v>19</v>
      </c>
      <c r="N34" s="121" t="s">
        <v>20</v>
      </c>
      <c r="O34" s="122" t="s">
        <v>10</v>
      </c>
    </row>
    <row r="35" spans="1:15" ht="20.25" customHeight="1">
      <c r="A35" s="46" t="s">
        <v>13</v>
      </c>
      <c r="B35" s="40"/>
      <c r="C35" s="40"/>
      <c r="D35" s="47">
        <f t="shared" ref="D35:D43" si="16">SUM(B35:C35)</f>
        <v>0</v>
      </c>
      <c r="E35" s="40"/>
      <c r="F35" s="40"/>
      <c r="G35" s="47">
        <f t="shared" ref="G35:G43" si="17">SUM(E35:F35)</f>
        <v>0</v>
      </c>
      <c r="H35" s="8"/>
      <c r="I35" s="46" t="s">
        <v>13</v>
      </c>
      <c r="J35" s="40"/>
      <c r="K35" s="40"/>
      <c r="L35" s="47">
        <f t="shared" ref="L35:L43" si="18">SUM(J35:K35)</f>
        <v>0</v>
      </c>
      <c r="M35" s="40"/>
      <c r="N35" s="40"/>
      <c r="O35" s="47">
        <f t="shared" ref="O35:O43" si="19">SUM(M35:N35)</f>
        <v>0</v>
      </c>
    </row>
    <row r="36" spans="1:15" ht="20.25" customHeight="1">
      <c r="A36" s="46" t="s">
        <v>14</v>
      </c>
      <c r="B36" s="40"/>
      <c r="C36" s="40"/>
      <c r="D36" s="47">
        <f t="shared" si="16"/>
        <v>0</v>
      </c>
      <c r="E36" s="40"/>
      <c r="F36" s="40"/>
      <c r="G36" s="47">
        <f t="shared" si="17"/>
        <v>0</v>
      </c>
      <c r="H36" s="8"/>
      <c r="I36" s="46" t="s">
        <v>14</v>
      </c>
      <c r="J36" s="40"/>
      <c r="K36" s="40"/>
      <c r="L36" s="47">
        <f t="shared" si="18"/>
        <v>0</v>
      </c>
      <c r="M36" s="40"/>
      <c r="N36" s="40"/>
      <c r="O36" s="47">
        <f t="shared" si="19"/>
        <v>0</v>
      </c>
    </row>
    <row r="37" spans="1:15" ht="20.25" customHeight="1">
      <c r="A37" s="46" t="s">
        <v>15</v>
      </c>
      <c r="B37" s="40"/>
      <c r="C37" s="40"/>
      <c r="D37" s="47">
        <f t="shared" si="16"/>
        <v>0</v>
      </c>
      <c r="E37" s="40"/>
      <c r="F37" s="40"/>
      <c r="G37" s="47">
        <f t="shared" si="17"/>
        <v>0</v>
      </c>
      <c r="H37" s="8"/>
      <c r="I37" s="46" t="s">
        <v>15</v>
      </c>
      <c r="J37" s="40"/>
      <c r="K37" s="40"/>
      <c r="L37" s="47">
        <f t="shared" si="18"/>
        <v>0</v>
      </c>
      <c r="M37" s="40"/>
      <c r="N37" s="40"/>
      <c r="O37" s="47">
        <f t="shared" si="19"/>
        <v>0</v>
      </c>
    </row>
    <row r="38" spans="1:15" ht="20.25" customHeight="1">
      <c r="A38" s="46" t="s">
        <v>12</v>
      </c>
      <c r="B38" s="40"/>
      <c r="C38" s="40"/>
      <c r="D38" s="47">
        <f t="shared" si="16"/>
        <v>0</v>
      </c>
      <c r="E38" s="40"/>
      <c r="F38" s="40"/>
      <c r="G38" s="47">
        <f t="shared" si="17"/>
        <v>0</v>
      </c>
      <c r="H38" s="8"/>
      <c r="I38" s="46" t="s">
        <v>12</v>
      </c>
      <c r="J38" s="40"/>
      <c r="K38" s="40"/>
      <c r="L38" s="47">
        <f t="shared" si="18"/>
        <v>0</v>
      </c>
      <c r="M38" s="40"/>
      <c r="N38" s="40"/>
      <c r="O38" s="47">
        <f t="shared" si="19"/>
        <v>0</v>
      </c>
    </row>
    <row r="39" spans="1:15" ht="20.25" customHeight="1">
      <c r="A39" s="46" t="s">
        <v>16</v>
      </c>
      <c r="B39" s="40"/>
      <c r="C39" s="40"/>
      <c r="D39" s="47">
        <f t="shared" si="16"/>
        <v>0</v>
      </c>
      <c r="E39" s="40"/>
      <c r="F39" s="40"/>
      <c r="G39" s="47">
        <f t="shared" si="17"/>
        <v>0</v>
      </c>
      <c r="H39" s="8"/>
      <c r="I39" s="46" t="s">
        <v>16</v>
      </c>
      <c r="J39" s="40"/>
      <c r="K39" s="40"/>
      <c r="L39" s="47">
        <f t="shared" si="18"/>
        <v>0</v>
      </c>
      <c r="M39" s="40"/>
      <c r="N39" s="40"/>
      <c r="O39" s="47">
        <f t="shared" si="19"/>
        <v>0</v>
      </c>
    </row>
    <row r="40" spans="1:15" ht="20.25" customHeight="1">
      <c r="A40" s="46" t="s">
        <v>17</v>
      </c>
      <c r="B40" s="40"/>
      <c r="C40" s="40"/>
      <c r="D40" s="47">
        <f t="shared" si="16"/>
        <v>0</v>
      </c>
      <c r="E40" s="40"/>
      <c r="F40" s="40"/>
      <c r="G40" s="47">
        <f t="shared" si="17"/>
        <v>0</v>
      </c>
      <c r="H40" s="8"/>
      <c r="I40" s="46" t="s">
        <v>17</v>
      </c>
      <c r="J40" s="40"/>
      <c r="K40" s="40"/>
      <c r="L40" s="47">
        <f t="shared" si="18"/>
        <v>0</v>
      </c>
      <c r="M40" s="40"/>
      <c r="N40" s="40"/>
      <c r="O40" s="47">
        <f t="shared" si="19"/>
        <v>0</v>
      </c>
    </row>
    <row r="41" spans="1:15" ht="20.25" customHeight="1">
      <c r="A41" s="46" t="s">
        <v>18</v>
      </c>
      <c r="B41" s="40"/>
      <c r="C41" s="40"/>
      <c r="D41" s="47">
        <f t="shared" si="16"/>
        <v>0</v>
      </c>
      <c r="E41" s="40"/>
      <c r="F41" s="40"/>
      <c r="G41" s="47">
        <f t="shared" si="17"/>
        <v>0</v>
      </c>
      <c r="H41" s="8"/>
      <c r="I41" s="46" t="s">
        <v>18</v>
      </c>
      <c r="J41" s="40"/>
      <c r="K41" s="40"/>
      <c r="L41" s="47">
        <f t="shared" si="18"/>
        <v>0</v>
      </c>
      <c r="M41" s="40"/>
      <c r="N41" s="40"/>
      <c r="O41" s="47">
        <f t="shared" si="19"/>
        <v>0</v>
      </c>
    </row>
    <row r="42" spans="1:15" ht="20.25" customHeight="1">
      <c r="A42" s="46" t="s">
        <v>47</v>
      </c>
      <c r="B42" s="40"/>
      <c r="C42" s="40"/>
      <c r="D42" s="47">
        <f t="shared" si="16"/>
        <v>0</v>
      </c>
      <c r="E42" s="40"/>
      <c r="F42" s="40"/>
      <c r="G42" s="47">
        <f t="shared" si="17"/>
        <v>0</v>
      </c>
      <c r="H42" s="8"/>
      <c r="I42" s="46" t="s">
        <v>47</v>
      </c>
      <c r="J42" s="40"/>
      <c r="K42" s="40"/>
      <c r="L42" s="47">
        <f t="shared" si="18"/>
        <v>0</v>
      </c>
      <c r="M42" s="40"/>
      <c r="N42" s="40"/>
      <c r="O42" s="47">
        <f t="shared" si="19"/>
        <v>0</v>
      </c>
    </row>
    <row r="43" spans="1:15" ht="20.25" customHeight="1">
      <c r="A43" s="46" t="s">
        <v>11</v>
      </c>
      <c r="B43" s="40"/>
      <c r="C43" s="40"/>
      <c r="D43" s="47">
        <f t="shared" si="16"/>
        <v>0</v>
      </c>
      <c r="E43" s="40"/>
      <c r="F43" s="40"/>
      <c r="G43" s="47">
        <f t="shared" si="17"/>
        <v>0</v>
      </c>
      <c r="H43" s="8"/>
      <c r="I43" s="46" t="s">
        <v>11</v>
      </c>
      <c r="J43" s="40"/>
      <c r="K43" s="40"/>
      <c r="L43" s="47">
        <f t="shared" si="18"/>
        <v>0</v>
      </c>
      <c r="M43" s="40"/>
      <c r="N43" s="40"/>
      <c r="O43" s="47">
        <f t="shared" si="19"/>
        <v>0</v>
      </c>
    </row>
    <row r="44" spans="1:15" ht="20.25" customHeight="1">
      <c r="A44" s="48" t="s">
        <v>10</v>
      </c>
      <c r="B44" s="47">
        <f>SUM(B35:B43)</f>
        <v>0</v>
      </c>
      <c r="C44" s="47">
        <f t="shared" ref="C44:D44" si="20">SUM(C35:C43)</f>
        <v>0</v>
      </c>
      <c r="D44" s="47">
        <f t="shared" si="20"/>
        <v>0</v>
      </c>
      <c r="E44" s="47">
        <f>SUM(E35:E43)</f>
        <v>0</v>
      </c>
      <c r="F44" s="47">
        <f t="shared" ref="F44:G44" si="21">SUM(F35:F43)</f>
        <v>0</v>
      </c>
      <c r="G44" s="47">
        <f t="shared" si="21"/>
        <v>0</v>
      </c>
      <c r="H44" s="8"/>
      <c r="I44" s="48" t="s">
        <v>10</v>
      </c>
      <c r="J44" s="47">
        <f>SUM(J35:J43)</f>
        <v>0</v>
      </c>
      <c r="K44" s="47">
        <f t="shared" ref="K44:L44" si="22">SUM(K35:K43)</f>
        <v>0</v>
      </c>
      <c r="L44" s="47">
        <f t="shared" si="22"/>
        <v>0</v>
      </c>
      <c r="M44" s="47">
        <f>SUM(M35:M43)</f>
        <v>0</v>
      </c>
      <c r="N44" s="47">
        <f t="shared" ref="N44:O44" si="23">SUM(N35:N43)</f>
        <v>0</v>
      </c>
      <c r="O44" s="47">
        <f t="shared" si="23"/>
        <v>0</v>
      </c>
    </row>
    <row r="45" spans="1:15" ht="20.25" customHeight="1">
      <c r="A45" s="8"/>
      <c r="B45" s="10"/>
      <c r="C45" s="10"/>
      <c r="D45" s="10"/>
      <c r="E45" s="10"/>
      <c r="F45" s="10"/>
      <c r="G45" s="10"/>
      <c r="H45" s="8"/>
      <c r="I45" s="8"/>
      <c r="J45" s="10"/>
      <c r="K45" s="10"/>
      <c r="L45" s="10"/>
      <c r="M45" s="10"/>
      <c r="N45" s="10"/>
      <c r="O45" s="10"/>
    </row>
    <row r="46" spans="1:15" ht="20.25" customHeight="1">
      <c r="A46" s="8"/>
      <c r="B46" s="10"/>
      <c r="C46" s="10"/>
      <c r="D46" s="10"/>
      <c r="E46" s="10"/>
      <c r="F46" s="10"/>
      <c r="G46" s="10"/>
      <c r="H46" s="8"/>
      <c r="I46" s="8"/>
      <c r="J46" s="10"/>
      <c r="K46" s="10"/>
      <c r="L46" s="10"/>
      <c r="M46" s="10"/>
      <c r="N46" s="10"/>
      <c r="O46" s="10"/>
    </row>
    <row r="47" spans="1:15" ht="29.25" customHeight="1">
      <c r="A47" s="169" t="str">
        <f>PROGRAM_UNDERGRAD!A5 &amp; ". Name:  " &amp; PROGRAM_UNDERGRAD!C5</f>
        <v>4. Name:  Civil Engineering B.S.</v>
      </c>
      <c r="B47" s="169"/>
      <c r="C47" s="169"/>
      <c r="D47" s="169"/>
      <c r="E47" s="169"/>
      <c r="F47" s="169"/>
      <c r="G47" s="169"/>
      <c r="H47" s="8"/>
      <c r="I47" s="170" t="str">
        <f>PROGRAM_UNDERGRAD!F5 &amp; ". Name:  " &amp; PROGRAM_UNDERGRAD!H5</f>
        <v xml:space="preserve">4. Name:  </v>
      </c>
      <c r="J47" s="170"/>
      <c r="K47" s="170"/>
      <c r="L47" s="170"/>
      <c r="M47" s="170"/>
      <c r="N47" s="170"/>
      <c r="O47" s="170"/>
    </row>
    <row r="48" spans="1:15" ht="20" customHeight="1">
      <c r="A48" s="168" t="s">
        <v>724</v>
      </c>
      <c r="B48" s="168" t="s">
        <v>66</v>
      </c>
      <c r="C48" s="168"/>
      <c r="D48" s="168"/>
      <c r="E48" s="168" t="s">
        <v>67</v>
      </c>
      <c r="F48" s="168"/>
      <c r="G48" s="168"/>
      <c r="H48" s="8"/>
      <c r="I48" s="168" t="s">
        <v>724</v>
      </c>
      <c r="J48" s="168" t="s">
        <v>66</v>
      </c>
      <c r="K48" s="168"/>
      <c r="L48" s="168"/>
      <c r="M48" s="168" t="s">
        <v>67</v>
      </c>
      <c r="N48" s="168"/>
      <c r="O48" s="168"/>
    </row>
    <row r="49" spans="1:15" ht="50.25" customHeight="1">
      <c r="A49" s="168"/>
      <c r="B49" s="121" t="s">
        <v>19</v>
      </c>
      <c r="C49" s="121" t="s">
        <v>20</v>
      </c>
      <c r="D49" s="122" t="s">
        <v>10</v>
      </c>
      <c r="E49" s="121" t="s">
        <v>19</v>
      </c>
      <c r="F49" s="121" t="s">
        <v>20</v>
      </c>
      <c r="G49" s="122" t="s">
        <v>10</v>
      </c>
      <c r="H49" s="8"/>
      <c r="I49" s="168"/>
      <c r="J49" s="121" t="s">
        <v>19</v>
      </c>
      <c r="K49" s="121" t="s">
        <v>20</v>
      </c>
      <c r="L49" s="122" t="s">
        <v>10</v>
      </c>
      <c r="M49" s="121" t="s">
        <v>19</v>
      </c>
      <c r="N49" s="121" t="s">
        <v>20</v>
      </c>
      <c r="O49" s="122" t="s">
        <v>10</v>
      </c>
    </row>
    <row r="50" spans="1:15" ht="20.25" customHeight="1">
      <c r="A50" s="46" t="s">
        <v>13</v>
      </c>
      <c r="B50" s="40"/>
      <c r="C50" s="40"/>
      <c r="D50" s="47">
        <f t="shared" ref="D50:D58" si="24">SUM(B50:C50)</f>
        <v>0</v>
      </c>
      <c r="E50" s="40"/>
      <c r="F50" s="40"/>
      <c r="G50" s="47">
        <f t="shared" ref="G50:G58" si="25">SUM(E50:F50)</f>
        <v>0</v>
      </c>
      <c r="H50" s="8"/>
      <c r="I50" s="46" t="s">
        <v>13</v>
      </c>
      <c r="J50" s="40"/>
      <c r="K50" s="40"/>
      <c r="L50" s="47">
        <f t="shared" ref="L50:L58" si="26">SUM(J50:K50)</f>
        <v>0</v>
      </c>
      <c r="M50" s="40"/>
      <c r="N50" s="40"/>
      <c r="O50" s="47">
        <f t="shared" ref="O50:O58" si="27">SUM(M50:N50)</f>
        <v>0</v>
      </c>
    </row>
    <row r="51" spans="1:15" ht="20.25" customHeight="1">
      <c r="A51" s="46" t="s">
        <v>14</v>
      </c>
      <c r="B51" s="40"/>
      <c r="C51" s="40"/>
      <c r="D51" s="47">
        <f t="shared" si="24"/>
        <v>0</v>
      </c>
      <c r="E51" s="40"/>
      <c r="F51" s="40"/>
      <c r="G51" s="47">
        <f t="shared" si="25"/>
        <v>0</v>
      </c>
      <c r="H51" s="8"/>
      <c r="I51" s="46" t="s">
        <v>14</v>
      </c>
      <c r="J51" s="40"/>
      <c r="K51" s="40"/>
      <c r="L51" s="47">
        <f t="shared" si="26"/>
        <v>0</v>
      </c>
      <c r="M51" s="40"/>
      <c r="N51" s="40"/>
      <c r="O51" s="47">
        <f t="shared" si="27"/>
        <v>0</v>
      </c>
    </row>
    <row r="52" spans="1:15" ht="20.25" customHeight="1">
      <c r="A52" s="46" t="s">
        <v>15</v>
      </c>
      <c r="B52" s="40"/>
      <c r="C52" s="40"/>
      <c r="D52" s="47">
        <f t="shared" si="24"/>
        <v>0</v>
      </c>
      <c r="E52" s="40"/>
      <c r="F52" s="40"/>
      <c r="G52" s="47">
        <f t="shared" si="25"/>
        <v>0</v>
      </c>
      <c r="H52" s="8"/>
      <c r="I52" s="46" t="s">
        <v>15</v>
      </c>
      <c r="J52" s="40"/>
      <c r="K52" s="40"/>
      <c r="L52" s="47">
        <f t="shared" si="26"/>
        <v>0</v>
      </c>
      <c r="M52" s="40"/>
      <c r="N52" s="40"/>
      <c r="O52" s="47">
        <f t="shared" si="27"/>
        <v>0</v>
      </c>
    </row>
    <row r="53" spans="1:15" ht="20.25" customHeight="1">
      <c r="A53" s="46" t="s">
        <v>12</v>
      </c>
      <c r="B53" s="40"/>
      <c r="C53" s="40"/>
      <c r="D53" s="47">
        <f t="shared" si="24"/>
        <v>0</v>
      </c>
      <c r="E53" s="40"/>
      <c r="F53" s="40"/>
      <c r="G53" s="47">
        <f t="shared" si="25"/>
        <v>0</v>
      </c>
      <c r="H53" s="8"/>
      <c r="I53" s="46" t="s">
        <v>12</v>
      </c>
      <c r="J53" s="40"/>
      <c r="K53" s="40"/>
      <c r="L53" s="47">
        <f t="shared" si="26"/>
        <v>0</v>
      </c>
      <c r="M53" s="40"/>
      <c r="N53" s="40"/>
      <c r="O53" s="47">
        <f t="shared" si="27"/>
        <v>0</v>
      </c>
    </row>
    <row r="54" spans="1:15" ht="20.25" customHeight="1">
      <c r="A54" s="46" t="s">
        <v>16</v>
      </c>
      <c r="B54" s="40"/>
      <c r="C54" s="40"/>
      <c r="D54" s="47">
        <f t="shared" si="24"/>
        <v>0</v>
      </c>
      <c r="E54" s="40"/>
      <c r="F54" s="40"/>
      <c r="G54" s="47">
        <f t="shared" si="25"/>
        <v>0</v>
      </c>
      <c r="H54" s="8"/>
      <c r="I54" s="46" t="s">
        <v>16</v>
      </c>
      <c r="J54" s="40"/>
      <c r="K54" s="40"/>
      <c r="L54" s="47">
        <f t="shared" si="26"/>
        <v>0</v>
      </c>
      <c r="M54" s="40"/>
      <c r="N54" s="40"/>
      <c r="O54" s="47">
        <f t="shared" si="27"/>
        <v>0</v>
      </c>
    </row>
    <row r="55" spans="1:15" ht="20.25" customHeight="1">
      <c r="A55" s="46" t="s">
        <v>17</v>
      </c>
      <c r="B55" s="40"/>
      <c r="C55" s="40"/>
      <c r="D55" s="47">
        <f t="shared" si="24"/>
        <v>0</v>
      </c>
      <c r="E55" s="40"/>
      <c r="F55" s="40"/>
      <c r="G55" s="47">
        <f t="shared" si="25"/>
        <v>0</v>
      </c>
      <c r="H55" s="8"/>
      <c r="I55" s="46" t="s">
        <v>17</v>
      </c>
      <c r="J55" s="40"/>
      <c r="K55" s="40"/>
      <c r="L55" s="47">
        <f t="shared" si="26"/>
        <v>0</v>
      </c>
      <c r="M55" s="40"/>
      <c r="N55" s="40"/>
      <c r="O55" s="47">
        <f t="shared" si="27"/>
        <v>0</v>
      </c>
    </row>
    <row r="56" spans="1:15" ht="20.25" customHeight="1">
      <c r="A56" s="46" t="s">
        <v>18</v>
      </c>
      <c r="B56" s="40"/>
      <c r="C56" s="40"/>
      <c r="D56" s="47">
        <f t="shared" si="24"/>
        <v>0</v>
      </c>
      <c r="E56" s="40"/>
      <c r="F56" s="40"/>
      <c r="G56" s="47">
        <f t="shared" si="25"/>
        <v>0</v>
      </c>
      <c r="H56" s="8"/>
      <c r="I56" s="46" t="s">
        <v>18</v>
      </c>
      <c r="J56" s="40"/>
      <c r="K56" s="40"/>
      <c r="L56" s="47">
        <f t="shared" si="26"/>
        <v>0</v>
      </c>
      <c r="M56" s="40"/>
      <c r="N56" s="40"/>
      <c r="O56" s="47">
        <f t="shared" si="27"/>
        <v>0</v>
      </c>
    </row>
    <row r="57" spans="1:15" ht="20.25" customHeight="1">
      <c r="A57" s="46" t="s">
        <v>47</v>
      </c>
      <c r="B57" s="40"/>
      <c r="C57" s="40"/>
      <c r="D57" s="47">
        <f t="shared" si="24"/>
        <v>0</v>
      </c>
      <c r="E57" s="40"/>
      <c r="F57" s="40"/>
      <c r="G57" s="47">
        <f t="shared" si="25"/>
        <v>0</v>
      </c>
      <c r="H57" s="8"/>
      <c r="I57" s="46" t="s">
        <v>47</v>
      </c>
      <c r="J57" s="40"/>
      <c r="K57" s="40"/>
      <c r="L57" s="47">
        <f t="shared" si="26"/>
        <v>0</v>
      </c>
      <c r="M57" s="40"/>
      <c r="N57" s="40"/>
      <c r="O57" s="47">
        <f t="shared" si="27"/>
        <v>0</v>
      </c>
    </row>
    <row r="58" spans="1:15" ht="20.25" customHeight="1">
      <c r="A58" s="46" t="s">
        <v>11</v>
      </c>
      <c r="B58" s="40"/>
      <c r="C58" s="40"/>
      <c r="D58" s="47">
        <f t="shared" si="24"/>
        <v>0</v>
      </c>
      <c r="E58" s="40"/>
      <c r="F58" s="40"/>
      <c r="G58" s="47">
        <f t="shared" si="25"/>
        <v>0</v>
      </c>
      <c r="H58" s="8"/>
      <c r="I58" s="46" t="s">
        <v>11</v>
      </c>
      <c r="J58" s="40"/>
      <c r="K58" s="40"/>
      <c r="L58" s="47">
        <f t="shared" si="26"/>
        <v>0</v>
      </c>
      <c r="M58" s="40"/>
      <c r="N58" s="40"/>
      <c r="O58" s="47">
        <f t="shared" si="27"/>
        <v>0</v>
      </c>
    </row>
    <row r="59" spans="1:15" ht="20.25" customHeight="1">
      <c r="A59" s="48" t="s">
        <v>10</v>
      </c>
      <c r="B59" s="47">
        <f>SUM(B50:B58)</f>
        <v>0</v>
      </c>
      <c r="C59" s="47">
        <f t="shared" ref="C59:D59" si="28">SUM(C50:C58)</f>
        <v>0</v>
      </c>
      <c r="D59" s="47">
        <f t="shared" si="28"/>
        <v>0</v>
      </c>
      <c r="E59" s="47">
        <f>SUM(E50:E58)</f>
        <v>0</v>
      </c>
      <c r="F59" s="47">
        <f t="shared" ref="F59:G59" si="29">SUM(F50:F58)</f>
        <v>0</v>
      </c>
      <c r="G59" s="47">
        <f t="shared" si="29"/>
        <v>0</v>
      </c>
      <c r="H59" s="8"/>
      <c r="I59" s="48" t="s">
        <v>10</v>
      </c>
      <c r="J59" s="47">
        <f>SUM(J50:J58)</f>
        <v>0</v>
      </c>
      <c r="K59" s="47">
        <f t="shared" ref="K59:L59" si="30">SUM(K50:K58)</f>
        <v>0</v>
      </c>
      <c r="L59" s="47">
        <f t="shared" si="30"/>
        <v>0</v>
      </c>
      <c r="M59" s="47">
        <f>SUM(M50:M58)</f>
        <v>0</v>
      </c>
      <c r="N59" s="47">
        <f t="shared" ref="N59:O59" si="31">SUM(N50:N58)</f>
        <v>0</v>
      </c>
      <c r="O59" s="47">
        <f t="shared" si="31"/>
        <v>0</v>
      </c>
    </row>
    <row r="60" spans="1:15" ht="20.25" customHeight="1">
      <c r="A60" s="8"/>
      <c r="B60" s="10"/>
      <c r="C60" s="10"/>
      <c r="D60" s="10"/>
      <c r="E60" s="10"/>
      <c r="F60" s="10"/>
      <c r="G60" s="10"/>
      <c r="H60" s="8"/>
      <c r="I60" s="8"/>
      <c r="J60" s="10"/>
      <c r="K60" s="10"/>
      <c r="L60" s="10"/>
      <c r="M60" s="10"/>
      <c r="N60" s="10"/>
      <c r="O60" s="10"/>
    </row>
    <row r="61" spans="1:15" ht="20.25" customHeight="1">
      <c r="A61" s="8"/>
      <c r="B61" s="10"/>
      <c r="C61" s="10"/>
      <c r="D61" s="10"/>
      <c r="E61" s="10"/>
      <c r="F61" s="10"/>
      <c r="G61" s="10"/>
      <c r="H61" s="8"/>
      <c r="I61" s="8"/>
      <c r="J61" s="10"/>
      <c r="K61" s="10"/>
      <c r="L61" s="10"/>
      <c r="M61" s="10"/>
      <c r="N61" s="10"/>
      <c r="O61" s="10"/>
    </row>
    <row r="62" spans="1:15" ht="29.25" customHeight="1">
      <c r="A62" s="169" t="str">
        <f>PROGRAM_UNDERGRAD!A6 &amp; ". Name:  " &amp; PROGRAM_UNDERGRAD!C6</f>
        <v>5. Name:  Environmental Systems Engineering B.S.</v>
      </c>
      <c r="B62" s="169"/>
      <c r="C62" s="169"/>
      <c r="D62" s="169"/>
      <c r="E62" s="169"/>
      <c r="F62" s="169"/>
      <c r="G62" s="169"/>
      <c r="H62" s="8"/>
      <c r="I62" s="170" t="str">
        <f>PROGRAM_UNDERGRAD!F6 &amp; ". Name:  " &amp; PROGRAM_UNDERGRAD!H6</f>
        <v xml:space="preserve">5. Name:  </v>
      </c>
      <c r="J62" s="170"/>
      <c r="K62" s="170"/>
      <c r="L62" s="170"/>
      <c r="M62" s="170"/>
      <c r="N62" s="170"/>
      <c r="O62" s="170"/>
    </row>
    <row r="63" spans="1:15" ht="20" customHeight="1">
      <c r="A63" s="168" t="s">
        <v>724</v>
      </c>
      <c r="B63" s="168" t="s">
        <v>66</v>
      </c>
      <c r="C63" s="168"/>
      <c r="D63" s="168"/>
      <c r="E63" s="168" t="s">
        <v>67</v>
      </c>
      <c r="F63" s="168"/>
      <c r="G63" s="168"/>
      <c r="H63" s="8"/>
      <c r="I63" s="168" t="s">
        <v>724</v>
      </c>
      <c r="J63" s="168" t="s">
        <v>66</v>
      </c>
      <c r="K63" s="168"/>
      <c r="L63" s="168"/>
      <c r="M63" s="168" t="s">
        <v>67</v>
      </c>
      <c r="N63" s="168"/>
      <c r="O63" s="168"/>
    </row>
    <row r="64" spans="1:15" ht="50.25" customHeight="1">
      <c r="A64" s="168"/>
      <c r="B64" s="121" t="s">
        <v>19</v>
      </c>
      <c r="C64" s="121" t="s">
        <v>20</v>
      </c>
      <c r="D64" s="122" t="s">
        <v>10</v>
      </c>
      <c r="E64" s="121" t="s">
        <v>19</v>
      </c>
      <c r="F64" s="121" t="s">
        <v>20</v>
      </c>
      <c r="G64" s="122" t="s">
        <v>10</v>
      </c>
      <c r="H64" s="8"/>
      <c r="I64" s="168"/>
      <c r="J64" s="121" t="s">
        <v>19</v>
      </c>
      <c r="K64" s="121" t="s">
        <v>20</v>
      </c>
      <c r="L64" s="122" t="s">
        <v>10</v>
      </c>
      <c r="M64" s="121" t="s">
        <v>19</v>
      </c>
      <c r="N64" s="121" t="s">
        <v>20</v>
      </c>
      <c r="O64" s="122" t="s">
        <v>10</v>
      </c>
    </row>
    <row r="65" spans="1:15" ht="20.25" customHeight="1">
      <c r="A65" s="46" t="s">
        <v>13</v>
      </c>
      <c r="B65" s="40"/>
      <c r="C65" s="40"/>
      <c r="D65" s="47">
        <f t="shared" ref="D65:D73" si="32">SUM(B65:C65)</f>
        <v>0</v>
      </c>
      <c r="E65" s="40"/>
      <c r="F65" s="40"/>
      <c r="G65" s="47">
        <f t="shared" ref="G65:G73" si="33">SUM(E65:F65)</f>
        <v>0</v>
      </c>
      <c r="H65" s="8"/>
      <c r="I65" s="46" t="s">
        <v>13</v>
      </c>
      <c r="J65" s="40"/>
      <c r="K65" s="40"/>
      <c r="L65" s="47">
        <f t="shared" ref="L65:L73" si="34">SUM(J65:K65)</f>
        <v>0</v>
      </c>
      <c r="M65" s="40"/>
      <c r="N65" s="40"/>
      <c r="O65" s="47">
        <f t="shared" ref="O65:O73" si="35">SUM(M65:N65)</f>
        <v>0</v>
      </c>
    </row>
    <row r="66" spans="1:15" ht="20.25" customHeight="1">
      <c r="A66" s="46" t="s">
        <v>14</v>
      </c>
      <c r="B66" s="40"/>
      <c r="C66" s="40"/>
      <c r="D66" s="47">
        <f t="shared" si="32"/>
        <v>0</v>
      </c>
      <c r="E66" s="40"/>
      <c r="F66" s="40"/>
      <c r="G66" s="47">
        <f t="shared" si="33"/>
        <v>0</v>
      </c>
      <c r="H66" s="8"/>
      <c r="I66" s="46" t="s">
        <v>14</v>
      </c>
      <c r="J66" s="40"/>
      <c r="K66" s="40"/>
      <c r="L66" s="47">
        <f t="shared" si="34"/>
        <v>0</v>
      </c>
      <c r="M66" s="40"/>
      <c r="N66" s="40"/>
      <c r="O66" s="47">
        <f t="shared" si="35"/>
        <v>0</v>
      </c>
    </row>
    <row r="67" spans="1:15" ht="20.25" customHeight="1">
      <c r="A67" s="46" t="s">
        <v>15</v>
      </c>
      <c r="B67" s="40"/>
      <c r="C67" s="40"/>
      <c r="D67" s="47">
        <f t="shared" si="32"/>
        <v>0</v>
      </c>
      <c r="E67" s="40"/>
      <c r="F67" s="40"/>
      <c r="G67" s="47">
        <f t="shared" si="33"/>
        <v>0</v>
      </c>
      <c r="H67" s="8"/>
      <c r="I67" s="46" t="s">
        <v>15</v>
      </c>
      <c r="J67" s="40"/>
      <c r="K67" s="40"/>
      <c r="L67" s="47">
        <f t="shared" si="34"/>
        <v>0</v>
      </c>
      <c r="M67" s="40"/>
      <c r="N67" s="40"/>
      <c r="O67" s="47">
        <f t="shared" si="35"/>
        <v>0</v>
      </c>
    </row>
    <row r="68" spans="1:15" ht="20.25" customHeight="1">
      <c r="A68" s="46" t="s">
        <v>12</v>
      </c>
      <c r="B68" s="40"/>
      <c r="C68" s="40"/>
      <c r="D68" s="47">
        <f t="shared" si="32"/>
        <v>0</v>
      </c>
      <c r="E68" s="40"/>
      <c r="F68" s="40"/>
      <c r="G68" s="47">
        <f t="shared" si="33"/>
        <v>0</v>
      </c>
      <c r="H68" s="8"/>
      <c r="I68" s="46" t="s">
        <v>12</v>
      </c>
      <c r="J68" s="40"/>
      <c r="K68" s="40"/>
      <c r="L68" s="47">
        <f t="shared" si="34"/>
        <v>0</v>
      </c>
      <c r="M68" s="40"/>
      <c r="N68" s="40"/>
      <c r="O68" s="47">
        <f t="shared" si="35"/>
        <v>0</v>
      </c>
    </row>
    <row r="69" spans="1:15" ht="20.25" customHeight="1">
      <c r="A69" s="46" t="s">
        <v>16</v>
      </c>
      <c r="B69" s="40"/>
      <c r="C69" s="40"/>
      <c r="D69" s="47">
        <f t="shared" si="32"/>
        <v>0</v>
      </c>
      <c r="E69" s="40"/>
      <c r="F69" s="40"/>
      <c r="G69" s="47">
        <f t="shared" si="33"/>
        <v>0</v>
      </c>
      <c r="H69" s="8"/>
      <c r="I69" s="46" t="s">
        <v>16</v>
      </c>
      <c r="J69" s="40"/>
      <c r="K69" s="40"/>
      <c r="L69" s="47">
        <f t="shared" si="34"/>
        <v>0</v>
      </c>
      <c r="M69" s="40"/>
      <c r="N69" s="40"/>
      <c r="O69" s="47">
        <f t="shared" si="35"/>
        <v>0</v>
      </c>
    </row>
    <row r="70" spans="1:15" ht="20.25" customHeight="1">
      <c r="A70" s="46" t="s">
        <v>17</v>
      </c>
      <c r="B70" s="40"/>
      <c r="C70" s="40"/>
      <c r="D70" s="47">
        <f t="shared" si="32"/>
        <v>0</v>
      </c>
      <c r="E70" s="40"/>
      <c r="F70" s="40"/>
      <c r="G70" s="47">
        <f t="shared" si="33"/>
        <v>0</v>
      </c>
      <c r="H70" s="8"/>
      <c r="I70" s="46" t="s">
        <v>17</v>
      </c>
      <c r="J70" s="40"/>
      <c r="K70" s="40"/>
      <c r="L70" s="47">
        <f t="shared" si="34"/>
        <v>0</v>
      </c>
      <c r="M70" s="40"/>
      <c r="N70" s="40"/>
      <c r="O70" s="47">
        <f t="shared" si="35"/>
        <v>0</v>
      </c>
    </row>
    <row r="71" spans="1:15" ht="20.25" customHeight="1">
      <c r="A71" s="46" t="s">
        <v>18</v>
      </c>
      <c r="B71" s="40"/>
      <c r="C71" s="40"/>
      <c r="D71" s="47">
        <f t="shared" si="32"/>
        <v>0</v>
      </c>
      <c r="E71" s="40"/>
      <c r="F71" s="40"/>
      <c r="G71" s="47">
        <f t="shared" si="33"/>
        <v>0</v>
      </c>
      <c r="H71" s="8"/>
      <c r="I71" s="46" t="s">
        <v>18</v>
      </c>
      <c r="J71" s="40"/>
      <c r="K71" s="40"/>
      <c r="L71" s="47">
        <f t="shared" si="34"/>
        <v>0</v>
      </c>
      <c r="M71" s="40"/>
      <c r="N71" s="40"/>
      <c r="O71" s="47">
        <f t="shared" si="35"/>
        <v>0</v>
      </c>
    </row>
    <row r="72" spans="1:15" ht="20.25" customHeight="1">
      <c r="A72" s="46" t="s">
        <v>47</v>
      </c>
      <c r="B72" s="40"/>
      <c r="C72" s="40"/>
      <c r="D72" s="47">
        <f t="shared" si="32"/>
        <v>0</v>
      </c>
      <c r="E72" s="40"/>
      <c r="F72" s="40"/>
      <c r="G72" s="47">
        <f t="shared" si="33"/>
        <v>0</v>
      </c>
      <c r="H72" s="8"/>
      <c r="I72" s="46" t="s">
        <v>47</v>
      </c>
      <c r="J72" s="40"/>
      <c r="K72" s="40"/>
      <c r="L72" s="47">
        <f t="shared" si="34"/>
        <v>0</v>
      </c>
      <c r="M72" s="40"/>
      <c r="N72" s="40"/>
      <c r="O72" s="47">
        <f t="shared" si="35"/>
        <v>0</v>
      </c>
    </row>
    <row r="73" spans="1:15" ht="20.25" customHeight="1">
      <c r="A73" s="46" t="s">
        <v>11</v>
      </c>
      <c r="B73" s="40"/>
      <c r="C73" s="40"/>
      <c r="D73" s="47">
        <f t="shared" si="32"/>
        <v>0</v>
      </c>
      <c r="E73" s="40"/>
      <c r="F73" s="40"/>
      <c r="G73" s="47">
        <f t="shared" si="33"/>
        <v>0</v>
      </c>
      <c r="H73" s="8"/>
      <c r="I73" s="46" t="s">
        <v>11</v>
      </c>
      <c r="J73" s="40"/>
      <c r="K73" s="40"/>
      <c r="L73" s="47">
        <f t="shared" si="34"/>
        <v>0</v>
      </c>
      <c r="M73" s="40"/>
      <c r="N73" s="40"/>
      <c r="O73" s="47">
        <f t="shared" si="35"/>
        <v>0</v>
      </c>
    </row>
    <row r="74" spans="1:15" ht="20.25" customHeight="1">
      <c r="A74" s="48" t="s">
        <v>10</v>
      </c>
      <c r="B74" s="47">
        <f>SUM(B65:B73)</f>
        <v>0</v>
      </c>
      <c r="C74" s="47">
        <f t="shared" ref="C74:D74" si="36">SUM(C65:C73)</f>
        <v>0</v>
      </c>
      <c r="D74" s="47">
        <f t="shared" si="36"/>
        <v>0</v>
      </c>
      <c r="E74" s="47">
        <f>SUM(E65:E73)</f>
        <v>0</v>
      </c>
      <c r="F74" s="47">
        <f t="shared" ref="F74:G74" si="37">SUM(F65:F73)</f>
        <v>0</v>
      </c>
      <c r="G74" s="47">
        <f t="shared" si="37"/>
        <v>0</v>
      </c>
      <c r="H74" s="8"/>
      <c r="I74" s="48" t="s">
        <v>10</v>
      </c>
      <c r="J74" s="47">
        <f>SUM(J65:J73)</f>
        <v>0</v>
      </c>
      <c r="K74" s="47">
        <f t="shared" ref="K74:L74" si="38">SUM(K65:K73)</f>
        <v>0</v>
      </c>
      <c r="L74" s="47">
        <f t="shared" si="38"/>
        <v>0</v>
      </c>
      <c r="M74" s="47">
        <f>SUM(M65:M73)</f>
        <v>0</v>
      </c>
      <c r="N74" s="47">
        <f t="shared" ref="N74:O74" si="39">SUM(N65:N73)</f>
        <v>0</v>
      </c>
      <c r="O74" s="47">
        <f t="shared" si="39"/>
        <v>0</v>
      </c>
    </row>
    <row r="75" spans="1:15" ht="20.25" customHeight="1">
      <c r="A75" s="8"/>
      <c r="B75" s="10"/>
      <c r="C75" s="10"/>
      <c r="D75" s="10"/>
      <c r="E75" s="10"/>
      <c r="F75" s="10"/>
      <c r="G75" s="10"/>
      <c r="H75" s="8"/>
      <c r="I75" s="8"/>
      <c r="J75" s="10"/>
      <c r="K75" s="10"/>
      <c r="L75" s="10"/>
      <c r="M75" s="10"/>
      <c r="N75" s="10"/>
      <c r="O75" s="10"/>
    </row>
    <row r="76" spans="1:15" ht="20.25" customHeight="1">
      <c r="A76" s="8"/>
      <c r="B76" s="10"/>
      <c r="C76" s="10"/>
      <c r="D76" s="10"/>
      <c r="E76" s="10"/>
      <c r="F76" s="10"/>
      <c r="G76" s="10"/>
      <c r="H76" s="8"/>
      <c r="I76" s="8"/>
      <c r="J76" s="10"/>
      <c r="K76" s="10"/>
      <c r="L76" s="10"/>
      <c r="M76" s="10"/>
      <c r="N76" s="10"/>
      <c r="O76" s="10"/>
    </row>
    <row r="77" spans="1:15" ht="29.25" customHeight="1">
      <c r="A77" s="169" t="str">
        <f>PROGRAM_UNDERGRAD!A7 &amp; ". Name:  " &amp; PROGRAM_UNDERGRAD!C7</f>
        <v>6. Name:  Computer Science B.S.</v>
      </c>
      <c r="B77" s="169"/>
      <c r="C77" s="169"/>
      <c r="D77" s="169"/>
      <c r="E77" s="169"/>
      <c r="F77" s="169"/>
      <c r="G77" s="169"/>
      <c r="H77" s="8"/>
      <c r="I77" s="170" t="str">
        <f>PROGRAM_UNDERGRAD!F7 &amp; ". Name:  " &amp; PROGRAM_UNDERGRAD!H7</f>
        <v xml:space="preserve">6. Name:  </v>
      </c>
      <c r="J77" s="170"/>
      <c r="K77" s="170"/>
      <c r="L77" s="170"/>
      <c r="M77" s="170"/>
      <c r="N77" s="170"/>
      <c r="O77" s="170"/>
    </row>
    <row r="78" spans="1:15" ht="20" customHeight="1">
      <c r="A78" s="168" t="s">
        <v>724</v>
      </c>
      <c r="B78" s="168" t="s">
        <v>66</v>
      </c>
      <c r="C78" s="168"/>
      <c r="D78" s="168"/>
      <c r="E78" s="168" t="s">
        <v>67</v>
      </c>
      <c r="F78" s="168"/>
      <c r="G78" s="168"/>
      <c r="H78" s="8"/>
      <c r="I78" s="168" t="s">
        <v>724</v>
      </c>
      <c r="J78" s="168" t="s">
        <v>66</v>
      </c>
      <c r="K78" s="168"/>
      <c r="L78" s="168"/>
      <c r="M78" s="168" t="s">
        <v>67</v>
      </c>
      <c r="N78" s="168"/>
      <c r="O78" s="168"/>
    </row>
    <row r="79" spans="1:15" ht="50.25" customHeight="1">
      <c r="A79" s="168"/>
      <c r="B79" s="121" t="s">
        <v>19</v>
      </c>
      <c r="C79" s="121" t="s">
        <v>20</v>
      </c>
      <c r="D79" s="122" t="s">
        <v>10</v>
      </c>
      <c r="E79" s="121" t="s">
        <v>19</v>
      </c>
      <c r="F79" s="121" t="s">
        <v>20</v>
      </c>
      <c r="G79" s="122" t="s">
        <v>10</v>
      </c>
      <c r="H79" s="8"/>
      <c r="I79" s="168"/>
      <c r="J79" s="121" t="s">
        <v>19</v>
      </c>
      <c r="K79" s="121" t="s">
        <v>20</v>
      </c>
      <c r="L79" s="122" t="s">
        <v>10</v>
      </c>
      <c r="M79" s="121" t="s">
        <v>19</v>
      </c>
      <c r="N79" s="121" t="s">
        <v>20</v>
      </c>
      <c r="O79" s="122" t="s">
        <v>10</v>
      </c>
    </row>
    <row r="80" spans="1:15" ht="20.25" customHeight="1">
      <c r="A80" s="46" t="s">
        <v>13</v>
      </c>
      <c r="B80" s="40"/>
      <c r="C80" s="40"/>
      <c r="D80" s="47">
        <f t="shared" ref="D80:D88" si="40">SUM(B80:C80)</f>
        <v>0</v>
      </c>
      <c r="E80" s="40"/>
      <c r="F80" s="40"/>
      <c r="G80" s="47">
        <f t="shared" ref="G80:G88" si="41">SUM(E80:F80)</f>
        <v>0</v>
      </c>
      <c r="H80" s="8"/>
      <c r="I80" s="46" t="s">
        <v>13</v>
      </c>
      <c r="J80" s="40"/>
      <c r="K80" s="40"/>
      <c r="L80" s="47">
        <f t="shared" ref="L80:L88" si="42">SUM(J80:K80)</f>
        <v>0</v>
      </c>
      <c r="M80" s="40"/>
      <c r="N80" s="40"/>
      <c r="O80" s="47">
        <f t="shared" ref="O80:O88" si="43">SUM(M80:N80)</f>
        <v>0</v>
      </c>
    </row>
    <row r="81" spans="1:15" ht="20.25" customHeight="1">
      <c r="A81" s="46" t="s">
        <v>14</v>
      </c>
      <c r="B81" s="40"/>
      <c r="C81" s="40"/>
      <c r="D81" s="47">
        <f t="shared" si="40"/>
        <v>0</v>
      </c>
      <c r="E81" s="40"/>
      <c r="F81" s="40"/>
      <c r="G81" s="47">
        <f t="shared" si="41"/>
        <v>0</v>
      </c>
      <c r="H81" s="8"/>
      <c r="I81" s="46" t="s">
        <v>14</v>
      </c>
      <c r="J81" s="40"/>
      <c r="K81" s="40"/>
      <c r="L81" s="47">
        <f t="shared" si="42"/>
        <v>0</v>
      </c>
      <c r="M81" s="40"/>
      <c r="N81" s="40"/>
      <c r="O81" s="47">
        <f t="shared" si="43"/>
        <v>0</v>
      </c>
    </row>
    <row r="82" spans="1:15" ht="20.25" customHeight="1">
      <c r="A82" s="46" t="s">
        <v>15</v>
      </c>
      <c r="B82" s="40"/>
      <c r="C82" s="40"/>
      <c r="D82" s="47">
        <f t="shared" si="40"/>
        <v>0</v>
      </c>
      <c r="E82" s="40"/>
      <c r="F82" s="40"/>
      <c r="G82" s="47">
        <f t="shared" si="41"/>
        <v>0</v>
      </c>
      <c r="H82" s="8"/>
      <c r="I82" s="46" t="s">
        <v>15</v>
      </c>
      <c r="J82" s="40"/>
      <c r="K82" s="40"/>
      <c r="L82" s="47">
        <f t="shared" si="42"/>
        <v>0</v>
      </c>
      <c r="M82" s="40"/>
      <c r="N82" s="40"/>
      <c r="O82" s="47">
        <f t="shared" si="43"/>
        <v>0</v>
      </c>
    </row>
    <row r="83" spans="1:15" ht="20.25" customHeight="1">
      <c r="A83" s="46" t="s">
        <v>12</v>
      </c>
      <c r="B83" s="40"/>
      <c r="C83" s="40"/>
      <c r="D83" s="47">
        <f t="shared" si="40"/>
        <v>0</v>
      </c>
      <c r="E83" s="40"/>
      <c r="F83" s="40"/>
      <c r="G83" s="47">
        <f t="shared" si="41"/>
        <v>0</v>
      </c>
      <c r="H83" s="8"/>
      <c r="I83" s="46" t="s">
        <v>12</v>
      </c>
      <c r="J83" s="40"/>
      <c r="K83" s="40"/>
      <c r="L83" s="47">
        <f t="shared" si="42"/>
        <v>0</v>
      </c>
      <c r="M83" s="40"/>
      <c r="N83" s="40"/>
      <c r="O83" s="47">
        <f t="shared" si="43"/>
        <v>0</v>
      </c>
    </row>
    <row r="84" spans="1:15" ht="20.25" customHeight="1">
      <c r="A84" s="46" t="s">
        <v>16</v>
      </c>
      <c r="B84" s="40"/>
      <c r="C84" s="40"/>
      <c r="D84" s="47">
        <f t="shared" si="40"/>
        <v>0</v>
      </c>
      <c r="E84" s="40"/>
      <c r="F84" s="40"/>
      <c r="G84" s="47">
        <f t="shared" si="41"/>
        <v>0</v>
      </c>
      <c r="H84" s="8"/>
      <c r="I84" s="46" t="s">
        <v>16</v>
      </c>
      <c r="J84" s="40"/>
      <c r="K84" s="40"/>
      <c r="L84" s="47">
        <f t="shared" si="42"/>
        <v>0</v>
      </c>
      <c r="M84" s="40"/>
      <c r="N84" s="40"/>
      <c r="O84" s="47">
        <f t="shared" si="43"/>
        <v>0</v>
      </c>
    </row>
    <row r="85" spans="1:15" ht="20.25" customHeight="1">
      <c r="A85" s="46" t="s">
        <v>17</v>
      </c>
      <c r="B85" s="40"/>
      <c r="C85" s="40"/>
      <c r="D85" s="47">
        <f t="shared" si="40"/>
        <v>0</v>
      </c>
      <c r="E85" s="40"/>
      <c r="F85" s="40"/>
      <c r="G85" s="47">
        <f t="shared" si="41"/>
        <v>0</v>
      </c>
      <c r="H85" s="8"/>
      <c r="I85" s="46" t="s">
        <v>17</v>
      </c>
      <c r="J85" s="40"/>
      <c r="K85" s="40"/>
      <c r="L85" s="47">
        <f t="shared" si="42"/>
        <v>0</v>
      </c>
      <c r="M85" s="40"/>
      <c r="N85" s="40"/>
      <c r="O85" s="47">
        <f t="shared" si="43"/>
        <v>0</v>
      </c>
    </row>
    <row r="86" spans="1:15" ht="20.25" customHeight="1">
      <c r="A86" s="46" t="s">
        <v>18</v>
      </c>
      <c r="B86" s="40"/>
      <c r="C86" s="40"/>
      <c r="D86" s="47">
        <f t="shared" si="40"/>
        <v>0</v>
      </c>
      <c r="E86" s="40"/>
      <c r="F86" s="40"/>
      <c r="G86" s="47">
        <f t="shared" si="41"/>
        <v>0</v>
      </c>
      <c r="H86" s="8"/>
      <c r="I86" s="46" t="s">
        <v>18</v>
      </c>
      <c r="J86" s="40"/>
      <c r="K86" s="40"/>
      <c r="L86" s="47">
        <f t="shared" si="42"/>
        <v>0</v>
      </c>
      <c r="M86" s="40"/>
      <c r="N86" s="40"/>
      <c r="O86" s="47">
        <f t="shared" si="43"/>
        <v>0</v>
      </c>
    </row>
    <row r="87" spans="1:15" ht="20.25" customHeight="1">
      <c r="A87" s="46" t="s">
        <v>47</v>
      </c>
      <c r="B87" s="40"/>
      <c r="C87" s="40"/>
      <c r="D87" s="47">
        <f t="shared" si="40"/>
        <v>0</v>
      </c>
      <c r="E87" s="40"/>
      <c r="F87" s="40"/>
      <c r="G87" s="47">
        <f t="shared" si="41"/>
        <v>0</v>
      </c>
      <c r="H87" s="8"/>
      <c r="I87" s="46" t="s">
        <v>47</v>
      </c>
      <c r="J87" s="40"/>
      <c r="K87" s="40"/>
      <c r="L87" s="47">
        <f t="shared" si="42"/>
        <v>0</v>
      </c>
      <c r="M87" s="40"/>
      <c r="N87" s="40"/>
      <c r="O87" s="47">
        <f t="shared" si="43"/>
        <v>0</v>
      </c>
    </row>
    <row r="88" spans="1:15" ht="20.25" customHeight="1">
      <c r="A88" s="46" t="s">
        <v>11</v>
      </c>
      <c r="B88" s="40"/>
      <c r="C88" s="40"/>
      <c r="D88" s="47">
        <f t="shared" si="40"/>
        <v>0</v>
      </c>
      <c r="E88" s="40"/>
      <c r="F88" s="40"/>
      <c r="G88" s="47">
        <f t="shared" si="41"/>
        <v>0</v>
      </c>
      <c r="H88" s="8"/>
      <c r="I88" s="46" t="s">
        <v>11</v>
      </c>
      <c r="J88" s="40"/>
      <c r="K88" s="40"/>
      <c r="L88" s="47">
        <f t="shared" si="42"/>
        <v>0</v>
      </c>
      <c r="M88" s="40"/>
      <c r="N88" s="40"/>
      <c r="O88" s="47">
        <f t="shared" si="43"/>
        <v>0</v>
      </c>
    </row>
    <row r="89" spans="1:15" ht="20.25" customHeight="1">
      <c r="A89" s="48" t="s">
        <v>10</v>
      </c>
      <c r="B89" s="47">
        <f>SUM(B80:B88)</f>
        <v>0</v>
      </c>
      <c r="C89" s="47">
        <f t="shared" ref="C89:D89" si="44">SUM(C80:C88)</f>
        <v>0</v>
      </c>
      <c r="D89" s="47">
        <f t="shared" si="44"/>
        <v>0</v>
      </c>
      <c r="E89" s="47">
        <f>SUM(E80:E88)</f>
        <v>0</v>
      </c>
      <c r="F89" s="47">
        <f t="shared" ref="F89:G89" si="45">SUM(F80:F88)</f>
        <v>0</v>
      </c>
      <c r="G89" s="47">
        <f t="shared" si="45"/>
        <v>0</v>
      </c>
      <c r="H89" s="8"/>
      <c r="I89" s="48" t="s">
        <v>10</v>
      </c>
      <c r="J89" s="47">
        <f>SUM(J80:J88)</f>
        <v>0</v>
      </c>
      <c r="K89" s="47">
        <f t="shared" ref="K89:L89" si="46">SUM(K80:K88)</f>
        <v>0</v>
      </c>
      <c r="L89" s="47">
        <f t="shared" si="46"/>
        <v>0</v>
      </c>
      <c r="M89" s="47">
        <f>SUM(M80:M88)</f>
        <v>0</v>
      </c>
      <c r="N89" s="47">
        <f t="shared" ref="N89:O89" si="47">SUM(N80:N88)</f>
        <v>0</v>
      </c>
      <c r="O89" s="47">
        <f t="shared" si="47"/>
        <v>0</v>
      </c>
    </row>
    <row r="90" spans="1:15" ht="20.25" customHeight="1">
      <c r="A90" s="8"/>
      <c r="B90" s="10"/>
      <c r="C90" s="10"/>
      <c r="D90" s="10"/>
      <c r="E90" s="10"/>
      <c r="F90" s="10"/>
      <c r="G90" s="10"/>
      <c r="H90" s="8"/>
      <c r="I90" s="8"/>
      <c r="J90" s="10"/>
      <c r="K90" s="10"/>
      <c r="L90" s="10"/>
      <c r="M90" s="10"/>
      <c r="N90" s="10"/>
      <c r="O90" s="10"/>
    </row>
    <row r="91" spans="1:15" ht="20.25" customHeight="1">
      <c r="A91" s="8"/>
      <c r="B91" s="10"/>
      <c r="C91" s="10"/>
      <c r="D91" s="10"/>
      <c r="E91" s="10"/>
      <c r="F91" s="10"/>
      <c r="G91" s="10"/>
      <c r="H91" s="8"/>
      <c r="I91" s="8"/>
      <c r="J91" s="10"/>
      <c r="K91" s="10"/>
      <c r="L91" s="10"/>
      <c r="M91" s="10"/>
      <c r="N91" s="10"/>
      <c r="O91" s="10"/>
    </row>
    <row r="92" spans="1:15" ht="29.25" customHeight="1">
      <c r="A92" s="169" t="str">
        <f>PROGRAM_UNDERGRAD!A8 &amp; ". Name:  " &amp; PROGRAM_UNDERGRAD!C8</f>
        <v>7. Name:  Electrical Engineering B.S.</v>
      </c>
      <c r="B92" s="169"/>
      <c r="C92" s="169"/>
      <c r="D92" s="169"/>
      <c r="E92" s="169"/>
      <c r="F92" s="169"/>
      <c r="G92" s="169"/>
      <c r="H92" s="8"/>
      <c r="I92" s="170" t="str">
        <f>PROGRAM_UNDERGRAD!F8 &amp; ". Name:  " &amp; PROGRAM_UNDERGRAD!H8</f>
        <v xml:space="preserve">7. Name:  </v>
      </c>
      <c r="J92" s="170"/>
      <c r="K92" s="170"/>
      <c r="L92" s="170"/>
      <c r="M92" s="170"/>
      <c r="N92" s="170"/>
      <c r="O92" s="170"/>
    </row>
    <row r="93" spans="1:15" ht="20" customHeight="1">
      <c r="A93" s="168" t="s">
        <v>724</v>
      </c>
      <c r="B93" s="168" t="s">
        <v>66</v>
      </c>
      <c r="C93" s="168"/>
      <c r="D93" s="168"/>
      <c r="E93" s="168" t="s">
        <v>67</v>
      </c>
      <c r="F93" s="168"/>
      <c r="G93" s="168"/>
      <c r="H93" s="8"/>
      <c r="I93" s="168" t="s">
        <v>724</v>
      </c>
      <c r="J93" s="168" t="s">
        <v>66</v>
      </c>
      <c r="K93" s="168"/>
      <c r="L93" s="168"/>
      <c r="M93" s="168" t="s">
        <v>67</v>
      </c>
      <c r="N93" s="168"/>
      <c r="O93" s="168"/>
    </row>
    <row r="94" spans="1:15" ht="50.25" customHeight="1">
      <c r="A94" s="168"/>
      <c r="B94" s="121" t="s">
        <v>19</v>
      </c>
      <c r="C94" s="121" t="s">
        <v>20</v>
      </c>
      <c r="D94" s="122" t="s">
        <v>10</v>
      </c>
      <c r="E94" s="121" t="s">
        <v>19</v>
      </c>
      <c r="F94" s="121" t="s">
        <v>20</v>
      </c>
      <c r="G94" s="122" t="s">
        <v>10</v>
      </c>
      <c r="H94" s="8"/>
      <c r="I94" s="168"/>
      <c r="J94" s="121" t="s">
        <v>19</v>
      </c>
      <c r="K94" s="121" t="s">
        <v>20</v>
      </c>
      <c r="L94" s="122" t="s">
        <v>10</v>
      </c>
      <c r="M94" s="121" t="s">
        <v>19</v>
      </c>
      <c r="N94" s="121" t="s">
        <v>20</v>
      </c>
      <c r="O94" s="122" t="s">
        <v>10</v>
      </c>
    </row>
    <row r="95" spans="1:15" ht="20.25" customHeight="1">
      <c r="A95" s="46" t="s">
        <v>13</v>
      </c>
      <c r="B95" s="40"/>
      <c r="C95" s="40"/>
      <c r="D95" s="47">
        <f t="shared" ref="D95:D103" si="48">SUM(B95:C95)</f>
        <v>0</v>
      </c>
      <c r="E95" s="40"/>
      <c r="F95" s="40"/>
      <c r="G95" s="47">
        <f t="shared" ref="G95:G103" si="49">SUM(E95:F95)</f>
        <v>0</v>
      </c>
      <c r="H95" s="8"/>
      <c r="I95" s="46" t="s">
        <v>13</v>
      </c>
      <c r="J95" s="40"/>
      <c r="K95" s="40"/>
      <c r="L95" s="47">
        <f t="shared" ref="L95:L103" si="50">SUM(J95:K95)</f>
        <v>0</v>
      </c>
      <c r="M95" s="40"/>
      <c r="N95" s="40"/>
      <c r="O95" s="47">
        <f t="shared" ref="O95:O103" si="51">SUM(M95:N95)</f>
        <v>0</v>
      </c>
    </row>
    <row r="96" spans="1:15" ht="20.25" customHeight="1">
      <c r="A96" s="46" t="s">
        <v>14</v>
      </c>
      <c r="B96" s="40"/>
      <c r="C96" s="40"/>
      <c r="D96" s="47">
        <f t="shared" si="48"/>
        <v>0</v>
      </c>
      <c r="E96" s="40"/>
      <c r="F96" s="40"/>
      <c r="G96" s="47">
        <f t="shared" si="49"/>
        <v>0</v>
      </c>
      <c r="H96" s="8"/>
      <c r="I96" s="46" t="s">
        <v>14</v>
      </c>
      <c r="J96" s="40"/>
      <c r="K96" s="40"/>
      <c r="L96" s="47">
        <f t="shared" si="50"/>
        <v>0</v>
      </c>
      <c r="M96" s="40"/>
      <c r="N96" s="40"/>
      <c r="O96" s="47">
        <f t="shared" si="51"/>
        <v>0</v>
      </c>
    </row>
    <row r="97" spans="1:15" ht="20.25" customHeight="1">
      <c r="A97" s="46" t="s">
        <v>15</v>
      </c>
      <c r="B97" s="40"/>
      <c r="C97" s="40"/>
      <c r="D97" s="47">
        <f t="shared" si="48"/>
        <v>0</v>
      </c>
      <c r="E97" s="40"/>
      <c r="F97" s="40"/>
      <c r="G97" s="47">
        <f t="shared" si="49"/>
        <v>0</v>
      </c>
      <c r="H97" s="8"/>
      <c r="I97" s="46" t="s">
        <v>15</v>
      </c>
      <c r="J97" s="40"/>
      <c r="K97" s="40"/>
      <c r="L97" s="47">
        <f t="shared" si="50"/>
        <v>0</v>
      </c>
      <c r="M97" s="40"/>
      <c r="N97" s="40"/>
      <c r="O97" s="47">
        <f t="shared" si="51"/>
        <v>0</v>
      </c>
    </row>
    <row r="98" spans="1:15" ht="20.25" customHeight="1">
      <c r="A98" s="46" t="s">
        <v>12</v>
      </c>
      <c r="B98" s="40"/>
      <c r="C98" s="40"/>
      <c r="D98" s="47">
        <f t="shared" si="48"/>
        <v>0</v>
      </c>
      <c r="E98" s="40"/>
      <c r="F98" s="40"/>
      <c r="G98" s="47">
        <f t="shared" si="49"/>
        <v>0</v>
      </c>
      <c r="H98" s="8"/>
      <c r="I98" s="46" t="s">
        <v>12</v>
      </c>
      <c r="J98" s="40"/>
      <c r="K98" s="40"/>
      <c r="L98" s="47">
        <f t="shared" si="50"/>
        <v>0</v>
      </c>
      <c r="M98" s="40"/>
      <c r="N98" s="40"/>
      <c r="O98" s="47">
        <f t="shared" si="51"/>
        <v>0</v>
      </c>
    </row>
    <row r="99" spans="1:15" ht="20.25" customHeight="1">
      <c r="A99" s="46" t="s">
        <v>16</v>
      </c>
      <c r="B99" s="40"/>
      <c r="C99" s="40"/>
      <c r="D99" s="47">
        <f t="shared" si="48"/>
        <v>0</v>
      </c>
      <c r="E99" s="40"/>
      <c r="F99" s="40"/>
      <c r="G99" s="47">
        <f t="shared" si="49"/>
        <v>0</v>
      </c>
      <c r="H99" s="8"/>
      <c r="I99" s="46" t="s">
        <v>16</v>
      </c>
      <c r="J99" s="40"/>
      <c r="K99" s="40"/>
      <c r="L99" s="47">
        <f t="shared" si="50"/>
        <v>0</v>
      </c>
      <c r="M99" s="40"/>
      <c r="N99" s="40"/>
      <c r="O99" s="47">
        <f t="shared" si="51"/>
        <v>0</v>
      </c>
    </row>
    <row r="100" spans="1:15" ht="20.25" customHeight="1">
      <c r="A100" s="46" t="s">
        <v>17</v>
      </c>
      <c r="B100" s="40"/>
      <c r="C100" s="40"/>
      <c r="D100" s="47">
        <f t="shared" si="48"/>
        <v>0</v>
      </c>
      <c r="E100" s="40"/>
      <c r="F100" s="40"/>
      <c r="G100" s="47">
        <f t="shared" si="49"/>
        <v>0</v>
      </c>
      <c r="H100" s="8"/>
      <c r="I100" s="46" t="s">
        <v>17</v>
      </c>
      <c r="J100" s="40"/>
      <c r="K100" s="40"/>
      <c r="L100" s="47">
        <f t="shared" si="50"/>
        <v>0</v>
      </c>
      <c r="M100" s="40"/>
      <c r="N100" s="40"/>
      <c r="O100" s="47">
        <f t="shared" si="51"/>
        <v>0</v>
      </c>
    </row>
    <row r="101" spans="1:15" ht="20.25" customHeight="1">
      <c r="A101" s="46" t="s">
        <v>18</v>
      </c>
      <c r="B101" s="40"/>
      <c r="C101" s="40"/>
      <c r="D101" s="47">
        <f t="shared" si="48"/>
        <v>0</v>
      </c>
      <c r="E101" s="40"/>
      <c r="F101" s="40"/>
      <c r="G101" s="47">
        <f t="shared" si="49"/>
        <v>0</v>
      </c>
      <c r="H101" s="8"/>
      <c r="I101" s="46" t="s">
        <v>18</v>
      </c>
      <c r="J101" s="40"/>
      <c r="K101" s="40"/>
      <c r="L101" s="47">
        <f t="shared" si="50"/>
        <v>0</v>
      </c>
      <c r="M101" s="40"/>
      <c r="N101" s="40"/>
      <c r="O101" s="47">
        <f t="shared" si="51"/>
        <v>0</v>
      </c>
    </row>
    <row r="102" spans="1:15" ht="20.25" customHeight="1">
      <c r="A102" s="46" t="s">
        <v>47</v>
      </c>
      <c r="B102" s="40"/>
      <c r="C102" s="40"/>
      <c r="D102" s="47">
        <f t="shared" si="48"/>
        <v>0</v>
      </c>
      <c r="E102" s="40"/>
      <c r="F102" s="40"/>
      <c r="G102" s="47">
        <f t="shared" si="49"/>
        <v>0</v>
      </c>
      <c r="H102" s="8"/>
      <c r="I102" s="46" t="s">
        <v>47</v>
      </c>
      <c r="J102" s="40"/>
      <c r="K102" s="40"/>
      <c r="L102" s="47">
        <f t="shared" si="50"/>
        <v>0</v>
      </c>
      <c r="M102" s="40"/>
      <c r="N102" s="40"/>
      <c r="O102" s="47">
        <f t="shared" si="51"/>
        <v>0</v>
      </c>
    </row>
    <row r="103" spans="1:15" ht="20.25" customHeight="1">
      <c r="A103" s="46" t="s">
        <v>11</v>
      </c>
      <c r="B103" s="40"/>
      <c r="C103" s="40"/>
      <c r="D103" s="47">
        <f t="shared" si="48"/>
        <v>0</v>
      </c>
      <c r="E103" s="40"/>
      <c r="F103" s="40"/>
      <c r="G103" s="47">
        <f t="shared" si="49"/>
        <v>0</v>
      </c>
      <c r="H103" s="8"/>
      <c r="I103" s="46" t="s">
        <v>11</v>
      </c>
      <c r="J103" s="40"/>
      <c r="K103" s="40"/>
      <c r="L103" s="47">
        <f t="shared" si="50"/>
        <v>0</v>
      </c>
      <c r="M103" s="40"/>
      <c r="N103" s="40"/>
      <c r="O103" s="47">
        <f t="shared" si="51"/>
        <v>0</v>
      </c>
    </row>
    <row r="104" spans="1:15" ht="20.25" customHeight="1">
      <c r="A104" s="48" t="s">
        <v>10</v>
      </c>
      <c r="B104" s="47">
        <f>SUM(B95:B103)</f>
        <v>0</v>
      </c>
      <c r="C104" s="47">
        <f t="shared" ref="C104:D104" si="52">SUM(C95:C103)</f>
        <v>0</v>
      </c>
      <c r="D104" s="47">
        <f t="shared" si="52"/>
        <v>0</v>
      </c>
      <c r="E104" s="47">
        <f>SUM(E95:E103)</f>
        <v>0</v>
      </c>
      <c r="F104" s="47">
        <f t="shared" ref="F104:G104" si="53">SUM(F95:F103)</f>
        <v>0</v>
      </c>
      <c r="G104" s="47">
        <f t="shared" si="53"/>
        <v>0</v>
      </c>
      <c r="H104" s="8"/>
      <c r="I104" s="48" t="s">
        <v>10</v>
      </c>
      <c r="J104" s="47">
        <f>SUM(J95:J103)</f>
        <v>0</v>
      </c>
      <c r="K104" s="47">
        <f t="shared" ref="K104:L104" si="54">SUM(K95:K103)</f>
        <v>0</v>
      </c>
      <c r="L104" s="47">
        <f t="shared" si="54"/>
        <v>0</v>
      </c>
      <c r="M104" s="47">
        <f>SUM(M95:M103)</f>
        <v>0</v>
      </c>
      <c r="N104" s="47">
        <f t="shared" ref="N104:O104" si="55">SUM(N95:N103)</f>
        <v>0</v>
      </c>
      <c r="O104" s="47">
        <f t="shared" si="55"/>
        <v>0</v>
      </c>
    </row>
    <row r="105" spans="1:15" ht="20.25" customHeight="1">
      <c r="A105" s="8"/>
      <c r="B105" s="10"/>
      <c r="C105" s="10"/>
      <c r="D105" s="10"/>
      <c r="E105" s="10"/>
      <c r="F105" s="10"/>
      <c r="G105" s="10"/>
      <c r="H105" s="8"/>
      <c r="I105" s="8"/>
      <c r="J105" s="10"/>
      <c r="K105" s="10"/>
      <c r="L105" s="10"/>
      <c r="M105" s="10"/>
      <c r="N105" s="10"/>
      <c r="O105" s="10"/>
    </row>
    <row r="106" spans="1:15" ht="20.25" customHeight="1">
      <c r="A106" s="8"/>
      <c r="B106" s="10"/>
      <c r="C106" s="10"/>
      <c r="D106" s="10"/>
      <c r="E106" s="10"/>
      <c r="F106" s="10"/>
      <c r="G106" s="10"/>
      <c r="H106" s="8"/>
      <c r="I106" s="8"/>
      <c r="J106" s="10"/>
      <c r="K106" s="10"/>
      <c r="L106" s="10"/>
      <c r="M106" s="10"/>
      <c r="N106" s="10"/>
      <c r="O106" s="10"/>
    </row>
    <row r="107" spans="1:15" ht="29.25" customHeight="1">
      <c r="A107" s="169" t="str">
        <f>PROGRAM_UNDERGRAD!A9 &amp; ". Name:  " &amp; PROGRAM_UNDERGRAD!C9</f>
        <v>8. Name:  Energy Resources Engineering B.S.</v>
      </c>
      <c r="B107" s="169"/>
      <c r="C107" s="169"/>
      <c r="D107" s="169"/>
      <c r="E107" s="169"/>
      <c r="F107" s="169"/>
      <c r="G107" s="169"/>
      <c r="H107" s="8"/>
      <c r="I107" s="170" t="str">
        <f>PROGRAM_UNDERGRAD!F9 &amp; ". Name:  " &amp; PROGRAM_UNDERGRAD!H9</f>
        <v xml:space="preserve">8. Name:  </v>
      </c>
      <c r="J107" s="170"/>
      <c r="K107" s="170"/>
      <c r="L107" s="170"/>
      <c r="M107" s="170"/>
      <c r="N107" s="170"/>
      <c r="O107" s="170"/>
    </row>
    <row r="108" spans="1:15" ht="20" customHeight="1">
      <c r="A108" s="168" t="s">
        <v>724</v>
      </c>
      <c r="B108" s="168" t="s">
        <v>66</v>
      </c>
      <c r="C108" s="168"/>
      <c r="D108" s="168"/>
      <c r="E108" s="168" t="s">
        <v>67</v>
      </c>
      <c r="F108" s="168"/>
      <c r="G108" s="168"/>
      <c r="H108" s="8"/>
      <c r="I108" s="168" t="s">
        <v>724</v>
      </c>
      <c r="J108" s="168" t="s">
        <v>66</v>
      </c>
      <c r="K108" s="168"/>
      <c r="L108" s="168"/>
      <c r="M108" s="168" t="s">
        <v>67</v>
      </c>
      <c r="N108" s="168"/>
      <c r="O108" s="168"/>
    </row>
    <row r="109" spans="1:15" ht="50.25" customHeight="1">
      <c r="A109" s="168"/>
      <c r="B109" s="121" t="s">
        <v>19</v>
      </c>
      <c r="C109" s="121" t="s">
        <v>20</v>
      </c>
      <c r="D109" s="122" t="s">
        <v>10</v>
      </c>
      <c r="E109" s="121" t="s">
        <v>19</v>
      </c>
      <c r="F109" s="121" t="s">
        <v>20</v>
      </c>
      <c r="G109" s="122" t="s">
        <v>10</v>
      </c>
      <c r="H109" s="8"/>
      <c r="I109" s="168"/>
      <c r="J109" s="121" t="s">
        <v>19</v>
      </c>
      <c r="K109" s="121" t="s">
        <v>20</v>
      </c>
      <c r="L109" s="122" t="s">
        <v>10</v>
      </c>
      <c r="M109" s="121" t="s">
        <v>19</v>
      </c>
      <c r="N109" s="121" t="s">
        <v>20</v>
      </c>
      <c r="O109" s="122" t="s">
        <v>10</v>
      </c>
    </row>
    <row r="110" spans="1:15" ht="20.25" customHeight="1">
      <c r="A110" s="46" t="s">
        <v>13</v>
      </c>
      <c r="B110" s="40"/>
      <c r="C110" s="40"/>
      <c r="D110" s="47">
        <f t="shared" ref="D110:D118" si="56">SUM(B110:C110)</f>
        <v>0</v>
      </c>
      <c r="E110" s="40"/>
      <c r="F110" s="40"/>
      <c r="G110" s="47">
        <f t="shared" ref="G110:G118" si="57">SUM(E110:F110)</f>
        <v>0</v>
      </c>
      <c r="H110" s="8"/>
      <c r="I110" s="46" t="s">
        <v>13</v>
      </c>
      <c r="J110" s="40"/>
      <c r="K110" s="40"/>
      <c r="L110" s="47">
        <f t="shared" ref="L110:L118" si="58">SUM(J110:K110)</f>
        <v>0</v>
      </c>
      <c r="M110" s="40"/>
      <c r="N110" s="40"/>
      <c r="O110" s="47">
        <f t="shared" ref="O110:O118" si="59">SUM(M110:N110)</f>
        <v>0</v>
      </c>
    </row>
    <row r="111" spans="1:15" ht="20.25" customHeight="1">
      <c r="A111" s="46" t="s">
        <v>14</v>
      </c>
      <c r="B111" s="40"/>
      <c r="C111" s="40"/>
      <c r="D111" s="47">
        <f t="shared" si="56"/>
        <v>0</v>
      </c>
      <c r="E111" s="40"/>
      <c r="F111" s="40"/>
      <c r="G111" s="47">
        <f t="shared" si="57"/>
        <v>0</v>
      </c>
      <c r="H111" s="8"/>
      <c r="I111" s="46" t="s">
        <v>14</v>
      </c>
      <c r="J111" s="40"/>
      <c r="K111" s="40"/>
      <c r="L111" s="47">
        <f t="shared" si="58"/>
        <v>0</v>
      </c>
      <c r="M111" s="40"/>
      <c r="N111" s="40"/>
      <c r="O111" s="47">
        <f t="shared" si="59"/>
        <v>0</v>
      </c>
    </row>
    <row r="112" spans="1:15" ht="20.25" customHeight="1">
      <c r="A112" s="46" t="s">
        <v>15</v>
      </c>
      <c r="B112" s="40"/>
      <c r="C112" s="40"/>
      <c r="D112" s="47">
        <f t="shared" si="56"/>
        <v>0</v>
      </c>
      <c r="E112" s="40"/>
      <c r="F112" s="40"/>
      <c r="G112" s="47">
        <f t="shared" si="57"/>
        <v>0</v>
      </c>
      <c r="H112" s="8"/>
      <c r="I112" s="46" t="s">
        <v>15</v>
      </c>
      <c r="J112" s="40"/>
      <c r="K112" s="40"/>
      <c r="L112" s="47">
        <f t="shared" si="58"/>
        <v>0</v>
      </c>
      <c r="M112" s="40"/>
      <c r="N112" s="40"/>
      <c r="O112" s="47">
        <f t="shared" si="59"/>
        <v>0</v>
      </c>
    </row>
    <row r="113" spans="1:15" ht="20.25" customHeight="1">
      <c r="A113" s="46" t="s">
        <v>12</v>
      </c>
      <c r="B113" s="40"/>
      <c r="C113" s="40"/>
      <c r="D113" s="47">
        <f t="shared" si="56"/>
        <v>0</v>
      </c>
      <c r="E113" s="40"/>
      <c r="F113" s="40"/>
      <c r="G113" s="47">
        <f t="shared" si="57"/>
        <v>0</v>
      </c>
      <c r="H113" s="8"/>
      <c r="I113" s="46" t="s">
        <v>12</v>
      </c>
      <c r="J113" s="40"/>
      <c r="K113" s="40"/>
      <c r="L113" s="47">
        <f t="shared" si="58"/>
        <v>0</v>
      </c>
      <c r="M113" s="40"/>
      <c r="N113" s="40"/>
      <c r="O113" s="47">
        <f t="shared" si="59"/>
        <v>0</v>
      </c>
    </row>
    <row r="114" spans="1:15" ht="20.25" customHeight="1">
      <c r="A114" s="46" t="s">
        <v>16</v>
      </c>
      <c r="B114" s="40"/>
      <c r="C114" s="40"/>
      <c r="D114" s="47">
        <f t="shared" si="56"/>
        <v>0</v>
      </c>
      <c r="E114" s="40"/>
      <c r="F114" s="40"/>
      <c r="G114" s="47">
        <f t="shared" si="57"/>
        <v>0</v>
      </c>
      <c r="H114" s="8"/>
      <c r="I114" s="46" t="s">
        <v>16</v>
      </c>
      <c r="J114" s="40"/>
      <c r="K114" s="40"/>
      <c r="L114" s="47">
        <f t="shared" si="58"/>
        <v>0</v>
      </c>
      <c r="M114" s="40"/>
      <c r="N114" s="40"/>
      <c r="O114" s="47">
        <f t="shared" si="59"/>
        <v>0</v>
      </c>
    </row>
    <row r="115" spans="1:15" ht="20.25" customHeight="1">
      <c r="A115" s="46" t="s">
        <v>17</v>
      </c>
      <c r="B115" s="40"/>
      <c r="C115" s="40"/>
      <c r="D115" s="47">
        <f t="shared" si="56"/>
        <v>0</v>
      </c>
      <c r="E115" s="40"/>
      <c r="F115" s="40"/>
      <c r="G115" s="47">
        <f t="shared" si="57"/>
        <v>0</v>
      </c>
      <c r="H115" s="8"/>
      <c r="I115" s="46" t="s">
        <v>17</v>
      </c>
      <c r="J115" s="40"/>
      <c r="K115" s="40"/>
      <c r="L115" s="47">
        <f t="shared" si="58"/>
        <v>0</v>
      </c>
      <c r="M115" s="40"/>
      <c r="N115" s="40"/>
      <c r="O115" s="47">
        <f t="shared" si="59"/>
        <v>0</v>
      </c>
    </row>
    <row r="116" spans="1:15" ht="20.25" customHeight="1">
      <c r="A116" s="46" t="s">
        <v>18</v>
      </c>
      <c r="B116" s="40"/>
      <c r="C116" s="40"/>
      <c r="D116" s="47">
        <f t="shared" si="56"/>
        <v>0</v>
      </c>
      <c r="E116" s="40"/>
      <c r="F116" s="40"/>
      <c r="G116" s="47">
        <f t="shared" si="57"/>
        <v>0</v>
      </c>
      <c r="H116" s="8"/>
      <c r="I116" s="46" t="s">
        <v>18</v>
      </c>
      <c r="J116" s="40"/>
      <c r="K116" s="40"/>
      <c r="L116" s="47">
        <f t="shared" si="58"/>
        <v>0</v>
      </c>
      <c r="M116" s="40"/>
      <c r="N116" s="40"/>
      <c r="O116" s="47">
        <f t="shared" si="59"/>
        <v>0</v>
      </c>
    </row>
    <row r="117" spans="1:15" ht="20.25" customHeight="1">
      <c r="A117" s="46" t="s">
        <v>47</v>
      </c>
      <c r="B117" s="40"/>
      <c r="C117" s="40"/>
      <c r="D117" s="47">
        <f t="shared" si="56"/>
        <v>0</v>
      </c>
      <c r="E117" s="40"/>
      <c r="F117" s="40"/>
      <c r="G117" s="47">
        <f t="shared" si="57"/>
        <v>0</v>
      </c>
      <c r="H117" s="8"/>
      <c r="I117" s="46" t="s">
        <v>47</v>
      </c>
      <c r="J117" s="40"/>
      <c r="K117" s="40"/>
      <c r="L117" s="47">
        <f t="shared" si="58"/>
        <v>0</v>
      </c>
      <c r="M117" s="40"/>
      <c r="N117" s="40"/>
      <c r="O117" s="47">
        <f t="shared" si="59"/>
        <v>0</v>
      </c>
    </row>
    <row r="118" spans="1:15" ht="20.25" customHeight="1">
      <c r="A118" s="46" t="s">
        <v>11</v>
      </c>
      <c r="B118" s="40"/>
      <c r="C118" s="40"/>
      <c r="D118" s="47">
        <f t="shared" si="56"/>
        <v>0</v>
      </c>
      <c r="E118" s="40"/>
      <c r="F118" s="40"/>
      <c r="G118" s="47">
        <f t="shared" si="57"/>
        <v>0</v>
      </c>
      <c r="H118" s="8"/>
      <c r="I118" s="46" t="s">
        <v>11</v>
      </c>
      <c r="J118" s="40"/>
      <c r="K118" s="40"/>
      <c r="L118" s="47">
        <f t="shared" si="58"/>
        <v>0</v>
      </c>
      <c r="M118" s="40"/>
      <c r="N118" s="40"/>
      <c r="O118" s="47">
        <f t="shared" si="59"/>
        <v>0</v>
      </c>
    </row>
    <row r="119" spans="1:15" ht="20.25" customHeight="1">
      <c r="A119" s="48" t="s">
        <v>10</v>
      </c>
      <c r="B119" s="47">
        <f>SUM(B110:B118)</f>
        <v>0</v>
      </c>
      <c r="C119" s="47">
        <f t="shared" ref="C119:D119" si="60">SUM(C110:C118)</f>
        <v>0</v>
      </c>
      <c r="D119" s="47">
        <f t="shared" si="60"/>
        <v>0</v>
      </c>
      <c r="E119" s="47">
        <f>SUM(E110:E118)</f>
        <v>0</v>
      </c>
      <c r="F119" s="47">
        <f t="shared" ref="F119:G119" si="61">SUM(F110:F118)</f>
        <v>0</v>
      </c>
      <c r="G119" s="47">
        <f t="shared" si="61"/>
        <v>0</v>
      </c>
      <c r="H119" s="8"/>
      <c r="I119" s="48" t="s">
        <v>10</v>
      </c>
      <c r="J119" s="47">
        <f>SUM(J110:J118)</f>
        <v>0</v>
      </c>
      <c r="K119" s="47">
        <f t="shared" ref="K119:L119" si="62">SUM(K110:K118)</f>
        <v>0</v>
      </c>
      <c r="L119" s="47">
        <f t="shared" si="62"/>
        <v>0</v>
      </c>
      <c r="M119" s="47">
        <f>SUM(M110:M118)</f>
        <v>0</v>
      </c>
      <c r="N119" s="47">
        <f t="shared" ref="N119:O119" si="63">SUM(N110:N118)</f>
        <v>0</v>
      </c>
      <c r="O119" s="47">
        <f t="shared" si="63"/>
        <v>0</v>
      </c>
    </row>
    <row r="120" spans="1:15" ht="20.25" customHeight="1">
      <c r="A120" s="8"/>
      <c r="B120" s="10"/>
      <c r="C120" s="10"/>
      <c r="D120" s="10"/>
      <c r="E120" s="10"/>
      <c r="F120" s="10"/>
      <c r="G120" s="10"/>
      <c r="H120" s="8"/>
      <c r="I120" s="8"/>
      <c r="J120" s="10"/>
      <c r="K120" s="10"/>
      <c r="L120" s="10"/>
      <c r="M120" s="10"/>
      <c r="N120" s="10"/>
      <c r="O120" s="10"/>
    </row>
    <row r="121" spans="1:15" ht="20.25" customHeight="1">
      <c r="A121" s="8"/>
      <c r="B121" s="10"/>
      <c r="C121" s="10"/>
      <c r="D121" s="10"/>
      <c r="E121" s="10"/>
      <c r="F121" s="10"/>
      <c r="G121" s="10"/>
      <c r="H121" s="8"/>
      <c r="I121" s="8"/>
      <c r="J121" s="10"/>
      <c r="K121" s="10"/>
      <c r="L121" s="10"/>
      <c r="M121" s="10"/>
      <c r="N121" s="10"/>
      <c r="O121" s="10"/>
    </row>
    <row r="122" spans="1:15" ht="29.25" customHeight="1">
      <c r="A122" s="169" t="str">
        <f>PROGRAM_UNDERGRAD!A10 &amp; ". Name:  " &amp; PROGRAM_UNDERGRAD!C10</f>
        <v>9. Name:  Management Science and Engineering B.S.</v>
      </c>
      <c r="B122" s="169"/>
      <c r="C122" s="169"/>
      <c r="D122" s="169"/>
      <c r="E122" s="169"/>
      <c r="F122" s="169"/>
      <c r="G122" s="169"/>
      <c r="H122" s="8"/>
      <c r="I122" s="170" t="str">
        <f>PROGRAM_UNDERGRAD!F10 &amp; ". Name:  " &amp; PROGRAM_UNDERGRAD!H10</f>
        <v xml:space="preserve">9. Name:  </v>
      </c>
      <c r="J122" s="170"/>
      <c r="K122" s="170"/>
      <c r="L122" s="170"/>
      <c r="M122" s="170"/>
      <c r="N122" s="170"/>
      <c r="O122" s="170"/>
    </row>
    <row r="123" spans="1:15" ht="20" customHeight="1">
      <c r="A123" s="168" t="s">
        <v>724</v>
      </c>
      <c r="B123" s="168" t="s">
        <v>66</v>
      </c>
      <c r="C123" s="168"/>
      <c r="D123" s="168"/>
      <c r="E123" s="168" t="s">
        <v>67</v>
      </c>
      <c r="F123" s="168"/>
      <c r="G123" s="168"/>
      <c r="H123" s="8"/>
      <c r="I123" s="168" t="s">
        <v>724</v>
      </c>
      <c r="J123" s="168" t="s">
        <v>66</v>
      </c>
      <c r="K123" s="168"/>
      <c r="L123" s="168"/>
      <c r="M123" s="168" t="s">
        <v>67</v>
      </c>
      <c r="N123" s="168"/>
      <c r="O123" s="168"/>
    </row>
    <row r="124" spans="1:15" ht="50.25" customHeight="1">
      <c r="A124" s="168"/>
      <c r="B124" s="121" t="s">
        <v>19</v>
      </c>
      <c r="C124" s="121" t="s">
        <v>20</v>
      </c>
      <c r="D124" s="122" t="s">
        <v>10</v>
      </c>
      <c r="E124" s="121" t="s">
        <v>19</v>
      </c>
      <c r="F124" s="121" t="s">
        <v>20</v>
      </c>
      <c r="G124" s="122" t="s">
        <v>10</v>
      </c>
      <c r="H124" s="8"/>
      <c r="I124" s="168"/>
      <c r="J124" s="121" t="s">
        <v>19</v>
      </c>
      <c r="K124" s="121" t="s">
        <v>20</v>
      </c>
      <c r="L124" s="122" t="s">
        <v>10</v>
      </c>
      <c r="M124" s="121" t="s">
        <v>19</v>
      </c>
      <c r="N124" s="121" t="s">
        <v>20</v>
      </c>
      <c r="O124" s="122" t="s">
        <v>10</v>
      </c>
    </row>
    <row r="125" spans="1:15" ht="20.25" customHeight="1">
      <c r="A125" s="46" t="s">
        <v>13</v>
      </c>
      <c r="B125" s="40"/>
      <c r="C125" s="40"/>
      <c r="D125" s="47">
        <f t="shared" ref="D125:D133" si="64">SUM(B125:C125)</f>
        <v>0</v>
      </c>
      <c r="E125" s="40"/>
      <c r="F125" s="40"/>
      <c r="G125" s="47">
        <f t="shared" ref="G125:G133" si="65">SUM(E125:F125)</f>
        <v>0</v>
      </c>
      <c r="H125" s="8"/>
      <c r="I125" s="46" t="s">
        <v>13</v>
      </c>
      <c r="J125" s="40"/>
      <c r="K125" s="40"/>
      <c r="L125" s="47">
        <f t="shared" ref="L125:L133" si="66">SUM(J125:K125)</f>
        <v>0</v>
      </c>
      <c r="M125" s="40"/>
      <c r="N125" s="40"/>
      <c r="O125" s="47">
        <f t="shared" ref="O125:O133" si="67">SUM(M125:N125)</f>
        <v>0</v>
      </c>
    </row>
    <row r="126" spans="1:15" ht="20.25" customHeight="1">
      <c r="A126" s="46" t="s">
        <v>14</v>
      </c>
      <c r="B126" s="40"/>
      <c r="C126" s="40"/>
      <c r="D126" s="47">
        <f t="shared" si="64"/>
        <v>0</v>
      </c>
      <c r="E126" s="40"/>
      <c r="F126" s="40"/>
      <c r="G126" s="47">
        <f t="shared" si="65"/>
        <v>0</v>
      </c>
      <c r="H126" s="8"/>
      <c r="I126" s="46" t="s">
        <v>14</v>
      </c>
      <c r="J126" s="40"/>
      <c r="K126" s="40"/>
      <c r="L126" s="47">
        <f t="shared" si="66"/>
        <v>0</v>
      </c>
      <c r="M126" s="40"/>
      <c r="N126" s="40"/>
      <c r="O126" s="47">
        <f t="shared" si="67"/>
        <v>0</v>
      </c>
    </row>
    <row r="127" spans="1:15" ht="20.25" customHeight="1">
      <c r="A127" s="46" t="s">
        <v>15</v>
      </c>
      <c r="B127" s="40"/>
      <c r="C127" s="40"/>
      <c r="D127" s="47">
        <f t="shared" si="64"/>
        <v>0</v>
      </c>
      <c r="E127" s="40"/>
      <c r="F127" s="40"/>
      <c r="G127" s="47">
        <f t="shared" si="65"/>
        <v>0</v>
      </c>
      <c r="H127" s="8"/>
      <c r="I127" s="46" t="s">
        <v>15</v>
      </c>
      <c r="J127" s="40"/>
      <c r="K127" s="40"/>
      <c r="L127" s="47">
        <f t="shared" si="66"/>
        <v>0</v>
      </c>
      <c r="M127" s="40"/>
      <c r="N127" s="40"/>
      <c r="O127" s="47">
        <f t="shared" si="67"/>
        <v>0</v>
      </c>
    </row>
    <row r="128" spans="1:15" ht="20.25" customHeight="1">
      <c r="A128" s="46" t="s">
        <v>12</v>
      </c>
      <c r="B128" s="40"/>
      <c r="C128" s="40"/>
      <c r="D128" s="47">
        <f t="shared" si="64"/>
        <v>0</v>
      </c>
      <c r="E128" s="40"/>
      <c r="F128" s="40"/>
      <c r="G128" s="47">
        <f t="shared" si="65"/>
        <v>0</v>
      </c>
      <c r="H128" s="8"/>
      <c r="I128" s="46" t="s">
        <v>12</v>
      </c>
      <c r="J128" s="40"/>
      <c r="K128" s="40"/>
      <c r="L128" s="47">
        <f t="shared" si="66"/>
        <v>0</v>
      </c>
      <c r="M128" s="40"/>
      <c r="N128" s="40"/>
      <c r="O128" s="47">
        <f t="shared" si="67"/>
        <v>0</v>
      </c>
    </row>
    <row r="129" spans="1:15" ht="20.25" customHeight="1">
      <c r="A129" s="46" t="s">
        <v>16</v>
      </c>
      <c r="B129" s="40"/>
      <c r="C129" s="40"/>
      <c r="D129" s="47">
        <f t="shared" si="64"/>
        <v>0</v>
      </c>
      <c r="E129" s="40"/>
      <c r="F129" s="40"/>
      <c r="G129" s="47">
        <f t="shared" si="65"/>
        <v>0</v>
      </c>
      <c r="H129" s="8"/>
      <c r="I129" s="46" t="s">
        <v>16</v>
      </c>
      <c r="J129" s="40"/>
      <c r="K129" s="40"/>
      <c r="L129" s="47">
        <f t="shared" si="66"/>
        <v>0</v>
      </c>
      <c r="M129" s="40"/>
      <c r="N129" s="40"/>
      <c r="O129" s="47">
        <f t="shared" si="67"/>
        <v>0</v>
      </c>
    </row>
    <row r="130" spans="1:15" ht="20.25" customHeight="1">
      <c r="A130" s="46" t="s">
        <v>17</v>
      </c>
      <c r="B130" s="40"/>
      <c r="C130" s="40"/>
      <c r="D130" s="47">
        <f t="shared" si="64"/>
        <v>0</v>
      </c>
      <c r="E130" s="40"/>
      <c r="F130" s="40"/>
      <c r="G130" s="47">
        <f t="shared" si="65"/>
        <v>0</v>
      </c>
      <c r="H130" s="8"/>
      <c r="I130" s="46" t="s">
        <v>17</v>
      </c>
      <c r="J130" s="40"/>
      <c r="K130" s="40"/>
      <c r="L130" s="47">
        <f t="shared" si="66"/>
        <v>0</v>
      </c>
      <c r="M130" s="40"/>
      <c r="N130" s="40"/>
      <c r="O130" s="47">
        <f t="shared" si="67"/>
        <v>0</v>
      </c>
    </row>
    <row r="131" spans="1:15" ht="20.25" customHeight="1">
      <c r="A131" s="46" t="s">
        <v>18</v>
      </c>
      <c r="B131" s="40"/>
      <c r="C131" s="40"/>
      <c r="D131" s="47">
        <f t="shared" si="64"/>
        <v>0</v>
      </c>
      <c r="E131" s="40"/>
      <c r="F131" s="40"/>
      <c r="G131" s="47">
        <f t="shared" si="65"/>
        <v>0</v>
      </c>
      <c r="H131" s="8"/>
      <c r="I131" s="46" t="s">
        <v>18</v>
      </c>
      <c r="J131" s="40"/>
      <c r="K131" s="40"/>
      <c r="L131" s="47">
        <f t="shared" si="66"/>
        <v>0</v>
      </c>
      <c r="M131" s="40"/>
      <c r="N131" s="40"/>
      <c r="O131" s="47">
        <f t="shared" si="67"/>
        <v>0</v>
      </c>
    </row>
    <row r="132" spans="1:15" ht="20.25" customHeight="1">
      <c r="A132" s="46" t="s">
        <v>47</v>
      </c>
      <c r="B132" s="40"/>
      <c r="C132" s="40"/>
      <c r="D132" s="47">
        <f t="shared" si="64"/>
        <v>0</v>
      </c>
      <c r="E132" s="40"/>
      <c r="F132" s="40"/>
      <c r="G132" s="47">
        <f t="shared" si="65"/>
        <v>0</v>
      </c>
      <c r="H132" s="8"/>
      <c r="I132" s="46" t="s">
        <v>47</v>
      </c>
      <c r="J132" s="40"/>
      <c r="K132" s="40"/>
      <c r="L132" s="47">
        <f t="shared" si="66"/>
        <v>0</v>
      </c>
      <c r="M132" s="40"/>
      <c r="N132" s="40"/>
      <c r="O132" s="47">
        <f t="shared" si="67"/>
        <v>0</v>
      </c>
    </row>
    <row r="133" spans="1:15" ht="20.25" customHeight="1">
      <c r="A133" s="46" t="s">
        <v>11</v>
      </c>
      <c r="B133" s="40"/>
      <c r="C133" s="40"/>
      <c r="D133" s="47">
        <f t="shared" si="64"/>
        <v>0</v>
      </c>
      <c r="E133" s="40"/>
      <c r="F133" s="40"/>
      <c r="G133" s="47">
        <f t="shared" si="65"/>
        <v>0</v>
      </c>
      <c r="H133" s="8"/>
      <c r="I133" s="46" t="s">
        <v>11</v>
      </c>
      <c r="J133" s="40"/>
      <c r="K133" s="40"/>
      <c r="L133" s="47">
        <f t="shared" si="66"/>
        <v>0</v>
      </c>
      <c r="M133" s="40"/>
      <c r="N133" s="40"/>
      <c r="O133" s="47">
        <f t="shared" si="67"/>
        <v>0</v>
      </c>
    </row>
    <row r="134" spans="1:15" ht="20.25" customHeight="1">
      <c r="A134" s="48" t="s">
        <v>10</v>
      </c>
      <c r="B134" s="47">
        <f>SUM(B125:B133)</f>
        <v>0</v>
      </c>
      <c r="C134" s="47">
        <f t="shared" ref="C134:D134" si="68">SUM(C125:C133)</f>
        <v>0</v>
      </c>
      <c r="D134" s="47">
        <f t="shared" si="68"/>
        <v>0</v>
      </c>
      <c r="E134" s="47">
        <f>SUM(E125:E133)</f>
        <v>0</v>
      </c>
      <c r="F134" s="47">
        <f t="shared" ref="F134:G134" si="69">SUM(F125:F133)</f>
        <v>0</v>
      </c>
      <c r="G134" s="47">
        <f t="shared" si="69"/>
        <v>0</v>
      </c>
      <c r="H134" s="8"/>
      <c r="I134" s="48" t="s">
        <v>10</v>
      </c>
      <c r="J134" s="47">
        <f>SUM(J125:J133)</f>
        <v>0</v>
      </c>
      <c r="K134" s="47">
        <f t="shared" ref="K134:L134" si="70">SUM(K125:K133)</f>
        <v>0</v>
      </c>
      <c r="L134" s="47">
        <f t="shared" si="70"/>
        <v>0</v>
      </c>
      <c r="M134" s="47">
        <f>SUM(M125:M133)</f>
        <v>0</v>
      </c>
      <c r="N134" s="47">
        <f t="shared" ref="N134:O134" si="71">SUM(N125:N133)</f>
        <v>0</v>
      </c>
      <c r="O134" s="47">
        <f t="shared" si="71"/>
        <v>0</v>
      </c>
    </row>
    <row r="135" spans="1:15" ht="20.25" customHeight="1">
      <c r="A135" s="8"/>
      <c r="B135" s="10"/>
      <c r="C135" s="10"/>
      <c r="D135" s="10"/>
      <c r="E135" s="10"/>
      <c r="F135" s="10"/>
      <c r="G135" s="10"/>
      <c r="H135" s="8"/>
      <c r="I135" s="8"/>
      <c r="J135" s="10"/>
      <c r="K135" s="10"/>
      <c r="L135" s="10"/>
      <c r="M135" s="10"/>
      <c r="N135" s="10"/>
      <c r="O135" s="10"/>
    </row>
    <row r="136" spans="1:15" ht="20.25" customHeight="1">
      <c r="A136" s="8"/>
      <c r="B136" s="10"/>
      <c r="C136" s="10"/>
      <c r="D136" s="10"/>
      <c r="E136" s="10"/>
      <c r="F136" s="10"/>
      <c r="G136" s="10"/>
      <c r="H136" s="8"/>
      <c r="I136" s="8"/>
      <c r="J136" s="10"/>
      <c r="K136" s="10"/>
      <c r="L136" s="10"/>
      <c r="M136" s="10"/>
      <c r="N136" s="10"/>
      <c r="O136" s="10"/>
    </row>
    <row r="137" spans="1:15" ht="29.25" customHeight="1">
      <c r="A137" s="169" t="e">
        <f>PROGRAM_UNDERGRAD!A11 &amp; ". Name:  " &amp; PROGRAM_UNDERGRAD!#REF!</f>
        <v>#REF!</v>
      </c>
      <c r="B137" s="169"/>
      <c r="C137" s="169"/>
      <c r="D137" s="169"/>
      <c r="E137" s="169"/>
      <c r="F137" s="169"/>
      <c r="G137" s="169"/>
      <c r="H137" s="8"/>
      <c r="I137" s="170" t="str">
        <f>PROGRAM_UNDERGRAD!F11 &amp; ". Name:  " &amp; PROGRAM_UNDERGRAD!H11</f>
        <v xml:space="preserve">10. Name:  </v>
      </c>
      <c r="J137" s="170"/>
      <c r="K137" s="170"/>
      <c r="L137" s="170"/>
      <c r="M137" s="170"/>
      <c r="N137" s="170"/>
      <c r="O137" s="170"/>
    </row>
    <row r="138" spans="1:15" ht="20" customHeight="1">
      <c r="A138" s="168" t="s">
        <v>724</v>
      </c>
      <c r="B138" s="168" t="s">
        <v>66</v>
      </c>
      <c r="C138" s="168"/>
      <c r="D138" s="168"/>
      <c r="E138" s="168" t="s">
        <v>67</v>
      </c>
      <c r="F138" s="168"/>
      <c r="G138" s="168"/>
      <c r="H138" s="8"/>
      <c r="I138" s="168" t="s">
        <v>724</v>
      </c>
      <c r="J138" s="168" t="s">
        <v>66</v>
      </c>
      <c r="K138" s="168"/>
      <c r="L138" s="168"/>
      <c r="M138" s="168" t="s">
        <v>67</v>
      </c>
      <c r="N138" s="168"/>
      <c r="O138" s="168"/>
    </row>
    <row r="139" spans="1:15" ht="50.25" customHeight="1">
      <c r="A139" s="168"/>
      <c r="B139" s="121" t="s">
        <v>19</v>
      </c>
      <c r="C139" s="121" t="s">
        <v>20</v>
      </c>
      <c r="D139" s="122" t="s">
        <v>10</v>
      </c>
      <c r="E139" s="121" t="s">
        <v>19</v>
      </c>
      <c r="F139" s="121" t="s">
        <v>20</v>
      </c>
      <c r="G139" s="122" t="s">
        <v>10</v>
      </c>
      <c r="H139" s="8"/>
      <c r="I139" s="168"/>
      <c r="J139" s="121" t="s">
        <v>19</v>
      </c>
      <c r="K139" s="121" t="s">
        <v>20</v>
      </c>
      <c r="L139" s="122" t="s">
        <v>10</v>
      </c>
      <c r="M139" s="121" t="s">
        <v>19</v>
      </c>
      <c r="N139" s="121" t="s">
        <v>20</v>
      </c>
      <c r="O139" s="122" t="s">
        <v>10</v>
      </c>
    </row>
    <row r="140" spans="1:15" ht="20.25" customHeight="1">
      <c r="A140" s="46" t="s">
        <v>13</v>
      </c>
      <c r="B140" s="40"/>
      <c r="C140" s="40"/>
      <c r="D140" s="47">
        <f t="shared" ref="D140:D148" si="72">SUM(B140:C140)</f>
        <v>0</v>
      </c>
      <c r="E140" s="40"/>
      <c r="F140" s="40"/>
      <c r="G140" s="47">
        <f t="shared" ref="G140:G148" si="73">SUM(E140:F140)</f>
        <v>0</v>
      </c>
      <c r="H140" s="8"/>
      <c r="I140" s="46" t="s">
        <v>13</v>
      </c>
      <c r="J140" s="40"/>
      <c r="K140" s="40"/>
      <c r="L140" s="47">
        <f t="shared" ref="L140:L148" si="74">SUM(J140:K140)</f>
        <v>0</v>
      </c>
      <c r="M140" s="40"/>
      <c r="N140" s="40"/>
      <c r="O140" s="47">
        <f t="shared" ref="O140:O148" si="75">SUM(M140:N140)</f>
        <v>0</v>
      </c>
    </row>
    <row r="141" spans="1:15" ht="20.25" customHeight="1">
      <c r="A141" s="46" t="s">
        <v>14</v>
      </c>
      <c r="B141" s="40"/>
      <c r="C141" s="40"/>
      <c r="D141" s="47">
        <f t="shared" si="72"/>
        <v>0</v>
      </c>
      <c r="E141" s="40"/>
      <c r="F141" s="40"/>
      <c r="G141" s="47">
        <f t="shared" si="73"/>
        <v>0</v>
      </c>
      <c r="H141" s="8"/>
      <c r="I141" s="46" t="s">
        <v>14</v>
      </c>
      <c r="J141" s="40"/>
      <c r="K141" s="40"/>
      <c r="L141" s="47">
        <f t="shared" si="74"/>
        <v>0</v>
      </c>
      <c r="M141" s="40"/>
      <c r="N141" s="40"/>
      <c r="O141" s="47">
        <f t="shared" si="75"/>
        <v>0</v>
      </c>
    </row>
    <row r="142" spans="1:15" ht="20.25" customHeight="1">
      <c r="A142" s="46" t="s">
        <v>15</v>
      </c>
      <c r="B142" s="40"/>
      <c r="C142" s="40"/>
      <c r="D142" s="47">
        <f t="shared" si="72"/>
        <v>0</v>
      </c>
      <c r="E142" s="40"/>
      <c r="F142" s="40"/>
      <c r="G142" s="47">
        <f t="shared" si="73"/>
        <v>0</v>
      </c>
      <c r="H142" s="8"/>
      <c r="I142" s="46" t="s">
        <v>15</v>
      </c>
      <c r="J142" s="40"/>
      <c r="K142" s="40"/>
      <c r="L142" s="47">
        <f t="shared" si="74"/>
        <v>0</v>
      </c>
      <c r="M142" s="40"/>
      <c r="N142" s="40"/>
      <c r="O142" s="47">
        <f t="shared" si="75"/>
        <v>0</v>
      </c>
    </row>
    <row r="143" spans="1:15" ht="20.25" customHeight="1">
      <c r="A143" s="46" t="s">
        <v>12</v>
      </c>
      <c r="B143" s="40"/>
      <c r="C143" s="40"/>
      <c r="D143" s="47">
        <f t="shared" si="72"/>
        <v>0</v>
      </c>
      <c r="E143" s="40"/>
      <c r="F143" s="40"/>
      <c r="G143" s="47">
        <f t="shared" si="73"/>
        <v>0</v>
      </c>
      <c r="H143" s="8"/>
      <c r="I143" s="46" t="s">
        <v>12</v>
      </c>
      <c r="J143" s="40"/>
      <c r="K143" s="40"/>
      <c r="L143" s="47">
        <f t="shared" si="74"/>
        <v>0</v>
      </c>
      <c r="M143" s="40"/>
      <c r="N143" s="40"/>
      <c r="O143" s="47">
        <f t="shared" si="75"/>
        <v>0</v>
      </c>
    </row>
    <row r="144" spans="1:15" ht="20.25" customHeight="1">
      <c r="A144" s="46" t="s">
        <v>16</v>
      </c>
      <c r="B144" s="40"/>
      <c r="C144" s="40"/>
      <c r="D144" s="47">
        <f t="shared" si="72"/>
        <v>0</v>
      </c>
      <c r="E144" s="40"/>
      <c r="F144" s="40"/>
      <c r="G144" s="47">
        <f t="shared" si="73"/>
        <v>0</v>
      </c>
      <c r="H144" s="8"/>
      <c r="I144" s="46" t="s">
        <v>16</v>
      </c>
      <c r="J144" s="40"/>
      <c r="K144" s="40"/>
      <c r="L144" s="47">
        <f t="shared" si="74"/>
        <v>0</v>
      </c>
      <c r="M144" s="40"/>
      <c r="N144" s="40"/>
      <c r="O144" s="47">
        <f t="shared" si="75"/>
        <v>0</v>
      </c>
    </row>
    <row r="145" spans="1:15" ht="20.25" customHeight="1">
      <c r="A145" s="46" t="s">
        <v>17</v>
      </c>
      <c r="B145" s="40"/>
      <c r="C145" s="40"/>
      <c r="D145" s="47">
        <f t="shared" si="72"/>
        <v>0</v>
      </c>
      <c r="E145" s="40"/>
      <c r="F145" s="40"/>
      <c r="G145" s="47">
        <f t="shared" si="73"/>
        <v>0</v>
      </c>
      <c r="H145" s="8"/>
      <c r="I145" s="46" t="s">
        <v>17</v>
      </c>
      <c r="J145" s="40"/>
      <c r="K145" s="40"/>
      <c r="L145" s="47">
        <f t="shared" si="74"/>
        <v>0</v>
      </c>
      <c r="M145" s="40"/>
      <c r="N145" s="40"/>
      <c r="O145" s="47">
        <f t="shared" si="75"/>
        <v>0</v>
      </c>
    </row>
    <row r="146" spans="1:15" ht="20.25" customHeight="1">
      <c r="A146" s="46" t="s">
        <v>18</v>
      </c>
      <c r="B146" s="40"/>
      <c r="C146" s="40"/>
      <c r="D146" s="47">
        <f t="shared" si="72"/>
        <v>0</v>
      </c>
      <c r="E146" s="40"/>
      <c r="F146" s="40"/>
      <c r="G146" s="47">
        <f t="shared" si="73"/>
        <v>0</v>
      </c>
      <c r="H146" s="8"/>
      <c r="I146" s="46" t="s">
        <v>18</v>
      </c>
      <c r="J146" s="40"/>
      <c r="K146" s="40"/>
      <c r="L146" s="47">
        <f t="shared" si="74"/>
        <v>0</v>
      </c>
      <c r="M146" s="40"/>
      <c r="N146" s="40"/>
      <c r="O146" s="47">
        <f t="shared" si="75"/>
        <v>0</v>
      </c>
    </row>
    <row r="147" spans="1:15" ht="20.25" customHeight="1">
      <c r="A147" s="46" t="s">
        <v>47</v>
      </c>
      <c r="B147" s="40"/>
      <c r="C147" s="40"/>
      <c r="D147" s="47">
        <f t="shared" si="72"/>
        <v>0</v>
      </c>
      <c r="E147" s="40"/>
      <c r="F147" s="40"/>
      <c r="G147" s="47">
        <f t="shared" si="73"/>
        <v>0</v>
      </c>
      <c r="H147" s="8"/>
      <c r="I147" s="46" t="s">
        <v>47</v>
      </c>
      <c r="J147" s="40"/>
      <c r="K147" s="40"/>
      <c r="L147" s="47">
        <f t="shared" si="74"/>
        <v>0</v>
      </c>
      <c r="M147" s="40"/>
      <c r="N147" s="40"/>
      <c r="O147" s="47">
        <f t="shared" si="75"/>
        <v>0</v>
      </c>
    </row>
    <row r="148" spans="1:15" ht="20.25" customHeight="1">
      <c r="A148" s="46" t="s">
        <v>11</v>
      </c>
      <c r="B148" s="40"/>
      <c r="C148" s="40"/>
      <c r="D148" s="47">
        <f t="shared" si="72"/>
        <v>0</v>
      </c>
      <c r="E148" s="40"/>
      <c r="F148" s="40"/>
      <c r="G148" s="47">
        <f t="shared" si="73"/>
        <v>0</v>
      </c>
      <c r="H148" s="8"/>
      <c r="I148" s="46" t="s">
        <v>11</v>
      </c>
      <c r="J148" s="40"/>
      <c r="K148" s="40"/>
      <c r="L148" s="47">
        <f t="shared" si="74"/>
        <v>0</v>
      </c>
      <c r="M148" s="40"/>
      <c r="N148" s="40"/>
      <c r="O148" s="47">
        <f t="shared" si="75"/>
        <v>0</v>
      </c>
    </row>
    <row r="149" spans="1:15" ht="20.25" customHeight="1">
      <c r="A149" s="48" t="s">
        <v>10</v>
      </c>
      <c r="B149" s="47">
        <f>SUM(B140:B148)</f>
        <v>0</v>
      </c>
      <c r="C149" s="47">
        <f t="shared" ref="C149:D149" si="76">SUM(C140:C148)</f>
        <v>0</v>
      </c>
      <c r="D149" s="47">
        <f t="shared" si="76"/>
        <v>0</v>
      </c>
      <c r="E149" s="47">
        <f>SUM(E140:E148)</f>
        <v>0</v>
      </c>
      <c r="F149" s="47">
        <f t="shared" ref="F149:G149" si="77">SUM(F140:F148)</f>
        <v>0</v>
      </c>
      <c r="G149" s="47">
        <f t="shared" si="77"/>
        <v>0</v>
      </c>
      <c r="H149" s="8"/>
      <c r="I149" s="48" t="s">
        <v>10</v>
      </c>
      <c r="J149" s="47">
        <f>SUM(J140:J148)</f>
        <v>0</v>
      </c>
      <c r="K149" s="47">
        <f t="shared" ref="K149:L149" si="78">SUM(K140:K148)</f>
        <v>0</v>
      </c>
      <c r="L149" s="47">
        <f t="shared" si="78"/>
        <v>0</v>
      </c>
      <c r="M149" s="47">
        <f>SUM(M140:M148)</f>
        <v>0</v>
      </c>
      <c r="N149" s="47">
        <f t="shared" ref="N149:O149" si="79">SUM(N140:N148)</f>
        <v>0</v>
      </c>
      <c r="O149" s="47">
        <f t="shared" si="79"/>
        <v>0</v>
      </c>
    </row>
    <row r="150" spans="1:15" ht="20.25" customHeight="1">
      <c r="A150" s="8"/>
      <c r="B150" s="10"/>
      <c r="C150" s="10"/>
      <c r="D150" s="10"/>
      <c r="E150" s="10"/>
      <c r="F150" s="10"/>
      <c r="G150" s="10"/>
      <c r="H150" s="8"/>
      <c r="I150" s="8"/>
      <c r="J150" s="10"/>
      <c r="K150" s="10"/>
      <c r="L150" s="10"/>
      <c r="M150" s="10"/>
      <c r="N150" s="10"/>
      <c r="O150" s="10"/>
    </row>
    <row r="151" spans="1:15" ht="20.25" customHeight="1">
      <c r="A151" s="8"/>
      <c r="B151" s="10"/>
      <c r="C151" s="10"/>
      <c r="D151" s="10"/>
      <c r="E151" s="10"/>
      <c r="F151" s="10"/>
      <c r="G151" s="10"/>
      <c r="H151" s="8"/>
      <c r="I151" s="8"/>
      <c r="J151" s="10"/>
      <c r="K151" s="10"/>
      <c r="L151" s="10"/>
      <c r="M151" s="10"/>
      <c r="N151" s="10"/>
      <c r="O151" s="10"/>
    </row>
    <row r="152" spans="1:15" ht="29.25" customHeight="1">
      <c r="A152" s="169" t="str">
        <f>PROGRAM_UNDERGRAD!A12 &amp; ". Name:  " &amp; PROGRAM_UNDERGRAD!C11</f>
        <v>11. Name:  Mechanical Engineering B.S.</v>
      </c>
      <c r="B152" s="169"/>
      <c r="C152" s="169"/>
      <c r="D152" s="169"/>
      <c r="E152" s="169"/>
      <c r="F152" s="169"/>
      <c r="G152" s="169"/>
      <c r="H152" s="8"/>
      <c r="I152" s="170" t="str">
        <f>PROGRAM_UNDERGRAD!F12 &amp; ". Name:  " &amp; PROGRAM_UNDERGRAD!H12</f>
        <v xml:space="preserve">11. Name:  </v>
      </c>
      <c r="J152" s="170"/>
      <c r="K152" s="170"/>
      <c r="L152" s="170"/>
      <c r="M152" s="170"/>
      <c r="N152" s="170"/>
      <c r="O152" s="170"/>
    </row>
    <row r="153" spans="1:15" ht="20" customHeight="1">
      <c r="A153" s="168" t="s">
        <v>724</v>
      </c>
      <c r="B153" s="168" t="s">
        <v>66</v>
      </c>
      <c r="C153" s="168"/>
      <c r="D153" s="168"/>
      <c r="E153" s="168" t="s">
        <v>67</v>
      </c>
      <c r="F153" s="168"/>
      <c r="G153" s="168"/>
      <c r="H153" s="8"/>
      <c r="I153" s="168" t="s">
        <v>724</v>
      </c>
      <c r="J153" s="168" t="s">
        <v>66</v>
      </c>
      <c r="K153" s="168"/>
      <c r="L153" s="168"/>
      <c r="M153" s="168" t="s">
        <v>67</v>
      </c>
      <c r="N153" s="168"/>
      <c r="O153" s="168"/>
    </row>
    <row r="154" spans="1:15" ht="50.25" customHeight="1">
      <c r="A154" s="168"/>
      <c r="B154" s="121" t="s">
        <v>19</v>
      </c>
      <c r="C154" s="121" t="s">
        <v>20</v>
      </c>
      <c r="D154" s="122" t="s">
        <v>10</v>
      </c>
      <c r="E154" s="121" t="s">
        <v>19</v>
      </c>
      <c r="F154" s="121" t="s">
        <v>20</v>
      </c>
      <c r="G154" s="122" t="s">
        <v>10</v>
      </c>
      <c r="H154" s="8"/>
      <c r="I154" s="168"/>
      <c r="J154" s="121" t="s">
        <v>19</v>
      </c>
      <c r="K154" s="121" t="s">
        <v>20</v>
      </c>
      <c r="L154" s="122" t="s">
        <v>10</v>
      </c>
      <c r="M154" s="121" t="s">
        <v>19</v>
      </c>
      <c r="N154" s="121" t="s">
        <v>20</v>
      </c>
      <c r="O154" s="122" t="s">
        <v>10</v>
      </c>
    </row>
    <row r="155" spans="1:15" ht="20.25" customHeight="1">
      <c r="A155" s="46" t="s">
        <v>13</v>
      </c>
      <c r="B155" s="40"/>
      <c r="C155" s="40"/>
      <c r="D155" s="47">
        <f t="shared" ref="D155:D163" si="80">SUM(B155:C155)</f>
        <v>0</v>
      </c>
      <c r="E155" s="40"/>
      <c r="F155" s="40"/>
      <c r="G155" s="47">
        <f t="shared" ref="G155:G163" si="81">SUM(E155:F155)</f>
        <v>0</v>
      </c>
      <c r="H155" s="8"/>
      <c r="I155" s="46" t="s">
        <v>13</v>
      </c>
      <c r="J155" s="40"/>
      <c r="K155" s="40"/>
      <c r="L155" s="47">
        <f t="shared" ref="L155:L163" si="82">SUM(J155:K155)</f>
        <v>0</v>
      </c>
      <c r="M155" s="40"/>
      <c r="N155" s="40"/>
      <c r="O155" s="47">
        <f t="shared" ref="O155:O163" si="83">SUM(M155:N155)</f>
        <v>0</v>
      </c>
    </row>
    <row r="156" spans="1:15" ht="20.25" customHeight="1">
      <c r="A156" s="46" t="s">
        <v>14</v>
      </c>
      <c r="B156" s="40"/>
      <c r="C156" s="40"/>
      <c r="D156" s="47">
        <f t="shared" si="80"/>
        <v>0</v>
      </c>
      <c r="E156" s="40"/>
      <c r="F156" s="40"/>
      <c r="G156" s="47">
        <f t="shared" si="81"/>
        <v>0</v>
      </c>
      <c r="H156" s="8"/>
      <c r="I156" s="46" t="s">
        <v>14</v>
      </c>
      <c r="J156" s="40"/>
      <c r="K156" s="40"/>
      <c r="L156" s="47">
        <f t="shared" si="82"/>
        <v>0</v>
      </c>
      <c r="M156" s="40"/>
      <c r="N156" s="40"/>
      <c r="O156" s="47">
        <f t="shared" si="83"/>
        <v>0</v>
      </c>
    </row>
    <row r="157" spans="1:15" ht="20.25" customHeight="1">
      <c r="A157" s="46" t="s">
        <v>15</v>
      </c>
      <c r="B157" s="40"/>
      <c r="C157" s="40"/>
      <c r="D157" s="47">
        <f t="shared" si="80"/>
        <v>0</v>
      </c>
      <c r="E157" s="40"/>
      <c r="F157" s="40"/>
      <c r="G157" s="47">
        <f t="shared" si="81"/>
        <v>0</v>
      </c>
      <c r="H157" s="8"/>
      <c r="I157" s="46" t="s">
        <v>15</v>
      </c>
      <c r="J157" s="40"/>
      <c r="K157" s="40"/>
      <c r="L157" s="47">
        <f t="shared" si="82"/>
        <v>0</v>
      </c>
      <c r="M157" s="40"/>
      <c r="N157" s="40"/>
      <c r="O157" s="47">
        <f t="shared" si="83"/>
        <v>0</v>
      </c>
    </row>
    <row r="158" spans="1:15" ht="20.25" customHeight="1">
      <c r="A158" s="46" t="s">
        <v>12</v>
      </c>
      <c r="B158" s="40"/>
      <c r="C158" s="40"/>
      <c r="D158" s="47">
        <f t="shared" si="80"/>
        <v>0</v>
      </c>
      <c r="E158" s="40"/>
      <c r="F158" s="40"/>
      <c r="G158" s="47">
        <f t="shared" si="81"/>
        <v>0</v>
      </c>
      <c r="H158" s="8"/>
      <c r="I158" s="46" t="s">
        <v>12</v>
      </c>
      <c r="J158" s="40"/>
      <c r="K158" s="40"/>
      <c r="L158" s="47">
        <f t="shared" si="82"/>
        <v>0</v>
      </c>
      <c r="M158" s="40"/>
      <c r="N158" s="40"/>
      <c r="O158" s="47">
        <f t="shared" si="83"/>
        <v>0</v>
      </c>
    </row>
    <row r="159" spans="1:15" ht="20.25" customHeight="1">
      <c r="A159" s="46" t="s">
        <v>16</v>
      </c>
      <c r="B159" s="40"/>
      <c r="C159" s="40"/>
      <c r="D159" s="47">
        <f t="shared" si="80"/>
        <v>0</v>
      </c>
      <c r="E159" s="40"/>
      <c r="F159" s="40"/>
      <c r="G159" s="47">
        <f t="shared" si="81"/>
        <v>0</v>
      </c>
      <c r="H159" s="8"/>
      <c r="I159" s="46" t="s">
        <v>16</v>
      </c>
      <c r="J159" s="40"/>
      <c r="K159" s="40"/>
      <c r="L159" s="47">
        <f t="shared" si="82"/>
        <v>0</v>
      </c>
      <c r="M159" s="40"/>
      <c r="N159" s="40"/>
      <c r="O159" s="47">
        <f t="shared" si="83"/>
        <v>0</v>
      </c>
    </row>
    <row r="160" spans="1:15" ht="20.25" customHeight="1">
      <c r="A160" s="46" t="s">
        <v>17</v>
      </c>
      <c r="B160" s="40"/>
      <c r="C160" s="40"/>
      <c r="D160" s="47">
        <f t="shared" si="80"/>
        <v>0</v>
      </c>
      <c r="E160" s="40"/>
      <c r="F160" s="40"/>
      <c r="G160" s="47">
        <f t="shared" si="81"/>
        <v>0</v>
      </c>
      <c r="H160" s="8"/>
      <c r="I160" s="46" t="s">
        <v>17</v>
      </c>
      <c r="J160" s="40"/>
      <c r="K160" s="40"/>
      <c r="L160" s="47">
        <f t="shared" si="82"/>
        <v>0</v>
      </c>
      <c r="M160" s="40"/>
      <c r="N160" s="40"/>
      <c r="O160" s="47">
        <f t="shared" si="83"/>
        <v>0</v>
      </c>
    </row>
    <row r="161" spans="1:15" ht="20.25" customHeight="1">
      <c r="A161" s="46" t="s">
        <v>18</v>
      </c>
      <c r="B161" s="40"/>
      <c r="C161" s="40"/>
      <c r="D161" s="47">
        <f t="shared" si="80"/>
        <v>0</v>
      </c>
      <c r="E161" s="40"/>
      <c r="F161" s="40"/>
      <c r="G161" s="47">
        <f t="shared" si="81"/>
        <v>0</v>
      </c>
      <c r="H161" s="8"/>
      <c r="I161" s="46" t="s">
        <v>18</v>
      </c>
      <c r="J161" s="40"/>
      <c r="K161" s="40"/>
      <c r="L161" s="47">
        <f t="shared" si="82"/>
        <v>0</v>
      </c>
      <c r="M161" s="40"/>
      <c r="N161" s="40"/>
      <c r="O161" s="47">
        <f t="shared" si="83"/>
        <v>0</v>
      </c>
    </row>
    <row r="162" spans="1:15" ht="20.25" customHeight="1">
      <c r="A162" s="46" t="s">
        <v>47</v>
      </c>
      <c r="B162" s="40"/>
      <c r="C162" s="40"/>
      <c r="D162" s="47">
        <f t="shared" si="80"/>
        <v>0</v>
      </c>
      <c r="E162" s="40"/>
      <c r="F162" s="40"/>
      <c r="G162" s="47">
        <f t="shared" si="81"/>
        <v>0</v>
      </c>
      <c r="H162" s="8"/>
      <c r="I162" s="46" t="s">
        <v>47</v>
      </c>
      <c r="J162" s="40"/>
      <c r="K162" s="40"/>
      <c r="L162" s="47">
        <f t="shared" si="82"/>
        <v>0</v>
      </c>
      <c r="M162" s="40"/>
      <c r="N162" s="40"/>
      <c r="O162" s="47">
        <f t="shared" si="83"/>
        <v>0</v>
      </c>
    </row>
    <row r="163" spans="1:15" ht="20.25" customHeight="1">
      <c r="A163" s="46" t="s">
        <v>11</v>
      </c>
      <c r="B163" s="40"/>
      <c r="C163" s="40"/>
      <c r="D163" s="47">
        <f t="shared" si="80"/>
        <v>0</v>
      </c>
      <c r="E163" s="40"/>
      <c r="F163" s="40"/>
      <c r="G163" s="47">
        <f t="shared" si="81"/>
        <v>0</v>
      </c>
      <c r="H163" s="8"/>
      <c r="I163" s="46" t="s">
        <v>11</v>
      </c>
      <c r="J163" s="40"/>
      <c r="K163" s="40"/>
      <c r="L163" s="47">
        <f t="shared" si="82"/>
        <v>0</v>
      </c>
      <c r="M163" s="40"/>
      <c r="N163" s="40"/>
      <c r="O163" s="47">
        <f t="shared" si="83"/>
        <v>0</v>
      </c>
    </row>
    <row r="164" spans="1:15" ht="20.25" customHeight="1">
      <c r="A164" s="48" t="s">
        <v>10</v>
      </c>
      <c r="B164" s="47">
        <f>SUM(B155:B163)</f>
        <v>0</v>
      </c>
      <c r="C164" s="47">
        <f t="shared" ref="C164:D164" si="84">SUM(C155:C163)</f>
        <v>0</v>
      </c>
      <c r="D164" s="47">
        <f t="shared" si="84"/>
        <v>0</v>
      </c>
      <c r="E164" s="47">
        <f>SUM(E155:E163)</f>
        <v>0</v>
      </c>
      <c r="F164" s="47">
        <f t="shared" ref="F164:G164" si="85">SUM(F155:F163)</f>
        <v>0</v>
      </c>
      <c r="G164" s="47">
        <f t="shared" si="85"/>
        <v>0</v>
      </c>
      <c r="H164" s="8"/>
      <c r="I164" s="48" t="s">
        <v>10</v>
      </c>
      <c r="J164" s="47">
        <f>SUM(J155:J163)</f>
        <v>0</v>
      </c>
      <c r="K164" s="47">
        <f t="shared" ref="K164:L164" si="86">SUM(K155:K163)</f>
        <v>0</v>
      </c>
      <c r="L164" s="47">
        <f t="shared" si="86"/>
        <v>0</v>
      </c>
      <c r="M164" s="47">
        <f>SUM(M155:M163)</f>
        <v>0</v>
      </c>
      <c r="N164" s="47">
        <f t="shared" ref="N164:O164" si="87">SUM(N155:N163)</f>
        <v>0</v>
      </c>
      <c r="O164" s="47">
        <f t="shared" si="87"/>
        <v>0</v>
      </c>
    </row>
    <row r="165" spans="1:15" ht="20.25" customHeight="1">
      <c r="A165" s="8"/>
      <c r="B165" s="10"/>
      <c r="C165" s="10"/>
      <c r="D165" s="10"/>
      <c r="E165" s="10"/>
      <c r="F165" s="10"/>
      <c r="G165" s="10"/>
      <c r="H165" s="8"/>
      <c r="I165" s="8"/>
      <c r="J165" s="10"/>
      <c r="K165" s="10"/>
      <c r="L165" s="10"/>
      <c r="M165" s="10"/>
      <c r="N165" s="10"/>
      <c r="O165" s="10"/>
    </row>
    <row r="166" spans="1:15" ht="20.25" customHeight="1">
      <c r="A166" s="8"/>
      <c r="B166" s="10"/>
      <c r="C166" s="10"/>
      <c r="D166" s="10"/>
      <c r="E166" s="10"/>
      <c r="F166" s="10"/>
      <c r="G166" s="10"/>
      <c r="H166" s="8"/>
      <c r="I166" s="8"/>
      <c r="J166" s="10"/>
      <c r="K166" s="10"/>
      <c r="L166" s="10"/>
      <c r="M166" s="10"/>
      <c r="N166" s="10"/>
      <c r="O166" s="10"/>
    </row>
    <row r="167" spans="1:15" ht="29.25" customHeight="1">
      <c r="A167" s="169" t="str">
        <f>PROGRAM_UNDERGRAD!A13 &amp; ". Name:  " &amp; PROGRAM_UNDERGRAD!C12</f>
        <v>12. Name:  Engineering B.S.</v>
      </c>
      <c r="B167" s="169"/>
      <c r="C167" s="169"/>
      <c r="D167" s="169"/>
      <c r="E167" s="169"/>
      <c r="F167" s="169"/>
      <c r="G167" s="169"/>
      <c r="H167" s="8"/>
      <c r="I167" s="170" t="str">
        <f>PROGRAM_UNDERGRAD!F13 &amp; ". Name:  " &amp; PROGRAM_UNDERGRAD!H13</f>
        <v xml:space="preserve">12. Name:  </v>
      </c>
      <c r="J167" s="170"/>
      <c r="K167" s="170"/>
      <c r="L167" s="170"/>
      <c r="M167" s="170"/>
      <c r="N167" s="170"/>
      <c r="O167" s="170"/>
    </row>
    <row r="168" spans="1:15" ht="20" customHeight="1">
      <c r="A168" s="168" t="s">
        <v>724</v>
      </c>
      <c r="B168" s="168" t="s">
        <v>66</v>
      </c>
      <c r="C168" s="168"/>
      <c r="D168" s="168"/>
      <c r="E168" s="168" t="s">
        <v>67</v>
      </c>
      <c r="F168" s="168"/>
      <c r="G168" s="168"/>
      <c r="H168" s="8"/>
      <c r="I168" s="168" t="s">
        <v>724</v>
      </c>
      <c r="J168" s="168" t="s">
        <v>66</v>
      </c>
      <c r="K168" s="168"/>
      <c r="L168" s="168"/>
      <c r="M168" s="168" t="s">
        <v>67</v>
      </c>
      <c r="N168" s="168"/>
      <c r="O168" s="168"/>
    </row>
    <row r="169" spans="1:15" ht="50.25" customHeight="1">
      <c r="A169" s="168"/>
      <c r="B169" s="121" t="s">
        <v>19</v>
      </c>
      <c r="C169" s="121" t="s">
        <v>20</v>
      </c>
      <c r="D169" s="122" t="s">
        <v>10</v>
      </c>
      <c r="E169" s="121" t="s">
        <v>19</v>
      </c>
      <c r="F169" s="121" t="s">
        <v>20</v>
      </c>
      <c r="G169" s="122" t="s">
        <v>10</v>
      </c>
      <c r="H169" s="8"/>
      <c r="I169" s="168"/>
      <c r="J169" s="121" t="s">
        <v>19</v>
      </c>
      <c r="K169" s="121" t="s">
        <v>20</v>
      </c>
      <c r="L169" s="122" t="s">
        <v>10</v>
      </c>
      <c r="M169" s="121" t="s">
        <v>19</v>
      </c>
      <c r="N169" s="121" t="s">
        <v>20</v>
      </c>
      <c r="O169" s="122" t="s">
        <v>10</v>
      </c>
    </row>
    <row r="170" spans="1:15" ht="20.25" customHeight="1">
      <c r="A170" s="46" t="s">
        <v>13</v>
      </c>
      <c r="B170" s="40"/>
      <c r="C170" s="40"/>
      <c r="D170" s="47">
        <f t="shared" ref="D170:D178" si="88">SUM(B170:C170)</f>
        <v>0</v>
      </c>
      <c r="E170" s="40"/>
      <c r="F170" s="40"/>
      <c r="G170" s="47">
        <f t="shared" ref="G170:G178" si="89">SUM(E170:F170)</f>
        <v>0</v>
      </c>
      <c r="H170" s="8"/>
      <c r="I170" s="46" t="s">
        <v>13</v>
      </c>
      <c r="J170" s="40"/>
      <c r="K170" s="40"/>
      <c r="L170" s="47">
        <f t="shared" ref="L170:L178" si="90">SUM(J170:K170)</f>
        <v>0</v>
      </c>
      <c r="M170" s="40"/>
      <c r="N170" s="40"/>
      <c r="O170" s="47">
        <f t="shared" ref="O170:O178" si="91">SUM(M170:N170)</f>
        <v>0</v>
      </c>
    </row>
    <row r="171" spans="1:15" ht="20.25" customHeight="1">
      <c r="A171" s="46" t="s">
        <v>14</v>
      </c>
      <c r="B171" s="40"/>
      <c r="C171" s="40"/>
      <c r="D171" s="47">
        <f t="shared" si="88"/>
        <v>0</v>
      </c>
      <c r="E171" s="40"/>
      <c r="F171" s="40"/>
      <c r="G171" s="47">
        <f t="shared" si="89"/>
        <v>0</v>
      </c>
      <c r="H171" s="8"/>
      <c r="I171" s="46" t="s">
        <v>14</v>
      </c>
      <c r="J171" s="40"/>
      <c r="K171" s="40"/>
      <c r="L171" s="47">
        <f t="shared" si="90"/>
        <v>0</v>
      </c>
      <c r="M171" s="40"/>
      <c r="N171" s="40"/>
      <c r="O171" s="47">
        <f t="shared" si="91"/>
        <v>0</v>
      </c>
    </row>
    <row r="172" spans="1:15" ht="20.25" customHeight="1">
      <c r="A172" s="46" t="s">
        <v>15</v>
      </c>
      <c r="B172" s="40"/>
      <c r="C172" s="40"/>
      <c r="D172" s="47">
        <f t="shared" si="88"/>
        <v>0</v>
      </c>
      <c r="E172" s="40"/>
      <c r="F172" s="40"/>
      <c r="G172" s="47">
        <f t="shared" si="89"/>
        <v>0</v>
      </c>
      <c r="H172" s="8"/>
      <c r="I172" s="46" t="s">
        <v>15</v>
      </c>
      <c r="J172" s="40"/>
      <c r="K172" s="40"/>
      <c r="L172" s="47">
        <f t="shared" si="90"/>
        <v>0</v>
      </c>
      <c r="M172" s="40"/>
      <c r="N172" s="40"/>
      <c r="O172" s="47">
        <f t="shared" si="91"/>
        <v>0</v>
      </c>
    </row>
    <row r="173" spans="1:15" ht="20.25" customHeight="1">
      <c r="A173" s="46" t="s">
        <v>12</v>
      </c>
      <c r="B173" s="40"/>
      <c r="C173" s="40"/>
      <c r="D173" s="47">
        <f t="shared" si="88"/>
        <v>0</v>
      </c>
      <c r="E173" s="40"/>
      <c r="F173" s="40"/>
      <c r="G173" s="47">
        <f t="shared" si="89"/>
        <v>0</v>
      </c>
      <c r="H173" s="8"/>
      <c r="I173" s="46" t="s">
        <v>12</v>
      </c>
      <c r="J173" s="40"/>
      <c r="K173" s="40"/>
      <c r="L173" s="47">
        <f t="shared" si="90"/>
        <v>0</v>
      </c>
      <c r="M173" s="40"/>
      <c r="N173" s="40"/>
      <c r="O173" s="47">
        <f t="shared" si="91"/>
        <v>0</v>
      </c>
    </row>
    <row r="174" spans="1:15" ht="20.25" customHeight="1">
      <c r="A174" s="46" t="s">
        <v>16</v>
      </c>
      <c r="B174" s="40"/>
      <c r="C174" s="40"/>
      <c r="D174" s="47">
        <f t="shared" si="88"/>
        <v>0</v>
      </c>
      <c r="E174" s="40"/>
      <c r="F174" s="40"/>
      <c r="G174" s="47">
        <f t="shared" si="89"/>
        <v>0</v>
      </c>
      <c r="H174" s="8"/>
      <c r="I174" s="46" t="s">
        <v>16</v>
      </c>
      <c r="J174" s="40"/>
      <c r="K174" s="40"/>
      <c r="L174" s="47">
        <f t="shared" si="90"/>
        <v>0</v>
      </c>
      <c r="M174" s="40"/>
      <c r="N174" s="40"/>
      <c r="O174" s="47">
        <f t="shared" si="91"/>
        <v>0</v>
      </c>
    </row>
    <row r="175" spans="1:15" ht="20.25" customHeight="1">
      <c r="A175" s="46" t="s">
        <v>17</v>
      </c>
      <c r="B175" s="40"/>
      <c r="C175" s="40"/>
      <c r="D175" s="47">
        <f t="shared" si="88"/>
        <v>0</v>
      </c>
      <c r="E175" s="40"/>
      <c r="F175" s="40"/>
      <c r="G175" s="47">
        <f t="shared" si="89"/>
        <v>0</v>
      </c>
      <c r="H175" s="8"/>
      <c r="I175" s="46" t="s">
        <v>17</v>
      </c>
      <c r="J175" s="40"/>
      <c r="K175" s="40"/>
      <c r="L175" s="47">
        <f t="shared" si="90"/>
        <v>0</v>
      </c>
      <c r="M175" s="40"/>
      <c r="N175" s="40"/>
      <c r="O175" s="47">
        <f t="shared" si="91"/>
        <v>0</v>
      </c>
    </row>
    <row r="176" spans="1:15" ht="20.25" customHeight="1">
      <c r="A176" s="46" t="s">
        <v>18</v>
      </c>
      <c r="B176" s="40"/>
      <c r="C176" s="40"/>
      <c r="D176" s="47">
        <f t="shared" si="88"/>
        <v>0</v>
      </c>
      <c r="E176" s="40"/>
      <c r="F176" s="40"/>
      <c r="G176" s="47">
        <f t="shared" si="89"/>
        <v>0</v>
      </c>
      <c r="H176" s="8"/>
      <c r="I176" s="46" t="s">
        <v>18</v>
      </c>
      <c r="J176" s="40"/>
      <c r="K176" s="40"/>
      <c r="L176" s="47">
        <f t="shared" si="90"/>
        <v>0</v>
      </c>
      <c r="M176" s="40"/>
      <c r="N176" s="40"/>
      <c r="O176" s="47">
        <f t="shared" si="91"/>
        <v>0</v>
      </c>
    </row>
    <row r="177" spans="1:15" ht="20.25" customHeight="1">
      <c r="A177" s="46" t="s">
        <v>47</v>
      </c>
      <c r="B177" s="40"/>
      <c r="C177" s="40"/>
      <c r="D177" s="47">
        <f t="shared" si="88"/>
        <v>0</v>
      </c>
      <c r="E177" s="40"/>
      <c r="F177" s="40"/>
      <c r="G177" s="47">
        <f t="shared" si="89"/>
        <v>0</v>
      </c>
      <c r="H177" s="8"/>
      <c r="I177" s="46" t="s">
        <v>47</v>
      </c>
      <c r="J177" s="40"/>
      <c r="K177" s="40"/>
      <c r="L177" s="47">
        <f t="shared" si="90"/>
        <v>0</v>
      </c>
      <c r="M177" s="40"/>
      <c r="N177" s="40"/>
      <c r="O177" s="47">
        <f t="shared" si="91"/>
        <v>0</v>
      </c>
    </row>
    <row r="178" spans="1:15" ht="20.25" customHeight="1">
      <c r="A178" s="46" t="s">
        <v>11</v>
      </c>
      <c r="B178" s="40"/>
      <c r="C178" s="40"/>
      <c r="D178" s="47">
        <f t="shared" si="88"/>
        <v>0</v>
      </c>
      <c r="E178" s="40"/>
      <c r="F178" s="40"/>
      <c r="G178" s="47">
        <f t="shared" si="89"/>
        <v>0</v>
      </c>
      <c r="H178" s="8"/>
      <c r="I178" s="46" t="s">
        <v>11</v>
      </c>
      <c r="J178" s="40"/>
      <c r="K178" s="40"/>
      <c r="L178" s="47">
        <f t="shared" si="90"/>
        <v>0</v>
      </c>
      <c r="M178" s="40"/>
      <c r="N178" s="40"/>
      <c r="O178" s="47">
        <f t="shared" si="91"/>
        <v>0</v>
      </c>
    </row>
    <row r="179" spans="1:15" ht="20.25" customHeight="1">
      <c r="A179" s="48" t="s">
        <v>10</v>
      </c>
      <c r="B179" s="47">
        <f>SUM(B170:B178)</f>
        <v>0</v>
      </c>
      <c r="C179" s="47">
        <f t="shared" ref="C179:D179" si="92">SUM(C170:C178)</f>
        <v>0</v>
      </c>
      <c r="D179" s="47">
        <f t="shared" si="92"/>
        <v>0</v>
      </c>
      <c r="E179" s="47">
        <f>SUM(E170:E178)</f>
        <v>0</v>
      </c>
      <c r="F179" s="47">
        <f t="shared" ref="F179:G179" si="93">SUM(F170:F178)</f>
        <v>0</v>
      </c>
      <c r="G179" s="47">
        <f t="shared" si="93"/>
        <v>0</v>
      </c>
      <c r="H179" s="8"/>
      <c r="I179" s="48" t="s">
        <v>10</v>
      </c>
      <c r="J179" s="47">
        <f>SUM(J170:J178)</f>
        <v>0</v>
      </c>
      <c r="K179" s="47">
        <f t="shared" ref="K179:L179" si="94">SUM(K170:K178)</f>
        <v>0</v>
      </c>
      <c r="L179" s="47">
        <f t="shared" si="94"/>
        <v>0</v>
      </c>
      <c r="M179" s="47">
        <f>SUM(M170:M178)</f>
        <v>0</v>
      </c>
      <c r="N179" s="47">
        <f t="shared" ref="N179:O179" si="95">SUM(N170:N178)</f>
        <v>0</v>
      </c>
      <c r="O179" s="47">
        <f t="shared" si="95"/>
        <v>0</v>
      </c>
    </row>
    <row r="180" spans="1:15" ht="20.25" customHeight="1">
      <c r="A180" s="8"/>
      <c r="B180" s="10"/>
      <c r="C180" s="10"/>
      <c r="D180" s="10"/>
      <c r="E180" s="10"/>
      <c r="F180" s="10"/>
      <c r="G180" s="10"/>
      <c r="H180" s="8"/>
      <c r="I180" s="8"/>
      <c r="J180" s="10"/>
      <c r="K180" s="10"/>
      <c r="L180" s="10"/>
      <c r="M180" s="10"/>
      <c r="N180" s="10"/>
      <c r="O180" s="10"/>
    </row>
    <row r="181" spans="1:15" ht="20.25" customHeight="1">
      <c r="A181" s="8"/>
      <c r="B181" s="10"/>
      <c r="C181" s="10"/>
      <c r="D181" s="10"/>
      <c r="E181" s="10"/>
      <c r="F181" s="10"/>
      <c r="G181" s="10"/>
      <c r="H181" s="8"/>
      <c r="I181" s="8"/>
      <c r="J181" s="10"/>
      <c r="K181" s="10"/>
      <c r="L181" s="10"/>
      <c r="M181" s="10"/>
      <c r="N181" s="10"/>
      <c r="O181" s="10"/>
    </row>
    <row r="182" spans="1:15" ht="29.25" customHeight="1">
      <c r="A182" s="169" t="str">
        <f>PROGRAM_UNDERGRAD!A14 &amp; ". Name:  " &amp; PROGRAM_UNDERGRAD!C13</f>
        <v>13. Name:  Individually Designed Major B.S.</v>
      </c>
      <c r="B182" s="169"/>
      <c r="C182" s="169"/>
      <c r="D182" s="169"/>
      <c r="E182" s="169"/>
      <c r="F182" s="169"/>
      <c r="G182" s="169"/>
      <c r="H182" s="8"/>
      <c r="I182" s="170" t="str">
        <f>PROGRAM_UNDERGRAD!F14 &amp; ". Name:  " &amp; PROGRAM_UNDERGRAD!H14</f>
        <v xml:space="preserve">13. Name:  </v>
      </c>
      <c r="J182" s="170"/>
      <c r="K182" s="170"/>
      <c r="L182" s="170"/>
      <c r="M182" s="170"/>
      <c r="N182" s="170"/>
      <c r="O182" s="170"/>
    </row>
    <row r="183" spans="1:15" ht="20" customHeight="1">
      <c r="A183" s="168" t="s">
        <v>724</v>
      </c>
      <c r="B183" s="168" t="s">
        <v>66</v>
      </c>
      <c r="C183" s="168"/>
      <c r="D183" s="168"/>
      <c r="E183" s="168" t="s">
        <v>67</v>
      </c>
      <c r="F183" s="168"/>
      <c r="G183" s="168"/>
      <c r="H183" s="8"/>
      <c r="I183" s="168" t="s">
        <v>724</v>
      </c>
      <c r="J183" s="168" t="s">
        <v>66</v>
      </c>
      <c r="K183" s="168"/>
      <c r="L183" s="168"/>
      <c r="M183" s="168" t="s">
        <v>67</v>
      </c>
      <c r="N183" s="168"/>
      <c r="O183" s="168"/>
    </row>
    <row r="184" spans="1:15" ht="50.25" customHeight="1">
      <c r="A184" s="168"/>
      <c r="B184" s="121" t="s">
        <v>19</v>
      </c>
      <c r="C184" s="121" t="s">
        <v>20</v>
      </c>
      <c r="D184" s="122" t="s">
        <v>10</v>
      </c>
      <c r="E184" s="121" t="s">
        <v>19</v>
      </c>
      <c r="F184" s="121" t="s">
        <v>20</v>
      </c>
      <c r="G184" s="122" t="s">
        <v>10</v>
      </c>
      <c r="H184" s="8"/>
      <c r="I184" s="168"/>
      <c r="J184" s="121" t="s">
        <v>19</v>
      </c>
      <c r="K184" s="121" t="s">
        <v>20</v>
      </c>
      <c r="L184" s="122" t="s">
        <v>10</v>
      </c>
      <c r="M184" s="121" t="s">
        <v>19</v>
      </c>
      <c r="N184" s="121" t="s">
        <v>20</v>
      </c>
      <c r="O184" s="122" t="s">
        <v>10</v>
      </c>
    </row>
    <row r="185" spans="1:15" ht="20.25" customHeight="1">
      <c r="A185" s="46" t="s">
        <v>13</v>
      </c>
      <c r="B185" s="40"/>
      <c r="C185" s="40"/>
      <c r="D185" s="47">
        <f t="shared" ref="D185:D193" si="96">SUM(B185:C185)</f>
        <v>0</v>
      </c>
      <c r="E185" s="40"/>
      <c r="F185" s="40"/>
      <c r="G185" s="47">
        <f t="shared" ref="G185:G193" si="97">SUM(E185:F185)</f>
        <v>0</v>
      </c>
      <c r="H185" s="8"/>
      <c r="I185" s="46" t="s">
        <v>13</v>
      </c>
      <c r="J185" s="40"/>
      <c r="K185" s="40"/>
      <c r="L185" s="47">
        <f t="shared" ref="L185:L193" si="98">SUM(J185:K185)</f>
        <v>0</v>
      </c>
      <c r="M185" s="40"/>
      <c r="N185" s="40"/>
      <c r="O185" s="47">
        <f t="shared" ref="O185:O193" si="99">SUM(M185:N185)</f>
        <v>0</v>
      </c>
    </row>
    <row r="186" spans="1:15" ht="20.25" customHeight="1">
      <c r="A186" s="46" t="s">
        <v>14</v>
      </c>
      <c r="B186" s="40"/>
      <c r="C186" s="40"/>
      <c r="D186" s="47">
        <f t="shared" si="96"/>
        <v>0</v>
      </c>
      <c r="E186" s="40"/>
      <c r="F186" s="40"/>
      <c r="G186" s="47">
        <f t="shared" si="97"/>
        <v>0</v>
      </c>
      <c r="H186" s="8"/>
      <c r="I186" s="46" t="s">
        <v>14</v>
      </c>
      <c r="J186" s="40"/>
      <c r="K186" s="40"/>
      <c r="L186" s="47">
        <f t="shared" si="98"/>
        <v>0</v>
      </c>
      <c r="M186" s="40"/>
      <c r="N186" s="40"/>
      <c r="O186" s="47">
        <f t="shared" si="99"/>
        <v>0</v>
      </c>
    </row>
    <row r="187" spans="1:15" ht="20.25" customHeight="1">
      <c r="A187" s="46" t="s">
        <v>15</v>
      </c>
      <c r="B187" s="40"/>
      <c r="C187" s="40"/>
      <c r="D187" s="47">
        <f t="shared" si="96"/>
        <v>0</v>
      </c>
      <c r="E187" s="40"/>
      <c r="F187" s="40"/>
      <c r="G187" s="47">
        <f t="shared" si="97"/>
        <v>0</v>
      </c>
      <c r="H187" s="8"/>
      <c r="I187" s="46" t="s">
        <v>15</v>
      </c>
      <c r="J187" s="40"/>
      <c r="K187" s="40"/>
      <c r="L187" s="47">
        <f t="shared" si="98"/>
        <v>0</v>
      </c>
      <c r="M187" s="40"/>
      <c r="N187" s="40"/>
      <c r="O187" s="47">
        <f t="shared" si="99"/>
        <v>0</v>
      </c>
    </row>
    <row r="188" spans="1:15" ht="20.25" customHeight="1">
      <c r="A188" s="46" t="s">
        <v>12</v>
      </c>
      <c r="B188" s="40"/>
      <c r="C188" s="40"/>
      <c r="D188" s="47">
        <f t="shared" si="96"/>
        <v>0</v>
      </c>
      <c r="E188" s="40"/>
      <c r="F188" s="40"/>
      <c r="G188" s="47">
        <f t="shared" si="97"/>
        <v>0</v>
      </c>
      <c r="H188" s="8"/>
      <c r="I188" s="46" t="s">
        <v>12</v>
      </c>
      <c r="J188" s="40"/>
      <c r="K188" s="40"/>
      <c r="L188" s="47">
        <f t="shared" si="98"/>
        <v>0</v>
      </c>
      <c r="M188" s="40"/>
      <c r="N188" s="40"/>
      <c r="O188" s="47">
        <f t="shared" si="99"/>
        <v>0</v>
      </c>
    </row>
    <row r="189" spans="1:15" ht="20.25" customHeight="1">
      <c r="A189" s="46" t="s">
        <v>16</v>
      </c>
      <c r="B189" s="40"/>
      <c r="C189" s="40"/>
      <c r="D189" s="47">
        <f t="shared" si="96"/>
        <v>0</v>
      </c>
      <c r="E189" s="40"/>
      <c r="F189" s="40"/>
      <c r="G189" s="47">
        <f t="shared" si="97"/>
        <v>0</v>
      </c>
      <c r="H189" s="8"/>
      <c r="I189" s="46" t="s">
        <v>16</v>
      </c>
      <c r="J189" s="40"/>
      <c r="K189" s="40"/>
      <c r="L189" s="47">
        <f t="shared" si="98"/>
        <v>0</v>
      </c>
      <c r="M189" s="40"/>
      <c r="N189" s="40"/>
      <c r="O189" s="47">
        <f t="shared" si="99"/>
        <v>0</v>
      </c>
    </row>
    <row r="190" spans="1:15" ht="20.25" customHeight="1">
      <c r="A190" s="46" t="s">
        <v>17</v>
      </c>
      <c r="B190" s="40"/>
      <c r="C190" s="40"/>
      <c r="D190" s="47">
        <f t="shared" si="96"/>
        <v>0</v>
      </c>
      <c r="E190" s="40"/>
      <c r="F190" s="40"/>
      <c r="G190" s="47">
        <f t="shared" si="97"/>
        <v>0</v>
      </c>
      <c r="H190" s="8"/>
      <c r="I190" s="46" t="s">
        <v>17</v>
      </c>
      <c r="J190" s="40"/>
      <c r="K190" s="40"/>
      <c r="L190" s="47">
        <f t="shared" si="98"/>
        <v>0</v>
      </c>
      <c r="M190" s="40"/>
      <c r="N190" s="40"/>
      <c r="O190" s="47">
        <f t="shared" si="99"/>
        <v>0</v>
      </c>
    </row>
    <row r="191" spans="1:15" ht="20.25" customHeight="1">
      <c r="A191" s="46" t="s">
        <v>18</v>
      </c>
      <c r="B191" s="40"/>
      <c r="C191" s="40"/>
      <c r="D191" s="47">
        <f t="shared" si="96"/>
        <v>0</v>
      </c>
      <c r="E191" s="40"/>
      <c r="F191" s="40"/>
      <c r="G191" s="47">
        <f t="shared" si="97"/>
        <v>0</v>
      </c>
      <c r="H191" s="8"/>
      <c r="I191" s="46" t="s">
        <v>18</v>
      </c>
      <c r="J191" s="40"/>
      <c r="K191" s="40"/>
      <c r="L191" s="47">
        <f t="shared" si="98"/>
        <v>0</v>
      </c>
      <c r="M191" s="40"/>
      <c r="N191" s="40"/>
      <c r="O191" s="47">
        <f t="shared" si="99"/>
        <v>0</v>
      </c>
    </row>
    <row r="192" spans="1:15" ht="20.25" customHeight="1">
      <c r="A192" s="46" t="s">
        <v>47</v>
      </c>
      <c r="B192" s="40"/>
      <c r="C192" s="40"/>
      <c r="D192" s="47">
        <f t="shared" si="96"/>
        <v>0</v>
      </c>
      <c r="E192" s="40"/>
      <c r="F192" s="40"/>
      <c r="G192" s="47">
        <f t="shared" si="97"/>
        <v>0</v>
      </c>
      <c r="H192" s="8"/>
      <c r="I192" s="46" t="s">
        <v>47</v>
      </c>
      <c r="J192" s="40"/>
      <c r="K192" s="40"/>
      <c r="L192" s="47">
        <f t="shared" si="98"/>
        <v>0</v>
      </c>
      <c r="M192" s="40"/>
      <c r="N192" s="40"/>
      <c r="O192" s="47">
        <f t="shared" si="99"/>
        <v>0</v>
      </c>
    </row>
    <row r="193" spans="1:15" ht="20.25" customHeight="1">
      <c r="A193" s="46" t="s">
        <v>11</v>
      </c>
      <c r="B193" s="40"/>
      <c r="C193" s="40"/>
      <c r="D193" s="47">
        <f t="shared" si="96"/>
        <v>0</v>
      </c>
      <c r="E193" s="40"/>
      <c r="F193" s="40"/>
      <c r="G193" s="47">
        <f t="shared" si="97"/>
        <v>0</v>
      </c>
      <c r="H193" s="8"/>
      <c r="I193" s="46" t="s">
        <v>11</v>
      </c>
      <c r="J193" s="40"/>
      <c r="K193" s="40"/>
      <c r="L193" s="47">
        <f t="shared" si="98"/>
        <v>0</v>
      </c>
      <c r="M193" s="40"/>
      <c r="N193" s="40"/>
      <c r="O193" s="47">
        <f t="shared" si="99"/>
        <v>0</v>
      </c>
    </row>
    <row r="194" spans="1:15" ht="20.25" customHeight="1">
      <c r="A194" s="48" t="s">
        <v>10</v>
      </c>
      <c r="B194" s="47">
        <f>SUM(B185:B193)</f>
        <v>0</v>
      </c>
      <c r="C194" s="47">
        <f t="shared" ref="C194:D194" si="100">SUM(C185:C193)</f>
        <v>0</v>
      </c>
      <c r="D194" s="47">
        <f t="shared" si="100"/>
        <v>0</v>
      </c>
      <c r="E194" s="47">
        <f>SUM(E185:E193)</f>
        <v>0</v>
      </c>
      <c r="F194" s="47">
        <f t="shared" ref="F194:G194" si="101">SUM(F185:F193)</f>
        <v>0</v>
      </c>
      <c r="G194" s="47">
        <f t="shared" si="101"/>
        <v>0</v>
      </c>
      <c r="H194" s="8"/>
      <c r="I194" s="48" t="s">
        <v>10</v>
      </c>
      <c r="J194" s="47">
        <f>SUM(J185:J193)</f>
        <v>0</v>
      </c>
      <c r="K194" s="47">
        <f t="shared" ref="K194:L194" si="102">SUM(K185:K193)</f>
        <v>0</v>
      </c>
      <c r="L194" s="47">
        <f t="shared" si="102"/>
        <v>0</v>
      </c>
      <c r="M194" s="47">
        <f>SUM(M185:M193)</f>
        <v>0</v>
      </c>
      <c r="N194" s="47">
        <f t="shared" ref="N194:O194" si="103">SUM(N185:N193)</f>
        <v>0</v>
      </c>
      <c r="O194" s="47">
        <f t="shared" si="103"/>
        <v>0</v>
      </c>
    </row>
    <row r="195" spans="1:15" ht="20.25" customHeight="1">
      <c r="A195" s="8"/>
      <c r="B195" s="10"/>
      <c r="C195" s="10"/>
      <c r="D195" s="10"/>
      <c r="E195" s="10"/>
      <c r="F195" s="10"/>
      <c r="G195" s="10"/>
      <c r="H195" s="8"/>
      <c r="I195" s="8"/>
      <c r="J195" s="10"/>
      <c r="K195" s="10"/>
      <c r="L195" s="10"/>
      <c r="M195" s="10"/>
      <c r="N195" s="10"/>
      <c r="O195" s="10"/>
    </row>
    <row r="196" spans="1:15" ht="20.25" customHeight="1">
      <c r="A196" s="8"/>
      <c r="B196" s="10"/>
      <c r="C196" s="10"/>
      <c r="D196" s="10"/>
      <c r="E196" s="10"/>
      <c r="F196" s="10"/>
      <c r="G196" s="10"/>
      <c r="H196" s="8"/>
      <c r="I196" s="8"/>
      <c r="J196" s="10"/>
      <c r="K196" s="10"/>
      <c r="L196" s="10"/>
      <c r="M196" s="10"/>
      <c r="N196" s="10"/>
      <c r="O196" s="10"/>
    </row>
    <row r="197" spans="1:15" ht="29.25" customHeight="1">
      <c r="A197" s="169" t="str">
        <f>PROGRAM_UNDERGRAD!A15 &amp; ". Name:  " &amp; PROGRAM_UNDERGRAD!C14</f>
        <v>14. Name:  Undeclared</v>
      </c>
      <c r="B197" s="169"/>
      <c r="C197" s="169"/>
      <c r="D197" s="169"/>
      <c r="E197" s="169"/>
      <c r="F197" s="169"/>
      <c r="G197" s="169"/>
      <c r="H197" s="8"/>
      <c r="I197" s="170" t="str">
        <f>PROGRAM_UNDERGRAD!F15 &amp; ". Name:  " &amp; PROGRAM_UNDERGRAD!H15</f>
        <v xml:space="preserve">14. Name:  </v>
      </c>
      <c r="J197" s="170"/>
      <c r="K197" s="170"/>
      <c r="L197" s="170"/>
      <c r="M197" s="170"/>
      <c r="N197" s="170"/>
      <c r="O197" s="170"/>
    </row>
    <row r="198" spans="1:15" ht="20" customHeight="1">
      <c r="A198" s="168" t="s">
        <v>724</v>
      </c>
      <c r="B198" s="168" t="s">
        <v>66</v>
      </c>
      <c r="C198" s="168"/>
      <c r="D198" s="168"/>
      <c r="E198" s="168" t="s">
        <v>67</v>
      </c>
      <c r="F198" s="168"/>
      <c r="G198" s="168"/>
      <c r="H198" s="8"/>
      <c r="I198" s="168" t="s">
        <v>724</v>
      </c>
      <c r="J198" s="168" t="s">
        <v>66</v>
      </c>
      <c r="K198" s="168"/>
      <c r="L198" s="168"/>
      <c r="M198" s="168" t="s">
        <v>67</v>
      </c>
      <c r="N198" s="168"/>
      <c r="O198" s="168"/>
    </row>
    <row r="199" spans="1:15" ht="50.25" customHeight="1">
      <c r="A199" s="168"/>
      <c r="B199" s="121" t="s">
        <v>19</v>
      </c>
      <c r="C199" s="121" t="s">
        <v>20</v>
      </c>
      <c r="D199" s="122" t="s">
        <v>10</v>
      </c>
      <c r="E199" s="121" t="s">
        <v>19</v>
      </c>
      <c r="F199" s="121" t="s">
        <v>20</v>
      </c>
      <c r="G199" s="122" t="s">
        <v>10</v>
      </c>
      <c r="H199" s="8"/>
      <c r="I199" s="168"/>
      <c r="J199" s="121" t="s">
        <v>19</v>
      </c>
      <c r="K199" s="121" t="s">
        <v>20</v>
      </c>
      <c r="L199" s="122" t="s">
        <v>10</v>
      </c>
      <c r="M199" s="121" t="s">
        <v>19</v>
      </c>
      <c r="N199" s="121" t="s">
        <v>20</v>
      </c>
      <c r="O199" s="122" t="s">
        <v>10</v>
      </c>
    </row>
    <row r="200" spans="1:15" ht="20.25" customHeight="1">
      <c r="A200" s="46" t="s">
        <v>13</v>
      </c>
      <c r="B200" s="40"/>
      <c r="C200" s="40"/>
      <c r="D200" s="47">
        <f t="shared" ref="D200:D208" si="104">SUM(B200:C200)</f>
        <v>0</v>
      </c>
      <c r="E200" s="40"/>
      <c r="F200" s="40"/>
      <c r="G200" s="47">
        <f t="shared" ref="G200:G208" si="105">SUM(E200:F200)</f>
        <v>0</v>
      </c>
      <c r="H200" s="8"/>
      <c r="I200" s="46" t="s">
        <v>13</v>
      </c>
      <c r="J200" s="40"/>
      <c r="K200" s="40"/>
      <c r="L200" s="47">
        <f t="shared" ref="L200:L208" si="106">SUM(J200:K200)</f>
        <v>0</v>
      </c>
      <c r="M200" s="40"/>
      <c r="N200" s="40"/>
      <c r="O200" s="47">
        <f t="shared" ref="O200:O208" si="107">SUM(M200:N200)</f>
        <v>0</v>
      </c>
    </row>
    <row r="201" spans="1:15" ht="20.25" customHeight="1">
      <c r="A201" s="46" t="s">
        <v>14</v>
      </c>
      <c r="B201" s="40"/>
      <c r="C201" s="40"/>
      <c r="D201" s="47">
        <f t="shared" si="104"/>
        <v>0</v>
      </c>
      <c r="E201" s="40"/>
      <c r="F201" s="40"/>
      <c r="G201" s="47">
        <f t="shared" si="105"/>
        <v>0</v>
      </c>
      <c r="H201" s="8"/>
      <c r="I201" s="46" t="s">
        <v>14</v>
      </c>
      <c r="J201" s="40"/>
      <c r="K201" s="40"/>
      <c r="L201" s="47">
        <f t="shared" si="106"/>
        <v>0</v>
      </c>
      <c r="M201" s="40"/>
      <c r="N201" s="40"/>
      <c r="O201" s="47">
        <f t="shared" si="107"/>
        <v>0</v>
      </c>
    </row>
    <row r="202" spans="1:15" ht="20.25" customHeight="1">
      <c r="A202" s="46" t="s">
        <v>15</v>
      </c>
      <c r="B202" s="40"/>
      <c r="C202" s="40"/>
      <c r="D202" s="47">
        <f t="shared" si="104"/>
        <v>0</v>
      </c>
      <c r="E202" s="40"/>
      <c r="F202" s="40"/>
      <c r="G202" s="47">
        <f t="shared" si="105"/>
        <v>0</v>
      </c>
      <c r="H202" s="8"/>
      <c r="I202" s="46" t="s">
        <v>15</v>
      </c>
      <c r="J202" s="40"/>
      <c r="K202" s="40"/>
      <c r="L202" s="47">
        <f t="shared" si="106"/>
        <v>0</v>
      </c>
      <c r="M202" s="40"/>
      <c r="N202" s="40"/>
      <c r="O202" s="47">
        <f t="shared" si="107"/>
        <v>0</v>
      </c>
    </row>
    <row r="203" spans="1:15" ht="20.25" customHeight="1">
      <c r="A203" s="46" t="s">
        <v>12</v>
      </c>
      <c r="B203" s="40"/>
      <c r="C203" s="40"/>
      <c r="D203" s="47">
        <f t="shared" si="104"/>
        <v>0</v>
      </c>
      <c r="E203" s="40"/>
      <c r="F203" s="40"/>
      <c r="G203" s="47">
        <f t="shared" si="105"/>
        <v>0</v>
      </c>
      <c r="H203" s="8"/>
      <c r="I203" s="46" t="s">
        <v>12</v>
      </c>
      <c r="J203" s="40"/>
      <c r="K203" s="40"/>
      <c r="L203" s="47">
        <f t="shared" si="106"/>
        <v>0</v>
      </c>
      <c r="M203" s="40"/>
      <c r="N203" s="40"/>
      <c r="O203" s="47">
        <f t="shared" si="107"/>
        <v>0</v>
      </c>
    </row>
    <row r="204" spans="1:15" ht="20.25" customHeight="1">
      <c r="A204" s="46" t="s">
        <v>16</v>
      </c>
      <c r="B204" s="40"/>
      <c r="C204" s="40"/>
      <c r="D204" s="47">
        <f t="shared" si="104"/>
        <v>0</v>
      </c>
      <c r="E204" s="40"/>
      <c r="F204" s="40"/>
      <c r="G204" s="47">
        <f t="shared" si="105"/>
        <v>0</v>
      </c>
      <c r="H204" s="8"/>
      <c r="I204" s="46" t="s">
        <v>16</v>
      </c>
      <c r="J204" s="40"/>
      <c r="K204" s="40"/>
      <c r="L204" s="47">
        <f t="shared" si="106"/>
        <v>0</v>
      </c>
      <c r="M204" s="40"/>
      <c r="N204" s="40"/>
      <c r="O204" s="47">
        <f t="shared" si="107"/>
        <v>0</v>
      </c>
    </row>
    <row r="205" spans="1:15" ht="20.25" customHeight="1">
      <c r="A205" s="46" t="s">
        <v>17</v>
      </c>
      <c r="B205" s="40"/>
      <c r="C205" s="40"/>
      <c r="D205" s="47">
        <f t="shared" si="104"/>
        <v>0</v>
      </c>
      <c r="E205" s="40"/>
      <c r="F205" s="40"/>
      <c r="G205" s="47">
        <f t="shared" si="105"/>
        <v>0</v>
      </c>
      <c r="H205" s="8"/>
      <c r="I205" s="46" t="s">
        <v>17</v>
      </c>
      <c r="J205" s="40"/>
      <c r="K205" s="40"/>
      <c r="L205" s="47">
        <f t="shared" si="106"/>
        <v>0</v>
      </c>
      <c r="M205" s="40"/>
      <c r="N205" s="40"/>
      <c r="O205" s="47">
        <f t="shared" si="107"/>
        <v>0</v>
      </c>
    </row>
    <row r="206" spans="1:15" ht="20.25" customHeight="1">
      <c r="A206" s="46" t="s">
        <v>18</v>
      </c>
      <c r="B206" s="40"/>
      <c r="C206" s="40"/>
      <c r="D206" s="47">
        <f t="shared" si="104"/>
        <v>0</v>
      </c>
      <c r="E206" s="40"/>
      <c r="F206" s="40"/>
      <c r="G206" s="47">
        <f t="shared" si="105"/>
        <v>0</v>
      </c>
      <c r="H206" s="8"/>
      <c r="I206" s="46" t="s">
        <v>18</v>
      </c>
      <c r="J206" s="40"/>
      <c r="K206" s="40"/>
      <c r="L206" s="47">
        <f t="shared" si="106"/>
        <v>0</v>
      </c>
      <c r="M206" s="40"/>
      <c r="N206" s="40"/>
      <c r="O206" s="47">
        <f t="shared" si="107"/>
        <v>0</v>
      </c>
    </row>
    <row r="207" spans="1:15" ht="20.25" customHeight="1">
      <c r="A207" s="46" t="s">
        <v>47</v>
      </c>
      <c r="B207" s="40"/>
      <c r="C207" s="40"/>
      <c r="D207" s="47">
        <f t="shared" si="104"/>
        <v>0</v>
      </c>
      <c r="E207" s="40"/>
      <c r="F207" s="40"/>
      <c r="G207" s="47">
        <f t="shared" si="105"/>
        <v>0</v>
      </c>
      <c r="H207" s="8"/>
      <c r="I207" s="46" t="s">
        <v>47</v>
      </c>
      <c r="J207" s="40"/>
      <c r="K207" s="40"/>
      <c r="L207" s="47">
        <f t="shared" si="106"/>
        <v>0</v>
      </c>
      <c r="M207" s="40"/>
      <c r="N207" s="40"/>
      <c r="O207" s="47">
        <f t="shared" si="107"/>
        <v>0</v>
      </c>
    </row>
    <row r="208" spans="1:15" ht="20.25" customHeight="1">
      <c r="A208" s="46" t="s">
        <v>11</v>
      </c>
      <c r="B208" s="40"/>
      <c r="C208" s="40"/>
      <c r="D208" s="47">
        <f t="shared" si="104"/>
        <v>0</v>
      </c>
      <c r="E208" s="40"/>
      <c r="F208" s="40"/>
      <c r="G208" s="47">
        <f t="shared" si="105"/>
        <v>0</v>
      </c>
      <c r="H208" s="8"/>
      <c r="I208" s="46" t="s">
        <v>11</v>
      </c>
      <c r="J208" s="40"/>
      <c r="K208" s="40"/>
      <c r="L208" s="47">
        <f t="shared" si="106"/>
        <v>0</v>
      </c>
      <c r="M208" s="40"/>
      <c r="N208" s="40"/>
      <c r="O208" s="47">
        <f t="shared" si="107"/>
        <v>0</v>
      </c>
    </row>
    <row r="209" spans="1:15" ht="20.25" customHeight="1">
      <c r="A209" s="48" t="s">
        <v>10</v>
      </c>
      <c r="B209" s="47">
        <f>SUM(B200:B208)</f>
        <v>0</v>
      </c>
      <c r="C209" s="47">
        <f t="shared" ref="C209:D209" si="108">SUM(C200:C208)</f>
        <v>0</v>
      </c>
      <c r="D209" s="47">
        <f t="shared" si="108"/>
        <v>0</v>
      </c>
      <c r="E209" s="47">
        <f>SUM(E200:E208)</f>
        <v>0</v>
      </c>
      <c r="F209" s="47">
        <f t="shared" ref="F209:G209" si="109">SUM(F200:F208)</f>
        <v>0</v>
      </c>
      <c r="G209" s="47">
        <f t="shared" si="109"/>
        <v>0</v>
      </c>
      <c r="H209" s="8"/>
      <c r="I209" s="48" t="s">
        <v>10</v>
      </c>
      <c r="J209" s="47">
        <f>SUM(J200:J208)</f>
        <v>0</v>
      </c>
      <c r="K209" s="47">
        <f t="shared" ref="K209:L209" si="110">SUM(K200:K208)</f>
        <v>0</v>
      </c>
      <c r="L209" s="47">
        <f t="shared" si="110"/>
        <v>0</v>
      </c>
      <c r="M209" s="47">
        <f>SUM(M200:M208)</f>
        <v>0</v>
      </c>
      <c r="N209" s="47">
        <f t="shared" ref="N209:O209" si="111">SUM(N200:N208)</f>
        <v>0</v>
      </c>
      <c r="O209" s="47">
        <f t="shared" si="111"/>
        <v>0</v>
      </c>
    </row>
    <row r="210" spans="1:15" ht="20.25" customHeight="1">
      <c r="A210" s="8"/>
      <c r="B210" s="10"/>
      <c r="C210" s="10"/>
      <c r="D210" s="10"/>
      <c r="E210" s="10"/>
      <c r="F210" s="10"/>
      <c r="G210" s="10"/>
      <c r="H210" s="8"/>
      <c r="I210" s="8"/>
      <c r="J210" s="10"/>
      <c r="K210" s="10"/>
      <c r="L210" s="10"/>
      <c r="M210" s="10"/>
      <c r="N210" s="10"/>
      <c r="O210" s="10"/>
    </row>
    <row r="211" spans="1:15" ht="20.25" customHeight="1">
      <c r="A211" s="8"/>
      <c r="B211" s="10"/>
      <c r="C211" s="10"/>
      <c r="D211" s="10"/>
      <c r="E211" s="10"/>
      <c r="F211" s="10"/>
      <c r="G211" s="10"/>
      <c r="H211" s="8"/>
      <c r="I211" s="8"/>
      <c r="J211" s="10"/>
      <c r="K211" s="10"/>
      <c r="L211" s="10"/>
      <c r="M211" s="10"/>
      <c r="N211" s="10"/>
      <c r="O211" s="10"/>
    </row>
    <row r="212" spans="1:15" ht="29.25" customHeight="1">
      <c r="A212" s="169" t="str">
        <f>PROGRAM_UNDERGRAD!A16 &amp; ". Name:  " &amp; PROGRAM_UNDERGRAD!C15</f>
        <v>15. Name:  Materials Science and Engineering B.S.</v>
      </c>
      <c r="B212" s="169"/>
      <c r="C212" s="169"/>
      <c r="D212" s="169"/>
      <c r="E212" s="169"/>
      <c r="F212" s="169"/>
      <c r="G212" s="169"/>
      <c r="H212" s="8"/>
      <c r="I212" s="170" t="str">
        <f>PROGRAM_UNDERGRAD!F16 &amp; ". Name:  " &amp; PROGRAM_UNDERGRAD!H16</f>
        <v xml:space="preserve">15. Name:  </v>
      </c>
      <c r="J212" s="170"/>
      <c r="K212" s="170"/>
      <c r="L212" s="170"/>
      <c r="M212" s="170"/>
      <c r="N212" s="170"/>
      <c r="O212" s="170"/>
    </row>
    <row r="213" spans="1:15" ht="20" customHeight="1">
      <c r="A213" s="168" t="s">
        <v>724</v>
      </c>
      <c r="B213" s="168" t="s">
        <v>66</v>
      </c>
      <c r="C213" s="168"/>
      <c r="D213" s="168"/>
      <c r="E213" s="168" t="s">
        <v>67</v>
      </c>
      <c r="F213" s="168"/>
      <c r="G213" s="168"/>
      <c r="H213" s="8"/>
      <c r="I213" s="168" t="s">
        <v>724</v>
      </c>
      <c r="J213" s="168" t="s">
        <v>66</v>
      </c>
      <c r="K213" s="168"/>
      <c r="L213" s="168"/>
      <c r="M213" s="168" t="s">
        <v>67</v>
      </c>
      <c r="N213" s="168"/>
      <c r="O213" s="168"/>
    </row>
    <row r="214" spans="1:15" ht="50.25" customHeight="1">
      <c r="A214" s="168"/>
      <c r="B214" s="121" t="s">
        <v>19</v>
      </c>
      <c r="C214" s="121" t="s">
        <v>20</v>
      </c>
      <c r="D214" s="122" t="s">
        <v>10</v>
      </c>
      <c r="E214" s="121" t="s">
        <v>19</v>
      </c>
      <c r="F214" s="121" t="s">
        <v>20</v>
      </c>
      <c r="G214" s="122" t="s">
        <v>10</v>
      </c>
      <c r="H214" s="8"/>
      <c r="I214" s="168"/>
      <c r="J214" s="121" t="s">
        <v>19</v>
      </c>
      <c r="K214" s="121" t="s">
        <v>20</v>
      </c>
      <c r="L214" s="122" t="s">
        <v>10</v>
      </c>
      <c r="M214" s="121" t="s">
        <v>19</v>
      </c>
      <c r="N214" s="121" t="s">
        <v>20</v>
      </c>
      <c r="O214" s="122" t="s">
        <v>10</v>
      </c>
    </row>
    <row r="215" spans="1:15" ht="20.25" customHeight="1">
      <c r="A215" s="46" t="s">
        <v>13</v>
      </c>
      <c r="B215" s="40"/>
      <c r="C215" s="40"/>
      <c r="D215" s="47">
        <f t="shared" ref="D215:D223" si="112">SUM(B215:C215)</f>
        <v>0</v>
      </c>
      <c r="E215" s="40"/>
      <c r="F215" s="40"/>
      <c r="G215" s="47">
        <f t="shared" ref="G215:G223" si="113">SUM(E215:F215)</f>
        <v>0</v>
      </c>
      <c r="H215" s="8"/>
      <c r="I215" s="46" t="s">
        <v>13</v>
      </c>
      <c r="J215" s="40"/>
      <c r="K215" s="40"/>
      <c r="L215" s="47">
        <f t="shared" ref="L215:L223" si="114">SUM(J215:K215)</f>
        <v>0</v>
      </c>
      <c r="M215" s="40"/>
      <c r="N215" s="40"/>
      <c r="O215" s="47">
        <f t="shared" ref="O215:O223" si="115">SUM(M215:N215)</f>
        <v>0</v>
      </c>
    </row>
    <row r="216" spans="1:15" ht="20.25" customHeight="1">
      <c r="A216" s="46" t="s">
        <v>14</v>
      </c>
      <c r="B216" s="40"/>
      <c r="C216" s="40"/>
      <c r="D216" s="47">
        <f t="shared" si="112"/>
        <v>0</v>
      </c>
      <c r="E216" s="40"/>
      <c r="F216" s="40"/>
      <c r="G216" s="47">
        <f t="shared" si="113"/>
        <v>0</v>
      </c>
      <c r="H216" s="8"/>
      <c r="I216" s="46" t="s">
        <v>14</v>
      </c>
      <c r="J216" s="40"/>
      <c r="K216" s="40"/>
      <c r="L216" s="47">
        <f t="shared" si="114"/>
        <v>0</v>
      </c>
      <c r="M216" s="40"/>
      <c r="N216" s="40"/>
      <c r="O216" s="47">
        <f t="shared" si="115"/>
        <v>0</v>
      </c>
    </row>
    <row r="217" spans="1:15" ht="20.25" customHeight="1">
      <c r="A217" s="46" t="s">
        <v>15</v>
      </c>
      <c r="B217" s="40"/>
      <c r="C217" s="40"/>
      <c r="D217" s="47">
        <f t="shared" si="112"/>
        <v>0</v>
      </c>
      <c r="E217" s="40"/>
      <c r="F217" s="40"/>
      <c r="G217" s="47">
        <f t="shared" si="113"/>
        <v>0</v>
      </c>
      <c r="H217" s="8"/>
      <c r="I217" s="46" t="s">
        <v>15</v>
      </c>
      <c r="J217" s="40"/>
      <c r="K217" s="40"/>
      <c r="L217" s="47">
        <f t="shared" si="114"/>
        <v>0</v>
      </c>
      <c r="M217" s="40"/>
      <c r="N217" s="40"/>
      <c r="O217" s="47">
        <f t="shared" si="115"/>
        <v>0</v>
      </c>
    </row>
    <row r="218" spans="1:15" ht="20.25" customHeight="1">
      <c r="A218" s="46" t="s">
        <v>12</v>
      </c>
      <c r="B218" s="40"/>
      <c r="C218" s="40"/>
      <c r="D218" s="47">
        <f t="shared" si="112"/>
        <v>0</v>
      </c>
      <c r="E218" s="40"/>
      <c r="F218" s="40"/>
      <c r="G218" s="47">
        <f t="shared" si="113"/>
        <v>0</v>
      </c>
      <c r="H218" s="8"/>
      <c r="I218" s="46" t="s">
        <v>12</v>
      </c>
      <c r="J218" s="40"/>
      <c r="K218" s="40"/>
      <c r="L218" s="47">
        <f t="shared" si="114"/>
        <v>0</v>
      </c>
      <c r="M218" s="40"/>
      <c r="N218" s="40"/>
      <c r="O218" s="47">
        <f t="shared" si="115"/>
        <v>0</v>
      </c>
    </row>
    <row r="219" spans="1:15" ht="20.25" customHeight="1">
      <c r="A219" s="46" t="s">
        <v>16</v>
      </c>
      <c r="B219" s="40"/>
      <c r="C219" s="40"/>
      <c r="D219" s="47">
        <f t="shared" si="112"/>
        <v>0</v>
      </c>
      <c r="E219" s="40"/>
      <c r="F219" s="40"/>
      <c r="G219" s="47">
        <f t="shared" si="113"/>
        <v>0</v>
      </c>
      <c r="H219" s="8"/>
      <c r="I219" s="46" t="s">
        <v>16</v>
      </c>
      <c r="J219" s="40"/>
      <c r="K219" s="40"/>
      <c r="L219" s="47">
        <f t="shared" si="114"/>
        <v>0</v>
      </c>
      <c r="M219" s="40"/>
      <c r="N219" s="40"/>
      <c r="O219" s="47">
        <f t="shared" si="115"/>
        <v>0</v>
      </c>
    </row>
    <row r="220" spans="1:15" ht="20.25" customHeight="1">
      <c r="A220" s="46" t="s">
        <v>17</v>
      </c>
      <c r="B220" s="40"/>
      <c r="C220" s="40"/>
      <c r="D220" s="47">
        <f t="shared" si="112"/>
        <v>0</v>
      </c>
      <c r="E220" s="40"/>
      <c r="F220" s="40"/>
      <c r="G220" s="47">
        <f t="shared" si="113"/>
        <v>0</v>
      </c>
      <c r="H220" s="8"/>
      <c r="I220" s="46" t="s">
        <v>17</v>
      </c>
      <c r="J220" s="40"/>
      <c r="K220" s="40"/>
      <c r="L220" s="47">
        <f t="shared" si="114"/>
        <v>0</v>
      </c>
      <c r="M220" s="40"/>
      <c r="N220" s="40"/>
      <c r="O220" s="47">
        <f t="shared" si="115"/>
        <v>0</v>
      </c>
    </row>
    <row r="221" spans="1:15" ht="20.25" customHeight="1">
      <c r="A221" s="46" t="s">
        <v>18</v>
      </c>
      <c r="B221" s="40"/>
      <c r="C221" s="40"/>
      <c r="D221" s="47">
        <f t="shared" si="112"/>
        <v>0</v>
      </c>
      <c r="E221" s="40"/>
      <c r="F221" s="40"/>
      <c r="G221" s="47">
        <f t="shared" si="113"/>
        <v>0</v>
      </c>
      <c r="H221" s="8"/>
      <c r="I221" s="46" t="s">
        <v>18</v>
      </c>
      <c r="J221" s="40"/>
      <c r="K221" s="40"/>
      <c r="L221" s="47">
        <f t="shared" si="114"/>
        <v>0</v>
      </c>
      <c r="M221" s="40"/>
      <c r="N221" s="40"/>
      <c r="O221" s="47">
        <f t="shared" si="115"/>
        <v>0</v>
      </c>
    </row>
    <row r="222" spans="1:15" ht="20.25" customHeight="1">
      <c r="A222" s="46" t="s">
        <v>47</v>
      </c>
      <c r="B222" s="40"/>
      <c r="C222" s="40"/>
      <c r="D222" s="47">
        <f t="shared" si="112"/>
        <v>0</v>
      </c>
      <c r="E222" s="40"/>
      <c r="F222" s="40"/>
      <c r="G222" s="47">
        <f t="shared" si="113"/>
        <v>0</v>
      </c>
      <c r="H222" s="8"/>
      <c r="I222" s="46" t="s">
        <v>47</v>
      </c>
      <c r="J222" s="40"/>
      <c r="K222" s="40"/>
      <c r="L222" s="47">
        <f t="shared" si="114"/>
        <v>0</v>
      </c>
      <c r="M222" s="40"/>
      <c r="N222" s="40"/>
      <c r="O222" s="47">
        <f t="shared" si="115"/>
        <v>0</v>
      </c>
    </row>
    <row r="223" spans="1:15" ht="20.25" customHeight="1">
      <c r="A223" s="46" t="s">
        <v>11</v>
      </c>
      <c r="B223" s="40"/>
      <c r="C223" s="40"/>
      <c r="D223" s="47">
        <f t="shared" si="112"/>
        <v>0</v>
      </c>
      <c r="E223" s="40"/>
      <c r="F223" s="40"/>
      <c r="G223" s="47">
        <f t="shared" si="113"/>
        <v>0</v>
      </c>
      <c r="H223" s="8"/>
      <c r="I223" s="46" t="s">
        <v>11</v>
      </c>
      <c r="J223" s="40"/>
      <c r="K223" s="40"/>
      <c r="L223" s="47">
        <f t="shared" si="114"/>
        <v>0</v>
      </c>
      <c r="M223" s="40"/>
      <c r="N223" s="40"/>
      <c r="O223" s="47">
        <f t="shared" si="115"/>
        <v>0</v>
      </c>
    </row>
    <row r="224" spans="1:15" ht="20.25" customHeight="1">
      <c r="A224" s="48" t="s">
        <v>10</v>
      </c>
      <c r="B224" s="47">
        <f>SUM(B215:B223)</f>
        <v>0</v>
      </c>
      <c r="C224" s="47">
        <f t="shared" ref="C224:D224" si="116">SUM(C215:C223)</f>
        <v>0</v>
      </c>
      <c r="D224" s="47">
        <f t="shared" si="116"/>
        <v>0</v>
      </c>
      <c r="E224" s="47">
        <f>SUM(E215:E223)</f>
        <v>0</v>
      </c>
      <c r="F224" s="47">
        <f t="shared" ref="F224:G224" si="117">SUM(F215:F223)</f>
        <v>0</v>
      </c>
      <c r="G224" s="47">
        <f t="shared" si="117"/>
        <v>0</v>
      </c>
      <c r="H224" s="8"/>
      <c r="I224" s="48" t="s">
        <v>10</v>
      </c>
      <c r="J224" s="47">
        <f>SUM(J215:J223)</f>
        <v>0</v>
      </c>
      <c r="K224" s="47">
        <f t="shared" ref="K224:L224" si="118">SUM(K215:K223)</f>
        <v>0</v>
      </c>
      <c r="L224" s="47">
        <f t="shared" si="118"/>
        <v>0</v>
      </c>
      <c r="M224" s="47">
        <f>SUM(M215:M223)</f>
        <v>0</v>
      </c>
      <c r="N224" s="47">
        <f t="shared" ref="N224:O224" si="119">SUM(N215:N223)</f>
        <v>0</v>
      </c>
      <c r="O224" s="47">
        <f t="shared" si="119"/>
        <v>0</v>
      </c>
    </row>
    <row r="225" spans="1:15" ht="20.25" customHeight="1">
      <c r="A225" s="8"/>
      <c r="B225" s="10"/>
      <c r="C225" s="10"/>
      <c r="D225" s="10"/>
      <c r="E225" s="10"/>
      <c r="F225" s="10"/>
      <c r="G225" s="10"/>
      <c r="H225" s="8"/>
      <c r="I225" s="8"/>
      <c r="J225" s="10"/>
      <c r="K225" s="10"/>
      <c r="L225" s="10"/>
      <c r="M225" s="10"/>
      <c r="N225" s="10"/>
      <c r="O225" s="10"/>
    </row>
    <row r="226" spans="1:15" ht="20.25" customHeight="1">
      <c r="A226" s="8"/>
      <c r="B226" s="10"/>
      <c r="C226" s="10"/>
      <c r="D226" s="10"/>
      <c r="E226" s="10"/>
      <c r="F226" s="10"/>
      <c r="G226" s="10"/>
      <c r="H226" s="8"/>
      <c r="I226" s="8"/>
      <c r="J226" s="10"/>
      <c r="K226" s="10"/>
      <c r="L226" s="10"/>
      <c r="M226" s="10"/>
      <c r="N226" s="10"/>
      <c r="O226" s="10"/>
    </row>
    <row r="227" spans="1:15" ht="29.25" customHeight="1">
      <c r="A227" s="169" t="str">
        <f>PROGRAM_UNDERGRAD!A17 &amp; ". Name:  " &amp; PROGRAM_UNDERGRAD!C17</f>
        <v xml:space="preserve">16. Name:  </v>
      </c>
      <c r="B227" s="169"/>
      <c r="C227" s="169"/>
      <c r="D227" s="169"/>
      <c r="E227" s="169"/>
      <c r="F227" s="169"/>
      <c r="G227" s="169"/>
      <c r="H227" s="8"/>
      <c r="I227" s="170" t="str">
        <f>PROGRAM_UNDERGRAD!F17 &amp; ". Name:  " &amp; PROGRAM_UNDERGRAD!H17</f>
        <v xml:space="preserve">16. Name:  </v>
      </c>
      <c r="J227" s="170"/>
      <c r="K227" s="170"/>
      <c r="L227" s="170"/>
      <c r="M227" s="170"/>
      <c r="N227" s="170"/>
      <c r="O227" s="170"/>
    </row>
    <row r="228" spans="1:15" ht="20" customHeight="1">
      <c r="A228" s="168" t="s">
        <v>724</v>
      </c>
      <c r="B228" s="168" t="s">
        <v>66</v>
      </c>
      <c r="C228" s="168"/>
      <c r="D228" s="168"/>
      <c r="E228" s="168" t="s">
        <v>67</v>
      </c>
      <c r="F228" s="168"/>
      <c r="G228" s="168"/>
      <c r="H228" s="8"/>
      <c r="I228" s="168" t="s">
        <v>724</v>
      </c>
      <c r="J228" s="168" t="s">
        <v>66</v>
      </c>
      <c r="K228" s="168"/>
      <c r="L228" s="168"/>
      <c r="M228" s="168" t="s">
        <v>67</v>
      </c>
      <c r="N228" s="168"/>
      <c r="O228" s="168"/>
    </row>
    <row r="229" spans="1:15" ht="50.25" customHeight="1">
      <c r="A229" s="168"/>
      <c r="B229" s="121" t="s">
        <v>19</v>
      </c>
      <c r="C229" s="121" t="s">
        <v>20</v>
      </c>
      <c r="D229" s="122" t="s">
        <v>10</v>
      </c>
      <c r="E229" s="121" t="s">
        <v>19</v>
      </c>
      <c r="F229" s="121" t="s">
        <v>20</v>
      </c>
      <c r="G229" s="122" t="s">
        <v>10</v>
      </c>
      <c r="H229" s="8"/>
      <c r="I229" s="168"/>
      <c r="J229" s="121" t="s">
        <v>19</v>
      </c>
      <c r="K229" s="121" t="s">
        <v>20</v>
      </c>
      <c r="L229" s="122" t="s">
        <v>10</v>
      </c>
      <c r="M229" s="121" t="s">
        <v>19</v>
      </c>
      <c r="N229" s="121" t="s">
        <v>20</v>
      </c>
      <c r="O229" s="122" t="s">
        <v>10</v>
      </c>
    </row>
    <row r="230" spans="1:15" ht="20.25" customHeight="1">
      <c r="A230" s="46" t="s">
        <v>13</v>
      </c>
      <c r="B230" s="40"/>
      <c r="C230" s="40"/>
      <c r="D230" s="47">
        <f t="shared" ref="D230:D238" si="120">SUM(B230:C230)</f>
        <v>0</v>
      </c>
      <c r="E230" s="40"/>
      <c r="F230" s="40"/>
      <c r="G230" s="47">
        <f t="shared" ref="G230:G238" si="121">SUM(E230:F230)</f>
        <v>0</v>
      </c>
      <c r="H230" s="8"/>
      <c r="I230" s="46" t="s">
        <v>13</v>
      </c>
      <c r="J230" s="40"/>
      <c r="K230" s="40"/>
      <c r="L230" s="47">
        <f t="shared" ref="L230:L238" si="122">SUM(J230:K230)</f>
        <v>0</v>
      </c>
      <c r="M230" s="40"/>
      <c r="N230" s="40"/>
      <c r="O230" s="47">
        <f t="shared" ref="O230:O238" si="123">SUM(M230:N230)</f>
        <v>0</v>
      </c>
    </row>
    <row r="231" spans="1:15" ht="20.25" customHeight="1">
      <c r="A231" s="46" t="s">
        <v>14</v>
      </c>
      <c r="B231" s="40"/>
      <c r="C231" s="40"/>
      <c r="D231" s="47">
        <f t="shared" si="120"/>
        <v>0</v>
      </c>
      <c r="E231" s="40"/>
      <c r="F231" s="40"/>
      <c r="G231" s="47">
        <f t="shared" si="121"/>
        <v>0</v>
      </c>
      <c r="H231" s="8"/>
      <c r="I231" s="46" t="s">
        <v>14</v>
      </c>
      <c r="J231" s="40"/>
      <c r="K231" s="40"/>
      <c r="L231" s="47">
        <f t="shared" si="122"/>
        <v>0</v>
      </c>
      <c r="M231" s="40"/>
      <c r="N231" s="40"/>
      <c r="O231" s="47">
        <f t="shared" si="123"/>
        <v>0</v>
      </c>
    </row>
    <row r="232" spans="1:15" ht="20.25" customHeight="1">
      <c r="A232" s="46" t="s">
        <v>15</v>
      </c>
      <c r="B232" s="40"/>
      <c r="C232" s="40"/>
      <c r="D232" s="47">
        <f t="shared" si="120"/>
        <v>0</v>
      </c>
      <c r="E232" s="40"/>
      <c r="F232" s="40"/>
      <c r="G232" s="47">
        <f t="shared" si="121"/>
        <v>0</v>
      </c>
      <c r="H232" s="8"/>
      <c r="I232" s="46" t="s">
        <v>15</v>
      </c>
      <c r="J232" s="40"/>
      <c r="K232" s="40"/>
      <c r="L232" s="47">
        <f t="shared" si="122"/>
        <v>0</v>
      </c>
      <c r="M232" s="40"/>
      <c r="N232" s="40"/>
      <c r="O232" s="47">
        <f t="shared" si="123"/>
        <v>0</v>
      </c>
    </row>
    <row r="233" spans="1:15" ht="20.25" customHeight="1">
      <c r="A233" s="46" t="s">
        <v>12</v>
      </c>
      <c r="B233" s="40"/>
      <c r="C233" s="40"/>
      <c r="D233" s="47">
        <f t="shared" si="120"/>
        <v>0</v>
      </c>
      <c r="E233" s="40"/>
      <c r="F233" s="40"/>
      <c r="G233" s="47">
        <f t="shared" si="121"/>
        <v>0</v>
      </c>
      <c r="H233" s="8"/>
      <c r="I233" s="46" t="s">
        <v>12</v>
      </c>
      <c r="J233" s="40"/>
      <c r="K233" s="40"/>
      <c r="L233" s="47">
        <f t="shared" si="122"/>
        <v>0</v>
      </c>
      <c r="M233" s="40"/>
      <c r="N233" s="40"/>
      <c r="O233" s="47">
        <f t="shared" si="123"/>
        <v>0</v>
      </c>
    </row>
    <row r="234" spans="1:15" ht="20.25" customHeight="1">
      <c r="A234" s="46" t="s">
        <v>16</v>
      </c>
      <c r="B234" s="40"/>
      <c r="C234" s="40"/>
      <c r="D234" s="47">
        <f t="shared" si="120"/>
        <v>0</v>
      </c>
      <c r="E234" s="40"/>
      <c r="F234" s="40"/>
      <c r="G234" s="47">
        <f t="shared" si="121"/>
        <v>0</v>
      </c>
      <c r="H234" s="8"/>
      <c r="I234" s="46" t="s">
        <v>16</v>
      </c>
      <c r="J234" s="40"/>
      <c r="K234" s="40"/>
      <c r="L234" s="47">
        <f t="shared" si="122"/>
        <v>0</v>
      </c>
      <c r="M234" s="40"/>
      <c r="N234" s="40"/>
      <c r="O234" s="47">
        <f t="shared" si="123"/>
        <v>0</v>
      </c>
    </row>
    <row r="235" spans="1:15" ht="20.25" customHeight="1">
      <c r="A235" s="46" t="s">
        <v>17</v>
      </c>
      <c r="B235" s="40"/>
      <c r="C235" s="40"/>
      <c r="D235" s="47">
        <f t="shared" si="120"/>
        <v>0</v>
      </c>
      <c r="E235" s="40"/>
      <c r="F235" s="40"/>
      <c r="G235" s="47">
        <f t="shared" si="121"/>
        <v>0</v>
      </c>
      <c r="H235" s="8"/>
      <c r="I235" s="46" t="s">
        <v>17</v>
      </c>
      <c r="J235" s="40"/>
      <c r="K235" s="40"/>
      <c r="L235" s="47">
        <f t="shared" si="122"/>
        <v>0</v>
      </c>
      <c r="M235" s="40"/>
      <c r="N235" s="40"/>
      <c r="O235" s="47">
        <f t="shared" si="123"/>
        <v>0</v>
      </c>
    </row>
    <row r="236" spans="1:15" ht="20.25" customHeight="1">
      <c r="A236" s="46" t="s">
        <v>18</v>
      </c>
      <c r="B236" s="40"/>
      <c r="C236" s="40"/>
      <c r="D236" s="47">
        <f t="shared" si="120"/>
        <v>0</v>
      </c>
      <c r="E236" s="40"/>
      <c r="F236" s="40"/>
      <c r="G236" s="47">
        <f t="shared" si="121"/>
        <v>0</v>
      </c>
      <c r="H236" s="8"/>
      <c r="I236" s="46" t="s">
        <v>18</v>
      </c>
      <c r="J236" s="40"/>
      <c r="K236" s="40"/>
      <c r="L236" s="47">
        <f t="shared" si="122"/>
        <v>0</v>
      </c>
      <c r="M236" s="40"/>
      <c r="N236" s="40"/>
      <c r="O236" s="47">
        <f t="shared" si="123"/>
        <v>0</v>
      </c>
    </row>
    <row r="237" spans="1:15" ht="20.25" customHeight="1">
      <c r="A237" s="46" t="s">
        <v>47</v>
      </c>
      <c r="B237" s="40"/>
      <c r="C237" s="40"/>
      <c r="D237" s="47">
        <f t="shared" si="120"/>
        <v>0</v>
      </c>
      <c r="E237" s="40"/>
      <c r="F237" s="40"/>
      <c r="G237" s="47">
        <f t="shared" si="121"/>
        <v>0</v>
      </c>
      <c r="H237" s="8"/>
      <c r="I237" s="46" t="s">
        <v>47</v>
      </c>
      <c r="J237" s="40"/>
      <c r="K237" s="40"/>
      <c r="L237" s="47">
        <f t="shared" si="122"/>
        <v>0</v>
      </c>
      <c r="M237" s="40"/>
      <c r="N237" s="40"/>
      <c r="O237" s="47">
        <f t="shared" si="123"/>
        <v>0</v>
      </c>
    </row>
    <row r="238" spans="1:15" ht="20.25" customHeight="1">
      <c r="A238" s="46" t="s">
        <v>11</v>
      </c>
      <c r="B238" s="40"/>
      <c r="C238" s="40"/>
      <c r="D238" s="47">
        <f t="shared" si="120"/>
        <v>0</v>
      </c>
      <c r="E238" s="40"/>
      <c r="F238" s="40"/>
      <c r="G238" s="47">
        <f t="shared" si="121"/>
        <v>0</v>
      </c>
      <c r="H238" s="8"/>
      <c r="I238" s="46" t="s">
        <v>11</v>
      </c>
      <c r="J238" s="40"/>
      <c r="K238" s="40"/>
      <c r="L238" s="47">
        <f t="shared" si="122"/>
        <v>0</v>
      </c>
      <c r="M238" s="40"/>
      <c r="N238" s="40"/>
      <c r="O238" s="47">
        <f t="shared" si="123"/>
        <v>0</v>
      </c>
    </row>
    <row r="239" spans="1:15" ht="20.25" customHeight="1">
      <c r="A239" s="48" t="s">
        <v>10</v>
      </c>
      <c r="B239" s="47">
        <f>SUM(B230:B238)</f>
        <v>0</v>
      </c>
      <c r="C239" s="47">
        <f t="shared" ref="C239:D239" si="124">SUM(C230:C238)</f>
        <v>0</v>
      </c>
      <c r="D239" s="47">
        <f t="shared" si="124"/>
        <v>0</v>
      </c>
      <c r="E239" s="47">
        <f>SUM(E230:E238)</f>
        <v>0</v>
      </c>
      <c r="F239" s="47">
        <f t="shared" ref="F239:G239" si="125">SUM(F230:F238)</f>
        <v>0</v>
      </c>
      <c r="G239" s="47">
        <f t="shared" si="125"/>
        <v>0</v>
      </c>
      <c r="H239" s="8"/>
      <c r="I239" s="48" t="s">
        <v>10</v>
      </c>
      <c r="J239" s="47">
        <f>SUM(J230:J238)</f>
        <v>0</v>
      </c>
      <c r="K239" s="47">
        <f t="shared" ref="K239:L239" si="126">SUM(K230:K238)</f>
        <v>0</v>
      </c>
      <c r="L239" s="47">
        <f t="shared" si="126"/>
        <v>0</v>
      </c>
      <c r="M239" s="47">
        <f>SUM(M230:M238)</f>
        <v>0</v>
      </c>
      <c r="N239" s="47">
        <f t="shared" ref="N239:O239" si="127">SUM(N230:N238)</f>
        <v>0</v>
      </c>
      <c r="O239" s="47">
        <f t="shared" si="127"/>
        <v>0</v>
      </c>
    </row>
    <row r="240" spans="1:15" ht="20.25" customHeight="1">
      <c r="A240" s="8"/>
      <c r="B240" s="10"/>
      <c r="C240" s="10"/>
      <c r="D240" s="10"/>
      <c r="E240" s="10"/>
      <c r="F240" s="10"/>
      <c r="G240" s="10"/>
      <c r="H240" s="8"/>
      <c r="I240" s="8"/>
      <c r="J240" s="10"/>
      <c r="K240" s="10"/>
      <c r="L240" s="10"/>
      <c r="M240" s="10"/>
      <c r="N240" s="10"/>
      <c r="O240" s="10"/>
    </row>
    <row r="241" spans="1:15" ht="20.25" customHeight="1">
      <c r="A241" s="8"/>
      <c r="B241" s="10"/>
      <c r="C241" s="10"/>
      <c r="D241" s="10"/>
      <c r="E241" s="10"/>
      <c r="F241" s="10"/>
      <c r="G241" s="10"/>
      <c r="H241" s="8"/>
      <c r="I241" s="8"/>
      <c r="J241" s="10"/>
      <c r="K241" s="10"/>
      <c r="L241" s="10"/>
      <c r="M241" s="10"/>
      <c r="N241" s="10"/>
      <c r="O241" s="10"/>
    </row>
    <row r="242" spans="1:15" ht="29.25" customHeight="1">
      <c r="A242" s="169" t="str">
        <f>PROGRAM_UNDERGRAD!A18 &amp; ". Name:  " &amp; PROGRAM_UNDERGRAD!C18</f>
        <v xml:space="preserve">17. Name:  </v>
      </c>
      <c r="B242" s="169"/>
      <c r="C242" s="169"/>
      <c r="D242" s="169"/>
      <c r="E242" s="169"/>
      <c r="F242" s="169"/>
      <c r="G242" s="169"/>
      <c r="H242" s="8"/>
      <c r="I242" s="170" t="str">
        <f>PROGRAM_UNDERGRAD!F18 &amp; ". Name:  " &amp; PROGRAM_UNDERGRAD!H18</f>
        <v xml:space="preserve">17. Name:  </v>
      </c>
      <c r="J242" s="170"/>
      <c r="K242" s="170"/>
      <c r="L242" s="170"/>
      <c r="M242" s="170"/>
      <c r="N242" s="170"/>
      <c r="O242" s="170"/>
    </row>
    <row r="243" spans="1:15" ht="20" customHeight="1">
      <c r="A243" s="168" t="s">
        <v>724</v>
      </c>
      <c r="B243" s="168" t="s">
        <v>66</v>
      </c>
      <c r="C243" s="168"/>
      <c r="D243" s="168"/>
      <c r="E243" s="168" t="s">
        <v>67</v>
      </c>
      <c r="F243" s="168"/>
      <c r="G243" s="168"/>
      <c r="H243" s="8"/>
      <c r="I243" s="168" t="s">
        <v>724</v>
      </c>
      <c r="J243" s="168" t="s">
        <v>66</v>
      </c>
      <c r="K243" s="168"/>
      <c r="L243" s="168"/>
      <c r="M243" s="168" t="s">
        <v>67</v>
      </c>
      <c r="N243" s="168"/>
      <c r="O243" s="168"/>
    </row>
    <row r="244" spans="1:15" ht="50.25" customHeight="1">
      <c r="A244" s="168"/>
      <c r="B244" s="121" t="s">
        <v>19</v>
      </c>
      <c r="C244" s="121" t="s">
        <v>20</v>
      </c>
      <c r="D244" s="122" t="s">
        <v>10</v>
      </c>
      <c r="E244" s="121" t="s">
        <v>19</v>
      </c>
      <c r="F244" s="121" t="s">
        <v>20</v>
      </c>
      <c r="G244" s="122" t="s">
        <v>10</v>
      </c>
      <c r="H244" s="8"/>
      <c r="I244" s="168"/>
      <c r="J244" s="121" t="s">
        <v>19</v>
      </c>
      <c r="K244" s="121" t="s">
        <v>20</v>
      </c>
      <c r="L244" s="122" t="s">
        <v>10</v>
      </c>
      <c r="M244" s="121" t="s">
        <v>19</v>
      </c>
      <c r="N244" s="121" t="s">
        <v>20</v>
      </c>
      <c r="O244" s="122" t="s">
        <v>10</v>
      </c>
    </row>
    <row r="245" spans="1:15" ht="20.25" customHeight="1">
      <c r="A245" s="46" t="s">
        <v>13</v>
      </c>
      <c r="B245" s="40"/>
      <c r="C245" s="40"/>
      <c r="D245" s="47">
        <f t="shared" ref="D245:D253" si="128">SUM(B245:C245)</f>
        <v>0</v>
      </c>
      <c r="E245" s="40"/>
      <c r="F245" s="40"/>
      <c r="G245" s="47">
        <f t="shared" ref="G245:G253" si="129">SUM(E245:F245)</f>
        <v>0</v>
      </c>
      <c r="H245" s="8"/>
      <c r="I245" s="46" t="s">
        <v>13</v>
      </c>
      <c r="J245" s="40"/>
      <c r="K245" s="40"/>
      <c r="L245" s="47">
        <f t="shared" ref="L245:L253" si="130">SUM(J245:K245)</f>
        <v>0</v>
      </c>
      <c r="M245" s="40"/>
      <c r="N245" s="40"/>
      <c r="O245" s="47">
        <f t="shared" ref="O245:O253" si="131">SUM(M245:N245)</f>
        <v>0</v>
      </c>
    </row>
    <row r="246" spans="1:15" ht="20.25" customHeight="1">
      <c r="A246" s="46" t="s">
        <v>14</v>
      </c>
      <c r="B246" s="40"/>
      <c r="C246" s="40"/>
      <c r="D246" s="47">
        <f t="shared" si="128"/>
        <v>0</v>
      </c>
      <c r="E246" s="40"/>
      <c r="F246" s="40"/>
      <c r="G246" s="47">
        <f t="shared" si="129"/>
        <v>0</v>
      </c>
      <c r="H246" s="8"/>
      <c r="I246" s="46" t="s">
        <v>14</v>
      </c>
      <c r="J246" s="40"/>
      <c r="K246" s="40"/>
      <c r="L246" s="47">
        <f t="shared" si="130"/>
        <v>0</v>
      </c>
      <c r="M246" s="40"/>
      <c r="N246" s="40"/>
      <c r="O246" s="47">
        <f t="shared" si="131"/>
        <v>0</v>
      </c>
    </row>
    <row r="247" spans="1:15" ht="20.25" customHeight="1">
      <c r="A247" s="46" t="s">
        <v>15</v>
      </c>
      <c r="B247" s="40"/>
      <c r="C247" s="40"/>
      <c r="D247" s="47">
        <f t="shared" si="128"/>
        <v>0</v>
      </c>
      <c r="E247" s="40"/>
      <c r="F247" s="40"/>
      <c r="G247" s="47">
        <f t="shared" si="129"/>
        <v>0</v>
      </c>
      <c r="H247" s="8"/>
      <c r="I247" s="46" t="s">
        <v>15</v>
      </c>
      <c r="J247" s="40"/>
      <c r="K247" s="40"/>
      <c r="L247" s="47">
        <f t="shared" si="130"/>
        <v>0</v>
      </c>
      <c r="M247" s="40"/>
      <c r="N247" s="40"/>
      <c r="O247" s="47">
        <f t="shared" si="131"/>
        <v>0</v>
      </c>
    </row>
    <row r="248" spans="1:15" ht="20.25" customHeight="1">
      <c r="A248" s="46" t="s">
        <v>12</v>
      </c>
      <c r="B248" s="40"/>
      <c r="C248" s="40"/>
      <c r="D248" s="47">
        <f t="shared" si="128"/>
        <v>0</v>
      </c>
      <c r="E248" s="40"/>
      <c r="F248" s="40"/>
      <c r="G248" s="47">
        <f t="shared" si="129"/>
        <v>0</v>
      </c>
      <c r="H248" s="8"/>
      <c r="I248" s="46" t="s">
        <v>12</v>
      </c>
      <c r="J248" s="40"/>
      <c r="K248" s="40"/>
      <c r="L248" s="47">
        <f t="shared" si="130"/>
        <v>0</v>
      </c>
      <c r="M248" s="40"/>
      <c r="N248" s="40"/>
      <c r="O248" s="47">
        <f t="shared" si="131"/>
        <v>0</v>
      </c>
    </row>
    <row r="249" spans="1:15" ht="20.25" customHeight="1">
      <c r="A249" s="46" t="s">
        <v>16</v>
      </c>
      <c r="B249" s="40"/>
      <c r="C249" s="40"/>
      <c r="D249" s="47">
        <f t="shared" si="128"/>
        <v>0</v>
      </c>
      <c r="E249" s="40"/>
      <c r="F249" s="40"/>
      <c r="G249" s="47">
        <f t="shared" si="129"/>
        <v>0</v>
      </c>
      <c r="H249" s="8"/>
      <c r="I249" s="46" t="s">
        <v>16</v>
      </c>
      <c r="J249" s="40"/>
      <c r="K249" s="40"/>
      <c r="L249" s="47">
        <f t="shared" si="130"/>
        <v>0</v>
      </c>
      <c r="M249" s="40"/>
      <c r="N249" s="40"/>
      <c r="O249" s="47">
        <f t="shared" si="131"/>
        <v>0</v>
      </c>
    </row>
    <row r="250" spans="1:15" ht="20.25" customHeight="1">
      <c r="A250" s="46" t="s">
        <v>17</v>
      </c>
      <c r="B250" s="40"/>
      <c r="C250" s="40"/>
      <c r="D250" s="47">
        <f t="shared" si="128"/>
        <v>0</v>
      </c>
      <c r="E250" s="40"/>
      <c r="F250" s="40"/>
      <c r="G250" s="47">
        <f t="shared" si="129"/>
        <v>0</v>
      </c>
      <c r="H250" s="8"/>
      <c r="I250" s="46" t="s">
        <v>17</v>
      </c>
      <c r="J250" s="40"/>
      <c r="K250" s="40"/>
      <c r="L250" s="47">
        <f t="shared" si="130"/>
        <v>0</v>
      </c>
      <c r="M250" s="40"/>
      <c r="N250" s="40"/>
      <c r="O250" s="47">
        <f t="shared" si="131"/>
        <v>0</v>
      </c>
    </row>
    <row r="251" spans="1:15" ht="20.25" customHeight="1">
      <c r="A251" s="46" t="s">
        <v>18</v>
      </c>
      <c r="B251" s="40"/>
      <c r="C251" s="40"/>
      <c r="D251" s="47">
        <f t="shared" si="128"/>
        <v>0</v>
      </c>
      <c r="E251" s="40"/>
      <c r="F251" s="40"/>
      <c r="G251" s="47">
        <f t="shared" si="129"/>
        <v>0</v>
      </c>
      <c r="H251" s="8"/>
      <c r="I251" s="46" t="s">
        <v>18</v>
      </c>
      <c r="J251" s="40"/>
      <c r="K251" s="40"/>
      <c r="L251" s="47">
        <f t="shared" si="130"/>
        <v>0</v>
      </c>
      <c r="M251" s="40"/>
      <c r="N251" s="40"/>
      <c r="O251" s="47">
        <f t="shared" si="131"/>
        <v>0</v>
      </c>
    </row>
    <row r="252" spans="1:15" ht="20.25" customHeight="1">
      <c r="A252" s="46" t="s">
        <v>47</v>
      </c>
      <c r="B252" s="40"/>
      <c r="C252" s="40"/>
      <c r="D252" s="47">
        <f t="shared" si="128"/>
        <v>0</v>
      </c>
      <c r="E252" s="40"/>
      <c r="F252" s="40"/>
      <c r="G252" s="47">
        <f t="shared" si="129"/>
        <v>0</v>
      </c>
      <c r="H252" s="8"/>
      <c r="I252" s="46" t="s">
        <v>47</v>
      </c>
      <c r="J252" s="40"/>
      <c r="K252" s="40"/>
      <c r="L252" s="47">
        <f t="shared" si="130"/>
        <v>0</v>
      </c>
      <c r="M252" s="40"/>
      <c r="N252" s="40"/>
      <c r="O252" s="47">
        <f t="shared" si="131"/>
        <v>0</v>
      </c>
    </row>
    <row r="253" spans="1:15" ht="20.25" customHeight="1">
      <c r="A253" s="46" t="s">
        <v>11</v>
      </c>
      <c r="B253" s="40"/>
      <c r="C253" s="40"/>
      <c r="D253" s="47">
        <f t="shared" si="128"/>
        <v>0</v>
      </c>
      <c r="E253" s="40"/>
      <c r="F253" s="40"/>
      <c r="G253" s="47">
        <f t="shared" si="129"/>
        <v>0</v>
      </c>
      <c r="H253" s="8"/>
      <c r="I253" s="46" t="s">
        <v>11</v>
      </c>
      <c r="J253" s="40"/>
      <c r="K253" s="40"/>
      <c r="L253" s="47">
        <f t="shared" si="130"/>
        <v>0</v>
      </c>
      <c r="M253" s="40"/>
      <c r="N253" s="40"/>
      <c r="O253" s="47">
        <f t="shared" si="131"/>
        <v>0</v>
      </c>
    </row>
    <row r="254" spans="1:15" ht="20.25" customHeight="1">
      <c r="A254" s="48" t="s">
        <v>10</v>
      </c>
      <c r="B254" s="47">
        <f>SUM(B245:B253)</f>
        <v>0</v>
      </c>
      <c r="C254" s="47">
        <f t="shared" ref="C254:D254" si="132">SUM(C245:C253)</f>
        <v>0</v>
      </c>
      <c r="D254" s="47">
        <f t="shared" si="132"/>
        <v>0</v>
      </c>
      <c r="E254" s="47">
        <f>SUM(E245:E253)</f>
        <v>0</v>
      </c>
      <c r="F254" s="47">
        <f t="shared" ref="F254:G254" si="133">SUM(F245:F253)</f>
        <v>0</v>
      </c>
      <c r="G254" s="47">
        <f t="shared" si="133"/>
        <v>0</v>
      </c>
      <c r="H254" s="8"/>
      <c r="I254" s="48" t="s">
        <v>10</v>
      </c>
      <c r="J254" s="47">
        <f>SUM(J245:J253)</f>
        <v>0</v>
      </c>
      <c r="K254" s="47">
        <f t="shared" ref="K254:L254" si="134">SUM(K245:K253)</f>
        <v>0</v>
      </c>
      <c r="L254" s="47">
        <f t="shared" si="134"/>
        <v>0</v>
      </c>
      <c r="M254" s="47">
        <f>SUM(M245:M253)</f>
        <v>0</v>
      </c>
      <c r="N254" s="47">
        <f t="shared" ref="N254:O254" si="135">SUM(N245:N253)</f>
        <v>0</v>
      </c>
      <c r="O254" s="47">
        <f t="shared" si="135"/>
        <v>0</v>
      </c>
    </row>
    <row r="255" spans="1:15" ht="20.25" customHeight="1">
      <c r="A255" s="8"/>
      <c r="B255" s="10"/>
      <c r="C255" s="10"/>
      <c r="D255" s="10"/>
      <c r="E255" s="10"/>
      <c r="F255" s="10"/>
      <c r="G255" s="10"/>
      <c r="H255" s="8"/>
      <c r="I255" s="8"/>
      <c r="J255" s="10"/>
      <c r="K255" s="10"/>
      <c r="L255" s="10"/>
      <c r="M255" s="10"/>
      <c r="N255" s="10"/>
      <c r="O255" s="10"/>
    </row>
    <row r="256" spans="1:15" ht="20.25" customHeight="1">
      <c r="A256" s="8"/>
      <c r="B256" s="10"/>
      <c r="C256" s="10"/>
      <c r="D256" s="10"/>
      <c r="E256" s="10"/>
      <c r="F256" s="10"/>
      <c r="G256" s="10"/>
      <c r="H256" s="8"/>
      <c r="I256" s="8"/>
      <c r="J256" s="10"/>
      <c r="K256" s="10"/>
      <c r="L256" s="10"/>
      <c r="M256" s="10"/>
      <c r="N256" s="10"/>
      <c r="O256" s="10"/>
    </row>
    <row r="257" spans="1:15" ht="29.25" customHeight="1">
      <c r="A257" s="169" t="str">
        <f>PROGRAM_UNDERGRAD!A19 &amp; ". Name:  " &amp; PROGRAM_UNDERGRAD!C19</f>
        <v xml:space="preserve">18. Name:  </v>
      </c>
      <c r="B257" s="169"/>
      <c r="C257" s="169"/>
      <c r="D257" s="169"/>
      <c r="E257" s="169"/>
      <c r="F257" s="169"/>
      <c r="G257" s="169"/>
      <c r="H257" s="8"/>
      <c r="I257" s="170" t="str">
        <f>PROGRAM_UNDERGRAD!F19 &amp; ". Name:  " &amp; PROGRAM_UNDERGRAD!H19</f>
        <v xml:space="preserve">18. Name:  </v>
      </c>
      <c r="J257" s="170"/>
      <c r="K257" s="170"/>
      <c r="L257" s="170"/>
      <c r="M257" s="170"/>
      <c r="N257" s="170"/>
      <c r="O257" s="170"/>
    </row>
    <row r="258" spans="1:15" ht="20" customHeight="1">
      <c r="A258" s="168" t="s">
        <v>724</v>
      </c>
      <c r="B258" s="168" t="s">
        <v>66</v>
      </c>
      <c r="C258" s="168"/>
      <c r="D258" s="168"/>
      <c r="E258" s="168" t="s">
        <v>67</v>
      </c>
      <c r="F258" s="168"/>
      <c r="G258" s="168"/>
      <c r="H258" s="8"/>
      <c r="I258" s="168" t="s">
        <v>724</v>
      </c>
      <c r="J258" s="168" t="s">
        <v>66</v>
      </c>
      <c r="K258" s="168"/>
      <c r="L258" s="168"/>
      <c r="M258" s="168" t="s">
        <v>67</v>
      </c>
      <c r="N258" s="168"/>
      <c r="O258" s="168"/>
    </row>
    <row r="259" spans="1:15" ht="50.25" customHeight="1">
      <c r="A259" s="168"/>
      <c r="B259" s="121" t="s">
        <v>19</v>
      </c>
      <c r="C259" s="121" t="s">
        <v>20</v>
      </c>
      <c r="D259" s="122" t="s">
        <v>10</v>
      </c>
      <c r="E259" s="121" t="s">
        <v>19</v>
      </c>
      <c r="F259" s="121" t="s">
        <v>20</v>
      </c>
      <c r="G259" s="122" t="s">
        <v>10</v>
      </c>
      <c r="H259" s="8"/>
      <c r="I259" s="168"/>
      <c r="J259" s="121" t="s">
        <v>19</v>
      </c>
      <c r="K259" s="121" t="s">
        <v>20</v>
      </c>
      <c r="L259" s="122" t="s">
        <v>10</v>
      </c>
      <c r="M259" s="121" t="s">
        <v>19</v>
      </c>
      <c r="N259" s="121" t="s">
        <v>20</v>
      </c>
      <c r="O259" s="122" t="s">
        <v>10</v>
      </c>
    </row>
    <row r="260" spans="1:15" ht="20.25" customHeight="1">
      <c r="A260" s="46" t="s">
        <v>13</v>
      </c>
      <c r="B260" s="40"/>
      <c r="C260" s="40"/>
      <c r="D260" s="47">
        <f t="shared" ref="D260:D268" si="136">SUM(B260:C260)</f>
        <v>0</v>
      </c>
      <c r="E260" s="40"/>
      <c r="F260" s="40"/>
      <c r="G260" s="47">
        <f t="shared" ref="G260:G268" si="137">SUM(E260:F260)</f>
        <v>0</v>
      </c>
      <c r="H260" s="8"/>
      <c r="I260" s="46" t="s">
        <v>13</v>
      </c>
      <c r="J260" s="40"/>
      <c r="K260" s="40"/>
      <c r="L260" s="47">
        <f t="shared" ref="L260:L268" si="138">SUM(J260:K260)</f>
        <v>0</v>
      </c>
      <c r="M260" s="40"/>
      <c r="N260" s="40"/>
      <c r="O260" s="47">
        <f t="shared" ref="O260:O268" si="139">SUM(M260:N260)</f>
        <v>0</v>
      </c>
    </row>
    <row r="261" spans="1:15" ht="20.25" customHeight="1">
      <c r="A261" s="46" t="s">
        <v>14</v>
      </c>
      <c r="B261" s="40"/>
      <c r="C261" s="40"/>
      <c r="D261" s="47">
        <f t="shared" si="136"/>
        <v>0</v>
      </c>
      <c r="E261" s="40"/>
      <c r="F261" s="40"/>
      <c r="G261" s="47">
        <f t="shared" si="137"/>
        <v>0</v>
      </c>
      <c r="H261" s="8"/>
      <c r="I261" s="46" t="s">
        <v>14</v>
      </c>
      <c r="J261" s="40"/>
      <c r="K261" s="40"/>
      <c r="L261" s="47">
        <f t="shared" si="138"/>
        <v>0</v>
      </c>
      <c r="M261" s="40"/>
      <c r="N261" s="40"/>
      <c r="O261" s="47">
        <f t="shared" si="139"/>
        <v>0</v>
      </c>
    </row>
    <row r="262" spans="1:15" ht="20.25" customHeight="1">
      <c r="A262" s="46" t="s">
        <v>15</v>
      </c>
      <c r="B262" s="40"/>
      <c r="C262" s="40"/>
      <c r="D262" s="47">
        <f t="shared" si="136"/>
        <v>0</v>
      </c>
      <c r="E262" s="40"/>
      <c r="F262" s="40"/>
      <c r="G262" s="47">
        <f t="shared" si="137"/>
        <v>0</v>
      </c>
      <c r="H262" s="8"/>
      <c r="I262" s="46" t="s">
        <v>15</v>
      </c>
      <c r="J262" s="40"/>
      <c r="K262" s="40"/>
      <c r="L262" s="47">
        <f t="shared" si="138"/>
        <v>0</v>
      </c>
      <c r="M262" s="40"/>
      <c r="N262" s="40"/>
      <c r="O262" s="47">
        <f t="shared" si="139"/>
        <v>0</v>
      </c>
    </row>
    <row r="263" spans="1:15" ht="20.25" customHeight="1">
      <c r="A263" s="46" t="s">
        <v>12</v>
      </c>
      <c r="B263" s="40"/>
      <c r="C263" s="40"/>
      <c r="D263" s="47">
        <f t="shared" si="136"/>
        <v>0</v>
      </c>
      <c r="E263" s="40"/>
      <c r="F263" s="40"/>
      <c r="G263" s="47">
        <f t="shared" si="137"/>
        <v>0</v>
      </c>
      <c r="H263" s="8"/>
      <c r="I263" s="46" t="s">
        <v>12</v>
      </c>
      <c r="J263" s="40"/>
      <c r="K263" s="40"/>
      <c r="L263" s="47">
        <f t="shared" si="138"/>
        <v>0</v>
      </c>
      <c r="M263" s="40"/>
      <c r="N263" s="40"/>
      <c r="O263" s="47">
        <f t="shared" si="139"/>
        <v>0</v>
      </c>
    </row>
    <row r="264" spans="1:15" ht="20.25" customHeight="1">
      <c r="A264" s="46" t="s">
        <v>16</v>
      </c>
      <c r="B264" s="40"/>
      <c r="C264" s="40"/>
      <c r="D264" s="47">
        <f t="shared" si="136"/>
        <v>0</v>
      </c>
      <c r="E264" s="40"/>
      <c r="F264" s="40"/>
      <c r="G264" s="47">
        <f t="shared" si="137"/>
        <v>0</v>
      </c>
      <c r="H264" s="8"/>
      <c r="I264" s="46" t="s">
        <v>16</v>
      </c>
      <c r="J264" s="40"/>
      <c r="K264" s="40"/>
      <c r="L264" s="47">
        <f t="shared" si="138"/>
        <v>0</v>
      </c>
      <c r="M264" s="40"/>
      <c r="N264" s="40"/>
      <c r="O264" s="47">
        <f t="shared" si="139"/>
        <v>0</v>
      </c>
    </row>
    <row r="265" spans="1:15" ht="20.25" customHeight="1">
      <c r="A265" s="46" t="s">
        <v>17</v>
      </c>
      <c r="B265" s="40"/>
      <c r="C265" s="40"/>
      <c r="D265" s="47">
        <f t="shared" si="136"/>
        <v>0</v>
      </c>
      <c r="E265" s="40"/>
      <c r="F265" s="40"/>
      <c r="G265" s="47">
        <f t="shared" si="137"/>
        <v>0</v>
      </c>
      <c r="H265" s="8"/>
      <c r="I265" s="46" t="s">
        <v>17</v>
      </c>
      <c r="J265" s="40"/>
      <c r="K265" s="40"/>
      <c r="L265" s="47">
        <f t="shared" si="138"/>
        <v>0</v>
      </c>
      <c r="M265" s="40"/>
      <c r="N265" s="40"/>
      <c r="O265" s="47">
        <f t="shared" si="139"/>
        <v>0</v>
      </c>
    </row>
    <row r="266" spans="1:15" ht="20.25" customHeight="1">
      <c r="A266" s="46" t="s">
        <v>18</v>
      </c>
      <c r="B266" s="40"/>
      <c r="C266" s="40"/>
      <c r="D266" s="47">
        <f t="shared" si="136"/>
        <v>0</v>
      </c>
      <c r="E266" s="40"/>
      <c r="F266" s="40"/>
      <c r="G266" s="47">
        <f t="shared" si="137"/>
        <v>0</v>
      </c>
      <c r="H266" s="8"/>
      <c r="I266" s="46" t="s">
        <v>18</v>
      </c>
      <c r="J266" s="40"/>
      <c r="K266" s="40"/>
      <c r="L266" s="47">
        <f t="shared" si="138"/>
        <v>0</v>
      </c>
      <c r="M266" s="40"/>
      <c r="N266" s="40"/>
      <c r="O266" s="47">
        <f t="shared" si="139"/>
        <v>0</v>
      </c>
    </row>
    <row r="267" spans="1:15" ht="20.25" customHeight="1">
      <c r="A267" s="46" t="s">
        <v>47</v>
      </c>
      <c r="B267" s="40"/>
      <c r="C267" s="40"/>
      <c r="D267" s="47">
        <f t="shared" si="136"/>
        <v>0</v>
      </c>
      <c r="E267" s="40"/>
      <c r="F267" s="40"/>
      <c r="G267" s="47">
        <f t="shared" si="137"/>
        <v>0</v>
      </c>
      <c r="H267" s="8"/>
      <c r="I267" s="46" t="s">
        <v>47</v>
      </c>
      <c r="J267" s="40"/>
      <c r="K267" s="40"/>
      <c r="L267" s="47">
        <f t="shared" si="138"/>
        <v>0</v>
      </c>
      <c r="M267" s="40"/>
      <c r="N267" s="40"/>
      <c r="O267" s="47">
        <f t="shared" si="139"/>
        <v>0</v>
      </c>
    </row>
    <row r="268" spans="1:15" ht="20.25" customHeight="1">
      <c r="A268" s="46" t="s">
        <v>11</v>
      </c>
      <c r="B268" s="40"/>
      <c r="C268" s="40"/>
      <c r="D268" s="47">
        <f t="shared" si="136"/>
        <v>0</v>
      </c>
      <c r="E268" s="40"/>
      <c r="F268" s="40"/>
      <c r="G268" s="47">
        <f t="shared" si="137"/>
        <v>0</v>
      </c>
      <c r="H268" s="8"/>
      <c r="I268" s="46" t="s">
        <v>11</v>
      </c>
      <c r="J268" s="40"/>
      <c r="K268" s="40"/>
      <c r="L268" s="47">
        <f t="shared" si="138"/>
        <v>0</v>
      </c>
      <c r="M268" s="40"/>
      <c r="N268" s="40"/>
      <c r="O268" s="47">
        <f t="shared" si="139"/>
        <v>0</v>
      </c>
    </row>
    <row r="269" spans="1:15" ht="20.25" customHeight="1">
      <c r="A269" s="48" t="s">
        <v>10</v>
      </c>
      <c r="B269" s="47">
        <f>SUM(B260:B268)</f>
        <v>0</v>
      </c>
      <c r="C269" s="47">
        <f t="shared" ref="C269:D269" si="140">SUM(C260:C268)</f>
        <v>0</v>
      </c>
      <c r="D269" s="47">
        <f t="shared" si="140"/>
        <v>0</v>
      </c>
      <c r="E269" s="47">
        <f>SUM(E260:E268)</f>
        <v>0</v>
      </c>
      <c r="F269" s="47">
        <f t="shared" ref="F269:G269" si="141">SUM(F260:F268)</f>
        <v>0</v>
      </c>
      <c r="G269" s="47">
        <f t="shared" si="141"/>
        <v>0</v>
      </c>
      <c r="H269" s="8"/>
      <c r="I269" s="48" t="s">
        <v>10</v>
      </c>
      <c r="J269" s="47">
        <f>SUM(J260:J268)</f>
        <v>0</v>
      </c>
      <c r="K269" s="47">
        <f t="shared" ref="K269:L269" si="142">SUM(K260:K268)</f>
        <v>0</v>
      </c>
      <c r="L269" s="47">
        <f t="shared" si="142"/>
        <v>0</v>
      </c>
      <c r="M269" s="47">
        <f>SUM(M260:M268)</f>
        <v>0</v>
      </c>
      <c r="N269" s="47">
        <f t="shared" ref="N269:O269" si="143">SUM(N260:N268)</f>
        <v>0</v>
      </c>
      <c r="O269" s="47">
        <f t="shared" si="143"/>
        <v>0</v>
      </c>
    </row>
    <row r="270" spans="1:15" ht="20.25" customHeight="1">
      <c r="A270" s="8"/>
      <c r="B270" s="10"/>
      <c r="C270" s="10"/>
      <c r="D270" s="10"/>
      <c r="E270" s="10"/>
      <c r="F270" s="10"/>
      <c r="G270" s="10"/>
      <c r="H270" s="8"/>
      <c r="I270" s="8"/>
      <c r="J270" s="10"/>
      <c r="K270" s="10"/>
      <c r="L270" s="10"/>
      <c r="M270" s="10"/>
      <c r="N270" s="10"/>
      <c r="O270" s="10"/>
    </row>
    <row r="271" spans="1:15" ht="20.25" customHeight="1">
      <c r="A271" s="8"/>
      <c r="B271" s="10"/>
      <c r="C271" s="10"/>
      <c r="D271" s="10"/>
      <c r="E271" s="10"/>
      <c r="F271" s="10"/>
      <c r="G271" s="10"/>
      <c r="H271" s="8"/>
      <c r="I271" s="8"/>
      <c r="J271" s="10"/>
      <c r="K271" s="10"/>
      <c r="L271" s="10"/>
      <c r="M271" s="10"/>
      <c r="N271" s="10"/>
      <c r="O271" s="10"/>
    </row>
    <row r="272" spans="1:15" ht="29.25" customHeight="1">
      <c r="A272" s="169" t="str">
        <f>PROGRAM_UNDERGRAD!A20 &amp; ". Name:  " &amp; PROGRAM_UNDERGRAD!C20</f>
        <v xml:space="preserve">19. Name:  </v>
      </c>
      <c r="B272" s="169"/>
      <c r="C272" s="169"/>
      <c r="D272" s="169"/>
      <c r="E272" s="169"/>
      <c r="F272" s="169"/>
      <c r="G272" s="169"/>
      <c r="H272" s="8"/>
      <c r="I272" s="170" t="str">
        <f>PROGRAM_UNDERGRAD!F20 &amp; ". Name:  " &amp; PROGRAM_UNDERGRAD!H20</f>
        <v xml:space="preserve">19. Name:  </v>
      </c>
      <c r="J272" s="170"/>
      <c r="K272" s="170"/>
      <c r="L272" s="170"/>
      <c r="M272" s="170"/>
      <c r="N272" s="170"/>
      <c r="O272" s="170"/>
    </row>
    <row r="273" spans="1:15" ht="20" customHeight="1">
      <c r="A273" s="168" t="s">
        <v>724</v>
      </c>
      <c r="B273" s="168" t="s">
        <v>66</v>
      </c>
      <c r="C273" s="168"/>
      <c r="D273" s="168"/>
      <c r="E273" s="168" t="s">
        <v>67</v>
      </c>
      <c r="F273" s="168"/>
      <c r="G273" s="168"/>
      <c r="H273" s="8"/>
      <c r="I273" s="168" t="s">
        <v>724</v>
      </c>
      <c r="J273" s="168" t="s">
        <v>66</v>
      </c>
      <c r="K273" s="168"/>
      <c r="L273" s="168"/>
      <c r="M273" s="168" t="s">
        <v>67</v>
      </c>
      <c r="N273" s="168"/>
      <c r="O273" s="168"/>
    </row>
    <row r="274" spans="1:15" ht="50.25" customHeight="1">
      <c r="A274" s="168"/>
      <c r="B274" s="121" t="s">
        <v>19</v>
      </c>
      <c r="C274" s="121" t="s">
        <v>20</v>
      </c>
      <c r="D274" s="122" t="s">
        <v>10</v>
      </c>
      <c r="E274" s="121" t="s">
        <v>19</v>
      </c>
      <c r="F274" s="121" t="s">
        <v>20</v>
      </c>
      <c r="G274" s="122" t="s">
        <v>10</v>
      </c>
      <c r="H274" s="8"/>
      <c r="I274" s="168"/>
      <c r="J274" s="121" t="s">
        <v>19</v>
      </c>
      <c r="K274" s="121" t="s">
        <v>20</v>
      </c>
      <c r="L274" s="122" t="s">
        <v>10</v>
      </c>
      <c r="M274" s="121" t="s">
        <v>19</v>
      </c>
      <c r="N274" s="121" t="s">
        <v>20</v>
      </c>
      <c r="O274" s="122" t="s">
        <v>10</v>
      </c>
    </row>
    <row r="275" spans="1:15" ht="20.25" customHeight="1">
      <c r="A275" s="46" t="s">
        <v>13</v>
      </c>
      <c r="B275" s="40"/>
      <c r="C275" s="40"/>
      <c r="D275" s="47">
        <f t="shared" ref="D275:D283" si="144">SUM(B275:C275)</f>
        <v>0</v>
      </c>
      <c r="E275" s="40"/>
      <c r="F275" s="40"/>
      <c r="G275" s="47">
        <f t="shared" ref="G275:G283" si="145">SUM(E275:F275)</f>
        <v>0</v>
      </c>
      <c r="H275" s="8"/>
      <c r="I275" s="46" t="s">
        <v>13</v>
      </c>
      <c r="J275" s="40"/>
      <c r="K275" s="40"/>
      <c r="L275" s="47">
        <f t="shared" ref="L275:L283" si="146">SUM(J275:K275)</f>
        <v>0</v>
      </c>
      <c r="M275" s="40"/>
      <c r="N275" s="40"/>
      <c r="O275" s="47">
        <f t="shared" ref="O275:O283" si="147">SUM(M275:N275)</f>
        <v>0</v>
      </c>
    </row>
    <row r="276" spans="1:15" ht="20.25" customHeight="1">
      <c r="A276" s="46" t="s">
        <v>14</v>
      </c>
      <c r="B276" s="40"/>
      <c r="C276" s="40"/>
      <c r="D276" s="47">
        <f t="shared" si="144"/>
        <v>0</v>
      </c>
      <c r="E276" s="40"/>
      <c r="F276" s="40"/>
      <c r="G276" s="47">
        <f t="shared" si="145"/>
        <v>0</v>
      </c>
      <c r="H276" s="8"/>
      <c r="I276" s="46" t="s">
        <v>14</v>
      </c>
      <c r="J276" s="40"/>
      <c r="K276" s="40"/>
      <c r="L276" s="47">
        <f t="shared" si="146"/>
        <v>0</v>
      </c>
      <c r="M276" s="40"/>
      <c r="N276" s="40"/>
      <c r="O276" s="47">
        <f t="shared" si="147"/>
        <v>0</v>
      </c>
    </row>
    <row r="277" spans="1:15" ht="20.25" customHeight="1">
      <c r="A277" s="46" t="s">
        <v>15</v>
      </c>
      <c r="B277" s="40"/>
      <c r="C277" s="40"/>
      <c r="D277" s="47">
        <f t="shared" si="144"/>
        <v>0</v>
      </c>
      <c r="E277" s="40"/>
      <c r="F277" s="40"/>
      <c r="G277" s="47">
        <f t="shared" si="145"/>
        <v>0</v>
      </c>
      <c r="H277" s="8"/>
      <c r="I277" s="46" t="s">
        <v>15</v>
      </c>
      <c r="J277" s="40"/>
      <c r="K277" s="40"/>
      <c r="L277" s="47">
        <f t="shared" si="146"/>
        <v>0</v>
      </c>
      <c r="M277" s="40"/>
      <c r="N277" s="40"/>
      <c r="O277" s="47">
        <f t="shared" si="147"/>
        <v>0</v>
      </c>
    </row>
    <row r="278" spans="1:15" ht="20.25" customHeight="1">
      <c r="A278" s="46" t="s">
        <v>12</v>
      </c>
      <c r="B278" s="40"/>
      <c r="C278" s="40"/>
      <c r="D278" s="47">
        <f t="shared" si="144"/>
        <v>0</v>
      </c>
      <c r="E278" s="40"/>
      <c r="F278" s="40"/>
      <c r="G278" s="47">
        <f t="shared" si="145"/>
        <v>0</v>
      </c>
      <c r="H278" s="8"/>
      <c r="I278" s="46" t="s">
        <v>12</v>
      </c>
      <c r="J278" s="40"/>
      <c r="K278" s="40"/>
      <c r="L278" s="47">
        <f t="shared" si="146"/>
        <v>0</v>
      </c>
      <c r="M278" s="40"/>
      <c r="N278" s="40"/>
      <c r="O278" s="47">
        <f t="shared" si="147"/>
        <v>0</v>
      </c>
    </row>
    <row r="279" spans="1:15" ht="20.25" customHeight="1">
      <c r="A279" s="46" t="s">
        <v>16</v>
      </c>
      <c r="B279" s="40"/>
      <c r="C279" s="40"/>
      <c r="D279" s="47">
        <f t="shared" si="144"/>
        <v>0</v>
      </c>
      <c r="E279" s="40"/>
      <c r="F279" s="40"/>
      <c r="G279" s="47">
        <f t="shared" si="145"/>
        <v>0</v>
      </c>
      <c r="H279" s="8"/>
      <c r="I279" s="46" t="s">
        <v>16</v>
      </c>
      <c r="J279" s="40"/>
      <c r="K279" s="40"/>
      <c r="L279" s="47">
        <f t="shared" si="146"/>
        <v>0</v>
      </c>
      <c r="M279" s="40"/>
      <c r="N279" s="40"/>
      <c r="O279" s="47">
        <f t="shared" si="147"/>
        <v>0</v>
      </c>
    </row>
    <row r="280" spans="1:15" ht="20.25" customHeight="1">
      <c r="A280" s="46" t="s">
        <v>17</v>
      </c>
      <c r="B280" s="40"/>
      <c r="C280" s="40"/>
      <c r="D280" s="47">
        <f t="shared" si="144"/>
        <v>0</v>
      </c>
      <c r="E280" s="40"/>
      <c r="F280" s="40"/>
      <c r="G280" s="47">
        <f t="shared" si="145"/>
        <v>0</v>
      </c>
      <c r="H280" s="8"/>
      <c r="I280" s="46" t="s">
        <v>17</v>
      </c>
      <c r="J280" s="40"/>
      <c r="K280" s="40"/>
      <c r="L280" s="47">
        <f t="shared" si="146"/>
        <v>0</v>
      </c>
      <c r="M280" s="40"/>
      <c r="N280" s="40"/>
      <c r="O280" s="47">
        <f t="shared" si="147"/>
        <v>0</v>
      </c>
    </row>
    <row r="281" spans="1:15" ht="20.25" customHeight="1">
      <c r="A281" s="46" t="s">
        <v>18</v>
      </c>
      <c r="B281" s="40"/>
      <c r="C281" s="40"/>
      <c r="D281" s="47">
        <f t="shared" si="144"/>
        <v>0</v>
      </c>
      <c r="E281" s="40"/>
      <c r="F281" s="40"/>
      <c r="G281" s="47">
        <f t="shared" si="145"/>
        <v>0</v>
      </c>
      <c r="H281" s="8"/>
      <c r="I281" s="46" t="s">
        <v>18</v>
      </c>
      <c r="J281" s="40"/>
      <c r="K281" s="40"/>
      <c r="L281" s="47">
        <f t="shared" si="146"/>
        <v>0</v>
      </c>
      <c r="M281" s="40"/>
      <c r="N281" s="40"/>
      <c r="O281" s="47">
        <f t="shared" si="147"/>
        <v>0</v>
      </c>
    </row>
    <row r="282" spans="1:15" ht="20.25" customHeight="1">
      <c r="A282" s="46" t="s">
        <v>47</v>
      </c>
      <c r="B282" s="40"/>
      <c r="C282" s="40"/>
      <c r="D282" s="47">
        <f t="shared" si="144"/>
        <v>0</v>
      </c>
      <c r="E282" s="40"/>
      <c r="F282" s="40"/>
      <c r="G282" s="47">
        <f t="shared" si="145"/>
        <v>0</v>
      </c>
      <c r="H282" s="8"/>
      <c r="I282" s="46" t="s">
        <v>47</v>
      </c>
      <c r="J282" s="40"/>
      <c r="K282" s="40"/>
      <c r="L282" s="47">
        <f t="shared" si="146"/>
        <v>0</v>
      </c>
      <c r="M282" s="40"/>
      <c r="N282" s="40"/>
      <c r="O282" s="47">
        <f t="shared" si="147"/>
        <v>0</v>
      </c>
    </row>
    <row r="283" spans="1:15" ht="20.25" customHeight="1">
      <c r="A283" s="46" t="s">
        <v>11</v>
      </c>
      <c r="B283" s="40"/>
      <c r="C283" s="40"/>
      <c r="D283" s="47">
        <f t="shared" si="144"/>
        <v>0</v>
      </c>
      <c r="E283" s="40"/>
      <c r="F283" s="40"/>
      <c r="G283" s="47">
        <f t="shared" si="145"/>
        <v>0</v>
      </c>
      <c r="H283" s="8"/>
      <c r="I283" s="46" t="s">
        <v>11</v>
      </c>
      <c r="J283" s="40"/>
      <c r="K283" s="40"/>
      <c r="L283" s="47">
        <f t="shared" si="146"/>
        <v>0</v>
      </c>
      <c r="M283" s="40"/>
      <c r="N283" s="40"/>
      <c r="O283" s="47">
        <f t="shared" si="147"/>
        <v>0</v>
      </c>
    </row>
    <row r="284" spans="1:15" ht="20.25" customHeight="1">
      <c r="A284" s="48" t="s">
        <v>10</v>
      </c>
      <c r="B284" s="47">
        <f>SUM(B275:B283)</f>
        <v>0</v>
      </c>
      <c r="C284" s="47">
        <f t="shared" ref="C284:D284" si="148">SUM(C275:C283)</f>
        <v>0</v>
      </c>
      <c r="D284" s="47">
        <f t="shared" si="148"/>
        <v>0</v>
      </c>
      <c r="E284" s="47">
        <f>SUM(E275:E283)</f>
        <v>0</v>
      </c>
      <c r="F284" s="47">
        <f t="shared" ref="F284:G284" si="149">SUM(F275:F283)</f>
        <v>0</v>
      </c>
      <c r="G284" s="47">
        <f t="shared" si="149"/>
        <v>0</v>
      </c>
      <c r="H284" s="8"/>
      <c r="I284" s="48" t="s">
        <v>10</v>
      </c>
      <c r="J284" s="47">
        <f>SUM(J275:J283)</f>
        <v>0</v>
      </c>
      <c r="K284" s="47">
        <f t="shared" ref="K284:L284" si="150">SUM(K275:K283)</f>
        <v>0</v>
      </c>
      <c r="L284" s="47">
        <f t="shared" si="150"/>
        <v>0</v>
      </c>
      <c r="M284" s="47">
        <f>SUM(M275:M283)</f>
        <v>0</v>
      </c>
      <c r="N284" s="47">
        <f t="shared" ref="N284:O284" si="151">SUM(N275:N283)</f>
        <v>0</v>
      </c>
      <c r="O284" s="47">
        <f t="shared" si="151"/>
        <v>0</v>
      </c>
    </row>
    <row r="285" spans="1:15" ht="20.25" customHeight="1">
      <c r="A285" s="8"/>
      <c r="B285" s="10"/>
      <c r="C285" s="10"/>
      <c r="D285" s="10"/>
      <c r="E285" s="10"/>
      <c r="F285" s="10"/>
      <c r="G285" s="10"/>
      <c r="H285" s="8"/>
      <c r="I285" s="8"/>
      <c r="J285" s="10"/>
      <c r="K285" s="10"/>
      <c r="L285" s="10"/>
      <c r="M285" s="10"/>
      <c r="N285" s="10"/>
      <c r="O285" s="10"/>
    </row>
    <row r="286" spans="1:15" ht="20.25" customHeight="1">
      <c r="A286" s="8"/>
      <c r="B286" s="10"/>
      <c r="C286" s="10"/>
      <c r="D286" s="10"/>
      <c r="E286" s="10"/>
      <c r="F286" s="10"/>
      <c r="G286" s="10"/>
      <c r="H286" s="8"/>
      <c r="I286" s="8"/>
      <c r="J286" s="10"/>
      <c r="K286" s="10"/>
      <c r="L286" s="10"/>
      <c r="M286" s="10"/>
      <c r="N286" s="10"/>
      <c r="O286" s="10"/>
    </row>
    <row r="287" spans="1:15" ht="29.25" customHeight="1">
      <c r="A287" s="169" t="str">
        <f>PROGRAM_UNDERGRAD!A21 &amp; ". Name:  " &amp; PROGRAM_UNDERGRAD!C21</f>
        <v xml:space="preserve">20. Name:  </v>
      </c>
      <c r="B287" s="169"/>
      <c r="C287" s="169"/>
      <c r="D287" s="169"/>
      <c r="E287" s="169"/>
      <c r="F287" s="169"/>
      <c r="G287" s="169"/>
      <c r="H287" s="8"/>
      <c r="I287" s="170" t="str">
        <f>PROGRAM_UNDERGRAD!F21 &amp; ". Name:  " &amp; PROGRAM_UNDERGRAD!H21</f>
        <v xml:space="preserve">20. Name:  </v>
      </c>
      <c r="J287" s="170"/>
      <c r="K287" s="170"/>
      <c r="L287" s="170"/>
      <c r="M287" s="170"/>
      <c r="N287" s="170"/>
      <c r="O287" s="170"/>
    </row>
    <row r="288" spans="1:15" ht="20" customHeight="1">
      <c r="A288" s="168" t="s">
        <v>724</v>
      </c>
      <c r="B288" s="168" t="s">
        <v>66</v>
      </c>
      <c r="C288" s="168"/>
      <c r="D288" s="168"/>
      <c r="E288" s="168" t="s">
        <v>67</v>
      </c>
      <c r="F288" s="168"/>
      <c r="G288" s="168"/>
      <c r="H288" s="8"/>
      <c r="I288" s="168" t="s">
        <v>724</v>
      </c>
      <c r="J288" s="168" t="s">
        <v>66</v>
      </c>
      <c r="K288" s="168"/>
      <c r="L288" s="168"/>
      <c r="M288" s="168" t="s">
        <v>67</v>
      </c>
      <c r="N288" s="168"/>
      <c r="O288" s="168"/>
    </row>
    <row r="289" spans="1:15" ht="50.25" customHeight="1">
      <c r="A289" s="168"/>
      <c r="B289" s="121" t="s">
        <v>19</v>
      </c>
      <c r="C289" s="121" t="s">
        <v>20</v>
      </c>
      <c r="D289" s="122" t="s">
        <v>10</v>
      </c>
      <c r="E289" s="121" t="s">
        <v>19</v>
      </c>
      <c r="F289" s="121" t="s">
        <v>20</v>
      </c>
      <c r="G289" s="122" t="s">
        <v>10</v>
      </c>
      <c r="H289" s="8"/>
      <c r="I289" s="168"/>
      <c r="J289" s="121" t="s">
        <v>19</v>
      </c>
      <c r="K289" s="121" t="s">
        <v>20</v>
      </c>
      <c r="L289" s="122" t="s">
        <v>10</v>
      </c>
      <c r="M289" s="121" t="s">
        <v>19</v>
      </c>
      <c r="N289" s="121" t="s">
        <v>20</v>
      </c>
      <c r="O289" s="122" t="s">
        <v>10</v>
      </c>
    </row>
    <row r="290" spans="1:15" ht="20.25" customHeight="1">
      <c r="A290" s="46" t="s">
        <v>13</v>
      </c>
      <c r="B290" s="40"/>
      <c r="C290" s="40"/>
      <c r="D290" s="47">
        <f t="shared" ref="D290:D298" si="152">SUM(B290:C290)</f>
        <v>0</v>
      </c>
      <c r="E290" s="40"/>
      <c r="F290" s="40"/>
      <c r="G290" s="47">
        <f t="shared" ref="G290:G298" si="153">SUM(E290:F290)</f>
        <v>0</v>
      </c>
      <c r="H290" s="8"/>
      <c r="I290" s="46" t="s">
        <v>13</v>
      </c>
      <c r="J290" s="40"/>
      <c r="K290" s="40"/>
      <c r="L290" s="47">
        <f t="shared" ref="L290:L298" si="154">SUM(J290:K290)</f>
        <v>0</v>
      </c>
      <c r="M290" s="40"/>
      <c r="N290" s="40"/>
      <c r="O290" s="47">
        <f t="shared" ref="O290:O298" si="155">SUM(M290:N290)</f>
        <v>0</v>
      </c>
    </row>
    <row r="291" spans="1:15" ht="20.25" customHeight="1">
      <c r="A291" s="46" t="s">
        <v>14</v>
      </c>
      <c r="B291" s="40"/>
      <c r="C291" s="40"/>
      <c r="D291" s="47">
        <f t="shared" si="152"/>
        <v>0</v>
      </c>
      <c r="E291" s="40"/>
      <c r="F291" s="40"/>
      <c r="G291" s="47">
        <f t="shared" si="153"/>
        <v>0</v>
      </c>
      <c r="H291" s="8"/>
      <c r="I291" s="46" t="s">
        <v>14</v>
      </c>
      <c r="J291" s="40"/>
      <c r="K291" s="40"/>
      <c r="L291" s="47">
        <f t="shared" si="154"/>
        <v>0</v>
      </c>
      <c r="M291" s="40"/>
      <c r="N291" s="40"/>
      <c r="O291" s="47">
        <f t="shared" si="155"/>
        <v>0</v>
      </c>
    </row>
    <row r="292" spans="1:15" ht="20.25" customHeight="1">
      <c r="A292" s="46" t="s">
        <v>15</v>
      </c>
      <c r="B292" s="40"/>
      <c r="C292" s="40"/>
      <c r="D292" s="47">
        <f t="shared" si="152"/>
        <v>0</v>
      </c>
      <c r="E292" s="40"/>
      <c r="F292" s="40"/>
      <c r="G292" s="47">
        <f t="shared" si="153"/>
        <v>0</v>
      </c>
      <c r="H292" s="8"/>
      <c r="I292" s="46" t="s">
        <v>15</v>
      </c>
      <c r="J292" s="40"/>
      <c r="K292" s="40"/>
      <c r="L292" s="47">
        <f t="shared" si="154"/>
        <v>0</v>
      </c>
      <c r="M292" s="40"/>
      <c r="N292" s="40"/>
      <c r="O292" s="47">
        <f t="shared" si="155"/>
        <v>0</v>
      </c>
    </row>
    <row r="293" spans="1:15" ht="20.25" customHeight="1">
      <c r="A293" s="46" t="s">
        <v>12</v>
      </c>
      <c r="B293" s="40"/>
      <c r="C293" s="40"/>
      <c r="D293" s="47">
        <f t="shared" si="152"/>
        <v>0</v>
      </c>
      <c r="E293" s="40"/>
      <c r="F293" s="40"/>
      <c r="G293" s="47">
        <f t="shared" si="153"/>
        <v>0</v>
      </c>
      <c r="H293" s="8"/>
      <c r="I293" s="46" t="s">
        <v>12</v>
      </c>
      <c r="J293" s="40"/>
      <c r="K293" s="40"/>
      <c r="L293" s="47">
        <f t="shared" si="154"/>
        <v>0</v>
      </c>
      <c r="M293" s="40"/>
      <c r="N293" s="40"/>
      <c r="O293" s="47">
        <f t="shared" si="155"/>
        <v>0</v>
      </c>
    </row>
    <row r="294" spans="1:15" ht="20.25" customHeight="1">
      <c r="A294" s="46" t="s">
        <v>16</v>
      </c>
      <c r="B294" s="40"/>
      <c r="C294" s="40"/>
      <c r="D294" s="47">
        <f t="shared" si="152"/>
        <v>0</v>
      </c>
      <c r="E294" s="40"/>
      <c r="F294" s="40"/>
      <c r="G294" s="47">
        <f t="shared" si="153"/>
        <v>0</v>
      </c>
      <c r="H294" s="8"/>
      <c r="I294" s="46" t="s">
        <v>16</v>
      </c>
      <c r="J294" s="40"/>
      <c r="K294" s="40"/>
      <c r="L294" s="47">
        <f t="shared" si="154"/>
        <v>0</v>
      </c>
      <c r="M294" s="40"/>
      <c r="N294" s="40"/>
      <c r="O294" s="47">
        <f t="shared" si="155"/>
        <v>0</v>
      </c>
    </row>
    <row r="295" spans="1:15" ht="20.25" customHeight="1">
      <c r="A295" s="46" t="s">
        <v>17</v>
      </c>
      <c r="B295" s="40"/>
      <c r="C295" s="40"/>
      <c r="D295" s="47">
        <f t="shared" si="152"/>
        <v>0</v>
      </c>
      <c r="E295" s="40"/>
      <c r="F295" s="40"/>
      <c r="G295" s="47">
        <f t="shared" si="153"/>
        <v>0</v>
      </c>
      <c r="H295" s="8"/>
      <c r="I295" s="46" t="s">
        <v>17</v>
      </c>
      <c r="J295" s="40"/>
      <c r="K295" s="40"/>
      <c r="L295" s="47">
        <f t="shared" si="154"/>
        <v>0</v>
      </c>
      <c r="M295" s="40"/>
      <c r="N295" s="40"/>
      <c r="O295" s="47">
        <f t="shared" si="155"/>
        <v>0</v>
      </c>
    </row>
    <row r="296" spans="1:15" ht="20.25" customHeight="1">
      <c r="A296" s="46" t="s">
        <v>18</v>
      </c>
      <c r="B296" s="40"/>
      <c r="C296" s="40"/>
      <c r="D296" s="47">
        <f t="shared" si="152"/>
        <v>0</v>
      </c>
      <c r="E296" s="40"/>
      <c r="F296" s="40"/>
      <c r="G296" s="47">
        <f t="shared" si="153"/>
        <v>0</v>
      </c>
      <c r="H296" s="8"/>
      <c r="I296" s="46" t="s">
        <v>18</v>
      </c>
      <c r="J296" s="40"/>
      <c r="K296" s="40"/>
      <c r="L296" s="47">
        <f t="shared" si="154"/>
        <v>0</v>
      </c>
      <c r="M296" s="40"/>
      <c r="N296" s="40"/>
      <c r="O296" s="47">
        <f t="shared" si="155"/>
        <v>0</v>
      </c>
    </row>
    <row r="297" spans="1:15" ht="20.25" customHeight="1">
      <c r="A297" s="46" t="s">
        <v>47</v>
      </c>
      <c r="B297" s="40"/>
      <c r="C297" s="40"/>
      <c r="D297" s="47">
        <f t="shared" si="152"/>
        <v>0</v>
      </c>
      <c r="E297" s="40"/>
      <c r="F297" s="40"/>
      <c r="G297" s="47">
        <f t="shared" si="153"/>
        <v>0</v>
      </c>
      <c r="H297" s="8"/>
      <c r="I297" s="46" t="s">
        <v>47</v>
      </c>
      <c r="J297" s="40"/>
      <c r="K297" s="40"/>
      <c r="L297" s="47">
        <f t="shared" si="154"/>
        <v>0</v>
      </c>
      <c r="M297" s="40"/>
      <c r="N297" s="40"/>
      <c r="O297" s="47">
        <f t="shared" si="155"/>
        <v>0</v>
      </c>
    </row>
    <row r="298" spans="1:15" ht="20.25" customHeight="1">
      <c r="A298" s="46" t="s">
        <v>11</v>
      </c>
      <c r="B298" s="40"/>
      <c r="C298" s="40"/>
      <c r="D298" s="47">
        <f t="shared" si="152"/>
        <v>0</v>
      </c>
      <c r="E298" s="40"/>
      <c r="F298" s="40"/>
      <c r="G298" s="47">
        <f t="shared" si="153"/>
        <v>0</v>
      </c>
      <c r="H298" s="8"/>
      <c r="I298" s="46" t="s">
        <v>11</v>
      </c>
      <c r="J298" s="40"/>
      <c r="K298" s="40"/>
      <c r="L298" s="47">
        <f t="shared" si="154"/>
        <v>0</v>
      </c>
      <c r="M298" s="40"/>
      <c r="N298" s="40"/>
      <c r="O298" s="47">
        <f t="shared" si="155"/>
        <v>0</v>
      </c>
    </row>
    <row r="299" spans="1:15" ht="20.25" customHeight="1">
      <c r="A299" s="48" t="s">
        <v>10</v>
      </c>
      <c r="B299" s="47">
        <f>SUM(B290:B298)</f>
        <v>0</v>
      </c>
      <c r="C299" s="47">
        <f t="shared" ref="C299:D299" si="156">SUM(C290:C298)</f>
        <v>0</v>
      </c>
      <c r="D299" s="47">
        <f t="shared" si="156"/>
        <v>0</v>
      </c>
      <c r="E299" s="47">
        <f>SUM(E290:E298)</f>
        <v>0</v>
      </c>
      <c r="F299" s="47">
        <f t="shared" ref="F299:G299" si="157">SUM(F290:F298)</f>
        <v>0</v>
      </c>
      <c r="G299" s="47">
        <f t="shared" si="157"/>
        <v>0</v>
      </c>
      <c r="H299" s="8"/>
      <c r="I299" s="48" t="s">
        <v>10</v>
      </c>
      <c r="J299" s="47">
        <f>SUM(J290:J298)</f>
        <v>0</v>
      </c>
      <c r="K299" s="47">
        <f t="shared" ref="K299:L299" si="158">SUM(K290:K298)</f>
        <v>0</v>
      </c>
      <c r="L299" s="47">
        <f t="shared" si="158"/>
        <v>0</v>
      </c>
      <c r="M299" s="47">
        <f>SUM(M290:M298)</f>
        <v>0</v>
      </c>
      <c r="N299" s="47">
        <f t="shared" ref="N299:O299" si="159">SUM(N290:N298)</f>
        <v>0</v>
      </c>
      <c r="O299" s="47">
        <f t="shared" si="159"/>
        <v>0</v>
      </c>
    </row>
    <row r="300" spans="1:15" ht="20.25" customHeight="1">
      <c r="A300" s="8"/>
      <c r="B300" s="10"/>
      <c r="C300" s="10"/>
      <c r="D300" s="10"/>
      <c r="E300" s="10"/>
      <c r="F300" s="10"/>
      <c r="G300" s="10"/>
      <c r="H300" s="8"/>
      <c r="I300" s="8"/>
      <c r="J300" s="10"/>
      <c r="K300" s="10"/>
      <c r="L300" s="10"/>
      <c r="M300" s="10"/>
      <c r="N300" s="10"/>
      <c r="O300" s="10"/>
    </row>
    <row r="301" spans="1:15" ht="20.25" customHeight="1">
      <c r="A301" s="8"/>
      <c r="B301" s="10"/>
      <c r="C301" s="10"/>
      <c r="D301" s="10"/>
      <c r="E301" s="10"/>
      <c r="F301" s="10"/>
      <c r="G301" s="10"/>
      <c r="H301" s="8"/>
      <c r="I301" s="8"/>
      <c r="J301" s="10"/>
      <c r="K301" s="10"/>
      <c r="L301" s="10"/>
      <c r="M301" s="10"/>
      <c r="N301" s="10"/>
      <c r="O301" s="10"/>
    </row>
    <row r="302" spans="1:15" ht="29.25" customHeight="1">
      <c r="A302" s="169" t="str">
        <f>PROGRAM_UNDERGRAD!A22 &amp; ". Name:  " &amp; PROGRAM_UNDERGRAD!C22</f>
        <v xml:space="preserve">21. Name:  </v>
      </c>
      <c r="B302" s="169"/>
      <c r="C302" s="169"/>
      <c r="D302" s="169"/>
      <c r="E302" s="169"/>
      <c r="F302" s="169"/>
      <c r="G302" s="169"/>
      <c r="H302" s="8"/>
      <c r="I302" s="170" t="str">
        <f>PROGRAM_UNDERGRAD!F22 &amp; ". Name:  " &amp; PROGRAM_UNDERGRAD!H22</f>
        <v xml:space="preserve">21. Name:  </v>
      </c>
      <c r="J302" s="170"/>
      <c r="K302" s="170"/>
      <c r="L302" s="170"/>
      <c r="M302" s="170"/>
      <c r="N302" s="170"/>
      <c r="O302" s="170"/>
    </row>
    <row r="303" spans="1:15" ht="20" customHeight="1">
      <c r="A303" s="168" t="s">
        <v>724</v>
      </c>
      <c r="B303" s="168" t="s">
        <v>66</v>
      </c>
      <c r="C303" s="168"/>
      <c r="D303" s="168"/>
      <c r="E303" s="168" t="s">
        <v>67</v>
      </c>
      <c r="F303" s="168"/>
      <c r="G303" s="168"/>
      <c r="H303" s="8"/>
      <c r="I303" s="168" t="s">
        <v>724</v>
      </c>
      <c r="J303" s="168" t="s">
        <v>66</v>
      </c>
      <c r="K303" s="168"/>
      <c r="L303" s="168"/>
      <c r="M303" s="168" t="s">
        <v>67</v>
      </c>
      <c r="N303" s="168"/>
      <c r="O303" s="168"/>
    </row>
    <row r="304" spans="1:15" ht="50.25" customHeight="1">
      <c r="A304" s="168"/>
      <c r="B304" s="121" t="s">
        <v>19</v>
      </c>
      <c r="C304" s="121" t="s">
        <v>20</v>
      </c>
      <c r="D304" s="122" t="s">
        <v>10</v>
      </c>
      <c r="E304" s="121" t="s">
        <v>19</v>
      </c>
      <c r="F304" s="121" t="s">
        <v>20</v>
      </c>
      <c r="G304" s="122" t="s">
        <v>10</v>
      </c>
      <c r="H304" s="8"/>
      <c r="I304" s="168"/>
      <c r="J304" s="121" t="s">
        <v>19</v>
      </c>
      <c r="K304" s="121" t="s">
        <v>20</v>
      </c>
      <c r="L304" s="122" t="s">
        <v>10</v>
      </c>
      <c r="M304" s="121" t="s">
        <v>19</v>
      </c>
      <c r="N304" s="121" t="s">
        <v>20</v>
      </c>
      <c r="O304" s="122" t="s">
        <v>10</v>
      </c>
    </row>
    <row r="305" spans="1:15" ht="20.25" customHeight="1">
      <c r="A305" s="46" t="s">
        <v>13</v>
      </c>
      <c r="B305" s="40"/>
      <c r="C305" s="40"/>
      <c r="D305" s="47">
        <f t="shared" ref="D305:D313" si="160">SUM(B305:C305)</f>
        <v>0</v>
      </c>
      <c r="E305" s="40"/>
      <c r="F305" s="40"/>
      <c r="G305" s="47">
        <f t="shared" ref="G305:G313" si="161">SUM(E305:F305)</f>
        <v>0</v>
      </c>
      <c r="H305" s="8"/>
      <c r="I305" s="46" t="s">
        <v>13</v>
      </c>
      <c r="J305" s="40"/>
      <c r="K305" s="40"/>
      <c r="L305" s="47">
        <f t="shared" ref="L305:L313" si="162">SUM(J305:K305)</f>
        <v>0</v>
      </c>
      <c r="M305" s="40"/>
      <c r="N305" s="40"/>
      <c r="O305" s="47">
        <f t="shared" ref="O305:O313" si="163">SUM(M305:N305)</f>
        <v>0</v>
      </c>
    </row>
    <row r="306" spans="1:15" ht="20.25" customHeight="1">
      <c r="A306" s="46" t="s">
        <v>14</v>
      </c>
      <c r="B306" s="40"/>
      <c r="C306" s="40"/>
      <c r="D306" s="47">
        <f t="shared" si="160"/>
        <v>0</v>
      </c>
      <c r="E306" s="40"/>
      <c r="F306" s="40"/>
      <c r="G306" s="47">
        <f t="shared" si="161"/>
        <v>0</v>
      </c>
      <c r="H306" s="8"/>
      <c r="I306" s="46" t="s">
        <v>14</v>
      </c>
      <c r="J306" s="40"/>
      <c r="K306" s="40"/>
      <c r="L306" s="47">
        <f t="shared" si="162"/>
        <v>0</v>
      </c>
      <c r="M306" s="40"/>
      <c r="N306" s="40"/>
      <c r="O306" s="47">
        <f t="shared" si="163"/>
        <v>0</v>
      </c>
    </row>
    <row r="307" spans="1:15" ht="20.25" customHeight="1">
      <c r="A307" s="46" t="s">
        <v>15</v>
      </c>
      <c r="B307" s="40"/>
      <c r="C307" s="40"/>
      <c r="D307" s="47">
        <f t="shared" si="160"/>
        <v>0</v>
      </c>
      <c r="E307" s="40"/>
      <c r="F307" s="40"/>
      <c r="G307" s="47">
        <f t="shared" si="161"/>
        <v>0</v>
      </c>
      <c r="H307" s="8"/>
      <c r="I307" s="46" t="s">
        <v>15</v>
      </c>
      <c r="J307" s="40"/>
      <c r="K307" s="40"/>
      <c r="L307" s="47">
        <f t="shared" si="162"/>
        <v>0</v>
      </c>
      <c r="M307" s="40"/>
      <c r="N307" s="40"/>
      <c r="O307" s="47">
        <f t="shared" si="163"/>
        <v>0</v>
      </c>
    </row>
    <row r="308" spans="1:15" ht="20.25" customHeight="1">
      <c r="A308" s="46" t="s">
        <v>12</v>
      </c>
      <c r="B308" s="40"/>
      <c r="C308" s="40"/>
      <c r="D308" s="47">
        <f t="shared" si="160"/>
        <v>0</v>
      </c>
      <c r="E308" s="40"/>
      <c r="F308" s="40"/>
      <c r="G308" s="47">
        <f t="shared" si="161"/>
        <v>0</v>
      </c>
      <c r="H308" s="8"/>
      <c r="I308" s="46" t="s">
        <v>12</v>
      </c>
      <c r="J308" s="40"/>
      <c r="K308" s="40"/>
      <c r="L308" s="47">
        <f t="shared" si="162"/>
        <v>0</v>
      </c>
      <c r="M308" s="40"/>
      <c r="N308" s="40"/>
      <c r="O308" s="47">
        <f t="shared" si="163"/>
        <v>0</v>
      </c>
    </row>
    <row r="309" spans="1:15" ht="20.25" customHeight="1">
      <c r="A309" s="46" t="s">
        <v>16</v>
      </c>
      <c r="B309" s="40"/>
      <c r="C309" s="40"/>
      <c r="D309" s="47">
        <f t="shared" si="160"/>
        <v>0</v>
      </c>
      <c r="E309" s="40"/>
      <c r="F309" s="40"/>
      <c r="G309" s="47">
        <f t="shared" si="161"/>
        <v>0</v>
      </c>
      <c r="H309" s="8"/>
      <c r="I309" s="46" t="s">
        <v>16</v>
      </c>
      <c r="J309" s="40"/>
      <c r="K309" s="40"/>
      <c r="L309" s="47">
        <f t="shared" si="162"/>
        <v>0</v>
      </c>
      <c r="M309" s="40"/>
      <c r="N309" s="40"/>
      <c r="O309" s="47">
        <f t="shared" si="163"/>
        <v>0</v>
      </c>
    </row>
    <row r="310" spans="1:15" ht="20.25" customHeight="1">
      <c r="A310" s="46" t="s">
        <v>17</v>
      </c>
      <c r="B310" s="40"/>
      <c r="C310" s="40"/>
      <c r="D310" s="47">
        <f t="shared" si="160"/>
        <v>0</v>
      </c>
      <c r="E310" s="40"/>
      <c r="F310" s="40"/>
      <c r="G310" s="47">
        <f t="shared" si="161"/>
        <v>0</v>
      </c>
      <c r="H310" s="8"/>
      <c r="I310" s="46" t="s">
        <v>17</v>
      </c>
      <c r="J310" s="40"/>
      <c r="K310" s="40"/>
      <c r="L310" s="47">
        <f t="shared" si="162"/>
        <v>0</v>
      </c>
      <c r="M310" s="40"/>
      <c r="N310" s="40"/>
      <c r="O310" s="47">
        <f t="shared" si="163"/>
        <v>0</v>
      </c>
    </row>
    <row r="311" spans="1:15" ht="20.25" customHeight="1">
      <c r="A311" s="46" t="s">
        <v>18</v>
      </c>
      <c r="B311" s="40"/>
      <c r="C311" s="40"/>
      <c r="D311" s="47">
        <f t="shared" si="160"/>
        <v>0</v>
      </c>
      <c r="E311" s="40"/>
      <c r="F311" s="40"/>
      <c r="G311" s="47">
        <f t="shared" si="161"/>
        <v>0</v>
      </c>
      <c r="H311" s="8"/>
      <c r="I311" s="46" t="s">
        <v>18</v>
      </c>
      <c r="J311" s="40"/>
      <c r="K311" s="40"/>
      <c r="L311" s="47">
        <f t="shared" si="162"/>
        <v>0</v>
      </c>
      <c r="M311" s="40"/>
      <c r="N311" s="40"/>
      <c r="O311" s="47">
        <f t="shared" si="163"/>
        <v>0</v>
      </c>
    </row>
    <row r="312" spans="1:15" ht="20.25" customHeight="1">
      <c r="A312" s="46" t="s">
        <v>47</v>
      </c>
      <c r="B312" s="40"/>
      <c r="C312" s="40"/>
      <c r="D312" s="47">
        <f t="shared" si="160"/>
        <v>0</v>
      </c>
      <c r="E312" s="40"/>
      <c r="F312" s="40"/>
      <c r="G312" s="47">
        <f t="shared" si="161"/>
        <v>0</v>
      </c>
      <c r="H312" s="8"/>
      <c r="I312" s="46" t="s">
        <v>47</v>
      </c>
      <c r="J312" s="40"/>
      <c r="K312" s="40"/>
      <c r="L312" s="47">
        <f t="shared" si="162"/>
        <v>0</v>
      </c>
      <c r="M312" s="40"/>
      <c r="N312" s="40"/>
      <c r="O312" s="47">
        <f t="shared" si="163"/>
        <v>0</v>
      </c>
    </row>
    <row r="313" spans="1:15" ht="20.25" customHeight="1">
      <c r="A313" s="46" t="s">
        <v>11</v>
      </c>
      <c r="B313" s="40"/>
      <c r="C313" s="40"/>
      <c r="D313" s="47">
        <f t="shared" si="160"/>
        <v>0</v>
      </c>
      <c r="E313" s="40"/>
      <c r="F313" s="40"/>
      <c r="G313" s="47">
        <f t="shared" si="161"/>
        <v>0</v>
      </c>
      <c r="H313" s="8"/>
      <c r="I313" s="46" t="s">
        <v>11</v>
      </c>
      <c r="J313" s="40"/>
      <c r="K313" s="40"/>
      <c r="L313" s="47">
        <f t="shared" si="162"/>
        <v>0</v>
      </c>
      <c r="M313" s="40"/>
      <c r="N313" s="40"/>
      <c r="O313" s="47">
        <f t="shared" si="163"/>
        <v>0</v>
      </c>
    </row>
    <row r="314" spans="1:15" ht="20.25" customHeight="1">
      <c r="A314" s="48" t="s">
        <v>10</v>
      </c>
      <c r="B314" s="47">
        <f>SUM(B305:B313)</f>
        <v>0</v>
      </c>
      <c r="C314" s="47">
        <f t="shared" ref="C314:D314" si="164">SUM(C305:C313)</f>
        <v>0</v>
      </c>
      <c r="D314" s="47">
        <f t="shared" si="164"/>
        <v>0</v>
      </c>
      <c r="E314" s="47">
        <f>SUM(E305:E313)</f>
        <v>0</v>
      </c>
      <c r="F314" s="47">
        <f t="shared" ref="F314:G314" si="165">SUM(F305:F313)</f>
        <v>0</v>
      </c>
      <c r="G314" s="47">
        <f t="shared" si="165"/>
        <v>0</v>
      </c>
      <c r="H314" s="8"/>
      <c r="I314" s="48" t="s">
        <v>10</v>
      </c>
      <c r="J314" s="47">
        <f>SUM(J305:J313)</f>
        <v>0</v>
      </c>
      <c r="K314" s="47">
        <f t="shared" ref="K314:L314" si="166">SUM(K305:K313)</f>
        <v>0</v>
      </c>
      <c r="L314" s="47">
        <f t="shared" si="166"/>
        <v>0</v>
      </c>
      <c r="M314" s="47">
        <f>SUM(M305:M313)</f>
        <v>0</v>
      </c>
      <c r="N314" s="47">
        <f t="shared" ref="N314:O314" si="167">SUM(N305:N313)</f>
        <v>0</v>
      </c>
      <c r="O314" s="47">
        <f t="shared" si="167"/>
        <v>0</v>
      </c>
    </row>
    <row r="315" spans="1:15" ht="20.25" customHeight="1">
      <c r="A315" s="8"/>
      <c r="B315" s="10"/>
      <c r="C315" s="10"/>
      <c r="D315" s="10"/>
      <c r="E315" s="10"/>
      <c r="F315" s="10"/>
      <c r="G315" s="10"/>
      <c r="H315" s="8"/>
      <c r="I315" s="8"/>
      <c r="J315" s="10"/>
      <c r="K315" s="10"/>
      <c r="L315" s="10"/>
      <c r="M315" s="10"/>
      <c r="N315" s="10"/>
      <c r="O315" s="10"/>
    </row>
    <row r="316" spans="1:15" ht="20.25" customHeight="1">
      <c r="A316" s="8"/>
      <c r="B316" s="10"/>
      <c r="C316" s="10"/>
      <c r="D316" s="10"/>
      <c r="E316" s="10"/>
      <c r="F316" s="10"/>
      <c r="G316" s="10"/>
      <c r="H316" s="8"/>
      <c r="I316" s="8"/>
      <c r="J316" s="10"/>
      <c r="K316" s="10"/>
      <c r="L316" s="10"/>
      <c r="M316" s="10"/>
      <c r="N316" s="10"/>
      <c r="O316" s="10"/>
    </row>
    <row r="317" spans="1:15" ht="29.25" customHeight="1">
      <c r="A317" s="169" t="str">
        <f>PROGRAM_UNDERGRAD!A23 &amp; ". Name:  " &amp; PROGRAM_UNDERGRAD!C23</f>
        <v xml:space="preserve">22. Name:  </v>
      </c>
      <c r="B317" s="169"/>
      <c r="C317" s="169"/>
      <c r="D317" s="169"/>
      <c r="E317" s="169"/>
      <c r="F317" s="169"/>
      <c r="G317" s="169"/>
      <c r="H317" s="8"/>
      <c r="I317" s="170" t="str">
        <f>PROGRAM_UNDERGRAD!F23 &amp; ". Name:  " &amp; PROGRAM_UNDERGRAD!H23</f>
        <v xml:space="preserve">22. Name:  </v>
      </c>
      <c r="J317" s="170"/>
      <c r="K317" s="170"/>
      <c r="L317" s="170"/>
      <c r="M317" s="170"/>
      <c r="N317" s="170"/>
      <c r="O317" s="170"/>
    </row>
    <row r="318" spans="1:15" ht="20" customHeight="1">
      <c r="A318" s="168" t="s">
        <v>724</v>
      </c>
      <c r="B318" s="168" t="s">
        <v>66</v>
      </c>
      <c r="C318" s="168"/>
      <c r="D318" s="168"/>
      <c r="E318" s="168" t="s">
        <v>67</v>
      </c>
      <c r="F318" s="168"/>
      <c r="G318" s="168"/>
      <c r="H318" s="8"/>
      <c r="I318" s="168" t="s">
        <v>724</v>
      </c>
      <c r="J318" s="168" t="s">
        <v>66</v>
      </c>
      <c r="K318" s="168"/>
      <c r="L318" s="168"/>
      <c r="M318" s="168" t="s">
        <v>67</v>
      </c>
      <c r="N318" s="168"/>
      <c r="O318" s="168"/>
    </row>
    <row r="319" spans="1:15" ht="50.25" customHeight="1">
      <c r="A319" s="168"/>
      <c r="B319" s="121" t="s">
        <v>19</v>
      </c>
      <c r="C319" s="121" t="s">
        <v>20</v>
      </c>
      <c r="D319" s="122" t="s">
        <v>10</v>
      </c>
      <c r="E319" s="121" t="s">
        <v>19</v>
      </c>
      <c r="F319" s="121" t="s">
        <v>20</v>
      </c>
      <c r="G319" s="122" t="s">
        <v>10</v>
      </c>
      <c r="H319" s="8"/>
      <c r="I319" s="168"/>
      <c r="J319" s="121" t="s">
        <v>19</v>
      </c>
      <c r="K319" s="121" t="s">
        <v>20</v>
      </c>
      <c r="L319" s="122" t="s">
        <v>10</v>
      </c>
      <c r="M319" s="121" t="s">
        <v>19</v>
      </c>
      <c r="N319" s="121" t="s">
        <v>20</v>
      </c>
      <c r="O319" s="122" t="s">
        <v>10</v>
      </c>
    </row>
    <row r="320" spans="1:15" ht="20.25" customHeight="1">
      <c r="A320" s="46" t="s">
        <v>13</v>
      </c>
      <c r="B320" s="40"/>
      <c r="C320" s="40"/>
      <c r="D320" s="47">
        <f t="shared" ref="D320:D328" si="168">SUM(B320:C320)</f>
        <v>0</v>
      </c>
      <c r="E320" s="40"/>
      <c r="F320" s="40"/>
      <c r="G320" s="47">
        <f t="shared" ref="G320:G328" si="169">SUM(E320:F320)</f>
        <v>0</v>
      </c>
      <c r="H320" s="8"/>
      <c r="I320" s="46" t="s">
        <v>13</v>
      </c>
      <c r="J320" s="40"/>
      <c r="K320" s="40"/>
      <c r="L320" s="47">
        <f t="shared" ref="L320:L328" si="170">SUM(J320:K320)</f>
        <v>0</v>
      </c>
      <c r="M320" s="40"/>
      <c r="N320" s="40"/>
      <c r="O320" s="47">
        <f t="shared" ref="O320:O328" si="171">SUM(M320:N320)</f>
        <v>0</v>
      </c>
    </row>
    <row r="321" spans="1:15" ht="20.25" customHeight="1">
      <c r="A321" s="46" t="s">
        <v>14</v>
      </c>
      <c r="B321" s="40"/>
      <c r="C321" s="40"/>
      <c r="D321" s="47">
        <f t="shared" si="168"/>
        <v>0</v>
      </c>
      <c r="E321" s="40"/>
      <c r="F321" s="40"/>
      <c r="G321" s="47">
        <f t="shared" si="169"/>
        <v>0</v>
      </c>
      <c r="H321" s="8"/>
      <c r="I321" s="46" t="s">
        <v>14</v>
      </c>
      <c r="J321" s="40"/>
      <c r="K321" s="40"/>
      <c r="L321" s="47">
        <f t="shared" si="170"/>
        <v>0</v>
      </c>
      <c r="M321" s="40"/>
      <c r="N321" s="40"/>
      <c r="O321" s="47">
        <f t="shared" si="171"/>
        <v>0</v>
      </c>
    </row>
    <row r="322" spans="1:15" ht="20.25" customHeight="1">
      <c r="A322" s="46" t="s">
        <v>15</v>
      </c>
      <c r="B322" s="40"/>
      <c r="C322" s="40"/>
      <c r="D322" s="47">
        <f t="shared" si="168"/>
        <v>0</v>
      </c>
      <c r="E322" s="40"/>
      <c r="F322" s="40"/>
      <c r="G322" s="47">
        <f t="shared" si="169"/>
        <v>0</v>
      </c>
      <c r="H322" s="8"/>
      <c r="I322" s="46" t="s">
        <v>15</v>
      </c>
      <c r="J322" s="40"/>
      <c r="K322" s="40"/>
      <c r="L322" s="47">
        <f t="shared" si="170"/>
        <v>0</v>
      </c>
      <c r="M322" s="40"/>
      <c r="N322" s="40"/>
      <c r="O322" s="47">
        <f t="shared" si="171"/>
        <v>0</v>
      </c>
    </row>
    <row r="323" spans="1:15" ht="20.25" customHeight="1">
      <c r="A323" s="46" t="s">
        <v>12</v>
      </c>
      <c r="B323" s="40"/>
      <c r="C323" s="40"/>
      <c r="D323" s="47">
        <f t="shared" si="168"/>
        <v>0</v>
      </c>
      <c r="E323" s="40"/>
      <c r="F323" s="40"/>
      <c r="G323" s="47">
        <f t="shared" si="169"/>
        <v>0</v>
      </c>
      <c r="H323" s="8"/>
      <c r="I323" s="46" t="s">
        <v>12</v>
      </c>
      <c r="J323" s="40"/>
      <c r="K323" s="40"/>
      <c r="L323" s="47">
        <f t="shared" si="170"/>
        <v>0</v>
      </c>
      <c r="M323" s="40"/>
      <c r="N323" s="40"/>
      <c r="O323" s="47">
        <f t="shared" si="171"/>
        <v>0</v>
      </c>
    </row>
    <row r="324" spans="1:15" ht="20.25" customHeight="1">
      <c r="A324" s="46" t="s">
        <v>16</v>
      </c>
      <c r="B324" s="40"/>
      <c r="C324" s="40"/>
      <c r="D324" s="47">
        <f t="shared" si="168"/>
        <v>0</v>
      </c>
      <c r="E324" s="40"/>
      <c r="F324" s="40"/>
      <c r="G324" s="47">
        <f t="shared" si="169"/>
        <v>0</v>
      </c>
      <c r="H324" s="8"/>
      <c r="I324" s="46" t="s">
        <v>16</v>
      </c>
      <c r="J324" s="40"/>
      <c r="K324" s="40"/>
      <c r="L324" s="47">
        <f t="shared" si="170"/>
        <v>0</v>
      </c>
      <c r="M324" s="40"/>
      <c r="N324" s="40"/>
      <c r="O324" s="47">
        <f t="shared" si="171"/>
        <v>0</v>
      </c>
    </row>
    <row r="325" spans="1:15" ht="20.25" customHeight="1">
      <c r="A325" s="46" t="s">
        <v>17</v>
      </c>
      <c r="B325" s="40"/>
      <c r="C325" s="40"/>
      <c r="D325" s="47">
        <f t="shared" si="168"/>
        <v>0</v>
      </c>
      <c r="E325" s="40"/>
      <c r="F325" s="40"/>
      <c r="G325" s="47">
        <f t="shared" si="169"/>
        <v>0</v>
      </c>
      <c r="H325" s="8"/>
      <c r="I325" s="46" t="s">
        <v>17</v>
      </c>
      <c r="J325" s="40"/>
      <c r="K325" s="40"/>
      <c r="L325" s="47">
        <f t="shared" si="170"/>
        <v>0</v>
      </c>
      <c r="M325" s="40"/>
      <c r="N325" s="40"/>
      <c r="O325" s="47">
        <f t="shared" si="171"/>
        <v>0</v>
      </c>
    </row>
    <row r="326" spans="1:15" ht="20.25" customHeight="1">
      <c r="A326" s="46" t="s">
        <v>18</v>
      </c>
      <c r="B326" s="40"/>
      <c r="C326" s="40"/>
      <c r="D326" s="47">
        <f t="shared" si="168"/>
        <v>0</v>
      </c>
      <c r="E326" s="40"/>
      <c r="F326" s="40"/>
      <c r="G326" s="47">
        <f t="shared" si="169"/>
        <v>0</v>
      </c>
      <c r="H326" s="8"/>
      <c r="I326" s="46" t="s">
        <v>18</v>
      </c>
      <c r="J326" s="40"/>
      <c r="K326" s="40"/>
      <c r="L326" s="47">
        <f t="shared" si="170"/>
        <v>0</v>
      </c>
      <c r="M326" s="40"/>
      <c r="N326" s="40"/>
      <c r="O326" s="47">
        <f t="shared" si="171"/>
        <v>0</v>
      </c>
    </row>
    <row r="327" spans="1:15" ht="20.25" customHeight="1">
      <c r="A327" s="46" t="s">
        <v>47</v>
      </c>
      <c r="B327" s="40"/>
      <c r="C327" s="40"/>
      <c r="D327" s="47">
        <f t="shared" si="168"/>
        <v>0</v>
      </c>
      <c r="E327" s="40"/>
      <c r="F327" s="40"/>
      <c r="G327" s="47">
        <f t="shared" si="169"/>
        <v>0</v>
      </c>
      <c r="H327" s="8"/>
      <c r="I327" s="46" t="s">
        <v>47</v>
      </c>
      <c r="J327" s="40"/>
      <c r="K327" s="40"/>
      <c r="L327" s="47">
        <f t="shared" si="170"/>
        <v>0</v>
      </c>
      <c r="M327" s="40"/>
      <c r="N327" s="40"/>
      <c r="O327" s="47">
        <f t="shared" si="171"/>
        <v>0</v>
      </c>
    </row>
    <row r="328" spans="1:15" ht="20.25" customHeight="1">
      <c r="A328" s="46" t="s">
        <v>11</v>
      </c>
      <c r="B328" s="40"/>
      <c r="C328" s="40"/>
      <c r="D328" s="47">
        <f t="shared" si="168"/>
        <v>0</v>
      </c>
      <c r="E328" s="40"/>
      <c r="F328" s="40"/>
      <c r="G328" s="47">
        <f t="shared" si="169"/>
        <v>0</v>
      </c>
      <c r="H328" s="8"/>
      <c r="I328" s="46" t="s">
        <v>11</v>
      </c>
      <c r="J328" s="40"/>
      <c r="K328" s="40"/>
      <c r="L328" s="47">
        <f t="shared" si="170"/>
        <v>0</v>
      </c>
      <c r="M328" s="40"/>
      <c r="N328" s="40"/>
      <c r="O328" s="47">
        <f t="shared" si="171"/>
        <v>0</v>
      </c>
    </row>
    <row r="329" spans="1:15" ht="20.25" customHeight="1">
      <c r="A329" s="48" t="s">
        <v>10</v>
      </c>
      <c r="B329" s="47">
        <f>SUM(B320:B328)</f>
        <v>0</v>
      </c>
      <c r="C329" s="47">
        <f t="shared" ref="C329:D329" si="172">SUM(C320:C328)</f>
        <v>0</v>
      </c>
      <c r="D329" s="47">
        <f t="shared" si="172"/>
        <v>0</v>
      </c>
      <c r="E329" s="47">
        <f>SUM(E320:E328)</f>
        <v>0</v>
      </c>
      <c r="F329" s="47">
        <f t="shared" ref="F329:G329" si="173">SUM(F320:F328)</f>
        <v>0</v>
      </c>
      <c r="G329" s="47">
        <f t="shared" si="173"/>
        <v>0</v>
      </c>
      <c r="H329" s="8"/>
      <c r="I329" s="48" t="s">
        <v>10</v>
      </c>
      <c r="J329" s="47">
        <f>SUM(J320:J328)</f>
        <v>0</v>
      </c>
      <c r="K329" s="47">
        <f t="shared" ref="K329:L329" si="174">SUM(K320:K328)</f>
        <v>0</v>
      </c>
      <c r="L329" s="47">
        <f t="shared" si="174"/>
        <v>0</v>
      </c>
      <c r="M329" s="47">
        <f>SUM(M320:M328)</f>
        <v>0</v>
      </c>
      <c r="N329" s="47">
        <f t="shared" ref="N329:O329" si="175">SUM(N320:N328)</f>
        <v>0</v>
      </c>
      <c r="O329" s="47">
        <f t="shared" si="175"/>
        <v>0</v>
      </c>
    </row>
    <row r="330" spans="1:15" ht="20.25" customHeight="1">
      <c r="A330" s="8"/>
      <c r="B330" s="10"/>
      <c r="C330" s="10"/>
      <c r="D330" s="10"/>
      <c r="E330" s="10"/>
      <c r="F330" s="10"/>
      <c r="G330" s="10"/>
      <c r="H330" s="8"/>
      <c r="I330" s="8"/>
      <c r="J330" s="10"/>
      <c r="K330" s="10"/>
      <c r="L330" s="10"/>
      <c r="M330" s="10"/>
      <c r="N330" s="10"/>
      <c r="O330" s="10"/>
    </row>
    <row r="331" spans="1:15" ht="20.25" customHeight="1">
      <c r="A331" s="8"/>
      <c r="B331" s="10"/>
      <c r="C331" s="10"/>
      <c r="D331" s="10"/>
      <c r="E331" s="10"/>
      <c r="F331" s="10"/>
      <c r="G331" s="10"/>
      <c r="H331" s="8"/>
      <c r="I331" s="8"/>
      <c r="J331" s="10"/>
      <c r="K331" s="10"/>
      <c r="L331" s="10"/>
      <c r="M331" s="10"/>
      <c r="N331" s="10"/>
      <c r="O331" s="10"/>
    </row>
    <row r="332" spans="1:15" ht="29.25" customHeight="1">
      <c r="A332" s="169" t="str">
        <f>PROGRAM_UNDERGRAD!A24 &amp; ". Name:  " &amp; PROGRAM_UNDERGRAD!C24</f>
        <v xml:space="preserve">23. Name:  </v>
      </c>
      <c r="B332" s="169"/>
      <c r="C332" s="169"/>
      <c r="D332" s="169"/>
      <c r="E332" s="169"/>
      <c r="F332" s="169"/>
      <c r="G332" s="169"/>
      <c r="H332" s="8"/>
      <c r="I332" s="170" t="str">
        <f>PROGRAM_UNDERGRAD!F24 &amp; ". Name:  " &amp; PROGRAM_UNDERGRAD!H24</f>
        <v xml:space="preserve">23. Name:  </v>
      </c>
      <c r="J332" s="170"/>
      <c r="K332" s="170"/>
      <c r="L332" s="170"/>
      <c r="M332" s="170"/>
      <c r="N332" s="170"/>
      <c r="O332" s="170"/>
    </row>
    <row r="333" spans="1:15" ht="20" customHeight="1">
      <c r="A333" s="168" t="s">
        <v>724</v>
      </c>
      <c r="B333" s="168" t="s">
        <v>66</v>
      </c>
      <c r="C333" s="168"/>
      <c r="D333" s="168"/>
      <c r="E333" s="168" t="s">
        <v>67</v>
      </c>
      <c r="F333" s="168"/>
      <c r="G333" s="168"/>
      <c r="H333" s="8"/>
      <c r="I333" s="168" t="s">
        <v>724</v>
      </c>
      <c r="J333" s="168" t="s">
        <v>66</v>
      </c>
      <c r="K333" s="168"/>
      <c r="L333" s="168"/>
      <c r="M333" s="168" t="s">
        <v>67</v>
      </c>
      <c r="N333" s="168"/>
      <c r="O333" s="168"/>
    </row>
    <row r="334" spans="1:15" ht="50.25" customHeight="1">
      <c r="A334" s="168"/>
      <c r="B334" s="121" t="s">
        <v>19</v>
      </c>
      <c r="C334" s="121" t="s">
        <v>20</v>
      </c>
      <c r="D334" s="122" t="s">
        <v>10</v>
      </c>
      <c r="E334" s="121" t="s">
        <v>19</v>
      </c>
      <c r="F334" s="121" t="s">
        <v>20</v>
      </c>
      <c r="G334" s="122" t="s">
        <v>10</v>
      </c>
      <c r="H334" s="8"/>
      <c r="I334" s="168"/>
      <c r="J334" s="121" t="s">
        <v>19</v>
      </c>
      <c r="K334" s="121" t="s">
        <v>20</v>
      </c>
      <c r="L334" s="122" t="s">
        <v>10</v>
      </c>
      <c r="M334" s="121" t="s">
        <v>19</v>
      </c>
      <c r="N334" s="121" t="s">
        <v>20</v>
      </c>
      <c r="O334" s="122" t="s">
        <v>10</v>
      </c>
    </row>
    <row r="335" spans="1:15" ht="20.25" customHeight="1">
      <c r="A335" s="46" t="s">
        <v>13</v>
      </c>
      <c r="B335" s="40"/>
      <c r="C335" s="40"/>
      <c r="D335" s="47">
        <f t="shared" ref="D335:D343" si="176">SUM(B335:C335)</f>
        <v>0</v>
      </c>
      <c r="E335" s="40"/>
      <c r="F335" s="40"/>
      <c r="G335" s="47">
        <f t="shared" ref="G335:G343" si="177">SUM(E335:F335)</f>
        <v>0</v>
      </c>
      <c r="H335" s="8"/>
      <c r="I335" s="46" t="s">
        <v>13</v>
      </c>
      <c r="J335" s="40"/>
      <c r="K335" s="40"/>
      <c r="L335" s="47">
        <f t="shared" ref="L335:L343" si="178">SUM(J335:K335)</f>
        <v>0</v>
      </c>
      <c r="M335" s="40"/>
      <c r="N335" s="40"/>
      <c r="O335" s="47">
        <f t="shared" ref="O335:O343" si="179">SUM(M335:N335)</f>
        <v>0</v>
      </c>
    </row>
    <row r="336" spans="1:15" ht="20.25" customHeight="1">
      <c r="A336" s="46" t="s">
        <v>14</v>
      </c>
      <c r="B336" s="40"/>
      <c r="C336" s="40"/>
      <c r="D336" s="47">
        <f t="shared" si="176"/>
        <v>0</v>
      </c>
      <c r="E336" s="40"/>
      <c r="F336" s="40"/>
      <c r="G336" s="47">
        <f t="shared" si="177"/>
        <v>0</v>
      </c>
      <c r="H336" s="8"/>
      <c r="I336" s="46" t="s">
        <v>14</v>
      </c>
      <c r="J336" s="40"/>
      <c r="K336" s="40"/>
      <c r="L336" s="47">
        <f t="shared" si="178"/>
        <v>0</v>
      </c>
      <c r="M336" s="40"/>
      <c r="N336" s="40"/>
      <c r="O336" s="47">
        <f t="shared" si="179"/>
        <v>0</v>
      </c>
    </row>
    <row r="337" spans="1:15" ht="20.25" customHeight="1">
      <c r="A337" s="46" t="s">
        <v>15</v>
      </c>
      <c r="B337" s="40"/>
      <c r="C337" s="40"/>
      <c r="D337" s="47">
        <f t="shared" si="176"/>
        <v>0</v>
      </c>
      <c r="E337" s="40"/>
      <c r="F337" s="40"/>
      <c r="G337" s="47">
        <f t="shared" si="177"/>
        <v>0</v>
      </c>
      <c r="H337" s="8"/>
      <c r="I337" s="46" t="s">
        <v>15</v>
      </c>
      <c r="J337" s="40"/>
      <c r="K337" s="40"/>
      <c r="L337" s="47">
        <f t="shared" si="178"/>
        <v>0</v>
      </c>
      <c r="M337" s="40"/>
      <c r="N337" s="40"/>
      <c r="O337" s="47">
        <f t="shared" si="179"/>
        <v>0</v>
      </c>
    </row>
    <row r="338" spans="1:15" ht="20.25" customHeight="1">
      <c r="A338" s="46" t="s">
        <v>12</v>
      </c>
      <c r="B338" s="40"/>
      <c r="C338" s="40"/>
      <c r="D338" s="47">
        <f t="shared" si="176"/>
        <v>0</v>
      </c>
      <c r="E338" s="40"/>
      <c r="F338" s="40"/>
      <c r="G338" s="47">
        <f t="shared" si="177"/>
        <v>0</v>
      </c>
      <c r="H338" s="8"/>
      <c r="I338" s="46" t="s">
        <v>12</v>
      </c>
      <c r="J338" s="40"/>
      <c r="K338" s="40"/>
      <c r="L338" s="47">
        <f t="shared" si="178"/>
        <v>0</v>
      </c>
      <c r="M338" s="40"/>
      <c r="N338" s="40"/>
      <c r="O338" s="47">
        <f t="shared" si="179"/>
        <v>0</v>
      </c>
    </row>
    <row r="339" spans="1:15" ht="20.25" customHeight="1">
      <c r="A339" s="46" t="s">
        <v>16</v>
      </c>
      <c r="B339" s="40"/>
      <c r="C339" s="40"/>
      <c r="D339" s="47">
        <f t="shared" si="176"/>
        <v>0</v>
      </c>
      <c r="E339" s="40"/>
      <c r="F339" s="40"/>
      <c r="G339" s="47">
        <f t="shared" si="177"/>
        <v>0</v>
      </c>
      <c r="H339" s="8"/>
      <c r="I339" s="46" t="s">
        <v>16</v>
      </c>
      <c r="J339" s="40"/>
      <c r="K339" s="40"/>
      <c r="L339" s="47">
        <f t="shared" si="178"/>
        <v>0</v>
      </c>
      <c r="M339" s="40"/>
      <c r="N339" s="40"/>
      <c r="O339" s="47">
        <f t="shared" si="179"/>
        <v>0</v>
      </c>
    </row>
    <row r="340" spans="1:15" ht="20.25" customHeight="1">
      <c r="A340" s="46" t="s">
        <v>17</v>
      </c>
      <c r="B340" s="40"/>
      <c r="C340" s="40"/>
      <c r="D340" s="47">
        <f t="shared" si="176"/>
        <v>0</v>
      </c>
      <c r="E340" s="40"/>
      <c r="F340" s="40"/>
      <c r="G340" s="47">
        <f t="shared" si="177"/>
        <v>0</v>
      </c>
      <c r="H340" s="8"/>
      <c r="I340" s="46" t="s">
        <v>17</v>
      </c>
      <c r="J340" s="40"/>
      <c r="K340" s="40"/>
      <c r="L340" s="47">
        <f t="shared" si="178"/>
        <v>0</v>
      </c>
      <c r="M340" s="40"/>
      <c r="N340" s="40"/>
      <c r="O340" s="47">
        <f t="shared" si="179"/>
        <v>0</v>
      </c>
    </row>
    <row r="341" spans="1:15" ht="20.25" customHeight="1">
      <c r="A341" s="46" t="s">
        <v>18</v>
      </c>
      <c r="B341" s="40"/>
      <c r="C341" s="40"/>
      <c r="D341" s="47">
        <f t="shared" si="176"/>
        <v>0</v>
      </c>
      <c r="E341" s="40"/>
      <c r="F341" s="40"/>
      <c r="G341" s="47">
        <f t="shared" si="177"/>
        <v>0</v>
      </c>
      <c r="H341" s="8"/>
      <c r="I341" s="46" t="s">
        <v>18</v>
      </c>
      <c r="J341" s="40"/>
      <c r="K341" s="40"/>
      <c r="L341" s="47">
        <f t="shared" si="178"/>
        <v>0</v>
      </c>
      <c r="M341" s="40"/>
      <c r="N341" s="40"/>
      <c r="O341" s="47">
        <f t="shared" si="179"/>
        <v>0</v>
      </c>
    </row>
    <row r="342" spans="1:15" ht="20.25" customHeight="1">
      <c r="A342" s="46" t="s">
        <v>47</v>
      </c>
      <c r="B342" s="40"/>
      <c r="C342" s="40"/>
      <c r="D342" s="47">
        <f t="shared" si="176"/>
        <v>0</v>
      </c>
      <c r="E342" s="40"/>
      <c r="F342" s="40"/>
      <c r="G342" s="47">
        <f t="shared" si="177"/>
        <v>0</v>
      </c>
      <c r="H342" s="8"/>
      <c r="I342" s="46" t="s">
        <v>47</v>
      </c>
      <c r="J342" s="40"/>
      <c r="K342" s="40"/>
      <c r="L342" s="47">
        <f t="shared" si="178"/>
        <v>0</v>
      </c>
      <c r="M342" s="40"/>
      <c r="N342" s="40"/>
      <c r="O342" s="47">
        <f t="shared" si="179"/>
        <v>0</v>
      </c>
    </row>
    <row r="343" spans="1:15" ht="20.25" customHeight="1">
      <c r="A343" s="46" t="s">
        <v>11</v>
      </c>
      <c r="B343" s="40"/>
      <c r="C343" s="40"/>
      <c r="D343" s="47">
        <f t="shared" si="176"/>
        <v>0</v>
      </c>
      <c r="E343" s="40"/>
      <c r="F343" s="40"/>
      <c r="G343" s="47">
        <f t="shared" si="177"/>
        <v>0</v>
      </c>
      <c r="H343" s="8"/>
      <c r="I343" s="46" t="s">
        <v>11</v>
      </c>
      <c r="J343" s="40"/>
      <c r="K343" s="40"/>
      <c r="L343" s="47">
        <f t="shared" si="178"/>
        <v>0</v>
      </c>
      <c r="M343" s="40"/>
      <c r="N343" s="40"/>
      <c r="O343" s="47">
        <f t="shared" si="179"/>
        <v>0</v>
      </c>
    </row>
    <row r="344" spans="1:15" ht="20.25" customHeight="1">
      <c r="A344" s="48" t="s">
        <v>10</v>
      </c>
      <c r="B344" s="47">
        <f>SUM(B335:B343)</f>
        <v>0</v>
      </c>
      <c r="C344" s="47">
        <f t="shared" ref="C344:D344" si="180">SUM(C335:C343)</f>
        <v>0</v>
      </c>
      <c r="D344" s="47">
        <f t="shared" si="180"/>
        <v>0</v>
      </c>
      <c r="E344" s="47">
        <f>SUM(E335:E343)</f>
        <v>0</v>
      </c>
      <c r="F344" s="47">
        <f t="shared" ref="F344:G344" si="181">SUM(F335:F343)</f>
        <v>0</v>
      </c>
      <c r="G344" s="47">
        <f t="shared" si="181"/>
        <v>0</v>
      </c>
      <c r="H344" s="8"/>
      <c r="I344" s="48" t="s">
        <v>10</v>
      </c>
      <c r="J344" s="47">
        <f>SUM(J335:J343)</f>
        <v>0</v>
      </c>
      <c r="K344" s="47">
        <f t="shared" ref="K344:L344" si="182">SUM(K335:K343)</f>
        <v>0</v>
      </c>
      <c r="L344" s="47">
        <f t="shared" si="182"/>
        <v>0</v>
      </c>
      <c r="M344" s="47">
        <f>SUM(M335:M343)</f>
        <v>0</v>
      </c>
      <c r="N344" s="47">
        <f t="shared" ref="N344:O344" si="183">SUM(N335:N343)</f>
        <v>0</v>
      </c>
      <c r="O344" s="47">
        <f t="shared" si="183"/>
        <v>0</v>
      </c>
    </row>
    <row r="345" spans="1:15" ht="20.25" customHeight="1">
      <c r="A345" s="8"/>
      <c r="B345" s="10"/>
      <c r="C345" s="10"/>
      <c r="D345" s="10"/>
      <c r="E345" s="10"/>
      <c r="F345" s="10"/>
      <c r="G345" s="10"/>
      <c r="H345" s="8"/>
      <c r="I345" s="8"/>
      <c r="J345" s="10"/>
      <c r="K345" s="10"/>
      <c r="L345" s="10"/>
      <c r="M345" s="10"/>
      <c r="N345" s="10"/>
      <c r="O345" s="10"/>
    </row>
    <row r="346" spans="1:15" ht="20.25" customHeight="1">
      <c r="A346" s="8"/>
      <c r="B346" s="10"/>
      <c r="C346" s="10"/>
      <c r="D346" s="10"/>
      <c r="E346" s="10"/>
      <c r="F346" s="10"/>
      <c r="G346" s="10"/>
      <c r="H346" s="8"/>
      <c r="I346" s="8"/>
      <c r="J346" s="10"/>
      <c r="K346" s="10"/>
      <c r="L346" s="10"/>
      <c r="M346" s="10"/>
      <c r="N346" s="10"/>
      <c r="O346" s="10"/>
    </row>
    <row r="347" spans="1:15" ht="29.25" customHeight="1">
      <c r="A347" s="169" t="str">
        <f>PROGRAM_UNDERGRAD!A25 &amp; ". Name:  " &amp; PROGRAM_UNDERGRAD!C25</f>
        <v xml:space="preserve">24. Name:  </v>
      </c>
      <c r="B347" s="169"/>
      <c r="C347" s="169"/>
      <c r="D347" s="169"/>
      <c r="E347" s="169"/>
      <c r="F347" s="169"/>
      <c r="G347" s="169"/>
      <c r="H347" s="8"/>
      <c r="I347" s="170" t="str">
        <f>PROGRAM_UNDERGRAD!F25 &amp; ". Name:  " &amp; PROGRAM_UNDERGRAD!H25</f>
        <v xml:space="preserve">24. Name:  </v>
      </c>
      <c r="J347" s="170"/>
      <c r="K347" s="170"/>
      <c r="L347" s="170"/>
      <c r="M347" s="170"/>
      <c r="N347" s="170"/>
      <c r="O347" s="170"/>
    </row>
    <row r="348" spans="1:15" ht="20" customHeight="1">
      <c r="A348" s="168" t="s">
        <v>724</v>
      </c>
      <c r="B348" s="168" t="s">
        <v>66</v>
      </c>
      <c r="C348" s="168"/>
      <c r="D348" s="168"/>
      <c r="E348" s="168" t="s">
        <v>67</v>
      </c>
      <c r="F348" s="168"/>
      <c r="G348" s="168"/>
      <c r="H348" s="8"/>
      <c r="I348" s="168" t="s">
        <v>724</v>
      </c>
      <c r="J348" s="168" t="s">
        <v>66</v>
      </c>
      <c r="K348" s="168"/>
      <c r="L348" s="168"/>
      <c r="M348" s="168" t="s">
        <v>67</v>
      </c>
      <c r="N348" s="168"/>
      <c r="O348" s="168"/>
    </row>
    <row r="349" spans="1:15" ht="50.25" customHeight="1">
      <c r="A349" s="168"/>
      <c r="B349" s="121" t="s">
        <v>19</v>
      </c>
      <c r="C349" s="121" t="s">
        <v>20</v>
      </c>
      <c r="D349" s="122" t="s">
        <v>10</v>
      </c>
      <c r="E349" s="121" t="s">
        <v>19</v>
      </c>
      <c r="F349" s="121" t="s">
        <v>20</v>
      </c>
      <c r="G349" s="122" t="s">
        <v>10</v>
      </c>
      <c r="H349" s="8"/>
      <c r="I349" s="168"/>
      <c r="J349" s="121" t="s">
        <v>19</v>
      </c>
      <c r="K349" s="121" t="s">
        <v>20</v>
      </c>
      <c r="L349" s="122" t="s">
        <v>10</v>
      </c>
      <c r="M349" s="121" t="s">
        <v>19</v>
      </c>
      <c r="N349" s="121" t="s">
        <v>20</v>
      </c>
      <c r="O349" s="122" t="s">
        <v>10</v>
      </c>
    </row>
    <row r="350" spans="1:15" ht="20.25" customHeight="1">
      <c r="A350" s="46" t="s">
        <v>13</v>
      </c>
      <c r="B350" s="40"/>
      <c r="C350" s="40"/>
      <c r="D350" s="47">
        <f t="shared" ref="D350:D358" si="184">SUM(B350:C350)</f>
        <v>0</v>
      </c>
      <c r="E350" s="40"/>
      <c r="F350" s="40"/>
      <c r="G350" s="47">
        <f t="shared" ref="G350:G358" si="185">SUM(E350:F350)</f>
        <v>0</v>
      </c>
      <c r="H350" s="8"/>
      <c r="I350" s="46" t="s">
        <v>13</v>
      </c>
      <c r="J350" s="40"/>
      <c r="K350" s="40"/>
      <c r="L350" s="47">
        <f t="shared" ref="L350:L358" si="186">SUM(J350:K350)</f>
        <v>0</v>
      </c>
      <c r="M350" s="40"/>
      <c r="N350" s="40"/>
      <c r="O350" s="47">
        <f t="shared" ref="O350:O358" si="187">SUM(M350:N350)</f>
        <v>0</v>
      </c>
    </row>
    <row r="351" spans="1:15" ht="20.25" customHeight="1">
      <c r="A351" s="46" t="s">
        <v>14</v>
      </c>
      <c r="B351" s="40"/>
      <c r="C351" s="40"/>
      <c r="D351" s="47">
        <f t="shared" si="184"/>
        <v>0</v>
      </c>
      <c r="E351" s="40"/>
      <c r="F351" s="40"/>
      <c r="G351" s="47">
        <f t="shared" si="185"/>
        <v>0</v>
      </c>
      <c r="H351" s="8"/>
      <c r="I351" s="46" t="s">
        <v>14</v>
      </c>
      <c r="J351" s="40"/>
      <c r="K351" s="40"/>
      <c r="L351" s="47">
        <f t="shared" si="186"/>
        <v>0</v>
      </c>
      <c r="M351" s="40"/>
      <c r="N351" s="40"/>
      <c r="O351" s="47">
        <f t="shared" si="187"/>
        <v>0</v>
      </c>
    </row>
    <row r="352" spans="1:15" ht="20.25" customHeight="1">
      <c r="A352" s="46" t="s">
        <v>15</v>
      </c>
      <c r="B352" s="40"/>
      <c r="C352" s="40"/>
      <c r="D352" s="47">
        <f t="shared" si="184"/>
        <v>0</v>
      </c>
      <c r="E352" s="40"/>
      <c r="F352" s="40"/>
      <c r="G352" s="47">
        <f t="shared" si="185"/>
        <v>0</v>
      </c>
      <c r="H352" s="8"/>
      <c r="I352" s="46" t="s">
        <v>15</v>
      </c>
      <c r="J352" s="40"/>
      <c r="K352" s="40"/>
      <c r="L352" s="47">
        <f t="shared" si="186"/>
        <v>0</v>
      </c>
      <c r="M352" s="40"/>
      <c r="N352" s="40"/>
      <c r="O352" s="47">
        <f t="shared" si="187"/>
        <v>0</v>
      </c>
    </row>
    <row r="353" spans="1:15" ht="20.25" customHeight="1">
      <c r="A353" s="46" t="s">
        <v>12</v>
      </c>
      <c r="B353" s="40"/>
      <c r="C353" s="40"/>
      <c r="D353" s="47">
        <f t="shared" si="184"/>
        <v>0</v>
      </c>
      <c r="E353" s="40"/>
      <c r="F353" s="40"/>
      <c r="G353" s="47">
        <f t="shared" si="185"/>
        <v>0</v>
      </c>
      <c r="H353" s="8"/>
      <c r="I353" s="46" t="s">
        <v>12</v>
      </c>
      <c r="J353" s="40"/>
      <c r="K353" s="40"/>
      <c r="L353" s="47">
        <f t="shared" si="186"/>
        <v>0</v>
      </c>
      <c r="M353" s="40"/>
      <c r="N353" s="40"/>
      <c r="O353" s="47">
        <f t="shared" si="187"/>
        <v>0</v>
      </c>
    </row>
    <row r="354" spans="1:15" ht="20.25" customHeight="1">
      <c r="A354" s="46" t="s">
        <v>16</v>
      </c>
      <c r="B354" s="40"/>
      <c r="C354" s="40"/>
      <c r="D354" s="47">
        <f t="shared" si="184"/>
        <v>0</v>
      </c>
      <c r="E354" s="40"/>
      <c r="F354" s="40"/>
      <c r="G354" s="47">
        <f t="shared" si="185"/>
        <v>0</v>
      </c>
      <c r="H354" s="8"/>
      <c r="I354" s="46" t="s">
        <v>16</v>
      </c>
      <c r="J354" s="40"/>
      <c r="K354" s="40"/>
      <c r="L354" s="47">
        <f t="shared" si="186"/>
        <v>0</v>
      </c>
      <c r="M354" s="40"/>
      <c r="N354" s="40"/>
      <c r="O354" s="47">
        <f t="shared" si="187"/>
        <v>0</v>
      </c>
    </row>
    <row r="355" spans="1:15" ht="20.25" customHeight="1">
      <c r="A355" s="46" t="s">
        <v>17</v>
      </c>
      <c r="B355" s="40"/>
      <c r="C355" s="40"/>
      <c r="D355" s="47">
        <f t="shared" si="184"/>
        <v>0</v>
      </c>
      <c r="E355" s="40"/>
      <c r="F355" s="40"/>
      <c r="G355" s="47">
        <f t="shared" si="185"/>
        <v>0</v>
      </c>
      <c r="H355" s="8"/>
      <c r="I355" s="46" t="s">
        <v>17</v>
      </c>
      <c r="J355" s="40"/>
      <c r="K355" s="40"/>
      <c r="L355" s="47">
        <f t="shared" si="186"/>
        <v>0</v>
      </c>
      <c r="M355" s="40"/>
      <c r="N355" s="40"/>
      <c r="O355" s="47">
        <f t="shared" si="187"/>
        <v>0</v>
      </c>
    </row>
    <row r="356" spans="1:15" ht="20.25" customHeight="1">
      <c r="A356" s="46" t="s">
        <v>18</v>
      </c>
      <c r="B356" s="40"/>
      <c r="C356" s="40"/>
      <c r="D356" s="47">
        <f t="shared" si="184"/>
        <v>0</v>
      </c>
      <c r="E356" s="40"/>
      <c r="F356" s="40"/>
      <c r="G356" s="47">
        <f t="shared" si="185"/>
        <v>0</v>
      </c>
      <c r="H356" s="8"/>
      <c r="I356" s="46" t="s">
        <v>18</v>
      </c>
      <c r="J356" s="40"/>
      <c r="K356" s="40"/>
      <c r="L356" s="47">
        <f t="shared" si="186"/>
        <v>0</v>
      </c>
      <c r="M356" s="40"/>
      <c r="N356" s="40"/>
      <c r="O356" s="47">
        <f t="shared" si="187"/>
        <v>0</v>
      </c>
    </row>
    <row r="357" spans="1:15" ht="20.25" customHeight="1">
      <c r="A357" s="46" t="s">
        <v>47</v>
      </c>
      <c r="B357" s="40"/>
      <c r="C357" s="40"/>
      <c r="D357" s="47">
        <f t="shared" si="184"/>
        <v>0</v>
      </c>
      <c r="E357" s="40"/>
      <c r="F357" s="40"/>
      <c r="G357" s="47">
        <f t="shared" si="185"/>
        <v>0</v>
      </c>
      <c r="H357" s="8"/>
      <c r="I357" s="46" t="s">
        <v>47</v>
      </c>
      <c r="J357" s="40"/>
      <c r="K357" s="40"/>
      <c r="L357" s="47">
        <f t="shared" si="186"/>
        <v>0</v>
      </c>
      <c r="M357" s="40"/>
      <c r="N357" s="40"/>
      <c r="O357" s="47">
        <f t="shared" si="187"/>
        <v>0</v>
      </c>
    </row>
    <row r="358" spans="1:15" ht="20.25" customHeight="1">
      <c r="A358" s="46" t="s">
        <v>11</v>
      </c>
      <c r="B358" s="40"/>
      <c r="C358" s="40"/>
      <c r="D358" s="47">
        <f t="shared" si="184"/>
        <v>0</v>
      </c>
      <c r="E358" s="40"/>
      <c r="F358" s="40"/>
      <c r="G358" s="47">
        <f t="shared" si="185"/>
        <v>0</v>
      </c>
      <c r="H358" s="8"/>
      <c r="I358" s="46" t="s">
        <v>11</v>
      </c>
      <c r="J358" s="40"/>
      <c r="K358" s="40"/>
      <c r="L358" s="47">
        <f t="shared" si="186"/>
        <v>0</v>
      </c>
      <c r="M358" s="40"/>
      <c r="N358" s="40"/>
      <c r="O358" s="47">
        <f t="shared" si="187"/>
        <v>0</v>
      </c>
    </row>
    <row r="359" spans="1:15" ht="20.25" customHeight="1">
      <c r="A359" s="48" t="s">
        <v>10</v>
      </c>
      <c r="B359" s="47">
        <f>SUM(B350:B358)</f>
        <v>0</v>
      </c>
      <c r="C359" s="47">
        <f t="shared" ref="C359:D359" si="188">SUM(C350:C358)</f>
        <v>0</v>
      </c>
      <c r="D359" s="47">
        <f t="shared" si="188"/>
        <v>0</v>
      </c>
      <c r="E359" s="47">
        <f>SUM(E350:E358)</f>
        <v>0</v>
      </c>
      <c r="F359" s="47">
        <f t="shared" ref="F359:G359" si="189">SUM(F350:F358)</f>
        <v>0</v>
      </c>
      <c r="G359" s="47">
        <f t="shared" si="189"/>
        <v>0</v>
      </c>
      <c r="H359" s="8"/>
      <c r="I359" s="48" t="s">
        <v>10</v>
      </c>
      <c r="J359" s="47">
        <f>SUM(J350:J358)</f>
        <v>0</v>
      </c>
      <c r="K359" s="47">
        <f t="shared" ref="K359:L359" si="190">SUM(K350:K358)</f>
        <v>0</v>
      </c>
      <c r="L359" s="47">
        <f t="shared" si="190"/>
        <v>0</v>
      </c>
      <c r="M359" s="47">
        <f>SUM(M350:M358)</f>
        <v>0</v>
      </c>
      <c r="N359" s="47">
        <f t="shared" ref="N359:O359" si="191">SUM(N350:N358)</f>
        <v>0</v>
      </c>
      <c r="O359" s="47">
        <f t="shared" si="191"/>
        <v>0</v>
      </c>
    </row>
    <row r="360" spans="1:15" ht="20.25" customHeight="1">
      <c r="A360" s="8"/>
      <c r="B360" s="10"/>
      <c r="C360" s="10"/>
      <c r="D360" s="10"/>
      <c r="E360" s="10"/>
      <c r="F360" s="10"/>
      <c r="G360" s="10"/>
      <c r="H360" s="8"/>
      <c r="I360" s="8"/>
      <c r="J360" s="10"/>
      <c r="K360" s="10"/>
      <c r="L360" s="10"/>
      <c r="M360" s="10"/>
      <c r="N360" s="10"/>
      <c r="O360" s="10"/>
    </row>
    <row r="361" spans="1:15" ht="20.25" customHeight="1">
      <c r="A361" s="8"/>
      <c r="B361" s="10"/>
      <c r="C361" s="10"/>
      <c r="D361" s="10"/>
      <c r="E361" s="10"/>
      <c r="F361" s="10"/>
      <c r="G361" s="10"/>
      <c r="H361" s="8"/>
      <c r="I361" s="8"/>
      <c r="J361" s="10"/>
      <c r="K361" s="10"/>
      <c r="L361" s="10"/>
      <c r="M361" s="10"/>
      <c r="N361" s="10"/>
      <c r="O361" s="10"/>
    </row>
    <row r="362" spans="1:15" ht="29.25" customHeight="1">
      <c r="A362" s="169" t="str">
        <f>PROGRAM_UNDERGRAD!A26 &amp; ". Name:  " &amp; PROGRAM_UNDERGRAD!C26</f>
        <v xml:space="preserve">25. Name:  </v>
      </c>
      <c r="B362" s="169"/>
      <c r="C362" s="169"/>
      <c r="D362" s="169"/>
      <c r="E362" s="169"/>
      <c r="F362" s="169"/>
      <c r="G362" s="169"/>
      <c r="H362" s="8"/>
      <c r="I362" s="170" t="str">
        <f>PROGRAM_UNDERGRAD!F26 &amp; ". Name:  " &amp; PROGRAM_UNDERGRAD!H26</f>
        <v xml:space="preserve">25. Name:  </v>
      </c>
      <c r="J362" s="170"/>
      <c r="K362" s="170"/>
      <c r="L362" s="170"/>
      <c r="M362" s="170"/>
      <c r="N362" s="170"/>
      <c r="O362" s="170"/>
    </row>
    <row r="363" spans="1:15" ht="20" customHeight="1">
      <c r="A363" s="168" t="s">
        <v>724</v>
      </c>
      <c r="B363" s="168" t="s">
        <v>66</v>
      </c>
      <c r="C363" s="168"/>
      <c r="D363" s="168"/>
      <c r="E363" s="168" t="s">
        <v>67</v>
      </c>
      <c r="F363" s="168"/>
      <c r="G363" s="168"/>
      <c r="H363" s="8"/>
      <c r="I363" s="168" t="s">
        <v>724</v>
      </c>
      <c r="J363" s="168" t="s">
        <v>66</v>
      </c>
      <c r="K363" s="168"/>
      <c r="L363" s="168"/>
      <c r="M363" s="168" t="s">
        <v>67</v>
      </c>
      <c r="N363" s="168"/>
      <c r="O363" s="168"/>
    </row>
    <row r="364" spans="1:15" ht="50.25" customHeight="1">
      <c r="A364" s="168"/>
      <c r="B364" s="121" t="s">
        <v>19</v>
      </c>
      <c r="C364" s="121" t="s">
        <v>20</v>
      </c>
      <c r="D364" s="122" t="s">
        <v>10</v>
      </c>
      <c r="E364" s="121" t="s">
        <v>19</v>
      </c>
      <c r="F364" s="121" t="s">
        <v>20</v>
      </c>
      <c r="G364" s="122" t="s">
        <v>10</v>
      </c>
      <c r="H364" s="8"/>
      <c r="I364" s="168"/>
      <c r="J364" s="121" t="s">
        <v>19</v>
      </c>
      <c r="K364" s="121" t="s">
        <v>20</v>
      </c>
      <c r="L364" s="122" t="s">
        <v>10</v>
      </c>
      <c r="M364" s="121" t="s">
        <v>19</v>
      </c>
      <c r="N364" s="121" t="s">
        <v>20</v>
      </c>
      <c r="O364" s="122" t="s">
        <v>10</v>
      </c>
    </row>
    <row r="365" spans="1:15" ht="20.25" customHeight="1">
      <c r="A365" s="46" t="s">
        <v>13</v>
      </c>
      <c r="B365" s="40"/>
      <c r="C365" s="40"/>
      <c r="D365" s="47">
        <f t="shared" ref="D365:D373" si="192">SUM(B365:C365)</f>
        <v>0</v>
      </c>
      <c r="E365" s="40"/>
      <c r="F365" s="40"/>
      <c r="G365" s="47">
        <f t="shared" ref="G365:G373" si="193">SUM(E365:F365)</f>
        <v>0</v>
      </c>
      <c r="H365" s="8"/>
      <c r="I365" s="46" t="s">
        <v>13</v>
      </c>
      <c r="J365" s="40"/>
      <c r="K365" s="40"/>
      <c r="L365" s="47">
        <f t="shared" ref="L365:L373" si="194">SUM(J365:K365)</f>
        <v>0</v>
      </c>
      <c r="M365" s="40"/>
      <c r="N365" s="40"/>
      <c r="O365" s="47">
        <f t="shared" ref="O365:O373" si="195">SUM(M365:N365)</f>
        <v>0</v>
      </c>
    </row>
    <row r="366" spans="1:15" ht="20.25" customHeight="1">
      <c r="A366" s="46" t="s">
        <v>14</v>
      </c>
      <c r="B366" s="40"/>
      <c r="C366" s="40"/>
      <c r="D366" s="47">
        <f t="shared" si="192"/>
        <v>0</v>
      </c>
      <c r="E366" s="40"/>
      <c r="F366" s="40"/>
      <c r="G366" s="47">
        <f t="shared" si="193"/>
        <v>0</v>
      </c>
      <c r="H366" s="8"/>
      <c r="I366" s="46" t="s">
        <v>14</v>
      </c>
      <c r="J366" s="40"/>
      <c r="K366" s="40"/>
      <c r="L366" s="47">
        <f t="shared" si="194"/>
        <v>0</v>
      </c>
      <c r="M366" s="40"/>
      <c r="N366" s="40"/>
      <c r="O366" s="47">
        <f t="shared" si="195"/>
        <v>0</v>
      </c>
    </row>
    <row r="367" spans="1:15" ht="20.25" customHeight="1">
      <c r="A367" s="46" t="s">
        <v>15</v>
      </c>
      <c r="B367" s="40"/>
      <c r="C367" s="40"/>
      <c r="D367" s="47">
        <f t="shared" si="192"/>
        <v>0</v>
      </c>
      <c r="E367" s="40"/>
      <c r="F367" s="40"/>
      <c r="G367" s="47">
        <f t="shared" si="193"/>
        <v>0</v>
      </c>
      <c r="H367" s="8"/>
      <c r="I367" s="46" t="s">
        <v>15</v>
      </c>
      <c r="J367" s="40"/>
      <c r="K367" s="40"/>
      <c r="L367" s="47">
        <f t="shared" si="194"/>
        <v>0</v>
      </c>
      <c r="M367" s="40"/>
      <c r="N367" s="40"/>
      <c r="O367" s="47">
        <f t="shared" si="195"/>
        <v>0</v>
      </c>
    </row>
    <row r="368" spans="1:15" ht="20.25" customHeight="1">
      <c r="A368" s="46" t="s">
        <v>12</v>
      </c>
      <c r="B368" s="40"/>
      <c r="C368" s="40"/>
      <c r="D368" s="47">
        <f t="shared" si="192"/>
        <v>0</v>
      </c>
      <c r="E368" s="40"/>
      <c r="F368" s="40"/>
      <c r="G368" s="47">
        <f t="shared" si="193"/>
        <v>0</v>
      </c>
      <c r="H368" s="8"/>
      <c r="I368" s="46" t="s">
        <v>12</v>
      </c>
      <c r="J368" s="40"/>
      <c r="K368" s="40"/>
      <c r="L368" s="47">
        <f t="shared" si="194"/>
        <v>0</v>
      </c>
      <c r="M368" s="40"/>
      <c r="N368" s="40"/>
      <c r="O368" s="47">
        <f t="shared" si="195"/>
        <v>0</v>
      </c>
    </row>
    <row r="369" spans="1:15" ht="20.25" customHeight="1">
      <c r="A369" s="46" t="s">
        <v>16</v>
      </c>
      <c r="B369" s="40"/>
      <c r="C369" s="40"/>
      <c r="D369" s="47">
        <f t="shared" si="192"/>
        <v>0</v>
      </c>
      <c r="E369" s="40"/>
      <c r="F369" s="40"/>
      <c r="G369" s="47">
        <f t="shared" si="193"/>
        <v>0</v>
      </c>
      <c r="H369" s="8"/>
      <c r="I369" s="46" t="s">
        <v>16</v>
      </c>
      <c r="J369" s="40"/>
      <c r="K369" s="40"/>
      <c r="L369" s="47">
        <f t="shared" si="194"/>
        <v>0</v>
      </c>
      <c r="M369" s="40"/>
      <c r="N369" s="40"/>
      <c r="O369" s="47">
        <f t="shared" si="195"/>
        <v>0</v>
      </c>
    </row>
    <row r="370" spans="1:15" ht="20.25" customHeight="1">
      <c r="A370" s="46" t="s">
        <v>17</v>
      </c>
      <c r="B370" s="40"/>
      <c r="C370" s="40"/>
      <c r="D370" s="47">
        <f t="shared" si="192"/>
        <v>0</v>
      </c>
      <c r="E370" s="40"/>
      <c r="F370" s="40"/>
      <c r="G370" s="47">
        <f t="shared" si="193"/>
        <v>0</v>
      </c>
      <c r="H370" s="8"/>
      <c r="I370" s="46" t="s">
        <v>17</v>
      </c>
      <c r="J370" s="40"/>
      <c r="K370" s="40"/>
      <c r="L370" s="47">
        <f t="shared" si="194"/>
        <v>0</v>
      </c>
      <c r="M370" s="40"/>
      <c r="N370" s="40"/>
      <c r="O370" s="47">
        <f t="shared" si="195"/>
        <v>0</v>
      </c>
    </row>
    <row r="371" spans="1:15" ht="20.25" customHeight="1">
      <c r="A371" s="46" t="s">
        <v>18</v>
      </c>
      <c r="B371" s="40"/>
      <c r="C371" s="40"/>
      <c r="D371" s="47">
        <f t="shared" si="192"/>
        <v>0</v>
      </c>
      <c r="E371" s="40"/>
      <c r="F371" s="40"/>
      <c r="G371" s="47">
        <f t="shared" si="193"/>
        <v>0</v>
      </c>
      <c r="H371" s="8"/>
      <c r="I371" s="46" t="s">
        <v>18</v>
      </c>
      <c r="J371" s="40"/>
      <c r="K371" s="40"/>
      <c r="L371" s="47">
        <f t="shared" si="194"/>
        <v>0</v>
      </c>
      <c r="M371" s="40"/>
      <c r="N371" s="40"/>
      <c r="O371" s="47">
        <f t="shared" si="195"/>
        <v>0</v>
      </c>
    </row>
    <row r="372" spans="1:15" ht="20.25" customHeight="1">
      <c r="A372" s="46" t="s">
        <v>47</v>
      </c>
      <c r="B372" s="40"/>
      <c r="C372" s="40"/>
      <c r="D372" s="47">
        <f t="shared" si="192"/>
        <v>0</v>
      </c>
      <c r="E372" s="40"/>
      <c r="F372" s="40"/>
      <c r="G372" s="47">
        <f t="shared" si="193"/>
        <v>0</v>
      </c>
      <c r="H372" s="8"/>
      <c r="I372" s="46" t="s">
        <v>47</v>
      </c>
      <c r="J372" s="40"/>
      <c r="K372" s="40"/>
      <c r="L372" s="47">
        <f t="shared" si="194"/>
        <v>0</v>
      </c>
      <c r="M372" s="40"/>
      <c r="N372" s="40"/>
      <c r="O372" s="47">
        <f t="shared" si="195"/>
        <v>0</v>
      </c>
    </row>
    <row r="373" spans="1:15" ht="20.25" customHeight="1">
      <c r="A373" s="46" t="s">
        <v>11</v>
      </c>
      <c r="B373" s="40"/>
      <c r="C373" s="40"/>
      <c r="D373" s="47">
        <f t="shared" si="192"/>
        <v>0</v>
      </c>
      <c r="E373" s="40"/>
      <c r="F373" s="40"/>
      <c r="G373" s="47">
        <f t="shared" si="193"/>
        <v>0</v>
      </c>
      <c r="H373" s="8"/>
      <c r="I373" s="46" t="s">
        <v>11</v>
      </c>
      <c r="J373" s="40"/>
      <c r="K373" s="40"/>
      <c r="L373" s="47">
        <f t="shared" si="194"/>
        <v>0</v>
      </c>
      <c r="M373" s="40"/>
      <c r="N373" s="40"/>
      <c r="O373" s="47">
        <f t="shared" si="195"/>
        <v>0</v>
      </c>
    </row>
    <row r="374" spans="1:15" ht="20.25" customHeight="1">
      <c r="A374" s="48" t="s">
        <v>10</v>
      </c>
      <c r="B374" s="47">
        <f>SUM(B365:B373)</f>
        <v>0</v>
      </c>
      <c r="C374" s="47">
        <f t="shared" ref="C374:D374" si="196">SUM(C365:C373)</f>
        <v>0</v>
      </c>
      <c r="D374" s="47">
        <f t="shared" si="196"/>
        <v>0</v>
      </c>
      <c r="E374" s="47">
        <f>SUM(E365:E373)</f>
        <v>0</v>
      </c>
      <c r="F374" s="47">
        <f t="shared" ref="F374:G374" si="197">SUM(F365:F373)</f>
        <v>0</v>
      </c>
      <c r="G374" s="47">
        <f t="shared" si="197"/>
        <v>0</v>
      </c>
      <c r="H374" s="8"/>
      <c r="I374" s="48" t="s">
        <v>10</v>
      </c>
      <c r="J374" s="47">
        <f>SUM(J365:J373)</f>
        <v>0</v>
      </c>
      <c r="K374" s="47">
        <f t="shared" ref="K374:L374" si="198">SUM(K365:K373)</f>
        <v>0</v>
      </c>
      <c r="L374" s="47">
        <f t="shared" si="198"/>
        <v>0</v>
      </c>
      <c r="M374" s="47">
        <f>SUM(M365:M373)</f>
        <v>0</v>
      </c>
      <c r="N374" s="47">
        <f t="shared" ref="N374:O374" si="199">SUM(N365:N373)</f>
        <v>0</v>
      </c>
      <c r="O374" s="47">
        <f t="shared" si="199"/>
        <v>0</v>
      </c>
    </row>
    <row r="375" spans="1:15" ht="20.25" customHeight="1">
      <c r="A375" s="8"/>
      <c r="B375" s="10"/>
      <c r="C375" s="10"/>
      <c r="D375" s="10"/>
      <c r="E375" s="10"/>
      <c r="F375" s="10"/>
      <c r="G375" s="10"/>
      <c r="H375" s="8"/>
      <c r="I375" s="8"/>
      <c r="J375" s="10"/>
      <c r="K375" s="10"/>
      <c r="L375" s="10"/>
      <c r="M375" s="10"/>
      <c r="N375" s="10"/>
      <c r="O375" s="10"/>
    </row>
    <row r="376" spans="1:15" ht="20.25" customHeight="1">
      <c r="A376" s="8"/>
      <c r="B376" s="10"/>
      <c r="C376" s="10"/>
      <c r="D376" s="10"/>
      <c r="E376" s="10"/>
      <c r="F376" s="10"/>
      <c r="G376" s="10"/>
      <c r="H376" s="8"/>
      <c r="I376" s="8"/>
      <c r="J376" s="10"/>
      <c r="K376" s="10"/>
      <c r="L376" s="10"/>
      <c r="M376" s="10"/>
      <c r="N376" s="10"/>
      <c r="O376" s="10"/>
    </row>
    <row r="377" spans="1:15" ht="29.25" customHeight="1">
      <c r="A377" s="169" t="str">
        <f>PROGRAM_UNDERGRAD!A27 &amp; ". Name:  " &amp; PROGRAM_UNDERGRAD!C27</f>
        <v xml:space="preserve">26. Name:  </v>
      </c>
      <c r="B377" s="169"/>
      <c r="C377" s="169"/>
      <c r="D377" s="169"/>
      <c r="E377" s="169"/>
      <c r="F377" s="169"/>
      <c r="G377" s="169"/>
      <c r="H377" s="8"/>
      <c r="I377" s="170" t="str">
        <f>PROGRAM_UNDERGRAD!F27 &amp; ". Name:  " &amp; PROGRAM_UNDERGRAD!H27</f>
        <v xml:space="preserve">26. Name:  </v>
      </c>
      <c r="J377" s="170"/>
      <c r="K377" s="170"/>
      <c r="L377" s="170"/>
      <c r="M377" s="170"/>
      <c r="N377" s="170"/>
      <c r="O377" s="170"/>
    </row>
    <row r="378" spans="1:15" ht="20" customHeight="1">
      <c r="A378" s="168" t="s">
        <v>724</v>
      </c>
      <c r="B378" s="168" t="s">
        <v>66</v>
      </c>
      <c r="C378" s="168"/>
      <c r="D378" s="168"/>
      <c r="E378" s="168" t="s">
        <v>67</v>
      </c>
      <c r="F378" s="168"/>
      <c r="G378" s="168"/>
      <c r="H378" s="8"/>
      <c r="I378" s="168" t="s">
        <v>724</v>
      </c>
      <c r="J378" s="168" t="s">
        <v>66</v>
      </c>
      <c r="K378" s="168"/>
      <c r="L378" s="168"/>
      <c r="M378" s="168" t="s">
        <v>67</v>
      </c>
      <c r="N378" s="168"/>
      <c r="O378" s="168"/>
    </row>
    <row r="379" spans="1:15" ht="50.25" customHeight="1">
      <c r="A379" s="168"/>
      <c r="B379" s="121" t="s">
        <v>19</v>
      </c>
      <c r="C379" s="121" t="s">
        <v>20</v>
      </c>
      <c r="D379" s="122" t="s">
        <v>10</v>
      </c>
      <c r="E379" s="121" t="s">
        <v>19</v>
      </c>
      <c r="F379" s="121" t="s">
        <v>20</v>
      </c>
      <c r="G379" s="122" t="s">
        <v>10</v>
      </c>
      <c r="H379" s="8"/>
      <c r="I379" s="168"/>
      <c r="J379" s="121" t="s">
        <v>19</v>
      </c>
      <c r="K379" s="121" t="s">
        <v>20</v>
      </c>
      <c r="L379" s="122" t="s">
        <v>10</v>
      </c>
      <c r="M379" s="121" t="s">
        <v>19</v>
      </c>
      <c r="N379" s="121" t="s">
        <v>20</v>
      </c>
      <c r="O379" s="122" t="s">
        <v>10</v>
      </c>
    </row>
    <row r="380" spans="1:15" ht="20.25" customHeight="1">
      <c r="A380" s="46" t="s">
        <v>13</v>
      </c>
      <c r="B380" s="40"/>
      <c r="C380" s="40"/>
      <c r="D380" s="47">
        <f t="shared" ref="D380:D388" si="200">SUM(B380:C380)</f>
        <v>0</v>
      </c>
      <c r="E380" s="40"/>
      <c r="F380" s="40"/>
      <c r="G380" s="47">
        <f t="shared" ref="G380:G388" si="201">SUM(E380:F380)</f>
        <v>0</v>
      </c>
      <c r="H380" s="8"/>
      <c r="I380" s="46" t="s">
        <v>13</v>
      </c>
      <c r="J380" s="40"/>
      <c r="K380" s="40"/>
      <c r="L380" s="47">
        <f t="shared" ref="L380:L388" si="202">SUM(J380:K380)</f>
        <v>0</v>
      </c>
      <c r="M380" s="40"/>
      <c r="N380" s="40"/>
      <c r="O380" s="47">
        <f t="shared" ref="O380:O388" si="203">SUM(M380:N380)</f>
        <v>0</v>
      </c>
    </row>
    <row r="381" spans="1:15" ht="20.25" customHeight="1">
      <c r="A381" s="46" t="s">
        <v>14</v>
      </c>
      <c r="B381" s="40"/>
      <c r="C381" s="40"/>
      <c r="D381" s="47">
        <f t="shared" si="200"/>
        <v>0</v>
      </c>
      <c r="E381" s="40"/>
      <c r="F381" s="40"/>
      <c r="G381" s="47">
        <f t="shared" si="201"/>
        <v>0</v>
      </c>
      <c r="H381" s="8"/>
      <c r="I381" s="46" t="s">
        <v>14</v>
      </c>
      <c r="J381" s="40"/>
      <c r="K381" s="40"/>
      <c r="L381" s="47">
        <f t="shared" si="202"/>
        <v>0</v>
      </c>
      <c r="M381" s="40"/>
      <c r="N381" s="40"/>
      <c r="O381" s="47">
        <f t="shared" si="203"/>
        <v>0</v>
      </c>
    </row>
    <row r="382" spans="1:15" ht="20.25" customHeight="1">
      <c r="A382" s="46" t="s">
        <v>15</v>
      </c>
      <c r="B382" s="40"/>
      <c r="C382" s="40"/>
      <c r="D382" s="47">
        <f t="shared" si="200"/>
        <v>0</v>
      </c>
      <c r="E382" s="40"/>
      <c r="F382" s="40"/>
      <c r="G382" s="47">
        <f t="shared" si="201"/>
        <v>0</v>
      </c>
      <c r="H382" s="8"/>
      <c r="I382" s="46" t="s">
        <v>15</v>
      </c>
      <c r="J382" s="40"/>
      <c r="K382" s="40"/>
      <c r="L382" s="47">
        <f t="shared" si="202"/>
        <v>0</v>
      </c>
      <c r="M382" s="40"/>
      <c r="N382" s="40"/>
      <c r="O382" s="47">
        <f t="shared" si="203"/>
        <v>0</v>
      </c>
    </row>
    <row r="383" spans="1:15" ht="20.25" customHeight="1">
      <c r="A383" s="46" t="s">
        <v>12</v>
      </c>
      <c r="B383" s="40"/>
      <c r="C383" s="40"/>
      <c r="D383" s="47">
        <f t="shared" si="200"/>
        <v>0</v>
      </c>
      <c r="E383" s="40"/>
      <c r="F383" s="40"/>
      <c r="G383" s="47">
        <f t="shared" si="201"/>
        <v>0</v>
      </c>
      <c r="H383" s="8"/>
      <c r="I383" s="46" t="s">
        <v>12</v>
      </c>
      <c r="J383" s="40"/>
      <c r="K383" s="40"/>
      <c r="L383" s="47">
        <f t="shared" si="202"/>
        <v>0</v>
      </c>
      <c r="M383" s="40"/>
      <c r="N383" s="40"/>
      <c r="O383" s="47">
        <f t="shared" si="203"/>
        <v>0</v>
      </c>
    </row>
    <row r="384" spans="1:15" ht="20.25" customHeight="1">
      <c r="A384" s="46" t="s">
        <v>16</v>
      </c>
      <c r="B384" s="40"/>
      <c r="C384" s="40"/>
      <c r="D384" s="47">
        <f t="shared" si="200"/>
        <v>0</v>
      </c>
      <c r="E384" s="40"/>
      <c r="F384" s="40"/>
      <c r="G384" s="47">
        <f t="shared" si="201"/>
        <v>0</v>
      </c>
      <c r="H384" s="8"/>
      <c r="I384" s="46" t="s">
        <v>16</v>
      </c>
      <c r="J384" s="40"/>
      <c r="K384" s="40"/>
      <c r="L384" s="47">
        <f t="shared" si="202"/>
        <v>0</v>
      </c>
      <c r="M384" s="40"/>
      <c r="N384" s="40"/>
      <c r="O384" s="47">
        <f t="shared" si="203"/>
        <v>0</v>
      </c>
    </row>
    <row r="385" spans="1:15" ht="20.25" customHeight="1">
      <c r="A385" s="46" t="s">
        <v>17</v>
      </c>
      <c r="B385" s="40"/>
      <c r="C385" s="40"/>
      <c r="D385" s="47">
        <f t="shared" si="200"/>
        <v>0</v>
      </c>
      <c r="E385" s="40"/>
      <c r="F385" s="40"/>
      <c r="G385" s="47">
        <f t="shared" si="201"/>
        <v>0</v>
      </c>
      <c r="H385" s="8"/>
      <c r="I385" s="46" t="s">
        <v>17</v>
      </c>
      <c r="J385" s="40"/>
      <c r="K385" s="40"/>
      <c r="L385" s="47">
        <f t="shared" si="202"/>
        <v>0</v>
      </c>
      <c r="M385" s="40"/>
      <c r="N385" s="40"/>
      <c r="O385" s="47">
        <f t="shared" si="203"/>
        <v>0</v>
      </c>
    </row>
    <row r="386" spans="1:15" ht="20.25" customHeight="1">
      <c r="A386" s="46" t="s">
        <v>18</v>
      </c>
      <c r="B386" s="40"/>
      <c r="C386" s="40"/>
      <c r="D386" s="47">
        <f t="shared" si="200"/>
        <v>0</v>
      </c>
      <c r="E386" s="40"/>
      <c r="F386" s="40"/>
      <c r="G386" s="47">
        <f t="shared" si="201"/>
        <v>0</v>
      </c>
      <c r="H386" s="8"/>
      <c r="I386" s="46" t="s">
        <v>18</v>
      </c>
      <c r="J386" s="40"/>
      <c r="K386" s="40"/>
      <c r="L386" s="47">
        <f t="shared" si="202"/>
        <v>0</v>
      </c>
      <c r="M386" s="40"/>
      <c r="N386" s="40"/>
      <c r="O386" s="47">
        <f t="shared" si="203"/>
        <v>0</v>
      </c>
    </row>
    <row r="387" spans="1:15" ht="20.25" customHeight="1">
      <c r="A387" s="46" t="s">
        <v>47</v>
      </c>
      <c r="B387" s="40"/>
      <c r="C387" s="40"/>
      <c r="D387" s="47">
        <f t="shared" si="200"/>
        <v>0</v>
      </c>
      <c r="E387" s="40"/>
      <c r="F387" s="40"/>
      <c r="G387" s="47">
        <f t="shared" si="201"/>
        <v>0</v>
      </c>
      <c r="H387" s="8"/>
      <c r="I387" s="46" t="s">
        <v>47</v>
      </c>
      <c r="J387" s="40"/>
      <c r="K387" s="40"/>
      <c r="L387" s="47">
        <f t="shared" si="202"/>
        <v>0</v>
      </c>
      <c r="M387" s="40"/>
      <c r="N387" s="40"/>
      <c r="O387" s="47">
        <f t="shared" si="203"/>
        <v>0</v>
      </c>
    </row>
    <row r="388" spans="1:15" ht="20.25" customHeight="1">
      <c r="A388" s="46" t="s">
        <v>11</v>
      </c>
      <c r="B388" s="40"/>
      <c r="C388" s="40"/>
      <c r="D388" s="47">
        <f t="shared" si="200"/>
        <v>0</v>
      </c>
      <c r="E388" s="40"/>
      <c r="F388" s="40"/>
      <c r="G388" s="47">
        <f t="shared" si="201"/>
        <v>0</v>
      </c>
      <c r="H388" s="8"/>
      <c r="I388" s="46" t="s">
        <v>11</v>
      </c>
      <c r="J388" s="40"/>
      <c r="K388" s="40"/>
      <c r="L388" s="47">
        <f t="shared" si="202"/>
        <v>0</v>
      </c>
      <c r="M388" s="40"/>
      <c r="N388" s="40"/>
      <c r="O388" s="47">
        <f t="shared" si="203"/>
        <v>0</v>
      </c>
    </row>
    <row r="389" spans="1:15" ht="20.25" customHeight="1">
      <c r="A389" s="48" t="s">
        <v>10</v>
      </c>
      <c r="B389" s="47">
        <f>SUM(B380:B388)</f>
        <v>0</v>
      </c>
      <c r="C389" s="47">
        <f t="shared" ref="C389:D389" si="204">SUM(C380:C388)</f>
        <v>0</v>
      </c>
      <c r="D389" s="47">
        <f t="shared" si="204"/>
        <v>0</v>
      </c>
      <c r="E389" s="47">
        <f>SUM(E380:E388)</f>
        <v>0</v>
      </c>
      <c r="F389" s="47">
        <f t="shared" ref="F389:G389" si="205">SUM(F380:F388)</f>
        <v>0</v>
      </c>
      <c r="G389" s="47">
        <f t="shared" si="205"/>
        <v>0</v>
      </c>
      <c r="H389" s="8"/>
      <c r="I389" s="48" t="s">
        <v>10</v>
      </c>
      <c r="J389" s="47">
        <f>SUM(J380:J388)</f>
        <v>0</v>
      </c>
      <c r="K389" s="47">
        <f t="shared" ref="K389:L389" si="206">SUM(K380:K388)</f>
        <v>0</v>
      </c>
      <c r="L389" s="47">
        <f t="shared" si="206"/>
        <v>0</v>
      </c>
      <c r="M389" s="47">
        <f>SUM(M380:M388)</f>
        <v>0</v>
      </c>
      <c r="N389" s="47">
        <f t="shared" ref="N389:O389" si="207">SUM(N380:N388)</f>
        <v>0</v>
      </c>
      <c r="O389" s="47">
        <f t="shared" si="207"/>
        <v>0</v>
      </c>
    </row>
    <row r="390" spans="1:15" ht="20.25" customHeight="1">
      <c r="A390" s="8"/>
      <c r="B390" s="10"/>
      <c r="C390" s="10"/>
      <c r="D390" s="10"/>
      <c r="E390" s="10"/>
      <c r="F390" s="10"/>
      <c r="G390" s="10"/>
      <c r="H390" s="8"/>
      <c r="I390" s="8"/>
      <c r="J390" s="10"/>
      <c r="K390" s="10"/>
      <c r="L390" s="10"/>
      <c r="M390" s="10"/>
      <c r="N390" s="10"/>
      <c r="O390" s="10"/>
    </row>
    <row r="391" spans="1:15" ht="20.25" customHeight="1">
      <c r="A391" s="8"/>
      <c r="B391" s="10"/>
      <c r="C391" s="10"/>
      <c r="D391" s="10"/>
      <c r="E391" s="10"/>
      <c r="F391" s="10"/>
      <c r="G391" s="10"/>
      <c r="H391" s="8"/>
      <c r="I391" s="8"/>
      <c r="J391" s="10"/>
      <c r="K391" s="10"/>
      <c r="L391" s="10"/>
      <c r="M391" s="10"/>
      <c r="N391" s="10"/>
      <c r="O391" s="10"/>
    </row>
    <row r="392" spans="1:15" ht="29.25" customHeight="1">
      <c r="A392" s="169" t="str">
        <f>PROGRAM_UNDERGRAD!A28 &amp; ". Name:  " &amp; PROGRAM_UNDERGRAD!C28</f>
        <v xml:space="preserve">27. Name:  </v>
      </c>
      <c r="B392" s="169"/>
      <c r="C392" s="169"/>
      <c r="D392" s="169"/>
      <c r="E392" s="169"/>
      <c r="F392" s="169"/>
      <c r="G392" s="169"/>
      <c r="H392" s="8"/>
      <c r="I392" s="170" t="str">
        <f>PROGRAM_UNDERGRAD!F28 &amp; ". Name:  " &amp; PROGRAM_UNDERGRAD!H28</f>
        <v xml:space="preserve">27. Name:  </v>
      </c>
      <c r="J392" s="170"/>
      <c r="K392" s="170"/>
      <c r="L392" s="170"/>
      <c r="M392" s="170"/>
      <c r="N392" s="170"/>
      <c r="O392" s="170"/>
    </row>
    <row r="393" spans="1:15" ht="20" customHeight="1">
      <c r="A393" s="168" t="s">
        <v>724</v>
      </c>
      <c r="B393" s="168" t="s">
        <v>66</v>
      </c>
      <c r="C393" s="168"/>
      <c r="D393" s="168"/>
      <c r="E393" s="168" t="s">
        <v>67</v>
      </c>
      <c r="F393" s="168"/>
      <c r="G393" s="168"/>
      <c r="H393" s="8"/>
      <c r="I393" s="168" t="s">
        <v>724</v>
      </c>
      <c r="J393" s="168" t="s">
        <v>66</v>
      </c>
      <c r="K393" s="168"/>
      <c r="L393" s="168"/>
      <c r="M393" s="168" t="s">
        <v>67</v>
      </c>
      <c r="N393" s="168"/>
      <c r="O393" s="168"/>
    </row>
    <row r="394" spans="1:15" ht="50.25" customHeight="1">
      <c r="A394" s="168"/>
      <c r="B394" s="121" t="s">
        <v>19</v>
      </c>
      <c r="C394" s="121" t="s">
        <v>20</v>
      </c>
      <c r="D394" s="122" t="s">
        <v>10</v>
      </c>
      <c r="E394" s="121" t="s">
        <v>19</v>
      </c>
      <c r="F394" s="121" t="s">
        <v>20</v>
      </c>
      <c r="G394" s="122" t="s">
        <v>10</v>
      </c>
      <c r="H394" s="8"/>
      <c r="I394" s="168"/>
      <c r="J394" s="121" t="s">
        <v>19</v>
      </c>
      <c r="K394" s="121" t="s">
        <v>20</v>
      </c>
      <c r="L394" s="122" t="s">
        <v>10</v>
      </c>
      <c r="M394" s="121" t="s">
        <v>19</v>
      </c>
      <c r="N394" s="121" t="s">
        <v>20</v>
      </c>
      <c r="O394" s="122" t="s">
        <v>10</v>
      </c>
    </row>
    <row r="395" spans="1:15" ht="20.25" customHeight="1">
      <c r="A395" s="46" t="s">
        <v>13</v>
      </c>
      <c r="B395" s="40"/>
      <c r="C395" s="40"/>
      <c r="D395" s="47">
        <f t="shared" ref="D395:D403" si="208">SUM(B395:C395)</f>
        <v>0</v>
      </c>
      <c r="E395" s="40"/>
      <c r="F395" s="40"/>
      <c r="G395" s="47">
        <f t="shared" ref="G395:G403" si="209">SUM(E395:F395)</f>
        <v>0</v>
      </c>
      <c r="H395" s="8"/>
      <c r="I395" s="46" t="s">
        <v>13</v>
      </c>
      <c r="J395" s="40"/>
      <c r="K395" s="40"/>
      <c r="L395" s="47">
        <f t="shared" ref="L395:L403" si="210">SUM(J395:K395)</f>
        <v>0</v>
      </c>
      <c r="M395" s="40"/>
      <c r="N395" s="40"/>
      <c r="O395" s="47">
        <f t="shared" ref="O395:O403" si="211">SUM(M395:N395)</f>
        <v>0</v>
      </c>
    </row>
    <row r="396" spans="1:15" ht="20.25" customHeight="1">
      <c r="A396" s="46" t="s">
        <v>14</v>
      </c>
      <c r="B396" s="40"/>
      <c r="C396" s="40"/>
      <c r="D396" s="47">
        <f t="shared" si="208"/>
        <v>0</v>
      </c>
      <c r="E396" s="40"/>
      <c r="F396" s="40"/>
      <c r="G396" s="47">
        <f t="shared" si="209"/>
        <v>0</v>
      </c>
      <c r="H396" s="8"/>
      <c r="I396" s="46" t="s">
        <v>14</v>
      </c>
      <c r="J396" s="40"/>
      <c r="K396" s="40"/>
      <c r="L396" s="47">
        <f t="shared" si="210"/>
        <v>0</v>
      </c>
      <c r="M396" s="40"/>
      <c r="N396" s="40"/>
      <c r="O396" s="47">
        <f t="shared" si="211"/>
        <v>0</v>
      </c>
    </row>
    <row r="397" spans="1:15" ht="20.25" customHeight="1">
      <c r="A397" s="46" t="s">
        <v>15</v>
      </c>
      <c r="B397" s="40"/>
      <c r="C397" s="40"/>
      <c r="D397" s="47">
        <f t="shared" si="208"/>
        <v>0</v>
      </c>
      <c r="E397" s="40"/>
      <c r="F397" s="40"/>
      <c r="G397" s="47">
        <f t="shared" si="209"/>
        <v>0</v>
      </c>
      <c r="H397" s="8"/>
      <c r="I397" s="46" t="s">
        <v>15</v>
      </c>
      <c r="J397" s="40"/>
      <c r="K397" s="40"/>
      <c r="L397" s="47">
        <f t="shared" si="210"/>
        <v>0</v>
      </c>
      <c r="M397" s="40"/>
      <c r="N397" s="40"/>
      <c r="O397" s="47">
        <f t="shared" si="211"/>
        <v>0</v>
      </c>
    </row>
    <row r="398" spans="1:15" ht="20.25" customHeight="1">
      <c r="A398" s="46" t="s">
        <v>12</v>
      </c>
      <c r="B398" s="40"/>
      <c r="C398" s="40"/>
      <c r="D398" s="47">
        <f t="shared" si="208"/>
        <v>0</v>
      </c>
      <c r="E398" s="40"/>
      <c r="F398" s="40"/>
      <c r="G398" s="47">
        <f t="shared" si="209"/>
        <v>0</v>
      </c>
      <c r="H398" s="8"/>
      <c r="I398" s="46" t="s">
        <v>12</v>
      </c>
      <c r="J398" s="40"/>
      <c r="K398" s="40"/>
      <c r="L398" s="47">
        <f t="shared" si="210"/>
        <v>0</v>
      </c>
      <c r="M398" s="40"/>
      <c r="N398" s="40"/>
      <c r="O398" s="47">
        <f t="shared" si="211"/>
        <v>0</v>
      </c>
    </row>
    <row r="399" spans="1:15" ht="20.25" customHeight="1">
      <c r="A399" s="46" t="s">
        <v>16</v>
      </c>
      <c r="B399" s="40"/>
      <c r="C399" s="40"/>
      <c r="D399" s="47">
        <f t="shared" si="208"/>
        <v>0</v>
      </c>
      <c r="E399" s="40"/>
      <c r="F399" s="40"/>
      <c r="G399" s="47">
        <f t="shared" si="209"/>
        <v>0</v>
      </c>
      <c r="H399" s="8"/>
      <c r="I399" s="46" t="s">
        <v>16</v>
      </c>
      <c r="J399" s="40"/>
      <c r="K399" s="40"/>
      <c r="L399" s="47">
        <f t="shared" si="210"/>
        <v>0</v>
      </c>
      <c r="M399" s="40"/>
      <c r="N399" s="40"/>
      <c r="O399" s="47">
        <f t="shared" si="211"/>
        <v>0</v>
      </c>
    </row>
    <row r="400" spans="1:15" ht="20.25" customHeight="1">
      <c r="A400" s="46" t="s">
        <v>17</v>
      </c>
      <c r="B400" s="40"/>
      <c r="C400" s="40"/>
      <c r="D400" s="47">
        <f t="shared" si="208"/>
        <v>0</v>
      </c>
      <c r="E400" s="40"/>
      <c r="F400" s="40"/>
      <c r="G400" s="47">
        <f t="shared" si="209"/>
        <v>0</v>
      </c>
      <c r="H400" s="8"/>
      <c r="I400" s="46" t="s">
        <v>17</v>
      </c>
      <c r="J400" s="40"/>
      <c r="K400" s="40"/>
      <c r="L400" s="47">
        <f t="shared" si="210"/>
        <v>0</v>
      </c>
      <c r="M400" s="40"/>
      <c r="N400" s="40"/>
      <c r="O400" s="47">
        <f t="shared" si="211"/>
        <v>0</v>
      </c>
    </row>
    <row r="401" spans="1:15" ht="20.25" customHeight="1">
      <c r="A401" s="46" t="s">
        <v>18</v>
      </c>
      <c r="B401" s="40"/>
      <c r="C401" s="40"/>
      <c r="D401" s="47">
        <f t="shared" si="208"/>
        <v>0</v>
      </c>
      <c r="E401" s="40"/>
      <c r="F401" s="40"/>
      <c r="G401" s="47">
        <f t="shared" si="209"/>
        <v>0</v>
      </c>
      <c r="H401" s="8"/>
      <c r="I401" s="46" t="s">
        <v>18</v>
      </c>
      <c r="J401" s="40"/>
      <c r="K401" s="40"/>
      <c r="L401" s="47">
        <f t="shared" si="210"/>
        <v>0</v>
      </c>
      <c r="M401" s="40"/>
      <c r="N401" s="40"/>
      <c r="O401" s="47">
        <f t="shared" si="211"/>
        <v>0</v>
      </c>
    </row>
    <row r="402" spans="1:15" ht="20.25" customHeight="1">
      <c r="A402" s="46" t="s">
        <v>47</v>
      </c>
      <c r="B402" s="40"/>
      <c r="C402" s="40"/>
      <c r="D402" s="47">
        <f t="shared" si="208"/>
        <v>0</v>
      </c>
      <c r="E402" s="40"/>
      <c r="F402" s="40"/>
      <c r="G402" s="47">
        <f t="shared" si="209"/>
        <v>0</v>
      </c>
      <c r="H402" s="8"/>
      <c r="I402" s="46" t="s">
        <v>47</v>
      </c>
      <c r="J402" s="40"/>
      <c r="K402" s="40"/>
      <c r="L402" s="47">
        <f t="shared" si="210"/>
        <v>0</v>
      </c>
      <c r="M402" s="40"/>
      <c r="N402" s="40"/>
      <c r="O402" s="47">
        <f t="shared" si="211"/>
        <v>0</v>
      </c>
    </row>
    <row r="403" spans="1:15" ht="20.25" customHeight="1">
      <c r="A403" s="46" t="s">
        <v>11</v>
      </c>
      <c r="B403" s="40"/>
      <c r="C403" s="40"/>
      <c r="D403" s="47">
        <f t="shared" si="208"/>
        <v>0</v>
      </c>
      <c r="E403" s="40"/>
      <c r="F403" s="40"/>
      <c r="G403" s="47">
        <f t="shared" si="209"/>
        <v>0</v>
      </c>
      <c r="H403" s="8"/>
      <c r="I403" s="46" t="s">
        <v>11</v>
      </c>
      <c r="J403" s="40"/>
      <c r="K403" s="40"/>
      <c r="L403" s="47">
        <f t="shared" si="210"/>
        <v>0</v>
      </c>
      <c r="M403" s="40"/>
      <c r="N403" s="40"/>
      <c r="O403" s="47">
        <f t="shared" si="211"/>
        <v>0</v>
      </c>
    </row>
    <row r="404" spans="1:15" ht="20.25" customHeight="1">
      <c r="A404" s="48" t="s">
        <v>10</v>
      </c>
      <c r="B404" s="47">
        <f>SUM(B395:B403)</f>
        <v>0</v>
      </c>
      <c r="C404" s="47">
        <f t="shared" ref="C404:D404" si="212">SUM(C395:C403)</f>
        <v>0</v>
      </c>
      <c r="D404" s="47">
        <f t="shared" si="212"/>
        <v>0</v>
      </c>
      <c r="E404" s="47">
        <f>SUM(E395:E403)</f>
        <v>0</v>
      </c>
      <c r="F404" s="47">
        <f t="shared" ref="F404:G404" si="213">SUM(F395:F403)</f>
        <v>0</v>
      </c>
      <c r="G404" s="47">
        <f t="shared" si="213"/>
        <v>0</v>
      </c>
      <c r="H404" s="8"/>
      <c r="I404" s="48" t="s">
        <v>10</v>
      </c>
      <c r="J404" s="47">
        <f>SUM(J395:J403)</f>
        <v>0</v>
      </c>
      <c r="K404" s="47">
        <f t="shared" ref="K404:L404" si="214">SUM(K395:K403)</f>
        <v>0</v>
      </c>
      <c r="L404" s="47">
        <f t="shared" si="214"/>
        <v>0</v>
      </c>
      <c r="M404" s="47">
        <f>SUM(M395:M403)</f>
        <v>0</v>
      </c>
      <c r="N404" s="47">
        <f t="shared" ref="N404:O404" si="215">SUM(N395:N403)</f>
        <v>0</v>
      </c>
      <c r="O404" s="47">
        <f t="shared" si="215"/>
        <v>0</v>
      </c>
    </row>
    <row r="405" spans="1:15" ht="20.25" customHeight="1">
      <c r="A405" s="8"/>
      <c r="B405" s="10"/>
      <c r="C405" s="10"/>
      <c r="D405" s="10"/>
      <c r="E405" s="10"/>
      <c r="F405" s="10"/>
      <c r="G405" s="10"/>
      <c r="H405" s="8"/>
      <c r="I405" s="8"/>
      <c r="J405" s="10"/>
      <c r="K405" s="10"/>
      <c r="L405" s="10"/>
      <c r="M405" s="10"/>
      <c r="N405" s="10"/>
      <c r="O405" s="10"/>
    </row>
    <row r="406" spans="1:15" ht="20.25" customHeight="1">
      <c r="A406" s="8"/>
      <c r="B406" s="10"/>
      <c r="C406" s="10"/>
      <c r="D406" s="10"/>
      <c r="E406" s="10"/>
      <c r="F406" s="10"/>
      <c r="G406" s="10"/>
      <c r="H406" s="8"/>
      <c r="I406" s="8"/>
      <c r="J406" s="10"/>
      <c r="K406" s="10"/>
      <c r="L406" s="10"/>
      <c r="M406" s="10"/>
      <c r="N406" s="10"/>
      <c r="O406" s="10"/>
    </row>
    <row r="407" spans="1:15" ht="29.25" customHeight="1">
      <c r="A407" s="169" t="str">
        <f>PROGRAM_UNDERGRAD!A29 &amp; ". Name:  " &amp; PROGRAM_UNDERGRAD!C29</f>
        <v xml:space="preserve">28. Name:  </v>
      </c>
      <c r="B407" s="169"/>
      <c r="C407" s="169"/>
      <c r="D407" s="169"/>
      <c r="E407" s="169"/>
      <c r="F407" s="169"/>
      <c r="G407" s="169"/>
      <c r="H407" s="8"/>
      <c r="I407" s="170" t="str">
        <f>PROGRAM_UNDERGRAD!F29 &amp; ". Name:  " &amp; PROGRAM_UNDERGRAD!H29</f>
        <v xml:space="preserve">28. Name:  </v>
      </c>
      <c r="J407" s="170"/>
      <c r="K407" s="170"/>
      <c r="L407" s="170"/>
      <c r="M407" s="170"/>
      <c r="N407" s="170"/>
      <c r="O407" s="170"/>
    </row>
    <row r="408" spans="1:15" ht="20" customHeight="1">
      <c r="A408" s="168" t="s">
        <v>724</v>
      </c>
      <c r="B408" s="168" t="s">
        <v>66</v>
      </c>
      <c r="C408" s="168"/>
      <c r="D408" s="168"/>
      <c r="E408" s="168" t="s">
        <v>67</v>
      </c>
      <c r="F408" s="168"/>
      <c r="G408" s="168"/>
      <c r="H408" s="8"/>
      <c r="I408" s="168" t="s">
        <v>724</v>
      </c>
      <c r="J408" s="168" t="s">
        <v>66</v>
      </c>
      <c r="K408" s="168"/>
      <c r="L408" s="168"/>
      <c r="M408" s="168" t="s">
        <v>67</v>
      </c>
      <c r="N408" s="168"/>
      <c r="O408" s="168"/>
    </row>
    <row r="409" spans="1:15" ht="50.25" customHeight="1">
      <c r="A409" s="168"/>
      <c r="B409" s="121" t="s">
        <v>19</v>
      </c>
      <c r="C409" s="121" t="s">
        <v>20</v>
      </c>
      <c r="D409" s="122" t="s">
        <v>10</v>
      </c>
      <c r="E409" s="121" t="s">
        <v>19</v>
      </c>
      <c r="F409" s="121" t="s">
        <v>20</v>
      </c>
      <c r="G409" s="122" t="s">
        <v>10</v>
      </c>
      <c r="H409" s="8"/>
      <c r="I409" s="168"/>
      <c r="J409" s="121" t="s">
        <v>19</v>
      </c>
      <c r="K409" s="121" t="s">
        <v>20</v>
      </c>
      <c r="L409" s="122" t="s">
        <v>10</v>
      </c>
      <c r="M409" s="121" t="s">
        <v>19</v>
      </c>
      <c r="N409" s="121" t="s">
        <v>20</v>
      </c>
      <c r="O409" s="122" t="s">
        <v>10</v>
      </c>
    </row>
    <row r="410" spans="1:15" ht="20.25" customHeight="1">
      <c r="A410" s="46" t="s">
        <v>13</v>
      </c>
      <c r="B410" s="40"/>
      <c r="C410" s="40"/>
      <c r="D410" s="47">
        <f t="shared" ref="D410:D418" si="216">SUM(B410:C410)</f>
        <v>0</v>
      </c>
      <c r="E410" s="40"/>
      <c r="F410" s="40"/>
      <c r="G410" s="47">
        <f t="shared" ref="G410:G418" si="217">SUM(E410:F410)</f>
        <v>0</v>
      </c>
      <c r="H410" s="8"/>
      <c r="I410" s="46" t="s">
        <v>13</v>
      </c>
      <c r="J410" s="40"/>
      <c r="K410" s="40"/>
      <c r="L410" s="47">
        <f t="shared" ref="L410:L418" si="218">SUM(J410:K410)</f>
        <v>0</v>
      </c>
      <c r="M410" s="40"/>
      <c r="N410" s="40"/>
      <c r="O410" s="47">
        <f t="shared" ref="O410:O418" si="219">SUM(M410:N410)</f>
        <v>0</v>
      </c>
    </row>
    <row r="411" spans="1:15" ht="20.25" customHeight="1">
      <c r="A411" s="46" t="s">
        <v>14</v>
      </c>
      <c r="B411" s="40"/>
      <c r="C411" s="40"/>
      <c r="D411" s="47">
        <f t="shared" si="216"/>
        <v>0</v>
      </c>
      <c r="E411" s="40"/>
      <c r="F411" s="40"/>
      <c r="G411" s="47">
        <f t="shared" si="217"/>
        <v>0</v>
      </c>
      <c r="H411" s="8"/>
      <c r="I411" s="46" t="s">
        <v>14</v>
      </c>
      <c r="J411" s="40"/>
      <c r="K411" s="40"/>
      <c r="L411" s="47">
        <f t="shared" si="218"/>
        <v>0</v>
      </c>
      <c r="M411" s="40"/>
      <c r="N411" s="40"/>
      <c r="O411" s="47">
        <f t="shared" si="219"/>
        <v>0</v>
      </c>
    </row>
    <row r="412" spans="1:15" ht="20.25" customHeight="1">
      <c r="A412" s="46" t="s">
        <v>15</v>
      </c>
      <c r="B412" s="40"/>
      <c r="C412" s="40"/>
      <c r="D412" s="47">
        <f t="shared" si="216"/>
        <v>0</v>
      </c>
      <c r="E412" s="40"/>
      <c r="F412" s="40"/>
      <c r="G412" s="47">
        <f t="shared" si="217"/>
        <v>0</v>
      </c>
      <c r="H412" s="8"/>
      <c r="I412" s="46" t="s">
        <v>15</v>
      </c>
      <c r="J412" s="40"/>
      <c r="K412" s="40"/>
      <c r="L412" s="47">
        <f t="shared" si="218"/>
        <v>0</v>
      </c>
      <c r="M412" s="40"/>
      <c r="N412" s="40"/>
      <c r="O412" s="47">
        <f t="shared" si="219"/>
        <v>0</v>
      </c>
    </row>
    <row r="413" spans="1:15" ht="20.25" customHeight="1">
      <c r="A413" s="46" t="s">
        <v>12</v>
      </c>
      <c r="B413" s="40"/>
      <c r="C413" s="40"/>
      <c r="D413" s="47">
        <f t="shared" si="216"/>
        <v>0</v>
      </c>
      <c r="E413" s="40"/>
      <c r="F413" s="40"/>
      <c r="G413" s="47">
        <f t="shared" si="217"/>
        <v>0</v>
      </c>
      <c r="H413" s="8"/>
      <c r="I413" s="46" t="s">
        <v>12</v>
      </c>
      <c r="J413" s="40"/>
      <c r="K413" s="40"/>
      <c r="L413" s="47">
        <f t="shared" si="218"/>
        <v>0</v>
      </c>
      <c r="M413" s="40"/>
      <c r="N413" s="40"/>
      <c r="O413" s="47">
        <f t="shared" si="219"/>
        <v>0</v>
      </c>
    </row>
    <row r="414" spans="1:15" ht="20.25" customHeight="1">
      <c r="A414" s="46" t="s">
        <v>16</v>
      </c>
      <c r="B414" s="40"/>
      <c r="C414" s="40"/>
      <c r="D414" s="47">
        <f t="shared" si="216"/>
        <v>0</v>
      </c>
      <c r="E414" s="40"/>
      <c r="F414" s="40"/>
      <c r="G414" s="47">
        <f t="shared" si="217"/>
        <v>0</v>
      </c>
      <c r="H414" s="8"/>
      <c r="I414" s="46" t="s">
        <v>16</v>
      </c>
      <c r="J414" s="40"/>
      <c r="K414" s="40"/>
      <c r="L414" s="47">
        <f t="shared" si="218"/>
        <v>0</v>
      </c>
      <c r="M414" s="40"/>
      <c r="N414" s="40"/>
      <c r="O414" s="47">
        <f t="shared" si="219"/>
        <v>0</v>
      </c>
    </row>
    <row r="415" spans="1:15" ht="20.25" customHeight="1">
      <c r="A415" s="46" t="s">
        <v>17</v>
      </c>
      <c r="B415" s="40"/>
      <c r="C415" s="40"/>
      <c r="D415" s="47">
        <f t="shared" si="216"/>
        <v>0</v>
      </c>
      <c r="E415" s="40"/>
      <c r="F415" s="40"/>
      <c r="G415" s="47">
        <f t="shared" si="217"/>
        <v>0</v>
      </c>
      <c r="H415" s="8"/>
      <c r="I415" s="46" t="s">
        <v>17</v>
      </c>
      <c r="J415" s="40"/>
      <c r="K415" s="40"/>
      <c r="L415" s="47">
        <f t="shared" si="218"/>
        <v>0</v>
      </c>
      <c r="M415" s="40"/>
      <c r="N415" s="40"/>
      <c r="O415" s="47">
        <f t="shared" si="219"/>
        <v>0</v>
      </c>
    </row>
    <row r="416" spans="1:15" ht="20.25" customHeight="1">
      <c r="A416" s="46" t="s">
        <v>18</v>
      </c>
      <c r="B416" s="40"/>
      <c r="C416" s="40"/>
      <c r="D416" s="47">
        <f t="shared" si="216"/>
        <v>0</v>
      </c>
      <c r="E416" s="40"/>
      <c r="F416" s="40"/>
      <c r="G416" s="47">
        <f t="shared" si="217"/>
        <v>0</v>
      </c>
      <c r="H416" s="8"/>
      <c r="I416" s="46" t="s">
        <v>18</v>
      </c>
      <c r="J416" s="40"/>
      <c r="K416" s="40"/>
      <c r="L416" s="47">
        <f t="shared" si="218"/>
        <v>0</v>
      </c>
      <c r="M416" s="40"/>
      <c r="N416" s="40"/>
      <c r="O416" s="47">
        <f t="shared" si="219"/>
        <v>0</v>
      </c>
    </row>
    <row r="417" spans="1:15" ht="20.25" customHeight="1">
      <c r="A417" s="46" t="s">
        <v>47</v>
      </c>
      <c r="B417" s="40"/>
      <c r="C417" s="40"/>
      <c r="D417" s="47">
        <f t="shared" si="216"/>
        <v>0</v>
      </c>
      <c r="E417" s="40"/>
      <c r="F417" s="40"/>
      <c r="G417" s="47">
        <f t="shared" si="217"/>
        <v>0</v>
      </c>
      <c r="H417" s="8"/>
      <c r="I417" s="46" t="s">
        <v>47</v>
      </c>
      <c r="J417" s="40"/>
      <c r="K417" s="40"/>
      <c r="L417" s="47">
        <f t="shared" si="218"/>
        <v>0</v>
      </c>
      <c r="M417" s="40"/>
      <c r="N417" s="40"/>
      <c r="O417" s="47">
        <f t="shared" si="219"/>
        <v>0</v>
      </c>
    </row>
    <row r="418" spans="1:15" ht="20.25" customHeight="1">
      <c r="A418" s="46" t="s">
        <v>11</v>
      </c>
      <c r="B418" s="40"/>
      <c r="C418" s="40"/>
      <c r="D418" s="47">
        <f t="shared" si="216"/>
        <v>0</v>
      </c>
      <c r="E418" s="40"/>
      <c r="F418" s="40"/>
      <c r="G418" s="47">
        <f t="shared" si="217"/>
        <v>0</v>
      </c>
      <c r="H418" s="8"/>
      <c r="I418" s="46" t="s">
        <v>11</v>
      </c>
      <c r="J418" s="40"/>
      <c r="K418" s="40"/>
      <c r="L418" s="47">
        <f t="shared" si="218"/>
        <v>0</v>
      </c>
      <c r="M418" s="40"/>
      <c r="N418" s="40"/>
      <c r="O418" s="47">
        <f t="shared" si="219"/>
        <v>0</v>
      </c>
    </row>
    <row r="419" spans="1:15" ht="20.25" customHeight="1">
      <c r="A419" s="48" t="s">
        <v>10</v>
      </c>
      <c r="B419" s="47">
        <f>SUM(B410:B418)</f>
        <v>0</v>
      </c>
      <c r="C419" s="47">
        <f t="shared" ref="C419:D419" si="220">SUM(C410:C418)</f>
        <v>0</v>
      </c>
      <c r="D419" s="47">
        <f t="shared" si="220"/>
        <v>0</v>
      </c>
      <c r="E419" s="47">
        <f>SUM(E410:E418)</f>
        <v>0</v>
      </c>
      <c r="F419" s="47">
        <f t="shared" ref="F419:G419" si="221">SUM(F410:F418)</f>
        <v>0</v>
      </c>
      <c r="G419" s="47">
        <f t="shared" si="221"/>
        <v>0</v>
      </c>
      <c r="H419" s="8"/>
      <c r="I419" s="48" t="s">
        <v>10</v>
      </c>
      <c r="J419" s="47">
        <f>SUM(J410:J418)</f>
        <v>0</v>
      </c>
      <c r="K419" s="47">
        <f t="shared" ref="K419:L419" si="222">SUM(K410:K418)</f>
        <v>0</v>
      </c>
      <c r="L419" s="47">
        <f t="shared" si="222"/>
        <v>0</v>
      </c>
      <c r="M419" s="47">
        <f>SUM(M410:M418)</f>
        <v>0</v>
      </c>
      <c r="N419" s="47">
        <f t="shared" ref="N419:O419" si="223">SUM(N410:N418)</f>
        <v>0</v>
      </c>
      <c r="O419" s="47">
        <f t="shared" si="223"/>
        <v>0</v>
      </c>
    </row>
    <row r="420" spans="1:15" ht="20.25" customHeight="1">
      <c r="A420" s="8"/>
      <c r="B420" s="10"/>
      <c r="C420" s="10"/>
      <c r="D420" s="10"/>
      <c r="E420" s="10"/>
      <c r="F420" s="10"/>
      <c r="G420" s="10"/>
      <c r="H420" s="8"/>
      <c r="I420" s="8"/>
      <c r="J420" s="10"/>
      <c r="K420" s="10"/>
      <c r="L420" s="10"/>
      <c r="M420" s="10"/>
      <c r="N420" s="10"/>
      <c r="O420" s="10"/>
    </row>
    <row r="421" spans="1:15" ht="20.25" customHeight="1">
      <c r="A421" s="8"/>
      <c r="B421" s="10"/>
      <c r="C421" s="10"/>
      <c r="D421" s="10"/>
      <c r="E421" s="10"/>
      <c r="F421" s="10"/>
      <c r="G421" s="10"/>
      <c r="H421" s="8"/>
      <c r="I421" s="8"/>
      <c r="J421" s="10"/>
      <c r="K421" s="10"/>
      <c r="L421" s="10"/>
      <c r="M421" s="10"/>
      <c r="N421" s="10"/>
      <c r="O421" s="10"/>
    </row>
    <row r="422" spans="1:15" ht="29.25" customHeight="1">
      <c r="A422" s="169" t="str">
        <f>PROGRAM_UNDERGRAD!A30 &amp; ". Name:  " &amp; PROGRAM_UNDERGRAD!C30</f>
        <v xml:space="preserve">29. Name:  </v>
      </c>
      <c r="B422" s="169"/>
      <c r="C422" s="169"/>
      <c r="D422" s="169"/>
      <c r="E422" s="169"/>
      <c r="F422" s="169"/>
      <c r="G422" s="169"/>
      <c r="H422" s="8"/>
      <c r="I422" s="170" t="str">
        <f>PROGRAM_UNDERGRAD!F30 &amp; ". Name:  " &amp; PROGRAM_UNDERGRAD!H30</f>
        <v xml:space="preserve">29. Name:  </v>
      </c>
      <c r="J422" s="170"/>
      <c r="K422" s="170"/>
      <c r="L422" s="170"/>
      <c r="M422" s="170"/>
      <c r="N422" s="170"/>
      <c r="O422" s="170"/>
    </row>
    <row r="423" spans="1:15" ht="20" customHeight="1">
      <c r="A423" s="168" t="s">
        <v>724</v>
      </c>
      <c r="B423" s="168" t="s">
        <v>66</v>
      </c>
      <c r="C423" s="168"/>
      <c r="D423" s="168"/>
      <c r="E423" s="168" t="s">
        <v>67</v>
      </c>
      <c r="F423" s="168"/>
      <c r="G423" s="168"/>
      <c r="H423" s="8"/>
      <c r="I423" s="168" t="s">
        <v>724</v>
      </c>
      <c r="J423" s="168" t="s">
        <v>66</v>
      </c>
      <c r="K423" s="168"/>
      <c r="L423" s="168"/>
      <c r="M423" s="168" t="s">
        <v>67</v>
      </c>
      <c r="N423" s="168"/>
      <c r="O423" s="168"/>
    </row>
    <row r="424" spans="1:15" ht="50.25" customHeight="1">
      <c r="A424" s="168"/>
      <c r="B424" s="121" t="s">
        <v>19</v>
      </c>
      <c r="C424" s="121" t="s">
        <v>20</v>
      </c>
      <c r="D424" s="122" t="s">
        <v>10</v>
      </c>
      <c r="E424" s="121" t="s">
        <v>19</v>
      </c>
      <c r="F424" s="121" t="s">
        <v>20</v>
      </c>
      <c r="G424" s="122" t="s">
        <v>10</v>
      </c>
      <c r="H424" s="8"/>
      <c r="I424" s="168"/>
      <c r="J424" s="121" t="s">
        <v>19</v>
      </c>
      <c r="K424" s="121" t="s">
        <v>20</v>
      </c>
      <c r="L424" s="122" t="s">
        <v>10</v>
      </c>
      <c r="M424" s="121" t="s">
        <v>19</v>
      </c>
      <c r="N424" s="121" t="s">
        <v>20</v>
      </c>
      <c r="O424" s="122" t="s">
        <v>10</v>
      </c>
    </row>
    <row r="425" spans="1:15" ht="20.25" customHeight="1">
      <c r="A425" s="46" t="s">
        <v>13</v>
      </c>
      <c r="B425" s="40"/>
      <c r="C425" s="40"/>
      <c r="D425" s="47">
        <f t="shared" ref="D425:D433" si="224">SUM(B425:C425)</f>
        <v>0</v>
      </c>
      <c r="E425" s="40"/>
      <c r="F425" s="40"/>
      <c r="G425" s="47">
        <f t="shared" ref="G425:G433" si="225">SUM(E425:F425)</f>
        <v>0</v>
      </c>
      <c r="H425" s="8"/>
      <c r="I425" s="46" t="s">
        <v>13</v>
      </c>
      <c r="J425" s="40"/>
      <c r="K425" s="40"/>
      <c r="L425" s="47">
        <f t="shared" ref="L425:L433" si="226">SUM(J425:K425)</f>
        <v>0</v>
      </c>
      <c r="M425" s="40"/>
      <c r="N425" s="40"/>
      <c r="O425" s="47">
        <f t="shared" ref="O425:O433" si="227">SUM(M425:N425)</f>
        <v>0</v>
      </c>
    </row>
    <row r="426" spans="1:15" ht="20.25" customHeight="1">
      <c r="A426" s="46" t="s">
        <v>14</v>
      </c>
      <c r="B426" s="40"/>
      <c r="C426" s="40"/>
      <c r="D426" s="47">
        <f t="shared" si="224"/>
        <v>0</v>
      </c>
      <c r="E426" s="40"/>
      <c r="F426" s="40"/>
      <c r="G426" s="47">
        <f t="shared" si="225"/>
        <v>0</v>
      </c>
      <c r="H426" s="8"/>
      <c r="I426" s="46" t="s">
        <v>14</v>
      </c>
      <c r="J426" s="40"/>
      <c r="K426" s="40"/>
      <c r="L426" s="47">
        <f t="shared" si="226"/>
        <v>0</v>
      </c>
      <c r="M426" s="40"/>
      <c r="N426" s="40"/>
      <c r="O426" s="47">
        <f t="shared" si="227"/>
        <v>0</v>
      </c>
    </row>
    <row r="427" spans="1:15" ht="20.25" customHeight="1">
      <c r="A427" s="46" t="s">
        <v>15</v>
      </c>
      <c r="B427" s="40"/>
      <c r="C427" s="40"/>
      <c r="D427" s="47">
        <f t="shared" si="224"/>
        <v>0</v>
      </c>
      <c r="E427" s="40"/>
      <c r="F427" s="40"/>
      <c r="G427" s="47">
        <f t="shared" si="225"/>
        <v>0</v>
      </c>
      <c r="H427" s="8"/>
      <c r="I427" s="46" t="s">
        <v>15</v>
      </c>
      <c r="J427" s="40"/>
      <c r="K427" s="40"/>
      <c r="L427" s="47">
        <f t="shared" si="226"/>
        <v>0</v>
      </c>
      <c r="M427" s="40"/>
      <c r="N427" s="40"/>
      <c r="O427" s="47">
        <f t="shared" si="227"/>
        <v>0</v>
      </c>
    </row>
    <row r="428" spans="1:15" ht="20.25" customHeight="1">
      <c r="A428" s="46" t="s">
        <v>12</v>
      </c>
      <c r="B428" s="40"/>
      <c r="C428" s="40"/>
      <c r="D428" s="47">
        <f t="shared" si="224"/>
        <v>0</v>
      </c>
      <c r="E428" s="40"/>
      <c r="F428" s="40"/>
      <c r="G428" s="47">
        <f t="shared" si="225"/>
        <v>0</v>
      </c>
      <c r="H428" s="8"/>
      <c r="I428" s="46" t="s">
        <v>12</v>
      </c>
      <c r="J428" s="40"/>
      <c r="K428" s="40"/>
      <c r="L428" s="47">
        <f t="shared" si="226"/>
        <v>0</v>
      </c>
      <c r="M428" s="40"/>
      <c r="N428" s="40"/>
      <c r="O428" s="47">
        <f t="shared" si="227"/>
        <v>0</v>
      </c>
    </row>
    <row r="429" spans="1:15" ht="20.25" customHeight="1">
      <c r="A429" s="46" t="s">
        <v>16</v>
      </c>
      <c r="B429" s="40"/>
      <c r="C429" s="40"/>
      <c r="D429" s="47">
        <f t="shared" si="224"/>
        <v>0</v>
      </c>
      <c r="E429" s="40"/>
      <c r="F429" s="40"/>
      <c r="G429" s="47">
        <f t="shared" si="225"/>
        <v>0</v>
      </c>
      <c r="H429" s="8"/>
      <c r="I429" s="46" t="s">
        <v>16</v>
      </c>
      <c r="J429" s="40"/>
      <c r="K429" s="40"/>
      <c r="L429" s="47">
        <f t="shared" si="226"/>
        <v>0</v>
      </c>
      <c r="M429" s="40"/>
      <c r="N429" s="40"/>
      <c r="O429" s="47">
        <f t="shared" si="227"/>
        <v>0</v>
      </c>
    </row>
    <row r="430" spans="1:15" ht="20.25" customHeight="1">
      <c r="A430" s="46" t="s">
        <v>17</v>
      </c>
      <c r="B430" s="40"/>
      <c r="C430" s="40"/>
      <c r="D430" s="47">
        <f t="shared" si="224"/>
        <v>0</v>
      </c>
      <c r="E430" s="40"/>
      <c r="F430" s="40"/>
      <c r="G430" s="47">
        <f t="shared" si="225"/>
        <v>0</v>
      </c>
      <c r="H430" s="8"/>
      <c r="I430" s="46" t="s">
        <v>17</v>
      </c>
      <c r="J430" s="40"/>
      <c r="K430" s="40"/>
      <c r="L430" s="47">
        <f t="shared" si="226"/>
        <v>0</v>
      </c>
      <c r="M430" s="40"/>
      <c r="N430" s="40"/>
      <c r="O430" s="47">
        <f t="shared" si="227"/>
        <v>0</v>
      </c>
    </row>
    <row r="431" spans="1:15" ht="20.25" customHeight="1">
      <c r="A431" s="46" t="s">
        <v>18</v>
      </c>
      <c r="B431" s="40"/>
      <c r="C431" s="40"/>
      <c r="D431" s="47">
        <f t="shared" si="224"/>
        <v>0</v>
      </c>
      <c r="E431" s="40"/>
      <c r="F431" s="40"/>
      <c r="G431" s="47">
        <f t="shared" si="225"/>
        <v>0</v>
      </c>
      <c r="H431" s="8"/>
      <c r="I431" s="46" t="s">
        <v>18</v>
      </c>
      <c r="J431" s="40"/>
      <c r="K431" s="40"/>
      <c r="L431" s="47">
        <f t="shared" si="226"/>
        <v>0</v>
      </c>
      <c r="M431" s="40"/>
      <c r="N431" s="40"/>
      <c r="O431" s="47">
        <f t="shared" si="227"/>
        <v>0</v>
      </c>
    </row>
    <row r="432" spans="1:15" ht="20.25" customHeight="1">
      <c r="A432" s="46" t="s">
        <v>47</v>
      </c>
      <c r="B432" s="40"/>
      <c r="C432" s="40"/>
      <c r="D432" s="47">
        <f t="shared" si="224"/>
        <v>0</v>
      </c>
      <c r="E432" s="40"/>
      <c r="F432" s="40"/>
      <c r="G432" s="47">
        <f t="shared" si="225"/>
        <v>0</v>
      </c>
      <c r="H432" s="8"/>
      <c r="I432" s="46" t="s">
        <v>47</v>
      </c>
      <c r="J432" s="40"/>
      <c r="K432" s="40"/>
      <c r="L432" s="47">
        <f t="shared" si="226"/>
        <v>0</v>
      </c>
      <c r="M432" s="40"/>
      <c r="N432" s="40"/>
      <c r="O432" s="47">
        <f t="shared" si="227"/>
        <v>0</v>
      </c>
    </row>
    <row r="433" spans="1:15" ht="20.25" customHeight="1">
      <c r="A433" s="46" t="s">
        <v>11</v>
      </c>
      <c r="B433" s="40"/>
      <c r="C433" s="40"/>
      <c r="D433" s="47">
        <f t="shared" si="224"/>
        <v>0</v>
      </c>
      <c r="E433" s="40"/>
      <c r="F433" s="40"/>
      <c r="G433" s="47">
        <f t="shared" si="225"/>
        <v>0</v>
      </c>
      <c r="H433" s="8"/>
      <c r="I433" s="46" t="s">
        <v>11</v>
      </c>
      <c r="J433" s="40"/>
      <c r="K433" s="40"/>
      <c r="L433" s="47">
        <f t="shared" si="226"/>
        <v>0</v>
      </c>
      <c r="M433" s="40"/>
      <c r="N433" s="40"/>
      <c r="O433" s="47">
        <f t="shared" si="227"/>
        <v>0</v>
      </c>
    </row>
    <row r="434" spans="1:15" ht="20.25" customHeight="1">
      <c r="A434" s="48" t="s">
        <v>10</v>
      </c>
      <c r="B434" s="47">
        <f>SUM(B425:B433)</f>
        <v>0</v>
      </c>
      <c r="C434" s="47">
        <f t="shared" ref="C434:D434" si="228">SUM(C425:C433)</f>
        <v>0</v>
      </c>
      <c r="D434" s="47">
        <f t="shared" si="228"/>
        <v>0</v>
      </c>
      <c r="E434" s="47">
        <f>SUM(E425:E433)</f>
        <v>0</v>
      </c>
      <c r="F434" s="47">
        <f t="shared" ref="F434:G434" si="229">SUM(F425:F433)</f>
        <v>0</v>
      </c>
      <c r="G434" s="47">
        <f t="shared" si="229"/>
        <v>0</v>
      </c>
      <c r="H434" s="8"/>
      <c r="I434" s="48" t="s">
        <v>10</v>
      </c>
      <c r="J434" s="47">
        <f>SUM(J425:J433)</f>
        <v>0</v>
      </c>
      <c r="K434" s="47">
        <f t="shared" ref="K434:L434" si="230">SUM(K425:K433)</f>
        <v>0</v>
      </c>
      <c r="L434" s="47">
        <f t="shared" si="230"/>
        <v>0</v>
      </c>
      <c r="M434" s="47">
        <f>SUM(M425:M433)</f>
        <v>0</v>
      </c>
      <c r="N434" s="47">
        <f t="shared" ref="N434:O434" si="231">SUM(N425:N433)</f>
        <v>0</v>
      </c>
      <c r="O434" s="47">
        <f t="shared" si="231"/>
        <v>0</v>
      </c>
    </row>
    <row r="435" spans="1:15" ht="20.25" customHeight="1">
      <c r="A435" s="8"/>
      <c r="B435" s="10"/>
      <c r="C435" s="10"/>
      <c r="D435" s="10"/>
      <c r="E435" s="10"/>
      <c r="F435" s="10"/>
      <c r="G435" s="10"/>
      <c r="H435" s="8"/>
      <c r="I435" s="8"/>
      <c r="J435" s="10"/>
      <c r="K435" s="10"/>
      <c r="L435" s="10"/>
      <c r="M435" s="10"/>
      <c r="N435" s="10"/>
      <c r="O435" s="10"/>
    </row>
    <row r="436" spans="1:15" ht="20.25" customHeight="1">
      <c r="A436" s="8"/>
      <c r="B436" s="10"/>
      <c r="C436" s="10"/>
      <c r="D436" s="10"/>
      <c r="E436" s="10"/>
      <c r="F436" s="10"/>
      <c r="G436" s="10"/>
      <c r="H436" s="8"/>
      <c r="I436" s="8"/>
      <c r="J436" s="10"/>
      <c r="K436" s="10"/>
      <c r="L436" s="10"/>
      <c r="M436" s="10"/>
      <c r="N436" s="10"/>
      <c r="O436" s="10"/>
    </row>
    <row r="437" spans="1:15" ht="29.25" customHeight="1">
      <c r="A437" s="169" t="str">
        <f>PROGRAM_UNDERGRAD!A31 &amp; ". Name:  " &amp; PROGRAM_UNDERGRAD!C31</f>
        <v xml:space="preserve">30. Name:  </v>
      </c>
      <c r="B437" s="169"/>
      <c r="C437" s="169"/>
      <c r="D437" s="169"/>
      <c r="E437" s="169"/>
      <c r="F437" s="169"/>
      <c r="G437" s="169"/>
      <c r="H437" s="8"/>
      <c r="I437" s="170" t="str">
        <f>PROGRAM_UNDERGRAD!F31 &amp; ". Name:  " &amp; PROGRAM_UNDERGRAD!H31</f>
        <v xml:space="preserve">30. Name:  </v>
      </c>
      <c r="J437" s="170"/>
      <c r="K437" s="170"/>
      <c r="L437" s="170"/>
      <c r="M437" s="170"/>
      <c r="N437" s="170"/>
      <c r="O437" s="170"/>
    </row>
    <row r="438" spans="1:15" ht="20" customHeight="1">
      <c r="A438" s="168" t="s">
        <v>724</v>
      </c>
      <c r="B438" s="168" t="s">
        <v>66</v>
      </c>
      <c r="C438" s="168"/>
      <c r="D438" s="168"/>
      <c r="E438" s="168" t="s">
        <v>67</v>
      </c>
      <c r="F438" s="168"/>
      <c r="G438" s="168"/>
      <c r="H438" s="8"/>
      <c r="I438" s="168" t="s">
        <v>724</v>
      </c>
      <c r="J438" s="168" t="s">
        <v>66</v>
      </c>
      <c r="K438" s="168"/>
      <c r="L438" s="168"/>
      <c r="M438" s="168" t="s">
        <v>67</v>
      </c>
      <c r="N438" s="168"/>
      <c r="O438" s="168"/>
    </row>
    <row r="439" spans="1:15" ht="50.25" customHeight="1">
      <c r="A439" s="168"/>
      <c r="B439" s="121" t="s">
        <v>19</v>
      </c>
      <c r="C439" s="121" t="s">
        <v>20</v>
      </c>
      <c r="D439" s="122" t="s">
        <v>10</v>
      </c>
      <c r="E439" s="121" t="s">
        <v>19</v>
      </c>
      <c r="F439" s="121" t="s">
        <v>20</v>
      </c>
      <c r="G439" s="122" t="s">
        <v>10</v>
      </c>
      <c r="H439" s="8"/>
      <c r="I439" s="168"/>
      <c r="J439" s="121" t="s">
        <v>19</v>
      </c>
      <c r="K439" s="121" t="s">
        <v>20</v>
      </c>
      <c r="L439" s="122" t="s">
        <v>10</v>
      </c>
      <c r="M439" s="121" t="s">
        <v>19</v>
      </c>
      <c r="N439" s="121" t="s">
        <v>20</v>
      </c>
      <c r="O439" s="122" t="s">
        <v>10</v>
      </c>
    </row>
    <row r="440" spans="1:15" ht="20.25" customHeight="1">
      <c r="A440" s="46" t="s">
        <v>13</v>
      </c>
      <c r="B440" s="40"/>
      <c r="C440" s="40"/>
      <c r="D440" s="47">
        <f t="shared" ref="D440:D448" si="232">SUM(B440:C440)</f>
        <v>0</v>
      </c>
      <c r="E440" s="40"/>
      <c r="F440" s="40"/>
      <c r="G440" s="47">
        <f t="shared" ref="G440:G448" si="233">SUM(E440:F440)</f>
        <v>0</v>
      </c>
      <c r="H440" s="8"/>
      <c r="I440" s="46" t="s">
        <v>13</v>
      </c>
      <c r="J440" s="40"/>
      <c r="K440" s="40"/>
      <c r="L440" s="47">
        <f t="shared" ref="L440:L448" si="234">SUM(J440:K440)</f>
        <v>0</v>
      </c>
      <c r="M440" s="40"/>
      <c r="N440" s="40"/>
      <c r="O440" s="47">
        <f t="shared" ref="O440:O448" si="235">SUM(M440:N440)</f>
        <v>0</v>
      </c>
    </row>
    <row r="441" spans="1:15" ht="20.25" customHeight="1">
      <c r="A441" s="46" t="s">
        <v>14</v>
      </c>
      <c r="B441" s="40"/>
      <c r="C441" s="40"/>
      <c r="D441" s="47">
        <f t="shared" si="232"/>
        <v>0</v>
      </c>
      <c r="E441" s="40"/>
      <c r="F441" s="40"/>
      <c r="G441" s="47">
        <f t="shared" si="233"/>
        <v>0</v>
      </c>
      <c r="H441" s="8"/>
      <c r="I441" s="46" t="s">
        <v>14</v>
      </c>
      <c r="J441" s="40"/>
      <c r="K441" s="40"/>
      <c r="L441" s="47">
        <f t="shared" si="234"/>
        <v>0</v>
      </c>
      <c r="M441" s="40"/>
      <c r="N441" s="40"/>
      <c r="O441" s="47">
        <f t="shared" si="235"/>
        <v>0</v>
      </c>
    </row>
    <row r="442" spans="1:15" ht="20.25" customHeight="1">
      <c r="A442" s="46" t="s">
        <v>15</v>
      </c>
      <c r="B442" s="40"/>
      <c r="C442" s="40"/>
      <c r="D442" s="47">
        <f t="shared" si="232"/>
        <v>0</v>
      </c>
      <c r="E442" s="40"/>
      <c r="F442" s="40"/>
      <c r="G442" s="47">
        <f t="shared" si="233"/>
        <v>0</v>
      </c>
      <c r="H442" s="8"/>
      <c r="I442" s="46" t="s">
        <v>15</v>
      </c>
      <c r="J442" s="40"/>
      <c r="K442" s="40"/>
      <c r="L442" s="47">
        <f t="shared" si="234"/>
        <v>0</v>
      </c>
      <c r="M442" s="40"/>
      <c r="N442" s="40"/>
      <c r="O442" s="47">
        <f t="shared" si="235"/>
        <v>0</v>
      </c>
    </row>
    <row r="443" spans="1:15" ht="20.25" customHeight="1">
      <c r="A443" s="46" t="s">
        <v>12</v>
      </c>
      <c r="B443" s="40"/>
      <c r="C443" s="40"/>
      <c r="D443" s="47">
        <f t="shared" si="232"/>
        <v>0</v>
      </c>
      <c r="E443" s="40"/>
      <c r="F443" s="40"/>
      <c r="G443" s="47">
        <f t="shared" si="233"/>
        <v>0</v>
      </c>
      <c r="H443" s="8"/>
      <c r="I443" s="46" t="s">
        <v>12</v>
      </c>
      <c r="J443" s="40"/>
      <c r="K443" s="40"/>
      <c r="L443" s="47">
        <f t="shared" si="234"/>
        <v>0</v>
      </c>
      <c r="M443" s="40"/>
      <c r="N443" s="40"/>
      <c r="O443" s="47">
        <f t="shared" si="235"/>
        <v>0</v>
      </c>
    </row>
    <row r="444" spans="1:15" ht="20.25" customHeight="1">
      <c r="A444" s="46" t="s">
        <v>16</v>
      </c>
      <c r="B444" s="40"/>
      <c r="C444" s="40"/>
      <c r="D444" s="47">
        <f t="shared" si="232"/>
        <v>0</v>
      </c>
      <c r="E444" s="40"/>
      <c r="F444" s="40"/>
      <c r="G444" s="47">
        <f t="shared" si="233"/>
        <v>0</v>
      </c>
      <c r="H444" s="8"/>
      <c r="I444" s="46" t="s">
        <v>16</v>
      </c>
      <c r="J444" s="40"/>
      <c r="K444" s="40"/>
      <c r="L444" s="47">
        <f t="shared" si="234"/>
        <v>0</v>
      </c>
      <c r="M444" s="40"/>
      <c r="N444" s="40"/>
      <c r="O444" s="47">
        <f t="shared" si="235"/>
        <v>0</v>
      </c>
    </row>
    <row r="445" spans="1:15" ht="20.25" customHeight="1">
      <c r="A445" s="46" t="s">
        <v>17</v>
      </c>
      <c r="B445" s="40"/>
      <c r="C445" s="40"/>
      <c r="D445" s="47">
        <f t="shared" si="232"/>
        <v>0</v>
      </c>
      <c r="E445" s="40"/>
      <c r="F445" s="40"/>
      <c r="G445" s="47">
        <f t="shared" si="233"/>
        <v>0</v>
      </c>
      <c r="H445" s="8"/>
      <c r="I445" s="46" t="s">
        <v>17</v>
      </c>
      <c r="J445" s="40"/>
      <c r="K445" s="40"/>
      <c r="L445" s="47">
        <f t="shared" si="234"/>
        <v>0</v>
      </c>
      <c r="M445" s="40"/>
      <c r="N445" s="40"/>
      <c r="O445" s="47">
        <f t="shared" si="235"/>
        <v>0</v>
      </c>
    </row>
    <row r="446" spans="1:15" ht="20.25" customHeight="1">
      <c r="A446" s="46" t="s">
        <v>18</v>
      </c>
      <c r="B446" s="40"/>
      <c r="C446" s="40"/>
      <c r="D446" s="47">
        <f t="shared" si="232"/>
        <v>0</v>
      </c>
      <c r="E446" s="40"/>
      <c r="F446" s="40"/>
      <c r="G446" s="47">
        <f t="shared" si="233"/>
        <v>0</v>
      </c>
      <c r="H446" s="8"/>
      <c r="I446" s="46" t="s">
        <v>18</v>
      </c>
      <c r="J446" s="40"/>
      <c r="K446" s="40"/>
      <c r="L446" s="47">
        <f t="shared" si="234"/>
        <v>0</v>
      </c>
      <c r="M446" s="40"/>
      <c r="N446" s="40"/>
      <c r="O446" s="47">
        <f t="shared" si="235"/>
        <v>0</v>
      </c>
    </row>
    <row r="447" spans="1:15" ht="20.25" customHeight="1">
      <c r="A447" s="46" t="s">
        <v>47</v>
      </c>
      <c r="B447" s="40"/>
      <c r="C447" s="40"/>
      <c r="D447" s="47">
        <f t="shared" si="232"/>
        <v>0</v>
      </c>
      <c r="E447" s="40"/>
      <c r="F447" s="40"/>
      <c r="G447" s="47">
        <f t="shared" si="233"/>
        <v>0</v>
      </c>
      <c r="H447" s="8"/>
      <c r="I447" s="46" t="s">
        <v>47</v>
      </c>
      <c r="J447" s="40"/>
      <c r="K447" s="40"/>
      <c r="L447" s="47">
        <f t="shared" si="234"/>
        <v>0</v>
      </c>
      <c r="M447" s="40"/>
      <c r="N447" s="40"/>
      <c r="O447" s="47">
        <f t="shared" si="235"/>
        <v>0</v>
      </c>
    </row>
    <row r="448" spans="1:15" ht="20.25" customHeight="1">
      <c r="A448" s="46" t="s">
        <v>11</v>
      </c>
      <c r="B448" s="40"/>
      <c r="C448" s="40"/>
      <c r="D448" s="47">
        <f t="shared" si="232"/>
        <v>0</v>
      </c>
      <c r="E448" s="40"/>
      <c r="F448" s="40"/>
      <c r="G448" s="47">
        <f t="shared" si="233"/>
        <v>0</v>
      </c>
      <c r="H448" s="8"/>
      <c r="I448" s="46" t="s">
        <v>11</v>
      </c>
      <c r="J448" s="40"/>
      <c r="K448" s="40"/>
      <c r="L448" s="47">
        <f t="shared" si="234"/>
        <v>0</v>
      </c>
      <c r="M448" s="40"/>
      <c r="N448" s="40"/>
      <c r="O448" s="47">
        <f t="shared" si="235"/>
        <v>0</v>
      </c>
    </row>
    <row r="449" spans="1:15" ht="20.25" customHeight="1">
      <c r="A449" s="48" t="s">
        <v>10</v>
      </c>
      <c r="B449" s="47">
        <f>SUM(B440:B448)</f>
        <v>0</v>
      </c>
      <c r="C449" s="47">
        <f t="shared" ref="C449:D449" si="236">SUM(C440:C448)</f>
        <v>0</v>
      </c>
      <c r="D449" s="47">
        <f t="shared" si="236"/>
        <v>0</v>
      </c>
      <c r="E449" s="47">
        <f>SUM(E440:E448)</f>
        <v>0</v>
      </c>
      <c r="F449" s="47">
        <f t="shared" ref="F449:G449" si="237">SUM(F440:F448)</f>
        <v>0</v>
      </c>
      <c r="G449" s="47">
        <f t="shared" si="237"/>
        <v>0</v>
      </c>
      <c r="H449" s="8"/>
      <c r="I449" s="48" t="s">
        <v>10</v>
      </c>
      <c r="J449" s="47">
        <f>SUM(J440:J448)</f>
        <v>0</v>
      </c>
      <c r="K449" s="47">
        <f t="shared" ref="K449:L449" si="238">SUM(K440:K448)</f>
        <v>0</v>
      </c>
      <c r="L449" s="47">
        <f t="shared" si="238"/>
        <v>0</v>
      </c>
      <c r="M449" s="47">
        <f>SUM(M440:M448)</f>
        <v>0</v>
      </c>
      <c r="N449" s="47">
        <f t="shared" ref="N449:O449" si="239">SUM(N440:N448)</f>
        <v>0</v>
      </c>
      <c r="O449" s="47">
        <f t="shared" si="239"/>
        <v>0</v>
      </c>
    </row>
    <row r="450" spans="1:15" ht="20.25" customHeight="1">
      <c r="A450" s="8"/>
      <c r="B450" s="10"/>
      <c r="C450" s="10"/>
      <c r="D450" s="10"/>
      <c r="E450" s="10"/>
      <c r="F450" s="10"/>
      <c r="G450" s="10"/>
      <c r="H450" s="8"/>
      <c r="I450" s="8"/>
      <c r="J450" s="10"/>
      <c r="K450" s="10"/>
      <c r="L450" s="10"/>
      <c r="M450" s="10"/>
      <c r="N450" s="10"/>
      <c r="O450" s="10"/>
    </row>
    <row r="451" spans="1:15" ht="20.25" customHeight="1">
      <c r="A451" s="8"/>
      <c r="B451" s="10"/>
      <c r="C451" s="10"/>
      <c r="D451" s="10"/>
      <c r="E451" s="10"/>
      <c r="F451" s="10"/>
      <c r="G451" s="10"/>
      <c r="H451" s="8"/>
      <c r="I451" s="8"/>
      <c r="J451" s="10"/>
      <c r="K451" s="10"/>
      <c r="L451" s="10"/>
      <c r="M451" s="10"/>
      <c r="N451" s="10"/>
      <c r="O451" s="10"/>
    </row>
    <row r="452" spans="1:15" ht="29.25" customHeight="1">
      <c r="A452" s="169" t="str">
        <f>PROGRAM_UNDERGRAD!A32 &amp; ". Name:  " &amp; PROGRAM_UNDERGRAD!C32</f>
        <v xml:space="preserve">31. Name:  </v>
      </c>
      <c r="B452" s="169"/>
      <c r="C452" s="169"/>
      <c r="D452" s="169"/>
      <c r="E452" s="169"/>
      <c r="F452" s="169"/>
      <c r="G452" s="169"/>
      <c r="H452" s="8"/>
      <c r="I452" s="170" t="str">
        <f>PROGRAM_UNDERGRAD!F32 &amp; ". Name:  " &amp; PROGRAM_UNDERGRAD!H32</f>
        <v xml:space="preserve">31. Name:  </v>
      </c>
      <c r="J452" s="170"/>
      <c r="K452" s="170"/>
      <c r="L452" s="170"/>
      <c r="M452" s="170"/>
      <c r="N452" s="170"/>
      <c r="O452" s="170"/>
    </row>
    <row r="453" spans="1:15" ht="20" customHeight="1">
      <c r="A453" s="168" t="s">
        <v>724</v>
      </c>
      <c r="B453" s="168" t="s">
        <v>66</v>
      </c>
      <c r="C453" s="168"/>
      <c r="D453" s="168"/>
      <c r="E453" s="168" t="s">
        <v>67</v>
      </c>
      <c r="F453" s="168"/>
      <c r="G453" s="168"/>
      <c r="H453" s="8"/>
      <c r="I453" s="168" t="s">
        <v>724</v>
      </c>
      <c r="J453" s="168" t="s">
        <v>66</v>
      </c>
      <c r="K453" s="168"/>
      <c r="L453" s="168"/>
      <c r="M453" s="168" t="s">
        <v>67</v>
      </c>
      <c r="N453" s="168"/>
      <c r="O453" s="168"/>
    </row>
    <row r="454" spans="1:15" ht="50.25" customHeight="1">
      <c r="A454" s="168"/>
      <c r="B454" s="121" t="s">
        <v>19</v>
      </c>
      <c r="C454" s="121" t="s">
        <v>20</v>
      </c>
      <c r="D454" s="122" t="s">
        <v>10</v>
      </c>
      <c r="E454" s="121" t="s">
        <v>19</v>
      </c>
      <c r="F454" s="121" t="s">
        <v>20</v>
      </c>
      <c r="G454" s="122" t="s">
        <v>10</v>
      </c>
      <c r="H454" s="8"/>
      <c r="I454" s="168"/>
      <c r="J454" s="121" t="s">
        <v>19</v>
      </c>
      <c r="K454" s="121" t="s">
        <v>20</v>
      </c>
      <c r="L454" s="122" t="s">
        <v>10</v>
      </c>
      <c r="M454" s="121" t="s">
        <v>19</v>
      </c>
      <c r="N454" s="121" t="s">
        <v>20</v>
      </c>
      <c r="O454" s="122" t="s">
        <v>10</v>
      </c>
    </row>
    <row r="455" spans="1:15" ht="20.25" customHeight="1">
      <c r="A455" s="46" t="s">
        <v>13</v>
      </c>
      <c r="B455" s="40"/>
      <c r="C455" s="40"/>
      <c r="D455" s="47">
        <f t="shared" ref="D455:D463" si="240">SUM(B455:C455)</f>
        <v>0</v>
      </c>
      <c r="E455" s="40"/>
      <c r="F455" s="40"/>
      <c r="G455" s="47">
        <f t="shared" ref="G455:G463" si="241">SUM(E455:F455)</f>
        <v>0</v>
      </c>
      <c r="H455" s="8"/>
      <c r="I455" s="46" t="s">
        <v>13</v>
      </c>
      <c r="J455" s="40"/>
      <c r="K455" s="40"/>
      <c r="L455" s="47">
        <f t="shared" ref="L455:L463" si="242">SUM(J455:K455)</f>
        <v>0</v>
      </c>
      <c r="M455" s="40"/>
      <c r="N455" s="40"/>
      <c r="O455" s="47">
        <f t="shared" ref="O455:O463" si="243">SUM(M455:N455)</f>
        <v>0</v>
      </c>
    </row>
    <row r="456" spans="1:15" ht="20.25" customHeight="1">
      <c r="A456" s="46" t="s">
        <v>14</v>
      </c>
      <c r="B456" s="40"/>
      <c r="C456" s="40"/>
      <c r="D456" s="47">
        <f t="shared" si="240"/>
        <v>0</v>
      </c>
      <c r="E456" s="40"/>
      <c r="F456" s="40"/>
      <c r="G456" s="47">
        <f t="shared" si="241"/>
        <v>0</v>
      </c>
      <c r="H456" s="8"/>
      <c r="I456" s="46" t="s">
        <v>14</v>
      </c>
      <c r="J456" s="40"/>
      <c r="K456" s="40"/>
      <c r="L456" s="47">
        <f t="shared" si="242"/>
        <v>0</v>
      </c>
      <c r="M456" s="40"/>
      <c r="N456" s="40"/>
      <c r="O456" s="47">
        <f t="shared" si="243"/>
        <v>0</v>
      </c>
    </row>
    <row r="457" spans="1:15" ht="20.25" customHeight="1">
      <c r="A457" s="46" t="s">
        <v>15</v>
      </c>
      <c r="B457" s="40"/>
      <c r="C457" s="40"/>
      <c r="D457" s="47">
        <f t="shared" si="240"/>
        <v>0</v>
      </c>
      <c r="E457" s="40"/>
      <c r="F457" s="40"/>
      <c r="G457" s="47">
        <f t="shared" si="241"/>
        <v>0</v>
      </c>
      <c r="H457" s="8"/>
      <c r="I457" s="46" t="s">
        <v>15</v>
      </c>
      <c r="J457" s="40"/>
      <c r="K457" s="40"/>
      <c r="L457" s="47">
        <f t="shared" si="242"/>
        <v>0</v>
      </c>
      <c r="M457" s="40"/>
      <c r="N457" s="40"/>
      <c r="O457" s="47">
        <f t="shared" si="243"/>
        <v>0</v>
      </c>
    </row>
    <row r="458" spans="1:15" ht="20.25" customHeight="1">
      <c r="A458" s="46" t="s">
        <v>12</v>
      </c>
      <c r="B458" s="40"/>
      <c r="C458" s="40"/>
      <c r="D458" s="47">
        <f t="shared" si="240"/>
        <v>0</v>
      </c>
      <c r="E458" s="40"/>
      <c r="F458" s="40"/>
      <c r="G458" s="47">
        <f t="shared" si="241"/>
        <v>0</v>
      </c>
      <c r="H458" s="8"/>
      <c r="I458" s="46" t="s">
        <v>12</v>
      </c>
      <c r="J458" s="40"/>
      <c r="K458" s="40"/>
      <c r="L458" s="47">
        <f t="shared" si="242"/>
        <v>0</v>
      </c>
      <c r="M458" s="40"/>
      <c r="N458" s="40"/>
      <c r="O458" s="47">
        <f t="shared" si="243"/>
        <v>0</v>
      </c>
    </row>
    <row r="459" spans="1:15" ht="20.25" customHeight="1">
      <c r="A459" s="46" t="s">
        <v>16</v>
      </c>
      <c r="B459" s="40"/>
      <c r="C459" s="40"/>
      <c r="D459" s="47">
        <f t="shared" si="240"/>
        <v>0</v>
      </c>
      <c r="E459" s="40"/>
      <c r="F459" s="40"/>
      <c r="G459" s="47">
        <f t="shared" si="241"/>
        <v>0</v>
      </c>
      <c r="H459" s="8"/>
      <c r="I459" s="46" t="s">
        <v>16</v>
      </c>
      <c r="J459" s="40"/>
      <c r="K459" s="40"/>
      <c r="L459" s="47">
        <f t="shared" si="242"/>
        <v>0</v>
      </c>
      <c r="M459" s="40"/>
      <c r="N459" s="40"/>
      <c r="O459" s="47">
        <f t="shared" si="243"/>
        <v>0</v>
      </c>
    </row>
    <row r="460" spans="1:15" ht="20.25" customHeight="1">
      <c r="A460" s="46" t="s">
        <v>17</v>
      </c>
      <c r="B460" s="40"/>
      <c r="C460" s="40"/>
      <c r="D460" s="47">
        <f t="shared" si="240"/>
        <v>0</v>
      </c>
      <c r="E460" s="40"/>
      <c r="F460" s="40"/>
      <c r="G460" s="47">
        <f t="shared" si="241"/>
        <v>0</v>
      </c>
      <c r="H460" s="8"/>
      <c r="I460" s="46" t="s">
        <v>17</v>
      </c>
      <c r="J460" s="40"/>
      <c r="K460" s="40"/>
      <c r="L460" s="47">
        <f t="shared" si="242"/>
        <v>0</v>
      </c>
      <c r="M460" s="40"/>
      <c r="N460" s="40"/>
      <c r="O460" s="47">
        <f t="shared" si="243"/>
        <v>0</v>
      </c>
    </row>
    <row r="461" spans="1:15" ht="20.25" customHeight="1">
      <c r="A461" s="46" t="s">
        <v>18</v>
      </c>
      <c r="B461" s="40"/>
      <c r="C461" s="40"/>
      <c r="D461" s="47">
        <f t="shared" si="240"/>
        <v>0</v>
      </c>
      <c r="E461" s="40"/>
      <c r="F461" s="40"/>
      <c r="G461" s="47">
        <f t="shared" si="241"/>
        <v>0</v>
      </c>
      <c r="H461" s="8"/>
      <c r="I461" s="46" t="s">
        <v>18</v>
      </c>
      <c r="J461" s="40"/>
      <c r="K461" s="40"/>
      <c r="L461" s="47">
        <f t="shared" si="242"/>
        <v>0</v>
      </c>
      <c r="M461" s="40"/>
      <c r="N461" s="40"/>
      <c r="O461" s="47">
        <f t="shared" si="243"/>
        <v>0</v>
      </c>
    </row>
    <row r="462" spans="1:15" ht="20.25" customHeight="1">
      <c r="A462" s="46" t="s">
        <v>47</v>
      </c>
      <c r="B462" s="40"/>
      <c r="C462" s="40"/>
      <c r="D462" s="47">
        <f t="shared" si="240"/>
        <v>0</v>
      </c>
      <c r="E462" s="40"/>
      <c r="F462" s="40"/>
      <c r="G462" s="47">
        <f t="shared" si="241"/>
        <v>0</v>
      </c>
      <c r="H462" s="8"/>
      <c r="I462" s="46" t="s">
        <v>47</v>
      </c>
      <c r="J462" s="40"/>
      <c r="K462" s="40"/>
      <c r="L462" s="47">
        <f t="shared" si="242"/>
        <v>0</v>
      </c>
      <c r="M462" s="40"/>
      <c r="N462" s="40"/>
      <c r="O462" s="47">
        <f t="shared" si="243"/>
        <v>0</v>
      </c>
    </row>
    <row r="463" spans="1:15" ht="20.25" customHeight="1">
      <c r="A463" s="46" t="s">
        <v>11</v>
      </c>
      <c r="B463" s="40"/>
      <c r="C463" s="40"/>
      <c r="D463" s="47">
        <f t="shared" si="240"/>
        <v>0</v>
      </c>
      <c r="E463" s="40"/>
      <c r="F463" s="40"/>
      <c r="G463" s="47">
        <f t="shared" si="241"/>
        <v>0</v>
      </c>
      <c r="H463" s="8"/>
      <c r="I463" s="46" t="s">
        <v>11</v>
      </c>
      <c r="J463" s="40"/>
      <c r="K463" s="40"/>
      <c r="L463" s="47">
        <f t="shared" si="242"/>
        <v>0</v>
      </c>
      <c r="M463" s="40"/>
      <c r="N463" s="40"/>
      <c r="O463" s="47">
        <f t="shared" si="243"/>
        <v>0</v>
      </c>
    </row>
    <row r="464" spans="1:15" ht="20.25" customHeight="1">
      <c r="A464" s="48" t="s">
        <v>10</v>
      </c>
      <c r="B464" s="47">
        <f>SUM(B455:B463)</f>
        <v>0</v>
      </c>
      <c r="C464" s="47">
        <f t="shared" ref="C464:D464" si="244">SUM(C455:C463)</f>
        <v>0</v>
      </c>
      <c r="D464" s="47">
        <f t="shared" si="244"/>
        <v>0</v>
      </c>
      <c r="E464" s="47">
        <f>SUM(E455:E463)</f>
        <v>0</v>
      </c>
      <c r="F464" s="47">
        <f t="shared" ref="F464:G464" si="245">SUM(F455:F463)</f>
        <v>0</v>
      </c>
      <c r="G464" s="47">
        <f t="shared" si="245"/>
        <v>0</v>
      </c>
      <c r="H464" s="8"/>
      <c r="I464" s="48" t="s">
        <v>10</v>
      </c>
      <c r="J464" s="47">
        <f>SUM(J455:J463)</f>
        <v>0</v>
      </c>
      <c r="K464" s="47">
        <f t="shared" ref="K464:L464" si="246">SUM(K455:K463)</f>
        <v>0</v>
      </c>
      <c r="L464" s="47">
        <f t="shared" si="246"/>
        <v>0</v>
      </c>
      <c r="M464" s="47">
        <f>SUM(M455:M463)</f>
        <v>0</v>
      </c>
      <c r="N464" s="47">
        <f t="shared" ref="N464:O464" si="247">SUM(N455:N463)</f>
        <v>0</v>
      </c>
      <c r="O464" s="47">
        <f t="shared" si="247"/>
        <v>0</v>
      </c>
    </row>
    <row r="465" spans="1:15" ht="20.25" customHeight="1">
      <c r="A465" s="8"/>
      <c r="B465" s="10"/>
      <c r="C465" s="10"/>
      <c r="D465" s="10"/>
      <c r="E465" s="10"/>
      <c r="F465" s="10"/>
      <c r="G465" s="10"/>
      <c r="H465" s="8"/>
      <c r="I465" s="8"/>
      <c r="J465" s="10"/>
      <c r="K465" s="10"/>
      <c r="L465" s="10"/>
      <c r="M465" s="10"/>
      <c r="N465" s="10"/>
      <c r="O465" s="10"/>
    </row>
    <row r="466" spans="1:15" ht="20.25" customHeight="1">
      <c r="A466" s="8"/>
      <c r="B466" s="10"/>
      <c r="C466" s="10"/>
      <c r="D466" s="10"/>
      <c r="E466" s="10"/>
      <c r="F466" s="10"/>
      <c r="G466" s="10"/>
      <c r="H466" s="8"/>
      <c r="I466" s="8"/>
      <c r="J466" s="10"/>
      <c r="K466" s="10"/>
      <c r="L466" s="10"/>
      <c r="M466" s="10"/>
      <c r="N466" s="10"/>
      <c r="O466" s="10"/>
    </row>
    <row r="467" spans="1:15" ht="29.25" customHeight="1">
      <c r="A467" s="169" t="str">
        <f>PROGRAM_UNDERGRAD!A33 &amp; ". Name:  " &amp; PROGRAM_UNDERGRAD!C33</f>
        <v xml:space="preserve">32. Name:  </v>
      </c>
      <c r="B467" s="169"/>
      <c r="C467" s="169"/>
      <c r="D467" s="169"/>
      <c r="E467" s="169"/>
      <c r="F467" s="169"/>
      <c r="G467" s="169"/>
      <c r="H467" s="8"/>
      <c r="I467" s="170" t="str">
        <f>PROGRAM_UNDERGRAD!F33 &amp; ". Name:  " &amp; PROGRAM_UNDERGRAD!H33</f>
        <v xml:space="preserve">32. Name:  </v>
      </c>
      <c r="J467" s="170"/>
      <c r="K467" s="170"/>
      <c r="L467" s="170"/>
      <c r="M467" s="170"/>
      <c r="N467" s="170"/>
      <c r="O467" s="170"/>
    </row>
    <row r="468" spans="1:15" ht="20" customHeight="1">
      <c r="A468" s="168" t="s">
        <v>724</v>
      </c>
      <c r="B468" s="168" t="s">
        <v>66</v>
      </c>
      <c r="C468" s="168"/>
      <c r="D468" s="168"/>
      <c r="E468" s="168" t="s">
        <v>67</v>
      </c>
      <c r="F468" s="168"/>
      <c r="G468" s="168"/>
      <c r="H468" s="8"/>
      <c r="I468" s="168" t="s">
        <v>724</v>
      </c>
      <c r="J468" s="168" t="s">
        <v>66</v>
      </c>
      <c r="K468" s="168"/>
      <c r="L468" s="168"/>
      <c r="M468" s="168" t="s">
        <v>67</v>
      </c>
      <c r="N468" s="168"/>
      <c r="O468" s="168"/>
    </row>
    <row r="469" spans="1:15" ht="50.25" customHeight="1">
      <c r="A469" s="168"/>
      <c r="B469" s="121" t="s">
        <v>19</v>
      </c>
      <c r="C469" s="121" t="s">
        <v>20</v>
      </c>
      <c r="D469" s="122" t="s">
        <v>10</v>
      </c>
      <c r="E469" s="121" t="s">
        <v>19</v>
      </c>
      <c r="F469" s="121" t="s">
        <v>20</v>
      </c>
      <c r="G469" s="122" t="s">
        <v>10</v>
      </c>
      <c r="H469" s="8"/>
      <c r="I469" s="168"/>
      <c r="J469" s="121" t="s">
        <v>19</v>
      </c>
      <c r="K469" s="121" t="s">
        <v>20</v>
      </c>
      <c r="L469" s="122" t="s">
        <v>10</v>
      </c>
      <c r="M469" s="121" t="s">
        <v>19</v>
      </c>
      <c r="N469" s="121" t="s">
        <v>20</v>
      </c>
      <c r="O469" s="122" t="s">
        <v>10</v>
      </c>
    </row>
    <row r="470" spans="1:15" ht="20.25" customHeight="1">
      <c r="A470" s="46" t="s">
        <v>13</v>
      </c>
      <c r="B470" s="40"/>
      <c r="C470" s="40"/>
      <c r="D470" s="47">
        <f t="shared" ref="D470:D478" si="248">SUM(B470:C470)</f>
        <v>0</v>
      </c>
      <c r="E470" s="40"/>
      <c r="F470" s="40"/>
      <c r="G470" s="47">
        <f t="shared" ref="G470:G478" si="249">SUM(E470:F470)</f>
        <v>0</v>
      </c>
      <c r="H470" s="8"/>
      <c r="I470" s="46" t="s">
        <v>13</v>
      </c>
      <c r="J470" s="40"/>
      <c r="K470" s="40"/>
      <c r="L470" s="47">
        <f t="shared" ref="L470:L478" si="250">SUM(J470:K470)</f>
        <v>0</v>
      </c>
      <c r="M470" s="40"/>
      <c r="N470" s="40"/>
      <c r="O470" s="47">
        <f t="shared" ref="O470:O478" si="251">SUM(M470:N470)</f>
        <v>0</v>
      </c>
    </row>
    <row r="471" spans="1:15" ht="20.25" customHeight="1">
      <c r="A471" s="46" t="s">
        <v>14</v>
      </c>
      <c r="B471" s="40"/>
      <c r="C471" s="40"/>
      <c r="D471" s="47">
        <f t="shared" si="248"/>
        <v>0</v>
      </c>
      <c r="E471" s="40"/>
      <c r="F471" s="40"/>
      <c r="G471" s="47">
        <f t="shared" si="249"/>
        <v>0</v>
      </c>
      <c r="H471" s="8"/>
      <c r="I471" s="46" t="s">
        <v>14</v>
      </c>
      <c r="J471" s="40"/>
      <c r="K471" s="40"/>
      <c r="L471" s="47">
        <f t="shared" si="250"/>
        <v>0</v>
      </c>
      <c r="M471" s="40"/>
      <c r="N471" s="40"/>
      <c r="O471" s="47">
        <f t="shared" si="251"/>
        <v>0</v>
      </c>
    </row>
    <row r="472" spans="1:15" ht="20.25" customHeight="1">
      <c r="A472" s="46" t="s">
        <v>15</v>
      </c>
      <c r="B472" s="40"/>
      <c r="C472" s="40"/>
      <c r="D472" s="47">
        <f t="shared" si="248"/>
        <v>0</v>
      </c>
      <c r="E472" s="40"/>
      <c r="F472" s="40"/>
      <c r="G472" s="47">
        <f t="shared" si="249"/>
        <v>0</v>
      </c>
      <c r="H472" s="8"/>
      <c r="I472" s="46" t="s">
        <v>15</v>
      </c>
      <c r="J472" s="40"/>
      <c r="K472" s="40"/>
      <c r="L472" s="47">
        <f t="shared" si="250"/>
        <v>0</v>
      </c>
      <c r="M472" s="40"/>
      <c r="N472" s="40"/>
      <c r="O472" s="47">
        <f t="shared" si="251"/>
        <v>0</v>
      </c>
    </row>
    <row r="473" spans="1:15" ht="20.25" customHeight="1">
      <c r="A473" s="46" t="s">
        <v>12</v>
      </c>
      <c r="B473" s="40"/>
      <c r="C473" s="40"/>
      <c r="D473" s="47">
        <f t="shared" si="248"/>
        <v>0</v>
      </c>
      <c r="E473" s="40"/>
      <c r="F473" s="40"/>
      <c r="G473" s="47">
        <f t="shared" si="249"/>
        <v>0</v>
      </c>
      <c r="H473" s="8"/>
      <c r="I473" s="46" t="s">
        <v>12</v>
      </c>
      <c r="J473" s="40"/>
      <c r="K473" s="40"/>
      <c r="L473" s="47">
        <f t="shared" si="250"/>
        <v>0</v>
      </c>
      <c r="M473" s="40"/>
      <c r="N473" s="40"/>
      <c r="O473" s="47">
        <f t="shared" si="251"/>
        <v>0</v>
      </c>
    </row>
    <row r="474" spans="1:15" ht="20.25" customHeight="1">
      <c r="A474" s="46" t="s">
        <v>16</v>
      </c>
      <c r="B474" s="40"/>
      <c r="C474" s="40"/>
      <c r="D474" s="47">
        <f t="shared" si="248"/>
        <v>0</v>
      </c>
      <c r="E474" s="40"/>
      <c r="F474" s="40"/>
      <c r="G474" s="47">
        <f t="shared" si="249"/>
        <v>0</v>
      </c>
      <c r="H474" s="8"/>
      <c r="I474" s="46" t="s">
        <v>16</v>
      </c>
      <c r="J474" s="40"/>
      <c r="K474" s="40"/>
      <c r="L474" s="47">
        <f t="shared" si="250"/>
        <v>0</v>
      </c>
      <c r="M474" s="40"/>
      <c r="N474" s="40"/>
      <c r="O474" s="47">
        <f t="shared" si="251"/>
        <v>0</v>
      </c>
    </row>
    <row r="475" spans="1:15" ht="20.25" customHeight="1">
      <c r="A475" s="46" t="s">
        <v>17</v>
      </c>
      <c r="B475" s="40"/>
      <c r="C475" s="40"/>
      <c r="D475" s="47">
        <f t="shared" si="248"/>
        <v>0</v>
      </c>
      <c r="E475" s="40"/>
      <c r="F475" s="40"/>
      <c r="G475" s="47">
        <f t="shared" si="249"/>
        <v>0</v>
      </c>
      <c r="H475" s="8"/>
      <c r="I475" s="46" t="s">
        <v>17</v>
      </c>
      <c r="J475" s="40"/>
      <c r="K475" s="40"/>
      <c r="L475" s="47">
        <f t="shared" si="250"/>
        <v>0</v>
      </c>
      <c r="M475" s="40"/>
      <c r="N475" s="40"/>
      <c r="O475" s="47">
        <f t="shared" si="251"/>
        <v>0</v>
      </c>
    </row>
    <row r="476" spans="1:15" ht="20.25" customHeight="1">
      <c r="A476" s="46" t="s">
        <v>18</v>
      </c>
      <c r="B476" s="40"/>
      <c r="C476" s="40"/>
      <c r="D476" s="47">
        <f t="shared" si="248"/>
        <v>0</v>
      </c>
      <c r="E476" s="40"/>
      <c r="F476" s="40"/>
      <c r="G476" s="47">
        <f t="shared" si="249"/>
        <v>0</v>
      </c>
      <c r="H476" s="8"/>
      <c r="I476" s="46" t="s">
        <v>18</v>
      </c>
      <c r="J476" s="40"/>
      <c r="K476" s="40"/>
      <c r="L476" s="47">
        <f t="shared" si="250"/>
        <v>0</v>
      </c>
      <c r="M476" s="40"/>
      <c r="N476" s="40"/>
      <c r="O476" s="47">
        <f t="shared" si="251"/>
        <v>0</v>
      </c>
    </row>
    <row r="477" spans="1:15" ht="20.25" customHeight="1">
      <c r="A477" s="46" t="s">
        <v>47</v>
      </c>
      <c r="B477" s="40"/>
      <c r="C477" s="40"/>
      <c r="D477" s="47">
        <f t="shared" si="248"/>
        <v>0</v>
      </c>
      <c r="E477" s="40"/>
      <c r="F477" s="40"/>
      <c r="G477" s="47">
        <f t="shared" si="249"/>
        <v>0</v>
      </c>
      <c r="H477" s="8"/>
      <c r="I477" s="46" t="s">
        <v>47</v>
      </c>
      <c r="J477" s="40"/>
      <c r="K477" s="40"/>
      <c r="L477" s="47">
        <f t="shared" si="250"/>
        <v>0</v>
      </c>
      <c r="M477" s="40"/>
      <c r="N477" s="40"/>
      <c r="O477" s="47">
        <f t="shared" si="251"/>
        <v>0</v>
      </c>
    </row>
    <row r="478" spans="1:15" ht="20.25" customHeight="1">
      <c r="A478" s="46" t="s">
        <v>11</v>
      </c>
      <c r="B478" s="40"/>
      <c r="C478" s="40"/>
      <c r="D478" s="47">
        <f t="shared" si="248"/>
        <v>0</v>
      </c>
      <c r="E478" s="40"/>
      <c r="F478" s="40"/>
      <c r="G478" s="47">
        <f t="shared" si="249"/>
        <v>0</v>
      </c>
      <c r="H478" s="8"/>
      <c r="I478" s="46" t="s">
        <v>11</v>
      </c>
      <c r="J478" s="40"/>
      <c r="K478" s="40"/>
      <c r="L478" s="47">
        <f t="shared" si="250"/>
        <v>0</v>
      </c>
      <c r="M478" s="40"/>
      <c r="N478" s="40"/>
      <c r="O478" s="47">
        <f t="shared" si="251"/>
        <v>0</v>
      </c>
    </row>
    <row r="479" spans="1:15" ht="20.25" customHeight="1">
      <c r="A479" s="48" t="s">
        <v>10</v>
      </c>
      <c r="B479" s="47">
        <f>SUM(B470:B478)</f>
        <v>0</v>
      </c>
      <c r="C479" s="47">
        <f t="shared" ref="C479:D479" si="252">SUM(C470:C478)</f>
        <v>0</v>
      </c>
      <c r="D479" s="47">
        <f t="shared" si="252"/>
        <v>0</v>
      </c>
      <c r="E479" s="47">
        <f>SUM(E470:E478)</f>
        <v>0</v>
      </c>
      <c r="F479" s="47">
        <f t="shared" ref="F479:G479" si="253">SUM(F470:F478)</f>
        <v>0</v>
      </c>
      <c r="G479" s="47">
        <f t="shared" si="253"/>
        <v>0</v>
      </c>
      <c r="H479" s="8"/>
      <c r="I479" s="48" t="s">
        <v>10</v>
      </c>
      <c r="J479" s="47">
        <f>SUM(J470:J478)</f>
        <v>0</v>
      </c>
      <c r="K479" s="47">
        <f t="shared" ref="K479:L479" si="254">SUM(K470:K478)</f>
        <v>0</v>
      </c>
      <c r="L479" s="47">
        <f t="shared" si="254"/>
        <v>0</v>
      </c>
      <c r="M479" s="47">
        <f>SUM(M470:M478)</f>
        <v>0</v>
      </c>
      <c r="N479" s="47">
        <f t="shared" ref="N479:O479" si="255">SUM(N470:N478)</f>
        <v>0</v>
      </c>
      <c r="O479" s="47">
        <f t="shared" si="255"/>
        <v>0</v>
      </c>
    </row>
    <row r="480" spans="1:15" ht="20.25" customHeight="1">
      <c r="A480" s="8"/>
      <c r="B480" s="10"/>
      <c r="C480" s="10"/>
      <c r="D480" s="10"/>
      <c r="E480" s="10"/>
      <c r="F480" s="10"/>
      <c r="G480" s="10"/>
      <c r="H480" s="8"/>
      <c r="I480" s="8"/>
      <c r="J480" s="10"/>
      <c r="K480" s="10"/>
      <c r="L480" s="10"/>
      <c r="M480" s="10"/>
      <c r="N480" s="10"/>
      <c r="O480" s="10"/>
    </row>
    <row r="481" spans="1:15" ht="20.25" customHeight="1">
      <c r="A481" s="8"/>
      <c r="B481" s="10"/>
      <c r="C481" s="10"/>
      <c r="D481" s="10"/>
      <c r="E481" s="10"/>
      <c r="F481" s="10"/>
      <c r="G481" s="10"/>
      <c r="H481" s="8"/>
      <c r="I481" s="8"/>
      <c r="J481" s="10"/>
      <c r="K481" s="10"/>
      <c r="L481" s="10"/>
      <c r="M481" s="10"/>
      <c r="N481" s="10"/>
      <c r="O481" s="10"/>
    </row>
    <row r="482" spans="1:15" ht="29.25" customHeight="1">
      <c r="A482" s="169" t="str">
        <f>PROGRAM_UNDERGRAD!A34 &amp; ". Name:  " &amp; PROGRAM_UNDERGRAD!C34</f>
        <v xml:space="preserve">33. Name:  </v>
      </c>
      <c r="B482" s="169"/>
      <c r="C482" s="169"/>
      <c r="D482" s="169"/>
      <c r="E482" s="169"/>
      <c r="F482" s="169"/>
      <c r="G482" s="169"/>
      <c r="H482" s="8"/>
      <c r="I482" s="170" t="str">
        <f>PROGRAM_UNDERGRAD!F34 &amp; ". Name:  " &amp; PROGRAM_UNDERGRAD!H34</f>
        <v xml:space="preserve">33. Name:  </v>
      </c>
      <c r="J482" s="170"/>
      <c r="K482" s="170"/>
      <c r="L482" s="170"/>
      <c r="M482" s="170"/>
      <c r="N482" s="170"/>
      <c r="O482" s="170"/>
    </row>
    <row r="483" spans="1:15" ht="20" customHeight="1">
      <c r="A483" s="168" t="s">
        <v>724</v>
      </c>
      <c r="B483" s="168" t="s">
        <v>66</v>
      </c>
      <c r="C483" s="168"/>
      <c r="D483" s="168"/>
      <c r="E483" s="168" t="s">
        <v>67</v>
      </c>
      <c r="F483" s="168"/>
      <c r="G483" s="168"/>
      <c r="H483" s="8"/>
      <c r="I483" s="168" t="s">
        <v>724</v>
      </c>
      <c r="J483" s="168" t="s">
        <v>66</v>
      </c>
      <c r="K483" s="168"/>
      <c r="L483" s="168"/>
      <c r="M483" s="168" t="s">
        <v>67</v>
      </c>
      <c r="N483" s="168"/>
      <c r="O483" s="168"/>
    </row>
    <row r="484" spans="1:15" ht="50.25" customHeight="1">
      <c r="A484" s="168"/>
      <c r="B484" s="121" t="s">
        <v>19</v>
      </c>
      <c r="C484" s="121" t="s">
        <v>20</v>
      </c>
      <c r="D484" s="122" t="s">
        <v>10</v>
      </c>
      <c r="E484" s="121" t="s">
        <v>19</v>
      </c>
      <c r="F484" s="121" t="s">
        <v>20</v>
      </c>
      <c r="G484" s="122" t="s">
        <v>10</v>
      </c>
      <c r="H484" s="8"/>
      <c r="I484" s="168"/>
      <c r="J484" s="121" t="s">
        <v>19</v>
      </c>
      <c r="K484" s="121" t="s">
        <v>20</v>
      </c>
      <c r="L484" s="122" t="s">
        <v>10</v>
      </c>
      <c r="M484" s="121" t="s">
        <v>19</v>
      </c>
      <c r="N484" s="121" t="s">
        <v>20</v>
      </c>
      <c r="O484" s="122" t="s">
        <v>10</v>
      </c>
    </row>
    <row r="485" spans="1:15" ht="20.25" customHeight="1">
      <c r="A485" s="46" t="s">
        <v>13</v>
      </c>
      <c r="B485" s="40"/>
      <c r="C485" s="40"/>
      <c r="D485" s="47">
        <f t="shared" ref="D485:D493" si="256">SUM(B485:C485)</f>
        <v>0</v>
      </c>
      <c r="E485" s="40"/>
      <c r="F485" s="40"/>
      <c r="G485" s="47">
        <f t="shared" ref="G485:G493" si="257">SUM(E485:F485)</f>
        <v>0</v>
      </c>
      <c r="H485" s="8"/>
      <c r="I485" s="46" t="s">
        <v>13</v>
      </c>
      <c r="J485" s="40"/>
      <c r="K485" s="40"/>
      <c r="L485" s="47">
        <f t="shared" ref="L485:L493" si="258">SUM(J485:K485)</f>
        <v>0</v>
      </c>
      <c r="M485" s="40"/>
      <c r="N485" s="40"/>
      <c r="O485" s="47">
        <f t="shared" ref="O485:O493" si="259">SUM(M485:N485)</f>
        <v>0</v>
      </c>
    </row>
    <row r="486" spans="1:15" ht="20.25" customHeight="1">
      <c r="A486" s="46" t="s">
        <v>14</v>
      </c>
      <c r="B486" s="40"/>
      <c r="C486" s="40"/>
      <c r="D486" s="47">
        <f t="shared" si="256"/>
        <v>0</v>
      </c>
      <c r="E486" s="40"/>
      <c r="F486" s="40"/>
      <c r="G486" s="47">
        <f t="shared" si="257"/>
        <v>0</v>
      </c>
      <c r="H486" s="8"/>
      <c r="I486" s="46" t="s">
        <v>14</v>
      </c>
      <c r="J486" s="40"/>
      <c r="K486" s="40"/>
      <c r="L486" s="47">
        <f t="shared" si="258"/>
        <v>0</v>
      </c>
      <c r="M486" s="40"/>
      <c r="N486" s="40"/>
      <c r="O486" s="47">
        <f t="shared" si="259"/>
        <v>0</v>
      </c>
    </row>
    <row r="487" spans="1:15" ht="20.25" customHeight="1">
      <c r="A487" s="46" t="s">
        <v>15</v>
      </c>
      <c r="B487" s="40"/>
      <c r="C487" s="40"/>
      <c r="D487" s="47">
        <f t="shared" si="256"/>
        <v>0</v>
      </c>
      <c r="E487" s="40"/>
      <c r="F487" s="40"/>
      <c r="G487" s="47">
        <f t="shared" si="257"/>
        <v>0</v>
      </c>
      <c r="H487" s="8"/>
      <c r="I487" s="46" t="s">
        <v>15</v>
      </c>
      <c r="J487" s="40"/>
      <c r="K487" s="40"/>
      <c r="L487" s="47">
        <f t="shared" si="258"/>
        <v>0</v>
      </c>
      <c r="M487" s="40"/>
      <c r="N487" s="40"/>
      <c r="O487" s="47">
        <f t="shared" si="259"/>
        <v>0</v>
      </c>
    </row>
    <row r="488" spans="1:15" ht="20.25" customHeight="1">
      <c r="A488" s="46" t="s">
        <v>12</v>
      </c>
      <c r="B488" s="40"/>
      <c r="C488" s="40"/>
      <c r="D488" s="47">
        <f t="shared" si="256"/>
        <v>0</v>
      </c>
      <c r="E488" s="40"/>
      <c r="F488" s="40"/>
      <c r="G488" s="47">
        <f t="shared" si="257"/>
        <v>0</v>
      </c>
      <c r="H488" s="8"/>
      <c r="I488" s="46" t="s">
        <v>12</v>
      </c>
      <c r="J488" s="40"/>
      <c r="K488" s="40"/>
      <c r="L488" s="47">
        <f t="shared" si="258"/>
        <v>0</v>
      </c>
      <c r="M488" s="40"/>
      <c r="N488" s="40"/>
      <c r="O488" s="47">
        <f t="shared" si="259"/>
        <v>0</v>
      </c>
    </row>
    <row r="489" spans="1:15" ht="20.25" customHeight="1">
      <c r="A489" s="46" t="s">
        <v>16</v>
      </c>
      <c r="B489" s="40"/>
      <c r="C489" s="40"/>
      <c r="D489" s="47">
        <f t="shared" si="256"/>
        <v>0</v>
      </c>
      <c r="E489" s="40"/>
      <c r="F489" s="40"/>
      <c r="G489" s="47">
        <f t="shared" si="257"/>
        <v>0</v>
      </c>
      <c r="H489" s="8"/>
      <c r="I489" s="46" t="s">
        <v>16</v>
      </c>
      <c r="J489" s="40"/>
      <c r="K489" s="40"/>
      <c r="L489" s="47">
        <f t="shared" si="258"/>
        <v>0</v>
      </c>
      <c r="M489" s="40"/>
      <c r="N489" s="40"/>
      <c r="O489" s="47">
        <f t="shared" si="259"/>
        <v>0</v>
      </c>
    </row>
    <row r="490" spans="1:15" ht="20.25" customHeight="1">
      <c r="A490" s="46" t="s">
        <v>17</v>
      </c>
      <c r="B490" s="40"/>
      <c r="C490" s="40"/>
      <c r="D490" s="47">
        <f t="shared" si="256"/>
        <v>0</v>
      </c>
      <c r="E490" s="40"/>
      <c r="F490" s="40"/>
      <c r="G490" s="47">
        <f t="shared" si="257"/>
        <v>0</v>
      </c>
      <c r="H490" s="8"/>
      <c r="I490" s="46" t="s">
        <v>17</v>
      </c>
      <c r="J490" s="40"/>
      <c r="K490" s="40"/>
      <c r="L490" s="47">
        <f t="shared" si="258"/>
        <v>0</v>
      </c>
      <c r="M490" s="40"/>
      <c r="N490" s="40"/>
      <c r="O490" s="47">
        <f t="shared" si="259"/>
        <v>0</v>
      </c>
    </row>
    <row r="491" spans="1:15" ht="20.25" customHeight="1">
      <c r="A491" s="46" t="s">
        <v>18</v>
      </c>
      <c r="B491" s="40"/>
      <c r="C491" s="40"/>
      <c r="D491" s="47">
        <f t="shared" si="256"/>
        <v>0</v>
      </c>
      <c r="E491" s="40"/>
      <c r="F491" s="40"/>
      <c r="G491" s="47">
        <f t="shared" si="257"/>
        <v>0</v>
      </c>
      <c r="H491" s="8"/>
      <c r="I491" s="46" t="s">
        <v>18</v>
      </c>
      <c r="J491" s="40"/>
      <c r="K491" s="40"/>
      <c r="L491" s="47">
        <f t="shared" si="258"/>
        <v>0</v>
      </c>
      <c r="M491" s="40"/>
      <c r="N491" s="40"/>
      <c r="O491" s="47">
        <f t="shared" si="259"/>
        <v>0</v>
      </c>
    </row>
    <row r="492" spans="1:15" ht="20.25" customHeight="1">
      <c r="A492" s="46" t="s">
        <v>47</v>
      </c>
      <c r="B492" s="40"/>
      <c r="C492" s="40"/>
      <c r="D492" s="47">
        <f t="shared" si="256"/>
        <v>0</v>
      </c>
      <c r="E492" s="40"/>
      <c r="F492" s="40"/>
      <c r="G492" s="47">
        <f t="shared" si="257"/>
        <v>0</v>
      </c>
      <c r="H492" s="8"/>
      <c r="I492" s="46" t="s">
        <v>47</v>
      </c>
      <c r="J492" s="40"/>
      <c r="K492" s="40"/>
      <c r="L492" s="47">
        <f t="shared" si="258"/>
        <v>0</v>
      </c>
      <c r="M492" s="40"/>
      <c r="N492" s="40"/>
      <c r="O492" s="47">
        <f t="shared" si="259"/>
        <v>0</v>
      </c>
    </row>
    <row r="493" spans="1:15" ht="20.25" customHeight="1">
      <c r="A493" s="46" t="s">
        <v>11</v>
      </c>
      <c r="B493" s="40"/>
      <c r="C493" s="40"/>
      <c r="D493" s="47">
        <f t="shared" si="256"/>
        <v>0</v>
      </c>
      <c r="E493" s="40"/>
      <c r="F493" s="40"/>
      <c r="G493" s="47">
        <f t="shared" si="257"/>
        <v>0</v>
      </c>
      <c r="H493" s="8"/>
      <c r="I493" s="46" t="s">
        <v>11</v>
      </c>
      <c r="J493" s="40"/>
      <c r="K493" s="40"/>
      <c r="L493" s="47">
        <f t="shared" si="258"/>
        <v>0</v>
      </c>
      <c r="M493" s="40"/>
      <c r="N493" s="40"/>
      <c r="O493" s="47">
        <f t="shared" si="259"/>
        <v>0</v>
      </c>
    </row>
    <row r="494" spans="1:15" ht="20.25" customHeight="1">
      <c r="A494" s="48" t="s">
        <v>10</v>
      </c>
      <c r="B494" s="47">
        <f>SUM(B485:B493)</f>
        <v>0</v>
      </c>
      <c r="C494" s="47">
        <f t="shared" ref="C494:D494" si="260">SUM(C485:C493)</f>
        <v>0</v>
      </c>
      <c r="D494" s="47">
        <f t="shared" si="260"/>
        <v>0</v>
      </c>
      <c r="E494" s="47">
        <f>SUM(E485:E493)</f>
        <v>0</v>
      </c>
      <c r="F494" s="47">
        <f t="shared" ref="F494:G494" si="261">SUM(F485:F493)</f>
        <v>0</v>
      </c>
      <c r="G494" s="47">
        <f t="shared" si="261"/>
        <v>0</v>
      </c>
      <c r="H494" s="8"/>
      <c r="I494" s="48" t="s">
        <v>10</v>
      </c>
      <c r="J494" s="47">
        <f>SUM(J485:J493)</f>
        <v>0</v>
      </c>
      <c r="K494" s="47">
        <f t="shared" ref="K494:L494" si="262">SUM(K485:K493)</f>
        <v>0</v>
      </c>
      <c r="L494" s="47">
        <f t="shared" si="262"/>
        <v>0</v>
      </c>
      <c r="M494" s="47">
        <f>SUM(M485:M493)</f>
        <v>0</v>
      </c>
      <c r="N494" s="47">
        <f t="shared" ref="N494:O494" si="263">SUM(N485:N493)</f>
        <v>0</v>
      </c>
      <c r="O494" s="47">
        <f t="shared" si="263"/>
        <v>0</v>
      </c>
    </row>
    <row r="495" spans="1:15" ht="20.25" customHeight="1">
      <c r="A495" s="8"/>
      <c r="B495" s="10"/>
      <c r="C495" s="10"/>
      <c r="D495" s="10"/>
      <c r="E495" s="10"/>
      <c r="F495" s="10"/>
      <c r="G495" s="10"/>
      <c r="H495" s="8"/>
      <c r="I495" s="8"/>
      <c r="J495" s="10"/>
      <c r="K495" s="10"/>
      <c r="L495" s="10"/>
      <c r="M495" s="10"/>
      <c r="N495" s="10"/>
      <c r="O495" s="10"/>
    </row>
    <row r="496" spans="1:15" ht="20.25" customHeight="1">
      <c r="A496" s="8"/>
      <c r="B496" s="10"/>
      <c r="C496" s="10"/>
      <c r="D496" s="10"/>
      <c r="E496" s="10"/>
      <c r="F496" s="10"/>
      <c r="G496" s="10"/>
      <c r="H496" s="8"/>
      <c r="I496" s="8"/>
      <c r="J496" s="10"/>
      <c r="K496" s="10"/>
      <c r="L496" s="10"/>
      <c r="M496" s="10"/>
      <c r="N496" s="10"/>
      <c r="O496" s="10"/>
    </row>
    <row r="497" spans="1:15" ht="29.25" customHeight="1">
      <c r="A497" s="169" t="str">
        <f>PROGRAM_UNDERGRAD!A35 &amp; ". Name:  " &amp; PROGRAM_UNDERGRAD!C35</f>
        <v xml:space="preserve">34. Name:  </v>
      </c>
      <c r="B497" s="169"/>
      <c r="C497" s="169"/>
      <c r="D497" s="169"/>
      <c r="E497" s="169"/>
      <c r="F497" s="169"/>
      <c r="G497" s="169"/>
      <c r="H497" s="8"/>
      <c r="I497" s="170" t="str">
        <f>PROGRAM_UNDERGRAD!F35 &amp; ". Name:  " &amp; PROGRAM_UNDERGRAD!H35</f>
        <v xml:space="preserve">34. Name:  </v>
      </c>
      <c r="J497" s="170"/>
      <c r="K497" s="170"/>
      <c r="L497" s="170"/>
      <c r="M497" s="170"/>
      <c r="N497" s="170"/>
      <c r="O497" s="170"/>
    </row>
    <row r="498" spans="1:15" ht="20" customHeight="1">
      <c r="A498" s="168" t="s">
        <v>724</v>
      </c>
      <c r="B498" s="168" t="s">
        <v>66</v>
      </c>
      <c r="C498" s="168"/>
      <c r="D498" s="168"/>
      <c r="E498" s="168" t="s">
        <v>67</v>
      </c>
      <c r="F498" s="168"/>
      <c r="G498" s="168"/>
      <c r="H498" s="8"/>
      <c r="I498" s="168" t="s">
        <v>724</v>
      </c>
      <c r="J498" s="168" t="s">
        <v>66</v>
      </c>
      <c r="K498" s="168"/>
      <c r="L498" s="168"/>
      <c r="M498" s="168" t="s">
        <v>67</v>
      </c>
      <c r="N498" s="168"/>
      <c r="O498" s="168"/>
    </row>
    <row r="499" spans="1:15" ht="50.25" customHeight="1">
      <c r="A499" s="168"/>
      <c r="B499" s="121" t="s">
        <v>19</v>
      </c>
      <c r="C499" s="121" t="s">
        <v>20</v>
      </c>
      <c r="D499" s="122" t="s">
        <v>10</v>
      </c>
      <c r="E499" s="121" t="s">
        <v>19</v>
      </c>
      <c r="F499" s="121" t="s">
        <v>20</v>
      </c>
      <c r="G499" s="122" t="s">
        <v>10</v>
      </c>
      <c r="H499" s="8"/>
      <c r="I499" s="168"/>
      <c r="J499" s="121" t="s">
        <v>19</v>
      </c>
      <c r="K499" s="121" t="s">
        <v>20</v>
      </c>
      <c r="L499" s="122" t="s">
        <v>10</v>
      </c>
      <c r="M499" s="121" t="s">
        <v>19</v>
      </c>
      <c r="N499" s="121" t="s">
        <v>20</v>
      </c>
      <c r="O499" s="122" t="s">
        <v>10</v>
      </c>
    </row>
    <row r="500" spans="1:15" ht="20.25" customHeight="1">
      <c r="A500" s="46" t="s">
        <v>13</v>
      </c>
      <c r="B500" s="40"/>
      <c r="C500" s="40"/>
      <c r="D500" s="47">
        <f t="shared" ref="D500:D508" si="264">SUM(B500:C500)</f>
        <v>0</v>
      </c>
      <c r="E500" s="40"/>
      <c r="F500" s="40"/>
      <c r="G500" s="47">
        <f t="shared" ref="G500:G508" si="265">SUM(E500:F500)</f>
        <v>0</v>
      </c>
      <c r="H500" s="8"/>
      <c r="I500" s="46" t="s">
        <v>13</v>
      </c>
      <c r="J500" s="40"/>
      <c r="K500" s="40"/>
      <c r="L500" s="47">
        <f t="shared" ref="L500:L508" si="266">SUM(J500:K500)</f>
        <v>0</v>
      </c>
      <c r="M500" s="40"/>
      <c r="N500" s="40"/>
      <c r="O500" s="47">
        <f t="shared" ref="O500:O508" si="267">SUM(M500:N500)</f>
        <v>0</v>
      </c>
    </row>
    <row r="501" spans="1:15" ht="20.25" customHeight="1">
      <c r="A501" s="46" t="s">
        <v>14</v>
      </c>
      <c r="B501" s="40"/>
      <c r="C501" s="40"/>
      <c r="D501" s="47">
        <f t="shared" si="264"/>
        <v>0</v>
      </c>
      <c r="E501" s="40"/>
      <c r="F501" s="40"/>
      <c r="G501" s="47">
        <f t="shared" si="265"/>
        <v>0</v>
      </c>
      <c r="H501" s="8"/>
      <c r="I501" s="46" t="s">
        <v>14</v>
      </c>
      <c r="J501" s="40"/>
      <c r="K501" s="40"/>
      <c r="L501" s="47">
        <f t="shared" si="266"/>
        <v>0</v>
      </c>
      <c r="M501" s="40"/>
      <c r="N501" s="40"/>
      <c r="O501" s="47">
        <f t="shared" si="267"/>
        <v>0</v>
      </c>
    </row>
    <row r="502" spans="1:15" ht="20.25" customHeight="1">
      <c r="A502" s="46" t="s">
        <v>15</v>
      </c>
      <c r="B502" s="40"/>
      <c r="C502" s="40"/>
      <c r="D502" s="47">
        <f t="shared" si="264"/>
        <v>0</v>
      </c>
      <c r="E502" s="40"/>
      <c r="F502" s="40"/>
      <c r="G502" s="47">
        <f t="shared" si="265"/>
        <v>0</v>
      </c>
      <c r="H502" s="8"/>
      <c r="I502" s="46" t="s">
        <v>15</v>
      </c>
      <c r="J502" s="40"/>
      <c r="K502" s="40"/>
      <c r="L502" s="47">
        <f t="shared" si="266"/>
        <v>0</v>
      </c>
      <c r="M502" s="40"/>
      <c r="N502" s="40"/>
      <c r="O502" s="47">
        <f t="shared" si="267"/>
        <v>0</v>
      </c>
    </row>
    <row r="503" spans="1:15" ht="20.25" customHeight="1">
      <c r="A503" s="46" t="s">
        <v>12</v>
      </c>
      <c r="B503" s="40"/>
      <c r="C503" s="40"/>
      <c r="D503" s="47">
        <f t="shared" si="264"/>
        <v>0</v>
      </c>
      <c r="E503" s="40"/>
      <c r="F503" s="40"/>
      <c r="G503" s="47">
        <f t="shared" si="265"/>
        <v>0</v>
      </c>
      <c r="H503" s="8"/>
      <c r="I503" s="46" t="s">
        <v>12</v>
      </c>
      <c r="J503" s="40"/>
      <c r="K503" s="40"/>
      <c r="L503" s="47">
        <f t="shared" si="266"/>
        <v>0</v>
      </c>
      <c r="M503" s="40"/>
      <c r="N503" s="40"/>
      <c r="O503" s="47">
        <f t="shared" si="267"/>
        <v>0</v>
      </c>
    </row>
    <row r="504" spans="1:15" ht="20.25" customHeight="1">
      <c r="A504" s="46" t="s">
        <v>16</v>
      </c>
      <c r="B504" s="40"/>
      <c r="C504" s="40"/>
      <c r="D504" s="47">
        <f t="shared" si="264"/>
        <v>0</v>
      </c>
      <c r="E504" s="40"/>
      <c r="F504" s="40"/>
      <c r="G504" s="47">
        <f t="shared" si="265"/>
        <v>0</v>
      </c>
      <c r="H504" s="8"/>
      <c r="I504" s="46" t="s">
        <v>16</v>
      </c>
      <c r="J504" s="40"/>
      <c r="K504" s="40"/>
      <c r="L504" s="47">
        <f t="shared" si="266"/>
        <v>0</v>
      </c>
      <c r="M504" s="40"/>
      <c r="N504" s="40"/>
      <c r="O504" s="47">
        <f t="shared" si="267"/>
        <v>0</v>
      </c>
    </row>
    <row r="505" spans="1:15" ht="20.25" customHeight="1">
      <c r="A505" s="46" t="s">
        <v>17</v>
      </c>
      <c r="B505" s="40"/>
      <c r="C505" s="40"/>
      <c r="D505" s="47">
        <f t="shared" si="264"/>
        <v>0</v>
      </c>
      <c r="E505" s="40"/>
      <c r="F505" s="40"/>
      <c r="G505" s="47">
        <f t="shared" si="265"/>
        <v>0</v>
      </c>
      <c r="H505" s="8"/>
      <c r="I505" s="46" t="s">
        <v>17</v>
      </c>
      <c r="J505" s="40"/>
      <c r="K505" s="40"/>
      <c r="L505" s="47">
        <f t="shared" si="266"/>
        <v>0</v>
      </c>
      <c r="M505" s="40"/>
      <c r="N505" s="40"/>
      <c r="O505" s="47">
        <f t="shared" si="267"/>
        <v>0</v>
      </c>
    </row>
    <row r="506" spans="1:15" ht="20.25" customHeight="1">
      <c r="A506" s="46" t="s">
        <v>18</v>
      </c>
      <c r="B506" s="40"/>
      <c r="C506" s="40"/>
      <c r="D506" s="47">
        <f t="shared" si="264"/>
        <v>0</v>
      </c>
      <c r="E506" s="40"/>
      <c r="F506" s="40"/>
      <c r="G506" s="47">
        <f t="shared" si="265"/>
        <v>0</v>
      </c>
      <c r="H506" s="8"/>
      <c r="I506" s="46" t="s">
        <v>18</v>
      </c>
      <c r="J506" s="40"/>
      <c r="K506" s="40"/>
      <c r="L506" s="47">
        <f t="shared" si="266"/>
        <v>0</v>
      </c>
      <c r="M506" s="40"/>
      <c r="N506" s="40"/>
      <c r="O506" s="47">
        <f t="shared" si="267"/>
        <v>0</v>
      </c>
    </row>
    <row r="507" spans="1:15" ht="20.25" customHeight="1">
      <c r="A507" s="46" t="s">
        <v>47</v>
      </c>
      <c r="B507" s="40"/>
      <c r="C507" s="40"/>
      <c r="D507" s="47">
        <f t="shared" si="264"/>
        <v>0</v>
      </c>
      <c r="E507" s="40"/>
      <c r="F507" s="40"/>
      <c r="G507" s="47">
        <f t="shared" si="265"/>
        <v>0</v>
      </c>
      <c r="H507" s="8"/>
      <c r="I507" s="46" t="s">
        <v>47</v>
      </c>
      <c r="J507" s="40"/>
      <c r="K507" s="40"/>
      <c r="L507" s="47">
        <f t="shared" si="266"/>
        <v>0</v>
      </c>
      <c r="M507" s="40"/>
      <c r="N507" s="40"/>
      <c r="O507" s="47">
        <f t="shared" si="267"/>
        <v>0</v>
      </c>
    </row>
    <row r="508" spans="1:15" ht="20.25" customHeight="1">
      <c r="A508" s="46" t="s">
        <v>11</v>
      </c>
      <c r="B508" s="40"/>
      <c r="C508" s="40"/>
      <c r="D508" s="47">
        <f t="shared" si="264"/>
        <v>0</v>
      </c>
      <c r="E508" s="40"/>
      <c r="F508" s="40"/>
      <c r="G508" s="47">
        <f t="shared" si="265"/>
        <v>0</v>
      </c>
      <c r="H508" s="8"/>
      <c r="I508" s="46" t="s">
        <v>11</v>
      </c>
      <c r="J508" s="40"/>
      <c r="K508" s="40"/>
      <c r="L508" s="47">
        <f t="shared" si="266"/>
        <v>0</v>
      </c>
      <c r="M508" s="40"/>
      <c r="N508" s="40"/>
      <c r="O508" s="47">
        <f t="shared" si="267"/>
        <v>0</v>
      </c>
    </row>
    <row r="509" spans="1:15" ht="20.25" customHeight="1">
      <c r="A509" s="48" t="s">
        <v>10</v>
      </c>
      <c r="B509" s="47">
        <f>SUM(B500:B508)</f>
        <v>0</v>
      </c>
      <c r="C509" s="47">
        <f t="shared" ref="C509:D509" si="268">SUM(C500:C508)</f>
        <v>0</v>
      </c>
      <c r="D509" s="47">
        <f t="shared" si="268"/>
        <v>0</v>
      </c>
      <c r="E509" s="47">
        <f>SUM(E500:E508)</f>
        <v>0</v>
      </c>
      <c r="F509" s="47">
        <f t="shared" ref="F509:G509" si="269">SUM(F500:F508)</f>
        <v>0</v>
      </c>
      <c r="G509" s="47">
        <f t="shared" si="269"/>
        <v>0</v>
      </c>
      <c r="H509" s="8"/>
      <c r="I509" s="48" t="s">
        <v>10</v>
      </c>
      <c r="J509" s="47">
        <f>SUM(J500:J508)</f>
        <v>0</v>
      </c>
      <c r="K509" s="47">
        <f t="shared" ref="K509:L509" si="270">SUM(K500:K508)</f>
        <v>0</v>
      </c>
      <c r="L509" s="47">
        <f t="shared" si="270"/>
        <v>0</v>
      </c>
      <c r="M509" s="47">
        <f>SUM(M500:M508)</f>
        <v>0</v>
      </c>
      <c r="N509" s="47">
        <f t="shared" ref="N509:O509" si="271">SUM(N500:N508)</f>
        <v>0</v>
      </c>
      <c r="O509" s="47">
        <f t="shared" si="271"/>
        <v>0</v>
      </c>
    </row>
    <row r="510" spans="1:15" ht="20.25" customHeight="1">
      <c r="A510" s="8"/>
      <c r="B510" s="10"/>
      <c r="C510" s="10"/>
      <c r="D510" s="10"/>
      <c r="E510" s="10"/>
      <c r="F510" s="10"/>
      <c r="G510" s="10"/>
      <c r="H510" s="8"/>
      <c r="I510" s="8"/>
      <c r="J510" s="10"/>
      <c r="K510" s="10"/>
      <c r="L510" s="10"/>
      <c r="M510" s="10"/>
      <c r="N510" s="10"/>
      <c r="O510" s="10"/>
    </row>
    <row r="511" spans="1:15" ht="20.25" customHeight="1">
      <c r="A511" s="8"/>
      <c r="B511" s="10"/>
      <c r="C511" s="10"/>
      <c r="D511" s="10"/>
      <c r="E511" s="10"/>
      <c r="F511" s="10"/>
      <c r="G511" s="10"/>
      <c r="H511" s="8"/>
      <c r="I511" s="8"/>
      <c r="J511" s="10"/>
      <c r="K511" s="10"/>
      <c r="L511" s="10"/>
      <c r="M511" s="10"/>
      <c r="N511" s="10"/>
      <c r="O511" s="10"/>
    </row>
    <row r="512" spans="1:15" ht="29.25" customHeight="1">
      <c r="A512" s="169" t="str">
        <f>PROGRAM_UNDERGRAD!A36 &amp; ". Name:  " &amp; PROGRAM_UNDERGRAD!C36</f>
        <v xml:space="preserve">35. Name:  </v>
      </c>
      <c r="B512" s="169"/>
      <c r="C512" s="169"/>
      <c r="D512" s="169"/>
      <c r="E512" s="169"/>
      <c r="F512" s="169"/>
      <c r="G512" s="169"/>
      <c r="H512" s="8"/>
      <c r="I512" s="170" t="str">
        <f>PROGRAM_UNDERGRAD!F36 &amp; ". Name:  " &amp; PROGRAM_UNDERGRAD!H36</f>
        <v xml:space="preserve">35. Name:  </v>
      </c>
      <c r="J512" s="170"/>
      <c r="K512" s="170"/>
      <c r="L512" s="170"/>
      <c r="M512" s="170"/>
      <c r="N512" s="170"/>
      <c r="O512" s="170"/>
    </row>
    <row r="513" spans="1:15" ht="20" customHeight="1">
      <c r="A513" s="168" t="s">
        <v>724</v>
      </c>
      <c r="B513" s="168" t="s">
        <v>66</v>
      </c>
      <c r="C513" s="168"/>
      <c r="D513" s="168"/>
      <c r="E513" s="168" t="s">
        <v>67</v>
      </c>
      <c r="F513" s="168"/>
      <c r="G513" s="168"/>
      <c r="H513" s="8"/>
      <c r="I513" s="168" t="s">
        <v>724</v>
      </c>
      <c r="J513" s="168" t="s">
        <v>66</v>
      </c>
      <c r="K513" s="168"/>
      <c r="L513" s="168"/>
      <c r="M513" s="168" t="s">
        <v>67</v>
      </c>
      <c r="N513" s="168"/>
      <c r="O513" s="168"/>
    </row>
    <row r="514" spans="1:15" ht="50.25" customHeight="1">
      <c r="A514" s="168"/>
      <c r="B514" s="121" t="s">
        <v>19</v>
      </c>
      <c r="C514" s="121" t="s">
        <v>20</v>
      </c>
      <c r="D514" s="122" t="s">
        <v>10</v>
      </c>
      <c r="E514" s="121" t="s">
        <v>19</v>
      </c>
      <c r="F514" s="121" t="s">
        <v>20</v>
      </c>
      <c r="G514" s="122" t="s">
        <v>10</v>
      </c>
      <c r="H514" s="8"/>
      <c r="I514" s="168"/>
      <c r="J514" s="121" t="s">
        <v>19</v>
      </c>
      <c r="K514" s="121" t="s">
        <v>20</v>
      </c>
      <c r="L514" s="122" t="s">
        <v>10</v>
      </c>
      <c r="M514" s="121" t="s">
        <v>19</v>
      </c>
      <c r="N514" s="121" t="s">
        <v>20</v>
      </c>
      <c r="O514" s="122" t="s">
        <v>10</v>
      </c>
    </row>
    <row r="515" spans="1:15" ht="20.25" customHeight="1">
      <c r="A515" s="46" t="s">
        <v>13</v>
      </c>
      <c r="B515" s="40"/>
      <c r="C515" s="40"/>
      <c r="D515" s="47">
        <f t="shared" ref="D515:D523" si="272">SUM(B515:C515)</f>
        <v>0</v>
      </c>
      <c r="E515" s="40"/>
      <c r="F515" s="40"/>
      <c r="G515" s="47">
        <f t="shared" ref="G515:G523" si="273">SUM(E515:F515)</f>
        <v>0</v>
      </c>
      <c r="H515" s="8"/>
      <c r="I515" s="46" t="s">
        <v>13</v>
      </c>
      <c r="J515" s="40"/>
      <c r="K515" s="40"/>
      <c r="L515" s="47">
        <f t="shared" ref="L515:L523" si="274">SUM(J515:K515)</f>
        <v>0</v>
      </c>
      <c r="M515" s="40"/>
      <c r="N515" s="40"/>
      <c r="O515" s="47">
        <f t="shared" ref="O515:O523" si="275">SUM(M515:N515)</f>
        <v>0</v>
      </c>
    </row>
    <row r="516" spans="1:15" ht="20.25" customHeight="1">
      <c r="A516" s="46" t="s">
        <v>14</v>
      </c>
      <c r="B516" s="40"/>
      <c r="C516" s="40"/>
      <c r="D516" s="47">
        <f t="shared" si="272"/>
        <v>0</v>
      </c>
      <c r="E516" s="40"/>
      <c r="F516" s="40"/>
      <c r="G516" s="47">
        <f t="shared" si="273"/>
        <v>0</v>
      </c>
      <c r="H516" s="8"/>
      <c r="I516" s="46" t="s">
        <v>14</v>
      </c>
      <c r="J516" s="40"/>
      <c r="K516" s="40"/>
      <c r="L516" s="47">
        <f t="shared" si="274"/>
        <v>0</v>
      </c>
      <c r="M516" s="40"/>
      <c r="N516" s="40"/>
      <c r="O516" s="47">
        <f t="shared" si="275"/>
        <v>0</v>
      </c>
    </row>
    <row r="517" spans="1:15" ht="20.25" customHeight="1">
      <c r="A517" s="46" t="s">
        <v>15</v>
      </c>
      <c r="B517" s="40"/>
      <c r="C517" s="40"/>
      <c r="D517" s="47">
        <f t="shared" si="272"/>
        <v>0</v>
      </c>
      <c r="E517" s="40"/>
      <c r="F517" s="40"/>
      <c r="G517" s="47">
        <f t="shared" si="273"/>
        <v>0</v>
      </c>
      <c r="H517" s="8"/>
      <c r="I517" s="46" t="s">
        <v>15</v>
      </c>
      <c r="J517" s="40"/>
      <c r="K517" s="40"/>
      <c r="L517" s="47">
        <f t="shared" si="274"/>
        <v>0</v>
      </c>
      <c r="M517" s="40"/>
      <c r="N517" s="40"/>
      <c r="O517" s="47">
        <f t="shared" si="275"/>
        <v>0</v>
      </c>
    </row>
    <row r="518" spans="1:15" ht="20.25" customHeight="1">
      <c r="A518" s="46" t="s">
        <v>12</v>
      </c>
      <c r="B518" s="40"/>
      <c r="C518" s="40"/>
      <c r="D518" s="47">
        <f t="shared" si="272"/>
        <v>0</v>
      </c>
      <c r="E518" s="40"/>
      <c r="F518" s="40"/>
      <c r="G518" s="47">
        <f t="shared" si="273"/>
        <v>0</v>
      </c>
      <c r="H518" s="8"/>
      <c r="I518" s="46" t="s">
        <v>12</v>
      </c>
      <c r="J518" s="40"/>
      <c r="K518" s="40"/>
      <c r="L518" s="47">
        <f t="shared" si="274"/>
        <v>0</v>
      </c>
      <c r="M518" s="40"/>
      <c r="N518" s="40"/>
      <c r="O518" s="47">
        <f t="shared" si="275"/>
        <v>0</v>
      </c>
    </row>
    <row r="519" spans="1:15" ht="20.25" customHeight="1">
      <c r="A519" s="46" t="s">
        <v>16</v>
      </c>
      <c r="B519" s="40"/>
      <c r="C519" s="40"/>
      <c r="D519" s="47">
        <f t="shared" si="272"/>
        <v>0</v>
      </c>
      <c r="E519" s="40"/>
      <c r="F519" s="40"/>
      <c r="G519" s="47">
        <f t="shared" si="273"/>
        <v>0</v>
      </c>
      <c r="H519" s="8"/>
      <c r="I519" s="46" t="s">
        <v>16</v>
      </c>
      <c r="J519" s="40"/>
      <c r="K519" s="40"/>
      <c r="L519" s="47">
        <f t="shared" si="274"/>
        <v>0</v>
      </c>
      <c r="M519" s="40"/>
      <c r="N519" s="40"/>
      <c r="O519" s="47">
        <f t="shared" si="275"/>
        <v>0</v>
      </c>
    </row>
    <row r="520" spans="1:15" ht="20.25" customHeight="1">
      <c r="A520" s="46" t="s">
        <v>17</v>
      </c>
      <c r="B520" s="40"/>
      <c r="C520" s="40"/>
      <c r="D520" s="47">
        <f t="shared" si="272"/>
        <v>0</v>
      </c>
      <c r="E520" s="40"/>
      <c r="F520" s="40"/>
      <c r="G520" s="47">
        <f t="shared" si="273"/>
        <v>0</v>
      </c>
      <c r="H520" s="8"/>
      <c r="I520" s="46" t="s">
        <v>17</v>
      </c>
      <c r="J520" s="40"/>
      <c r="K520" s="40"/>
      <c r="L520" s="47">
        <f t="shared" si="274"/>
        <v>0</v>
      </c>
      <c r="M520" s="40"/>
      <c r="N520" s="40"/>
      <c r="O520" s="47">
        <f t="shared" si="275"/>
        <v>0</v>
      </c>
    </row>
    <row r="521" spans="1:15" ht="20.25" customHeight="1">
      <c r="A521" s="46" t="s">
        <v>18</v>
      </c>
      <c r="B521" s="40"/>
      <c r="C521" s="40"/>
      <c r="D521" s="47">
        <f t="shared" si="272"/>
        <v>0</v>
      </c>
      <c r="E521" s="40"/>
      <c r="F521" s="40"/>
      <c r="G521" s="47">
        <f t="shared" si="273"/>
        <v>0</v>
      </c>
      <c r="H521" s="8"/>
      <c r="I521" s="46" t="s">
        <v>18</v>
      </c>
      <c r="J521" s="40"/>
      <c r="K521" s="40"/>
      <c r="L521" s="47">
        <f t="shared" si="274"/>
        <v>0</v>
      </c>
      <c r="M521" s="40"/>
      <c r="N521" s="40"/>
      <c r="O521" s="47">
        <f t="shared" si="275"/>
        <v>0</v>
      </c>
    </row>
    <row r="522" spans="1:15" ht="20.25" customHeight="1">
      <c r="A522" s="46" t="s">
        <v>47</v>
      </c>
      <c r="B522" s="40"/>
      <c r="C522" s="40"/>
      <c r="D522" s="47">
        <f t="shared" si="272"/>
        <v>0</v>
      </c>
      <c r="E522" s="40"/>
      <c r="F522" s="40"/>
      <c r="G522" s="47">
        <f t="shared" si="273"/>
        <v>0</v>
      </c>
      <c r="H522" s="8"/>
      <c r="I522" s="46" t="s">
        <v>47</v>
      </c>
      <c r="J522" s="40"/>
      <c r="K522" s="40"/>
      <c r="L522" s="47">
        <f t="shared" si="274"/>
        <v>0</v>
      </c>
      <c r="M522" s="40"/>
      <c r="N522" s="40"/>
      <c r="O522" s="47">
        <f t="shared" si="275"/>
        <v>0</v>
      </c>
    </row>
    <row r="523" spans="1:15" ht="20.25" customHeight="1">
      <c r="A523" s="46" t="s">
        <v>11</v>
      </c>
      <c r="B523" s="40"/>
      <c r="C523" s="40"/>
      <c r="D523" s="47">
        <f t="shared" si="272"/>
        <v>0</v>
      </c>
      <c r="E523" s="40"/>
      <c r="F523" s="40"/>
      <c r="G523" s="47">
        <f t="shared" si="273"/>
        <v>0</v>
      </c>
      <c r="H523" s="8"/>
      <c r="I523" s="46" t="s">
        <v>11</v>
      </c>
      <c r="J523" s="40"/>
      <c r="K523" s="40"/>
      <c r="L523" s="47">
        <f t="shared" si="274"/>
        <v>0</v>
      </c>
      <c r="M523" s="40"/>
      <c r="N523" s="40"/>
      <c r="O523" s="47">
        <f t="shared" si="275"/>
        <v>0</v>
      </c>
    </row>
    <row r="524" spans="1:15" ht="20.25" customHeight="1">
      <c r="A524" s="48" t="s">
        <v>10</v>
      </c>
      <c r="B524" s="47">
        <f>SUM(B515:B523)</f>
        <v>0</v>
      </c>
      <c r="C524" s="47">
        <f t="shared" ref="C524:D524" si="276">SUM(C515:C523)</f>
        <v>0</v>
      </c>
      <c r="D524" s="47">
        <f t="shared" si="276"/>
        <v>0</v>
      </c>
      <c r="E524" s="47">
        <f>SUM(E515:E523)</f>
        <v>0</v>
      </c>
      <c r="F524" s="47">
        <f t="shared" ref="F524:G524" si="277">SUM(F515:F523)</f>
        <v>0</v>
      </c>
      <c r="G524" s="47">
        <f t="shared" si="277"/>
        <v>0</v>
      </c>
      <c r="H524" s="8"/>
      <c r="I524" s="48" t="s">
        <v>10</v>
      </c>
      <c r="J524" s="47">
        <f>SUM(J515:J523)</f>
        <v>0</v>
      </c>
      <c r="K524" s="47">
        <f t="shared" ref="K524:L524" si="278">SUM(K515:K523)</f>
        <v>0</v>
      </c>
      <c r="L524" s="47">
        <f t="shared" si="278"/>
        <v>0</v>
      </c>
      <c r="M524" s="47">
        <f>SUM(M515:M523)</f>
        <v>0</v>
      </c>
      <c r="N524" s="47">
        <f t="shared" ref="N524:O524" si="279">SUM(N515:N523)</f>
        <v>0</v>
      </c>
      <c r="O524" s="47">
        <f t="shared" si="279"/>
        <v>0</v>
      </c>
    </row>
    <row r="525" spans="1:15" ht="20.25" customHeight="1">
      <c r="A525" s="8"/>
      <c r="B525" s="10"/>
      <c r="C525" s="10"/>
      <c r="D525" s="10"/>
      <c r="E525" s="10"/>
      <c r="F525" s="10"/>
      <c r="G525" s="10"/>
      <c r="H525" s="8"/>
      <c r="I525" s="8"/>
      <c r="J525" s="10"/>
      <c r="K525" s="10"/>
      <c r="L525" s="10"/>
      <c r="M525" s="10"/>
      <c r="N525" s="10"/>
      <c r="O525" s="10"/>
    </row>
    <row r="526" spans="1:15" ht="20.25" customHeight="1">
      <c r="A526" s="8"/>
      <c r="B526" s="10"/>
      <c r="C526" s="10"/>
      <c r="D526" s="10"/>
      <c r="E526" s="10"/>
      <c r="F526" s="10"/>
      <c r="G526" s="10"/>
      <c r="H526" s="8"/>
      <c r="I526" s="8"/>
      <c r="J526" s="10"/>
      <c r="K526" s="10"/>
      <c r="L526" s="10"/>
      <c r="M526" s="10"/>
      <c r="N526" s="10"/>
      <c r="O526" s="10"/>
    </row>
    <row r="527" spans="1:15" ht="29.25" customHeight="1">
      <c r="A527" s="169" t="str">
        <f>PROGRAM_UNDERGRAD!A37 &amp; ". Name:  " &amp; PROGRAM_UNDERGRAD!C37</f>
        <v xml:space="preserve">36. Name:  </v>
      </c>
      <c r="B527" s="169"/>
      <c r="C527" s="169"/>
      <c r="D527" s="169"/>
      <c r="E527" s="169"/>
      <c r="F527" s="169"/>
      <c r="G527" s="169"/>
      <c r="H527" s="8"/>
      <c r="I527" s="170" t="str">
        <f>PROGRAM_UNDERGRAD!F37 &amp; ". Name:  " &amp; PROGRAM_UNDERGRAD!H37</f>
        <v xml:space="preserve">36. Name:  </v>
      </c>
      <c r="J527" s="170"/>
      <c r="K527" s="170"/>
      <c r="L527" s="170"/>
      <c r="M527" s="170"/>
      <c r="N527" s="170"/>
      <c r="O527" s="170"/>
    </row>
    <row r="528" spans="1:15" ht="20" customHeight="1">
      <c r="A528" s="168" t="s">
        <v>724</v>
      </c>
      <c r="B528" s="168" t="s">
        <v>66</v>
      </c>
      <c r="C528" s="168"/>
      <c r="D528" s="168"/>
      <c r="E528" s="168" t="s">
        <v>67</v>
      </c>
      <c r="F528" s="168"/>
      <c r="G528" s="168"/>
      <c r="H528" s="8"/>
      <c r="I528" s="168" t="s">
        <v>724</v>
      </c>
      <c r="J528" s="168" t="s">
        <v>66</v>
      </c>
      <c r="K528" s="168"/>
      <c r="L528" s="168"/>
      <c r="M528" s="168" t="s">
        <v>67</v>
      </c>
      <c r="N528" s="168"/>
      <c r="O528" s="168"/>
    </row>
    <row r="529" spans="1:15" ht="50.25" customHeight="1">
      <c r="A529" s="168"/>
      <c r="B529" s="121" t="s">
        <v>19</v>
      </c>
      <c r="C529" s="121" t="s">
        <v>20</v>
      </c>
      <c r="D529" s="122" t="s">
        <v>10</v>
      </c>
      <c r="E529" s="121" t="s">
        <v>19</v>
      </c>
      <c r="F529" s="121" t="s">
        <v>20</v>
      </c>
      <c r="G529" s="122" t="s">
        <v>10</v>
      </c>
      <c r="H529" s="8"/>
      <c r="I529" s="168"/>
      <c r="J529" s="121" t="s">
        <v>19</v>
      </c>
      <c r="K529" s="121" t="s">
        <v>20</v>
      </c>
      <c r="L529" s="122" t="s">
        <v>10</v>
      </c>
      <c r="M529" s="121" t="s">
        <v>19</v>
      </c>
      <c r="N529" s="121" t="s">
        <v>20</v>
      </c>
      <c r="O529" s="122" t="s">
        <v>10</v>
      </c>
    </row>
    <row r="530" spans="1:15" ht="20.25" customHeight="1">
      <c r="A530" s="46" t="s">
        <v>13</v>
      </c>
      <c r="B530" s="40"/>
      <c r="C530" s="40"/>
      <c r="D530" s="47">
        <f t="shared" ref="D530:D538" si="280">SUM(B530:C530)</f>
        <v>0</v>
      </c>
      <c r="E530" s="40"/>
      <c r="F530" s="40"/>
      <c r="G530" s="47">
        <f t="shared" ref="G530:G538" si="281">SUM(E530:F530)</f>
        <v>0</v>
      </c>
      <c r="H530" s="8"/>
      <c r="I530" s="46" t="s">
        <v>13</v>
      </c>
      <c r="J530" s="40"/>
      <c r="K530" s="40"/>
      <c r="L530" s="47">
        <f t="shared" ref="L530:L538" si="282">SUM(J530:K530)</f>
        <v>0</v>
      </c>
      <c r="M530" s="40"/>
      <c r="N530" s="40"/>
      <c r="O530" s="47">
        <f t="shared" ref="O530:O538" si="283">SUM(M530:N530)</f>
        <v>0</v>
      </c>
    </row>
    <row r="531" spans="1:15" ht="20.25" customHeight="1">
      <c r="A531" s="46" t="s">
        <v>14</v>
      </c>
      <c r="B531" s="40"/>
      <c r="C531" s="40"/>
      <c r="D531" s="47">
        <f t="shared" si="280"/>
        <v>0</v>
      </c>
      <c r="E531" s="40"/>
      <c r="F531" s="40"/>
      <c r="G531" s="47">
        <f t="shared" si="281"/>
        <v>0</v>
      </c>
      <c r="H531" s="8"/>
      <c r="I531" s="46" t="s">
        <v>14</v>
      </c>
      <c r="J531" s="40"/>
      <c r="K531" s="40"/>
      <c r="L531" s="47">
        <f t="shared" si="282"/>
        <v>0</v>
      </c>
      <c r="M531" s="40"/>
      <c r="N531" s="40"/>
      <c r="O531" s="47">
        <f t="shared" si="283"/>
        <v>0</v>
      </c>
    </row>
    <row r="532" spans="1:15" ht="20.25" customHeight="1">
      <c r="A532" s="46" t="s">
        <v>15</v>
      </c>
      <c r="B532" s="40"/>
      <c r="C532" s="40"/>
      <c r="D532" s="47">
        <f t="shared" si="280"/>
        <v>0</v>
      </c>
      <c r="E532" s="40"/>
      <c r="F532" s="40"/>
      <c r="G532" s="47">
        <f t="shared" si="281"/>
        <v>0</v>
      </c>
      <c r="H532" s="8"/>
      <c r="I532" s="46" t="s">
        <v>15</v>
      </c>
      <c r="J532" s="40"/>
      <c r="K532" s="40"/>
      <c r="L532" s="47">
        <f t="shared" si="282"/>
        <v>0</v>
      </c>
      <c r="M532" s="40"/>
      <c r="N532" s="40"/>
      <c r="O532" s="47">
        <f t="shared" si="283"/>
        <v>0</v>
      </c>
    </row>
    <row r="533" spans="1:15" ht="20.25" customHeight="1">
      <c r="A533" s="46" t="s">
        <v>12</v>
      </c>
      <c r="B533" s="40"/>
      <c r="C533" s="40"/>
      <c r="D533" s="47">
        <f t="shared" si="280"/>
        <v>0</v>
      </c>
      <c r="E533" s="40"/>
      <c r="F533" s="40"/>
      <c r="G533" s="47">
        <f t="shared" si="281"/>
        <v>0</v>
      </c>
      <c r="H533" s="8"/>
      <c r="I533" s="46" t="s">
        <v>12</v>
      </c>
      <c r="J533" s="40"/>
      <c r="K533" s="40"/>
      <c r="L533" s="47">
        <f t="shared" si="282"/>
        <v>0</v>
      </c>
      <c r="M533" s="40"/>
      <c r="N533" s="40"/>
      <c r="O533" s="47">
        <f t="shared" si="283"/>
        <v>0</v>
      </c>
    </row>
    <row r="534" spans="1:15" ht="20.25" customHeight="1">
      <c r="A534" s="46" t="s">
        <v>16</v>
      </c>
      <c r="B534" s="40"/>
      <c r="C534" s="40"/>
      <c r="D534" s="47">
        <f t="shared" si="280"/>
        <v>0</v>
      </c>
      <c r="E534" s="40"/>
      <c r="F534" s="40"/>
      <c r="G534" s="47">
        <f t="shared" si="281"/>
        <v>0</v>
      </c>
      <c r="H534" s="8"/>
      <c r="I534" s="46" t="s">
        <v>16</v>
      </c>
      <c r="J534" s="40"/>
      <c r="K534" s="40"/>
      <c r="L534" s="47">
        <f t="shared" si="282"/>
        <v>0</v>
      </c>
      <c r="M534" s="40"/>
      <c r="N534" s="40"/>
      <c r="O534" s="47">
        <f t="shared" si="283"/>
        <v>0</v>
      </c>
    </row>
    <row r="535" spans="1:15" ht="20.25" customHeight="1">
      <c r="A535" s="46" t="s">
        <v>17</v>
      </c>
      <c r="B535" s="40"/>
      <c r="C535" s="40"/>
      <c r="D535" s="47">
        <f t="shared" si="280"/>
        <v>0</v>
      </c>
      <c r="E535" s="40"/>
      <c r="F535" s="40"/>
      <c r="G535" s="47">
        <f t="shared" si="281"/>
        <v>0</v>
      </c>
      <c r="H535" s="8"/>
      <c r="I535" s="46" t="s">
        <v>17</v>
      </c>
      <c r="J535" s="40"/>
      <c r="K535" s="40"/>
      <c r="L535" s="47">
        <f t="shared" si="282"/>
        <v>0</v>
      </c>
      <c r="M535" s="40"/>
      <c r="N535" s="40"/>
      <c r="O535" s="47">
        <f t="shared" si="283"/>
        <v>0</v>
      </c>
    </row>
    <row r="536" spans="1:15" ht="20.25" customHeight="1">
      <c r="A536" s="46" t="s">
        <v>18</v>
      </c>
      <c r="B536" s="40"/>
      <c r="C536" s="40"/>
      <c r="D536" s="47">
        <f t="shared" si="280"/>
        <v>0</v>
      </c>
      <c r="E536" s="40"/>
      <c r="F536" s="40"/>
      <c r="G536" s="47">
        <f t="shared" si="281"/>
        <v>0</v>
      </c>
      <c r="H536" s="8"/>
      <c r="I536" s="46" t="s">
        <v>18</v>
      </c>
      <c r="J536" s="40"/>
      <c r="K536" s="40"/>
      <c r="L536" s="47">
        <f t="shared" si="282"/>
        <v>0</v>
      </c>
      <c r="M536" s="40"/>
      <c r="N536" s="40"/>
      <c r="O536" s="47">
        <f t="shared" si="283"/>
        <v>0</v>
      </c>
    </row>
    <row r="537" spans="1:15" ht="20.25" customHeight="1">
      <c r="A537" s="46" t="s">
        <v>47</v>
      </c>
      <c r="B537" s="40"/>
      <c r="C537" s="40"/>
      <c r="D537" s="47">
        <f t="shared" si="280"/>
        <v>0</v>
      </c>
      <c r="E537" s="40"/>
      <c r="F537" s="40"/>
      <c r="G537" s="47">
        <f t="shared" si="281"/>
        <v>0</v>
      </c>
      <c r="H537" s="8"/>
      <c r="I537" s="46" t="s">
        <v>47</v>
      </c>
      <c r="J537" s="40"/>
      <c r="K537" s="40"/>
      <c r="L537" s="47">
        <f t="shared" si="282"/>
        <v>0</v>
      </c>
      <c r="M537" s="40"/>
      <c r="N537" s="40"/>
      <c r="O537" s="47">
        <f t="shared" si="283"/>
        <v>0</v>
      </c>
    </row>
    <row r="538" spans="1:15" ht="20.25" customHeight="1">
      <c r="A538" s="46" t="s">
        <v>11</v>
      </c>
      <c r="B538" s="40"/>
      <c r="C538" s="40"/>
      <c r="D538" s="47">
        <f t="shared" si="280"/>
        <v>0</v>
      </c>
      <c r="E538" s="40"/>
      <c r="F538" s="40"/>
      <c r="G538" s="47">
        <f t="shared" si="281"/>
        <v>0</v>
      </c>
      <c r="H538" s="8"/>
      <c r="I538" s="46" t="s">
        <v>11</v>
      </c>
      <c r="J538" s="40"/>
      <c r="K538" s="40"/>
      <c r="L538" s="47">
        <f t="shared" si="282"/>
        <v>0</v>
      </c>
      <c r="M538" s="40"/>
      <c r="N538" s="40"/>
      <c r="O538" s="47">
        <f t="shared" si="283"/>
        <v>0</v>
      </c>
    </row>
    <row r="539" spans="1:15" ht="20.25" customHeight="1">
      <c r="A539" s="48" t="s">
        <v>10</v>
      </c>
      <c r="B539" s="47">
        <f>SUM(B530:B538)</f>
        <v>0</v>
      </c>
      <c r="C539" s="47">
        <f t="shared" ref="C539:D539" si="284">SUM(C530:C538)</f>
        <v>0</v>
      </c>
      <c r="D539" s="47">
        <f t="shared" si="284"/>
        <v>0</v>
      </c>
      <c r="E539" s="47">
        <f>SUM(E530:E538)</f>
        <v>0</v>
      </c>
      <c r="F539" s="47">
        <f t="shared" ref="F539:G539" si="285">SUM(F530:F538)</f>
        <v>0</v>
      </c>
      <c r="G539" s="47">
        <f t="shared" si="285"/>
        <v>0</v>
      </c>
      <c r="H539" s="8"/>
      <c r="I539" s="48" t="s">
        <v>10</v>
      </c>
      <c r="J539" s="47">
        <f>SUM(J530:J538)</f>
        <v>0</v>
      </c>
      <c r="K539" s="47">
        <f t="shared" ref="K539:L539" si="286">SUM(K530:K538)</f>
        <v>0</v>
      </c>
      <c r="L539" s="47">
        <f t="shared" si="286"/>
        <v>0</v>
      </c>
      <c r="M539" s="47">
        <f>SUM(M530:M538)</f>
        <v>0</v>
      </c>
      <c r="N539" s="47">
        <f t="shared" ref="N539:O539" si="287">SUM(N530:N538)</f>
        <v>0</v>
      </c>
      <c r="O539" s="47">
        <f t="shared" si="287"/>
        <v>0</v>
      </c>
    </row>
    <row r="540" spans="1:15" ht="20.25" customHeight="1">
      <c r="A540" s="8"/>
      <c r="B540" s="10"/>
      <c r="C540" s="10"/>
      <c r="D540" s="10"/>
      <c r="E540" s="10"/>
      <c r="F540" s="10"/>
      <c r="G540" s="10"/>
      <c r="H540" s="8"/>
      <c r="I540" s="8"/>
      <c r="J540" s="10"/>
      <c r="K540" s="10"/>
      <c r="L540" s="10"/>
      <c r="M540" s="10"/>
      <c r="N540" s="10"/>
      <c r="O540" s="10"/>
    </row>
    <row r="541" spans="1:15" ht="20.25" customHeight="1">
      <c r="A541" s="8"/>
      <c r="B541" s="10"/>
      <c r="C541" s="10"/>
      <c r="D541" s="10"/>
      <c r="E541" s="10"/>
      <c r="F541" s="10"/>
      <c r="G541" s="10"/>
      <c r="H541" s="8"/>
      <c r="I541" s="8"/>
      <c r="J541" s="10"/>
      <c r="K541" s="10"/>
      <c r="L541" s="10"/>
      <c r="M541" s="10"/>
      <c r="N541" s="10"/>
      <c r="O541" s="10"/>
    </row>
    <row r="542" spans="1:15" ht="29.25" customHeight="1">
      <c r="A542" s="169" t="str">
        <f>PROGRAM_UNDERGRAD!A38 &amp; ". Name:  " &amp; PROGRAM_UNDERGRAD!C38</f>
        <v xml:space="preserve">37. Name:  </v>
      </c>
      <c r="B542" s="169"/>
      <c r="C542" s="169"/>
      <c r="D542" s="169"/>
      <c r="E542" s="169"/>
      <c r="F542" s="169"/>
      <c r="G542" s="169"/>
      <c r="H542" s="8"/>
      <c r="I542" s="170" t="str">
        <f>PROGRAM_UNDERGRAD!F38 &amp; ". Name:  " &amp; PROGRAM_UNDERGRAD!H38</f>
        <v xml:space="preserve">37. Name:  </v>
      </c>
      <c r="J542" s="170"/>
      <c r="K542" s="170"/>
      <c r="L542" s="170"/>
      <c r="M542" s="170"/>
      <c r="N542" s="170"/>
      <c r="O542" s="170"/>
    </row>
    <row r="543" spans="1:15" ht="20" customHeight="1">
      <c r="A543" s="168" t="s">
        <v>724</v>
      </c>
      <c r="B543" s="168" t="s">
        <v>66</v>
      </c>
      <c r="C543" s="168"/>
      <c r="D543" s="168"/>
      <c r="E543" s="168" t="s">
        <v>67</v>
      </c>
      <c r="F543" s="168"/>
      <c r="G543" s="168"/>
      <c r="H543" s="8"/>
      <c r="I543" s="168" t="s">
        <v>724</v>
      </c>
      <c r="J543" s="168" t="s">
        <v>66</v>
      </c>
      <c r="K543" s="168"/>
      <c r="L543" s="168"/>
      <c r="M543" s="168" t="s">
        <v>67</v>
      </c>
      <c r="N543" s="168"/>
      <c r="O543" s="168"/>
    </row>
    <row r="544" spans="1:15" ht="50.25" customHeight="1">
      <c r="A544" s="168"/>
      <c r="B544" s="121" t="s">
        <v>19</v>
      </c>
      <c r="C544" s="121" t="s">
        <v>20</v>
      </c>
      <c r="D544" s="122" t="s">
        <v>10</v>
      </c>
      <c r="E544" s="121" t="s">
        <v>19</v>
      </c>
      <c r="F544" s="121" t="s">
        <v>20</v>
      </c>
      <c r="G544" s="122" t="s">
        <v>10</v>
      </c>
      <c r="H544" s="8"/>
      <c r="I544" s="168"/>
      <c r="J544" s="121" t="s">
        <v>19</v>
      </c>
      <c r="K544" s="121" t="s">
        <v>20</v>
      </c>
      <c r="L544" s="122" t="s">
        <v>10</v>
      </c>
      <c r="M544" s="121" t="s">
        <v>19</v>
      </c>
      <c r="N544" s="121" t="s">
        <v>20</v>
      </c>
      <c r="O544" s="122" t="s">
        <v>10</v>
      </c>
    </row>
    <row r="545" spans="1:15" ht="20.25" customHeight="1">
      <c r="A545" s="46" t="s">
        <v>13</v>
      </c>
      <c r="B545" s="40"/>
      <c r="C545" s="40"/>
      <c r="D545" s="47">
        <f t="shared" ref="D545:D553" si="288">SUM(B545:C545)</f>
        <v>0</v>
      </c>
      <c r="E545" s="40"/>
      <c r="F545" s="40"/>
      <c r="G545" s="47">
        <f t="shared" ref="G545:G553" si="289">SUM(E545:F545)</f>
        <v>0</v>
      </c>
      <c r="H545" s="8"/>
      <c r="I545" s="46" t="s">
        <v>13</v>
      </c>
      <c r="J545" s="40"/>
      <c r="K545" s="40"/>
      <c r="L545" s="47">
        <f t="shared" ref="L545:L553" si="290">SUM(J545:K545)</f>
        <v>0</v>
      </c>
      <c r="M545" s="40"/>
      <c r="N545" s="40"/>
      <c r="O545" s="47">
        <f t="shared" ref="O545:O553" si="291">SUM(M545:N545)</f>
        <v>0</v>
      </c>
    </row>
    <row r="546" spans="1:15" ht="20.25" customHeight="1">
      <c r="A546" s="46" t="s">
        <v>14</v>
      </c>
      <c r="B546" s="40"/>
      <c r="C546" s="40"/>
      <c r="D546" s="47">
        <f t="shared" si="288"/>
        <v>0</v>
      </c>
      <c r="E546" s="40"/>
      <c r="F546" s="40"/>
      <c r="G546" s="47">
        <f t="shared" si="289"/>
        <v>0</v>
      </c>
      <c r="H546" s="8"/>
      <c r="I546" s="46" t="s">
        <v>14</v>
      </c>
      <c r="J546" s="40"/>
      <c r="K546" s="40"/>
      <c r="L546" s="47">
        <f t="shared" si="290"/>
        <v>0</v>
      </c>
      <c r="M546" s="40"/>
      <c r="N546" s="40"/>
      <c r="O546" s="47">
        <f t="shared" si="291"/>
        <v>0</v>
      </c>
    </row>
    <row r="547" spans="1:15" ht="20.25" customHeight="1">
      <c r="A547" s="46" t="s">
        <v>15</v>
      </c>
      <c r="B547" s="40"/>
      <c r="C547" s="40"/>
      <c r="D547" s="47">
        <f t="shared" si="288"/>
        <v>0</v>
      </c>
      <c r="E547" s="40"/>
      <c r="F547" s="40"/>
      <c r="G547" s="47">
        <f t="shared" si="289"/>
        <v>0</v>
      </c>
      <c r="H547" s="8"/>
      <c r="I547" s="46" t="s">
        <v>15</v>
      </c>
      <c r="J547" s="40"/>
      <c r="K547" s="40"/>
      <c r="L547" s="47">
        <f t="shared" si="290"/>
        <v>0</v>
      </c>
      <c r="M547" s="40"/>
      <c r="N547" s="40"/>
      <c r="O547" s="47">
        <f t="shared" si="291"/>
        <v>0</v>
      </c>
    </row>
    <row r="548" spans="1:15" ht="20.25" customHeight="1">
      <c r="A548" s="46" t="s">
        <v>12</v>
      </c>
      <c r="B548" s="40"/>
      <c r="C548" s="40"/>
      <c r="D548" s="47">
        <f t="shared" si="288"/>
        <v>0</v>
      </c>
      <c r="E548" s="40"/>
      <c r="F548" s="40"/>
      <c r="G548" s="47">
        <f t="shared" si="289"/>
        <v>0</v>
      </c>
      <c r="H548" s="8"/>
      <c r="I548" s="46" t="s">
        <v>12</v>
      </c>
      <c r="J548" s="40"/>
      <c r="K548" s="40"/>
      <c r="L548" s="47">
        <f t="shared" si="290"/>
        <v>0</v>
      </c>
      <c r="M548" s="40"/>
      <c r="N548" s="40"/>
      <c r="O548" s="47">
        <f t="shared" si="291"/>
        <v>0</v>
      </c>
    </row>
    <row r="549" spans="1:15" ht="20.25" customHeight="1">
      <c r="A549" s="46" t="s">
        <v>16</v>
      </c>
      <c r="B549" s="40"/>
      <c r="C549" s="40"/>
      <c r="D549" s="47">
        <f t="shared" si="288"/>
        <v>0</v>
      </c>
      <c r="E549" s="40"/>
      <c r="F549" s="40"/>
      <c r="G549" s="47">
        <f t="shared" si="289"/>
        <v>0</v>
      </c>
      <c r="H549" s="8"/>
      <c r="I549" s="46" t="s">
        <v>16</v>
      </c>
      <c r="J549" s="40"/>
      <c r="K549" s="40"/>
      <c r="L549" s="47">
        <f t="shared" si="290"/>
        <v>0</v>
      </c>
      <c r="M549" s="40"/>
      <c r="N549" s="40"/>
      <c r="O549" s="47">
        <f t="shared" si="291"/>
        <v>0</v>
      </c>
    </row>
    <row r="550" spans="1:15" ht="20.25" customHeight="1">
      <c r="A550" s="46" t="s">
        <v>17</v>
      </c>
      <c r="B550" s="40"/>
      <c r="C550" s="40"/>
      <c r="D550" s="47">
        <f t="shared" si="288"/>
        <v>0</v>
      </c>
      <c r="E550" s="40"/>
      <c r="F550" s="40"/>
      <c r="G550" s="47">
        <f t="shared" si="289"/>
        <v>0</v>
      </c>
      <c r="H550" s="8"/>
      <c r="I550" s="46" t="s">
        <v>17</v>
      </c>
      <c r="J550" s="40"/>
      <c r="K550" s="40"/>
      <c r="L550" s="47">
        <f t="shared" si="290"/>
        <v>0</v>
      </c>
      <c r="M550" s="40"/>
      <c r="N550" s="40"/>
      <c r="O550" s="47">
        <f t="shared" si="291"/>
        <v>0</v>
      </c>
    </row>
    <row r="551" spans="1:15" ht="20.25" customHeight="1">
      <c r="A551" s="46" t="s">
        <v>18</v>
      </c>
      <c r="B551" s="40"/>
      <c r="C551" s="40"/>
      <c r="D551" s="47">
        <f t="shared" si="288"/>
        <v>0</v>
      </c>
      <c r="E551" s="40"/>
      <c r="F551" s="40"/>
      <c r="G551" s="47">
        <f t="shared" si="289"/>
        <v>0</v>
      </c>
      <c r="H551" s="8"/>
      <c r="I551" s="46" t="s">
        <v>18</v>
      </c>
      <c r="J551" s="40"/>
      <c r="K551" s="40"/>
      <c r="L551" s="47">
        <f t="shared" si="290"/>
        <v>0</v>
      </c>
      <c r="M551" s="40"/>
      <c r="N551" s="40"/>
      <c r="O551" s="47">
        <f t="shared" si="291"/>
        <v>0</v>
      </c>
    </row>
    <row r="552" spans="1:15" ht="20.25" customHeight="1">
      <c r="A552" s="46" t="s">
        <v>47</v>
      </c>
      <c r="B552" s="40"/>
      <c r="C552" s="40"/>
      <c r="D552" s="47">
        <f t="shared" si="288"/>
        <v>0</v>
      </c>
      <c r="E552" s="40"/>
      <c r="F552" s="40"/>
      <c r="G552" s="47">
        <f t="shared" si="289"/>
        <v>0</v>
      </c>
      <c r="H552" s="8"/>
      <c r="I552" s="46" t="s">
        <v>47</v>
      </c>
      <c r="J552" s="40"/>
      <c r="K552" s="40"/>
      <c r="L552" s="47">
        <f t="shared" si="290"/>
        <v>0</v>
      </c>
      <c r="M552" s="40"/>
      <c r="N552" s="40"/>
      <c r="O552" s="47">
        <f t="shared" si="291"/>
        <v>0</v>
      </c>
    </row>
    <row r="553" spans="1:15" ht="20.25" customHeight="1">
      <c r="A553" s="46" t="s">
        <v>11</v>
      </c>
      <c r="B553" s="40"/>
      <c r="C553" s="40"/>
      <c r="D553" s="47">
        <f t="shared" si="288"/>
        <v>0</v>
      </c>
      <c r="E553" s="40"/>
      <c r="F553" s="40"/>
      <c r="G553" s="47">
        <f t="shared" si="289"/>
        <v>0</v>
      </c>
      <c r="H553" s="8"/>
      <c r="I553" s="46" t="s">
        <v>11</v>
      </c>
      <c r="J553" s="40"/>
      <c r="K553" s="40"/>
      <c r="L553" s="47">
        <f t="shared" si="290"/>
        <v>0</v>
      </c>
      <c r="M553" s="40"/>
      <c r="N553" s="40"/>
      <c r="O553" s="47">
        <f t="shared" si="291"/>
        <v>0</v>
      </c>
    </row>
    <row r="554" spans="1:15" ht="20.25" customHeight="1">
      <c r="A554" s="48" t="s">
        <v>10</v>
      </c>
      <c r="B554" s="47">
        <f>SUM(B545:B553)</f>
        <v>0</v>
      </c>
      <c r="C554" s="47">
        <f t="shared" ref="C554:D554" si="292">SUM(C545:C553)</f>
        <v>0</v>
      </c>
      <c r="D554" s="47">
        <f t="shared" si="292"/>
        <v>0</v>
      </c>
      <c r="E554" s="47">
        <f>SUM(E545:E553)</f>
        <v>0</v>
      </c>
      <c r="F554" s="47">
        <f t="shared" ref="F554:G554" si="293">SUM(F545:F553)</f>
        <v>0</v>
      </c>
      <c r="G554" s="47">
        <f t="shared" si="293"/>
        <v>0</v>
      </c>
      <c r="H554" s="8"/>
      <c r="I554" s="48" t="s">
        <v>10</v>
      </c>
      <c r="J554" s="47">
        <f>SUM(J545:J553)</f>
        <v>0</v>
      </c>
      <c r="K554" s="47">
        <f t="shared" ref="K554:L554" si="294">SUM(K545:K553)</f>
        <v>0</v>
      </c>
      <c r="L554" s="47">
        <f t="shared" si="294"/>
        <v>0</v>
      </c>
      <c r="M554" s="47">
        <f>SUM(M545:M553)</f>
        <v>0</v>
      </c>
      <c r="N554" s="47">
        <f t="shared" ref="N554:O554" si="295">SUM(N545:N553)</f>
        <v>0</v>
      </c>
      <c r="O554" s="47">
        <f t="shared" si="295"/>
        <v>0</v>
      </c>
    </row>
    <row r="555" spans="1:15" ht="20.25" customHeight="1">
      <c r="A555" s="8"/>
      <c r="B555" s="10"/>
      <c r="C555" s="10"/>
      <c r="D555" s="10"/>
      <c r="E555" s="10"/>
      <c r="F555" s="10"/>
      <c r="G555" s="10"/>
      <c r="H555" s="8"/>
      <c r="I555" s="8"/>
      <c r="J555" s="10"/>
      <c r="K555" s="10"/>
      <c r="L555" s="10"/>
      <c r="M555" s="10"/>
      <c r="N555" s="10"/>
      <c r="O555" s="10"/>
    </row>
    <row r="556" spans="1:15" ht="20.25" customHeight="1">
      <c r="A556" s="8"/>
      <c r="B556" s="10"/>
      <c r="C556" s="10"/>
      <c r="D556" s="10"/>
      <c r="E556" s="10"/>
      <c r="F556" s="10"/>
      <c r="G556" s="10"/>
      <c r="H556" s="8"/>
      <c r="I556" s="8"/>
      <c r="J556" s="10"/>
      <c r="K556" s="10"/>
      <c r="L556" s="10"/>
      <c r="M556" s="10"/>
      <c r="N556" s="10"/>
      <c r="O556" s="10"/>
    </row>
    <row r="557" spans="1:15" ht="29.25" customHeight="1">
      <c r="A557" s="169" t="str">
        <f>PROGRAM_UNDERGRAD!A39 &amp; ". Name:  " &amp; PROGRAM_UNDERGRAD!C39</f>
        <v xml:space="preserve">38. Name:  </v>
      </c>
      <c r="B557" s="169"/>
      <c r="C557" s="169"/>
      <c r="D557" s="169"/>
      <c r="E557" s="169"/>
      <c r="F557" s="169"/>
      <c r="G557" s="169"/>
      <c r="H557" s="8"/>
      <c r="I557" s="170" t="str">
        <f>PROGRAM_UNDERGRAD!F39 &amp; ". Name:  " &amp; PROGRAM_UNDERGRAD!H39</f>
        <v xml:space="preserve">38. Name:  </v>
      </c>
      <c r="J557" s="170"/>
      <c r="K557" s="170"/>
      <c r="L557" s="170"/>
      <c r="M557" s="170"/>
      <c r="N557" s="170"/>
      <c r="O557" s="170"/>
    </row>
    <row r="558" spans="1:15" ht="20" customHeight="1">
      <c r="A558" s="168" t="s">
        <v>724</v>
      </c>
      <c r="B558" s="168" t="s">
        <v>66</v>
      </c>
      <c r="C558" s="168"/>
      <c r="D558" s="168"/>
      <c r="E558" s="168" t="s">
        <v>67</v>
      </c>
      <c r="F558" s="168"/>
      <c r="G558" s="168"/>
      <c r="H558" s="8"/>
      <c r="I558" s="168" t="s">
        <v>724</v>
      </c>
      <c r="J558" s="168" t="s">
        <v>66</v>
      </c>
      <c r="K558" s="168"/>
      <c r="L558" s="168"/>
      <c r="M558" s="168" t="s">
        <v>67</v>
      </c>
      <c r="N558" s="168"/>
      <c r="O558" s="168"/>
    </row>
    <row r="559" spans="1:15" ht="50.25" customHeight="1">
      <c r="A559" s="168"/>
      <c r="B559" s="121" t="s">
        <v>19</v>
      </c>
      <c r="C559" s="121" t="s">
        <v>20</v>
      </c>
      <c r="D559" s="122" t="s">
        <v>10</v>
      </c>
      <c r="E559" s="121" t="s">
        <v>19</v>
      </c>
      <c r="F559" s="121" t="s">
        <v>20</v>
      </c>
      <c r="G559" s="122" t="s">
        <v>10</v>
      </c>
      <c r="H559" s="8"/>
      <c r="I559" s="168"/>
      <c r="J559" s="121" t="s">
        <v>19</v>
      </c>
      <c r="K559" s="121" t="s">
        <v>20</v>
      </c>
      <c r="L559" s="122" t="s">
        <v>10</v>
      </c>
      <c r="M559" s="121" t="s">
        <v>19</v>
      </c>
      <c r="N559" s="121" t="s">
        <v>20</v>
      </c>
      <c r="O559" s="122" t="s">
        <v>10</v>
      </c>
    </row>
    <row r="560" spans="1:15" ht="20.25" customHeight="1">
      <c r="A560" s="46" t="s">
        <v>13</v>
      </c>
      <c r="B560" s="40"/>
      <c r="C560" s="40"/>
      <c r="D560" s="47">
        <f t="shared" ref="D560:D568" si="296">SUM(B560:C560)</f>
        <v>0</v>
      </c>
      <c r="E560" s="40"/>
      <c r="F560" s="40"/>
      <c r="G560" s="47">
        <f t="shared" ref="G560:G568" si="297">SUM(E560:F560)</f>
        <v>0</v>
      </c>
      <c r="H560" s="8"/>
      <c r="I560" s="46" t="s">
        <v>13</v>
      </c>
      <c r="J560" s="40"/>
      <c r="K560" s="40"/>
      <c r="L560" s="47">
        <f t="shared" ref="L560:L568" si="298">SUM(J560:K560)</f>
        <v>0</v>
      </c>
      <c r="M560" s="40"/>
      <c r="N560" s="40"/>
      <c r="O560" s="47">
        <f t="shared" ref="O560:O568" si="299">SUM(M560:N560)</f>
        <v>0</v>
      </c>
    </row>
    <row r="561" spans="1:15" ht="20.25" customHeight="1">
      <c r="A561" s="46" t="s">
        <v>14</v>
      </c>
      <c r="B561" s="40"/>
      <c r="C561" s="40"/>
      <c r="D561" s="47">
        <f t="shared" si="296"/>
        <v>0</v>
      </c>
      <c r="E561" s="40"/>
      <c r="F561" s="40"/>
      <c r="G561" s="47">
        <f t="shared" si="297"/>
        <v>0</v>
      </c>
      <c r="H561" s="8"/>
      <c r="I561" s="46" t="s">
        <v>14</v>
      </c>
      <c r="J561" s="40"/>
      <c r="K561" s="40"/>
      <c r="L561" s="47">
        <f t="shared" si="298"/>
        <v>0</v>
      </c>
      <c r="M561" s="40"/>
      <c r="N561" s="40"/>
      <c r="O561" s="47">
        <f t="shared" si="299"/>
        <v>0</v>
      </c>
    </row>
    <row r="562" spans="1:15" ht="20.25" customHeight="1">
      <c r="A562" s="46" t="s">
        <v>15</v>
      </c>
      <c r="B562" s="40"/>
      <c r="C562" s="40"/>
      <c r="D562" s="47">
        <f t="shared" si="296"/>
        <v>0</v>
      </c>
      <c r="E562" s="40"/>
      <c r="F562" s="40"/>
      <c r="G562" s="47">
        <f t="shared" si="297"/>
        <v>0</v>
      </c>
      <c r="H562" s="8"/>
      <c r="I562" s="46" t="s">
        <v>15</v>
      </c>
      <c r="J562" s="40"/>
      <c r="K562" s="40"/>
      <c r="L562" s="47">
        <f t="shared" si="298"/>
        <v>0</v>
      </c>
      <c r="M562" s="40"/>
      <c r="N562" s="40"/>
      <c r="O562" s="47">
        <f t="shared" si="299"/>
        <v>0</v>
      </c>
    </row>
    <row r="563" spans="1:15" ht="20.25" customHeight="1">
      <c r="A563" s="46" t="s">
        <v>12</v>
      </c>
      <c r="B563" s="40"/>
      <c r="C563" s="40"/>
      <c r="D563" s="47">
        <f t="shared" si="296"/>
        <v>0</v>
      </c>
      <c r="E563" s="40"/>
      <c r="F563" s="40"/>
      <c r="G563" s="47">
        <f t="shared" si="297"/>
        <v>0</v>
      </c>
      <c r="H563" s="8"/>
      <c r="I563" s="46" t="s">
        <v>12</v>
      </c>
      <c r="J563" s="40"/>
      <c r="K563" s="40"/>
      <c r="L563" s="47">
        <f t="shared" si="298"/>
        <v>0</v>
      </c>
      <c r="M563" s="40"/>
      <c r="N563" s="40"/>
      <c r="O563" s="47">
        <f t="shared" si="299"/>
        <v>0</v>
      </c>
    </row>
    <row r="564" spans="1:15" ht="20.25" customHeight="1">
      <c r="A564" s="46" t="s">
        <v>16</v>
      </c>
      <c r="B564" s="40"/>
      <c r="C564" s="40"/>
      <c r="D564" s="47">
        <f t="shared" si="296"/>
        <v>0</v>
      </c>
      <c r="E564" s="40"/>
      <c r="F564" s="40"/>
      <c r="G564" s="47">
        <f t="shared" si="297"/>
        <v>0</v>
      </c>
      <c r="H564" s="8"/>
      <c r="I564" s="46" t="s">
        <v>16</v>
      </c>
      <c r="J564" s="40"/>
      <c r="K564" s="40"/>
      <c r="L564" s="47">
        <f t="shared" si="298"/>
        <v>0</v>
      </c>
      <c r="M564" s="40"/>
      <c r="N564" s="40"/>
      <c r="O564" s="47">
        <f t="shared" si="299"/>
        <v>0</v>
      </c>
    </row>
    <row r="565" spans="1:15" ht="20.25" customHeight="1">
      <c r="A565" s="46" t="s">
        <v>17</v>
      </c>
      <c r="B565" s="40"/>
      <c r="C565" s="40"/>
      <c r="D565" s="47">
        <f t="shared" si="296"/>
        <v>0</v>
      </c>
      <c r="E565" s="40"/>
      <c r="F565" s="40"/>
      <c r="G565" s="47">
        <f t="shared" si="297"/>
        <v>0</v>
      </c>
      <c r="H565" s="8"/>
      <c r="I565" s="46" t="s">
        <v>17</v>
      </c>
      <c r="J565" s="40"/>
      <c r="K565" s="40"/>
      <c r="L565" s="47">
        <f t="shared" si="298"/>
        <v>0</v>
      </c>
      <c r="M565" s="40"/>
      <c r="N565" s="40"/>
      <c r="O565" s="47">
        <f t="shared" si="299"/>
        <v>0</v>
      </c>
    </row>
    <row r="566" spans="1:15" ht="20.25" customHeight="1">
      <c r="A566" s="46" t="s">
        <v>18</v>
      </c>
      <c r="B566" s="40"/>
      <c r="C566" s="40"/>
      <c r="D566" s="47">
        <f t="shared" si="296"/>
        <v>0</v>
      </c>
      <c r="E566" s="40"/>
      <c r="F566" s="40"/>
      <c r="G566" s="47">
        <f t="shared" si="297"/>
        <v>0</v>
      </c>
      <c r="H566" s="8"/>
      <c r="I566" s="46" t="s">
        <v>18</v>
      </c>
      <c r="J566" s="40"/>
      <c r="K566" s="40"/>
      <c r="L566" s="47">
        <f t="shared" si="298"/>
        <v>0</v>
      </c>
      <c r="M566" s="40"/>
      <c r="N566" s="40"/>
      <c r="O566" s="47">
        <f t="shared" si="299"/>
        <v>0</v>
      </c>
    </row>
    <row r="567" spans="1:15" ht="20.25" customHeight="1">
      <c r="A567" s="46" t="s">
        <v>47</v>
      </c>
      <c r="B567" s="40"/>
      <c r="C567" s="40"/>
      <c r="D567" s="47">
        <f t="shared" si="296"/>
        <v>0</v>
      </c>
      <c r="E567" s="40"/>
      <c r="F567" s="40"/>
      <c r="G567" s="47">
        <f t="shared" si="297"/>
        <v>0</v>
      </c>
      <c r="H567" s="8"/>
      <c r="I567" s="46" t="s">
        <v>47</v>
      </c>
      <c r="J567" s="40"/>
      <c r="K567" s="40"/>
      <c r="L567" s="47">
        <f t="shared" si="298"/>
        <v>0</v>
      </c>
      <c r="M567" s="40"/>
      <c r="N567" s="40"/>
      <c r="O567" s="47">
        <f t="shared" si="299"/>
        <v>0</v>
      </c>
    </row>
    <row r="568" spans="1:15" ht="20.25" customHeight="1">
      <c r="A568" s="46" t="s">
        <v>11</v>
      </c>
      <c r="B568" s="40"/>
      <c r="C568" s="40"/>
      <c r="D568" s="47">
        <f t="shared" si="296"/>
        <v>0</v>
      </c>
      <c r="E568" s="40"/>
      <c r="F568" s="40"/>
      <c r="G568" s="47">
        <f t="shared" si="297"/>
        <v>0</v>
      </c>
      <c r="H568" s="8"/>
      <c r="I568" s="46" t="s">
        <v>11</v>
      </c>
      <c r="J568" s="40"/>
      <c r="K568" s="40"/>
      <c r="L568" s="47">
        <f t="shared" si="298"/>
        <v>0</v>
      </c>
      <c r="M568" s="40"/>
      <c r="N568" s="40"/>
      <c r="O568" s="47">
        <f t="shared" si="299"/>
        <v>0</v>
      </c>
    </row>
    <row r="569" spans="1:15" ht="20.25" customHeight="1">
      <c r="A569" s="48" t="s">
        <v>10</v>
      </c>
      <c r="B569" s="47">
        <f>SUM(B560:B568)</f>
        <v>0</v>
      </c>
      <c r="C569" s="47">
        <f t="shared" ref="C569:D569" si="300">SUM(C560:C568)</f>
        <v>0</v>
      </c>
      <c r="D569" s="47">
        <f t="shared" si="300"/>
        <v>0</v>
      </c>
      <c r="E569" s="47">
        <f>SUM(E560:E568)</f>
        <v>0</v>
      </c>
      <c r="F569" s="47">
        <f t="shared" ref="F569:G569" si="301">SUM(F560:F568)</f>
        <v>0</v>
      </c>
      <c r="G569" s="47">
        <f t="shared" si="301"/>
        <v>0</v>
      </c>
      <c r="H569" s="8"/>
      <c r="I569" s="48" t="s">
        <v>10</v>
      </c>
      <c r="J569" s="47">
        <f>SUM(J560:J568)</f>
        <v>0</v>
      </c>
      <c r="K569" s="47">
        <f t="shared" ref="K569:L569" si="302">SUM(K560:K568)</f>
        <v>0</v>
      </c>
      <c r="L569" s="47">
        <f t="shared" si="302"/>
        <v>0</v>
      </c>
      <c r="M569" s="47">
        <f>SUM(M560:M568)</f>
        <v>0</v>
      </c>
      <c r="N569" s="47">
        <f t="shared" ref="N569:O569" si="303">SUM(N560:N568)</f>
        <v>0</v>
      </c>
      <c r="O569" s="47">
        <f t="shared" si="303"/>
        <v>0</v>
      </c>
    </row>
    <row r="570" spans="1:15" ht="20.25" customHeight="1">
      <c r="A570" s="8"/>
      <c r="B570" s="10"/>
      <c r="C570" s="10"/>
      <c r="D570" s="10"/>
      <c r="E570" s="10"/>
      <c r="F570" s="10"/>
      <c r="G570" s="10"/>
      <c r="H570" s="8"/>
      <c r="I570" s="8"/>
      <c r="J570" s="10"/>
      <c r="K570" s="10"/>
      <c r="L570" s="10"/>
      <c r="M570" s="10"/>
      <c r="N570" s="10"/>
      <c r="O570" s="10"/>
    </row>
    <row r="571" spans="1:15" ht="20.25" customHeight="1">
      <c r="A571" s="8"/>
      <c r="B571" s="10"/>
      <c r="C571" s="10"/>
      <c r="D571" s="10"/>
      <c r="E571" s="10"/>
      <c r="F571" s="10"/>
      <c r="G571" s="10"/>
      <c r="H571" s="8"/>
      <c r="I571" s="8"/>
      <c r="J571" s="10"/>
      <c r="K571" s="10"/>
      <c r="L571" s="10"/>
      <c r="M571" s="10"/>
      <c r="N571" s="10"/>
      <c r="O571" s="10"/>
    </row>
    <row r="572" spans="1:15" ht="29.25" customHeight="1">
      <c r="A572" s="169" t="str">
        <f>PROGRAM_UNDERGRAD!A40 &amp; ". Name:  " &amp; PROGRAM_UNDERGRAD!C40</f>
        <v xml:space="preserve">39. Name:  </v>
      </c>
      <c r="B572" s="169"/>
      <c r="C572" s="169"/>
      <c r="D572" s="169"/>
      <c r="E572" s="169"/>
      <c r="F572" s="169"/>
      <c r="G572" s="169"/>
      <c r="H572" s="8"/>
      <c r="I572" s="170" t="str">
        <f>PROGRAM_UNDERGRAD!F40 &amp; ". Name:  " &amp; PROGRAM_UNDERGRAD!H40</f>
        <v xml:space="preserve">39. Name:  </v>
      </c>
      <c r="J572" s="170"/>
      <c r="K572" s="170"/>
      <c r="L572" s="170"/>
      <c r="M572" s="170"/>
      <c r="N572" s="170"/>
      <c r="O572" s="170"/>
    </row>
    <row r="573" spans="1:15" ht="20" customHeight="1">
      <c r="A573" s="168" t="s">
        <v>724</v>
      </c>
      <c r="B573" s="168" t="s">
        <v>66</v>
      </c>
      <c r="C573" s="168"/>
      <c r="D573" s="168"/>
      <c r="E573" s="168" t="s">
        <v>67</v>
      </c>
      <c r="F573" s="168"/>
      <c r="G573" s="168"/>
      <c r="H573" s="8"/>
      <c r="I573" s="168" t="s">
        <v>724</v>
      </c>
      <c r="J573" s="168" t="s">
        <v>66</v>
      </c>
      <c r="K573" s="168"/>
      <c r="L573" s="168"/>
      <c r="M573" s="168" t="s">
        <v>67</v>
      </c>
      <c r="N573" s="168"/>
      <c r="O573" s="168"/>
    </row>
    <row r="574" spans="1:15" ht="50.25" customHeight="1">
      <c r="A574" s="168"/>
      <c r="B574" s="121" t="s">
        <v>19</v>
      </c>
      <c r="C574" s="121" t="s">
        <v>20</v>
      </c>
      <c r="D574" s="122" t="s">
        <v>10</v>
      </c>
      <c r="E574" s="121" t="s">
        <v>19</v>
      </c>
      <c r="F574" s="121" t="s">
        <v>20</v>
      </c>
      <c r="G574" s="122" t="s">
        <v>10</v>
      </c>
      <c r="H574" s="8"/>
      <c r="I574" s="168"/>
      <c r="J574" s="121" t="s">
        <v>19</v>
      </c>
      <c r="K574" s="121" t="s">
        <v>20</v>
      </c>
      <c r="L574" s="122" t="s">
        <v>10</v>
      </c>
      <c r="M574" s="121" t="s">
        <v>19</v>
      </c>
      <c r="N574" s="121" t="s">
        <v>20</v>
      </c>
      <c r="O574" s="122" t="s">
        <v>10</v>
      </c>
    </row>
    <row r="575" spans="1:15" ht="20.25" customHeight="1">
      <c r="A575" s="46" t="s">
        <v>13</v>
      </c>
      <c r="B575" s="40"/>
      <c r="C575" s="40"/>
      <c r="D575" s="47">
        <f t="shared" ref="D575:D583" si="304">SUM(B575:C575)</f>
        <v>0</v>
      </c>
      <c r="E575" s="40"/>
      <c r="F575" s="40"/>
      <c r="G575" s="47">
        <f t="shared" ref="G575:G583" si="305">SUM(E575:F575)</f>
        <v>0</v>
      </c>
      <c r="H575" s="8"/>
      <c r="I575" s="46" t="s">
        <v>13</v>
      </c>
      <c r="J575" s="40"/>
      <c r="K575" s="40"/>
      <c r="L575" s="47">
        <f t="shared" ref="L575:L583" si="306">SUM(J575:K575)</f>
        <v>0</v>
      </c>
      <c r="M575" s="40"/>
      <c r="N575" s="40"/>
      <c r="O575" s="47">
        <f t="shared" ref="O575:O583" si="307">SUM(M575:N575)</f>
        <v>0</v>
      </c>
    </row>
    <row r="576" spans="1:15" ht="20.25" customHeight="1">
      <c r="A576" s="46" t="s">
        <v>14</v>
      </c>
      <c r="B576" s="40"/>
      <c r="C576" s="40"/>
      <c r="D576" s="47">
        <f t="shared" si="304"/>
        <v>0</v>
      </c>
      <c r="E576" s="40"/>
      <c r="F576" s="40"/>
      <c r="G576" s="47">
        <f t="shared" si="305"/>
        <v>0</v>
      </c>
      <c r="H576" s="8"/>
      <c r="I576" s="46" t="s">
        <v>14</v>
      </c>
      <c r="J576" s="40"/>
      <c r="K576" s="40"/>
      <c r="L576" s="47">
        <f t="shared" si="306"/>
        <v>0</v>
      </c>
      <c r="M576" s="40"/>
      <c r="N576" s="40"/>
      <c r="O576" s="47">
        <f t="shared" si="307"/>
        <v>0</v>
      </c>
    </row>
    <row r="577" spans="1:15" ht="20.25" customHeight="1">
      <c r="A577" s="46" t="s">
        <v>15</v>
      </c>
      <c r="B577" s="40"/>
      <c r="C577" s="40"/>
      <c r="D577" s="47">
        <f t="shared" si="304"/>
        <v>0</v>
      </c>
      <c r="E577" s="40"/>
      <c r="F577" s="40"/>
      <c r="G577" s="47">
        <f t="shared" si="305"/>
        <v>0</v>
      </c>
      <c r="H577" s="8"/>
      <c r="I577" s="46" t="s">
        <v>15</v>
      </c>
      <c r="J577" s="40"/>
      <c r="K577" s="40"/>
      <c r="L577" s="47">
        <f t="shared" si="306"/>
        <v>0</v>
      </c>
      <c r="M577" s="40"/>
      <c r="N577" s="40"/>
      <c r="O577" s="47">
        <f t="shared" si="307"/>
        <v>0</v>
      </c>
    </row>
    <row r="578" spans="1:15" ht="20.25" customHeight="1">
      <c r="A578" s="46" t="s">
        <v>12</v>
      </c>
      <c r="B578" s="40"/>
      <c r="C578" s="40"/>
      <c r="D578" s="47">
        <f t="shared" si="304"/>
        <v>0</v>
      </c>
      <c r="E578" s="40"/>
      <c r="F578" s="40"/>
      <c r="G578" s="47">
        <f t="shared" si="305"/>
        <v>0</v>
      </c>
      <c r="H578" s="8"/>
      <c r="I578" s="46" t="s">
        <v>12</v>
      </c>
      <c r="J578" s="40"/>
      <c r="K578" s="40"/>
      <c r="L578" s="47">
        <f t="shared" si="306"/>
        <v>0</v>
      </c>
      <c r="M578" s="40"/>
      <c r="N578" s="40"/>
      <c r="O578" s="47">
        <f t="shared" si="307"/>
        <v>0</v>
      </c>
    </row>
    <row r="579" spans="1:15" ht="20.25" customHeight="1">
      <c r="A579" s="46" t="s">
        <v>16</v>
      </c>
      <c r="B579" s="40"/>
      <c r="C579" s="40"/>
      <c r="D579" s="47">
        <f t="shared" si="304"/>
        <v>0</v>
      </c>
      <c r="E579" s="40"/>
      <c r="F579" s="40"/>
      <c r="G579" s="47">
        <f t="shared" si="305"/>
        <v>0</v>
      </c>
      <c r="H579" s="8"/>
      <c r="I579" s="46" t="s">
        <v>16</v>
      </c>
      <c r="J579" s="40"/>
      <c r="K579" s="40"/>
      <c r="L579" s="47">
        <f t="shared" si="306"/>
        <v>0</v>
      </c>
      <c r="M579" s="40"/>
      <c r="N579" s="40"/>
      <c r="O579" s="47">
        <f t="shared" si="307"/>
        <v>0</v>
      </c>
    </row>
    <row r="580" spans="1:15" ht="20.25" customHeight="1">
      <c r="A580" s="46" t="s">
        <v>17</v>
      </c>
      <c r="B580" s="40"/>
      <c r="C580" s="40"/>
      <c r="D580" s="47">
        <f t="shared" si="304"/>
        <v>0</v>
      </c>
      <c r="E580" s="40"/>
      <c r="F580" s="40"/>
      <c r="G580" s="47">
        <f t="shared" si="305"/>
        <v>0</v>
      </c>
      <c r="H580" s="8"/>
      <c r="I580" s="46" t="s">
        <v>17</v>
      </c>
      <c r="J580" s="40"/>
      <c r="K580" s="40"/>
      <c r="L580" s="47">
        <f t="shared" si="306"/>
        <v>0</v>
      </c>
      <c r="M580" s="40"/>
      <c r="N580" s="40"/>
      <c r="O580" s="47">
        <f t="shared" si="307"/>
        <v>0</v>
      </c>
    </row>
    <row r="581" spans="1:15" ht="20.25" customHeight="1">
      <c r="A581" s="46" t="s">
        <v>18</v>
      </c>
      <c r="B581" s="40"/>
      <c r="C581" s="40"/>
      <c r="D581" s="47">
        <f t="shared" si="304"/>
        <v>0</v>
      </c>
      <c r="E581" s="40"/>
      <c r="F581" s="40"/>
      <c r="G581" s="47">
        <f t="shared" si="305"/>
        <v>0</v>
      </c>
      <c r="H581" s="8"/>
      <c r="I581" s="46" t="s">
        <v>18</v>
      </c>
      <c r="J581" s="40"/>
      <c r="K581" s="40"/>
      <c r="L581" s="47">
        <f t="shared" si="306"/>
        <v>0</v>
      </c>
      <c r="M581" s="40"/>
      <c r="N581" s="40"/>
      <c r="O581" s="47">
        <f t="shared" si="307"/>
        <v>0</v>
      </c>
    </row>
    <row r="582" spans="1:15" ht="20.25" customHeight="1">
      <c r="A582" s="46" t="s">
        <v>47</v>
      </c>
      <c r="B582" s="40"/>
      <c r="C582" s="40"/>
      <c r="D582" s="47">
        <f t="shared" si="304"/>
        <v>0</v>
      </c>
      <c r="E582" s="40"/>
      <c r="F582" s="40"/>
      <c r="G582" s="47">
        <f t="shared" si="305"/>
        <v>0</v>
      </c>
      <c r="H582" s="8"/>
      <c r="I582" s="46" t="s">
        <v>47</v>
      </c>
      <c r="J582" s="40"/>
      <c r="K582" s="40"/>
      <c r="L582" s="47">
        <f t="shared" si="306"/>
        <v>0</v>
      </c>
      <c r="M582" s="40"/>
      <c r="N582" s="40"/>
      <c r="O582" s="47">
        <f t="shared" si="307"/>
        <v>0</v>
      </c>
    </row>
    <row r="583" spans="1:15" ht="20.25" customHeight="1">
      <c r="A583" s="46" t="s">
        <v>11</v>
      </c>
      <c r="B583" s="40"/>
      <c r="C583" s="40"/>
      <c r="D583" s="47">
        <f t="shared" si="304"/>
        <v>0</v>
      </c>
      <c r="E583" s="40"/>
      <c r="F583" s="40"/>
      <c r="G583" s="47">
        <f t="shared" si="305"/>
        <v>0</v>
      </c>
      <c r="H583" s="8"/>
      <c r="I583" s="46" t="s">
        <v>11</v>
      </c>
      <c r="J583" s="40"/>
      <c r="K583" s="40"/>
      <c r="L583" s="47">
        <f t="shared" si="306"/>
        <v>0</v>
      </c>
      <c r="M583" s="40"/>
      <c r="N583" s="40"/>
      <c r="O583" s="47">
        <f t="shared" si="307"/>
        <v>0</v>
      </c>
    </row>
    <row r="584" spans="1:15" ht="20.25" customHeight="1">
      <c r="A584" s="48" t="s">
        <v>10</v>
      </c>
      <c r="B584" s="47">
        <f>SUM(B575:B583)</f>
        <v>0</v>
      </c>
      <c r="C584" s="47">
        <f t="shared" ref="C584:D584" si="308">SUM(C575:C583)</f>
        <v>0</v>
      </c>
      <c r="D584" s="47">
        <f t="shared" si="308"/>
        <v>0</v>
      </c>
      <c r="E584" s="47">
        <f>SUM(E575:E583)</f>
        <v>0</v>
      </c>
      <c r="F584" s="47">
        <f t="shared" ref="F584:G584" si="309">SUM(F575:F583)</f>
        <v>0</v>
      </c>
      <c r="G584" s="47">
        <f t="shared" si="309"/>
        <v>0</v>
      </c>
      <c r="H584" s="8"/>
      <c r="I584" s="48" t="s">
        <v>10</v>
      </c>
      <c r="J584" s="47">
        <f>SUM(J575:J583)</f>
        <v>0</v>
      </c>
      <c r="K584" s="47">
        <f t="shared" ref="K584:L584" si="310">SUM(K575:K583)</f>
        <v>0</v>
      </c>
      <c r="L584" s="47">
        <f t="shared" si="310"/>
        <v>0</v>
      </c>
      <c r="M584" s="47">
        <f>SUM(M575:M583)</f>
        <v>0</v>
      </c>
      <c r="N584" s="47">
        <f t="shared" ref="N584:O584" si="311">SUM(N575:N583)</f>
        <v>0</v>
      </c>
      <c r="O584" s="47">
        <f t="shared" si="311"/>
        <v>0</v>
      </c>
    </row>
    <row r="585" spans="1:15" ht="20.25" customHeight="1">
      <c r="A585" s="8"/>
      <c r="B585" s="10"/>
      <c r="C585" s="10"/>
      <c r="D585" s="10"/>
      <c r="E585" s="10"/>
      <c r="F585" s="10"/>
      <c r="G585" s="10"/>
      <c r="H585" s="8"/>
      <c r="I585" s="8"/>
      <c r="J585" s="10"/>
      <c r="K585" s="10"/>
      <c r="L585" s="10"/>
      <c r="M585" s="10"/>
      <c r="N585" s="10"/>
      <c r="O585" s="10"/>
    </row>
    <row r="586" spans="1:15" ht="20.25" customHeight="1">
      <c r="A586" s="8"/>
      <c r="B586" s="10"/>
      <c r="C586" s="10"/>
      <c r="D586" s="10"/>
      <c r="E586" s="10"/>
      <c r="F586" s="10"/>
      <c r="G586" s="10"/>
      <c r="H586" s="8"/>
      <c r="I586" s="8"/>
      <c r="J586" s="10"/>
      <c r="K586" s="10"/>
      <c r="L586" s="10"/>
      <c r="M586" s="10"/>
      <c r="N586" s="10"/>
      <c r="O586" s="10"/>
    </row>
    <row r="587" spans="1:15" ht="29.25" customHeight="1">
      <c r="A587" s="169" t="str">
        <f>PROGRAM_UNDERGRAD!A41 &amp; ". Name:  " &amp; PROGRAM_UNDERGRAD!C41</f>
        <v xml:space="preserve">40. Name:  </v>
      </c>
      <c r="B587" s="169"/>
      <c r="C587" s="169"/>
      <c r="D587" s="169"/>
      <c r="E587" s="169"/>
      <c r="F587" s="169"/>
      <c r="G587" s="169"/>
      <c r="H587" s="8"/>
      <c r="I587" s="170" t="str">
        <f>PROGRAM_UNDERGRAD!F41 &amp; ". Name:  " &amp; PROGRAM_UNDERGRAD!H41</f>
        <v xml:space="preserve">40. Name:  </v>
      </c>
      <c r="J587" s="170"/>
      <c r="K587" s="170"/>
      <c r="L587" s="170"/>
      <c r="M587" s="170"/>
      <c r="N587" s="170"/>
      <c r="O587" s="170"/>
    </row>
    <row r="588" spans="1:15" ht="20" customHeight="1">
      <c r="A588" s="168" t="s">
        <v>724</v>
      </c>
      <c r="B588" s="168" t="s">
        <v>66</v>
      </c>
      <c r="C588" s="168"/>
      <c r="D588" s="168"/>
      <c r="E588" s="168" t="s">
        <v>67</v>
      </c>
      <c r="F588" s="168"/>
      <c r="G588" s="168"/>
      <c r="H588" s="8"/>
      <c r="I588" s="168" t="s">
        <v>724</v>
      </c>
      <c r="J588" s="168" t="s">
        <v>66</v>
      </c>
      <c r="K588" s="168"/>
      <c r="L588" s="168"/>
      <c r="M588" s="168" t="s">
        <v>67</v>
      </c>
      <c r="N588" s="168"/>
      <c r="O588" s="168"/>
    </row>
    <row r="589" spans="1:15" ht="50.25" customHeight="1">
      <c r="A589" s="168"/>
      <c r="B589" s="121" t="s">
        <v>19</v>
      </c>
      <c r="C589" s="121" t="s">
        <v>20</v>
      </c>
      <c r="D589" s="122" t="s">
        <v>10</v>
      </c>
      <c r="E589" s="121" t="s">
        <v>19</v>
      </c>
      <c r="F589" s="121" t="s">
        <v>20</v>
      </c>
      <c r="G589" s="122" t="s">
        <v>10</v>
      </c>
      <c r="H589" s="8"/>
      <c r="I589" s="168"/>
      <c r="J589" s="121" t="s">
        <v>19</v>
      </c>
      <c r="K589" s="121" t="s">
        <v>20</v>
      </c>
      <c r="L589" s="122" t="s">
        <v>10</v>
      </c>
      <c r="M589" s="121" t="s">
        <v>19</v>
      </c>
      <c r="N589" s="121" t="s">
        <v>20</v>
      </c>
      <c r="O589" s="122" t="s">
        <v>10</v>
      </c>
    </row>
    <row r="590" spans="1:15" ht="20.25" customHeight="1">
      <c r="A590" s="46" t="s">
        <v>13</v>
      </c>
      <c r="B590" s="40"/>
      <c r="C590" s="40"/>
      <c r="D590" s="47">
        <f t="shared" ref="D590:D598" si="312">SUM(B590:C590)</f>
        <v>0</v>
      </c>
      <c r="E590" s="40"/>
      <c r="F590" s="40"/>
      <c r="G590" s="47">
        <f t="shared" ref="G590:G598" si="313">SUM(E590:F590)</f>
        <v>0</v>
      </c>
      <c r="H590" s="8"/>
      <c r="I590" s="46" t="s">
        <v>13</v>
      </c>
      <c r="J590" s="40"/>
      <c r="K590" s="40"/>
      <c r="L590" s="47">
        <f t="shared" ref="L590:L598" si="314">SUM(J590:K590)</f>
        <v>0</v>
      </c>
      <c r="M590" s="40"/>
      <c r="N590" s="40"/>
      <c r="O590" s="47">
        <f t="shared" ref="O590:O598" si="315">SUM(M590:N590)</f>
        <v>0</v>
      </c>
    </row>
    <row r="591" spans="1:15" ht="20.25" customHeight="1">
      <c r="A591" s="46" t="s">
        <v>14</v>
      </c>
      <c r="B591" s="40"/>
      <c r="C591" s="40"/>
      <c r="D591" s="47">
        <f t="shared" si="312"/>
        <v>0</v>
      </c>
      <c r="E591" s="40"/>
      <c r="F591" s="40"/>
      <c r="G591" s="47">
        <f t="shared" si="313"/>
        <v>0</v>
      </c>
      <c r="H591" s="8"/>
      <c r="I591" s="46" t="s">
        <v>14</v>
      </c>
      <c r="J591" s="40"/>
      <c r="K591" s="40"/>
      <c r="L591" s="47">
        <f t="shared" si="314"/>
        <v>0</v>
      </c>
      <c r="M591" s="40"/>
      <c r="N591" s="40"/>
      <c r="O591" s="47">
        <f t="shared" si="315"/>
        <v>0</v>
      </c>
    </row>
    <row r="592" spans="1:15" ht="20.25" customHeight="1">
      <c r="A592" s="46" t="s">
        <v>15</v>
      </c>
      <c r="B592" s="40"/>
      <c r="C592" s="40"/>
      <c r="D592" s="47">
        <f t="shared" si="312"/>
        <v>0</v>
      </c>
      <c r="E592" s="40"/>
      <c r="F592" s="40"/>
      <c r="G592" s="47">
        <f t="shared" si="313"/>
        <v>0</v>
      </c>
      <c r="H592" s="8"/>
      <c r="I592" s="46" t="s">
        <v>15</v>
      </c>
      <c r="J592" s="40"/>
      <c r="K592" s="40"/>
      <c r="L592" s="47">
        <f t="shared" si="314"/>
        <v>0</v>
      </c>
      <c r="M592" s="40"/>
      <c r="N592" s="40"/>
      <c r="O592" s="47">
        <f t="shared" si="315"/>
        <v>0</v>
      </c>
    </row>
    <row r="593" spans="1:15" ht="20.25" customHeight="1">
      <c r="A593" s="46" t="s">
        <v>12</v>
      </c>
      <c r="B593" s="40"/>
      <c r="C593" s="40"/>
      <c r="D593" s="47">
        <f t="shared" si="312"/>
        <v>0</v>
      </c>
      <c r="E593" s="40"/>
      <c r="F593" s="40"/>
      <c r="G593" s="47">
        <f t="shared" si="313"/>
        <v>0</v>
      </c>
      <c r="H593" s="8"/>
      <c r="I593" s="46" t="s">
        <v>12</v>
      </c>
      <c r="J593" s="40"/>
      <c r="K593" s="40"/>
      <c r="L593" s="47">
        <f t="shared" si="314"/>
        <v>0</v>
      </c>
      <c r="M593" s="40"/>
      <c r="N593" s="40"/>
      <c r="O593" s="47">
        <f t="shared" si="315"/>
        <v>0</v>
      </c>
    </row>
    <row r="594" spans="1:15" ht="20.25" customHeight="1">
      <c r="A594" s="46" t="s">
        <v>16</v>
      </c>
      <c r="B594" s="40"/>
      <c r="C594" s="40"/>
      <c r="D594" s="47">
        <f t="shared" si="312"/>
        <v>0</v>
      </c>
      <c r="E594" s="40"/>
      <c r="F594" s="40"/>
      <c r="G594" s="47">
        <f t="shared" si="313"/>
        <v>0</v>
      </c>
      <c r="H594" s="8"/>
      <c r="I594" s="46" t="s">
        <v>16</v>
      </c>
      <c r="J594" s="40"/>
      <c r="K594" s="40"/>
      <c r="L594" s="47">
        <f t="shared" si="314"/>
        <v>0</v>
      </c>
      <c r="M594" s="40"/>
      <c r="N594" s="40"/>
      <c r="O594" s="47">
        <f t="shared" si="315"/>
        <v>0</v>
      </c>
    </row>
    <row r="595" spans="1:15" ht="20.25" customHeight="1">
      <c r="A595" s="46" t="s">
        <v>17</v>
      </c>
      <c r="B595" s="40"/>
      <c r="C595" s="40"/>
      <c r="D595" s="47">
        <f t="shared" si="312"/>
        <v>0</v>
      </c>
      <c r="E595" s="40"/>
      <c r="F595" s="40"/>
      <c r="G595" s="47">
        <f t="shared" si="313"/>
        <v>0</v>
      </c>
      <c r="H595" s="8"/>
      <c r="I595" s="46" t="s">
        <v>17</v>
      </c>
      <c r="J595" s="40"/>
      <c r="K595" s="40"/>
      <c r="L595" s="47">
        <f t="shared" si="314"/>
        <v>0</v>
      </c>
      <c r="M595" s="40"/>
      <c r="N595" s="40"/>
      <c r="O595" s="47">
        <f t="shared" si="315"/>
        <v>0</v>
      </c>
    </row>
    <row r="596" spans="1:15" ht="20.25" customHeight="1">
      <c r="A596" s="46" t="s">
        <v>18</v>
      </c>
      <c r="B596" s="40"/>
      <c r="C596" s="40"/>
      <c r="D596" s="47">
        <f t="shared" si="312"/>
        <v>0</v>
      </c>
      <c r="E596" s="40"/>
      <c r="F596" s="40"/>
      <c r="G596" s="47">
        <f t="shared" si="313"/>
        <v>0</v>
      </c>
      <c r="H596" s="8"/>
      <c r="I596" s="46" t="s">
        <v>18</v>
      </c>
      <c r="J596" s="40"/>
      <c r="K596" s="40"/>
      <c r="L596" s="47">
        <f t="shared" si="314"/>
        <v>0</v>
      </c>
      <c r="M596" s="40"/>
      <c r="N596" s="40"/>
      <c r="O596" s="47">
        <f t="shared" si="315"/>
        <v>0</v>
      </c>
    </row>
    <row r="597" spans="1:15" ht="20.25" customHeight="1">
      <c r="A597" s="46" t="s">
        <v>47</v>
      </c>
      <c r="B597" s="40"/>
      <c r="C597" s="40"/>
      <c r="D597" s="47">
        <f t="shared" si="312"/>
        <v>0</v>
      </c>
      <c r="E597" s="40"/>
      <c r="F597" s="40"/>
      <c r="G597" s="47">
        <f t="shared" si="313"/>
        <v>0</v>
      </c>
      <c r="H597" s="8"/>
      <c r="I597" s="46" t="s">
        <v>47</v>
      </c>
      <c r="J597" s="40"/>
      <c r="K597" s="40"/>
      <c r="L597" s="47">
        <f t="shared" si="314"/>
        <v>0</v>
      </c>
      <c r="M597" s="40"/>
      <c r="N597" s="40"/>
      <c r="O597" s="47">
        <f t="shared" si="315"/>
        <v>0</v>
      </c>
    </row>
    <row r="598" spans="1:15" ht="20.25" customHeight="1">
      <c r="A598" s="46" t="s">
        <v>11</v>
      </c>
      <c r="B598" s="40"/>
      <c r="C598" s="40"/>
      <c r="D598" s="47">
        <f t="shared" si="312"/>
        <v>0</v>
      </c>
      <c r="E598" s="40"/>
      <c r="F598" s="40"/>
      <c r="G598" s="47">
        <f t="shared" si="313"/>
        <v>0</v>
      </c>
      <c r="H598" s="8"/>
      <c r="I598" s="46" t="s">
        <v>11</v>
      </c>
      <c r="J598" s="40"/>
      <c r="K598" s="40"/>
      <c r="L598" s="47">
        <f t="shared" si="314"/>
        <v>0</v>
      </c>
      <c r="M598" s="40"/>
      <c r="N598" s="40"/>
      <c r="O598" s="47">
        <f t="shared" si="315"/>
        <v>0</v>
      </c>
    </row>
    <row r="599" spans="1:15" ht="20.25" customHeight="1">
      <c r="A599" s="48" t="s">
        <v>10</v>
      </c>
      <c r="B599" s="47">
        <f>SUM(B590:B598)</f>
        <v>0</v>
      </c>
      <c r="C599" s="47">
        <f t="shared" ref="C599:D599" si="316">SUM(C590:C598)</f>
        <v>0</v>
      </c>
      <c r="D599" s="47">
        <f t="shared" si="316"/>
        <v>0</v>
      </c>
      <c r="E599" s="47">
        <f>SUM(E590:E598)</f>
        <v>0</v>
      </c>
      <c r="F599" s="47">
        <f t="shared" ref="F599:G599" si="317">SUM(F590:F598)</f>
        <v>0</v>
      </c>
      <c r="G599" s="47">
        <f t="shared" si="317"/>
        <v>0</v>
      </c>
      <c r="H599" s="8"/>
      <c r="I599" s="48" t="s">
        <v>10</v>
      </c>
      <c r="J599" s="47">
        <f>SUM(J590:J598)</f>
        <v>0</v>
      </c>
      <c r="K599" s="47">
        <f t="shared" ref="K599:L599" si="318">SUM(K590:K598)</f>
        <v>0</v>
      </c>
      <c r="L599" s="47">
        <f t="shared" si="318"/>
        <v>0</v>
      </c>
      <c r="M599" s="47">
        <f>SUM(M590:M598)</f>
        <v>0</v>
      </c>
      <c r="N599" s="47">
        <f t="shared" ref="N599:O599" si="319">SUM(N590:N598)</f>
        <v>0</v>
      </c>
      <c r="O599" s="47">
        <f t="shared" si="319"/>
        <v>0</v>
      </c>
    </row>
    <row r="600" spans="1:15" ht="20.25" customHeight="1">
      <c r="A600" s="8"/>
      <c r="B600" s="10"/>
      <c r="C600" s="10"/>
      <c r="D600" s="10"/>
      <c r="E600" s="10"/>
      <c r="F600" s="10"/>
      <c r="G600" s="10"/>
      <c r="H600" s="8"/>
      <c r="I600" s="8"/>
      <c r="J600" s="10"/>
      <c r="K600" s="10"/>
      <c r="L600" s="10"/>
      <c r="M600" s="10"/>
      <c r="N600" s="10"/>
      <c r="O600" s="10"/>
    </row>
    <row r="601" spans="1:15" ht="20.25" customHeight="1">
      <c r="A601" s="8"/>
      <c r="B601" s="10"/>
      <c r="C601" s="10"/>
      <c r="D601" s="10"/>
      <c r="E601" s="10"/>
      <c r="F601" s="10"/>
      <c r="G601" s="10"/>
      <c r="H601" s="8"/>
      <c r="I601" s="8"/>
      <c r="J601" s="10"/>
      <c r="K601" s="10"/>
      <c r="L601" s="10"/>
      <c r="M601" s="10"/>
      <c r="N601" s="10"/>
      <c r="O601" s="10"/>
    </row>
    <row r="602" spans="1:15" ht="29.25" customHeight="1">
      <c r="A602" s="169" t="str">
        <f>PROGRAM_UNDERGRAD!A42 &amp; ". Name:  " &amp; PROGRAM_UNDERGRAD!C42</f>
        <v xml:space="preserve">41. Name:  </v>
      </c>
      <c r="B602" s="169"/>
      <c r="C602" s="169"/>
      <c r="D602" s="169"/>
      <c r="E602" s="169"/>
      <c r="F602" s="169"/>
      <c r="G602" s="169"/>
      <c r="H602" s="8"/>
      <c r="I602" s="170" t="str">
        <f>PROGRAM_UNDERGRAD!F42 &amp; ". Name:  " &amp; PROGRAM_UNDERGRAD!H42</f>
        <v xml:space="preserve">41. Name:  </v>
      </c>
      <c r="J602" s="170"/>
      <c r="K602" s="170"/>
      <c r="L602" s="170"/>
      <c r="M602" s="170"/>
      <c r="N602" s="170"/>
      <c r="O602" s="170"/>
    </row>
    <row r="603" spans="1:15" ht="20" customHeight="1">
      <c r="A603" s="168" t="s">
        <v>724</v>
      </c>
      <c r="B603" s="168" t="s">
        <v>66</v>
      </c>
      <c r="C603" s="168"/>
      <c r="D603" s="168"/>
      <c r="E603" s="168" t="s">
        <v>67</v>
      </c>
      <c r="F603" s="168"/>
      <c r="G603" s="168"/>
      <c r="H603" s="8"/>
      <c r="I603" s="168" t="s">
        <v>724</v>
      </c>
      <c r="J603" s="168" t="s">
        <v>66</v>
      </c>
      <c r="K603" s="168"/>
      <c r="L603" s="168"/>
      <c r="M603" s="168" t="s">
        <v>67</v>
      </c>
      <c r="N603" s="168"/>
      <c r="O603" s="168"/>
    </row>
    <row r="604" spans="1:15" ht="50.25" customHeight="1">
      <c r="A604" s="168"/>
      <c r="B604" s="121" t="s">
        <v>19</v>
      </c>
      <c r="C604" s="121" t="s">
        <v>20</v>
      </c>
      <c r="D604" s="122" t="s">
        <v>10</v>
      </c>
      <c r="E604" s="121" t="s">
        <v>19</v>
      </c>
      <c r="F604" s="121" t="s">
        <v>20</v>
      </c>
      <c r="G604" s="122" t="s">
        <v>10</v>
      </c>
      <c r="H604" s="8"/>
      <c r="I604" s="168"/>
      <c r="J604" s="121" t="s">
        <v>19</v>
      </c>
      <c r="K604" s="121" t="s">
        <v>20</v>
      </c>
      <c r="L604" s="122" t="s">
        <v>10</v>
      </c>
      <c r="M604" s="121" t="s">
        <v>19</v>
      </c>
      <c r="N604" s="121" t="s">
        <v>20</v>
      </c>
      <c r="O604" s="122" t="s">
        <v>10</v>
      </c>
    </row>
    <row r="605" spans="1:15" ht="20.25" customHeight="1">
      <c r="A605" s="46" t="s">
        <v>13</v>
      </c>
      <c r="B605" s="40"/>
      <c r="C605" s="40"/>
      <c r="D605" s="47">
        <f t="shared" ref="D605:D613" si="320">SUM(B605:C605)</f>
        <v>0</v>
      </c>
      <c r="E605" s="40"/>
      <c r="F605" s="40"/>
      <c r="G605" s="47">
        <f t="shared" ref="G605:G613" si="321">SUM(E605:F605)</f>
        <v>0</v>
      </c>
      <c r="H605" s="8"/>
      <c r="I605" s="46" t="s">
        <v>13</v>
      </c>
      <c r="J605" s="40"/>
      <c r="K605" s="40"/>
      <c r="L605" s="47">
        <f t="shared" ref="L605:L613" si="322">SUM(J605:K605)</f>
        <v>0</v>
      </c>
      <c r="M605" s="40"/>
      <c r="N605" s="40"/>
      <c r="O605" s="47">
        <f t="shared" ref="O605:O613" si="323">SUM(M605:N605)</f>
        <v>0</v>
      </c>
    </row>
    <row r="606" spans="1:15" ht="20.25" customHeight="1">
      <c r="A606" s="46" t="s">
        <v>14</v>
      </c>
      <c r="B606" s="40"/>
      <c r="C606" s="40"/>
      <c r="D606" s="47">
        <f t="shared" si="320"/>
        <v>0</v>
      </c>
      <c r="E606" s="40"/>
      <c r="F606" s="40"/>
      <c r="G606" s="47">
        <f t="shared" si="321"/>
        <v>0</v>
      </c>
      <c r="H606" s="8"/>
      <c r="I606" s="46" t="s">
        <v>14</v>
      </c>
      <c r="J606" s="40"/>
      <c r="K606" s="40"/>
      <c r="L606" s="47">
        <f t="shared" si="322"/>
        <v>0</v>
      </c>
      <c r="M606" s="40"/>
      <c r="N606" s="40"/>
      <c r="O606" s="47">
        <f t="shared" si="323"/>
        <v>0</v>
      </c>
    </row>
    <row r="607" spans="1:15" ht="20.25" customHeight="1">
      <c r="A607" s="46" t="s">
        <v>15</v>
      </c>
      <c r="B607" s="40"/>
      <c r="C607" s="40"/>
      <c r="D607" s="47">
        <f t="shared" si="320"/>
        <v>0</v>
      </c>
      <c r="E607" s="40"/>
      <c r="F607" s="40"/>
      <c r="G607" s="47">
        <f t="shared" si="321"/>
        <v>0</v>
      </c>
      <c r="H607" s="8"/>
      <c r="I607" s="46" t="s">
        <v>15</v>
      </c>
      <c r="J607" s="40"/>
      <c r="K607" s="40"/>
      <c r="L607" s="47">
        <f t="shared" si="322"/>
        <v>0</v>
      </c>
      <c r="M607" s="40"/>
      <c r="N607" s="40"/>
      <c r="O607" s="47">
        <f t="shared" si="323"/>
        <v>0</v>
      </c>
    </row>
    <row r="608" spans="1:15" ht="20.25" customHeight="1">
      <c r="A608" s="46" t="s">
        <v>12</v>
      </c>
      <c r="B608" s="40"/>
      <c r="C608" s="40"/>
      <c r="D608" s="47">
        <f t="shared" si="320"/>
        <v>0</v>
      </c>
      <c r="E608" s="40"/>
      <c r="F608" s="40"/>
      <c r="G608" s="47">
        <f t="shared" si="321"/>
        <v>0</v>
      </c>
      <c r="H608" s="8"/>
      <c r="I608" s="46" t="s">
        <v>12</v>
      </c>
      <c r="J608" s="40"/>
      <c r="K608" s="40"/>
      <c r="L608" s="47">
        <f t="shared" si="322"/>
        <v>0</v>
      </c>
      <c r="M608" s="40"/>
      <c r="N608" s="40"/>
      <c r="O608" s="47">
        <f t="shared" si="323"/>
        <v>0</v>
      </c>
    </row>
    <row r="609" spans="1:15" ht="20.25" customHeight="1">
      <c r="A609" s="46" t="s">
        <v>16</v>
      </c>
      <c r="B609" s="40"/>
      <c r="C609" s="40"/>
      <c r="D609" s="47">
        <f t="shared" si="320"/>
        <v>0</v>
      </c>
      <c r="E609" s="40"/>
      <c r="F609" s="40"/>
      <c r="G609" s="47">
        <f t="shared" si="321"/>
        <v>0</v>
      </c>
      <c r="H609" s="8"/>
      <c r="I609" s="46" t="s">
        <v>16</v>
      </c>
      <c r="J609" s="40"/>
      <c r="K609" s="40"/>
      <c r="L609" s="47">
        <f t="shared" si="322"/>
        <v>0</v>
      </c>
      <c r="M609" s="40"/>
      <c r="N609" s="40"/>
      <c r="O609" s="47">
        <f t="shared" si="323"/>
        <v>0</v>
      </c>
    </row>
    <row r="610" spans="1:15" ht="20.25" customHeight="1">
      <c r="A610" s="46" t="s">
        <v>17</v>
      </c>
      <c r="B610" s="40"/>
      <c r="C610" s="40"/>
      <c r="D610" s="47">
        <f t="shared" si="320"/>
        <v>0</v>
      </c>
      <c r="E610" s="40"/>
      <c r="F610" s="40"/>
      <c r="G610" s="47">
        <f t="shared" si="321"/>
        <v>0</v>
      </c>
      <c r="H610" s="8"/>
      <c r="I610" s="46" t="s">
        <v>17</v>
      </c>
      <c r="J610" s="40"/>
      <c r="K610" s="40"/>
      <c r="L610" s="47">
        <f t="shared" si="322"/>
        <v>0</v>
      </c>
      <c r="M610" s="40"/>
      <c r="N610" s="40"/>
      <c r="O610" s="47">
        <f t="shared" si="323"/>
        <v>0</v>
      </c>
    </row>
    <row r="611" spans="1:15" ht="20.25" customHeight="1">
      <c r="A611" s="46" t="s">
        <v>18</v>
      </c>
      <c r="B611" s="40"/>
      <c r="C611" s="40"/>
      <c r="D611" s="47">
        <f t="shared" si="320"/>
        <v>0</v>
      </c>
      <c r="E611" s="40"/>
      <c r="F611" s="40"/>
      <c r="G611" s="47">
        <f t="shared" si="321"/>
        <v>0</v>
      </c>
      <c r="H611" s="8"/>
      <c r="I611" s="46" t="s">
        <v>18</v>
      </c>
      <c r="J611" s="40"/>
      <c r="K611" s="40"/>
      <c r="L611" s="47">
        <f t="shared" si="322"/>
        <v>0</v>
      </c>
      <c r="M611" s="40"/>
      <c r="N611" s="40"/>
      <c r="O611" s="47">
        <f t="shared" si="323"/>
        <v>0</v>
      </c>
    </row>
    <row r="612" spans="1:15" ht="20.25" customHeight="1">
      <c r="A612" s="46" t="s">
        <v>47</v>
      </c>
      <c r="B612" s="40"/>
      <c r="C612" s="40"/>
      <c r="D612" s="47">
        <f t="shared" si="320"/>
        <v>0</v>
      </c>
      <c r="E612" s="40"/>
      <c r="F612" s="40"/>
      <c r="G612" s="47">
        <f t="shared" si="321"/>
        <v>0</v>
      </c>
      <c r="H612" s="8"/>
      <c r="I612" s="46" t="s">
        <v>47</v>
      </c>
      <c r="J612" s="40"/>
      <c r="K612" s="40"/>
      <c r="L612" s="47">
        <f t="shared" si="322"/>
        <v>0</v>
      </c>
      <c r="M612" s="40"/>
      <c r="N612" s="40"/>
      <c r="O612" s="47">
        <f t="shared" si="323"/>
        <v>0</v>
      </c>
    </row>
    <row r="613" spans="1:15" ht="20.25" customHeight="1">
      <c r="A613" s="46" t="s">
        <v>11</v>
      </c>
      <c r="B613" s="40"/>
      <c r="C613" s="40"/>
      <c r="D613" s="47">
        <f t="shared" si="320"/>
        <v>0</v>
      </c>
      <c r="E613" s="40"/>
      <c r="F613" s="40"/>
      <c r="G613" s="47">
        <f t="shared" si="321"/>
        <v>0</v>
      </c>
      <c r="H613" s="8"/>
      <c r="I613" s="46" t="s">
        <v>11</v>
      </c>
      <c r="J613" s="40"/>
      <c r="K613" s="40"/>
      <c r="L613" s="47">
        <f t="shared" si="322"/>
        <v>0</v>
      </c>
      <c r="M613" s="40"/>
      <c r="N613" s="40"/>
      <c r="O613" s="47">
        <f t="shared" si="323"/>
        <v>0</v>
      </c>
    </row>
    <row r="614" spans="1:15" ht="20.25" customHeight="1">
      <c r="A614" s="48" t="s">
        <v>10</v>
      </c>
      <c r="B614" s="47">
        <f>SUM(B605:B613)</f>
        <v>0</v>
      </c>
      <c r="C614" s="47">
        <f t="shared" ref="C614:D614" si="324">SUM(C605:C613)</f>
        <v>0</v>
      </c>
      <c r="D614" s="47">
        <f t="shared" si="324"/>
        <v>0</v>
      </c>
      <c r="E614" s="47">
        <f>SUM(E605:E613)</f>
        <v>0</v>
      </c>
      <c r="F614" s="47">
        <f t="shared" ref="F614:G614" si="325">SUM(F605:F613)</f>
        <v>0</v>
      </c>
      <c r="G614" s="47">
        <f t="shared" si="325"/>
        <v>0</v>
      </c>
      <c r="H614" s="8"/>
      <c r="I614" s="48" t="s">
        <v>10</v>
      </c>
      <c r="J614" s="47">
        <f>SUM(J605:J613)</f>
        <v>0</v>
      </c>
      <c r="K614" s="47">
        <f t="shared" ref="K614:L614" si="326">SUM(K605:K613)</f>
        <v>0</v>
      </c>
      <c r="L614" s="47">
        <f t="shared" si="326"/>
        <v>0</v>
      </c>
      <c r="M614" s="47">
        <f>SUM(M605:M613)</f>
        <v>0</v>
      </c>
      <c r="N614" s="47">
        <f t="shared" ref="N614:O614" si="327">SUM(N605:N613)</f>
        <v>0</v>
      </c>
      <c r="O614" s="47">
        <f t="shared" si="327"/>
        <v>0</v>
      </c>
    </row>
    <row r="615" spans="1:15" ht="20.25" customHeight="1">
      <c r="A615" s="8"/>
      <c r="B615" s="10"/>
      <c r="C615" s="10"/>
      <c r="D615" s="10"/>
      <c r="E615" s="10"/>
      <c r="F615" s="10"/>
      <c r="G615" s="10"/>
      <c r="H615" s="8"/>
      <c r="I615" s="8"/>
      <c r="J615" s="10"/>
      <c r="K615" s="10"/>
      <c r="L615" s="10"/>
      <c r="M615" s="10"/>
      <c r="N615" s="10"/>
      <c r="O615" s="10"/>
    </row>
    <row r="616" spans="1:15" ht="20.25" customHeight="1">
      <c r="A616" s="8"/>
      <c r="B616" s="10"/>
      <c r="C616" s="10"/>
      <c r="D616" s="10"/>
      <c r="E616" s="10"/>
      <c r="F616" s="10"/>
      <c r="G616" s="10"/>
      <c r="H616" s="8"/>
      <c r="I616" s="8"/>
      <c r="J616" s="10"/>
      <c r="K616" s="10"/>
      <c r="L616" s="10"/>
      <c r="M616" s="10"/>
      <c r="N616" s="10"/>
      <c r="O616" s="10"/>
    </row>
    <row r="617" spans="1:15" ht="29.25" customHeight="1">
      <c r="A617" s="169" t="str">
        <f>PROGRAM_UNDERGRAD!A43 &amp; ". Name:  " &amp; PROGRAM_UNDERGRAD!C43</f>
        <v xml:space="preserve">42. Name:  </v>
      </c>
      <c r="B617" s="169"/>
      <c r="C617" s="169"/>
      <c r="D617" s="169"/>
      <c r="E617" s="169"/>
      <c r="F617" s="169"/>
      <c r="G617" s="169"/>
      <c r="H617" s="8"/>
      <c r="I617" s="170" t="str">
        <f>PROGRAM_UNDERGRAD!F43 &amp; ". Name:  " &amp; PROGRAM_UNDERGRAD!H43</f>
        <v xml:space="preserve">42. Name:  </v>
      </c>
      <c r="J617" s="170"/>
      <c r="K617" s="170"/>
      <c r="L617" s="170"/>
      <c r="M617" s="170"/>
      <c r="N617" s="170"/>
      <c r="O617" s="170"/>
    </row>
    <row r="618" spans="1:15" ht="20" customHeight="1">
      <c r="A618" s="168" t="s">
        <v>724</v>
      </c>
      <c r="B618" s="168" t="s">
        <v>66</v>
      </c>
      <c r="C618" s="168"/>
      <c r="D618" s="168"/>
      <c r="E618" s="168" t="s">
        <v>67</v>
      </c>
      <c r="F618" s="168"/>
      <c r="G618" s="168"/>
      <c r="H618" s="8"/>
      <c r="I618" s="168" t="s">
        <v>724</v>
      </c>
      <c r="J618" s="168" t="s">
        <v>66</v>
      </c>
      <c r="K618" s="168"/>
      <c r="L618" s="168"/>
      <c r="M618" s="168" t="s">
        <v>67</v>
      </c>
      <c r="N618" s="168"/>
      <c r="O618" s="168"/>
    </row>
    <row r="619" spans="1:15" ht="50.25" customHeight="1">
      <c r="A619" s="168"/>
      <c r="B619" s="121" t="s">
        <v>19</v>
      </c>
      <c r="C619" s="121" t="s">
        <v>20</v>
      </c>
      <c r="D619" s="122" t="s">
        <v>10</v>
      </c>
      <c r="E619" s="121" t="s">
        <v>19</v>
      </c>
      <c r="F619" s="121" t="s">
        <v>20</v>
      </c>
      <c r="G619" s="122" t="s">
        <v>10</v>
      </c>
      <c r="H619" s="8"/>
      <c r="I619" s="168"/>
      <c r="J619" s="121" t="s">
        <v>19</v>
      </c>
      <c r="K619" s="121" t="s">
        <v>20</v>
      </c>
      <c r="L619" s="122" t="s">
        <v>10</v>
      </c>
      <c r="M619" s="121" t="s">
        <v>19</v>
      </c>
      <c r="N619" s="121" t="s">
        <v>20</v>
      </c>
      <c r="O619" s="122" t="s">
        <v>10</v>
      </c>
    </row>
    <row r="620" spans="1:15" ht="20.25" customHeight="1">
      <c r="A620" s="46" t="s">
        <v>13</v>
      </c>
      <c r="B620" s="40"/>
      <c r="C620" s="40"/>
      <c r="D620" s="47">
        <f t="shared" ref="D620:D628" si="328">SUM(B620:C620)</f>
        <v>0</v>
      </c>
      <c r="E620" s="40"/>
      <c r="F620" s="40"/>
      <c r="G620" s="47">
        <f t="shared" ref="G620:G628" si="329">SUM(E620:F620)</f>
        <v>0</v>
      </c>
      <c r="H620" s="8"/>
      <c r="I620" s="46" t="s">
        <v>13</v>
      </c>
      <c r="J620" s="40"/>
      <c r="K620" s="40"/>
      <c r="L620" s="47">
        <f t="shared" ref="L620:L628" si="330">SUM(J620:K620)</f>
        <v>0</v>
      </c>
      <c r="M620" s="40"/>
      <c r="N620" s="40"/>
      <c r="O620" s="47">
        <f t="shared" ref="O620:O628" si="331">SUM(M620:N620)</f>
        <v>0</v>
      </c>
    </row>
    <row r="621" spans="1:15" ht="20.25" customHeight="1">
      <c r="A621" s="46" t="s">
        <v>14</v>
      </c>
      <c r="B621" s="40"/>
      <c r="C621" s="40"/>
      <c r="D621" s="47">
        <f t="shared" si="328"/>
        <v>0</v>
      </c>
      <c r="E621" s="40"/>
      <c r="F621" s="40"/>
      <c r="G621" s="47">
        <f t="shared" si="329"/>
        <v>0</v>
      </c>
      <c r="H621" s="8"/>
      <c r="I621" s="46" t="s">
        <v>14</v>
      </c>
      <c r="J621" s="40"/>
      <c r="K621" s="40"/>
      <c r="L621" s="47">
        <f t="shared" si="330"/>
        <v>0</v>
      </c>
      <c r="M621" s="40"/>
      <c r="N621" s="40"/>
      <c r="O621" s="47">
        <f t="shared" si="331"/>
        <v>0</v>
      </c>
    </row>
    <row r="622" spans="1:15" ht="20.25" customHeight="1">
      <c r="A622" s="46" t="s">
        <v>15</v>
      </c>
      <c r="B622" s="40"/>
      <c r="C622" s="40"/>
      <c r="D622" s="47">
        <f t="shared" si="328"/>
        <v>0</v>
      </c>
      <c r="E622" s="40"/>
      <c r="F622" s="40"/>
      <c r="G622" s="47">
        <f t="shared" si="329"/>
        <v>0</v>
      </c>
      <c r="H622" s="8"/>
      <c r="I622" s="46" t="s">
        <v>15</v>
      </c>
      <c r="J622" s="40"/>
      <c r="K622" s="40"/>
      <c r="L622" s="47">
        <f t="shared" si="330"/>
        <v>0</v>
      </c>
      <c r="M622" s="40"/>
      <c r="N622" s="40"/>
      <c r="O622" s="47">
        <f t="shared" si="331"/>
        <v>0</v>
      </c>
    </row>
    <row r="623" spans="1:15" ht="20.25" customHeight="1">
      <c r="A623" s="46" t="s">
        <v>12</v>
      </c>
      <c r="B623" s="40"/>
      <c r="C623" s="40"/>
      <c r="D623" s="47">
        <f t="shared" si="328"/>
        <v>0</v>
      </c>
      <c r="E623" s="40"/>
      <c r="F623" s="40"/>
      <c r="G623" s="47">
        <f t="shared" si="329"/>
        <v>0</v>
      </c>
      <c r="H623" s="8"/>
      <c r="I623" s="46" t="s">
        <v>12</v>
      </c>
      <c r="J623" s="40"/>
      <c r="K623" s="40"/>
      <c r="L623" s="47">
        <f t="shared" si="330"/>
        <v>0</v>
      </c>
      <c r="M623" s="40"/>
      <c r="N623" s="40"/>
      <c r="O623" s="47">
        <f t="shared" si="331"/>
        <v>0</v>
      </c>
    </row>
    <row r="624" spans="1:15" ht="20.25" customHeight="1">
      <c r="A624" s="46" t="s">
        <v>16</v>
      </c>
      <c r="B624" s="40"/>
      <c r="C624" s="40"/>
      <c r="D624" s="47">
        <f t="shared" si="328"/>
        <v>0</v>
      </c>
      <c r="E624" s="40"/>
      <c r="F624" s="40"/>
      <c r="G624" s="47">
        <f t="shared" si="329"/>
        <v>0</v>
      </c>
      <c r="H624" s="8"/>
      <c r="I624" s="46" t="s">
        <v>16</v>
      </c>
      <c r="J624" s="40"/>
      <c r="K624" s="40"/>
      <c r="L624" s="47">
        <f t="shared" si="330"/>
        <v>0</v>
      </c>
      <c r="M624" s="40"/>
      <c r="N624" s="40"/>
      <c r="O624" s="47">
        <f t="shared" si="331"/>
        <v>0</v>
      </c>
    </row>
    <row r="625" spans="1:15" ht="20.25" customHeight="1">
      <c r="A625" s="46" t="s">
        <v>17</v>
      </c>
      <c r="B625" s="40"/>
      <c r="C625" s="40"/>
      <c r="D625" s="47">
        <f t="shared" si="328"/>
        <v>0</v>
      </c>
      <c r="E625" s="40"/>
      <c r="F625" s="40"/>
      <c r="G625" s="47">
        <f t="shared" si="329"/>
        <v>0</v>
      </c>
      <c r="H625" s="8"/>
      <c r="I625" s="46" t="s">
        <v>17</v>
      </c>
      <c r="J625" s="40"/>
      <c r="K625" s="40"/>
      <c r="L625" s="47">
        <f t="shared" si="330"/>
        <v>0</v>
      </c>
      <c r="M625" s="40"/>
      <c r="N625" s="40"/>
      <c r="O625" s="47">
        <f t="shared" si="331"/>
        <v>0</v>
      </c>
    </row>
    <row r="626" spans="1:15" ht="20.25" customHeight="1">
      <c r="A626" s="46" t="s">
        <v>18</v>
      </c>
      <c r="B626" s="40"/>
      <c r="C626" s="40"/>
      <c r="D626" s="47">
        <f t="shared" si="328"/>
        <v>0</v>
      </c>
      <c r="E626" s="40"/>
      <c r="F626" s="40"/>
      <c r="G626" s="47">
        <f t="shared" si="329"/>
        <v>0</v>
      </c>
      <c r="H626" s="8"/>
      <c r="I626" s="46" t="s">
        <v>18</v>
      </c>
      <c r="J626" s="40"/>
      <c r="K626" s="40"/>
      <c r="L626" s="47">
        <f t="shared" si="330"/>
        <v>0</v>
      </c>
      <c r="M626" s="40"/>
      <c r="N626" s="40"/>
      <c r="O626" s="47">
        <f t="shared" si="331"/>
        <v>0</v>
      </c>
    </row>
    <row r="627" spans="1:15" ht="20.25" customHeight="1">
      <c r="A627" s="46" t="s">
        <v>47</v>
      </c>
      <c r="B627" s="40"/>
      <c r="C627" s="40"/>
      <c r="D627" s="47">
        <f t="shared" si="328"/>
        <v>0</v>
      </c>
      <c r="E627" s="40"/>
      <c r="F627" s="40"/>
      <c r="G627" s="47">
        <f t="shared" si="329"/>
        <v>0</v>
      </c>
      <c r="H627" s="8"/>
      <c r="I627" s="46" t="s">
        <v>47</v>
      </c>
      <c r="J627" s="40"/>
      <c r="K627" s="40"/>
      <c r="L627" s="47">
        <f t="shared" si="330"/>
        <v>0</v>
      </c>
      <c r="M627" s="40"/>
      <c r="N627" s="40"/>
      <c r="O627" s="47">
        <f t="shared" si="331"/>
        <v>0</v>
      </c>
    </row>
    <row r="628" spans="1:15" ht="20.25" customHeight="1">
      <c r="A628" s="46" t="s">
        <v>11</v>
      </c>
      <c r="B628" s="40"/>
      <c r="C628" s="40"/>
      <c r="D628" s="47">
        <f t="shared" si="328"/>
        <v>0</v>
      </c>
      <c r="E628" s="40"/>
      <c r="F628" s="40"/>
      <c r="G628" s="47">
        <f t="shared" si="329"/>
        <v>0</v>
      </c>
      <c r="H628" s="8"/>
      <c r="I628" s="46" t="s">
        <v>11</v>
      </c>
      <c r="J628" s="40"/>
      <c r="K628" s="40"/>
      <c r="L628" s="47">
        <f t="shared" si="330"/>
        <v>0</v>
      </c>
      <c r="M628" s="40"/>
      <c r="N628" s="40"/>
      <c r="O628" s="47">
        <f t="shared" si="331"/>
        <v>0</v>
      </c>
    </row>
    <row r="629" spans="1:15" ht="20.25" customHeight="1">
      <c r="A629" s="48" t="s">
        <v>10</v>
      </c>
      <c r="B629" s="47">
        <f>SUM(B620:B628)</f>
        <v>0</v>
      </c>
      <c r="C629" s="47">
        <f t="shared" ref="C629:D629" si="332">SUM(C620:C628)</f>
        <v>0</v>
      </c>
      <c r="D629" s="47">
        <f t="shared" si="332"/>
        <v>0</v>
      </c>
      <c r="E629" s="47">
        <f>SUM(E620:E628)</f>
        <v>0</v>
      </c>
      <c r="F629" s="47">
        <f t="shared" ref="F629:G629" si="333">SUM(F620:F628)</f>
        <v>0</v>
      </c>
      <c r="G629" s="47">
        <f t="shared" si="333"/>
        <v>0</v>
      </c>
      <c r="H629" s="8"/>
      <c r="I629" s="48" t="s">
        <v>10</v>
      </c>
      <c r="J629" s="47">
        <f>SUM(J620:J628)</f>
        <v>0</v>
      </c>
      <c r="K629" s="47">
        <f t="shared" ref="K629:L629" si="334">SUM(K620:K628)</f>
        <v>0</v>
      </c>
      <c r="L629" s="47">
        <f t="shared" si="334"/>
        <v>0</v>
      </c>
      <c r="M629" s="47">
        <f>SUM(M620:M628)</f>
        <v>0</v>
      </c>
      <c r="N629" s="47">
        <f t="shared" ref="N629:O629" si="335">SUM(N620:N628)</f>
        <v>0</v>
      </c>
      <c r="O629" s="47">
        <f t="shared" si="335"/>
        <v>0</v>
      </c>
    </row>
    <row r="630" spans="1:15" ht="20.25" customHeight="1">
      <c r="A630" s="8"/>
      <c r="B630" s="10"/>
      <c r="C630" s="10"/>
      <c r="D630" s="10"/>
      <c r="E630" s="10"/>
      <c r="F630" s="10"/>
      <c r="G630" s="10"/>
      <c r="H630" s="8"/>
      <c r="I630" s="8"/>
      <c r="J630" s="10"/>
      <c r="K630" s="10"/>
      <c r="L630" s="10"/>
      <c r="M630" s="10"/>
      <c r="N630" s="10"/>
      <c r="O630" s="10"/>
    </row>
    <row r="631" spans="1:15" ht="20.25" customHeight="1">
      <c r="A631" s="8"/>
      <c r="B631" s="10"/>
      <c r="C631" s="10"/>
      <c r="D631" s="10"/>
      <c r="E631" s="10"/>
      <c r="F631" s="10"/>
      <c r="G631" s="10"/>
      <c r="H631" s="8"/>
      <c r="I631" s="8"/>
      <c r="J631" s="10"/>
      <c r="K631" s="10"/>
      <c r="L631" s="10"/>
      <c r="M631" s="10"/>
      <c r="N631" s="10"/>
      <c r="O631" s="10"/>
    </row>
    <row r="632" spans="1:15" ht="29.25" customHeight="1">
      <c r="A632" s="169" t="str">
        <f>PROGRAM_UNDERGRAD!A44 &amp; ". Name:  " &amp; PROGRAM_UNDERGRAD!C44</f>
        <v xml:space="preserve">43. Name:  </v>
      </c>
      <c r="B632" s="169"/>
      <c r="C632" s="169"/>
      <c r="D632" s="169"/>
      <c r="E632" s="169"/>
      <c r="F632" s="169"/>
      <c r="G632" s="169"/>
      <c r="H632" s="8"/>
      <c r="I632" s="170" t="str">
        <f>PROGRAM_UNDERGRAD!F44 &amp; ". Name:  " &amp; PROGRAM_UNDERGRAD!H44</f>
        <v xml:space="preserve">43. Name:  </v>
      </c>
      <c r="J632" s="170"/>
      <c r="K632" s="170"/>
      <c r="L632" s="170"/>
      <c r="M632" s="170"/>
      <c r="N632" s="170"/>
      <c r="O632" s="170"/>
    </row>
    <row r="633" spans="1:15" ht="20" customHeight="1">
      <c r="A633" s="168" t="s">
        <v>724</v>
      </c>
      <c r="B633" s="168" t="s">
        <v>66</v>
      </c>
      <c r="C633" s="168"/>
      <c r="D633" s="168"/>
      <c r="E633" s="168" t="s">
        <v>67</v>
      </c>
      <c r="F633" s="168"/>
      <c r="G633" s="168"/>
      <c r="H633" s="8"/>
      <c r="I633" s="168" t="s">
        <v>724</v>
      </c>
      <c r="J633" s="168" t="s">
        <v>66</v>
      </c>
      <c r="K633" s="168"/>
      <c r="L633" s="168"/>
      <c r="M633" s="168" t="s">
        <v>67</v>
      </c>
      <c r="N633" s="168"/>
      <c r="O633" s="168"/>
    </row>
    <row r="634" spans="1:15" ht="50.25" customHeight="1">
      <c r="A634" s="168"/>
      <c r="B634" s="121" t="s">
        <v>19</v>
      </c>
      <c r="C634" s="121" t="s">
        <v>20</v>
      </c>
      <c r="D634" s="122" t="s">
        <v>10</v>
      </c>
      <c r="E634" s="121" t="s">
        <v>19</v>
      </c>
      <c r="F634" s="121" t="s">
        <v>20</v>
      </c>
      <c r="G634" s="122" t="s">
        <v>10</v>
      </c>
      <c r="H634" s="8"/>
      <c r="I634" s="168"/>
      <c r="J634" s="121" t="s">
        <v>19</v>
      </c>
      <c r="K634" s="121" t="s">
        <v>20</v>
      </c>
      <c r="L634" s="122" t="s">
        <v>10</v>
      </c>
      <c r="M634" s="121" t="s">
        <v>19</v>
      </c>
      <c r="N634" s="121" t="s">
        <v>20</v>
      </c>
      <c r="O634" s="122" t="s">
        <v>10</v>
      </c>
    </row>
    <row r="635" spans="1:15" ht="20.25" customHeight="1">
      <c r="A635" s="46" t="s">
        <v>13</v>
      </c>
      <c r="B635" s="40"/>
      <c r="C635" s="40"/>
      <c r="D635" s="47">
        <f t="shared" ref="D635:D643" si="336">SUM(B635:C635)</f>
        <v>0</v>
      </c>
      <c r="E635" s="40"/>
      <c r="F635" s="40"/>
      <c r="G635" s="47">
        <f t="shared" ref="G635:G643" si="337">SUM(E635:F635)</f>
        <v>0</v>
      </c>
      <c r="H635" s="8"/>
      <c r="I635" s="46" t="s">
        <v>13</v>
      </c>
      <c r="J635" s="40"/>
      <c r="K635" s="40"/>
      <c r="L635" s="47">
        <f t="shared" ref="L635:L643" si="338">SUM(J635:K635)</f>
        <v>0</v>
      </c>
      <c r="M635" s="40"/>
      <c r="N635" s="40"/>
      <c r="O635" s="47">
        <f t="shared" ref="O635:O643" si="339">SUM(M635:N635)</f>
        <v>0</v>
      </c>
    </row>
    <row r="636" spans="1:15" ht="20.25" customHeight="1">
      <c r="A636" s="46" t="s">
        <v>14</v>
      </c>
      <c r="B636" s="40"/>
      <c r="C636" s="40"/>
      <c r="D636" s="47">
        <f t="shared" si="336"/>
        <v>0</v>
      </c>
      <c r="E636" s="40"/>
      <c r="F636" s="40"/>
      <c r="G636" s="47">
        <f t="shared" si="337"/>
        <v>0</v>
      </c>
      <c r="H636" s="8"/>
      <c r="I636" s="46" t="s">
        <v>14</v>
      </c>
      <c r="J636" s="40"/>
      <c r="K636" s="40"/>
      <c r="L636" s="47">
        <f t="shared" si="338"/>
        <v>0</v>
      </c>
      <c r="M636" s="40"/>
      <c r="N636" s="40"/>
      <c r="O636" s="47">
        <f t="shared" si="339"/>
        <v>0</v>
      </c>
    </row>
    <row r="637" spans="1:15" ht="20.25" customHeight="1">
      <c r="A637" s="46" t="s">
        <v>15</v>
      </c>
      <c r="B637" s="40"/>
      <c r="C637" s="40"/>
      <c r="D637" s="47">
        <f t="shared" si="336"/>
        <v>0</v>
      </c>
      <c r="E637" s="40"/>
      <c r="F637" s="40"/>
      <c r="G637" s="47">
        <f t="shared" si="337"/>
        <v>0</v>
      </c>
      <c r="H637" s="8"/>
      <c r="I637" s="46" t="s">
        <v>15</v>
      </c>
      <c r="J637" s="40"/>
      <c r="K637" s="40"/>
      <c r="L637" s="47">
        <f t="shared" si="338"/>
        <v>0</v>
      </c>
      <c r="M637" s="40"/>
      <c r="N637" s="40"/>
      <c r="O637" s="47">
        <f t="shared" si="339"/>
        <v>0</v>
      </c>
    </row>
    <row r="638" spans="1:15" ht="20.25" customHeight="1">
      <c r="A638" s="46" t="s">
        <v>12</v>
      </c>
      <c r="B638" s="40"/>
      <c r="C638" s="40"/>
      <c r="D638" s="47">
        <f t="shared" si="336"/>
        <v>0</v>
      </c>
      <c r="E638" s="40"/>
      <c r="F638" s="40"/>
      <c r="G638" s="47">
        <f t="shared" si="337"/>
        <v>0</v>
      </c>
      <c r="H638" s="8"/>
      <c r="I638" s="46" t="s">
        <v>12</v>
      </c>
      <c r="J638" s="40"/>
      <c r="K638" s="40"/>
      <c r="L638" s="47">
        <f t="shared" si="338"/>
        <v>0</v>
      </c>
      <c r="M638" s="40"/>
      <c r="N638" s="40"/>
      <c r="O638" s="47">
        <f t="shared" si="339"/>
        <v>0</v>
      </c>
    </row>
    <row r="639" spans="1:15" ht="20.25" customHeight="1">
      <c r="A639" s="46" t="s">
        <v>16</v>
      </c>
      <c r="B639" s="40"/>
      <c r="C639" s="40"/>
      <c r="D639" s="47">
        <f t="shared" si="336"/>
        <v>0</v>
      </c>
      <c r="E639" s="40"/>
      <c r="F639" s="40"/>
      <c r="G639" s="47">
        <f t="shared" si="337"/>
        <v>0</v>
      </c>
      <c r="H639" s="8"/>
      <c r="I639" s="46" t="s">
        <v>16</v>
      </c>
      <c r="J639" s="40"/>
      <c r="K639" s="40"/>
      <c r="L639" s="47">
        <f t="shared" si="338"/>
        <v>0</v>
      </c>
      <c r="M639" s="40"/>
      <c r="N639" s="40"/>
      <c r="O639" s="47">
        <f t="shared" si="339"/>
        <v>0</v>
      </c>
    </row>
    <row r="640" spans="1:15" ht="20.25" customHeight="1">
      <c r="A640" s="46" t="s">
        <v>17</v>
      </c>
      <c r="B640" s="40"/>
      <c r="C640" s="40"/>
      <c r="D640" s="47">
        <f t="shared" si="336"/>
        <v>0</v>
      </c>
      <c r="E640" s="40"/>
      <c r="F640" s="40"/>
      <c r="G640" s="47">
        <f t="shared" si="337"/>
        <v>0</v>
      </c>
      <c r="H640" s="8"/>
      <c r="I640" s="46" t="s">
        <v>17</v>
      </c>
      <c r="J640" s="40"/>
      <c r="K640" s="40"/>
      <c r="L640" s="47">
        <f t="shared" si="338"/>
        <v>0</v>
      </c>
      <c r="M640" s="40"/>
      <c r="N640" s="40"/>
      <c r="O640" s="47">
        <f t="shared" si="339"/>
        <v>0</v>
      </c>
    </row>
    <row r="641" spans="1:15" ht="20.25" customHeight="1">
      <c r="A641" s="46" t="s">
        <v>18</v>
      </c>
      <c r="B641" s="40"/>
      <c r="C641" s="40"/>
      <c r="D641" s="47">
        <f t="shared" si="336"/>
        <v>0</v>
      </c>
      <c r="E641" s="40"/>
      <c r="F641" s="40"/>
      <c r="G641" s="47">
        <f t="shared" si="337"/>
        <v>0</v>
      </c>
      <c r="H641" s="8"/>
      <c r="I641" s="46" t="s">
        <v>18</v>
      </c>
      <c r="J641" s="40"/>
      <c r="K641" s="40"/>
      <c r="L641" s="47">
        <f t="shared" si="338"/>
        <v>0</v>
      </c>
      <c r="M641" s="40"/>
      <c r="N641" s="40"/>
      <c r="O641" s="47">
        <f t="shared" si="339"/>
        <v>0</v>
      </c>
    </row>
    <row r="642" spans="1:15" ht="20.25" customHeight="1">
      <c r="A642" s="46" t="s">
        <v>47</v>
      </c>
      <c r="B642" s="40"/>
      <c r="C642" s="40"/>
      <c r="D642" s="47">
        <f t="shared" si="336"/>
        <v>0</v>
      </c>
      <c r="E642" s="40"/>
      <c r="F642" s="40"/>
      <c r="G642" s="47">
        <f t="shared" si="337"/>
        <v>0</v>
      </c>
      <c r="H642" s="8"/>
      <c r="I642" s="46" t="s">
        <v>47</v>
      </c>
      <c r="J642" s="40"/>
      <c r="K642" s="40"/>
      <c r="L642" s="47">
        <f t="shared" si="338"/>
        <v>0</v>
      </c>
      <c r="M642" s="40"/>
      <c r="N642" s="40"/>
      <c r="O642" s="47">
        <f t="shared" si="339"/>
        <v>0</v>
      </c>
    </row>
    <row r="643" spans="1:15" ht="20.25" customHeight="1">
      <c r="A643" s="46" t="s">
        <v>11</v>
      </c>
      <c r="B643" s="40"/>
      <c r="C643" s="40"/>
      <c r="D643" s="47">
        <f t="shared" si="336"/>
        <v>0</v>
      </c>
      <c r="E643" s="40"/>
      <c r="F643" s="40"/>
      <c r="G643" s="47">
        <f t="shared" si="337"/>
        <v>0</v>
      </c>
      <c r="H643" s="8"/>
      <c r="I643" s="46" t="s">
        <v>11</v>
      </c>
      <c r="J643" s="40"/>
      <c r="K643" s="40"/>
      <c r="L643" s="47">
        <f t="shared" si="338"/>
        <v>0</v>
      </c>
      <c r="M643" s="40"/>
      <c r="N643" s="40"/>
      <c r="O643" s="47">
        <f t="shared" si="339"/>
        <v>0</v>
      </c>
    </row>
    <row r="644" spans="1:15" ht="20.25" customHeight="1">
      <c r="A644" s="48" t="s">
        <v>10</v>
      </c>
      <c r="B644" s="47">
        <f>SUM(B635:B643)</f>
        <v>0</v>
      </c>
      <c r="C644" s="47">
        <f t="shared" ref="C644:D644" si="340">SUM(C635:C643)</f>
        <v>0</v>
      </c>
      <c r="D644" s="47">
        <f t="shared" si="340"/>
        <v>0</v>
      </c>
      <c r="E644" s="47">
        <f>SUM(E635:E643)</f>
        <v>0</v>
      </c>
      <c r="F644" s="47">
        <f t="shared" ref="F644:G644" si="341">SUM(F635:F643)</f>
        <v>0</v>
      </c>
      <c r="G644" s="47">
        <f t="shared" si="341"/>
        <v>0</v>
      </c>
      <c r="H644" s="8"/>
      <c r="I644" s="48" t="s">
        <v>10</v>
      </c>
      <c r="J644" s="47">
        <f>SUM(J635:J643)</f>
        <v>0</v>
      </c>
      <c r="K644" s="47">
        <f t="shared" ref="K644:L644" si="342">SUM(K635:K643)</f>
        <v>0</v>
      </c>
      <c r="L644" s="47">
        <f t="shared" si="342"/>
        <v>0</v>
      </c>
      <c r="M644" s="47">
        <f>SUM(M635:M643)</f>
        <v>0</v>
      </c>
      <c r="N644" s="47">
        <f t="shared" ref="N644:O644" si="343">SUM(N635:N643)</f>
        <v>0</v>
      </c>
      <c r="O644" s="47">
        <f t="shared" si="343"/>
        <v>0</v>
      </c>
    </row>
    <row r="645" spans="1:15" ht="20.25" customHeight="1">
      <c r="A645" s="8"/>
      <c r="B645" s="10"/>
      <c r="C645" s="10"/>
      <c r="D645" s="10"/>
      <c r="E645" s="10"/>
      <c r="F645" s="10"/>
      <c r="G645" s="10"/>
      <c r="H645" s="8"/>
      <c r="I645" s="8"/>
      <c r="J645" s="10"/>
      <c r="K645" s="10"/>
      <c r="L645" s="10"/>
      <c r="M645" s="10"/>
      <c r="N645" s="10"/>
      <c r="O645" s="10"/>
    </row>
    <row r="646" spans="1:15" ht="20.25" customHeight="1">
      <c r="A646" s="8"/>
      <c r="B646" s="10"/>
      <c r="C646" s="10"/>
      <c r="D646" s="10"/>
      <c r="E646" s="10"/>
      <c r="F646" s="10"/>
      <c r="G646" s="10"/>
      <c r="H646" s="8"/>
      <c r="I646" s="8"/>
      <c r="J646" s="10"/>
      <c r="K646" s="10"/>
      <c r="L646" s="10"/>
      <c r="M646" s="10"/>
      <c r="N646" s="10"/>
      <c r="O646" s="10"/>
    </row>
    <row r="647" spans="1:15" ht="29.25" customHeight="1">
      <c r="A647" s="169" t="str">
        <f>PROGRAM_UNDERGRAD!A45 &amp; ". Name:  " &amp; PROGRAM_UNDERGRAD!C45</f>
        <v xml:space="preserve">44. Name:  </v>
      </c>
      <c r="B647" s="169"/>
      <c r="C647" s="169"/>
      <c r="D647" s="169"/>
      <c r="E647" s="169"/>
      <c r="F647" s="169"/>
      <c r="G647" s="169"/>
      <c r="H647" s="8"/>
      <c r="I647" s="170" t="str">
        <f>PROGRAM_UNDERGRAD!F45 &amp; ". Name:  " &amp; PROGRAM_UNDERGRAD!H45</f>
        <v xml:space="preserve">44. Name:  </v>
      </c>
      <c r="J647" s="170"/>
      <c r="K647" s="170"/>
      <c r="L647" s="170"/>
      <c r="M647" s="170"/>
      <c r="N647" s="170"/>
      <c r="O647" s="170"/>
    </row>
    <row r="648" spans="1:15" ht="20" customHeight="1">
      <c r="A648" s="168" t="s">
        <v>724</v>
      </c>
      <c r="B648" s="168" t="s">
        <v>66</v>
      </c>
      <c r="C648" s="168"/>
      <c r="D648" s="168"/>
      <c r="E648" s="168" t="s">
        <v>67</v>
      </c>
      <c r="F648" s="168"/>
      <c r="G648" s="168"/>
      <c r="H648" s="8"/>
      <c r="I648" s="168" t="s">
        <v>724</v>
      </c>
      <c r="J648" s="168" t="s">
        <v>66</v>
      </c>
      <c r="K648" s="168"/>
      <c r="L648" s="168"/>
      <c r="M648" s="168" t="s">
        <v>67</v>
      </c>
      <c r="N648" s="168"/>
      <c r="O648" s="168"/>
    </row>
    <row r="649" spans="1:15" ht="50.25" customHeight="1">
      <c r="A649" s="168"/>
      <c r="B649" s="121" t="s">
        <v>19</v>
      </c>
      <c r="C649" s="121" t="s">
        <v>20</v>
      </c>
      <c r="D649" s="122" t="s">
        <v>10</v>
      </c>
      <c r="E649" s="121" t="s">
        <v>19</v>
      </c>
      <c r="F649" s="121" t="s">
        <v>20</v>
      </c>
      <c r="G649" s="122" t="s">
        <v>10</v>
      </c>
      <c r="H649" s="8"/>
      <c r="I649" s="168"/>
      <c r="J649" s="121" t="s">
        <v>19</v>
      </c>
      <c r="K649" s="121" t="s">
        <v>20</v>
      </c>
      <c r="L649" s="122" t="s">
        <v>10</v>
      </c>
      <c r="M649" s="121" t="s">
        <v>19</v>
      </c>
      <c r="N649" s="121" t="s">
        <v>20</v>
      </c>
      <c r="O649" s="122" t="s">
        <v>10</v>
      </c>
    </row>
    <row r="650" spans="1:15" ht="20.25" customHeight="1">
      <c r="A650" s="46" t="s">
        <v>13</v>
      </c>
      <c r="B650" s="40"/>
      <c r="C650" s="40"/>
      <c r="D650" s="47">
        <f t="shared" ref="D650:D658" si="344">SUM(B650:C650)</f>
        <v>0</v>
      </c>
      <c r="E650" s="40"/>
      <c r="F650" s="40"/>
      <c r="G650" s="47">
        <f t="shared" ref="G650:G658" si="345">SUM(E650:F650)</f>
        <v>0</v>
      </c>
      <c r="H650" s="8"/>
      <c r="I650" s="46" t="s">
        <v>13</v>
      </c>
      <c r="J650" s="40"/>
      <c r="K650" s="40"/>
      <c r="L650" s="47">
        <f t="shared" ref="L650:L658" si="346">SUM(J650:K650)</f>
        <v>0</v>
      </c>
      <c r="M650" s="40"/>
      <c r="N650" s="40"/>
      <c r="O650" s="47">
        <f t="shared" ref="O650:O658" si="347">SUM(M650:N650)</f>
        <v>0</v>
      </c>
    </row>
    <row r="651" spans="1:15" ht="20.25" customHeight="1">
      <c r="A651" s="46" t="s">
        <v>14</v>
      </c>
      <c r="B651" s="40"/>
      <c r="C651" s="40"/>
      <c r="D651" s="47">
        <f t="shared" si="344"/>
        <v>0</v>
      </c>
      <c r="E651" s="40"/>
      <c r="F651" s="40"/>
      <c r="G651" s="47">
        <f t="shared" si="345"/>
        <v>0</v>
      </c>
      <c r="H651" s="8"/>
      <c r="I651" s="46" t="s">
        <v>14</v>
      </c>
      <c r="J651" s="40"/>
      <c r="K651" s="40"/>
      <c r="L651" s="47">
        <f t="shared" si="346"/>
        <v>0</v>
      </c>
      <c r="M651" s="40"/>
      <c r="N651" s="40"/>
      <c r="O651" s="47">
        <f t="shared" si="347"/>
        <v>0</v>
      </c>
    </row>
    <row r="652" spans="1:15" ht="20.25" customHeight="1">
      <c r="A652" s="46" t="s">
        <v>15</v>
      </c>
      <c r="B652" s="40"/>
      <c r="C652" s="40"/>
      <c r="D652" s="47">
        <f t="shared" si="344"/>
        <v>0</v>
      </c>
      <c r="E652" s="40"/>
      <c r="F652" s="40"/>
      <c r="G652" s="47">
        <f t="shared" si="345"/>
        <v>0</v>
      </c>
      <c r="H652" s="8"/>
      <c r="I652" s="46" t="s">
        <v>15</v>
      </c>
      <c r="J652" s="40"/>
      <c r="K652" s="40"/>
      <c r="L652" s="47">
        <f t="shared" si="346"/>
        <v>0</v>
      </c>
      <c r="M652" s="40"/>
      <c r="N652" s="40"/>
      <c r="O652" s="47">
        <f t="shared" si="347"/>
        <v>0</v>
      </c>
    </row>
    <row r="653" spans="1:15" ht="20.25" customHeight="1">
      <c r="A653" s="46" t="s">
        <v>12</v>
      </c>
      <c r="B653" s="40"/>
      <c r="C653" s="40"/>
      <c r="D653" s="47">
        <f t="shared" si="344"/>
        <v>0</v>
      </c>
      <c r="E653" s="40"/>
      <c r="F653" s="40"/>
      <c r="G653" s="47">
        <f t="shared" si="345"/>
        <v>0</v>
      </c>
      <c r="H653" s="8"/>
      <c r="I653" s="46" t="s">
        <v>12</v>
      </c>
      <c r="J653" s="40"/>
      <c r="K653" s="40"/>
      <c r="L653" s="47">
        <f t="shared" si="346"/>
        <v>0</v>
      </c>
      <c r="M653" s="40"/>
      <c r="N653" s="40"/>
      <c r="O653" s="47">
        <f t="shared" si="347"/>
        <v>0</v>
      </c>
    </row>
    <row r="654" spans="1:15" ht="20.25" customHeight="1">
      <c r="A654" s="46" t="s">
        <v>16</v>
      </c>
      <c r="B654" s="40"/>
      <c r="C654" s="40"/>
      <c r="D654" s="47">
        <f t="shared" si="344"/>
        <v>0</v>
      </c>
      <c r="E654" s="40"/>
      <c r="F654" s="40"/>
      <c r="G654" s="47">
        <f t="shared" si="345"/>
        <v>0</v>
      </c>
      <c r="H654" s="8"/>
      <c r="I654" s="46" t="s">
        <v>16</v>
      </c>
      <c r="J654" s="40"/>
      <c r="K654" s="40"/>
      <c r="L654" s="47">
        <f t="shared" si="346"/>
        <v>0</v>
      </c>
      <c r="M654" s="40"/>
      <c r="N654" s="40"/>
      <c r="O654" s="47">
        <f t="shared" si="347"/>
        <v>0</v>
      </c>
    </row>
    <row r="655" spans="1:15" ht="20.25" customHeight="1">
      <c r="A655" s="46" t="s">
        <v>17</v>
      </c>
      <c r="B655" s="40"/>
      <c r="C655" s="40"/>
      <c r="D655" s="47">
        <f t="shared" si="344"/>
        <v>0</v>
      </c>
      <c r="E655" s="40"/>
      <c r="F655" s="40"/>
      <c r="G655" s="47">
        <f t="shared" si="345"/>
        <v>0</v>
      </c>
      <c r="H655" s="8"/>
      <c r="I655" s="46" t="s">
        <v>17</v>
      </c>
      <c r="J655" s="40"/>
      <c r="K655" s="40"/>
      <c r="L655" s="47">
        <f t="shared" si="346"/>
        <v>0</v>
      </c>
      <c r="M655" s="40"/>
      <c r="N655" s="40"/>
      <c r="O655" s="47">
        <f t="shared" si="347"/>
        <v>0</v>
      </c>
    </row>
    <row r="656" spans="1:15" ht="20.25" customHeight="1">
      <c r="A656" s="46" t="s">
        <v>18</v>
      </c>
      <c r="B656" s="40"/>
      <c r="C656" s="40"/>
      <c r="D656" s="47">
        <f t="shared" si="344"/>
        <v>0</v>
      </c>
      <c r="E656" s="40"/>
      <c r="F656" s="40"/>
      <c r="G656" s="47">
        <f t="shared" si="345"/>
        <v>0</v>
      </c>
      <c r="H656" s="8"/>
      <c r="I656" s="46" t="s">
        <v>18</v>
      </c>
      <c r="J656" s="40"/>
      <c r="K656" s="40"/>
      <c r="L656" s="47">
        <f t="shared" si="346"/>
        <v>0</v>
      </c>
      <c r="M656" s="40"/>
      <c r="N656" s="40"/>
      <c r="O656" s="47">
        <f t="shared" si="347"/>
        <v>0</v>
      </c>
    </row>
    <row r="657" spans="1:15" ht="20.25" customHeight="1">
      <c r="A657" s="46" t="s">
        <v>47</v>
      </c>
      <c r="B657" s="40"/>
      <c r="C657" s="40"/>
      <c r="D657" s="47">
        <f t="shared" si="344"/>
        <v>0</v>
      </c>
      <c r="E657" s="40"/>
      <c r="F657" s="40"/>
      <c r="G657" s="47">
        <f t="shared" si="345"/>
        <v>0</v>
      </c>
      <c r="H657" s="8"/>
      <c r="I657" s="46" t="s">
        <v>47</v>
      </c>
      <c r="J657" s="40"/>
      <c r="K657" s="40"/>
      <c r="L657" s="47">
        <f t="shared" si="346"/>
        <v>0</v>
      </c>
      <c r="M657" s="40"/>
      <c r="N657" s="40"/>
      <c r="O657" s="47">
        <f t="shared" si="347"/>
        <v>0</v>
      </c>
    </row>
    <row r="658" spans="1:15" ht="20.25" customHeight="1">
      <c r="A658" s="46" t="s">
        <v>11</v>
      </c>
      <c r="B658" s="40"/>
      <c r="C658" s="40"/>
      <c r="D658" s="47">
        <f t="shared" si="344"/>
        <v>0</v>
      </c>
      <c r="E658" s="40"/>
      <c r="F658" s="40"/>
      <c r="G658" s="47">
        <f t="shared" si="345"/>
        <v>0</v>
      </c>
      <c r="H658" s="8"/>
      <c r="I658" s="46" t="s">
        <v>11</v>
      </c>
      <c r="J658" s="40"/>
      <c r="K658" s="40"/>
      <c r="L658" s="47">
        <f t="shared" si="346"/>
        <v>0</v>
      </c>
      <c r="M658" s="40"/>
      <c r="N658" s="40"/>
      <c r="O658" s="47">
        <f t="shared" si="347"/>
        <v>0</v>
      </c>
    </row>
    <row r="659" spans="1:15" ht="20.25" customHeight="1">
      <c r="A659" s="48" t="s">
        <v>10</v>
      </c>
      <c r="B659" s="47">
        <f>SUM(B650:B658)</f>
        <v>0</v>
      </c>
      <c r="C659" s="47">
        <f t="shared" ref="C659:D659" si="348">SUM(C650:C658)</f>
        <v>0</v>
      </c>
      <c r="D659" s="47">
        <f t="shared" si="348"/>
        <v>0</v>
      </c>
      <c r="E659" s="47">
        <f>SUM(E650:E658)</f>
        <v>0</v>
      </c>
      <c r="F659" s="47">
        <f t="shared" ref="F659:G659" si="349">SUM(F650:F658)</f>
        <v>0</v>
      </c>
      <c r="G659" s="47">
        <f t="shared" si="349"/>
        <v>0</v>
      </c>
      <c r="H659" s="8"/>
      <c r="I659" s="48" t="s">
        <v>10</v>
      </c>
      <c r="J659" s="47">
        <f>SUM(J650:J658)</f>
        <v>0</v>
      </c>
      <c r="K659" s="47">
        <f t="shared" ref="K659:L659" si="350">SUM(K650:K658)</f>
        <v>0</v>
      </c>
      <c r="L659" s="47">
        <f t="shared" si="350"/>
        <v>0</v>
      </c>
      <c r="M659" s="47">
        <f>SUM(M650:M658)</f>
        <v>0</v>
      </c>
      <c r="N659" s="47">
        <f t="shared" ref="N659:O659" si="351">SUM(N650:N658)</f>
        <v>0</v>
      </c>
      <c r="O659" s="47">
        <f t="shared" si="351"/>
        <v>0</v>
      </c>
    </row>
    <row r="660" spans="1:15" ht="20.25" customHeight="1">
      <c r="A660" s="8"/>
      <c r="B660" s="10"/>
      <c r="C660" s="10"/>
      <c r="D660" s="10"/>
      <c r="E660" s="10"/>
      <c r="F660" s="10"/>
      <c r="G660" s="10"/>
      <c r="H660" s="8"/>
      <c r="I660" s="8"/>
      <c r="J660" s="10"/>
      <c r="K660" s="10"/>
      <c r="L660" s="10"/>
      <c r="M660" s="10"/>
      <c r="N660" s="10"/>
      <c r="O660" s="10"/>
    </row>
    <row r="661" spans="1:15" ht="20.25" customHeight="1">
      <c r="A661" s="8"/>
      <c r="B661" s="10"/>
      <c r="C661" s="10"/>
      <c r="D661" s="10"/>
      <c r="E661" s="10"/>
      <c r="F661" s="10"/>
      <c r="G661" s="10"/>
      <c r="H661" s="8"/>
      <c r="I661" s="8"/>
      <c r="J661" s="10"/>
      <c r="K661" s="10"/>
      <c r="L661" s="10"/>
      <c r="M661" s="10"/>
      <c r="N661" s="10"/>
      <c r="O661" s="10"/>
    </row>
    <row r="662" spans="1:15" ht="29.25" customHeight="1">
      <c r="A662" s="169" t="str">
        <f>PROGRAM_UNDERGRAD!A46 &amp; ". Name:  " &amp; PROGRAM_UNDERGRAD!C46</f>
        <v xml:space="preserve">45. Name:  </v>
      </c>
      <c r="B662" s="169"/>
      <c r="C662" s="169"/>
      <c r="D662" s="169"/>
      <c r="E662" s="169"/>
      <c r="F662" s="169"/>
      <c r="G662" s="169"/>
      <c r="H662" s="8"/>
      <c r="I662" s="170" t="str">
        <f>PROGRAM_UNDERGRAD!F46 &amp; ". Name:  " &amp; PROGRAM_UNDERGRAD!H46</f>
        <v xml:space="preserve">45. Name:  </v>
      </c>
      <c r="J662" s="170"/>
      <c r="K662" s="170"/>
      <c r="L662" s="170"/>
      <c r="M662" s="170"/>
      <c r="N662" s="170"/>
      <c r="O662" s="170"/>
    </row>
    <row r="663" spans="1:15" ht="20" customHeight="1">
      <c r="A663" s="168" t="s">
        <v>724</v>
      </c>
      <c r="B663" s="168" t="s">
        <v>66</v>
      </c>
      <c r="C663" s="168"/>
      <c r="D663" s="168"/>
      <c r="E663" s="168" t="s">
        <v>67</v>
      </c>
      <c r="F663" s="168"/>
      <c r="G663" s="168"/>
      <c r="H663" s="8"/>
      <c r="I663" s="168" t="s">
        <v>724</v>
      </c>
      <c r="J663" s="168" t="s">
        <v>66</v>
      </c>
      <c r="K663" s="168"/>
      <c r="L663" s="168"/>
      <c r="M663" s="168" t="s">
        <v>67</v>
      </c>
      <c r="N663" s="168"/>
      <c r="O663" s="168"/>
    </row>
    <row r="664" spans="1:15" ht="50.25" customHeight="1">
      <c r="A664" s="168"/>
      <c r="B664" s="121" t="s">
        <v>19</v>
      </c>
      <c r="C664" s="121" t="s">
        <v>20</v>
      </c>
      <c r="D664" s="122" t="s">
        <v>10</v>
      </c>
      <c r="E664" s="121" t="s">
        <v>19</v>
      </c>
      <c r="F664" s="121" t="s">
        <v>20</v>
      </c>
      <c r="G664" s="122" t="s">
        <v>10</v>
      </c>
      <c r="H664" s="8"/>
      <c r="I664" s="168"/>
      <c r="J664" s="121" t="s">
        <v>19</v>
      </c>
      <c r="K664" s="121" t="s">
        <v>20</v>
      </c>
      <c r="L664" s="122" t="s">
        <v>10</v>
      </c>
      <c r="M664" s="121" t="s">
        <v>19</v>
      </c>
      <c r="N664" s="121" t="s">
        <v>20</v>
      </c>
      <c r="O664" s="122" t="s">
        <v>10</v>
      </c>
    </row>
    <row r="665" spans="1:15" ht="20.25" customHeight="1">
      <c r="A665" s="46" t="s">
        <v>13</v>
      </c>
      <c r="B665" s="40"/>
      <c r="C665" s="40"/>
      <c r="D665" s="47">
        <f t="shared" ref="D665:D673" si="352">SUM(B665:C665)</f>
        <v>0</v>
      </c>
      <c r="E665" s="40"/>
      <c r="F665" s="40"/>
      <c r="G665" s="47">
        <f t="shared" ref="G665:G673" si="353">SUM(E665:F665)</f>
        <v>0</v>
      </c>
      <c r="H665" s="8"/>
      <c r="I665" s="46" t="s">
        <v>13</v>
      </c>
      <c r="J665" s="40"/>
      <c r="K665" s="40"/>
      <c r="L665" s="47">
        <f t="shared" ref="L665:L673" si="354">SUM(J665:K665)</f>
        <v>0</v>
      </c>
      <c r="M665" s="40"/>
      <c r="N665" s="40"/>
      <c r="O665" s="47">
        <f t="shared" ref="O665:O673" si="355">SUM(M665:N665)</f>
        <v>0</v>
      </c>
    </row>
    <row r="666" spans="1:15" ht="20.25" customHeight="1">
      <c r="A666" s="46" t="s">
        <v>14</v>
      </c>
      <c r="B666" s="40"/>
      <c r="C666" s="40"/>
      <c r="D666" s="47">
        <f t="shared" si="352"/>
        <v>0</v>
      </c>
      <c r="E666" s="40"/>
      <c r="F666" s="40"/>
      <c r="G666" s="47">
        <f t="shared" si="353"/>
        <v>0</v>
      </c>
      <c r="H666" s="8"/>
      <c r="I666" s="46" t="s">
        <v>14</v>
      </c>
      <c r="J666" s="40"/>
      <c r="K666" s="40"/>
      <c r="L666" s="47">
        <f t="shared" si="354"/>
        <v>0</v>
      </c>
      <c r="M666" s="40"/>
      <c r="N666" s="40"/>
      <c r="O666" s="47">
        <f t="shared" si="355"/>
        <v>0</v>
      </c>
    </row>
    <row r="667" spans="1:15" ht="20.25" customHeight="1">
      <c r="A667" s="46" t="s">
        <v>15</v>
      </c>
      <c r="B667" s="40"/>
      <c r="C667" s="40"/>
      <c r="D667" s="47">
        <f t="shared" si="352"/>
        <v>0</v>
      </c>
      <c r="E667" s="40"/>
      <c r="F667" s="40"/>
      <c r="G667" s="47">
        <f t="shared" si="353"/>
        <v>0</v>
      </c>
      <c r="H667" s="8"/>
      <c r="I667" s="46" t="s">
        <v>15</v>
      </c>
      <c r="J667" s="40"/>
      <c r="K667" s="40"/>
      <c r="L667" s="47">
        <f t="shared" si="354"/>
        <v>0</v>
      </c>
      <c r="M667" s="40"/>
      <c r="N667" s="40"/>
      <c r="O667" s="47">
        <f t="shared" si="355"/>
        <v>0</v>
      </c>
    </row>
    <row r="668" spans="1:15" ht="20.25" customHeight="1">
      <c r="A668" s="46" t="s">
        <v>12</v>
      </c>
      <c r="B668" s="40"/>
      <c r="C668" s="40"/>
      <c r="D668" s="47">
        <f t="shared" si="352"/>
        <v>0</v>
      </c>
      <c r="E668" s="40"/>
      <c r="F668" s="40"/>
      <c r="G668" s="47">
        <f t="shared" si="353"/>
        <v>0</v>
      </c>
      <c r="H668" s="8"/>
      <c r="I668" s="46" t="s">
        <v>12</v>
      </c>
      <c r="J668" s="40"/>
      <c r="K668" s="40"/>
      <c r="L668" s="47">
        <f t="shared" si="354"/>
        <v>0</v>
      </c>
      <c r="M668" s="40"/>
      <c r="N668" s="40"/>
      <c r="O668" s="47">
        <f t="shared" si="355"/>
        <v>0</v>
      </c>
    </row>
    <row r="669" spans="1:15" ht="20.25" customHeight="1">
      <c r="A669" s="46" t="s">
        <v>16</v>
      </c>
      <c r="B669" s="40"/>
      <c r="C669" s="40"/>
      <c r="D669" s="47">
        <f t="shared" si="352"/>
        <v>0</v>
      </c>
      <c r="E669" s="40"/>
      <c r="F669" s="40"/>
      <c r="G669" s="47">
        <f t="shared" si="353"/>
        <v>0</v>
      </c>
      <c r="H669" s="8"/>
      <c r="I669" s="46" t="s">
        <v>16</v>
      </c>
      <c r="J669" s="40"/>
      <c r="K669" s="40"/>
      <c r="L669" s="47">
        <f t="shared" si="354"/>
        <v>0</v>
      </c>
      <c r="M669" s="40"/>
      <c r="N669" s="40"/>
      <c r="O669" s="47">
        <f t="shared" si="355"/>
        <v>0</v>
      </c>
    </row>
    <row r="670" spans="1:15" ht="20.25" customHeight="1">
      <c r="A670" s="46" t="s">
        <v>17</v>
      </c>
      <c r="B670" s="40"/>
      <c r="C670" s="40"/>
      <c r="D670" s="47">
        <f t="shared" si="352"/>
        <v>0</v>
      </c>
      <c r="E670" s="40"/>
      <c r="F670" s="40"/>
      <c r="G670" s="47">
        <f t="shared" si="353"/>
        <v>0</v>
      </c>
      <c r="H670" s="8"/>
      <c r="I670" s="46" t="s">
        <v>17</v>
      </c>
      <c r="J670" s="40"/>
      <c r="K670" s="40"/>
      <c r="L670" s="47">
        <f t="shared" si="354"/>
        <v>0</v>
      </c>
      <c r="M670" s="40"/>
      <c r="N670" s="40"/>
      <c r="O670" s="47">
        <f t="shared" si="355"/>
        <v>0</v>
      </c>
    </row>
    <row r="671" spans="1:15" ht="20.25" customHeight="1">
      <c r="A671" s="46" t="s">
        <v>18</v>
      </c>
      <c r="B671" s="40"/>
      <c r="C671" s="40"/>
      <c r="D671" s="47">
        <f t="shared" si="352"/>
        <v>0</v>
      </c>
      <c r="E671" s="40"/>
      <c r="F671" s="40"/>
      <c r="G671" s="47">
        <f t="shared" si="353"/>
        <v>0</v>
      </c>
      <c r="H671" s="8"/>
      <c r="I671" s="46" t="s">
        <v>18</v>
      </c>
      <c r="J671" s="40"/>
      <c r="K671" s="40"/>
      <c r="L671" s="47">
        <f t="shared" si="354"/>
        <v>0</v>
      </c>
      <c r="M671" s="40"/>
      <c r="N671" s="40"/>
      <c r="O671" s="47">
        <f t="shared" si="355"/>
        <v>0</v>
      </c>
    </row>
    <row r="672" spans="1:15" ht="20.25" customHeight="1">
      <c r="A672" s="46" t="s">
        <v>47</v>
      </c>
      <c r="B672" s="40"/>
      <c r="C672" s="40"/>
      <c r="D672" s="47">
        <f t="shared" si="352"/>
        <v>0</v>
      </c>
      <c r="E672" s="40"/>
      <c r="F672" s="40"/>
      <c r="G672" s="47">
        <f t="shared" si="353"/>
        <v>0</v>
      </c>
      <c r="H672" s="8"/>
      <c r="I672" s="46" t="s">
        <v>47</v>
      </c>
      <c r="J672" s="40"/>
      <c r="K672" s="40"/>
      <c r="L672" s="47">
        <f t="shared" si="354"/>
        <v>0</v>
      </c>
      <c r="M672" s="40"/>
      <c r="N672" s="40"/>
      <c r="O672" s="47">
        <f t="shared" si="355"/>
        <v>0</v>
      </c>
    </row>
    <row r="673" spans="1:15" ht="20.25" customHeight="1">
      <c r="A673" s="46" t="s">
        <v>11</v>
      </c>
      <c r="B673" s="40"/>
      <c r="C673" s="40"/>
      <c r="D673" s="47">
        <f t="shared" si="352"/>
        <v>0</v>
      </c>
      <c r="E673" s="40"/>
      <c r="F673" s="40"/>
      <c r="G673" s="47">
        <f t="shared" si="353"/>
        <v>0</v>
      </c>
      <c r="H673" s="8"/>
      <c r="I673" s="46" t="s">
        <v>11</v>
      </c>
      <c r="J673" s="40"/>
      <c r="K673" s="40"/>
      <c r="L673" s="47">
        <f t="shared" si="354"/>
        <v>0</v>
      </c>
      <c r="M673" s="40"/>
      <c r="N673" s="40"/>
      <c r="O673" s="47">
        <f t="shared" si="355"/>
        <v>0</v>
      </c>
    </row>
    <row r="674" spans="1:15" ht="20.25" customHeight="1">
      <c r="A674" s="48" t="s">
        <v>10</v>
      </c>
      <c r="B674" s="47">
        <f>SUM(B665:B673)</f>
        <v>0</v>
      </c>
      <c r="C674" s="47">
        <f t="shared" ref="C674:D674" si="356">SUM(C665:C673)</f>
        <v>0</v>
      </c>
      <c r="D674" s="47">
        <f t="shared" si="356"/>
        <v>0</v>
      </c>
      <c r="E674" s="47">
        <f>SUM(E665:E673)</f>
        <v>0</v>
      </c>
      <c r="F674" s="47">
        <f t="shared" ref="F674:G674" si="357">SUM(F665:F673)</f>
        <v>0</v>
      </c>
      <c r="G674" s="47">
        <f t="shared" si="357"/>
        <v>0</v>
      </c>
      <c r="H674" s="8"/>
      <c r="I674" s="48" t="s">
        <v>10</v>
      </c>
      <c r="J674" s="47">
        <f>SUM(J665:J673)</f>
        <v>0</v>
      </c>
      <c r="K674" s="47">
        <f t="shared" ref="K674:L674" si="358">SUM(K665:K673)</f>
        <v>0</v>
      </c>
      <c r="L674" s="47">
        <f t="shared" si="358"/>
        <v>0</v>
      </c>
      <c r="M674" s="47">
        <f>SUM(M665:M673)</f>
        <v>0</v>
      </c>
      <c r="N674" s="47">
        <f t="shared" ref="N674:O674" si="359">SUM(N665:N673)</f>
        <v>0</v>
      </c>
      <c r="O674" s="47">
        <f t="shared" si="359"/>
        <v>0</v>
      </c>
    </row>
    <row r="675" spans="1:15" ht="20.25" customHeight="1">
      <c r="A675" s="8"/>
      <c r="B675" s="10"/>
      <c r="C675" s="10"/>
      <c r="D675" s="10"/>
      <c r="E675" s="10"/>
      <c r="F675" s="10"/>
      <c r="G675" s="10"/>
      <c r="H675" s="8"/>
      <c r="I675" s="8"/>
      <c r="J675" s="10"/>
      <c r="K675" s="10"/>
      <c r="L675" s="10"/>
      <c r="M675" s="10"/>
      <c r="N675" s="10"/>
      <c r="O675" s="10"/>
    </row>
    <row r="676" spans="1:15" ht="20.25" customHeight="1">
      <c r="A676" s="8"/>
      <c r="B676" s="10"/>
      <c r="C676" s="10"/>
      <c r="D676" s="10"/>
      <c r="E676" s="10"/>
      <c r="F676" s="10"/>
      <c r="G676" s="10"/>
      <c r="H676" s="8"/>
      <c r="I676" s="8"/>
      <c r="J676" s="10"/>
      <c r="K676" s="10"/>
      <c r="L676" s="10"/>
      <c r="M676" s="10"/>
      <c r="N676" s="10"/>
      <c r="O676" s="10"/>
    </row>
    <row r="677" spans="1:15" ht="29.25" customHeight="1">
      <c r="A677" s="169" t="str">
        <f>PROGRAM_UNDERGRAD!A47 &amp; ". Name:  " &amp; PROGRAM_UNDERGRAD!C47</f>
        <v xml:space="preserve">46. Name:  </v>
      </c>
      <c r="B677" s="169"/>
      <c r="C677" s="169"/>
      <c r="D677" s="169"/>
      <c r="E677" s="169"/>
      <c r="F677" s="169"/>
      <c r="G677" s="169"/>
      <c r="H677" s="8"/>
      <c r="I677" s="170" t="str">
        <f>PROGRAM_UNDERGRAD!F47 &amp; ". Name:  " &amp; PROGRAM_UNDERGRAD!H47</f>
        <v xml:space="preserve">46. Name:  </v>
      </c>
      <c r="J677" s="170"/>
      <c r="K677" s="170"/>
      <c r="L677" s="170"/>
      <c r="M677" s="170"/>
      <c r="N677" s="170"/>
      <c r="O677" s="170"/>
    </row>
    <row r="678" spans="1:15" ht="20" customHeight="1">
      <c r="A678" s="168" t="s">
        <v>724</v>
      </c>
      <c r="B678" s="168" t="s">
        <v>66</v>
      </c>
      <c r="C678" s="168"/>
      <c r="D678" s="168"/>
      <c r="E678" s="168" t="s">
        <v>67</v>
      </c>
      <c r="F678" s="168"/>
      <c r="G678" s="168"/>
      <c r="H678" s="8"/>
      <c r="I678" s="168" t="s">
        <v>724</v>
      </c>
      <c r="J678" s="168" t="s">
        <v>66</v>
      </c>
      <c r="K678" s="168"/>
      <c r="L678" s="168"/>
      <c r="M678" s="168" t="s">
        <v>67</v>
      </c>
      <c r="N678" s="168"/>
      <c r="O678" s="168"/>
    </row>
    <row r="679" spans="1:15" ht="50.25" customHeight="1">
      <c r="A679" s="168"/>
      <c r="B679" s="121" t="s">
        <v>19</v>
      </c>
      <c r="C679" s="121" t="s">
        <v>20</v>
      </c>
      <c r="D679" s="122" t="s">
        <v>10</v>
      </c>
      <c r="E679" s="121" t="s">
        <v>19</v>
      </c>
      <c r="F679" s="121" t="s">
        <v>20</v>
      </c>
      <c r="G679" s="122" t="s">
        <v>10</v>
      </c>
      <c r="H679" s="8"/>
      <c r="I679" s="168"/>
      <c r="J679" s="121" t="s">
        <v>19</v>
      </c>
      <c r="K679" s="121" t="s">
        <v>20</v>
      </c>
      <c r="L679" s="122" t="s">
        <v>10</v>
      </c>
      <c r="M679" s="121" t="s">
        <v>19</v>
      </c>
      <c r="N679" s="121" t="s">
        <v>20</v>
      </c>
      <c r="O679" s="122" t="s">
        <v>10</v>
      </c>
    </row>
    <row r="680" spans="1:15" ht="20.25" customHeight="1">
      <c r="A680" s="46" t="s">
        <v>13</v>
      </c>
      <c r="B680" s="40"/>
      <c r="C680" s="40"/>
      <c r="D680" s="47">
        <f t="shared" ref="D680:D688" si="360">SUM(B680:C680)</f>
        <v>0</v>
      </c>
      <c r="E680" s="40"/>
      <c r="F680" s="40"/>
      <c r="G680" s="47">
        <f t="shared" ref="G680:G688" si="361">SUM(E680:F680)</f>
        <v>0</v>
      </c>
      <c r="H680" s="8"/>
      <c r="I680" s="46" t="s">
        <v>13</v>
      </c>
      <c r="J680" s="40"/>
      <c r="K680" s="40"/>
      <c r="L680" s="47">
        <f t="shared" ref="L680:L688" si="362">SUM(J680:K680)</f>
        <v>0</v>
      </c>
      <c r="M680" s="40"/>
      <c r="N680" s="40"/>
      <c r="O680" s="47">
        <f t="shared" ref="O680:O688" si="363">SUM(M680:N680)</f>
        <v>0</v>
      </c>
    </row>
    <row r="681" spans="1:15" ht="20.25" customHeight="1">
      <c r="A681" s="46" t="s">
        <v>14</v>
      </c>
      <c r="B681" s="40"/>
      <c r="C681" s="40"/>
      <c r="D681" s="47">
        <f t="shared" si="360"/>
        <v>0</v>
      </c>
      <c r="E681" s="40"/>
      <c r="F681" s="40"/>
      <c r="G681" s="47">
        <f t="shared" si="361"/>
        <v>0</v>
      </c>
      <c r="H681" s="8"/>
      <c r="I681" s="46" t="s">
        <v>14</v>
      </c>
      <c r="J681" s="40"/>
      <c r="K681" s="40"/>
      <c r="L681" s="47">
        <f t="shared" si="362"/>
        <v>0</v>
      </c>
      <c r="M681" s="40"/>
      <c r="N681" s="40"/>
      <c r="O681" s="47">
        <f t="shared" si="363"/>
        <v>0</v>
      </c>
    </row>
    <row r="682" spans="1:15" ht="20.25" customHeight="1">
      <c r="A682" s="46" t="s">
        <v>15</v>
      </c>
      <c r="B682" s="40"/>
      <c r="C682" s="40"/>
      <c r="D682" s="47">
        <f t="shared" si="360"/>
        <v>0</v>
      </c>
      <c r="E682" s="40"/>
      <c r="F682" s="40"/>
      <c r="G682" s="47">
        <f t="shared" si="361"/>
        <v>0</v>
      </c>
      <c r="H682" s="8"/>
      <c r="I682" s="46" t="s">
        <v>15</v>
      </c>
      <c r="J682" s="40"/>
      <c r="K682" s="40"/>
      <c r="L682" s="47">
        <f t="shared" si="362"/>
        <v>0</v>
      </c>
      <c r="M682" s="40"/>
      <c r="N682" s="40"/>
      <c r="O682" s="47">
        <f t="shared" si="363"/>
        <v>0</v>
      </c>
    </row>
    <row r="683" spans="1:15" ht="20.25" customHeight="1">
      <c r="A683" s="46" t="s">
        <v>12</v>
      </c>
      <c r="B683" s="40"/>
      <c r="C683" s="40"/>
      <c r="D683" s="47">
        <f t="shared" si="360"/>
        <v>0</v>
      </c>
      <c r="E683" s="40"/>
      <c r="F683" s="40"/>
      <c r="G683" s="47">
        <f t="shared" si="361"/>
        <v>0</v>
      </c>
      <c r="H683" s="8"/>
      <c r="I683" s="46" t="s">
        <v>12</v>
      </c>
      <c r="J683" s="40"/>
      <c r="K683" s="40"/>
      <c r="L683" s="47">
        <f t="shared" si="362"/>
        <v>0</v>
      </c>
      <c r="M683" s="40"/>
      <c r="N683" s="40"/>
      <c r="O683" s="47">
        <f t="shared" si="363"/>
        <v>0</v>
      </c>
    </row>
    <row r="684" spans="1:15" ht="20.25" customHeight="1">
      <c r="A684" s="46" t="s">
        <v>16</v>
      </c>
      <c r="B684" s="40"/>
      <c r="C684" s="40"/>
      <c r="D684" s="47">
        <f t="shared" si="360"/>
        <v>0</v>
      </c>
      <c r="E684" s="40"/>
      <c r="F684" s="40"/>
      <c r="G684" s="47">
        <f t="shared" si="361"/>
        <v>0</v>
      </c>
      <c r="H684" s="8"/>
      <c r="I684" s="46" t="s">
        <v>16</v>
      </c>
      <c r="J684" s="40"/>
      <c r="K684" s="40"/>
      <c r="L684" s="47">
        <f t="shared" si="362"/>
        <v>0</v>
      </c>
      <c r="M684" s="40"/>
      <c r="N684" s="40"/>
      <c r="O684" s="47">
        <f t="shared" si="363"/>
        <v>0</v>
      </c>
    </row>
    <row r="685" spans="1:15" ht="20.25" customHeight="1">
      <c r="A685" s="46" t="s">
        <v>17</v>
      </c>
      <c r="B685" s="40"/>
      <c r="C685" s="40"/>
      <c r="D685" s="47">
        <f t="shared" si="360"/>
        <v>0</v>
      </c>
      <c r="E685" s="40"/>
      <c r="F685" s="40"/>
      <c r="G685" s="47">
        <f t="shared" si="361"/>
        <v>0</v>
      </c>
      <c r="H685" s="8"/>
      <c r="I685" s="46" t="s">
        <v>17</v>
      </c>
      <c r="J685" s="40"/>
      <c r="K685" s="40"/>
      <c r="L685" s="47">
        <f t="shared" si="362"/>
        <v>0</v>
      </c>
      <c r="M685" s="40"/>
      <c r="N685" s="40"/>
      <c r="O685" s="47">
        <f t="shared" si="363"/>
        <v>0</v>
      </c>
    </row>
    <row r="686" spans="1:15" ht="20.25" customHeight="1">
      <c r="A686" s="46" t="s">
        <v>18</v>
      </c>
      <c r="B686" s="40"/>
      <c r="C686" s="40"/>
      <c r="D686" s="47">
        <f t="shared" si="360"/>
        <v>0</v>
      </c>
      <c r="E686" s="40"/>
      <c r="F686" s="40"/>
      <c r="G686" s="47">
        <f t="shared" si="361"/>
        <v>0</v>
      </c>
      <c r="H686" s="8"/>
      <c r="I686" s="46" t="s">
        <v>18</v>
      </c>
      <c r="J686" s="40"/>
      <c r="K686" s="40"/>
      <c r="L686" s="47">
        <f t="shared" si="362"/>
        <v>0</v>
      </c>
      <c r="M686" s="40"/>
      <c r="N686" s="40"/>
      <c r="O686" s="47">
        <f t="shared" si="363"/>
        <v>0</v>
      </c>
    </row>
    <row r="687" spans="1:15" ht="20.25" customHeight="1">
      <c r="A687" s="46" t="s">
        <v>47</v>
      </c>
      <c r="B687" s="40"/>
      <c r="C687" s="40"/>
      <c r="D687" s="47">
        <f t="shared" si="360"/>
        <v>0</v>
      </c>
      <c r="E687" s="40"/>
      <c r="F687" s="40"/>
      <c r="G687" s="47">
        <f t="shared" si="361"/>
        <v>0</v>
      </c>
      <c r="H687" s="8"/>
      <c r="I687" s="46" t="s">
        <v>47</v>
      </c>
      <c r="J687" s="40"/>
      <c r="K687" s="40"/>
      <c r="L687" s="47">
        <f t="shared" si="362"/>
        <v>0</v>
      </c>
      <c r="M687" s="40"/>
      <c r="N687" s="40"/>
      <c r="O687" s="47">
        <f t="shared" si="363"/>
        <v>0</v>
      </c>
    </row>
    <row r="688" spans="1:15" ht="20.25" customHeight="1">
      <c r="A688" s="46" t="s">
        <v>11</v>
      </c>
      <c r="B688" s="40"/>
      <c r="C688" s="40"/>
      <c r="D688" s="47">
        <f t="shared" si="360"/>
        <v>0</v>
      </c>
      <c r="E688" s="40"/>
      <c r="F688" s="40"/>
      <c r="G688" s="47">
        <f t="shared" si="361"/>
        <v>0</v>
      </c>
      <c r="H688" s="8"/>
      <c r="I688" s="46" t="s">
        <v>11</v>
      </c>
      <c r="J688" s="40"/>
      <c r="K688" s="40"/>
      <c r="L688" s="47">
        <f t="shared" si="362"/>
        <v>0</v>
      </c>
      <c r="M688" s="40"/>
      <c r="N688" s="40"/>
      <c r="O688" s="47">
        <f t="shared" si="363"/>
        <v>0</v>
      </c>
    </row>
    <row r="689" spans="1:15" ht="20.25" customHeight="1">
      <c r="A689" s="48" t="s">
        <v>10</v>
      </c>
      <c r="B689" s="47">
        <f>SUM(B680:B688)</f>
        <v>0</v>
      </c>
      <c r="C689" s="47">
        <f t="shared" ref="C689:D689" si="364">SUM(C680:C688)</f>
        <v>0</v>
      </c>
      <c r="D689" s="47">
        <f t="shared" si="364"/>
        <v>0</v>
      </c>
      <c r="E689" s="47">
        <f>SUM(E680:E688)</f>
        <v>0</v>
      </c>
      <c r="F689" s="47">
        <f t="shared" ref="F689:G689" si="365">SUM(F680:F688)</f>
        <v>0</v>
      </c>
      <c r="G689" s="47">
        <f t="shared" si="365"/>
        <v>0</v>
      </c>
      <c r="H689" s="8"/>
      <c r="I689" s="48" t="s">
        <v>10</v>
      </c>
      <c r="J689" s="47">
        <f>SUM(J680:J688)</f>
        <v>0</v>
      </c>
      <c r="K689" s="47">
        <f t="shared" ref="K689:L689" si="366">SUM(K680:K688)</f>
        <v>0</v>
      </c>
      <c r="L689" s="47">
        <f t="shared" si="366"/>
        <v>0</v>
      </c>
      <c r="M689" s="47">
        <f>SUM(M680:M688)</f>
        <v>0</v>
      </c>
      <c r="N689" s="47">
        <f t="shared" ref="N689:O689" si="367">SUM(N680:N688)</f>
        <v>0</v>
      </c>
      <c r="O689" s="47">
        <f t="shared" si="367"/>
        <v>0</v>
      </c>
    </row>
    <row r="690" spans="1:15" ht="20.25" customHeight="1">
      <c r="A690" s="8"/>
      <c r="B690" s="10"/>
      <c r="C690" s="10"/>
      <c r="D690" s="10"/>
      <c r="E690" s="10"/>
      <c r="F690" s="10"/>
      <c r="G690" s="10"/>
      <c r="H690" s="8"/>
      <c r="I690" s="8"/>
      <c r="J690" s="10"/>
      <c r="K690" s="10"/>
      <c r="L690" s="10"/>
      <c r="M690" s="10"/>
      <c r="N690" s="10"/>
      <c r="O690" s="10"/>
    </row>
    <row r="691" spans="1:15" ht="20.25" customHeight="1">
      <c r="A691" s="8"/>
      <c r="B691" s="10"/>
      <c r="C691" s="10"/>
      <c r="D691" s="10"/>
      <c r="E691" s="10"/>
      <c r="F691" s="10"/>
      <c r="G691" s="10"/>
      <c r="H691" s="8"/>
      <c r="I691" s="8"/>
      <c r="J691" s="10"/>
      <c r="K691" s="10"/>
      <c r="L691" s="10"/>
      <c r="M691" s="10"/>
      <c r="N691" s="10"/>
      <c r="O691" s="10"/>
    </row>
    <row r="692" spans="1:15" ht="29.25" customHeight="1">
      <c r="A692" s="169" t="str">
        <f>PROGRAM_UNDERGRAD!A48 &amp; ". Name:  " &amp; PROGRAM_UNDERGRAD!C48</f>
        <v xml:space="preserve">47. Name:  </v>
      </c>
      <c r="B692" s="169"/>
      <c r="C692" s="169"/>
      <c r="D692" s="169"/>
      <c r="E692" s="169"/>
      <c r="F692" s="169"/>
      <c r="G692" s="169"/>
      <c r="H692" s="8"/>
      <c r="I692" s="170" t="str">
        <f>PROGRAM_UNDERGRAD!F48 &amp; ". Name:  " &amp; PROGRAM_UNDERGRAD!H48</f>
        <v xml:space="preserve">47. Name:  </v>
      </c>
      <c r="J692" s="170"/>
      <c r="K692" s="170"/>
      <c r="L692" s="170"/>
      <c r="M692" s="170"/>
      <c r="N692" s="170"/>
      <c r="O692" s="170"/>
    </row>
    <row r="693" spans="1:15" ht="20" customHeight="1">
      <c r="A693" s="168" t="s">
        <v>724</v>
      </c>
      <c r="B693" s="168" t="s">
        <v>66</v>
      </c>
      <c r="C693" s="168"/>
      <c r="D693" s="168"/>
      <c r="E693" s="168" t="s">
        <v>67</v>
      </c>
      <c r="F693" s="168"/>
      <c r="G693" s="168"/>
      <c r="H693" s="8"/>
      <c r="I693" s="168" t="s">
        <v>724</v>
      </c>
      <c r="J693" s="168" t="s">
        <v>66</v>
      </c>
      <c r="K693" s="168"/>
      <c r="L693" s="168"/>
      <c r="M693" s="168" t="s">
        <v>67</v>
      </c>
      <c r="N693" s="168"/>
      <c r="O693" s="168"/>
    </row>
    <row r="694" spans="1:15" ht="50.25" customHeight="1">
      <c r="A694" s="168"/>
      <c r="B694" s="121" t="s">
        <v>19</v>
      </c>
      <c r="C694" s="121" t="s">
        <v>20</v>
      </c>
      <c r="D694" s="122" t="s">
        <v>10</v>
      </c>
      <c r="E694" s="121" t="s">
        <v>19</v>
      </c>
      <c r="F694" s="121" t="s">
        <v>20</v>
      </c>
      <c r="G694" s="122" t="s">
        <v>10</v>
      </c>
      <c r="H694" s="8"/>
      <c r="I694" s="168"/>
      <c r="J694" s="121" t="s">
        <v>19</v>
      </c>
      <c r="K694" s="121" t="s">
        <v>20</v>
      </c>
      <c r="L694" s="122" t="s">
        <v>10</v>
      </c>
      <c r="M694" s="121" t="s">
        <v>19</v>
      </c>
      <c r="N694" s="121" t="s">
        <v>20</v>
      </c>
      <c r="O694" s="122" t="s">
        <v>10</v>
      </c>
    </row>
    <row r="695" spans="1:15" ht="20.25" customHeight="1">
      <c r="A695" s="46" t="s">
        <v>13</v>
      </c>
      <c r="B695" s="40"/>
      <c r="C695" s="40"/>
      <c r="D695" s="47">
        <f t="shared" ref="D695:D703" si="368">SUM(B695:C695)</f>
        <v>0</v>
      </c>
      <c r="E695" s="40"/>
      <c r="F695" s="40"/>
      <c r="G695" s="47">
        <f t="shared" ref="G695:G703" si="369">SUM(E695:F695)</f>
        <v>0</v>
      </c>
      <c r="H695" s="8"/>
      <c r="I695" s="46" t="s">
        <v>13</v>
      </c>
      <c r="J695" s="40"/>
      <c r="K695" s="40"/>
      <c r="L695" s="47">
        <f t="shared" ref="L695:L703" si="370">SUM(J695:K695)</f>
        <v>0</v>
      </c>
      <c r="M695" s="40"/>
      <c r="N695" s="40"/>
      <c r="O695" s="47">
        <f t="shared" ref="O695:O703" si="371">SUM(M695:N695)</f>
        <v>0</v>
      </c>
    </row>
    <row r="696" spans="1:15" ht="20.25" customHeight="1">
      <c r="A696" s="46" t="s">
        <v>14</v>
      </c>
      <c r="B696" s="40"/>
      <c r="C696" s="40"/>
      <c r="D696" s="47">
        <f t="shared" si="368"/>
        <v>0</v>
      </c>
      <c r="E696" s="40"/>
      <c r="F696" s="40"/>
      <c r="G696" s="47">
        <f t="shared" si="369"/>
        <v>0</v>
      </c>
      <c r="H696" s="8"/>
      <c r="I696" s="46" t="s">
        <v>14</v>
      </c>
      <c r="J696" s="40"/>
      <c r="K696" s="40"/>
      <c r="L696" s="47">
        <f t="shared" si="370"/>
        <v>0</v>
      </c>
      <c r="M696" s="40"/>
      <c r="N696" s="40"/>
      <c r="O696" s="47">
        <f t="shared" si="371"/>
        <v>0</v>
      </c>
    </row>
    <row r="697" spans="1:15" ht="20.25" customHeight="1">
      <c r="A697" s="46" t="s">
        <v>15</v>
      </c>
      <c r="B697" s="40"/>
      <c r="C697" s="40"/>
      <c r="D697" s="47">
        <f t="shared" si="368"/>
        <v>0</v>
      </c>
      <c r="E697" s="40"/>
      <c r="F697" s="40"/>
      <c r="G697" s="47">
        <f t="shared" si="369"/>
        <v>0</v>
      </c>
      <c r="H697" s="8"/>
      <c r="I697" s="46" t="s">
        <v>15</v>
      </c>
      <c r="J697" s="40"/>
      <c r="K697" s="40"/>
      <c r="L697" s="47">
        <f t="shared" si="370"/>
        <v>0</v>
      </c>
      <c r="M697" s="40"/>
      <c r="N697" s="40"/>
      <c r="O697" s="47">
        <f t="shared" si="371"/>
        <v>0</v>
      </c>
    </row>
    <row r="698" spans="1:15" ht="20.25" customHeight="1">
      <c r="A698" s="46" t="s">
        <v>12</v>
      </c>
      <c r="B698" s="40"/>
      <c r="C698" s="40"/>
      <c r="D698" s="47">
        <f t="shared" si="368"/>
        <v>0</v>
      </c>
      <c r="E698" s="40"/>
      <c r="F698" s="40"/>
      <c r="G698" s="47">
        <f t="shared" si="369"/>
        <v>0</v>
      </c>
      <c r="H698" s="8"/>
      <c r="I698" s="46" t="s">
        <v>12</v>
      </c>
      <c r="J698" s="40"/>
      <c r="K698" s="40"/>
      <c r="L698" s="47">
        <f t="shared" si="370"/>
        <v>0</v>
      </c>
      <c r="M698" s="40"/>
      <c r="N698" s="40"/>
      <c r="O698" s="47">
        <f t="shared" si="371"/>
        <v>0</v>
      </c>
    </row>
    <row r="699" spans="1:15" ht="20.25" customHeight="1">
      <c r="A699" s="46" t="s">
        <v>16</v>
      </c>
      <c r="B699" s="40"/>
      <c r="C699" s="40"/>
      <c r="D699" s="47">
        <f t="shared" si="368"/>
        <v>0</v>
      </c>
      <c r="E699" s="40"/>
      <c r="F699" s="40"/>
      <c r="G699" s="47">
        <f t="shared" si="369"/>
        <v>0</v>
      </c>
      <c r="H699" s="8"/>
      <c r="I699" s="46" t="s">
        <v>16</v>
      </c>
      <c r="J699" s="40"/>
      <c r="K699" s="40"/>
      <c r="L699" s="47">
        <f t="shared" si="370"/>
        <v>0</v>
      </c>
      <c r="M699" s="40"/>
      <c r="N699" s="40"/>
      <c r="O699" s="47">
        <f t="shared" si="371"/>
        <v>0</v>
      </c>
    </row>
    <row r="700" spans="1:15" ht="20.25" customHeight="1">
      <c r="A700" s="46" t="s">
        <v>17</v>
      </c>
      <c r="B700" s="40"/>
      <c r="C700" s="40"/>
      <c r="D700" s="47">
        <f t="shared" si="368"/>
        <v>0</v>
      </c>
      <c r="E700" s="40"/>
      <c r="F700" s="40"/>
      <c r="G700" s="47">
        <f t="shared" si="369"/>
        <v>0</v>
      </c>
      <c r="H700" s="8"/>
      <c r="I700" s="46" t="s">
        <v>17</v>
      </c>
      <c r="J700" s="40"/>
      <c r="K700" s="40"/>
      <c r="L700" s="47">
        <f t="shared" si="370"/>
        <v>0</v>
      </c>
      <c r="M700" s="40"/>
      <c r="N700" s="40"/>
      <c r="O700" s="47">
        <f t="shared" si="371"/>
        <v>0</v>
      </c>
    </row>
    <row r="701" spans="1:15" ht="20.25" customHeight="1">
      <c r="A701" s="46" t="s">
        <v>18</v>
      </c>
      <c r="B701" s="40"/>
      <c r="C701" s="40"/>
      <c r="D701" s="47">
        <f t="shared" si="368"/>
        <v>0</v>
      </c>
      <c r="E701" s="40"/>
      <c r="F701" s="40"/>
      <c r="G701" s="47">
        <f t="shared" si="369"/>
        <v>0</v>
      </c>
      <c r="H701" s="8"/>
      <c r="I701" s="46" t="s">
        <v>18</v>
      </c>
      <c r="J701" s="40"/>
      <c r="K701" s="40"/>
      <c r="L701" s="47">
        <f t="shared" si="370"/>
        <v>0</v>
      </c>
      <c r="M701" s="40"/>
      <c r="N701" s="40"/>
      <c r="O701" s="47">
        <f t="shared" si="371"/>
        <v>0</v>
      </c>
    </row>
    <row r="702" spans="1:15" ht="20.25" customHeight="1">
      <c r="A702" s="46" t="s">
        <v>47</v>
      </c>
      <c r="B702" s="40"/>
      <c r="C702" s="40"/>
      <c r="D702" s="47">
        <f t="shared" si="368"/>
        <v>0</v>
      </c>
      <c r="E702" s="40"/>
      <c r="F702" s="40"/>
      <c r="G702" s="47">
        <f t="shared" si="369"/>
        <v>0</v>
      </c>
      <c r="H702" s="8"/>
      <c r="I702" s="46" t="s">
        <v>47</v>
      </c>
      <c r="J702" s="40"/>
      <c r="K702" s="40"/>
      <c r="L702" s="47">
        <f t="shared" si="370"/>
        <v>0</v>
      </c>
      <c r="M702" s="40"/>
      <c r="N702" s="40"/>
      <c r="O702" s="47">
        <f t="shared" si="371"/>
        <v>0</v>
      </c>
    </row>
    <row r="703" spans="1:15" ht="20.25" customHeight="1">
      <c r="A703" s="46" t="s">
        <v>11</v>
      </c>
      <c r="B703" s="40"/>
      <c r="C703" s="40"/>
      <c r="D703" s="47">
        <f t="shared" si="368"/>
        <v>0</v>
      </c>
      <c r="E703" s="40"/>
      <c r="F703" s="40"/>
      <c r="G703" s="47">
        <f t="shared" si="369"/>
        <v>0</v>
      </c>
      <c r="H703" s="8"/>
      <c r="I703" s="46" t="s">
        <v>11</v>
      </c>
      <c r="J703" s="40"/>
      <c r="K703" s="40"/>
      <c r="L703" s="47">
        <f t="shared" si="370"/>
        <v>0</v>
      </c>
      <c r="M703" s="40"/>
      <c r="N703" s="40"/>
      <c r="O703" s="47">
        <f t="shared" si="371"/>
        <v>0</v>
      </c>
    </row>
    <row r="704" spans="1:15" ht="20.25" customHeight="1">
      <c r="A704" s="48" t="s">
        <v>10</v>
      </c>
      <c r="B704" s="47">
        <f>SUM(B695:B703)</f>
        <v>0</v>
      </c>
      <c r="C704" s="47">
        <f t="shared" ref="C704:D704" si="372">SUM(C695:C703)</f>
        <v>0</v>
      </c>
      <c r="D704" s="47">
        <f t="shared" si="372"/>
        <v>0</v>
      </c>
      <c r="E704" s="47">
        <f>SUM(E695:E703)</f>
        <v>0</v>
      </c>
      <c r="F704" s="47">
        <f t="shared" ref="F704:G704" si="373">SUM(F695:F703)</f>
        <v>0</v>
      </c>
      <c r="G704" s="47">
        <f t="shared" si="373"/>
        <v>0</v>
      </c>
      <c r="H704" s="8"/>
      <c r="I704" s="48" t="s">
        <v>10</v>
      </c>
      <c r="J704" s="47">
        <f>SUM(J695:J703)</f>
        <v>0</v>
      </c>
      <c r="K704" s="47">
        <f t="shared" ref="K704:L704" si="374">SUM(K695:K703)</f>
        <v>0</v>
      </c>
      <c r="L704" s="47">
        <f t="shared" si="374"/>
        <v>0</v>
      </c>
      <c r="M704" s="47">
        <f>SUM(M695:M703)</f>
        <v>0</v>
      </c>
      <c r="N704" s="47">
        <f t="shared" ref="N704:O704" si="375">SUM(N695:N703)</f>
        <v>0</v>
      </c>
      <c r="O704" s="47">
        <f t="shared" si="375"/>
        <v>0</v>
      </c>
    </row>
    <row r="705" spans="1:15" ht="20.25" customHeight="1">
      <c r="A705" s="8"/>
      <c r="B705" s="10"/>
      <c r="C705" s="10"/>
      <c r="D705" s="10"/>
      <c r="E705" s="10"/>
      <c r="F705" s="10"/>
      <c r="G705" s="10"/>
      <c r="H705" s="8"/>
      <c r="I705" s="8"/>
      <c r="J705" s="10"/>
      <c r="K705" s="10"/>
      <c r="L705" s="10"/>
      <c r="M705" s="10"/>
      <c r="N705" s="10"/>
      <c r="O705" s="10"/>
    </row>
    <row r="706" spans="1:15" ht="20.25" customHeight="1">
      <c r="A706" s="8"/>
      <c r="B706" s="10"/>
      <c r="C706" s="10"/>
      <c r="D706" s="10"/>
      <c r="E706" s="10"/>
      <c r="F706" s="10"/>
      <c r="G706" s="10"/>
      <c r="H706" s="8"/>
      <c r="I706" s="8"/>
      <c r="J706" s="10"/>
      <c r="K706" s="10"/>
      <c r="L706" s="10"/>
      <c r="M706" s="10"/>
      <c r="N706" s="10"/>
      <c r="O706" s="10"/>
    </row>
    <row r="707" spans="1:15" ht="29.25" customHeight="1">
      <c r="A707" s="169" t="str">
        <f>PROGRAM_UNDERGRAD!A49 &amp; ". Name:  " &amp; PROGRAM_UNDERGRAD!C49</f>
        <v xml:space="preserve">48. Name:  </v>
      </c>
      <c r="B707" s="169"/>
      <c r="C707" s="169"/>
      <c r="D707" s="169"/>
      <c r="E707" s="169"/>
      <c r="F707" s="169"/>
      <c r="G707" s="169"/>
      <c r="H707" s="8"/>
      <c r="I707" s="170" t="str">
        <f>PROGRAM_UNDERGRAD!F49 &amp; ". Name:  " &amp; PROGRAM_UNDERGRAD!H49</f>
        <v xml:space="preserve">48. Name:  </v>
      </c>
      <c r="J707" s="170"/>
      <c r="K707" s="170"/>
      <c r="L707" s="170"/>
      <c r="M707" s="170"/>
      <c r="N707" s="170"/>
      <c r="O707" s="170"/>
    </row>
    <row r="708" spans="1:15" ht="20" customHeight="1">
      <c r="A708" s="168" t="s">
        <v>724</v>
      </c>
      <c r="B708" s="168" t="s">
        <v>66</v>
      </c>
      <c r="C708" s="168"/>
      <c r="D708" s="168"/>
      <c r="E708" s="168" t="s">
        <v>67</v>
      </c>
      <c r="F708" s="168"/>
      <c r="G708" s="168"/>
      <c r="H708" s="8"/>
      <c r="I708" s="168" t="s">
        <v>724</v>
      </c>
      <c r="J708" s="168" t="s">
        <v>66</v>
      </c>
      <c r="K708" s="168"/>
      <c r="L708" s="168"/>
      <c r="M708" s="168" t="s">
        <v>67</v>
      </c>
      <c r="N708" s="168"/>
      <c r="O708" s="168"/>
    </row>
    <row r="709" spans="1:15" ht="50.25" customHeight="1">
      <c r="A709" s="168"/>
      <c r="B709" s="121" t="s">
        <v>19</v>
      </c>
      <c r="C709" s="121" t="s">
        <v>20</v>
      </c>
      <c r="D709" s="122" t="s">
        <v>10</v>
      </c>
      <c r="E709" s="121" t="s">
        <v>19</v>
      </c>
      <c r="F709" s="121" t="s">
        <v>20</v>
      </c>
      <c r="G709" s="122" t="s">
        <v>10</v>
      </c>
      <c r="H709" s="8"/>
      <c r="I709" s="168"/>
      <c r="J709" s="121" t="s">
        <v>19</v>
      </c>
      <c r="K709" s="121" t="s">
        <v>20</v>
      </c>
      <c r="L709" s="122" t="s">
        <v>10</v>
      </c>
      <c r="M709" s="121" t="s">
        <v>19</v>
      </c>
      <c r="N709" s="121" t="s">
        <v>20</v>
      </c>
      <c r="O709" s="122" t="s">
        <v>10</v>
      </c>
    </row>
    <row r="710" spans="1:15" ht="20.25" customHeight="1">
      <c r="A710" s="46" t="s">
        <v>13</v>
      </c>
      <c r="B710" s="40"/>
      <c r="C710" s="40"/>
      <c r="D710" s="47">
        <f t="shared" ref="D710:D718" si="376">SUM(B710:C710)</f>
        <v>0</v>
      </c>
      <c r="E710" s="40"/>
      <c r="F710" s="40"/>
      <c r="G710" s="47">
        <f t="shared" ref="G710:G718" si="377">SUM(E710:F710)</f>
        <v>0</v>
      </c>
      <c r="H710" s="8"/>
      <c r="I710" s="46" t="s">
        <v>13</v>
      </c>
      <c r="J710" s="40"/>
      <c r="K710" s="40"/>
      <c r="L710" s="47">
        <f t="shared" ref="L710:L718" si="378">SUM(J710:K710)</f>
        <v>0</v>
      </c>
      <c r="M710" s="40"/>
      <c r="N710" s="40"/>
      <c r="O710" s="47">
        <f t="shared" ref="O710:O718" si="379">SUM(M710:N710)</f>
        <v>0</v>
      </c>
    </row>
    <row r="711" spans="1:15" ht="20.25" customHeight="1">
      <c r="A711" s="46" t="s">
        <v>14</v>
      </c>
      <c r="B711" s="40"/>
      <c r="C711" s="40"/>
      <c r="D711" s="47">
        <f t="shared" si="376"/>
        <v>0</v>
      </c>
      <c r="E711" s="40"/>
      <c r="F711" s="40"/>
      <c r="G711" s="47">
        <f t="shared" si="377"/>
        <v>0</v>
      </c>
      <c r="H711" s="8"/>
      <c r="I711" s="46" t="s">
        <v>14</v>
      </c>
      <c r="J711" s="40"/>
      <c r="K711" s="40"/>
      <c r="L711" s="47">
        <f t="shared" si="378"/>
        <v>0</v>
      </c>
      <c r="M711" s="40"/>
      <c r="N711" s="40"/>
      <c r="O711" s="47">
        <f t="shared" si="379"/>
        <v>0</v>
      </c>
    </row>
    <row r="712" spans="1:15" ht="20.25" customHeight="1">
      <c r="A712" s="46" t="s">
        <v>15</v>
      </c>
      <c r="B712" s="40"/>
      <c r="C712" s="40"/>
      <c r="D712" s="47">
        <f t="shared" si="376"/>
        <v>0</v>
      </c>
      <c r="E712" s="40"/>
      <c r="F712" s="40"/>
      <c r="G712" s="47">
        <f t="shared" si="377"/>
        <v>0</v>
      </c>
      <c r="H712" s="8"/>
      <c r="I712" s="46" t="s">
        <v>15</v>
      </c>
      <c r="J712" s="40"/>
      <c r="K712" s="40"/>
      <c r="L712" s="47">
        <f t="shared" si="378"/>
        <v>0</v>
      </c>
      <c r="M712" s="40"/>
      <c r="N712" s="40"/>
      <c r="O712" s="47">
        <f t="shared" si="379"/>
        <v>0</v>
      </c>
    </row>
    <row r="713" spans="1:15" ht="20.25" customHeight="1">
      <c r="A713" s="46" t="s">
        <v>12</v>
      </c>
      <c r="B713" s="40"/>
      <c r="C713" s="40"/>
      <c r="D713" s="47">
        <f t="shared" si="376"/>
        <v>0</v>
      </c>
      <c r="E713" s="40"/>
      <c r="F713" s="40"/>
      <c r="G713" s="47">
        <f t="shared" si="377"/>
        <v>0</v>
      </c>
      <c r="H713" s="8"/>
      <c r="I713" s="46" t="s">
        <v>12</v>
      </c>
      <c r="J713" s="40"/>
      <c r="K713" s="40"/>
      <c r="L713" s="47">
        <f t="shared" si="378"/>
        <v>0</v>
      </c>
      <c r="M713" s="40"/>
      <c r="N713" s="40"/>
      <c r="O713" s="47">
        <f t="shared" si="379"/>
        <v>0</v>
      </c>
    </row>
    <row r="714" spans="1:15" ht="20.25" customHeight="1">
      <c r="A714" s="46" t="s">
        <v>16</v>
      </c>
      <c r="B714" s="40"/>
      <c r="C714" s="40"/>
      <c r="D714" s="47">
        <f t="shared" si="376"/>
        <v>0</v>
      </c>
      <c r="E714" s="40"/>
      <c r="F714" s="40"/>
      <c r="G714" s="47">
        <f t="shared" si="377"/>
        <v>0</v>
      </c>
      <c r="H714" s="8"/>
      <c r="I714" s="46" t="s">
        <v>16</v>
      </c>
      <c r="J714" s="40"/>
      <c r="K714" s="40"/>
      <c r="L714" s="47">
        <f t="shared" si="378"/>
        <v>0</v>
      </c>
      <c r="M714" s="40"/>
      <c r="N714" s="40"/>
      <c r="O714" s="47">
        <f t="shared" si="379"/>
        <v>0</v>
      </c>
    </row>
    <row r="715" spans="1:15" ht="20.25" customHeight="1">
      <c r="A715" s="46" t="s">
        <v>17</v>
      </c>
      <c r="B715" s="40"/>
      <c r="C715" s="40"/>
      <c r="D715" s="47">
        <f t="shared" si="376"/>
        <v>0</v>
      </c>
      <c r="E715" s="40"/>
      <c r="F715" s="40"/>
      <c r="G715" s="47">
        <f t="shared" si="377"/>
        <v>0</v>
      </c>
      <c r="H715" s="8"/>
      <c r="I715" s="46" t="s">
        <v>17</v>
      </c>
      <c r="J715" s="40"/>
      <c r="K715" s="40"/>
      <c r="L715" s="47">
        <f t="shared" si="378"/>
        <v>0</v>
      </c>
      <c r="M715" s="40"/>
      <c r="N715" s="40"/>
      <c r="O715" s="47">
        <f t="shared" si="379"/>
        <v>0</v>
      </c>
    </row>
    <row r="716" spans="1:15" ht="20.25" customHeight="1">
      <c r="A716" s="46" t="s">
        <v>18</v>
      </c>
      <c r="B716" s="40"/>
      <c r="C716" s="40"/>
      <c r="D716" s="47">
        <f t="shared" si="376"/>
        <v>0</v>
      </c>
      <c r="E716" s="40"/>
      <c r="F716" s="40"/>
      <c r="G716" s="47">
        <f t="shared" si="377"/>
        <v>0</v>
      </c>
      <c r="H716" s="8"/>
      <c r="I716" s="46" t="s">
        <v>18</v>
      </c>
      <c r="J716" s="40"/>
      <c r="K716" s="40"/>
      <c r="L716" s="47">
        <f t="shared" si="378"/>
        <v>0</v>
      </c>
      <c r="M716" s="40"/>
      <c r="N716" s="40"/>
      <c r="O716" s="47">
        <f t="shared" si="379"/>
        <v>0</v>
      </c>
    </row>
    <row r="717" spans="1:15" ht="20.25" customHeight="1">
      <c r="A717" s="46" t="s">
        <v>47</v>
      </c>
      <c r="B717" s="40"/>
      <c r="C717" s="40"/>
      <c r="D717" s="47">
        <f t="shared" si="376"/>
        <v>0</v>
      </c>
      <c r="E717" s="40"/>
      <c r="F717" s="40"/>
      <c r="G717" s="47">
        <f t="shared" si="377"/>
        <v>0</v>
      </c>
      <c r="H717" s="8"/>
      <c r="I717" s="46" t="s">
        <v>47</v>
      </c>
      <c r="J717" s="40"/>
      <c r="K717" s="40"/>
      <c r="L717" s="47">
        <f t="shared" si="378"/>
        <v>0</v>
      </c>
      <c r="M717" s="40"/>
      <c r="N717" s="40"/>
      <c r="O717" s="47">
        <f t="shared" si="379"/>
        <v>0</v>
      </c>
    </row>
    <row r="718" spans="1:15" ht="20.25" customHeight="1">
      <c r="A718" s="46" t="s">
        <v>11</v>
      </c>
      <c r="B718" s="40"/>
      <c r="C718" s="40"/>
      <c r="D718" s="47">
        <f t="shared" si="376"/>
        <v>0</v>
      </c>
      <c r="E718" s="40"/>
      <c r="F718" s="40"/>
      <c r="G718" s="47">
        <f t="shared" si="377"/>
        <v>0</v>
      </c>
      <c r="H718" s="8"/>
      <c r="I718" s="46" t="s">
        <v>11</v>
      </c>
      <c r="J718" s="40"/>
      <c r="K718" s="40"/>
      <c r="L718" s="47">
        <f t="shared" si="378"/>
        <v>0</v>
      </c>
      <c r="M718" s="40"/>
      <c r="N718" s="40"/>
      <c r="O718" s="47">
        <f t="shared" si="379"/>
        <v>0</v>
      </c>
    </row>
    <row r="719" spans="1:15" ht="20.25" customHeight="1">
      <c r="A719" s="48" t="s">
        <v>10</v>
      </c>
      <c r="B719" s="47">
        <f>SUM(B710:B718)</f>
        <v>0</v>
      </c>
      <c r="C719" s="47">
        <f t="shared" ref="C719:D719" si="380">SUM(C710:C718)</f>
        <v>0</v>
      </c>
      <c r="D719" s="47">
        <f t="shared" si="380"/>
        <v>0</v>
      </c>
      <c r="E719" s="47">
        <f>SUM(E710:E718)</f>
        <v>0</v>
      </c>
      <c r="F719" s="47">
        <f t="shared" ref="F719:G719" si="381">SUM(F710:F718)</f>
        <v>0</v>
      </c>
      <c r="G719" s="47">
        <f t="shared" si="381"/>
        <v>0</v>
      </c>
      <c r="H719" s="8"/>
      <c r="I719" s="48" t="s">
        <v>10</v>
      </c>
      <c r="J719" s="47">
        <f>SUM(J710:J718)</f>
        <v>0</v>
      </c>
      <c r="K719" s="47">
        <f t="shared" ref="K719:L719" si="382">SUM(K710:K718)</f>
        <v>0</v>
      </c>
      <c r="L719" s="47">
        <f t="shared" si="382"/>
        <v>0</v>
      </c>
      <c r="M719" s="47">
        <f>SUM(M710:M718)</f>
        <v>0</v>
      </c>
      <c r="N719" s="47">
        <f t="shared" ref="N719:O719" si="383">SUM(N710:N718)</f>
        <v>0</v>
      </c>
      <c r="O719" s="47">
        <f t="shared" si="383"/>
        <v>0</v>
      </c>
    </row>
    <row r="720" spans="1:15" ht="20.25" customHeight="1">
      <c r="A720" s="8"/>
      <c r="B720" s="10"/>
      <c r="C720" s="10"/>
      <c r="D720" s="10"/>
      <c r="E720" s="10"/>
      <c r="F720" s="10"/>
      <c r="G720" s="10"/>
      <c r="H720" s="8"/>
      <c r="I720" s="8"/>
      <c r="J720" s="10"/>
      <c r="K720" s="10"/>
      <c r="L720" s="10"/>
      <c r="M720" s="10"/>
      <c r="N720" s="10"/>
      <c r="O720" s="10"/>
    </row>
    <row r="721" spans="1:15" ht="20.25" customHeight="1">
      <c r="A721" s="8"/>
      <c r="B721" s="10"/>
      <c r="C721" s="10"/>
      <c r="D721" s="10"/>
      <c r="E721" s="10"/>
      <c r="F721" s="10"/>
      <c r="G721" s="10"/>
      <c r="H721" s="8"/>
      <c r="I721" s="8"/>
      <c r="J721" s="10"/>
      <c r="K721" s="10"/>
      <c r="L721" s="10"/>
      <c r="M721" s="10"/>
      <c r="N721" s="10"/>
      <c r="O721" s="10"/>
    </row>
    <row r="722" spans="1:15" ht="29.25" customHeight="1">
      <c r="A722" s="169" t="str">
        <f>PROGRAM_UNDERGRAD!A50 &amp; ". Name:  " &amp; PROGRAM_UNDERGRAD!C50</f>
        <v xml:space="preserve">49. Name:  </v>
      </c>
      <c r="B722" s="169"/>
      <c r="C722" s="169"/>
      <c r="D722" s="169"/>
      <c r="E722" s="169"/>
      <c r="F722" s="169"/>
      <c r="G722" s="169"/>
      <c r="H722" s="8"/>
      <c r="I722" s="170" t="str">
        <f>PROGRAM_UNDERGRAD!F50 &amp; ". Name:  " &amp; PROGRAM_UNDERGRAD!H50</f>
        <v xml:space="preserve">49. Name:  </v>
      </c>
      <c r="J722" s="170"/>
      <c r="K722" s="170"/>
      <c r="L722" s="170"/>
      <c r="M722" s="170"/>
      <c r="N722" s="170"/>
      <c r="O722" s="170"/>
    </row>
    <row r="723" spans="1:15" ht="20" customHeight="1">
      <c r="A723" s="168" t="s">
        <v>724</v>
      </c>
      <c r="B723" s="168" t="s">
        <v>66</v>
      </c>
      <c r="C723" s="168"/>
      <c r="D723" s="168"/>
      <c r="E723" s="168" t="s">
        <v>67</v>
      </c>
      <c r="F723" s="168"/>
      <c r="G723" s="168"/>
      <c r="H723" s="8"/>
      <c r="I723" s="168" t="s">
        <v>724</v>
      </c>
      <c r="J723" s="168" t="s">
        <v>66</v>
      </c>
      <c r="K723" s="168"/>
      <c r="L723" s="168"/>
      <c r="M723" s="168" t="s">
        <v>67</v>
      </c>
      <c r="N723" s="168"/>
      <c r="O723" s="168"/>
    </row>
    <row r="724" spans="1:15" ht="50.25" customHeight="1">
      <c r="A724" s="168"/>
      <c r="B724" s="121" t="s">
        <v>19</v>
      </c>
      <c r="C724" s="121" t="s">
        <v>20</v>
      </c>
      <c r="D724" s="122" t="s">
        <v>10</v>
      </c>
      <c r="E724" s="121" t="s">
        <v>19</v>
      </c>
      <c r="F724" s="121" t="s">
        <v>20</v>
      </c>
      <c r="G724" s="122" t="s">
        <v>10</v>
      </c>
      <c r="H724" s="8"/>
      <c r="I724" s="168"/>
      <c r="J724" s="121" t="s">
        <v>19</v>
      </c>
      <c r="K724" s="121" t="s">
        <v>20</v>
      </c>
      <c r="L724" s="122" t="s">
        <v>10</v>
      </c>
      <c r="M724" s="121" t="s">
        <v>19</v>
      </c>
      <c r="N724" s="121" t="s">
        <v>20</v>
      </c>
      <c r="O724" s="122" t="s">
        <v>10</v>
      </c>
    </row>
    <row r="725" spans="1:15" ht="20.25" customHeight="1">
      <c r="A725" s="46" t="s">
        <v>13</v>
      </c>
      <c r="B725" s="40"/>
      <c r="C725" s="40"/>
      <c r="D725" s="47">
        <f t="shared" ref="D725:D733" si="384">SUM(B725:C725)</f>
        <v>0</v>
      </c>
      <c r="E725" s="40"/>
      <c r="F725" s="40"/>
      <c r="G725" s="47">
        <f t="shared" ref="G725:G733" si="385">SUM(E725:F725)</f>
        <v>0</v>
      </c>
      <c r="H725" s="8"/>
      <c r="I725" s="46" t="s">
        <v>13</v>
      </c>
      <c r="J725" s="40"/>
      <c r="K725" s="40"/>
      <c r="L725" s="47">
        <f t="shared" ref="L725:L733" si="386">SUM(J725:K725)</f>
        <v>0</v>
      </c>
      <c r="M725" s="40"/>
      <c r="N725" s="40"/>
      <c r="O725" s="47">
        <f t="shared" ref="O725:O733" si="387">SUM(M725:N725)</f>
        <v>0</v>
      </c>
    </row>
    <row r="726" spans="1:15" ht="20.25" customHeight="1">
      <c r="A726" s="46" t="s">
        <v>14</v>
      </c>
      <c r="B726" s="40"/>
      <c r="C726" s="40"/>
      <c r="D726" s="47">
        <f t="shared" si="384"/>
        <v>0</v>
      </c>
      <c r="E726" s="40"/>
      <c r="F726" s="40"/>
      <c r="G726" s="47">
        <f t="shared" si="385"/>
        <v>0</v>
      </c>
      <c r="H726" s="8"/>
      <c r="I726" s="46" t="s">
        <v>14</v>
      </c>
      <c r="J726" s="40"/>
      <c r="K726" s="40"/>
      <c r="L726" s="47">
        <f t="shared" si="386"/>
        <v>0</v>
      </c>
      <c r="M726" s="40"/>
      <c r="N726" s="40"/>
      <c r="O726" s="47">
        <f t="shared" si="387"/>
        <v>0</v>
      </c>
    </row>
    <row r="727" spans="1:15" ht="20.25" customHeight="1">
      <c r="A727" s="46" t="s">
        <v>15</v>
      </c>
      <c r="B727" s="40"/>
      <c r="C727" s="40"/>
      <c r="D727" s="47">
        <f t="shared" si="384"/>
        <v>0</v>
      </c>
      <c r="E727" s="40"/>
      <c r="F727" s="40"/>
      <c r="G727" s="47">
        <f t="shared" si="385"/>
        <v>0</v>
      </c>
      <c r="H727" s="8"/>
      <c r="I727" s="46" t="s">
        <v>15</v>
      </c>
      <c r="J727" s="40"/>
      <c r="K727" s="40"/>
      <c r="L727" s="47">
        <f t="shared" si="386"/>
        <v>0</v>
      </c>
      <c r="M727" s="40"/>
      <c r="N727" s="40"/>
      <c r="O727" s="47">
        <f t="shared" si="387"/>
        <v>0</v>
      </c>
    </row>
    <row r="728" spans="1:15" ht="20.25" customHeight="1">
      <c r="A728" s="46" t="s">
        <v>12</v>
      </c>
      <c r="B728" s="40"/>
      <c r="C728" s="40"/>
      <c r="D728" s="47">
        <f t="shared" si="384"/>
        <v>0</v>
      </c>
      <c r="E728" s="40"/>
      <c r="F728" s="40"/>
      <c r="G728" s="47">
        <f t="shared" si="385"/>
        <v>0</v>
      </c>
      <c r="H728" s="8"/>
      <c r="I728" s="46" t="s">
        <v>12</v>
      </c>
      <c r="J728" s="40"/>
      <c r="K728" s="40"/>
      <c r="L728" s="47">
        <f t="shared" si="386"/>
        <v>0</v>
      </c>
      <c r="M728" s="40"/>
      <c r="N728" s="40"/>
      <c r="O728" s="47">
        <f t="shared" si="387"/>
        <v>0</v>
      </c>
    </row>
    <row r="729" spans="1:15" ht="20.25" customHeight="1">
      <c r="A729" s="46" t="s">
        <v>16</v>
      </c>
      <c r="B729" s="40"/>
      <c r="C729" s="40"/>
      <c r="D729" s="47">
        <f t="shared" si="384"/>
        <v>0</v>
      </c>
      <c r="E729" s="40"/>
      <c r="F729" s="40"/>
      <c r="G729" s="47">
        <f t="shared" si="385"/>
        <v>0</v>
      </c>
      <c r="H729" s="8"/>
      <c r="I729" s="46" t="s">
        <v>16</v>
      </c>
      <c r="J729" s="40"/>
      <c r="K729" s="40"/>
      <c r="L729" s="47">
        <f t="shared" si="386"/>
        <v>0</v>
      </c>
      <c r="M729" s="40"/>
      <c r="N729" s="40"/>
      <c r="O729" s="47">
        <f t="shared" si="387"/>
        <v>0</v>
      </c>
    </row>
    <row r="730" spans="1:15" ht="20.25" customHeight="1">
      <c r="A730" s="46" t="s">
        <v>17</v>
      </c>
      <c r="B730" s="40"/>
      <c r="C730" s="40"/>
      <c r="D730" s="47">
        <f t="shared" si="384"/>
        <v>0</v>
      </c>
      <c r="E730" s="40"/>
      <c r="F730" s="40"/>
      <c r="G730" s="47">
        <f t="shared" si="385"/>
        <v>0</v>
      </c>
      <c r="H730" s="8"/>
      <c r="I730" s="46" t="s">
        <v>17</v>
      </c>
      <c r="J730" s="40"/>
      <c r="K730" s="40"/>
      <c r="L730" s="47">
        <f t="shared" si="386"/>
        <v>0</v>
      </c>
      <c r="M730" s="40"/>
      <c r="N730" s="40"/>
      <c r="O730" s="47">
        <f t="shared" si="387"/>
        <v>0</v>
      </c>
    </row>
    <row r="731" spans="1:15" ht="20.25" customHeight="1">
      <c r="A731" s="46" t="s">
        <v>18</v>
      </c>
      <c r="B731" s="40"/>
      <c r="C731" s="40"/>
      <c r="D731" s="47">
        <f t="shared" si="384"/>
        <v>0</v>
      </c>
      <c r="E731" s="40"/>
      <c r="F731" s="40"/>
      <c r="G731" s="47">
        <f t="shared" si="385"/>
        <v>0</v>
      </c>
      <c r="H731" s="8"/>
      <c r="I731" s="46" t="s">
        <v>18</v>
      </c>
      <c r="J731" s="40"/>
      <c r="K731" s="40"/>
      <c r="L731" s="47">
        <f t="shared" si="386"/>
        <v>0</v>
      </c>
      <c r="M731" s="40"/>
      <c r="N731" s="40"/>
      <c r="O731" s="47">
        <f t="shared" si="387"/>
        <v>0</v>
      </c>
    </row>
    <row r="732" spans="1:15" ht="20.25" customHeight="1">
      <c r="A732" s="46" t="s">
        <v>47</v>
      </c>
      <c r="B732" s="40"/>
      <c r="C732" s="40"/>
      <c r="D732" s="47">
        <f t="shared" si="384"/>
        <v>0</v>
      </c>
      <c r="E732" s="40"/>
      <c r="F732" s="40"/>
      <c r="G732" s="47">
        <f t="shared" si="385"/>
        <v>0</v>
      </c>
      <c r="H732" s="8"/>
      <c r="I732" s="46" t="s">
        <v>47</v>
      </c>
      <c r="J732" s="40"/>
      <c r="K732" s="40"/>
      <c r="L732" s="47">
        <f t="shared" si="386"/>
        <v>0</v>
      </c>
      <c r="M732" s="40"/>
      <c r="N732" s="40"/>
      <c r="O732" s="47">
        <f t="shared" si="387"/>
        <v>0</v>
      </c>
    </row>
    <row r="733" spans="1:15" ht="20.25" customHeight="1">
      <c r="A733" s="46" t="s">
        <v>11</v>
      </c>
      <c r="B733" s="40"/>
      <c r="C733" s="40"/>
      <c r="D733" s="47">
        <f t="shared" si="384"/>
        <v>0</v>
      </c>
      <c r="E733" s="40"/>
      <c r="F733" s="40"/>
      <c r="G733" s="47">
        <f t="shared" si="385"/>
        <v>0</v>
      </c>
      <c r="H733" s="8"/>
      <c r="I733" s="46" t="s">
        <v>11</v>
      </c>
      <c r="J733" s="40"/>
      <c r="K733" s="40"/>
      <c r="L733" s="47">
        <f t="shared" si="386"/>
        <v>0</v>
      </c>
      <c r="M733" s="40"/>
      <c r="N733" s="40"/>
      <c r="O733" s="47">
        <f t="shared" si="387"/>
        <v>0</v>
      </c>
    </row>
    <row r="734" spans="1:15" ht="20.25" customHeight="1">
      <c r="A734" s="48" t="s">
        <v>10</v>
      </c>
      <c r="B734" s="47">
        <f>SUM(B725:B733)</f>
        <v>0</v>
      </c>
      <c r="C734" s="47">
        <f t="shared" ref="C734:D734" si="388">SUM(C725:C733)</f>
        <v>0</v>
      </c>
      <c r="D734" s="47">
        <f t="shared" si="388"/>
        <v>0</v>
      </c>
      <c r="E734" s="47">
        <f>SUM(E725:E733)</f>
        <v>0</v>
      </c>
      <c r="F734" s="47">
        <f t="shared" ref="F734:G734" si="389">SUM(F725:F733)</f>
        <v>0</v>
      </c>
      <c r="G734" s="47">
        <f t="shared" si="389"/>
        <v>0</v>
      </c>
      <c r="H734" s="8"/>
      <c r="I734" s="48" t="s">
        <v>10</v>
      </c>
      <c r="J734" s="47">
        <f>SUM(J725:J733)</f>
        <v>0</v>
      </c>
      <c r="K734" s="47">
        <f t="shared" ref="K734:L734" si="390">SUM(K725:K733)</f>
        <v>0</v>
      </c>
      <c r="L734" s="47">
        <f t="shared" si="390"/>
        <v>0</v>
      </c>
      <c r="M734" s="47">
        <f>SUM(M725:M733)</f>
        <v>0</v>
      </c>
      <c r="N734" s="47">
        <f t="shared" ref="N734:O734" si="391">SUM(N725:N733)</f>
        <v>0</v>
      </c>
      <c r="O734" s="47">
        <f t="shared" si="391"/>
        <v>0</v>
      </c>
    </row>
    <row r="735" spans="1:15" ht="20.25" customHeight="1">
      <c r="A735" s="8"/>
      <c r="B735" s="10"/>
      <c r="C735" s="10"/>
      <c r="D735" s="10"/>
      <c r="E735" s="10"/>
      <c r="F735" s="10"/>
      <c r="G735" s="10"/>
      <c r="H735" s="8"/>
      <c r="I735" s="8"/>
      <c r="J735" s="10"/>
      <c r="K735" s="10"/>
      <c r="L735" s="10"/>
      <c r="M735" s="10"/>
      <c r="N735" s="10"/>
      <c r="O735" s="10"/>
    </row>
    <row r="736" spans="1:15" ht="20.25" customHeight="1">
      <c r="A736" s="8"/>
      <c r="B736" s="10"/>
      <c r="C736" s="10"/>
      <c r="D736" s="10"/>
      <c r="E736" s="10"/>
      <c r="F736" s="10"/>
      <c r="G736" s="10"/>
      <c r="H736" s="8"/>
      <c r="I736" s="8"/>
      <c r="J736" s="10"/>
      <c r="K736" s="10"/>
      <c r="L736" s="10"/>
      <c r="M736" s="10"/>
      <c r="N736" s="10"/>
      <c r="O736" s="10"/>
    </row>
    <row r="737" spans="1:15" ht="29.25" customHeight="1">
      <c r="A737" s="169" t="str">
        <f>PROGRAM_UNDERGRAD!A51 &amp; ". Name:  " &amp; PROGRAM_UNDERGRAD!C51</f>
        <v xml:space="preserve">50. Name:  </v>
      </c>
      <c r="B737" s="169"/>
      <c r="C737" s="169"/>
      <c r="D737" s="169"/>
      <c r="E737" s="169"/>
      <c r="F737" s="169"/>
      <c r="G737" s="169"/>
      <c r="H737" s="8"/>
      <c r="I737" s="170" t="str">
        <f>PROGRAM_UNDERGRAD!F51 &amp; ". Name:  " &amp; PROGRAM_UNDERGRAD!H51</f>
        <v xml:space="preserve">50. Name:  </v>
      </c>
      <c r="J737" s="170"/>
      <c r="K737" s="170"/>
      <c r="L737" s="170"/>
      <c r="M737" s="170"/>
      <c r="N737" s="170"/>
      <c r="O737" s="170"/>
    </row>
    <row r="738" spans="1:15" ht="20" customHeight="1">
      <c r="A738" s="168" t="s">
        <v>724</v>
      </c>
      <c r="B738" s="168" t="s">
        <v>66</v>
      </c>
      <c r="C738" s="168"/>
      <c r="D738" s="168"/>
      <c r="E738" s="168" t="s">
        <v>67</v>
      </c>
      <c r="F738" s="168"/>
      <c r="G738" s="168"/>
      <c r="H738" s="8"/>
      <c r="I738" s="168" t="s">
        <v>724</v>
      </c>
      <c r="J738" s="168" t="s">
        <v>66</v>
      </c>
      <c r="K738" s="168"/>
      <c r="L738" s="168"/>
      <c r="M738" s="168" t="s">
        <v>67</v>
      </c>
      <c r="N738" s="168"/>
      <c r="O738" s="168"/>
    </row>
    <row r="739" spans="1:15" ht="50.25" customHeight="1">
      <c r="A739" s="168"/>
      <c r="B739" s="121" t="s">
        <v>19</v>
      </c>
      <c r="C739" s="121" t="s">
        <v>20</v>
      </c>
      <c r="D739" s="122" t="s">
        <v>10</v>
      </c>
      <c r="E739" s="121" t="s">
        <v>19</v>
      </c>
      <c r="F739" s="121" t="s">
        <v>20</v>
      </c>
      <c r="G739" s="122" t="s">
        <v>10</v>
      </c>
      <c r="H739" s="8"/>
      <c r="I739" s="168"/>
      <c r="J739" s="121" t="s">
        <v>19</v>
      </c>
      <c r="K739" s="121" t="s">
        <v>20</v>
      </c>
      <c r="L739" s="122" t="s">
        <v>10</v>
      </c>
      <c r="M739" s="121" t="s">
        <v>19</v>
      </c>
      <c r="N739" s="121" t="s">
        <v>20</v>
      </c>
      <c r="O739" s="122" t="s">
        <v>10</v>
      </c>
    </row>
    <row r="740" spans="1:15" ht="20.25" customHeight="1">
      <c r="A740" s="46" t="s">
        <v>13</v>
      </c>
      <c r="B740" s="40"/>
      <c r="C740" s="40"/>
      <c r="D740" s="47">
        <f t="shared" ref="D740:D748" si="392">SUM(B740:C740)</f>
        <v>0</v>
      </c>
      <c r="E740" s="40"/>
      <c r="F740" s="40"/>
      <c r="G740" s="47">
        <f t="shared" ref="G740:G748" si="393">SUM(E740:F740)</f>
        <v>0</v>
      </c>
      <c r="H740" s="8"/>
      <c r="I740" s="46" t="s">
        <v>13</v>
      </c>
      <c r="J740" s="40"/>
      <c r="K740" s="40"/>
      <c r="L740" s="47">
        <f t="shared" ref="L740:L748" si="394">SUM(J740:K740)</f>
        <v>0</v>
      </c>
      <c r="M740" s="40"/>
      <c r="N740" s="40"/>
      <c r="O740" s="47">
        <f t="shared" ref="O740:O748" si="395">SUM(M740:N740)</f>
        <v>0</v>
      </c>
    </row>
    <row r="741" spans="1:15" ht="20.25" customHeight="1">
      <c r="A741" s="46" t="s">
        <v>14</v>
      </c>
      <c r="B741" s="40"/>
      <c r="C741" s="40"/>
      <c r="D741" s="47">
        <f t="shared" si="392"/>
        <v>0</v>
      </c>
      <c r="E741" s="40"/>
      <c r="F741" s="40"/>
      <c r="G741" s="47">
        <f t="shared" si="393"/>
        <v>0</v>
      </c>
      <c r="H741" s="8"/>
      <c r="I741" s="46" t="s">
        <v>14</v>
      </c>
      <c r="J741" s="40"/>
      <c r="K741" s="40"/>
      <c r="L741" s="47">
        <f t="shared" si="394"/>
        <v>0</v>
      </c>
      <c r="M741" s="40"/>
      <c r="N741" s="40"/>
      <c r="O741" s="47">
        <f t="shared" si="395"/>
        <v>0</v>
      </c>
    </row>
    <row r="742" spans="1:15" ht="20.25" customHeight="1">
      <c r="A742" s="46" t="s">
        <v>15</v>
      </c>
      <c r="B742" s="40"/>
      <c r="C742" s="40"/>
      <c r="D742" s="47">
        <f t="shared" si="392"/>
        <v>0</v>
      </c>
      <c r="E742" s="40"/>
      <c r="F742" s="40"/>
      <c r="G742" s="47">
        <f t="shared" si="393"/>
        <v>0</v>
      </c>
      <c r="H742" s="8"/>
      <c r="I742" s="46" t="s">
        <v>15</v>
      </c>
      <c r="J742" s="40"/>
      <c r="K742" s="40"/>
      <c r="L742" s="47">
        <f t="shared" si="394"/>
        <v>0</v>
      </c>
      <c r="M742" s="40"/>
      <c r="N742" s="40"/>
      <c r="O742" s="47">
        <f t="shared" si="395"/>
        <v>0</v>
      </c>
    </row>
    <row r="743" spans="1:15" ht="20.25" customHeight="1">
      <c r="A743" s="46" t="s">
        <v>12</v>
      </c>
      <c r="B743" s="40"/>
      <c r="C743" s="40"/>
      <c r="D743" s="47">
        <f t="shared" si="392"/>
        <v>0</v>
      </c>
      <c r="E743" s="40"/>
      <c r="F743" s="40"/>
      <c r="G743" s="47">
        <f t="shared" si="393"/>
        <v>0</v>
      </c>
      <c r="H743" s="8"/>
      <c r="I743" s="46" t="s">
        <v>12</v>
      </c>
      <c r="J743" s="40"/>
      <c r="K743" s="40"/>
      <c r="L743" s="47">
        <f t="shared" si="394"/>
        <v>0</v>
      </c>
      <c r="M743" s="40"/>
      <c r="N743" s="40"/>
      <c r="O743" s="47">
        <f t="shared" si="395"/>
        <v>0</v>
      </c>
    </row>
    <row r="744" spans="1:15" ht="20.25" customHeight="1">
      <c r="A744" s="46" t="s">
        <v>16</v>
      </c>
      <c r="B744" s="40"/>
      <c r="C744" s="40"/>
      <c r="D744" s="47">
        <f t="shared" si="392"/>
        <v>0</v>
      </c>
      <c r="E744" s="40"/>
      <c r="F744" s="40"/>
      <c r="G744" s="47">
        <f t="shared" si="393"/>
        <v>0</v>
      </c>
      <c r="H744" s="8"/>
      <c r="I744" s="46" t="s">
        <v>16</v>
      </c>
      <c r="J744" s="40"/>
      <c r="K744" s="40"/>
      <c r="L744" s="47">
        <f t="shared" si="394"/>
        <v>0</v>
      </c>
      <c r="M744" s="40"/>
      <c r="N744" s="40"/>
      <c r="O744" s="47">
        <f t="shared" si="395"/>
        <v>0</v>
      </c>
    </row>
    <row r="745" spans="1:15" ht="20.25" customHeight="1">
      <c r="A745" s="46" t="s">
        <v>17</v>
      </c>
      <c r="B745" s="40"/>
      <c r="C745" s="40"/>
      <c r="D745" s="47">
        <f t="shared" si="392"/>
        <v>0</v>
      </c>
      <c r="E745" s="40"/>
      <c r="F745" s="40"/>
      <c r="G745" s="47">
        <f t="shared" si="393"/>
        <v>0</v>
      </c>
      <c r="H745" s="8"/>
      <c r="I745" s="46" t="s">
        <v>17</v>
      </c>
      <c r="J745" s="40"/>
      <c r="K745" s="40"/>
      <c r="L745" s="47">
        <f t="shared" si="394"/>
        <v>0</v>
      </c>
      <c r="M745" s="40"/>
      <c r="N745" s="40"/>
      <c r="O745" s="47">
        <f t="shared" si="395"/>
        <v>0</v>
      </c>
    </row>
    <row r="746" spans="1:15" ht="20.25" customHeight="1">
      <c r="A746" s="46" t="s">
        <v>18</v>
      </c>
      <c r="B746" s="40"/>
      <c r="C746" s="40"/>
      <c r="D746" s="47">
        <f t="shared" si="392"/>
        <v>0</v>
      </c>
      <c r="E746" s="40"/>
      <c r="F746" s="40"/>
      <c r="G746" s="47">
        <f t="shared" si="393"/>
        <v>0</v>
      </c>
      <c r="H746" s="8"/>
      <c r="I746" s="46" t="s">
        <v>18</v>
      </c>
      <c r="J746" s="40"/>
      <c r="K746" s="40"/>
      <c r="L746" s="47">
        <f t="shared" si="394"/>
        <v>0</v>
      </c>
      <c r="M746" s="40"/>
      <c r="N746" s="40"/>
      <c r="O746" s="47">
        <f t="shared" si="395"/>
        <v>0</v>
      </c>
    </row>
    <row r="747" spans="1:15" ht="20.25" customHeight="1">
      <c r="A747" s="46" t="s">
        <v>47</v>
      </c>
      <c r="B747" s="40"/>
      <c r="C747" s="40"/>
      <c r="D747" s="47">
        <f t="shared" si="392"/>
        <v>0</v>
      </c>
      <c r="E747" s="40"/>
      <c r="F747" s="40"/>
      <c r="G747" s="47">
        <f t="shared" si="393"/>
        <v>0</v>
      </c>
      <c r="H747" s="8"/>
      <c r="I747" s="46" t="s">
        <v>47</v>
      </c>
      <c r="J747" s="40"/>
      <c r="K747" s="40"/>
      <c r="L747" s="47">
        <f t="shared" si="394"/>
        <v>0</v>
      </c>
      <c r="M747" s="40"/>
      <c r="N747" s="40"/>
      <c r="O747" s="47">
        <f t="shared" si="395"/>
        <v>0</v>
      </c>
    </row>
    <row r="748" spans="1:15" ht="20.25" customHeight="1">
      <c r="A748" s="46" t="s">
        <v>11</v>
      </c>
      <c r="B748" s="40"/>
      <c r="C748" s="40"/>
      <c r="D748" s="47">
        <f t="shared" si="392"/>
        <v>0</v>
      </c>
      <c r="E748" s="40"/>
      <c r="F748" s="40"/>
      <c r="G748" s="47">
        <f t="shared" si="393"/>
        <v>0</v>
      </c>
      <c r="H748" s="8"/>
      <c r="I748" s="46" t="s">
        <v>11</v>
      </c>
      <c r="J748" s="40"/>
      <c r="K748" s="40"/>
      <c r="L748" s="47">
        <f t="shared" si="394"/>
        <v>0</v>
      </c>
      <c r="M748" s="40"/>
      <c r="N748" s="40"/>
      <c r="O748" s="47">
        <f t="shared" si="395"/>
        <v>0</v>
      </c>
    </row>
    <row r="749" spans="1:15" ht="20.25" customHeight="1">
      <c r="A749" s="48" t="s">
        <v>10</v>
      </c>
      <c r="B749" s="47">
        <f>SUM(B740:B748)</f>
        <v>0</v>
      </c>
      <c r="C749" s="47">
        <f t="shared" ref="C749:D749" si="396">SUM(C740:C748)</f>
        <v>0</v>
      </c>
      <c r="D749" s="47">
        <f t="shared" si="396"/>
        <v>0</v>
      </c>
      <c r="E749" s="47">
        <f>SUM(E740:E748)</f>
        <v>0</v>
      </c>
      <c r="F749" s="47">
        <f t="shared" ref="F749:G749" si="397">SUM(F740:F748)</f>
        <v>0</v>
      </c>
      <c r="G749" s="47">
        <f t="shared" si="397"/>
        <v>0</v>
      </c>
      <c r="H749" s="8"/>
      <c r="I749" s="48" t="s">
        <v>10</v>
      </c>
      <c r="J749" s="47">
        <f>SUM(J740:J748)</f>
        <v>0</v>
      </c>
      <c r="K749" s="47">
        <f t="shared" ref="K749:L749" si="398">SUM(K740:K748)</f>
        <v>0</v>
      </c>
      <c r="L749" s="47">
        <f t="shared" si="398"/>
        <v>0</v>
      </c>
      <c r="M749" s="47">
        <f>SUM(M740:M748)</f>
        <v>0</v>
      </c>
      <c r="N749" s="47">
        <f t="shared" ref="N749:O749" si="399">SUM(N740:N748)</f>
        <v>0</v>
      </c>
      <c r="O749" s="47">
        <f t="shared" si="399"/>
        <v>0</v>
      </c>
    </row>
    <row r="750" spans="1:15" ht="20.25" customHeight="1">
      <c r="A750" s="8"/>
      <c r="B750" s="10"/>
      <c r="C750" s="10"/>
      <c r="D750" s="10"/>
      <c r="E750" s="10"/>
      <c r="F750" s="10"/>
      <c r="G750" s="10"/>
      <c r="H750" s="8"/>
      <c r="I750" s="8"/>
      <c r="J750" s="10"/>
      <c r="K750" s="10"/>
      <c r="L750" s="10"/>
      <c r="M750" s="10"/>
      <c r="N750" s="10"/>
      <c r="O750" s="10"/>
    </row>
    <row r="751" spans="1:15" ht="20.25" customHeight="1">
      <c r="A751" s="8"/>
      <c r="B751" s="10"/>
      <c r="C751" s="10"/>
      <c r="D751" s="10"/>
      <c r="E751" s="10"/>
      <c r="F751" s="10"/>
      <c r="G751" s="10"/>
      <c r="H751" s="8"/>
      <c r="I751" s="8"/>
      <c r="J751" s="10"/>
      <c r="K751" s="10"/>
      <c r="L751" s="10"/>
      <c r="M751" s="10"/>
      <c r="N751" s="10"/>
      <c r="O751" s="10"/>
    </row>
    <row r="752" spans="1:15" ht="29.25" customHeight="1">
      <c r="A752" s="169" t="str">
        <f>PROGRAM_UNDERGRAD!A52 &amp; ". Name:  " &amp; PROGRAM_UNDERGRAD!C52</f>
        <v xml:space="preserve">51. Name:  </v>
      </c>
      <c r="B752" s="169"/>
      <c r="C752" s="169"/>
      <c r="D752" s="169"/>
      <c r="E752" s="169"/>
      <c r="F752" s="169"/>
      <c r="G752" s="169"/>
      <c r="H752" s="8"/>
      <c r="I752" s="170" t="str">
        <f>PROGRAM_UNDERGRAD!F52 &amp; ". Name:  " &amp; PROGRAM_UNDERGRAD!H52</f>
        <v xml:space="preserve">51. Name:  </v>
      </c>
      <c r="J752" s="170"/>
      <c r="K752" s="170"/>
      <c r="L752" s="170"/>
      <c r="M752" s="170"/>
      <c r="N752" s="170"/>
      <c r="O752" s="170"/>
    </row>
    <row r="753" spans="1:15" ht="20" customHeight="1">
      <c r="A753" s="168" t="s">
        <v>724</v>
      </c>
      <c r="B753" s="168" t="s">
        <v>66</v>
      </c>
      <c r="C753" s="168"/>
      <c r="D753" s="168"/>
      <c r="E753" s="168" t="s">
        <v>67</v>
      </c>
      <c r="F753" s="168"/>
      <c r="G753" s="168"/>
      <c r="H753" s="8"/>
      <c r="I753" s="168" t="s">
        <v>724</v>
      </c>
      <c r="J753" s="168" t="s">
        <v>66</v>
      </c>
      <c r="K753" s="168"/>
      <c r="L753" s="168"/>
      <c r="M753" s="168" t="s">
        <v>67</v>
      </c>
      <c r="N753" s="168"/>
      <c r="O753" s="168"/>
    </row>
    <row r="754" spans="1:15" ht="50.25" customHeight="1">
      <c r="A754" s="168"/>
      <c r="B754" s="121" t="s">
        <v>19</v>
      </c>
      <c r="C754" s="121" t="s">
        <v>20</v>
      </c>
      <c r="D754" s="122" t="s">
        <v>10</v>
      </c>
      <c r="E754" s="121" t="s">
        <v>19</v>
      </c>
      <c r="F754" s="121" t="s">
        <v>20</v>
      </c>
      <c r="G754" s="122" t="s">
        <v>10</v>
      </c>
      <c r="H754" s="8"/>
      <c r="I754" s="168"/>
      <c r="J754" s="121" t="s">
        <v>19</v>
      </c>
      <c r="K754" s="121" t="s">
        <v>20</v>
      </c>
      <c r="L754" s="122" t="s">
        <v>10</v>
      </c>
      <c r="M754" s="121" t="s">
        <v>19</v>
      </c>
      <c r="N754" s="121" t="s">
        <v>20</v>
      </c>
      <c r="O754" s="122" t="s">
        <v>10</v>
      </c>
    </row>
    <row r="755" spans="1:15" ht="20.25" customHeight="1">
      <c r="A755" s="46" t="s">
        <v>13</v>
      </c>
      <c r="B755" s="40"/>
      <c r="C755" s="40"/>
      <c r="D755" s="47">
        <f t="shared" ref="D755:D763" si="400">SUM(B755:C755)</f>
        <v>0</v>
      </c>
      <c r="E755" s="40"/>
      <c r="F755" s="40"/>
      <c r="G755" s="47">
        <f t="shared" ref="G755:G763" si="401">SUM(E755:F755)</f>
        <v>0</v>
      </c>
      <c r="H755" s="8"/>
      <c r="I755" s="46" t="s">
        <v>13</v>
      </c>
      <c r="J755" s="40"/>
      <c r="K755" s="40"/>
      <c r="L755" s="47">
        <f t="shared" ref="L755:L763" si="402">SUM(J755:K755)</f>
        <v>0</v>
      </c>
      <c r="M755" s="40"/>
      <c r="N755" s="40"/>
      <c r="O755" s="47">
        <f t="shared" ref="O755:O763" si="403">SUM(M755:N755)</f>
        <v>0</v>
      </c>
    </row>
    <row r="756" spans="1:15" ht="20.25" customHeight="1">
      <c r="A756" s="46" t="s">
        <v>14</v>
      </c>
      <c r="B756" s="40"/>
      <c r="C756" s="40"/>
      <c r="D756" s="47">
        <f t="shared" si="400"/>
        <v>0</v>
      </c>
      <c r="E756" s="40"/>
      <c r="F756" s="40"/>
      <c r="G756" s="47">
        <f t="shared" si="401"/>
        <v>0</v>
      </c>
      <c r="H756" s="8"/>
      <c r="I756" s="46" t="s">
        <v>14</v>
      </c>
      <c r="J756" s="40"/>
      <c r="K756" s="40"/>
      <c r="L756" s="47">
        <f t="shared" si="402"/>
        <v>0</v>
      </c>
      <c r="M756" s="40"/>
      <c r="N756" s="40"/>
      <c r="O756" s="47">
        <f t="shared" si="403"/>
        <v>0</v>
      </c>
    </row>
    <row r="757" spans="1:15" ht="20.25" customHeight="1">
      <c r="A757" s="46" t="s">
        <v>15</v>
      </c>
      <c r="B757" s="40"/>
      <c r="C757" s="40"/>
      <c r="D757" s="47">
        <f t="shared" si="400"/>
        <v>0</v>
      </c>
      <c r="E757" s="40"/>
      <c r="F757" s="40"/>
      <c r="G757" s="47">
        <f t="shared" si="401"/>
        <v>0</v>
      </c>
      <c r="H757" s="8"/>
      <c r="I757" s="46" t="s">
        <v>15</v>
      </c>
      <c r="J757" s="40"/>
      <c r="K757" s="40"/>
      <c r="L757" s="47">
        <f t="shared" si="402"/>
        <v>0</v>
      </c>
      <c r="M757" s="40"/>
      <c r="N757" s="40"/>
      <c r="O757" s="47">
        <f t="shared" si="403"/>
        <v>0</v>
      </c>
    </row>
    <row r="758" spans="1:15" ht="20.25" customHeight="1">
      <c r="A758" s="46" t="s">
        <v>12</v>
      </c>
      <c r="B758" s="40"/>
      <c r="C758" s="40"/>
      <c r="D758" s="47">
        <f t="shared" si="400"/>
        <v>0</v>
      </c>
      <c r="E758" s="40"/>
      <c r="F758" s="40"/>
      <c r="G758" s="47">
        <f t="shared" si="401"/>
        <v>0</v>
      </c>
      <c r="H758" s="8"/>
      <c r="I758" s="46" t="s">
        <v>12</v>
      </c>
      <c r="J758" s="40"/>
      <c r="K758" s="40"/>
      <c r="L758" s="47">
        <f t="shared" si="402"/>
        <v>0</v>
      </c>
      <c r="M758" s="40"/>
      <c r="N758" s="40"/>
      <c r="O758" s="47">
        <f t="shared" si="403"/>
        <v>0</v>
      </c>
    </row>
    <row r="759" spans="1:15" ht="20.25" customHeight="1">
      <c r="A759" s="46" t="s">
        <v>16</v>
      </c>
      <c r="B759" s="40"/>
      <c r="C759" s="40"/>
      <c r="D759" s="47">
        <f t="shared" si="400"/>
        <v>0</v>
      </c>
      <c r="E759" s="40"/>
      <c r="F759" s="40"/>
      <c r="G759" s="47">
        <f t="shared" si="401"/>
        <v>0</v>
      </c>
      <c r="H759" s="8"/>
      <c r="I759" s="46" t="s">
        <v>16</v>
      </c>
      <c r="J759" s="40"/>
      <c r="K759" s="40"/>
      <c r="L759" s="47">
        <f t="shared" si="402"/>
        <v>0</v>
      </c>
      <c r="M759" s="40"/>
      <c r="N759" s="40"/>
      <c r="O759" s="47">
        <f t="shared" si="403"/>
        <v>0</v>
      </c>
    </row>
    <row r="760" spans="1:15" ht="20.25" customHeight="1">
      <c r="A760" s="46" t="s">
        <v>17</v>
      </c>
      <c r="B760" s="40"/>
      <c r="C760" s="40"/>
      <c r="D760" s="47">
        <f t="shared" si="400"/>
        <v>0</v>
      </c>
      <c r="E760" s="40"/>
      <c r="F760" s="40"/>
      <c r="G760" s="47">
        <f t="shared" si="401"/>
        <v>0</v>
      </c>
      <c r="H760" s="8"/>
      <c r="I760" s="46" t="s">
        <v>17</v>
      </c>
      <c r="J760" s="40"/>
      <c r="K760" s="40"/>
      <c r="L760" s="47">
        <f t="shared" si="402"/>
        <v>0</v>
      </c>
      <c r="M760" s="40"/>
      <c r="N760" s="40"/>
      <c r="O760" s="47">
        <f t="shared" si="403"/>
        <v>0</v>
      </c>
    </row>
    <row r="761" spans="1:15" ht="20.25" customHeight="1">
      <c r="A761" s="46" t="s">
        <v>18</v>
      </c>
      <c r="B761" s="40"/>
      <c r="C761" s="40"/>
      <c r="D761" s="47">
        <f t="shared" si="400"/>
        <v>0</v>
      </c>
      <c r="E761" s="40"/>
      <c r="F761" s="40"/>
      <c r="G761" s="47">
        <f t="shared" si="401"/>
        <v>0</v>
      </c>
      <c r="H761" s="8"/>
      <c r="I761" s="46" t="s">
        <v>18</v>
      </c>
      <c r="J761" s="40"/>
      <c r="K761" s="40"/>
      <c r="L761" s="47">
        <f t="shared" si="402"/>
        <v>0</v>
      </c>
      <c r="M761" s="40"/>
      <c r="N761" s="40"/>
      <c r="O761" s="47">
        <f t="shared" si="403"/>
        <v>0</v>
      </c>
    </row>
    <row r="762" spans="1:15" ht="20.25" customHeight="1">
      <c r="A762" s="46" t="s">
        <v>47</v>
      </c>
      <c r="B762" s="40"/>
      <c r="C762" s="40"/>
      <c r="D762" s="47">
        <f t="shared" si="400"/>
        <v>0</v>
      </c>
      <c r="E762" s="40"/>
      <c r="F762" s="40"/>
      <c r="G762" s="47">
        <f t="shared" si="401"/>
        <v>0</v>
      </c>
      <c r="H762" s="8"/>
      <c r="I762" s="46" t="s">
        <v>47</v>
      </c>
      <c r="J762" s="40"/>
      <c r="K762" s="40"/>
      <c r="L762" s="47">
        <f t="shared" si="402"/>
        <v>0</v>
      </c>
      <c r="M762" s="40"/>
      <c r="N762" s="40"/>
      <c r="O762" s="47">
        <f t="shared" si="403"/>
        <v>0</v>
      </c>
    </row>
    <row r="763" spans="1:15" ht="20.25" customHeight="1">
      <c r="A763" s="46" t="s">
        <v>11</v>
      </c>
      <c r="B763" s="40"/>
      <c r="C763" s="40"/>
      <c r="D763" s="47">
        <f t="shared" si="400"/>
        <v>0</v>
      </c>
      <c r="E763" s="40"/>
      <c r="F763" s="40"/>
      <c r="G763" s="47">
        <f t="shared" si="401"/>
        <v>0</v>
      </c>
      <c r="H763" s="8"/>
      <c r="I763" s="46" t="s">
        <v>11</v>
      </c>
      <c r="J763" s="40"/>
      <c r="K763" s="40"/>
      <c r="L763" s="47">
        <f t="shared" si="402"/>
        <v>0</v>
      </c>
      <c r="M763" s="40"/>
      <c r="N763" s="40"/>
      <c r="O763" s="47">
        <f t="shared" si="403"/>
        <v>0</v>
      </c>
    </row>
    <row r="764" spans="1:15" ht="20.25" customHeight="1">
      <c r="A764" s="48" t="s">
        <v>10</v>
      </c>
      <c r="B764" s="47">
        <f>SUM(B755:B763)</f>
        <v>0</v>
      </c>
      <c r="C764" s="47">
        <f t="shared" ref="C764:D764" si="404">SUM(C755:C763)</f>
        <v>0</v>
      </c>
      <c r="D764" s="47">
        <f t="shared" si="404"/>
        <v>0</v>
      </c>
      <c r="E764" s="47">
        <f>SUM(E755:E763)</f>
        <v>0</v>
      </c>
      <c r="F764" s="47">
        <f t="shared" ref="F764:G764" si="405">SUM(F755:F763)</f>
        <v>0</v>
      </c>
      <c r="G764" s="47">
        <f t="shared" si="405"/>
        <v>0</v>
      </c>
      <c r="H764" s="8"/>
      <c r="I764" s="48" t="s">
        <v>10</v>
      </c>
      <c r="J764" s="47">
        <f>SUM(J755:J763)</f>
        <v>0</v>
      </c>
      <c r="K764" s="47">
        <f t="shared" ref="K764:L764" si="406">SUM(K755:K763)</f>
        <v>0</v>
      </c>
      <c r="L764" s="47">
        <f t="shared" si="406"/>
        <v>0</v>
      </c>
      <c r="M764" s="47">
        <f>SUM(M755:M763)</f>
        <v>0</v>
      </c>
      <c r="N764" s="47">
        <f t="shared" ref="N764:O764" si="407">SUM(N755:N763)</f>
        <v>0</v>
      </c>
      <c r="O764" s="47">
        <f t="shared" si="407"/>
        <v>0</v>
      </c>
    </row>
    <row r="765" spans="1:15" ht="20.25" customHeight="1">
      <c r="A765" s="8"/>
      <c r="B765" s="10"/>
      <c r="C765" s="10"/>
      <c r="D765" s="10"/>
      <c r="E765" s="10"/>
      <c r="F765" s="10"/>
      <c r="G765" s="10"/>
      <c r="H765" s="8"/>
      <c r="I765" s="8"/>
      <c r="J765" s="10"/>
      <c r="K765" s="10"/>
      <c r="L765" s="10"/>
      <c r="M765" s="10"/>
      <c r="N765" s="10"/>
      <c r="O765" s="10"/>
    </row>
    <row r="766" spans="1:15" ht="20.25" customHeight="1">
      <c r="A766" s="8"/>
      <c r="B766" s="10"/>
      <c r="C766" s="10"/>
      <c r="D766" s="10"/>
      <c r="E766" s="10"/>
      <c r="F766" s="10"/>
      <c r="G766" s="10"/>
      <c r="H766" s="8"/>
      <c r="I766" s="8"/>
      <c r="J766" s="10"/>
      <c r="K766" s="10"/>
      <c r="L766" s="10"/>
      <c r="M766" s="10"/>
      <c r="N766" s="10"/>
      <c r="O766" s="10"/>
    </row>
    <row r="767" spans="1:15" ht="29.25" customHeight="1">
      <c r="A767" s="169" t="str">
        <f>PROGRAM_UNDERGRAD!A53 &amp; ". Name:  " &amp; PROGRAM_UNDERGRAD!C53</f>
        <v xml:space="preserve">52. Name:  </v>
      </c>
      <c r="B767" s="169"/>
      <c r="C767" s="169"/>
      <c r="D767" s="169"/>
      <c r="E767" s="169"/>
      <c r="F767" s="169"/>
      <c r="G767" s="169"/>
      <c r="H767" s="8"/>
      <c r="I767" s="170" t="str">
        <f>PROGRAM_UNDERGRAD!F53 &amp; ". Name:  " &amp; PROGRAM_UNDERGRAD!H53</f>
        <v xml:space="preserve">52. Name:  </v>
      </c>
      <c r="J767" s="170"/>
      <c r="K767" s="170"/>
      <c r="L767" s="170"/>
      <c r="M767" s="170"/>
      <c r="N767" s="170"/>
      <c r="O767" s="170"/>
    </row>
    <row r="768" spans="1:15" ht="20" customHeight="1">
      <c r="A768" s="168" t="s">
        <v>724</v>
      </c>
      <c r="B768" s="168" t="s">
        <v>66</v>
      </c>
      <c r="C768" s="168"/>
      <c r="D768" s="168"/>
      <c r="E768" s="168" t="s">
        <v>67</v>
      </c>
      <c r="F768" s="168"/>
      <c r="G768" s="168"/>
      <c r="H768" s="8"/>
      <c r="I768" s="168" t="s">
        <v>724</v>
      </c>
      <c r="J768" s="168" t="s">
        <v>66</v>
      </c>
      <c r="K768" s="168"/>
      <c r="L768" s="168"/>
      <c r="M768" s="168" t="s">
        <v>67</v>
      </c>
      <c r="N768" s="168"/>
      <c r="O768" s="168"/>
    </row>
    <row r="769" spans="1:15" ht="50.25" customHeight="1">
      <c r="A769" s="168"/>
      <c r="B769" s="121" t="s">
        <v>19</v>
      </c>
      <c r="C769" s="121" t="s">
        <v>20</v>
      </c>
      <c r="D769" s="122" t="s">
        <v>10</v>
      </c>
      <c r="E769" s="121" t="s">
        <v>19</v>
      </c>
      <c r="F769" s="121" t="s">
        <v>20</v>
      </c>
      <c r="G769" s="122" t="s">
        <v>10</v>
      </c>
      <c r="H769" s="8"/>
      <c r="I769" s="168"/>
      <c r="J769" s="121" t="s">
        <v>19</v>
      </c>
      <c r="K769" s="121" t="s">
        <v>20</v>
      </c>
      <c r="L769" s="122" t="s">
        <v>10</v>
      </c>
      <c r="M769" s="121" t="s">
        <v>19</v>
      </c>
      <c r="N769" s="121" t="s">
        <v>20</v>
      </c>
      <c r="O769" s="122" t="s">
        <v>10</v>
      </c>
    </row>
    <row r="770" spans="1:15" ht="20.25" customHeight="1">
      <c r="A770" s="46" t="s">
        <v>13</v>
      </c>
      <c r="B770" s="40"/>
      <c r="C770" s="40"/>
      <c r="D770" s="47">
        <f t="shared" ref="D770:D778" si="408">SUM(B770:C770)</f>
        <v>0</v>
      </c>
      <c r="E770" s="40"/>
      <c r="F770" s="40"/>
      <c r="G770" s="47">
        <f t="shared" ref="G770:G778" si="409">SUM(E770:F770)</f>
        <v>0</v>
      </c>
      <c r="H770" s="8"/>
      <c r="I770" s="46" t="s">
        <v>13</v>
      </c>
      <c r="J770" s="40"/>
      <c r="K770" s="40"/>
      <c r="L770" s="47">
        <f t="shared" ref="L770:L778" si="410">SUM(J770:K770)</f>
        <v>0</v>
      </c>
      <c r="M770" s="40"/>
      <c r="N770" s="40"/>
      <c r="O770" s="47">
        <f t="shared" ref="O770:O778" si="411">SUM(M770:N770)</f>
        <v>0</v>
      </c>
    </row>
    <row r="771" spans="1:15" ht="20.25" customHeight="1">
      <c r="A771" s="46" t="s">
        <v>14</v>
      </c>
      <c r="B771" s="40"/>
      <c r="C771" s="40"/>
      <c r="D771" s="47">
        <f t="shared" si="408"/>
        <v>0</v>
      </c>
      <c r="E771" s="40"/>
      <c r="F771" s="40"/>
      <c r="G771" s="47">
        <f t="shared" si="409"/>
        <v>0</v>
      </c>
      <c r="H771" s="8"/>
      <c r="I771" s="46" t="s">
        <v>14</v>
      </c>
      <c r="J771" s="40"/>
      <c r="K771" s="40"/>
      <c r="L771" s="47">
        <f t="shared" si="410"/>
        <v>0</v>
      </c>
      <c r="M771" s="40"/>
      <c r="N771" s="40"/>
      <c r="O771" s="47">
        <f t="shared" si="411"/>
        <v>0</v>
      </c>
    </row>
    <row r="772" spans="1:15" ht="20.25" customHeight="1">
      <c r="A772" s="46" t="s">
        <v>15</v>
      </c>
      <c r="B772" s="40"/>
      <c r="C772" s="40"/>
      <c r="D772" s="47">
        <f t="shared" si="408"/>
        <v>0</v>
      </c>
      <c r="E772" s="40"/>
      <c r="F772" s="40"/>
      <c r="G772" s="47">
        <f t="shared" si="409"/>
        <v>0</v>
      </c>
      <c r="H772" s="8"/>
      <c r="I772" s="46" t="s">
        <v>15</v>
      </c>
      <c r="J772" s="40"/>
      <c r="K772" s="40"/>
      <c r="L772" s="47">
        <f t="shared" si="410"/>
        <v>0</v>
      </c>
      <c r="M772" s="40"/>
      <c r="N772" s="40"/>
      <c r="O772" s="47">
        <f t="shared" si="411"/>
        <v>0</v>
      </c>
    </row>
    <row r="773" spans="1:15" ht="20.25" customHeight="1">
      <c r="A773" s="46" t="s">
        <v>12</v>
      </c>
      <c r="B773" s="40"/>
      <c r="C773" s="40"/>
      <c r="D773" s="47">
        <f t="shared" si="408"/>
        <v>0</v>
      </c>
      <c r="E773" s="40"/>
      <c r="F773" s="40"/>
      <c r="G773" s="47">
        <f t="shared" si="409"/>
        <v>0</v>
      </c>
      <c r="H773" s="8"/>
      <c r="I773" s="46" t="s">
        <v>12</v>
      </c>
      <c r="J773" s="40"/>
      <c r="K773" s="40"/>
      <c r="L773" s="47">
        <f t="shared" si="410"/>
        <v>0</v>
      </c>
      <c r="M773" s="40"/>
      <c r="N773" s="40"/>
      <c r="O773" s="47">
        <f t="shared" si="411"/>
        <v>0</v>
      </c>
    </row>
    <row r="774" spans="1:15" ht="20.25" customHeight="1">
      <c r="A774" s="46" t="s">
        <v>16</v>
      </c>
      <c r="B774" s="40"/>
      <c r="C774" s="40"/>
      <c r="D774" s="47">
        <f t="shared" si="408"/>
        <v>0</v>
      </c>
      <c r="E774" s="40"/>
      <c r="F774" s="40"/>
      <c r="G774" s="47">
        <f t="shared" si="409"/>
        <v>0</v>
      </c>
      <c r="H774" s="8"/>
      <c r="I774" s="46" t="s">
        <v>16</v>
      </c>
      <c r="J774" s="40"/>
      <c r="K774" s="40"/>
      <c r="L774" s="47">
        <f t="shared" si="410"/>
        <v>0</v>
      </c>
      <c r="M774" s="40"/>
      <c r="N774" s="40"/>
      <c r="O774" s="47">
        <f t="shared" si="411"/>
        <v>0</v>
      </c>
    </row>
    <row r="775" spans="1:15" ht="20.25" customHeight="1">
      <c r="A775" s="46" t="s">
        <v>17</v>
      </c>
      <c r="B775" s="40"/>
      <c r="C775" s="40"/>
      <c r="D775" s="47">
        <f t="shared" si="408"/>
        <v>0</v>
      </c>
      <c r="E775" s="40"/>
      <c r="F775" s="40"/>
      <c r="G775" s="47">
        <f t="shared" si="409"/>
        <v>0</v>
      </c>
      <c r="H775" s="8"/>
      <c r="I775" s="46" t="s">
        <v>17</v>
      </c>
      <c r="J775" s="40"/>
      <c r="K775" s="40"/>
      <c r="L775" s="47">
        <f t="shared" si="410"/>
        <v>0</v>
      </c>
      <c r="M775" s="40"/>
      <c r="N775" s="40"/>
      <c r="O775" s="47">
        <f t="shared" si="411"/>
        <v>0</v>
      </c>
    </row>
    <row r="776" spans="1:15" ht="20.25" customHeight="1">
      <c r="A776" s="46" t="s">
        <v>18</v>
      </c>
      <c r="B776" s="40"/>
      <c r="C776" s="40"/>
      <c r="D776" s="47">
        <f t="shared" si="408"/>
        <v>0</v>
      </c>
      <c r="E776" s="40"/>
      <c r="F776" s="40"/>
      <c r="G776" s="47">
        <f t="shared" si="409"/>
        <v>0</v>
      </c>
      <c r="H776" s="8"/>
      <c r="I776" s="46" t="s">
        <v>18</v>
      </c>
      <c r="J776" s="40"/>
      <c r="K776" s="40"/>
      <c r="L776" s="47">
        <f t="shared" si="410"/>
        <v>0</v>
      </c>
      <c r="M776" s="40"/>
      <c r="N776" s="40"/>
      <c r="O776" s="47">
        <f t="shared" si="411"/>
        <v>0</v>
      </c>
    </row>
    <row r="777" spans="1:15" ht="20.25" customHeight="1">
      <c r="A777" s="46" t="s">
        <v>47</v>
      </c>
      <c r="B777" s="40"/>
      <c r="C777" s="40"/>
      <c r="D777" s="47">
        <f t="shared" si="408"/>
        <v>0</v>
      </c>
      <c r="E777" s="40"/>
      <c r="F777" s="40"/>
      <c r="G777" s="47">
        <f t="shared" si="409"/>
        <v>0</v>
      </c>
      <c r="H777" s="8"/>
      <c r="I777" s="46" t="s">
        <v>47</v>
      </c>
      <c r="J777" s="40"/>
      <c r="K777" s="40"/>
      <c r="L777" s="47">
        <f t="shared" si="410"/>
        <v>0</v>
      </c>
      <c r="M777" s="40"/>
      <c r="N777" s="40"/>
      <c r="O777" s="47">
        <f t="shared" si="411"/>
        <v>0</v>
      </c>
    </row>
    <row r="778" spans="1:15" ht="20.25" customHeight="1">
      <c r="A778" s="46" t="s">
        <v>11</v>
      </c>
      <c r="B778" s="40"/>
      <c r="C778" s="40"/>
      <c r="D778" s="47">
        <f t="shared" si="408"/>
        <v>0</v>
      </c>
      <c r="E778" s="40"/>
      <c r="F778" s="40"/>
      <c r="G778" s="47">
        <f t="shared" si="409"/>
        <v>0</v>
      </c>
      <c r="H778" s="8"/>
      <c r="I778" s="46" t="s">
        <v>11</v>
      </c>
      <c r="J778" s="40"/>
      <c r="K778" s="40"/>
      <c r="L778" s="47">
        <f t="shared" si="410"/>
        <v>0</v>
      </c>
      <c r="M778" s="40"/>
      <c r="N778" s="40"/>
      <c r="O778" s="47">
        <f t="shared" si="411"/>
        <v>0</v>
      </c>
    </row>
    <row r="779" spans="1:15" ht="20.25" customHeight="1">
      <c r="A779" s="48" t="s">
        <v>10</v>
      </c>
      <c r="B779" s="47">
        <f>SUM(B770:B778)</f>
        <v>0</v>
      </c>
      <c r="C779" s="47">
        <f t="shared" ref="C779:D779" si="412">SUM(C770:C778)</f>
        <v>0</v>
      </c>
      <c r="D779" s="47">
        <f t="shared" si="412"/>
        <v>0</v>
      </c>
      <c r="E779" s="47">
        <f>SUM(E770:E778)</f>
        <v>0</v>
      </c>
      <c r="F779" s="47">
        <f t="shared" ref="F779:G779" si="413">SUM(F770:F778)</f>
        <v>0</v>
      </c>
      <c r="G779" s="47">
        <f t="shared" si="413"/>
        <v>0</v>
      </c>
      <c r="H779" s="8"/>
      <c r="I779" s="48" t="s">
        <v>10</v>
      </c>
      <c r="J779" s="47">
        <f>SUM(J770:J778)</f>
        <v>0</v>
      </c>
      <c r="K779" s="47">
        <f t="shared" ref="K779:L779" si="414">SUM(K770:K778)</f>
        <v>0</v>
      </c>
      <c r="L779" s="47">
        <f t="shared" si="414"/>
        <v>0</v>
      </c>
      <c r="M779" s="47">
        <f>SUM(M770:M778)</f>
        <v>0</v>
      </c>
      <c r="N779" s="47">
        <f t="shared" ref="N779:O779" si="415">SUM(N770:N778)</f>
        <v>0</v>
      </c>
      <c r="O779" s="47">
        <f t="shared" si="415"/>
        <v>0</v>
      </c>
    </row>
    <row r="780" spans="1:15" ht="20.25" customHeight="1">
      <c r="A780" s="8"/>
      <c r="B780" s="10"/>
      <c r="C780" s="10"/>
      <c r="D780" s="10"/>
      <c r="E780" s="10"/>
      <c r="F780" s="10"/>
      <c r="G780" s="10"/>
      <c r="H780" s="8"/>
      <c r="I780" s="8"/>
      <c r="J780" s="10"/>
      <c r="K780" s="10"/>
      <c r="L780" s="10"/>
      <c r="M780" s="10"/>
      <c r="N780" s="10"/>
      <c r="O780" s="10"/>
    </row>
    <row r="781" spans="1:15" ht="20.25" customHeight="1">
      <c r="A781" s="8"/>
      <c r="B781" s="10"/>
      <c r="C781" s="10"/>
      <c r="D781" s="10"/>
      <c r="E781" s="10"/>
      <c r="F781" s="10"/>
      <c r="G781" s="10"/>
      <c r="H781" s="8"/>
      <c r="I781" s="8"/>
      <c r="J781" s="10"/>
      <c r="K781" s="10"/>
      <c r="L781" s="10"/>
      <c r="M781" s="10"/>
      <c r="N781" s="10"/>
      <c r="O781" s="10"/>
    </row>
    <row r="782" spans="1:15" ht="29.25" customHeight="1">
      <c r="A782" s="169" t="str">
        <f>PROGRAM_UNDERGRAD!A54 &amp; ". Name:  " &amp; PROGRAM_UNDERGRAD!C54</f>
        <v xml:space="preserve">53. Name:  </v>
      </c>
      <c r="B782" s="169"/>
      <c r="C782" s="169"/>
      <c r="D782" s="169"/>
      <c r="E782" s="169"/>
      <c r="F782" s="169"/>
      <c r="G782" s="169"/>
      <c r="H782" s="8"/>
      <c r="I782" s="170" t="str">
        <f>PROGRAM_UNDERGRAD!F54 &amp; ". Name:  " &amp; PROGRAM_UNDERGRAD!H54</f>
        <v xml:space="preserve">53. Name:  </v>
      </c>
      <c r="J782" s="170"/>
      <c r="K782" s="170"/>
      <c r="L782" s="170"/>
      <c r="M782" s="170"/>
      <c r="N782" s="170"/>
      <c r="O782" s="170"/>
    </row>
    <row r="783" spans="1:15" ht="20" customHeight="1">
      <c r="A783" s="168" t="s">
        <v>724</v>
      </c>
      <c r="B783" s="168" t="s">
        <v>66</v>
      </c>
      <c r="C783" s="168"/>
      <c r="D783" s="168"/>
      <c r="E783" s="168" t="s">
        <v>67</v>
      </c>
      <c r="F783" s="168"/>
      <c r="G783" s="168"/>
      <c r="H783" s="8"/>
      <c r="I783" s="168" t="s">
        <v>724</v>
      </c>
      <c r="J783" s="168" t="s">
        <v>66</v>
      </c>
      <c r="K783" s="168"/>
      <c r="L783" s="168"/>
      <c r="M783" s="168" t="s">
        <v>67</v>
      </c>
      <c r="N783" s="168"/>
      <c r="O783" s="168"/>
    </row>
    <row r="784" spans="1:15" ht="50.25" customHeight="1">
      <c r="A784" s="168"/>
      <c r="B784" s="121" t="s">
        <v>19</v>
      </c>
      <c r="C784" s="121" t="s">
        <v>20</v>
      </c>
      <c r="D784" s="122" t="s">
        <v>10</v>
      </c>
      <c r="E784" s="121" t="s">
        <v>19</v>
      </c>
      <c r="F784" s="121" t="s">
        <v>20</v>
      </c>
      <c r="G784" s="122" t="s">
        <v>10</v>
      </c>
      <c r="H784" s="8"/>
      <c r="I784" s="168"/>
      <c r="J784" s="121" t="s">
        <v>19</v>
      </c>
      <c r="K784" s="121" t="s">
        <v>20</v>
      </c>
      <c r="L784" s="122" t="s">
        <v>10</v>
      </c>
      <c r="M784" s="121" t="s">
        <v>19</v>
      </c>
      <c r="N784" s="121" t="s">
        <v>20</v>
      </c>
      <c r="O784" s="122" t="s">
        <v>10</v>
      </c>
    </row>
    <row r="785" spans="1:15" ht="20.25" customHeight="1">
      <c r="A785" s="46" t="s">
        <v>13</v>
      </c>
      <c r="B785" s="40"/>
      <c r="C785" s="40"/>
      <c r="D785" s="47">
        <f t="shared" ref="D785:D793" si="416">SUM(B785:C785)</f>
        <v>0</v>
      </c>
      <c r="E785" s="40"/>
      <c r="F785" s="40"/>
      <c r="G785" s="47">
        <f t="shared" ref="G785:G793" si="417">SUM(E785:F785)</f>
        <v>0</v>
      </c>
      <c r="H785" s="8"/>
      <c r="I785" s="46" t="s">
        <v>13</v>
      </c>
      <c r="J785" s="40"/>
      <c r="K785" s="40"/>
      <c r="L785" s="47">
        <f t="shared" ref="L785:L793" si="418">SUM(J785:K785)</f>
        <v>0</v>
      </c>
      <c r="M785" s="40"/>
      <c r="N785" s="40"/>
      <c r="O785" s="47">
        <f t="shared" ref="O785:O793" si="419">SUM(M785:N785)</f>
        <v>0</v>
      </c>
    </row>
    <row r="786" spans="1:15" ht="20.25" customHeight="1">
      <c r="A786" s="46" t="s">
        <v>14</v>
      </c>
      <c r="B786" s="40"/>
      <c r="C786" s="40"/>
      <c r="D786" s="47">
        <f t="shared" si="416"/>
        <v>0</v>
      </c>
      <c r="E786" s="40"/>
      <c r="F786" s="40"/>
      <c r="G786" s="47">
        <f t="shared" si="417"/>
        <v>0</v>
      </c>
      <c r="H786" s="8"/>
      <c r="I786" s="46" t="s">
        <v>14</v>
      </c>
      <c r="J786" s="40"/>
      <c r="K786" s="40"/>
      <c r="L786" s="47">
        <f t="shared" si="418"/>
        <v>0</v>
      </c>
      <c r="M786" s="40"/>
      <c r="N786" s="40"/>
      <c r="O786" s="47">
        <f t="shared" si="419"/>
        <v>0</v>
      </c>
    </row>
    <row r="787" spans="1:15" ht="20.25" customHeight="1">
      <c r="A787" s="46" t="s">
        <v>15</v>
      </c>
      <c r="B787" s="40"/>
      <c r="C787" s="40"/>
      <c r="D787" s="47">
        <f t="shared" si="416"/>
        <v>0</v>
      </c>
      <c r="E787" s="40"/>
      <c r="F787" s="40"/>
      <c r="G787" s="47">
        <f t="shared" si="417"/>
        <v>0</v>
      </c>
      <c r="H787" s="8"/>
      <c r="I787" s="46" t="s">
        <v>15</v>
      </c>
      <c r="J787" s="40"/>
      <c r="K787" s="40"/>
      <c r="L787" s="47">
        <f t="shared" si="418"/>
        <v>0</v>
      </c>
      <c r="M787" s="40"/>
      <c r="N787" s="40"/>
      <c r="O787" s="47">
        <f t="shared" si="419"/>
        <v>0</v>
      </c>
    </row>
    <row r="788" spans="1:15" ht="20.25" customHeight="1">
      <c r="A788" s="46" t="s">
        <v>12</v>
      </c>
      <c r="B788" s="40"/>
      <c r="C788" s="40"/>
      <c r="D788" s="47">
        <f t="shared" si="416"/>
        <v>0</v>
      </c>
      <c r="E788" s="40"/>
      <c r="F788" s="40"/>
      <c r="G788" s="47">
        <f t="shared" si="417"/>
        <v>0</v>
      </c>
      <c r="H788" s="8"/>
      <c r="I788" s="46" t="s">
        <v>12</v>
      </c>
      <c r="J788" s="40"/>
      <c r="K788" s="40"/>
      <c r="L788" s="47">
        <f t="shared" si="418"/>
        <v>0</v>
      </c>
      <c r="M788" s="40"/>
      <c r="N788" s="40"/>
      <c r="O788" s="47">
        <f t="shared" si="419"/>
        <v>0</v>
      </c>
    </row>
    <row r="789" spans="1:15" ht="20.25" customHeight="1">
      <c r="A789" s="46" t="s">
        <v>16</v>
      </c>
      <c r="B789" s="40"/>
      <c r="C789" s="40"/>
      <c r="D789" s="47">
        <f t="shared" si="416"/>
        <v>0</v>
      </c>
      <c r="E789" s="40"/>
      <c r="F789" s="40"/>
      <c r="G789" s="47">
        <f t="shared" si="417"/>
        <v>0</v>
      </c>
      <c r="H789" s="8"/>
      <c r="I789" s="46" t="s">
        <v>16</v>
      </c>
      <c r="J789" s="40"/>
      <c r="K789" s="40"/>
      <c r="L789" s="47">
        <f t="shared" si="418"/>
        <v>0</v>
      </c>
      <c r="M789" s="40"/>
      <c r="N789" s="40"/>
      <c r="O789" s="47">
        <f t="shared" si="419"/>
        <v>0</v>
      </c>
    </row>
    <row r="790" spans="1:15" ht="20.25" customHeight="1">
      <c r="A790" s="46" t="s">
        <v>17</v>
      </c>
      <c r="B790" s="40"/>
      <c r="C790" s="40"/>
      <c r="D790" s="47">
        <f t="shared" si="416"/>
        <v>0</v>
      </c>
      <c r="E790" s="40"/>
      <c r="F790" s="40"/>
      <c r="G790" s="47">
        <f t="shared" si="417"/>
        <v>0</v>
      </c>
      <c r="H790" s="8"/>
      <c r="I790" s="46" t="s">
        <v>17</v>
      </c>
      <c r="J790" s="40"/>
      <c r="K790" s="40"/>
      <c r="L790" s="47">
        <f t="shared" si="418"/>
        <v>0</v>
      </c>
      <c r="M790" s="40"/>
      <c r="N790" s="40"/>
      <c r="O790" s="47">
        <f t="shared" si="419"/>
        <v>0</v>
      </c>
    </row>
    <row r="791" spans="1:15" ht="20.25" customHeight="1">
      <c r="A791" s="46" t="s">
        <v>18</v>
      </c>
      <c r="B791" s="40"/>
      <c r="C791" s="40"/>
      <c r="D791" s="47">
        <f t="shared" si="416"/>
        <v>0</v>
      </c>
      <c r="E791" s="40"/>
      <c r="F791" s="40"/>
      <c r="G791" s="47">
        <f t="shared" si="417"/>
        <v>0</v>
      </c>
      <c r="H791" s="8"/>
      <c r="I791" s="46" t="s">
        <v>18</v>
      </c>
      <c r="J791" s="40"/>
      <c r="K791" s="40"/>
      <c r="L791" s="47">
        <f t="shared" si="418"/>
        <v>0</v>
      </c>
      <c r="M791" s="40"/>
      <c r="N791" s="40"/>
      <c r="O791" s="47">
        <f t="shared" si="419"/>
        <v>0</v>
      </c>
    </row>
    <row r="792" spans="1:15" ht="20.25" customHeight="1">
      <c r="A792" s="46" t="s">
        <v>47</v>
      </c>
      <c r="B792" s="40"/>
      <c r="C792" s="40"/>
      <c r="D792" s="47">
        <f t="shared" si="416"/>
        <v>0</v>
      </c>
      <c r="E792" s="40"/>
      <c r="F792" s="40"/>
      <c r="G792" s="47">
        <f t="shared" si="417"/>
        <v>0</v>
      </c>
      <c r="H792" s="8"/>
      <c r="I792" s="46" t="s">
        <v>47</v>
      </c>
      <c r="J792" s="40"/>
      <c r="K792" s="40"/>
      <c r="L792" s="47">
        <f t="shared" si="418"/>
        <v>0</v>
      </c>
      <c r="M792" s="40"/>
      <c r="N792" s="40"/>
      <c r="O792" s="47">
        <f t="shared" si="419"/>
        <v>0</v>
      </c>
    </row>
    <row r="793" spans="1:15" ht="20.25" customHeight="1">
      <c r="A793" s="46" t="s">
        <v>11</v>
      </c>
      <c r="B793" s="40"/>
      <c r="C793" s="40"/>
      <c r="D793" s="47">
        <f t="shared" si="416"/>
        <v>0</v>
      </c>
      <c r="E793" s="40"/>
      <c r="F793" s="40"/>
      <c r="G793" s="47">
        <f t="shared" si="417"/>
        <v>0</v>
      </c>
      <c r="H793" s="8"/>
      <c r="I793" s="46" t="s">
        <v>11</v>
      </c>
      <c r="J793" s="40"/>
      <c r="K793" s="40"/>
      <c r="L793" s="47">
        <f t="shared" si="418"/>
        <v>0</v>
      </c>
      <c r="M793" s="40"/>
      <c r="N793" s="40"/>
      <c r="O793" s="47">
        <f t="shared" si="419"/>
        <v>0</v>
      </c>
    </row>
    <row r="794" spans="1:15" ht="20.25" customHeight="1">
      <c r="A794" s="48" t="s">
        <v>10</v>
      </c>
      <c r="B794" s="47">
        <f>SUM(B785:B793)</f>
        <v>0</v>
      </c>
      <c r="C794" s="47">
        <f t="shared" ref="C794:D794" si="420">SUM(C785:C793)</f>
        <v>0</v>
      </c>
      <c r="D794" s="47">
        <f t="shared" si="420"/>
        <v>0</v>
      </c>
      <c r="E794" s="47">
        <f>SUM(E785:E793)</f>
        <v>0</v>
      </c>
      <c r="F794" s="47">
        <f t="shared" ref="F794:G794" si="421">SUM(F785:F793)</f>
        <v>0</v>
      </c>
      <c r="G794" s="47">
        <f t="shared" si="421"/>
        <v>0</v>
      </c>
      <c r="H794" s="8"/>
      <c r="I794" s="48" t="s">
        <v>10</v>
      </c>
      <c r="J794" s="47">
        <f>SUM(J785:J793)</f>
        <v>0</v>
      </c>
      <c r="K794" s="47">
        <f t="shared" ref="K794:L794" si="422">SUM(K785:K793)</f>
        <v>0</v>
      </c>
      <c r="L794" s="47">
        <f t="shared" si="422"/>
        <v>0</v>
      </c>
      <c r="M794" s="47">
        <f>SUM(M785:M793)</f>
        <v>0</v>
      </c>
      <c r="N794" s="47">
        <f t="shared" ref="N794:O794" si="423">SUM(N785:N793)</f>
        <v>0</v>
      </c>
      <c r="O794" s="47">
        <f t="shared" si="423"/>
        <v>0</v>
      </c>
    </row>
    <row r="795" spans="1:15" ht="20.25" customHeight="1">
      <c r="A795" s="8"/>
      <c r="B795" s="10"/>
      <c r="C795" s="10"/>
      <c r="D795" s="10"/>
      <c r="E795" s="10"/>
      <c r="F795" s="10"/>
      <c r="G795" s="10"/>
      <c r="H795" s="8"/>
      <c r="I795" s="8"/>
      <c r="J795" s="10"/>
      <c r="K795" s="10"/>
      <c r="L795" s="10"/>
      <c r="M795" s="10"/>
      <c r="N795" s="10"/>
      <c r="O795" s="10"/>
    </row>
    <row r="796" spans="1:15" ht="20.25" customHeight="1">
      <c r="A796" s="8"/>
      <c r="B796" s="10"/>
      <c r="C796" s="10"/>
      <c r="D796" s="10"/>
      <c r="E796" s="10"/>
      <c r="F796" s="10"/>
      <c r="G796" s="10"/>
      <c r="H796" s="8"/>
      <c r="I796" s="8"/>
      <c r="J796" s="10"/>
      <c r="K796" s="10"/>
      <c r="L796" s="10"/>
      <c r="M796" s="10"/>
      <c r="N796" s="10"/>
      <c r="O796" s="10"/>
    </row>
    <row r="797" spans="1:15" ht="29.25" customHeight="1">
      <c r="A797" s="169" t="str">
        <f>PROGRAM_UNDERGRAD!A55 &amp; ". Name:  " &amp; PROGRAM_UNDERGRAD!C55</f>
        <v xml:space="preserve">54. Name:  </v>
      </c>
      <c r="B797" s="169"/>
      <c r="C797" s="169"/>
      <c r="D797" s="169"/>
      <c r="E797" s="169"/>
      <c r="F797" s="169"/>
      <c r="G797" s="169"/>
      <c r="H797" s="8"/>
      <c r="I797" s="170" t="str">
        <f>PROGRAM_UNDERGRAD!F55 &amp; ". Name:  " &amp; PROGRAM_UNDERGRAD!H55</f>
        <v xml:space="preserve">54. Name:  </v>
      </c>
      <c r="J797" s="170"/>
      <c r="K797" s="170"/>
      <c r="L797" s="170"/>
      <c r="M797" s="170"/>
      <c r="N797" s="170"/>
      <c r="O797" s="170"/>
    </row>
    <row r="798" spans="1:15" ht="20" customHeight="1">
      <c r="A798" s="168" t="s">
        <v>724</v>
      </c>
      <c r="B798" s="168" t="s">
        <v>66</v>
      </c>
      <c r="C798" s="168"/>
      <c r="D798" s="168"/>
      <c r="E798" s="168" t="s">
        <v>67</v>
      </c>
      <c r="F798" s="168"/>
      <c r="G798" s="168"/>
      <c r="H798" s="8"/>
      <c r="I798" s="168" t="s">
        <v>724</v>
      </c>
      <c r="J798" s="168" t="s">
        <v>66</v>
      </c>
      <c r="K798" s="168"/>
      <c r="L798" s="168"/>
      <c r="M798" s="168" t="s">
        <v>67</v>
      </c>
      <c r="N798" s="168"/>
      <c r="O798" s="168"/>
    </row>
    <row r="799" spans="1:15" ht="50.25" customHeight="1">
      <c r="A799" s="168"/>
      <c r="B799" s="121" t="s">
        <v>19</v>
      </c>
      <c r="C799" s="121" t="s">
        <v>20</v>
      </c>
      <c r="D799" s="122" t="s">
        <v>10</v>
      </c>
      <c r="E799" s="121" t="s">
        <v>19</v>
      </c>
      <c r="F799" s="121" t="s">
        <v>20</v>
      </c>
      <c r="G799" s="122" t="s">
        <v>10</v>
      </c>
      <c r="H799" s="8"/>
      <c r="I799" s="168"/>
      <c r="J799" s="121" t="s">
        <v>19</v>
      </c>
      <c r="K799" s="121" t="s">
        <v>20</v>
      </c>
      <c r="L799" s="122" t="s">
        <v>10</v>
      </c>
      <c r="M799" s="121" t="s">
        <v>19</v>
      </c>
      <c r="N799" s="121" t="s">
        <v>20</v>
      </c>
      <c r="O799" s="122" t="s">
        <v>10</v>
      </c>
    </row>
    <row r="800" spans="1:15" ht="20.25" customHeight="1">
      <c r="A800" s="46" t="s">
        <v>13</v>
      </c>
      <c r="B800" s="40"/>
      <c r="C800" s="40"/>
      <c r="D800" s="47">
        <f t="shared" ref="D800:D808" si="424">SUM(B800:C800)</f>
        <v>0</v>
      </c>
      <c r="E800" s="40"/>
      <c r="F800" s="40"/>
      <c r="G800" s="47">
        <f t="shared" ref="G800:G808" si="425">SUM(E800:F800)</f>
        <v>0</v>
      </c>
      <c r="H800" s="8"/>
      <c r="I800" s="46" t="s">
        <v>13</v>
      </c>
      <c r="J800" s="40"/>
      <c r="K800" s="40"/>
      <c r="L800" s="47">
        <f t="shared" ref="L800:L808" si="426">SUM(J800:K800)</f>
        <v>0</v>
      </c>
      <c r="M800" s="40"/>
      <c r="N800" s="40"/>
      <c r="O800" s="47">
        <f t="shared" ref="O800:O808" si="427">SUM(M800:N800)</f>
        <v>0</v>
      </c>
    </row>
    <row r="801" spans="1:15" ht="20.25" customHeight="1">
      <c r="A801" s="46" t="s">
        <v>14</v>
      </c>
      <c r="B801" s="40"/>
      <c r="C801" s="40"/>
      <c r="D801" s="47">
        <f t="shared" si="424"/>
        <v>0</v>
      </c>
      <c r="E801" s="40"/>
      <c r="F801" s="40"/>
      <c r="G801" s="47">
        <f t="shared" si="425"/>
        <v>0</v>
      </c>
      <c r="H801" s="8"/>
      <c r="I801" s="46" t="s">
        <v>14</v>
      </c>
      <c r="J801" s="40"/>
      <c r="K801" s="40"/>
      <c r="L801" s="47">
        <f t="shared" si="426"/>
        <v>0</v>
      </c>
      <c r="M801" s="40"/>
      <c r="N801" s="40"/>
      <c r="O801" s="47">
        <f t="shared" si="427"/>
        <v>0</v>
      </c>
    </row>
    <row r="802" spans="1:15" ht="20.25" customHeight="1">
      <c r="A802" s="46" t="s">
        <v>15</v>
      </c>
      <c r="B802" s="40"/>
      <c r="C802" s="40"/>
      <c r="D802" s="47">
        <f t="shared" si="424"/>
        <v>0</v>
      </c>
      <c r="E802" s="40"/>
      <c r="F802" s="40"/>
      <c r="G802" s="47">
        <f t="shared" si="425"/>
        <v>0</v>
      </c>
      <c r="H802" s="8"/>
      <c r="I802" s="46" t="s">
        <v>15</v>
      </c>
      <c r="J802" s="40"/>
      <c r="K802" s="40"/>
      <c r="L802" s="47">
        <f t="shared" si="426"/>
        <v>0</v>
      </c>
      <c r="M802" s="40"/>
      <c r="N802" s="40"/>
      <c r="O802" s="47">
        <f t="shared" si="427"/>
        <v>0</v>
      </c>
    </row>
    <row r="803" spans="1:15" ht="20.25" customHeight="1">
      <c r="A803" s="46" t="s">
        <v>12</v>
      </c>
      <c r="B803" s="40"/>
      <c r="C803" s="40"/>
      <c r="D803" s="47">
        <f t="shared" si="424"/>
        <v>0</v>
      </c>
      <c r="E803" s="40"/>
      <c r="F803" s="40"/>
      <c r="G803" s="47">
        <f t="shared" si="425"/>
        <v>0</v>
      </c>
      <c r="H803" s="8"/>
      <c r="I803" s="46" t="s">
        <v>12</v>
      </c>
      <c r="J803" s="40"/>
      <c r="K803" s="40"/>
      <c r="L803" s="47">
        <f t="shared" si="426"/>
        <v>0</v>
      </c>
      <c r="M803" s="40"/>
      <c r="N803" s="40"/>
      <c r="O803" s="47">
        <f t="shared" si="427"/>
        <v>0</v>
      </c>
    </row>
    <row r="804" spans="1:15" ht="20.25" customHeight="1">
      <c r="A804" s="46" t="s">
        <v>16</v>
      </c>
      <c r="B804" s="40"/>
      <c r="C804" s="40"/>
      <c r="D804" s="47">
        <f t="shared" si="424"/>
        <v>0</v>
      </c>
      <c r="E804" s="40"/>
      <c r="F804" s="40"/>
      <c r="G804" s="47">
        <f t="shared" si="425"/>
        <v>0</v>
      </c>
      <c r="H804" s="8"/>
      <c r="I804" s="46" t="s">
        <v>16</v>
      </c>
      <c r="J804" s="40"/>
      <c r="K804" s="40"/>
      <c r="L804" s="47">
        <f t="shared" si="426"/>
        <v>0</v>
      </c>
      <c r="M804" s="40"/>
      <c r="N804" s="40"/>
      <c r="O804" s="47">
        <f t="shared" si="427"/>
        <v>0</v>
      </c>
    </row>
    <row r="805" spans="1:15" ht="20.25" customHeight="1">
      <c r="A805" s="46" t="s">
        <v>17</v>
      </c>
      <c r="B805" s="40"/>
      <c r="C805" s="40"/>
      <c r="D805" s="47">
        <f t="shared" si="424"/>
        <v>0</v>
      </c>
      <c r="E805" s="40"/>
      <c r="F805" s="40"/>
      <c r="G805" s="47">
        <f t="shared" si="425"/>
        <v>0</v>
      </c>
      <c r="H805" s="8"/>
      <c r="I805" s="46" t="s">
        <v>17</v>
      </c>
      <c r="J805" s="40"/>
      <c r="K805" s="40"/>
      <c r="L805" s="47">
        <f t="shared" si="426"/>
        <v>0</v>
      </c>
      <c r="M805" s="40"/>
      <c r="N805" s="40"/>
      <c r="O805" s="47">
        <f t="shared" si="427"/>
        <v>0</v>
      </c>
    </row>
    <row r="806" spans="1:15" ht="20.25" customHeight="1">
      <c r="A806" s="46" t="s">
        <v>18</v>
      </c>
      <c r="B806" s="40"/>
      <c r="C806" s="40"/>
      <c r="D806" s="47">
        <f t="shared" si="424"/>
        <v>0</v>
      </c>
      <c r="E806" s="40"/>
      <c r="F806" s="40"/>
      <c r="G806" s="47">
        <f t="shared" si="425"/>
        <v>0</v>
      </c>
      <c r="H806" s="8"/>
      <c r="I806" s="46" t="s">
        <v>18</v>
      </c>
      <c r="J806" s="40"/>
      <c r="K806" s="40"/>
      <c r="L806" s="47">
        <f t="shared" si="426"/>
        <v>0</v>
      </c>
      <c r="M806" s="40"/>
      <c r="N806" s="40"/>
      <c r="O806" s="47">
        <f t="shared" si="427"/>
        <v>0</v>
      </c>
    </row>
    <row r="807" spans="1:15" ht="20.25" customHeight="1">
      <c r="A807" s="46" t="s">
        <v>47</v>
      </c>
      <c r="B807" s="40"/>
      <c r="C807" s="40"/>
      <c r="D807" s="47">
        <f t="shared" si="424"/>
        <v>0</v>
      </c>
      <c r="E807" s="40"/>
      <c r="F807" s="40"/>
      <c r="G807" s="47">
        <f t="shared" si="425"/>
        <v>0</v>
      </c>
      <c r="H807" s="8"/>
      <c r="I807" s="46" t="s">
        <v>47</v>
      </c>
      <c r="J807" s="40"/>
      <c r="K807" s="40"/>
      <c r="L807" s="47">
        <f t="shared" si="426"/>
        <v>0</v>
      </c>
      <c r="M807" s="40"/>
      <c r="N807" s="40"/>
      <c r="O807" s="47">
        <f t="shared" si="427"/>
        <v>0</v>
      </c>
    </row>
    <row r="808" spans="1:15" ht="20.25" customHeight="1">
      <c r="A808" s="46" t="s">
        <v>11</v>
      </c>
      <c r="B808" s="40"/>
      <c r="C808" s="40"/>
      <c r="D808" s="47">
        <f t="shared" si="424"/>
        <v>0</v>
      </c>
      <c r="E808" s="40"/>
      <c r="F808" s="40"/>
      <c r="G808" s="47">
        <f t="shared" si="425"/>
        <v>0</v>
      </c>
      <c r="H808" s="8"/>
      <c r="I808" s="46" t="s">
        <v>11</v>
      </c>
      <c r="J808" s="40"/>
      <c r="K808" s="40"/>
      <c r="L808" s="47">
        <f t="shared" si="426"/>
        <v>0</v>
      </c>
      <c r="M808" s="40"/>
      <c r="N808" s="40"/>
      <c r="O808" s="47">
        <f t="shared" si="427"/>
        <v>0</v>
      </c>
    </row>
    <row r="809" spans="1:15" ht="20.25" customHeight="1">
      <c r="A809" s="48" t="s">
        <v>10</v>
      </c>
      <c r="B809" s="47">
        <f>SUM(B800:B808)</f>
        <v>0</v>
      </c>
      <c r="C809" s="47">
        <f t="shared" ref="C809:D809" si="428">SUM(C800:C808)</f>
        <v>0</v>
      </c>
      <c r="D809" s="47">
        <f t="shared" si="428"/>
        <v>0</v>
      </c>
      <c r="E809" s="47">
        <f>SUM(E800:E808)</f>
        <v>0</v>
      </c>
      <c r="F809" s="47">
        <f t="shared" ref="F809:G809" si="429">SUM(F800:F808)</f>
        <v>0</v>
      </c>
      <c r="G809" s="47">
        <f t="shared" si="429"/>
        <v>0</v>
      </c>
      <c r="H809" s="8"/>
      <c r="I809" s="48" t="s">
        <v>10</v>
      </c>
      <c r="J809" s="47">
        <f>SUM(J800:J808)</f>
        <v>0</v>
      </c>
      <c r="K809" s="47">
        <f t="shared" ref="K809:L809" si="430">SUM(K800:K808)</f>
        <v>0</v>
      </c>
      <c r="L809" s="47">
        <f t="shared" si="430"/>
        <v>0</v>
      </c>
      <c r="M809" s="47">
        <f>SUM(M800:M808)</f>
        <v>0</v>
      </c>
      <c r="N809" s="47">
        <f t="shared" ref="N809:O809" si="431">SUM(N800:N808)</f>
        <v>0</v>
      </c>
      <c r="O809" s="47">
        <f t="shared" si="431"/>
        <v>0</v>
      </c>
    </row>
    <row r="810" spans="1:15" ht="20.25" customHeight="1">
      <c r="A810" s="8"/>
      <c r="B810" s="10"/>
      <c r="C810" s="10"/>
      <c r="D810" s="10"/>
      <c r="E810" s="10"/>
      <c r="F810" s="10"/>
      <c r="G810" s="10"/>
      <c r="H810" s="8"/>
      <c r="I810" s="8"/>
      <c r="J810" s="10"/>
      <c r="K810" s="10"/>
      <c r="L810" s="10"/>
      <c r="M810" s="10"/>
      <c r="N810" s="10"/>
      <c r="O810" s="10"/>
    </row>
    <row r="811" spans="1:15" ht="20.25" customHeight="1">
      <c r="A811" s="8"/>
      <c r="B811" s="10"/>
      <c r="C811" s="10"/>
      <c r="D811" s="10"/>
      <c r="E811" s="10"/>
      <c r="F811" s="10"/>
      <c r="G811" s="10"/>
      <c r="H811" s="8"/>
      <c r="I811" s="8"/>
      <c r="J811" s="10"/>
      <c r="K811" s="10"/>
      <c r="L811" s="10"/>
      <c r="M811" s="10"/>
      <c r="N811" s="10"/>
      <c r="O811" s="10"/>
    </row>
    <row r="812" spans="1:15" ht="29.25" customHeight="1">
      <c r="A812" s="169" t="str">
        <f>PROGRAM_UNDERGRAD!A56 &amp; ". Name:  " &amp; PROGRAM_UNDERGRAD!C56</f>
        <v xml:space="preserve">55. Name:  </v>
      </c>
      <c r="B812" s="169"/>
      <c r="C812" s="169"/>
      <c r="D812" s="169"/>
      <c r="E812" s="169"/>
      <c r="F812" s="169"/>
      <c r="G812" s="169"/>
      <c r="H812" s="8"/>
      <c r="I812" s="170" t="str">
        <f>PROGRAM_UNDERGRAD!F56 &amp; ". Name:  " &amp; PROGRAM_UNDERGRAD!H56</f>
        <v xml:space="preserve">55. Name:  </v>
      </c>
      <c r="J812" s="170"/>
      <c r="K812" s="170"/>
      <c r="L812" s="170"/>
      <c r="M812" s="170"/>
      <c r="N812" s="170"/>
      <c r="O812" s="170"/>
    </row>
    <row r="813" spans="1:15" ht="20" customHeight="1">
      <c r="A813" s="168" t="s">
        <v>724</v>
      </c>
      <c r="B813" s="168" t="s">
        <v>66</v>
      </c>
      <c r="C813" s="168"/>
      <c r="D813" s="168"/>
      <c r="E813" s="168" t="s">
        <v>67</v>
      </c>
      <c r="F813" s="168"/>
      <c r="G813" s="168"/>
      <c r="H813" s="8"/>
      <c r="I813" s="168" t="s">
        <v>724</v>
      </c>
      <c r="J813" s="168" t="s">
        <v>66</v>
      </c>
      <c r="K813" s="168"/>
      <c r="L813" s="168"/>
      <c r="M813" s="168" t="s">
        <v>67</v>
      </c>
      <c r="N813" s="168"/>
      <c r="O813" s="168"/>
    </row>
    <row r="814" spans="1:15" ht="50.25" customHeight="1">
      <c r="A814" s="168"/>
      <c r="B814" s="121" t="s">
        <v>19</v>
      </c>
      <c r="C814" s="121" t="s">
        <v>20</v>
      </c>
      <c r="D814" s="122" t="s">
        <v>10</v>
      </c>
      <c r="E814" s="121" t="s">
        <v>19</v>
      </c>
      <c r="F814" s="121" t="s">
        <v>20</v>
      </c>
      <c r="G814" s="122" t="s">
        <v>10</v>
      </c>
      <c r="H814" s="8"/>
      <c r="I814" s="168"/>
      <c r="J814" s="121" t="s">
        <v>19</v>
      </c>
      <c r="K814" s="121" t="s">
        <v>20</v>
      </c>
      <c r="L814" s="122" t="s">
        <v>10</v>
      </c>
      <c r="M814" s="121" t="s">
        <v>19</v>
      </c>
      <c r="N814" s="121" t="s">
        <v>20</v>
      </c>
      <c r="O814" s="122" t="s">
        <v>10</v>
      </c>
    </row>
    <row r="815" spans="1:15" ht="20.25" customHeight="1">
      <c r="A815" s="46" t="s">
        <v>13</v>
      </c>
      <c r="B815" s="40"/>
      <c r="C815" s="40"/>
      <c r="D815" s="47">
        <f t="shared" ref="D815:D823" si="432">SUM(B815:C815)</f>
        <v>0</v>
      </c>
      <c r="E815" s="40"/>
      <c r="F815" s="40"/>
      <c r="G815" s="47">
        <f t="shared" ref="G815:G823" si="433">SUM(E815:F815)</f>
        <v>0</v>
      </c>
      <c r="H815" s="8"/>
      <c r="I815" s="46" t="s">
        <v>13</v>
      </c>
      <c r="J815" s="40"/>
      <c r="K815" s="40"/>
      <c r="L815" s="47">
        <f t="shared" ref="L815:L823" si="434">SUM(J815:K815)</f>
        <v>0</v>
      </c>
      <c r="M815" s="40"/>
      <c r="N815" s="40"/>
      <c r="O815" s="47">
        <f t="shared" ref="O815:O823" si="435">SUM(M815:N815)</f>
        <v>0</v>
      </c>
    </row>
    <row r="816" spans="1:15" ht="20.25" customHeight="1">
      <c r="A816" s="46" t="s">
        <v>14</v>
      </c>
      <c r="B816" s="40"/>
      <c r="C816" s="40"/>
      <c r="D816" s="47">
        <f t="shared" si="432"/>
        <v>0</v>
      </c>
      <c r="E816" s="40"/>
      <c r="F816" s="40"/>
      <c r="G816" s="47">
        <f t="shared" si="433"/>
        <v>0</v>
      </c>
      <c r="H816" s="8"/>
      <c r="I816" s="46" t="s">
        <v>14</v>
      </c>
      <c r="J816" s="40"/>
      <c r="K816" s="40"/>
      <c r="L816" s="47">
        <f t="shared" si="434"/>
        <v>0</v>
      </c>
      <c r="M816" s="40"/>
      <c r="N816" s="40"/>
      <c r="O816" s="47">
        <f t="shared" si="435"/>
        <v>0</v>
      </c>
    </row>
    <row r="817" spans="1:15" ht="20.25" customHeight="1">
      <c r="A817" s="46" t="s">
        <v>15</v>
      </c>
      <c r="B817" s="40"/>
      <c r="C817" s="40"/>
      <c r="D817" s="47">
        <f t="shared" si="432"/>
        <v>0</v>
      </c>
      <c r="E817" s="40"/>
      <c r="F817" s="40"/>
      <c r="G817" s="47">
        <f t="shared" si="433"/>
        <v>0</v>
      </c>
      <c r="H817" s="8"/>
      <c r="I817" s="46" t="s">
        <v>15</v>
      </c>
      <c r="J817" s="40"/>
      <c r="K817" s="40"/>
      <c r="L817" s="47">
        <f t="shared" si="434"/>
        <v>0</v>
      </c>
      <c r="M817" s="40"/>
      <c r="N817" s="40"/>
      <c r="O817" s="47">
        <f t="shared" si="435"/>
        <v>0</v>
      </c>
    </row>
    <row r="818" spans="1:15" ht="20.25" customHeight="1">
      <c r="A818" s="46" t="s">
        <v>12</v>
      </c>
      <c r="B818" s="40"/>
      <c r="C818" s="40"/>
      <c r="D818" s="47">
        <f t="shared" si="432"/>
        <v>0</v>
      </c>
      <c r="E818" s="40"/>
      <c r="F818" s="40"/>
      <c r="G818" s="47">
        <f t="shared" si="433"/>
        <v>0</v>
      </c>
      <c r="H818" s="8"/>
      <c r="I818" s="46" t="s">
        <v>12</v>
      </c>
      <c r="J818" s="40"/>
      <c r="K818" s="40"/>
      <c r="L818" s="47">
        <f t="shared" si="434"/>
        <v>0</v>
      </c>
      <c r="M818" s="40"/>
      <c r="N818" s="40"/>
      <c r="O818" s="47">
        <f t="shared" si="435"/>
        <v>0</v>
      </c>
    </row>
    <row r="819" spans="1:15" ht="20.25" customHeight="1">
      <c r="A819" s="46" t="s">
        <v>16</v>
      </c>
      <c r="B819" s="40"/>
      <c r="C819" s="40"/>
      <c r="D819" s="47">
        <f t="shared" si="432"/>
        <v>0</v>
      </c>
      <c r="E819" s="40"/>
      <c r="F819" s="40"/>
      <c r="G819" s="47">
        <f t="shared" si="433"/>
        <v>0</v>
      </c>
      <c r="H819" s="8"/>
      <c r="I819" s="46" t="s">
        <v>16</v>
      </c>
      <c r="J819" s="40"/>
      <c r="K819" s="40"/>
      <c r="L819" s="47">
        <f t="shared" si="434"/>
        <v>0</v>
      </c>
      <c r="M819" s="40"/>
      <c r="N819" s="40"/>
      <c r="O819" s="47">
        <f t="shared" si="435"/>
        <v>0</v>
      </c>
    </row>
    <row r="820" spans="1:15" ht="20.25" customHeight="1">
      <c r="A820" s="46" t="s">
        <v>17</v>
      </c>
      <c r="B820" s="40"/>
      <c r="C820" s="40"/>
      <c r="D820" s="47">
        <f t="shared" si="432"/>
        <v>0</v>
      </c>
      <c r="E820" s="40"/>
      <c r="F820" s="40"/>
      <c r="G820" s="47">
        <f t="shared" si="433"/>
        <v>0</v>
      </c>
      <c r="H820" s="8"/>
      <c r="I820" s="46" t="s">
        <v>17</v>
      </c>
      <c r="J820" s="40"/>
      <c r="K820" s="40"/>
      <c r="L820" s="47">
        <f t="shared" si="434"/>
        <v>0</v>
      </c>
      <c r="M820" s="40"/>
      <c r="N820" s="40"/>
      <c r="O820" s="47">
        <f t="shared" si="435"/>
        <v>0</v>
      </c>
    </row>
    <row r="821" spans="1:15" ht="20.25" customHeight="1">
      <c r="A821" s="46" t="s">
        <v>18</v>
      </c>
      <c r="B821" s="40"/>
      <c r="C821" s="40"/>
      <c r="D821" s="47">
        <f t="shared" si="432"/>
        <v>0</v>
      </c>
      <c r="E821" s="40"/>
      <c r="F821" s="40"/>
      <c r="G821" s="47">
        <f t="shared" si="433"/>
        <v>0</v>
      </c>
      <c r="H821" s="8"/>
      <c r="I821" s="46" t="s">
        <v>18</v>
      </c>
      <c r="J821" s="40"/>
      <c r="K821" s="40"/>
      <c r="L821" s="47">
        <f t="shared" si="434"/>
        <v>0</v>
      </c>
      <c r="M821" s="40"/>
      <c r="N821" s="40"/>
      <c r="O821" s="47">
        <f t="shared" si="435"/>
        <v>0</v>
      </c>
    </row>
    <row r="822" spans="1:15" ht="20.25" customHeight="1">
      <c r="A822" s="46" t="s">
        <v>47</v>
      </c>
      <c r="B822" s="40"/>
      <c r="C822" s="40"/>
      <c r="D822" s="47">
        <f t="shared" si="432"/>
        <v>0</v>
      </c>
      <c r="E822" s="40"/>
      <c r="F822" s="40"/>
      <c r="G822" s="47">
        <f t="shared" si="433"/>
        <v>0</v>
      </c>
      <c r="H822" s="8"/>
      <c r="I822" s="46" t="s">
        <v>47</v>
      </c>
      <c r="J822" s="40"/>
      <c r="K822" s="40"/>
      <c r="L822" s="47">
        <f t="shared" si="434"/>
        <v>0</v>
      </c>
      <c r="M822" s="40"/>
      <c r="N822" s="40"/>
      <c r="O822" s="47">
        <f t="shared" si="435"/>
        <v>0</v>
      </c>
    </row>
    <row r="823" spans="1:15" ht="20.25" customHeight="1">
      <c r="A823" s="46" t="s">
        <v>11</v>
      </c>
      <c r="B823" s="40"/>
      <c r="C823" s="40"/>
      <c r="D823" s="47">
        <f t="shared" si="432"/>
        <v>0</v>
      </c>
      <c r="E823" s="40"/>
      <c r="F823" s="40"/>
      <c r="G823" s="47">
        <f t="shared" si="433"/>
        <v>0</v>
      </c>
      <c r="H823" s="8"/>
      <c r="I823" s="46" t="s">
        <v>11</v>
      </c>
      <c r="J823" s="40"/>
      <c r="K823" s="40"/>
      <c r="L823" s="47">
        <f t="shared" si="434"/>
        <v>0</v>
      </c>
      <c r="M823" s="40"/>
      <c r="N823" s="40"/>
      <c r="O823" s="47">
        <f t="shared" si="435"/>
        <v>0</v>
      </c>
    </row>
    <row r="824" spans="1:15" ht="20.25" customHeight="1">
      <c r="A824" s="48" t="s">
        <v>10</v>
      </c>
      <c r="B824" s="47">
        <f>SUM(B815:B823)</f>
        <v>0</v>
      </c>
      <c r="C824" s="47">
        <f t="shared" ref="C824:D824" si="436">SUM(C815:C823)</f>
        <v>0</v>
      </c>
      <c r="D824" s="47">
        <f t="shared" si="436"/>
        <v>0</v>
      </c>
      <c r="E824" s="47">
        <f>SUM(E815:E823)</f>
        <v>0</v>
      </c>
      <c r="F824" s="47">
        <f t="shared" ref="F824:G824" si="437">SUM(F815:F823)</f>
        <v>0</v>
      </c>
      <c r="G824" s="47">
        <f t="shared" si="437"/>
        <v>0</v>
      </c>
      <c r="H824" s="8"/>
      <c r="I824" s="48" t="s">
        <v>10</v>
      </c>
      <c r="J824" s="47">
        <f>SUM(J815:J823)</f>
        <v>0</v>
      </c>
      <c r="K824" s="47">
        <f t="shared" ref="K824:L824" si="438">SUM(K815:K823)</f>
        <v>0</v>
      </c>
      <c r="L824" s="47">
        <f t="shared" si="438"/>
        <v>0</v>
      </c>
      <c r="M824" s="47">
        <f>SUM(M815:M823)</f>
        <v>0</v>
      </c>
      <c r="N824" s="47">
        <f t="shared" ref="N824:O824" si="439">SUM(N815:N823)</f>
        <v>0</v>
      </c>
      <c r="O824" s="47">
        <f t="shared" si="439"/>
        <v>0</v>
      </c>
    </row>
    <row r="825" spans="1:15" ht="20.25" customHeight="1">
      <c r="A825" s="8"/>
      <c r="B825" s="10"/>
      <c r="C825" s="10"/>
      <c r="D825" s="10"/>
      <c r="E825" s="10"/>
      <c r="F825" s="10"/>
      <c r="G825" s="10"/>
      <c r="H825" s="8"/>
      <c r="I825" s="8"/>
      <c r="J825" s="10"/>
      <c r="K825" s="10"/>
      <c r="L825" s="10"/>
      <c r="M825" s="10"/>
      <c r="N825" s="10"/>
      <c r="O825" s="10"/>
    </row>
    <row r="826" spans="1:15" ht="20.25" customHeight="1">
      <c r="A826" s="8"/>
      <c r="B826" s="10"/>
      <c r="C826" s="10"/>
      <c r="D826" s="10"/>
      <c r="E826" s="10"/>
      <c r="F826" s="10"/>
      <c r="G826" s="10"/>
      <c r="H826" s="8"/>
      <c r="I826" s="8"/>
      <c r="J826" s="10"/>
      <c r="K826" s="10"/>
      <c r="L826" s="10"/>
      <c r="M826" s="10"/>
      <c r="N826" s="10"/>
      <c r="O826" s="10"/>
    </row>
    <row r="827" spans="1:15" ht="29.25" customHeight="1">
      <c r="A827" s="169" t="str">
        <f>PROGRAM_UNDERGRAD!A57 &amp; ". Name:  " &amp; PROGRAM_UNDERGRAD!C57</f>
        <v xml:space="preserve">56. Name:  </v>
      </c>
      <c r="B827" s="169"/>
      <c r="C827" s="169"/>
      <c r="D827" s="169"/>
      <c r="E827" s="169"/>
      <c r="F827" s="169"/>
      <c r="G827" s="169"/>
      <c r="H827" s="8"/>
      <c r="I827" s="170" t="str">
        <f>PROGRAM_UNDERGRAD!F57 &amp; ". Name:  " &amp; PROGRAM_UNDERGRAD!H57</f>
        <v xml:space="preserve">56. Name:  </v>
      </c>
      <c r="J827" s="170"/>
      <c r="K827" s="170"/>
      <c r="L827" s="170"/>
      <c r="M827" s="170"/>
      <c r="N827" s="170"/>
      <c r="O827" s="170"/>
    </row>
    <row r="828" spans="1:15" ht="20" customHeight="1">
      <c r="A828" s="168" t="s">
        <v>724</v>
      </c>
      <c r="B828" s="168" t="s">
        <v>66</v>
      </c>
      <c r="C828" s="168"/>
      <c r="D828" s="168"/>
      <c r="E828" s="168" t="s">
        <v>67</v>
      </c>
      <c r="F828" s="168"/>
      <c r="G828" s="168"/>
      <c r="H828" s="8"/>
      <c r="I828" s="168" t="s">
        <v>724</v>
      </c>
      <c r="J828" s="168" t="s">
        <v>66</v>
      </c>
      <c r="K828" s="168"/>
      <c r="L828" s="168"/>
      <c r="M828" s="168" t="s">
        <v>67</v>
      </c>
      <c r="N828" s="168"/>
      <c r="O828" s="168"/>
    </row>
    <row r="829" spans="1:15" ht="50.25" customHeight="1">
      <c r="A829" s="168"/>
      <c r="B829" s="121" t="s">
        <v>19</v>
      </c>
      <c r="C829" s="121" t="s">
        <v>20</v>
      </c>
      <c r="D829" s="122" t="s">
        <v>10</v>
      </c>
      <c r="E829" s="121" t="s">
        <v>19</v>
      </c>
      <c r="F829" s="121" t="s">
        <v>20</v>
      </c>
      <c r="G829" s="122" t="s">
        <v>10</v>
      </c>
      <c r="H829" s="8"/>
      <c r="I829" s="168"/>
      <c r="J829" s="121" t="s">
        <v>19</v>
      </c>
      <c r="K829" s="121" t="s">
        <v>20</v>
      </c>
      <c r="L829" s="122" t="s">
        <v>10</v>
      </c>
      <c r="M829" s="121" t="s">
        <v>19</v>
      </c>
      <c r="N829" s="121" t="s">
        <v>20</v>
      </c>
      <c r="O829" s="122" t="s">
        <v>10</v>
      </c>
    </row>
    <row r="830" spans="1:15" ht="20.25" customHeight="1">
      <c r="A830" s="46" t="s">
        <v>13</v>
      </c>
      <c r="B830" s="40"/>
      <c r="C830" s="40"/>
      <c r="D830" s="47">
        <f t="shared" ref="D830:D838" si="440">SUM(B830:C830)</f>
        <v>0</v>
      </c>
      <c r="E830" s="40"/>
      <c r="F830" s="40"/>
      <c r="G830" s="47">
        <f t="shared" ref="G830:G838" si="441">SUM(E830:F830)</f>
        <v>0</v>
      </c>
      <c r="H830" s="8"/>
      <c r="I830" s="46" t="s">
        <v>13</v>
      </c>
      <c r="J830" s="40"/>
      <c r="K830" s="40"/>
      <c r="L830" s="47">
        <f t="shared" ref="L830:L838" si="442">SUM(J830:K830)</f>
        <v>0</v>
      </c>
      <c r="M830" s="40"/>
      <c r="N830" s="40"/>
      <c r="O830" s="47">
        <f t="shared" ref="O830:O838" si="443">SUM(M830:N830)</f>
        <v>0</v>
      </c>
    </row>
    <row r="831" spans="1:15" ht="20.25" customHeight="1">
      <c r="A831" s="46" t="s">
        <v>14</v>
      </c>
      <c r="B831" s="40"/>
      <c r="C831" s="40"/>
      <c r="D831" s="47">
        <f t="shared" si="440"/>
        <v>0</v>
      </c>
      <c r="E831" s="40"/>
      <c r="F831" s="40"/>
      <c r="G831" s="47">
        <f t="shared" si="441"/>
        <v>0</v>
      </c>
      <c r="H831" s="8"/>
      <c r="I831" s="46" t="s">
        <v>14</v>
      </c>
      <c r="J831" s="40"/>
      <c r="K831" s="40"/>
      <c r="L831" s="47">
        <f t="shared" si="442"/>
        <v>0</v>
      </c>
      <c r="M831" s="40"/>
      <c r="N831" s="40"/>
      <c r="O831" s="47">
        <f t="shared" si="443"/>
        <v>0</v>
      </c>
    </row>
    <row r="832" spans="1:15" ht="20.25" customHeight="1">
      <c r="A832" s="46" t="s">
        <v>15</v>
      </c>
      <c r="B832" s="40"/>
      <c r="C832" s="40"/>
      <c r="D832" s="47">
        <f t="shared" si="440"/>
        <v>0</v>
      </c>
      <c r="E832" s="40"/>
      <c r="F832" s="40"/>
      <c r="G832" s="47">
        <f t="shared" si="441"/>
        <v>0</v>
      </c>
      <c r="H832" s="8"/>
      <c r="I832" s="46" t="s">
        <v>15</v>
      </c>
      <c r="J832" s="40"/>
      <c r="K832" s="40"/>
      <c r="L832" s="47">
        <f t="shared" si="442"/>
        <v>0</v>
      </c>
      <c r="M832" s="40"/>
      <c r="N832" s="40"/>
      <c r="O832" s="47">
        <f t="shared" si="443"/>
        <v>0</v>
      </c>
    </row>
    <row r="833" spans="1:15" ht="20.25" customHeight="1">
      <c r="A833" s="46" t="s">
        <v>12</v>
      </c>
      <c r="B833" s="40"/>
      <c r="C833" s="40"/>
      <c r="D833" s="47">
        <f t="shared" si="440"/>
        <v>0</v>
      </c>
      <c r="E833" s="40"/>
      <c r="F833" s="40"/>
      <c r="G833" s="47">
        <f t="shared" si="441"/>
        <v>0</v>
      </c>
      <c r="H833" s="8"/>
      <c r="I833" s="46" t="s">
        <v>12</v>
      </c>
      <c r="J833" s="40"/>
      <c r="K833" s="40"/>
      <c r="L833" s="47">
        <f t="shared" si="442"/>
        <v>0</v>
      </c>
      <c r="M833" s="40"/>
      <c r="N833" s="40"/>
      <c r="O833" s="47">
        <f t="shared" si="443"/>
        <v>0</v>
      </c>
    </row>
    <row r="834" spans="1:15" ht="20.25" customHeight="1">
      <c r="A834" s="46" t="s">
        <v>16</v>
      </c>
      <c r="B834" s="40"/>
      <c r="C834" s="40"/>
      <c r="D834" s="47">
        <f t="shared" si="440"/>
        <v>0</v>
      </c>
      <c r="E834" s="40"/>
      <c r="F834" s="40"/>
      <c r="G834" s="47">
        <f t="shared" si="441"/>
        <v>0</v>
      </c>
      <c r="H834" s="8"/>
      <c r="I834" s="46" t="s">
        <v>16</v>
      </c>
      <c r="J834" s="40"/>
      <c r="K834" s="40"/>
      <c r="L834" s="47">
        <f t="shared" si="442"/>
        <v>0</v>
      </c>
      <c r="M834" s="40"/>
      <c r="N834" s="40"/>
      <c r="O834" s="47">
        <f t="shared" si="443"/>
        <v>0</v>
      </c>
    </row>
    <row r="835" spans="1:15" ht="20.25" customHeight="1">
      <c r="A835" s="46" t="s">
        <v>17</v>
      </c>
      <c r="B835" s="40"/>
      <c r="C835" s="40"/>
      <c r="D835" s="47">
        <f t="shared" si="440"/>
        <v>0</v>
      </c>
      <c r="E835" s="40"/>
      <c r="F835" s="40"/>
      <c r="G835" s="47">
        <f t="shared" si="441"/>
        <v>0</v>
      </c>
      <c r="H835" s="8"/>
      <c r="I835" s="46" t="s">
        <v>17</v>
      </c>
      <c r="J835" s="40"/>
      <c r="K835" s="40"/>
      <c r="L835" s="47">
        <f t="shared" si="442"/>
        <v>0</v>
      </c>
      <c r="M835" s="40"/>
      <c r="N835" s="40"/>
      <c r="O835" s="47">
        <f t="shared" si="443"/>
        <v>0</v>
      </c>
    </row>
    <row r="836" spans="1:15" ht="20.25" customHeight="1">
      <c r="A836" s="46" t="s">
        <v>18</v>
      </c>
      <c r="B836" s="40"/>
      <c r="C836" s="40"/>
      <c r="D836" s="47">
        <f t="shared" si="440"/>
        <v>0</v>
      </c>
      <c r="E836" s="40"/>
      <c r="F836" s="40"/>
      <c r="G836" s="47">
        <f t="shared" si="441"/>
        <v>0</v>
      </c>
      <c r="H836" s="8"/>
      <c r="I836" s="46" t="s">
        <v>18</v>
      </c>
      <c r="J836" s="40"/>
      <c r="K836" s="40"/>
      <c r="L836" s="47">
        <f t="shared" si="442"/>
        <v>0</v>
      </c>
      <c r="M836" s="40"/>
      <c r="N836" s="40"/>
      <c r="O836" s="47">
        <f t="shared" si="443"/>
        <v>0</v>
      </c>
    </row>
    <row r="837" spans="1:15" ht="20.25" customHeight="1">
      <c r="A837" s="46" t="s">
        <v>47</v>
      </c>
      <c r="B837" s="40"/>
      <c r="C837" s="40"/>
      <c r="D837" s="47">
        <f t="shared" si="440"/>
        <v>0</v>
      </c>
      <c r="E837" s="40"/>
      <c r="F837" s="40"/>
      <c r="G837" s="47">
        <f t="shared" si="441"/>
        <v>0</v>
      </c>
      <c r="H837" s="8"/>
      <c r="I837" s="46" t="s">
        <v>47</v>
      </c>
      <c r="J837" s="40"/>
      <c r="K837" s="40"/>
      <c r="L837" s="47">
        <f t="shared" si="442"/>
        <v>0</v>
      </c>
      <c r="M837" s="40"/>
      <c r="N837" s="40"/>
      <c r="O837" s="47">
        <f t="shared" si="443"/>
        <v>0</v>
      </c>
    </row>
    <row r="838" spans="1:15" ht="20.25" customHeight="1">
      <c r="A838" s="46" t="s">
        <v>11</v>
      </c>
      <c r="B838" s="40"/>
      <c r="C838" s="40"/>
      <c r="D838" s="47">
        <f t="shared" si="440"/>
        <v>0</v>
      </c>
      <c r="E838" s="40"/>
      <c r="F838" s="40"/>
      <c r="G838" s="47">
        <f t="shared" si="441"/>
        <v>0</v>
      </c>
      <c r="H838" s="8"/>
      <c r="I838" s="46" t="s">
        <v>11</v>
      </c>
      <c r="J838" s="40"/>
      <c r="K838" s="40"/>
      <c r="L838" s="47">
        <f t="shared" si="442"/>
        <v>0</v>
      </c>
      <c r="M838" s="40"/>
      <c r="N838" s="40"/>
      <c r="O838" s="47">
        <f t="shared" si="443"/>
        <v>0</v>
      </c>
    </row>
    <row r="839" spans="1:15" ht="20.25" customHeight="1">
      <c r="A839" s="48" t="s">
        <v>10</v>
      </c>
      <c r="B839" s="47">
        <f>SUM(B830:B838)</f>
        <v>0</v>
      </c>
      <c r="C839" s="47">
        <f t="shared" ref="C839:D839" si="444">SUM(C830:C838)</f>
        <v>0</v>
      </c>
      <c r="D839" s="47">
        <f t="shared" si="444"/>
        <v>0</v>
      </c>
      <c r="E839" s="47">
        <f>SUM(E830:E838)</f>
        <v>0</v>
      </c>
      <c r="F839" s="47">
        <f t="shared" ref="F839:G839" si="445">SUM(F830:F838)</f>
        <v>0</v>
      </c>
      <c r="G839" s="47">
        <f t="shared" si="445"/>
        <v>0</v>
      </c>
      <c r="H839" s="8"/>
      <c r="I839" s="48" t="s">
        <v>10</v>
      </c>
      <c r="J839" s="47">
        <f>SUM(J830:J838)</f>
        <v>0</v>
      </c>
      <c r="K839" s="47">
        <f t="shared" ref="K839:L839" si="446">SUM(K830:K838)</f>
        <v>0</v>
      </c>
      <c r="L839" s="47">
        <f t="shared" si="446"/>
        <v>0</v>
      </c>
      <c r="M839" s="47">
        <f>SUM(M830:M838)</f>
        <v>0</v>
      </c>
      <c r="N839" s="47">
        <f t="shared" ref="N839:O839" si="447">SUM(N830:N838)</f>
        <v>0</v>
      </c>
      <c r="O839" s="47">
        <f t="shared" si="447"/>
        <v>0</v>
      </c>
    </row>
    <row r="840" spans="1:15" ht="20.25" customHeight="1">
      <c r="A840" s="8"/>
      <c r="B840" s="10"/>
      <c r="C840" s="10"/>
      <c r="D840" s="10"/>
      <c r="E840" s="10"/>
      <c r="F840" s="10"/>
      <c r="G840" s="10"/>
      <c r="H840" s="8"/>
      <c r="I840" s="8"/>
      <c r="J840" s="10"/>
      <c r="K840" s="10"/>
      <c r="L840" s="10"/>
      <c r="M840" s="10"/>
      <c r="N840" s="10"/>
      <c r="O840" s="10"/>
    </row>
    <row r="841" spans="1:15" ht="20.25" customHeight="1">
      <c r="A841" s="8"/>
      <c r="B841" s="10"/>
      <c r="C841" s="10"/>
      <c r="D841" s="10"/>
      <c r="E841" s="10"/>
      <c r="F841" s="10"/>
      <c r="G841" s="10"/>
      <c r="H841" s="8"/>
      <c r="I841" s="8"/>
      <c r="J841" s="10"/>
      <c r="K841" s="10"/>
      <c r="L841" s="10"/>
      <c r="M841" s="10"/>
      <c r="N841" s="10"/>
      <c r="O841" s="10"/>
    </row>
    <row r="842" spans="1:15" ht="29.25" customHeight="1">
      <c r="A842" s="169" t="str">
        <f>PROGRAM_UNDERGRAD!A58 &amp; ". Name:  " &amp; PROGRAM_UNDERGRAD!C58</f>
        <v xml:space="preserve">57. Name:  </v>
      </c>
      <c r="B842" s="169"/>
      <c r="C842" s="169"/>
      <c r="D842" s="169"/>
      <c r="E842" s="169"/>
      <c r="F842" s="169"/>
      <c r="G842" s="169"/>
      <c r="H842" s="8"/>
      <c r="I842" s="170" t="str">
        <f>PROGRAM_UNDERGRAD!F58 &amp; ". Name:  " &amp; PROGRAM_UNDERGRAD!H58</f>
        <v xml:space="preserve">57. Name:  </v>
      </c>
      <c r="J842" s="170"/>
      <c r="K842" s="170"/>
      <c r="L842" s="170"/>
      <c r="M842" s="170"/>
      <c r="N842" s="170"/>
      <c r="O842" s="170"/>
    </row>
    <row r="843" spans="1:15" ht="20" customHeight="1">
      <c r="A843" s="168" t="s">
        <v>724</v>
      </c>
      <c r="B843" s="168" t="s">
        <v>66</v>
      </c>
      <c r="C843" s="168"/>
      <c r="D843" s="168"/>
      <c r="E843" s="168" t="s">
        <v>67</v>
      </c>
      <c r="F843" s="168"/>
      <c r="G843" s="168"/>
      <c r="H843" s="8"/>
      <c r="I843" s="168" t="s">
        <v>724</v>
      </c>
      <c r="J843" s="168" t="s">
        <v>66</v>
      </c>
      <c r="K843" s="168"/>
      <c r="L843" s="168"/>
      <c r="M843" s="168" t="s">
        <v>67</v>
      </c>
      <c r="N843" s="168"/>
      <c r="O843" s="168"/>
    </row>
    <row r="844" spans="1:15" ht="50.25" customHeight="1">
      <c r="A844" s="168"/>
      <c r="B844" s="121" t="s">
        <v>19</v>
      </c>
      <c r="C844" s="121" t="s">
        <v>20</v>
      </c>
      <c r="D844" s="122" t="s">
        <v>10</v>
      </c>
      <c r="E844" s="121" t="s">
        <v>19</v>
      </c>
      <c r="F844" s="121" t="s">
        <v>20</v>
      </c>
      <c r="G844" s="122" t="s">
        <v>10</v>
      </c>
      <c r="H844" s="8"/>
      <c r="I844" s="168"/>
      <c r="J844" s="121" t="s">
        <v>19</v>
      </c>
      <c r="K844" s="121" t="s">
        <v>20</v>
      </c>
      <c r="L844" s="122" t="s">
        <v>10</v>
      </c>
      <c r="M844" s="121" t="s">
        <v>19</v>
      </c>
      <c r="N844" s="121" t="s">
        <v>20</v>
      </c>
      <c r="O844" s="122" t="s">
        <v>10</v>
      </c>
    </row>
    <row r="845" spans="1:15" ht="20.25" customHeight="1">
      <c r="A845" s="46" t="s">
        <v>13</v>
      </c>
      <c r="B845" s="40"/>
      <c r="C845" s="40"/>
      <c r="D845" s="47">
        <f t="shared" ref="D845:D853" si="448">SUM(B845:C845)</f>
        <v>0</v>
      </c>
      <c r="E845" s="40"/>
      <c r="F845" s="40"/>
      <c r="G845" s="47">
        <f t="shared" ref="G845:G853" si="449">SUM(E845:F845)</f>
        <v>0</v>
      </c>
      <c r="H845" s="8"/>
      <c r="I845" s="46" t="s">
        <v>13</v>
      </c>
      <c r="J845" s="40"/>
      <c r="K845" s="40"/>
      <c r="L845" s="47">
        <f t="shared" ref="L845:L853" si="450">SUM(J845:K845)</f>
        <v>0</v>
      </c>
      <c r="M845" s="40"/>
      <c r="N845" s="40"/>
      <c r="O845" s="47">
        <f t="shared" ref="O845:O853" si="451">SUM(M845:N845)</f>
        <v>0</v>
      </c>
    </row>
    <row r="846" spans="1:15" ht="20.25" customHeight="1">
      <c r="A846" s="46" t="s">
        <v>14</v>
      </c>
      <c r="B846" s="40"/>
      <c r="C846" s="40"/>
      <c r="D846" s="47">
        <f t="shared" si="448"/>
        <v>0</v>
      </c>
      <c r="E846" s="40"/>
      <c r="F846" s="40"/>
      <c r="G846" s="47">
        <f t="shared" si="449"/>
        <v>0</v>
      </c>
      <c r="H846" s="8"/>
      <c r="I846" s="46" t="s">
        <v>14</v>
      </c>
      <c r="J846" s="40"/>
      <c r="K846" s="40"/>
      <c r="L846" s="47">
        <f t="shared" si="450"/>
        <v>0</v>
      </c>
      <c r="M846" s="40"/>
      <c r="N846" s="40"/>
      <c r="O846" s="47">
        <f t="shared" si="451"/>
        <v>0</v>
      </c>
    </row>
    <row r="847" spans="1:15" ht="20.25" customHeight="1">
      <c r="A847" s="46" t="s">
        <v>15</v>
      </c>
      <c r="B847" s="40"/>
      <c r="C847" s="40"/>
      <c r="D847" s="47">
        <f t="shared" si="448"/>
        <v>0</v>
      </c>
      <c r="E847" s="40"/>
      <c r="F847" s="40"/>
      <c r="G847" s="47">
        <f t="shared" si="449"/>
        <v>0</v>
      </c>
      <c r="H847" s="8"/>
      <c r="I847" s="46" t="s">
        <v>15</v>
      </c>
      <c r="J847" s="40"/>
      <c r="K847" s="40"/>
      <c r="L847" s="47">
        <f t="shared" si="450"/>
        <v>0</v>
      </c>
      <c r="M847" s="40"/>
      <c r="N847" s="40"/>
      <c r="O847" s="47">
        <f t="shared" si="451"/>
        <v>0</v>
      </c>
    </row>
    <row r="848" spans="1:15" ht="20.25" customHeight="1">
      <c r="A848" s="46" t="s">
        <v>12</v>
      </c>
      <c r="B848" s="40"/>
      <c r="C848" s="40"/>
      <c r="D848" s="47">
        <f t="shared" si="448"/>
        <v>0</v>
      </c>
      <c r="E848" s="40"/>
      <c r="F848" s="40"/>
      <c r="G848" s="47">
        <f t="shared" si="449"/>
        <v>0</v>
      </c>
      <c r="H848" s="8"/>
      <c r="I848" s="46" t="s">
        <v>12</v>
      </c>
      <c r="J848" s="40"/>
      <c r="K848" s="40"/>
      <c r="L848" s="47">
        <f t="shared" si="450"/>
        <v>0</v>
      </c>
      <c r="M848" s="40"/>
      <c r="N848" s="40"/>
      <c r="O848" s="47">
        <f t="shared" si="451"/>
        <v>0</v>
      </c>
    </row>
    <row r="849" spans="1:15" ht="20.25" customHeight="1">
      <c r="A849" s="46" t="s">
        <v>16</v>
      </c>
      <c r="B849" s="40"/>
      <c r="C849" s="40"/>
      <c r="D849" s="47">
        <f t="shared" si="448"/>
        <v>0</v>
      </c>
      <c r="E849" s="40"/>
      <c r="F849" s="40"/>
      <c r="G849" s="47">
        <f t="shared" si="449"/>
        <v>0</v>
      </c>
      <c r="H849" s="8"/>
      <c r="I849" s="46" t="s">
        <v>16</v>
      </c>
      <c r="J849" s="40"/>
      <c r="K849" s="40"/>
      <c r="L849" s="47">
        <f t="shared" si="450"/>
        <v>0</v>
      </c>
      <c r="M849" s="40"/>
      <c r="N849" s="40"/>
      <c r="O849" s="47">
        <f t="shared" si="451"/>
        <v>0</v>
      </c>
    </row>
    <row r="850" spans="1:15" ht="20.25" customHeight="1">
      <c r="A850" s="46" t="s">
        <v>17</v>
      </c>
      <c r="B850" s="40"/>
      <c r="C850" s="40"/>
      <c r="D850" s="47">
        <f t="shared" si="448"/>
        <v>0</v>
      </c>
      <c r="E850" s="40"/>
      <c r="F850" s="40"/>
      <c r="G850" s="47">
        <f t="shared" si="449"/>
        <v>0</v>
      </c>
      <c r="H850" s="8"/>
      <c r="I850" s="46" t="s">
        <v>17</v>
      </c>
      <c r="J850" s="40"/>
      <c r="K850" s="40"/>
      <c r="L850" s="47">
        <f t="shared" si="450"/>
        <v>0</v>
      </c>
      <c r="M850" s="40"/>
      <c r="N850" s="40"/>
      <c r="O850" s="47">
        <f t="shared" si="451"/>
        <v>0</v>
      </c>
    </row>
    <row r="851" spans="1:15" ht="20.25" customHeight="1">
      <c r="A851" s="46" t="s">
        <v>18</v>
      </c>
      <c r="B851" s="40"/>
      <c r="C851" s="40"/>
      <c r="D851" s="47">
        <f t="shared" si="448"/>
        <v>0</v>
      </c>
      <c r="E851" s="40"/>
      <c r="F851" s="40"/>
      <c r="G851" s="47">
        <f t="shared" si="449"/>
        <v>0</v>
      </c>
      <c r="H851" s="8"/>
      <c r="I851" s="46" t="s">
        <v>18</v>
      </c>
      <c r="J851" s="40"/>
      <c r="K851" s="40"/>
      <c r="L851" s="47">
        <f t="shared" si="450"/>
        <v>0</v>
      </c>
      <c r="M851" s="40"/>
      <c r="N851" s="40"/>
      <c r="O851" s="47">
        <f t="shared" si="451"/>
        <v>0</v>
      </c>
    </row>
    <row r="852" spans="1:15" ht="20.25" customHeight="1">
      <c r="A852" s="46" t="s">
        <v>47</v>
      </c>
      <c r="B852" s="40"/>
      <c r="C852" s="40"/>
      <c r="D852" s="47">
        <f t="shared" si="448"/>
        <v>0</v>
      </c>
      <c r="E852" s="40"/>
      <c r="F852" s="40"/>
      <c r="G852" s="47">
        <f t="shared" si="449"/>
        <v>0</v>
      </c>
      <c r="H852" s="8"/>
      <c r="I852" s="46" t="s">
        <v>47</v>
      </c>
      <c r="J852" s="40"/>
      <c r="K852" s="40"/>
      <c r="L852" s="47">
        <f t="shared" si="450"/>
        <v>0</v>
      </c>
      <c r="M852" s="40"/>
      <c r="N852" s="40"/>
      <c r="O852" s="47">
        <f t="shared" si="451"/>
        <v>0</v>
      </c>
    </row>
    <row r="853" spans="1:15" ht="20.25" customHeight="1">
      <c r="A853" s="46" t="s">
        <v>11</v>
      </c>
      <c r="B853" s="40"/>
      <c r="C853" s="40"/>
      <c r="D853" s="47">
        <f t="shared" si="448"/>
        <v>0</v>
      </c>
      <c r="E853" s="40"/>
      <c r="F853" s="40"/>
      <c r="G853" s="47">
        <f t="shared" si="449"/>
        <v>0</v>
      </c>
      <c r="H853" s="8"/>
      <c r="I853" s="46" t="s">
        <v>11</v>
      </c>
      <c r="J853" s="40"/>
      <c r="K853" s="40"/>
      <c r="L853" s="47">
        <f t="shared" si="450"/>
        <v>0</v>
      </c>
      <c r="M853" s="40"/>
      <c r="N853" s="40"/>
      <c r="O853" s="47">
        <f t="shared" si="451"/>
        <v>0</v>
      </c>
    </row>
    <row r="854" spans="1:15" ht="20.25" customHeight="1">
      <c r="A854" s="48" t="s">
        <v>10</v>
      </c>
      <c r="B854" s="47">
        <f>SUM(B845:B853)</f>
        <v>0</v>
      </c>
      <c r="C854" s="47">
        <f t="shared" ref="C854:D854" si="452">SUM(C845:C853)</f>
        <v>0</v>
      </c>
      <c r="D854" s="47">
        <f t="shared" si="452"/>
        <v>0</v>
      </c>
      <c r="E854" s="47">
        <f>SUM(E845:E853)</f>
        <v>0</v>
      </c>
      <c r="F854" s="47">
        <f t="shared" ref="F854:G854" si="453">SUM(F845:F853)</f>
        <v>0</v>
      </c>
      <c r="G854" s="47">
        <f t="shared" si="453"/>
        <v>0</v>
      </c>
      <c r="H854" s="8"/>
      <c r="I854" s="48" t="s">
        <v>10</v>
      </c>
      <c r="J854" s="47">
        <f>SUM(J845:J853)</f>
        <v>0</v>
      </c>
      <c r="K854" s="47">
        <f t="shared" ref="K854:L854" si="454">SUM(K845:K853)</f>
        <v>0</v>
      </c>
      <c r="L854" s="47">
        <f t="shared" si="454"/>
        <v>0</v>
      </c>
      <c r="M854" s="47">
        <f>SUM(M845:M853)</f>
        <v>0</v>
      </c>
      <c r="N854" s="47">
        <f t="shared" ref="N854:O854" si="455">SUM(N845:N853)</f>
        <v>0</v>
      </c>
      <c r="O854" s="47">
        <f t="shared" si="455"/>
        <v>0</v>
      </c>
    </row>
    <row r="855" spans="1:15" ht="20.25" customHeight="1">
      <c r="A855" s="8"/>
      <c r="B855" s="10"/>
      <c r="C855" s="10"/>
      <c r="D855" s="10"/>
      <c r="E855" s="10"/>
      <c r="F855" s="10"/>
      <c r="G855" s="10"/>
      <c r="H855" s="8"/>
      <c r="I855" s="8"/>
      <c r="J855" s="10"/>
      <c r="K855" s="10"/>
      <c r="L855" s="10"/>
      <c r="M855" s="10"/>
      <c r="N855" s="10"/>
      <c r="O855" s="10"/>
    </row>
    <row r="856" spans="1:15" ht="20.25" customHeight="1">
      <c r="A856" s="8"/>
      <c r="B856" s="10"/>
      <c r="C856" s="10"/>
      <c r="D856" s="10"/>
      <c r="E856" s="10"/>
      <c r="F856" s="10"/>
      <c r="G856" s="10"/>
      <c r="H856" s="8"/>
      <c r="I856" s="8"/>
      <c r="J856" s="10"/>
      <c r="K856" s="10"/>
      <c r="L856" s="10"/>
      <c r="M856" s="10"/>
      <c r="N856" s="10"/>
      <c r="O856" s="10"/>
    </row>
    <row r="857" spans="1:15" ht="29.25" customHeight="1">
      <c r="A857" s="169" t="str">
        <f>PROGRAM_UNDERGRAD!A59 &amp; ". Name:  " &amp; PROGRAM_UNDERGRAD!C59</f>
        <v xml:space="preserve">58. Name:  </v>
      </c>
      <c r="B857" s="169"/>
      <c r="C857" s="169"/>
      <c r="D857" s="169"/>
      <c r="E857" s="169"/>
      <c r="F857" s="169"/>
      <c r="G857" s="169"/>
      <c r="H857" s="8"/>
      <c r="I857" s="170" t="str">
        <f>PROGRAM_UNDERGRAD!F59 &amp; ". Name:  " &amp; PROGRAM_UNDERGRAD!H59</f>
        <v xml:space="preserve">58. Name:  </v>
      </c>
      <c r="J857" s="170"/>
      <c r="K857" s="170"/>
      <c r="L857" s="170"/>
      <c r="M857" s="170"/>
      <c r="N857" s="170"/>
      <c r="O857" s="170"/>
    </row>
    <row r="858" spans="1:15" ht="20" customHeight="1">
      <c r="A858" s="168" t="s">
        <v>724</v>
      </c>
      <c r="B858" s="168" t="s">
        <v>66</v>
      </c>
      <c r="C858" s="168"/>
      <c r="D858" s="168"/>
      <c r="E858" s="168" t="s">
        <v>67</v>
      </c>
      <c r="F858" s="168"/>
      <c r="G858" s="168"/>
      <c r="H858" s="8"/>
      <c r="I858" s="168" t="s">
        <v>724</v>
      </c>
      <c r="J858" s="168" t="s">
        <v>66</v>
      </c>
      <c r="K858" s="168"/>
      <c r="L858" s="168"/>
      <c r="M858" s="168" t="s">
        <v>67</v>
      </c>
      <c r="N858" s="168"/>
      <c r="O858" s="168"/>
    </row>
    <row r="859" spans="1:15" ht="50.25" customHeight="1">
      <c r="A859" s="168"/>
      <c r="B859" s="121" t="s">
        <v>19</v>
      </c>
      <c r="C859" s="121" t="s">
        <v>20</v>
      </c>
      <c r="D859" s="122" t="s">
        <v>10</v>
      </c>
      <c r="E859" s="121" t="s">
        <v>19</v>
      </c>
      <c r="F859" s="121" t="s">
        <v>20</v>
      </c>
      <c r="G859" s="122" t="s">
        <v>10</v>
      </c>
      <c r="H859" s="8"/>
      <c r="I859" s="168"/>
      <c r="J859" s="121" t="s">
        <v>19</v>
      </c>
      <c r="K859" s="121" t="s">
        <v>20</v>
      </c>
      <c r="L859" s="122" t="s">
        <v>10</v>
      </c>
      <c r="M859" s="121" t="s">
        <v>19</v>
      </c>
      <c r="N859" s="121" t="s">
        <v>20</v>
      </c>
      <c r="O859" s="122" t="s">
        <v>10</v>
      </c>
    </row>
    <row r="860" spans="1:15" ht="20.25" customHeight="1">
      <c r="A860" s="46" t="s">
        <v>13</v>
      </c>
      <c r="B860" s="40"/>
      <c r="C860" s="40"/>
      <c r="D860" s="47">
        <f t="shared" ref="D860:D868" si="456">SUM(B860:C860)</f>
        <v>0</v>
      </c>
      <c r="E860" s="40"/>
      <c r="F860" s="40"/>
      <c r="G860" s="47">
        <f t="shared" ref="G860:G868" si="457">SUM(E860:F860)</f>
        <v>0</v>
      </c>
      <c r="H860" s="8"/>
      <c r="I860" s="46" t="s">
        <v>13</v>
      </c>
      <c r="J860" s="40"/>
      <c r="K860" s="40"/>
      <c r="L860" s="47">
        <f t="shared" ref="L860:L868" si="458">SUM(J860:K860)</f>
        <v>0</v>
      </c>
      <c r="M860" s="40"/>
      <c r="N860" s="40"/>
      <c r="O860" s="47">
        <f t="shared" ref="O860:O868" si="459">SUM(M860:N860)</f>
        <v>0</v>
      </c>
    </row>
    <row r="861" spans="1:15" ht="20.25" customHeight="1">
      <c r="A861" s="46" t="s">
        <v>14</v>
      </c>
      <c r="B861" s="40"/>
      <c r="C861" s="40"/>
      <c r="D861" s="47">
        <f t="shared" si="456"/>
        <v>0</v>
      </c>
      <c r="E861" s="40"/>
      <c r="F861" s="40"/>
      <c r="G861" s="47">
        <f t="shared" si="457"/>
        <v>0</v>
      </c>
      <c r="H861" s="8"/>
      <c r="I861" s="46" t="s">
        <v>14</v>
      </c>
      <c r="J861" s="40"/>
      <c r="K861" s="40"/>
      <c r="L861" s="47">
        <f t="shared" si="458"/>
        <v>0</v>
      </c>
      <c r="M861" s="40"/>
      <c r="N861" s="40"/>
      <c r="O861" s="47">
        <f t="shared" si="459"/>
        <v>0</v>
      </c>
    </row>
    <row r="862" spans="1:15" ht="20.25" customHeight="1">
      <c r="A862" s="46" t="s">
        <v>15</v>
      </c>
      <c r="B862" s="40"/>
      <c r="C862" s="40"/>
      <c r="D862" s="47">
        <f t="shared" si="456"/>
        <v>0</v>
      </c>
      <c r="E862" s="40"/>
      <c r="F862" s="40"/>
      <c r="G862" s="47">
        <f t="shared" si="457"/>
        <v>0</v>
      </c>
      <c r="H862" s="8"/>
      <c r="I862" s="46" t="s">
        <v>15</v>
      </c>
      <c r="J862" s="40"/>
      <c r="K862" s="40"/>
      <c r="L862" s="47">
        <f t="shared" si="458"/>
        <v>0</v>
      </c>
      <c r="M862" s="40"/>
      <c r="N862" s="40"/>
      <c r="O862" s="47">
        <f t="shared" si="459"/>
        <v>0</v>
      </c>
    </row>
    <row r="863" spans="1:15" ht="20.25" customHeight="1">
      <c r="A863" s="46" t="s">
        <v>12</v>
      </c>
      <c r="B863" s="40"/>
      <c r="C863" s="40"/>
      <c r="D863" s="47">
        <f t="shared" si="456"/>
        <v>0</v>
      </c>
      <c r="E863" s="40"/>
      <c r="F863" s="40"/>
      <c r="G863" s="47">
        <f t="shared" si="457"/>
        <v>0</v>
      </c>
      <c r="H863" s="8"/>
      <c r="I863" s="46" t="s">
        <v>12</v>
      </c>
      <c r="J863" s="40"/>
      <c r="K863" s="40"/>
      <c r="L863" s="47">
        <f t="shared" si="458"/>
        <v>0</v>
      </c>
      <c r="M863" s="40"/>
      <c r="N863" s="40"/>
      <c r="O863" s="47">
        <f t="shared" si="459"/>
        <v>0</v>
      </c>
    </row>
    <row r="864" spans="1:15" ht="20.25" customHeight="1">
      <c r="A864" s="46" t="s">
        <v>16</v>
      </c>
      <c r="B864" s="40"/>
      <c r="C864" s="40"/>
      <c r="D864" s="47">
        <f t="shared" si="456"/>
        <v>0</v>
      </c>
      <c r="E864" s="40"/>
      <c r="F864" s="40"/>
      <c r="G864" s="47">
        <f t="shared" si="457"/>
        <v>0</v>
      </c>
      <c r="H864" s="8"/>
      <c r="I864" s="46" t="s">
        <v>16</v>
      </c>
      <c r="J864" s="40"/>
      <c r="K864" s="40"/>
      <c r="L864" s="47">
        <f t="shared" si="458"/>
        <v>0</v>
      </c>
      <c r="M864" s="40"/>
      <c r="N864" s="40"/>
      <c r="O864" s="47">
        <f t="shared" si="459"/>
        <v>0</v>
      </c>
    </row>
    <row r="865" spans="1:15" ht="20.25" customHeight="1">
      <c r="A865" s="46" t="s">
        <v>17</v>
      </c>
      <c r="B865" s="40"/>
      <c r="C865" s="40"/>
      <c r="D865" s="47">
        <f t="shared" si="456"/>
        <v>0</v>
      </c>
      <c r="E865" s="40"/>
      <c r="F865" s="40"/>
      <c r="G865" s="47">
        <f t="shared" si="457"/>
        <v>0</v>
      </c>
      <c r="H865" s="8"/>
      <c r="I865" s="46" t="s">
        <v>17</v>
      </c>
      <c r="J865" s="40"/>
      <c r="K865" s="40"/>
      <c r="L865" s="47">
        <f t="shared" si="458"/>
        <v>0</v>
      </c>
      <c r="M865" s="40"/>
      <c r="N865" s="40"/>
      <c r="O865" s="47">
        <f t="shared" si="459"/>
        <v>0</v>
      </c>
    </row>
    <row r="866" spans="1:15" ht="20.25" customHeight="1">
      <c r="A866" s="46" t="s">
        <v>18</v>
      </c>
      <c r="B866" s="40"/>
      <c r="C866" s="40"/>
      <c r="D866" s="47">
        <f t="shared" si="456"/>
        <v>0</v>
      </c>
      <c r="E866" s="40"/>
      <c r="F866" s="40"/>
      <c r="G866" s="47">
        <f t="shared" si="457"/>
        <v>0</v>
      </c>
      <c r="H866" s="8"/>
      <c r="I866" s="46" t="s">
        <v>18</v>
      </c>
      <c r="J866" s="40"/>
      <c r="K866" s="40"/>
      <c r="L866" s="47">
        <f t="shared" si="458"/>
        <v>0</v>
      </c>
      <c r="M866" s="40"/>
      <c r="N866" s="40"/>
      <c r="O866" s="47">
        <f t="shared" si="459"/>
        <v>0</v>
      </c>
    </row>
    <row r="867" spans="1:15" ht="20.25" customHeight="1">
      <c r="A867" s="46" t="s">
        <v>47</v>
      </c>
      <c r="B867" s="40"/>
      <c r="C867" s="40"/>
      <c r="D867" s="47">
        <f t="shared" si="456"/>
        <v>0</v>
      </c>
      <c r="E867" s="40"/>
      <c r="F867" s="40"/>
      <c r="G867" s="47">
        <f t="shared" si="457"/>
        <v>0</v>
      </c>
      <c r="H867" s="8"/>
      <c r="I867" s="46" t="s">
        <v>47</v>
      </c>
      <c r="J867" s="40"/>
      <c r="K867" s="40"/>
      <c r="L867" s="47">
        <f t="shared" si="458"/>
        <v>0</v>
      </c>
      <c r="M867" s="40"/>
      <c r="N867" s="40"/>
      <c r="O867" s="47">
        <f t="shared" si="459"/>
        <v>0</v>
      </c>
    </row>
    <row r="868" spans="1:15" ht="20.25" customHeight="1">
      <c r="A868" s="46" t="s">
        <v>11</v>
      </c>
      <c r="B868" s="40"/>
      <c r="C868" s="40"/>
      <c r="D868" s="47">
        <f t="shared" si="456"/>
        <v>0</v>
      </c>
      <c r="E868" s="40"/>
      <c r="F868" s="40"/>
      <c r="G868" s="47">
        <f t="shared" si="457"/>
        <v>0</v>
      </c>
      <c r="H868" s="8"/>
      <c r="I868" s="46" t="s">
        <v>11</v>
      </c>
      <c r="J868" s="40"/>
      <c r="K868" s="40"/>
      <c r="L868" s="47">
        <f t="shared" si="458"/>
        <v>0</v>
      </c>
      <c r="M868" s="40"/>
      <c r="N868" s="40"/>
      <c r="O868" s="47">
        <f t="shared" si="459"/>
        <v>0</v>
      </c>
    </row>
    <row r="869" spans="1:15" ht="20.25" customHeight="1">
      <c r="A869" s="48" t="s">
        <v>10</v>
      </c>
      <c r="B869" s="47">
        <f>SUM(B860:B868)</f>
        <v>0</v>
      </c>
      <c r="C869" s="47">
        <f t="shared" ref="C869:D869" si="460">SUM(C860:C868)</f>
        <v>0</v>
      </c>
      <c r="D869" s="47">
        <f t="shared" si="460"/>
        <v>0</v>
      </c>
      <c r="E869" s="47">
        <f>SUM(E860:E868)</f>
        <v>0</v>
      </c>
      <c r="F869" s="47">
        <f t="shared" ref="F869:G869" si="461">SUM(F860:F868)</f>
        <v>0</v>
      </c>
      <c r="G869" s="47">
        <f t="shared" si="461"/>
        <v>0</v>
      </c>
      <c r="H869" s="8"/>
      <c r="I869" s="48" t="s">
        <v>10</v>
      </c>
      <c r="J869" s="47">
        <f>SUM(J860:J868)</f>
        <v>0</v>
      </c>
      <c r="K869" s="47">
        <f t="shared" ref="K869:L869" si="462">SUM(K860:K868)</f>
        <v>0</v>
      </c>
      <c r="L869" s="47">
        <f t="shared" si="462"/>
        <v>0</v>
      </c>
      <c r="M869" s="47">
        <f>SUM(M860:M868)</f>
        <v>0</v>
      </c>
      <c r="N869" s="47">
        <f t="shared" ref="N869:O869" si="463">SUM(N860:N868)</f>
        <v>0</v>
      </c>
      <c r="O869" s="47">
        <f t="shared" si="463"/>
        <v>0</v>
      </c>
    </row>
    <row r="870" spans="1:15" ht="20.25" customHeight="1">
      <c r="A870" s="8"/>
      <c r="B870" s="10"/>
      <c r="C870" s="10"/>
      <c r="D870" s="10"/>
      <c r="E870" s="10"/>
      <c r="F870" s="10"/>
      <c r="G870" s="10"/>
      <c r="H870" s="8"/>
      <c r="I870" s="8"/>
      <c r="J870" s="10"/>
      <c r="K870" s="10"/>
      <c r="L870" s="10"/>
      <c r="M870" s="10"/>
      <c r="N870" s="10"/>
      <c r="O870" s="10"/>
    </row>
    <row r="871" spans="1:15" ht="20.25" customHeight="1">
      <c r="A871" s="8"/>
      <c r="B871" s="10"/>
      <c r="C871" s="10"/>
      <c r="D871" s="10"/>
      <c r="E871" s="10"/>
      <c r="F871" s="10"/>
      <c r="G871" s="10"/>
      <c r="H871" s="8"/>
      <c r="I871" s="8"/>
      <c r="J871" s="10"/>
      <c r="K871" s="10"/>
      <c r="L871" s="10"/>
      <c r="M871" s="10"/>
      <c r="N871" s="10"/>
      <c r="O871" s="10"/>
    </row>
    <row r="872" spans="1:15" ht="29.25" customHeight="1">
      <c r="A872" s="169" t="str">
        <f>PROGRAM_UNDERGRAD!A60 &amp; ". Name:  " &amp; PROGRAM_UNDERGRAD!C60</f>
        <v xml:space="preserve">59. Name:  </v>
      </c>
      <c r="B872" s="169"/>
      <c r="C872" s="169"/>
      <c r="D872" s="169"/>
      <c r="E872" s="169"/>
      <c r="F872" s="169"/>
      <c r="G872" s="169"/>
      <c r="H872" s="8"/>
      <c r="I872" s="170" t="str">
        <f>PROGRAM_UNDERGRAD!F60 &amp; ". Name:  " &amp; PROGRAM_UNDERGRAD!H60</f>
        <v xml:space="preserve">59. Name:  </v>
      </c>
      <c r="J872" s="170"/>
      <c r="K872" s="170"/>
      <c r="L872" s="170"/>
      <c r="M872" s="170"/>
      <c r="N872" s="170"/>
      <c r="O872" s="170"/>
    </row>
    <row r="873" spans="1:15" ht="20" customHeight="1">
      <c r="A873" s="168" t="s">
        <v>724</v>
      </c>
      <c r="B873" s="168" t="s">
        <v>66</v>
      </c>
      <c r="C873" s="168"/>
      <c r="D873" s="168"/>
      <c r="E873" s="168" t="s">
        <v>67</v>
      </c>
      <c r="F873" s="168"/>
      <c r="G873" s="168"/>
      <c r="H873" s="8"/>
      <c r="I873" s="168" t="s">
        <v>724</v>
      </c>
      <c r="J873" s="168" t="s">
        <v>66</v>
      </c>
      <c r="K873" s="168"/>
      <c r="L873" s="168"/>
      <c r="M873" s="168" t="s">
        <v>67</v>
      </c>
      <c r="N873" s="168"/>
      <c r="O873" s="168"/>
    </row>
    <row r="874" spans="1:15" ht="50.25" customHeight="1">
      <c r="A874" s="168"/>
      <c r="B874" s="121" t="s">
        <v>19</v>
      </c>
      <c r="C874" s="121" t="s">
        <v>20</v>
      </c>
      <c r="D874" s="122" t="s">
        <v>10</v>
      </c>
      <c r="E874" s="121" t="s">
        <v>19</v>
      </c>
      <c r="F874" s="121" t="s">
        <v>20</v>
      </c>
      <c r="G874" s="122" t="s">
        <v>10</v>
      </c>
      <c r="H874" s="8"/>
      <c r="I874" s="168"/>
      <c r="J874" s="121" t="s">
        <v>19</v>
      </c>
      <c r="K874" s="121" t="s">
        <v>20</v>
      </c>
      <c r="L874" s="122" t="s">
        <v>10</v>
      </c>
      <c r="M874" s="121" t="s">
        <v>19</v>
      </c>
      <c r="N874" s="121" t="s">
        <v>20</v>
      </c>
      <c r="O874" s="122" t="s">
        <v>10</v>
      </c>
    </row>
    <row r="875" spans="1:15" ht="20.25" customHeight="1">
      <c r="A875" s="46" t="s">
        <v>13</v>
      </c>
      <c r="B875" s="40"/>
      <c r="C875" s="40"/>
      <c r="D875" s="47">
        <f t="shared" ref="D875:D883" si="464">SUM(B875:C875)</f>
        <v>0</v>
      </c>
      <c r="E875" s="40"/>
      <c r="F875" s="40"/>
      <c r="G875" s="47">
        <f t="shared" ref="G875:G883" si="465">SUM(E875:F875)</f>
        <v>0</v>
      </c>
      <c r="H875" s="8"/>
      <c r="I875" s="46" t="s">
        <v>13</v>
      </c>
      <c r="J875" s="40"/>
      <c r="K875" s="40"/>
      <c r="L875" s="47">
        <f t="shared" ref="L875:L883" si="466">SUM(J875:K875)</f>
        <v>0</v>
      </c>
      <c r="M875" s="40"/>
      <c r="N875" s="40"/>
      <c r="O875" s="47">
        <f t="shared" ref="O875:O883" si="467">SUM(M875:N875)</f>
        <v>0</v>
      </c>
    </row>
    <row r="876" spans="1:15" ht="20.25" customHeight="1">
      <c r="A876" s="46" t="s">
        <v>14</v>
      </c>
      <c r="B876" s="40"/>
      <c r="C876" s="40"/>
      <c r="D876" s="47">
        <f t="shared" si="464"/>
        <v>0</v>
      </c>
      <c r="E876" s="40"/>
      <c r="F876" s="40"/>
      <c r="G876" s="47">
        <f t="shared" si="465"/>
        <v>0</v>
      </c>
      <c r="H876" s="8"/>
      <c r="I876" s="46" t="s">
        <v>14</v>
      </c>
      <c r="J876" s="40"/>
      <c r="K876" s="40"/>
      <c r="L876" s="47">
        <f t="shared" si="466"/>
        <v>0</v>
      </c>
      <c r="M876" s="40"/>
      <c r="N876" s="40"/>
      <c r="O876" s="47">
        <f t="shared" si="467"/>
        <v>0</v>
      </c>
    </row>
    <row r="877" spans="1:15" ht="20.25" customHeight="1">
      <c r="A877" s="46" t="s">
        <v>15</v>
      </c>
      <c r="B877" s="40"/>
      <c r="C877" s="40"/>
      <c r="D877" s="47">
        <f t="shared" si="464"/>
        <v>0</v>
      </c>
      <c r="E877" s="40"/>
      <c r="F877" s="40"/>
      <c r="G877" s="47">
        <f t="shared" si="465"/>
        <v>0</v>
      </c>
      <c r="H877" s="8"/>
      <c r="I877" s="46" t="s">
        <v>15</v>
      </c>
      <c r="J877" s="40"/>
      <c r="K877" s="40"/>
      <c r="L877" s="47">
        <f t="shared" si="466"/>
        <v>0</v>
      </c>
      <c r="M877" s="40"/>
      <c r="N877" s="40"/>
      <c r="O877" s="47">
        <f t="shared" si="467"/>
        <v>0</v>
      </c>
    </row>
    <row r="878" spans="1:15" ht="20.25" customHeight="1">
      <c r="A878" s="46" t="s">
        <v>12</v>
      </c>
      <c r="B878" s="40"/>
      <c r="C878" s="40"/>
      <c r="D878" s="47">
        <f t="shared" si="464"/>
        <v>0</v>
      </c>
      <c r="E878" s="40"/>
      <c r="F878" s="40"/>
      <c r="G878" s="47">
        <f t="shared" si="465"/>
        <v>0</v>
      </c>
      <c r="H878" s="8"/>
      <c r="I878" s="46" t="s">
        <v>12</v>
      </c>
      <c r="J878" s="40"/>
      <c r="K878" s="40"/>
      <c r="L878" s="47">
        <f t="shared" si="466"/>
        <v>0</v>
      </c>
      <c r="M878" s="40"/>
      <c r="N878" s="40"/>
      <c r="O878" s="47">
        <f t="shared" si="467"/>
        <v>0</v>
      </c>
    </row>
    <row r="879" spans="1:15" ht="20.25" customHeight="1">
      <c r="A879" s="46" t="s">
        <v>16</v>
      </c>
      <c r="B879" s="40"/>
      <c r="C879" s="40"/>
      <c r="D879" s="47">
        <f t="shared" si="464"/>
        <v>0</v>
      </c>
      <c r="E879" s="40"/>
      <c r="F879" s="40"/>
      <c r="G879" s="47">
        <f t="shared" si="465"/>
        <v>0</v>
      </c>
      <c r="H879" s="8"/>
      <c r="I879" s="46" t="s">
        <v>16</v>
      </c>
      <c r="J879" s="40"/>
      <c r="K879" s="40"/>
      <c r="L879" s="47">
        <f t="shared" si="466"/>
        <v>0</v>
      </c>
      <c r="M879" s="40"/>
      <c r="N879" s="40"/>
      <c r="O879" s="47">
        <f t="shared" si="467"/>
        <v>0</v>
      </c>
    </row>
    <row r="880" spans="1:15" ht="20.25" customHeight="1">
      <c r="A880" s="46" t="s">
        <v>17</v>
      </c>
      <c r="B880" s="40"/>
      <c r="C880" s="40"/>
      <c r="D880" s="47">
        <f t="shared" si="464"/>
        <v>0</v>
      </c>
      <c r="E880" s="40"/>
      <c r="F880" s="40"/>
      <c r="G880" s="47">
        <f t="shared" si="465"/>
        <v>0</v>
      </c>
      <c r="H880" s="8"/>
      <c r="I880" s="46" t="s">
        <v>17</v>
      </c>
      <c r="J880" s="40"/>
      <c r="K880" s="40"/>
      <c r="L880" s="47">
        <f t="shared" si="466"/>
        <v>0</v>
      </c>
      <c r="M880" s="40"/>
      <c r="N880" s="40"/>
      <c r="O880" s="47">
        <f t="shared" si="467"/>
        <v>0</v>
      </c>
    </row>
    <row r="881" spans="1:15" ht="20.25" customHeight="1">
      <c r="A881" s="46" t="s">
        <v>18</v>
      </c>
      <c r="B881" s="40"/>
      <c r="C881" s="40"/>
      <c r="D881" s="47">
        <f t="shared" si="464"/>
        <v>0</v>
      </c>
      <c r="E881" s="40"/>
      <c r="F881" s="40"/>
      <c r="G881" s="47">
        <f t="shared" si="465"/>
        <v>0</v>
      </c>
      <c r="H881" s="8"/>
      <c r="I881" s="46" t="s">
        <v>18</v>
      </c>
      <c r="J881" s="40"/>
      <c r="K881" s="40"/>
      <c r="L881" s="47">
        <f t="shared" si="466"/>
        <v>0</v>
      </c>
      <c r="M881" s="40"/>
      <c r="N881" s="40"/>
      <c r="O881" s="47">
        <f t="shared" si="467"/>
        <v>0</v>
      </c>
    </row>
    <row r="882" spans="1:15" ht="20.25" customHeight="1">
      <c r="A882" s="46" t="s">
        <v>47</v>
      </c>
      <c r="B882" s="40"/>
      <c r="C882" s="40"/>
      <c r="D882" s="47">
        <f t="shared" si="464"/>
        <v>0</v>
      </c>
      <c r="E882" s="40"/>
      <c r="F882" s="40"/>
      <c r="G882" s="47">
        <f t="shared" si="465"/>
        <v>0</v>
      </c>
      <c r="H882" s="8"/>
      <c r="I882" s="46" t="s">
        <v>47</v>
      </c>
      <c r="J882" s="40"/>
      <c r="K882" s="40"/>
      <c r="L882" s="47">
        <f t="shared" si="466"/>
        <v>0</v>
      </c>
      <c r="M882" s="40"/>
      <c r="N882" s="40"/>
      <c r="O882" s="47">
        <f t="shared" si="467"/>
        <v>0</v>
      </c>
    </row>
    <row r="883" spans="1:15" ht="20.25" customHeight="1">
      <c r="A883" s="46" t="s">
        <v>11</v>
      </c>
      <c r="B883" s="40"/>
      <c r="C883" s="40"/>
      <c r="D883" s="47">
        <f t="shared" si="464"/>
        <v>0</v>
      </c>
      <c r="E883" s="40"/>
      <c r="F883" s="40"/>
      <c r="G883" s="47">
        <f t="shared" si="465"/>
        <v>0</v>
      </c>
      <c r="H883" s="8"/>
      <c r="I883" s="46" t="s">
        <v>11</v>
      </c>
      <c r="J883" s="40"/>
      <c r="K883" s="40"/>
      <c r="L883" s="47">
        <f t="shared" si="466"/>
        <v>0</v>
      </c>
      <c r="M883" s="40"/>
      <c r="N883" s="40"/>
      <c r="O883" s="47">
        <f t="shared" si="467"/>
        <v>0</v>
      </c>
    </row>
    <row r="884" spans="1:15" ht="20.25" customHeight="1">
      <c r="A884" s="48" t="s">
        <v>10</v>
      </c>
      <c r="B884" s="47">
        <f>SUM(B875:B883)</f>
        <v>0</v>
      </c>
      <c r="C884" s="47">
        <f t="shared" ref="C884:D884" si="468">SUM(C875:C883)</f>
        <v>0</v>
      </c>
      <c r="D884" s="47">
        <f t="shared" si="468"/>
        <v>0</v>
      </c>
      <c r="E884" s="47">
        <f>SUM(E875:E883)</f>
        <v>0</v>
      </c>
      <c r="F884" s="47">
        <f t="shared" ref="F884:G884" si="469">SUM(F875:F883)</f>
        <v>0</v>
      </c>
      <c r="G884" s="47">
        <f t="shared" si="469"/>
        <v>0</v>
      </c>
      <c r="H884" s="8"/>
      <c r="I884" s="48" t="s">
        <v>10</v>
      </c>
      <c r="J884" s="47">
        <f>SUM(J875:J883)</f>
        <v>0</v>
      </c>
      <c r="K884" s="47">
        <f t="shared" ref="K884:L884" si="470">SUM(K875:K883)</f>
        <v>0</v>
      </c>
      <c r="L884" s="47">
        <f t="shared" si="470"/>
        <v>0</v>
      </c>
      <c r="M884" s="47">
        <f>SUM(M875:M883)</f>
        <v>0</v>
      </c>
      <c r="N884" s="47">
        <f t="shared" ref="N884:O884" si="471">SUM(N875:N883)</f>
        <v>0</v>
      </c>
      <c r="O884" s="47">
        <f t="shared" si="471"/>
        <v>0</v>
      </c>
    </row>
    <row r="885" spans="1:15" ht="20.25" customHeight="1">
      <c r="A885" s="8"/>
      <c r="B885" s="10"/>
      <c r="C885" s="10"/>
      <c r="D885" s="10"/>
      <c r="E885" s="10"/>
      <c r="F885" s="10"/>
      <c r="G885" s="10"/>
      <c r="H885" s="8"/>
      <c r="I885" s="8"/>
      <c r="J885" s="10"/>
      <c r="K885" s="10"/>
      <c r="L885" s="10"/>
      <c r="M885" s="10"/>
      <c r="N885" s="10"/>
      <c r="O885" s="10"/>
    </row>
    <row r="886" spans="1:15" ht="20.25" customHeight="1">
      <c r="A886" s="8"/>
      <c r="B886" s="10"/>
      <c r="C886" s="10"/>
      <c r="D886" s="10"/>
      <c r="E886" s="10"/>
      <c r="F886" s="10"/>
      <c r="G886" s="10"/>
      <c r="H886" s="8"/>
      <c r="I886" s="8"/>
      <c r="J886" s="10"/>
      <c r="K886" s="10"/>
      <c r="L886" s="10"/>
      <c r="M886" s="10"/>
      <c r="N886" s="10"/>
      <c r="O886" s="10"/>
    </row>
    <row r="887" spans="1:15" ht="29.25" customHeight="1">
      <c r="A887" s="169" t="str">
        <f>PROGRAM_UNDERGRAD!A61 &amp; ". Name:  " &amp; PROGRAM_UNDERGRAD!C61</f>
        <v xml:space="preserve">60. Name:  </v>
      </c>
      <c r="B887" s="169"/>
      <c r="C887" s="169"/>
      <c r="D887" s="169"/>
      <c r="E887" s="169"/>
      <c r="F887" s="169"/>
      <c r="G887" s="169"/>
      <c r="H887" s="8"/>
      <c r="I887" s="170" t="str">
        <f>PROGRAM_UNDERGRAD!F61 &amp; ". Name:  " &amp; PROGRAM_UNDERGRAD!H61</f>
        <v xml:space="preserve">60. Name:  </v>
      </c>
      <c r="J887" s="170"/>
      <c r="K887" s="170"/>
      <c r="L887" s="170"/>
      <c r="M887" s="170"/>
      <c r="N887" s="170"/>
      <c r="O887" s="170"/>
    </row>
    <row r="888" spans="1:15" ht="20" customHeight="1">
      <c r="A888" s="168" t="s">
        <v>724</v>
      </c>
      <c r="B888" s="168" t="s">
        <v>66</v>
      </c>
      <c r="C888" s="168"/>
      <c r="D888" s="168"/>
      <c r="E888" s="168" t="s">
        <v>67</v>
      </c>
      <c r="F888" s="168"/>
      <c r="G888" s="168"/>
      <c r="H888" s="8"/>
      <c r="I888" s="168" t="s">
        <v>724</v>
      </c>
      <c r="J888" s="168" t="s">
        <v>66</v>
      </c>
      <c r="K888" s="168"/>
      <c r="L888" s="168"/>
      <c r="M888" s="168" t="s">
        <v>67</v>
      </c>
      <c r="N888" s="168"/>
      <c r="O888" s="168"/>
    </row>
    <row r="889" spans="1:15" ht="50.25" customHeight="1">
      <c r="A889" s="168"/>
      <c r="B889" s="121" t="s">
        <v>19</v>
      </c>
      <c r="C889" s="121" t="s">
        <v>20</v>
      </c>
      <c r="D889" s="122" t="s">
        <v>10</v>
      </c>
      <c r="E889" s="121" t="s">
        <v>19</v>
      </c>
      <c r="F889" s="121" t="s">
        <v>20</v>
      </c>
      <c r="G889" s="122" t="s">
        <v>10</v>
      </c>
      <c r="H889" s="8"/>
      <c r="I889" s="168"/>
      <c r="J889" s="121" t="s">
        <v>19</v>
      </c>
      <c r="K889" s="121" t="s">
        <v>20</v>
      </c>
      <c r="L889" s="122" t="s">
        <v>10</v>
      </c>
      <c r="M889" s="121" t="s">
        <v>19</v>
      </c>
      <c r="N889" s="121" t="s">
        <v>20</v>
      </c>
      <c r="O889" s="122" t="s">
        <v>10</v>
      </c>
    </row>
    <row r="890" spans="1:15" ht="20.25" customHeight="1">
      <c r="A890" s="46" t="s">
        <v>13</v>
      </c>
      <c r="B890" s="40"/>
      <c r="C890" s="40"/>
      <c r="D890" s="47">
        <f t="shared" ref="D890:D898" si="472">SUM(B890:C890)</f>
        <v>0</v>
      </c>
      <c r="E890" s="40"/>
      <c r="F890" s="40"/>
      <c r="G890" s="47">
        <f t="shared" ref="G890:G898" si="473">SUM(E890:F890)</f>
        <v>0</v>
      </c>
      <c r="H890" s="8"/>
      <c r="I890" s="46" t="s">
        <v>13</v>
      </c>
      <c r="J890" s="40"/>
      <c r="K890" s="40"/>
      <c r="L890" s="47">
        <f t="shared" ref="L890:L898" si="474">SUM(J890:K890)</f>
        <v>0</v>
      </c>
      <c r="M890" s="40"/>
      <c r="N890" s="40"/>
      <c r="O890" s="47">
        <f t="shared" ref="O890:O898" si="475">SUM(M890:N890)</f>
        <v>0</v>
      </c>
    </row>
    <row r="891" spans="1:15" ht="20.25" customHeight="1">
      <c r="A891" s="46" t="s">
        <v>14</v>
      </c>
      <c r="B891" s="40"/>
      <c r="C891" s="40"/>
      <c r="D891" s="47">
        <f t="shared" si="472"/>
        <v>0</v>
      </c>
      <c r="E891" s="40"/>
      <c r="F891" s="40"/>
      <c r="G891" s="47">
        <f t="shared" si="473"/>
        <v>0</v>
      </c>
      <c r="H891" s="8"/>
      <c r="I891" s="46" t="s">
        <v>14</v>
      </c>
      <c r="J891" s="40"/>
      <c r="K891" s="40"/>
      <c r="L891" s="47">
        <f t="shared" si="474"/>
        <v>0</v>
      </c>
      <c r="M891" s="40"/>
      <c r="N891" s="40"/>
      <c r="O891" s="47">
        <f t="shared" si="475"/>
        <v>0</v>
      </c>
    </row>
    <row r="892" spans="1:15" ht="20.25" customHeight="1">
      <c r="A892" s="46" t="s">
        <v>15</v>
      </c>
      <c r="B892" s="40"/>
      <c r="C892" s="40"/>
      <c r="D892" s="47">
        <f t="shared" si="472"/>
        <v>0</v>
      </c>
      <c r="E892" s="40"/>
      <c r="F892" s="40"/>
      <c r="G892" s="47">
        <f t="shared" si="473"/>
        <v>0</v>
      </c>
      <c r="H892" s="8"/>
      <c r="I892" s="46" t="s">
        <v>15</v>
      </c>
      <c r="J892" s="40"/>
      <c r="K892" s="40"/>
      <c r="L892" s="47">
        <f t="shared" si="474"/>
        <v>0</v>
      </c>
      <c r="M892" s="40"/>
      <c r="N892" s="40"/>
      <c r="O892" s="47">
        <f t="shared" si="475"/>
        <v>0</v>
      </c>
    </row>
    <row r="893" spans="1:15" ht="20.25" customHeight="1">
      <c r="A893" s="46" t="s">
        <v>12</v>
      </c>
      <c r="B893" s="40"/>
      <c r="C893" s="40"/>
      <c r="D893" s="47">
        <f t="shared" si="472"/>
        <v>0</v>
      </c>
      <c r="E893" s="40"/>
      <c r="F893" s="40"/>
      <c r="G893" s="47">
        <f t="shared" si="473"/>
        <v>0</v>
      </c>
      <c r="H893" s="8"/>
      <c r="I893" s="46" t="s">
        <v>12</v>
      </c>
      <c r="J893" s="40"/>
      <c r="K893" s="40"/>
      <c r="L893" s="47">
        <f t="shared" si="474"/>
        <v>0</v>
      </c>
      <c r="M893" s="40"/>
      <c r="N893" s="40"/>
      <c r="O893" s="47">
        <f t="shared" si="475"/>
        <v>0</v>
      </c>
    </row>
    <row r="894" spans="1:15" ht="20.25" customHeight="1">
      <c r="A894" s="46" t="s">
        <v>16</v>
      </c>
      <c r="B894" s="40"/>
      <c r="C894" s="40"/>
      <c r="D894" s="47">
        <f t="shared" si="472"/>
        <v>0</v>
      </c>
      <c r="E894" s="40"/>
      <c r="F894" s="40"/>
      <c r="G894" s="47">
        <f t="shared" si="473"/>
        <v>0</v>
      </c>
      <c r="H894" s="8"/>
      <c r="I894" s="46" t="s">
        <v>16</v>
      </c>
      <c r="J894" s="40"/>
      <c r="K894" s="40"/>
      <c r="L894" s="47">
        <f t="shared" si="474"/>
        <v>0</v>
      </c>
      <c r="M894" s="40"/>
      <c r="N894" s="40"/>
      <c r="O894" s="47">
        <f t="shared" si="475"/>
        <v>0</v>
      </c>
    </row>
    <row r="895" spans="1:15" ht="20.25" customHeight="1">
      <c r="A895" s="46" t="s">
        <v>17</v>
      </c>
      <c r="B895" s="40"/>
      <c r="C895" s="40"/>
      <c r="D895" s="47">
        <f t="shared" si="472"/>
        <v>0</v>
      </c>
      <c r="E895" s="40"/>
      <c r="F895" s="40"/>
      <c r="G895" s="47">
        <f t="shared" si="473"/>
        <v>0</v>
      </c>
      <c r="H895" s="8"/>
      <c r="I895" s="46" t="s">
        <v>17</v>
      </c>
      <c r="J895" s="40"/>
      <c r="K895" s="40"/>
      <c r="L895" s="47">
        <f t="shared" si="474"/>
        <v>0</v>
      </c>
      <c r="M895" s="40"/>
      <c r="N895" s="40"/>
      <c r="O895" s="47">
        <f t="shared" si="475"/>
        <v>0</v>
      </c>
    </row>
    <row r="896" spans="1:15" ht="20.25" customHeight="1">
      <c r="A896" s="46" t="s">
        <v>18</v>
      </c>
      <c r="B896" s="40"/>
      <c r="C896" s="40"/>
      <c r="D896" s="47">
        <f t="shared" si="472"/>
        <v>0</v>
      </c>
      <c r="E896" s="40"/>
      <c r="F896" s="40"/>
      <c r="G896" s="47">
        <f t="shared" si="473"/>
        <v>0</v>
      </c>
      <c r="H896" s="8"/>
      <c r="I896" s="46" t="s">
        <v>18</v>
      </c>
      <c r="J896" s="40"/>
      <c r="K896" s="40"/>
      <c r="L896" s="47">
        <f t="shared" si="474"/>
        <v>0</v>
      </c>
      <c r="M896" s="40"/>
      <c r="N896" s="40"/>
      <c r="O896" s="47">
        <f t="shared" si="475"/>
        <v>0</v>
      </c>
    </row>
    <row r="897" spans="1:15" ht="20.25" customHeight="1">
      <c r="A897" s="46" t="s">
        <v>47</v>
      </c>
      <c r="B897" s="40"/>
      <c r="C897" s="40"/>
      <c r="D897" s="47">
        <f t="shared" si="472"/>
        <v>0</v>
      </c>
      <c r="E897" s="40"/>
      <c r="F897" s="40"/>
      <c r="G897" s="47">
        <f t="shared" si="473"/>
        <v>0</v>
      </c>
      <c r="H897" s="8"/>
      <c r="I897" s="46" t="s">
        <v>47</v>
      </c>
      <c r="J897" s="40"/>
      <c r="K897" s="40"/>
      <c r="L897" s="47">
        <f t="shared" si="474"/>
        <v>0</v>
      </c>
      <c r="M897" s="40"/>
      <c r="N897" s="40"/>
      <c r="O897" s="47">
        <f t="shared" si="475"/>
        <v>0</v>
      </c>
    </row>
    <row r="898" spans="1:15" ht="20.25" customHeight="1">
      <c r="A898" s="46" t="s">
        <v>11</v>
      </c>
      <c r="B898" s="40"/>
      <c r="C898" s="40"/>
      <c r="D898" s="47">
        <f t="shared" si="472"/>
        <v>0</v>
      </c>
      <c r="E898" s="40"/>
      <c r="F898" s="40"/>
      <c r="G898" s="47">
        <f t="shared" si="473"/>
        <v>0</v>
      </c>
      <c r="H898" s="8"/>
      <c r="I898" s="46" t="s">
        <v>11</v>
      </c>
      <c r="J898" s="40"/>
      <c r="K898" s="40"/>
      <c r="L898" s="47">
        <f t="shared" si="474"/>
        <v>0</v>
      </c>
      <c r="M898" s="40"/>
      <c r="N898" s="40"/>
      <c r="O898" s="47">
        <f t="shared" si="475"/>
        <v>0</v>
      </c>
    </row>
    <row r="899" spans="1:15" ht="20.25" customHeight="1">
      <c r="A899" s="48" t="s">
        <v>10</v>
      </c>
      <c r="B899" s="47">
        <f>SUM(B890:B898)</f>
        <v>0</v>
      </c>
      <c r="C899" s="47">
        <f t="shared" ref="C899:D899" si="476">SUM(C890:C898)</f>
        <v>0</v>
      </c>
      <c r="D899" s="47">
        <f t="shared" si="476"/>
        <v>0</v>
      </c>
      <c r="E899" s="47">
        <f>SUM(E890:E898)</f>
        <v>0</v>
      </c>
      <c r="F899" s="47">
        <f t="shared" ref="F899:G899" si="477">SUM(F890:F898)</f>
        <v>0</v>
      </c>
      <c r="G899" s="47">
        <f t="shared" si="477"/>
        <v>0</v>
      </c>
      <c r="H899" s="8"/>
      <c r="I899" s="48" t="s">
        <v>10</v>
      </c>
      <c r="J899" s="47">
        <f>SUM(J890:J898)</f>
        <v>0</v>
      </c>
      <c r="K899" s="47">
        <f t="shared" ref="K899:L899" si="478">SUM(K890:K898)</f>
        <v>0</v>
      </c>
      <c r="L899" s="47">
        <f t="shared" si="478"/>
        <v>0</v>
      </c>
      <c r="M899" s="47">
        <f>SUM(M890:M898)</f>
        <v>0</v>
      </c>
      <c r="N899" s="47">
        <f t="shared" ref="N899:O899" si="479">SUM(N890:N898)</f>
        <v>0</v>
      </c>
      <c r="O899" s="47">
        <f t="shared" si="479"/>
        <v>0</v>
      </c>
    </row>
    <row r="900" spans="1:15" ht="20.25" customHeight="1">
      <c r="A900" s="8"/>
      <c r="B900" s="10"/>
      <c r="C900" s="10"/>
      <c r="D900" s="10"/>
      <c r="E900" s="10"/>
      <c r="F900" s="10"/>
      <c r="G900" s="10"/>
      <c r="H900" s="8"/>
      <c r="I900" s="8"/>
      <c r="J900" s="10"/>
      <c r="K900" s="10"/>
      <c r="L900" s="10"/>
      <c r="M900" s="10"/>
      <c r="N900" s="10"/>
      <c r="O900" s="10"/>
    </row>
    <row r="901" spans="1:15" ht="20.25" customHeight="1">
      <c r="A901" s="8"/>
      <c r="B901" s="10"/>
      <c r="C901" s="10"/>
      <c r="D901" s="10"/>
      <c r="E901" s="10"/>
      <c r="F901" s="10"/>
      <c r="G901" s="10"/>
      <c r="H901" s="8"/>
      <c r="I901" s="8"/>
      <c r="J901" s="10"/>
      <c r="K901" s="10"/>
      <c r="L901" s="10"/>
      <c r="M901" s="10"/>
      <c r="N901" s="10"/>
      <c r="O901" s="10"/>
    </row>
    <row r="902" spans="1:15" ht="29.25" customHeight="1">
      <c r="A902" s="169" t="str">
        <f>PROGRAM_UNDERGRAD!A62 &amp; ". Name:  " &amp; PROGRAM_UNDERGRAD!C62</f>
        <v xml:space="preserve">61. Name:  </v>
      </c>
      <c r="B902" s="169"/>
      <c r="C902" s="169"/>
      <c r="D902" s="169"/>
      <c r="E902" s="169"/>
      <c r="F902" s="169"/>
      <c r="G902" s="169"/>
      <c r="H902" s="8"/>
      <c r="I902" s="170" t="str">
        <f>PROGRAM_UNDERGRAD!F62 &amp; ". Name:  " &amp; PROGRAM_UNDERGRAD!H62</f>
        <v xml:space="preserve">61. Name:  </v>
      </c>
      <c r="J902" s="170"/>
      <c r="K902" s="170"/>
      <c r="L902" s="170"/>
      <c r="M902" s="170"/>
      <c r="N902" s="170"/>
      <c r="O902" s="170"/>
    </row>
    <row r="903" spans="1:15" ht="20" customHeight="1">
      <c r="A903" s="168" t="s">
        <v>724</v>
      </c>
      <c r="B903" s="168" t="s">
        <v>66</v>
      </c>
      <c r="C903" s="168"/>
      <c r="D903" s="168"/>
      <c r="E903" s="168" t="s">
        <v>67</v>
      </c>
      <c r="F903" s="168"/>
      <c r="G903" s="168"/>
      <c r="H903" s="8"/>
      <c r="I903" s="168" t="s">
        <v>724</v>
      </c>
      <c r="J903" s="168" t="s">
        <v>66</v>
      </c>
      <c r="K903" s="168"/>
      <c r="L903" s="168"/>
      <c r="M903" s="168" t="s">
        <v>67</v>
      </c>
      <c r="N903" s="168"/>
      <c r="O903" s="168"/>
    </row>
    <row r="904" spans="1:15" ht="50.25" customHeight="1">
      <c r="A904" s="168"/>
      <c r="B904" s="45" t="s">
        <v>19</v>
      </c>
      <c r="C904" s="45" t="s">
        <v>20</v>
      </c>
      <c r="D904" s="132" t="s">
        <v>10</v>
      </c>
      <c r="E904" s="45" t="s">
        <v>19</v>
      </c>
      <c r="F904" s="45" t="s">
        <v>20</v>
      </c>
      <c r="G904" s="132" t="s">
        <v>10</v>
      </c>
      <c r="H904" s="8"/>
      <c r="I904" s="168"/>
      <c r="J904" s="45" t="s">
        <v>19</v>
      </c>
      <c r="K904" s="45" t="s">
        <v>20</v>
      </c>
      <c r="L904" s="132" t="s">
        <v>10</v>
      </c>
      <c r="M904" s="45" t="s">
        <v>19</v>
      </c>
      <c r="N904" s="45" t="s">
        <v>20</v>
      </c>
      <c r="O904" s="132" t="s">
        <v>10</v>
      </c>
    </row>
    <row r="905" spans="1:15" ht="20.25" customHeight="1">
      <c r="A905" s="46" t="s">
        <v>13</v>
      </c>
      <c r="B905" s="40"/>
      <c r="C905" s="40"/>
      <c r="D905" s="47">
        <f t="shared" ref="D905:D913" si="480">SUM(B905:C905)</f>
        <v>0</v>
      </c>
      <c r="E905" s="40"/>
      <c r="F905" s="40"/>
      <c r="G905" s="47">
        <f t="shared" ref="G905:G913" si="481">SUM(E905:F905)</f>
        <v>0</v>
      </c>
      <c r="H905" s="8"/>
      <c r="I905" s="46" t="s">
        <v>13</v>
      </c>
      <c r="J905" s="40"/>
      <c r="K905" s="40"/>
      <c r="L905" s="47">
        <f t="shared" ref="L905:L913" si="482">SUM(J905:K905)</f>
        <v>0</v>
      </c>
      <c r="M905" s="40"/>
      <c r="N905" s="40"/>
      <c r="O905" s="47">
        <f t="shared" ref="O905:O913" si="483">SUM(M905:N905)</f>
        <v>0</v>
      </c>
    </row>
    <row r="906" spans="1:15" ht="20.25" customHeight="1">
      <c r="A906" s="46" t="s">
        <v>14</v>
      </c>
      <c r="B906" s="40"/>
      <c r="C906" s="40"/>
      <c r="D906" s="47">
        <f t="shared" si="480"/>
        <v>0</v>
      </c>
      <c r="E906" s="40"/>
      <c r="F906" s="40"/>
      <c r="G906" s="47">
        <f t="shared" si="481"/>
        <v>0</v>
      </c>
      <c r="H906" s="8"/>
      <c r="I906" s="46" t="s">
        <v>14</v>
      </c>
      <c r="J906" s="40"/>
      <c r="K906" s="40"/>
      <c r="L906" s="47">
        <f t="shared" si="482"/>
        <v>0</v>
      </c>
      <c r="M906" s="40"/>
      <c r="N906" s="40"/>
      <c r="O906" s="47">
        <f t="shared" si="483"/>
        <v>0</v>
      </c>
    </row>
    <row r="907" spans="1:15" ht="20.25" customHeight="1">
      <c r="A907" s="46" t="s">
        <v>15</v>
      </c>
      <c r="B907" s="40"/>
      <c r="C907" s="40"/>
      <c r="D907" s="47">
        <f t="shared" si="480"/>
        <v>0</v>
      </c>
      <c r="E907" s="40"/>
      <c r="F907" s="40"/>
      <c r="G907" s="47">
        <f t="shared" si="481"/>
        <v>0</v>
      </c>
      <c r="H907" s="8"/>
      <c r="I907" s="46" t="s">
        <v>15</v>
      </c>
      <c r="J907" s="40"/>
      <c r="K907" s="40"/>
      <c r="L907" s="47">
        <f t="shared" si="482"/>
        <v>0</v>
      </c>
      <c r="M907" s="40"/>
      <c r="N907" s="40"/>
      <c r="O907" s="47">
        <f t="shared" si="483"/>
        <v>0</v>
      </c>
    </row>
    <row r="908" spans="1:15" ht="20.25" customHeight="1">
      <c r="A908" s="46" t="s">
        <v>12</v>
      </c>
      <c r="B908" s="40"/>
      <c r="C908" s="40"/>
      <c r="D908" s="47">
        <f t="shared" si="480"/>
        <v>0</v>
      </c>
      <c r="E908" s="40"/>
      <c r="F908" s="40"/>
      <c r="G908" s="47">
        <f t="shared" si="481"/>
        <v>0</v>
      </c>
      <c r="H908" s="8"/>
      <c r="I908" s="46" t="s">
        <v>12</v>
      </c>
      <c r="J908" s="40"/>
      <c r="K908" s="40"/>
      <c r="L908" s="47">
        <f t="shared" si="482"/>
        <v>0</v>
      </c>
      <c r="M908" s="40"/>
      <c r="N908" s="40"/>
      <c r="O908" s="47">
        <f t="shared" si="483"/>
        <v>0</v>
      </c>
    </row>
    <row r="909" spans="1:15" ht="20.25" customHeight="1">
      <c r="A909" s="46" t="s">
        <v>16</v>
      </c>
      <c r="B909" s="40"/>
      <c r="C909" s="40"/>
      <c r="D909" s="47">
        <f t="shared" si="480"/>
        <v>0</v>
      </c>
      <c r="E909" s="40"/>
      <c r="F909" s="40"/>
      <c r="G909" s="47">
        <f t="shared" si="481"/>
        <v>0</v>
      </c>
      <c r="H909" s="8"/>
      <c r="I909" s="46" t="s">
        <v>16</v>
      </c>
      <c r="J909" s="40"/>
      <c r="K909" s="40"/>
      <c r="L909" s="47">
        <f t="shared" si="482"/>
        <v>0</v>
      </c>
      <c r="M909" s="40"/>
      <c r="N909" s="40"/>
      <c r="O909" s="47">
        <f t="shared" si="483"/>
        <v>0</v>
      </c>
    </row>
    <row r="910" spans="1:15" ht="20.25" customHeight="1">
      <c r="A910" s="46" t="s">
        <v>17</v>
      </c>
      <c r="B910" s="40"/>
      <c r="C910" s="40"/>
      <c r="D910" s="47">
        <f t="shared" si="480"/>
        <v>0</v>
      </c>
      <c r="E910" s="40"/>
      <c r="F910" s="40"/>
      <c r="G910" s="47">
        <f t="shared" si="481"/>
        <v>0</v>
      </c>
      <c r="H910" s="8"/>
      <c r="I910" s="46" t="s">
        <v>17</v>
      </c>
      <c r="J910" s="40"/>
      <c r="K910" s="40"/>
      <c r="L910" s="47">
        <f t="shared" si="482"/>
        <v>0</v>
      </c>
      <c r="M910" s="40"/>
      <c r="N910" s="40"/>
      <c r="O910" s="47">
        <f t="shared" si="483"/>
        <v>0</v>
      </c>
    </row>
    <row r="911" spans="1:15" ht="20.25" customHeight="1">
      <c r="A911" s="46" t="s">
        <v>18</v>
      </c>
      <c r="B911" s="40"/>
      <c r="C911" s="40"/>
      <c r="D911" s="47">
        <f t="shared" si="480"/>
        <v>0</v>
      </c>
      <c r="E911" s="40"/>
      <c r="F911" s="40"/>
      <c r="G911" s="47">
        <f t="shared" si="481"/>
        <v>0</v>
      </c>
      <c r="H911" s="8"/>
      <c r="I911" s="46" t="s">
        <v>18</v>
      </c>
      <c r="J911" s="40"/>
      <c r="K911" s="40"/>
      <c r="L911" s="47">
        <f t="shared" si="482"/>
        <v>0</v>
      </c>
      <c r="M911" s="40"/>
      <c r="N911" s="40"/>
      <c r="O911" s="47">
        <f t="shared" si="483"/>
        <v>0</v>
      </c>
    </row>
    <row r="912" spans="1:15" ht="20.25" customHeight="1">
      <c r="A912" s="46" t="s">
        <v>47</v>
      </c>
      <c r="B912" s="40"/>
      <c r="C912" s="40"/>
      <c r="D912" s="47">
        <f t="shared" si="480"/>
        <v>0</v>
      </c>
      <c r="E912" s="40"/>
      <c r="F912" s="40"/>
      <c r="G912" s="47">
        <f t="shared" si="481"/>
        <v>0</v>
      </c>
      <c r="H912" s="8"/>
      <c r="I912" s="46" t="s">
        <v>47</v>
      </c>
      <c r="J912" s="40"/>
      <c r="K912" s="40"/>
      <c r="L912" s="47">
        <f t="shared" si="482"/>
        <v>0</v>
      </c>
      <c r="M912" s="40"/>
      <c r="N912" s="40"/>
      <c r="O912" s="47">
        <f t="shared" si="483"/>
        <v>0</v>
      </c>
    </row>
    <row r="913" spans="1:15" ht="20.25" customHeight="1">
      <c r="A913" s="46" t="s">
        <v>11</v>
      </c>
      <c r="B913" s="40"/>
      <c r="C913" s="40"/>
      <c r="D913" s="47">
        <f t="shared" si="480"/>
        <v>0</v>
      </c>
      <c r="E913" s="40"/>
      <c r="F913" s="40"/>
      <c r="G913" s="47">
        <f t="shared" si="481"/>
        <v>0</v>
      </c>
      <c r="H913" s="8"/>
      <c r="I913" s="46" t="s">
        <v>11</v>
      </c>
      <c r="J913" s="40"/>
      <c r="K913" s="40"/>
      <c r="L913" s="47">
        <f t="shared" si="482"/>
        <v>0</v>
      </c>
      <c r="M913" s="40"/>
      <c r="N913" s="40"/>
      <c r="O913" s="47">
        <f t="shared" si="483"/>
        <v>0</v>
      </c>
    </row>
    <row r="914" spans="1:15" ht="20.25" customHeight="1">
      <c r="A914" s="48" t="s">
        <v>10</v>
      </c>
      <c r="B914" s="47">
        <f>SUM(B905:B913)</f>
        <v>0</v>
      </c>
      <c r="C914" s="47">
        <f t="shared" ref="C914:D914" si="484">SUM(C905:C913)</f>
        <v>0</v>
      </c>
      <c r="D914" s="47">
        <f t="shared" si="484"/>
        <v>0</v>
      </c>
      <c r="E914" s="47">
        <f>SUM(E905:E913)</f>
        <v>0</v>
      </c>
      <c r="F914" s="47">
        <f t="shared" ref="F914:G914" si="485">SUM(F905:F913)</f>
        <v>0</v>
      </c>
      <c r="G914" s="47">
        <f t="shared" si="485"/>
        <v>0</v>
      </c>
      <c r="H914" s="8"/>
      <c r="I914" s="48" t="s">
        <v>10</v>
      </c>
      <c r="J914" s="47">
        <f>SUM(J905:J913)</f>
        <v>0</v>
      </c>
      <c r="K914" s="47">
        <f t="shared" ref="K914:L914" si="486">SUM(K905:K913)</f>
        <v>0</v>
      </c>
      <c r="L914" s="47">
        <f t="shared" si="486"/>
        <v>0</v>
      </c>
      <c r="M914" s="47">
        <f>SUM(M905:M913)</f>
        <v>0</v>
      </c>
      <c r="N914" s="47">
        <f t="shared" ref="N914:O914" si="487">SUM(N905:N913)</f>
        <v>0</v>
      </c>
      <c r="O914" s="47">
        <f t="shared" si="487"/>
        <v>0</v>
      </c>
    </row>
    <row r="915" spans="1:15" ht="20.25" customHeight="1">
      <c r="A915" s="8"/>
      <c r="B915" s="10"/>
      <c r="C915" s="10"/>
      <c r="D915" s="10"/>
      <c r="E915" s="10"/>
      <c r="F915" s="10"/>
      <c r="G915" s="10"/>
      <c r="H915" s="8"/>
      <c r="I915" s="8"/>
      <c r="J915" s="10"/>
      <c r="K915" s="10"/>
      <c r="L915" s="10"/>
      <c r="M915" s="10"/>
      <c r="N915" s="10"/>
      <c r="O915" s="10"/>
    </row>
    <row r="916" spans="1:15" ht="20.25" customHeight="1">
      <c r="A916" s="8"/>
      <c r="B916" s="10"/>
      <c r="C916" s="10"/>
      <c r="D916" s="10"/>
      <c r="E916" s="10"/>
      <c r="F916" s="10"/>
      <c r="G916" s="10"/>
      <c r="H916" s="8"/>
      <c r="I916" s="8"/>
      <c r="J916" s="10"/>
      <c r="K916" s="10"/>
      <c r="L916" s="10"/>
      <c r="M916" s="10"/>
      <c r="N916" s="10"/>
      <c r="O916" s="10"/>
    </row>
    <row r="917" spans="1:15" ht="29.25" customHeight="1">
      <c r="A917" s="169" t="str">
        <f>PROGRAM_UNDERGRAD!A63 &amp; ". Name:  " &amp; PROGRAM_UNDERGRAD!C63</f>
        <v xml:space="preserve">62. Name:  </v>
      </c>
      <c r="B917" s="169"/>
      <c r="C917" s="169"/>
      <c r="D917" s="169"/>
      <c r="E917" s="169"/>
      <c r="F917" s="169"/>
      <c r="G917" s="169"/>
      <c r="H917" s="8"/>
      <c r="I917" s="170" t="str">
        <f>PROGRAM_UNDERGRAD!F63 &amp; ". Name:  " &amp; PROGRAM_UNDERGRAD!H63</f>
        <v xml:space="preserve">62. Name:  </v>
      </c>
      <c r="J917" s="170"/>
      <c r="K917" s="170"/>
      <c r="L917" s="170"/>
      <c r="M917" s="170"/>
      <c r="N917" s="170"/>
      <c r="O917" s="170"/>
    </row>
    <row r="918" spans="1:15" ht="20" customHeight="1">
      <c r="A918" s="168" t="s">
        <v>724</v>
      </c>
      <c r="B918" s="168" t="s">
        <v>66</v>
      </c>
      <c r="C918" s="168"/>
      <c r="D918" s="168"/>
      <c r="E918" s="168" t="s">
        <v>67</v>
      </c>
      <c r="F918" s="168"/>
      <c r="G918" s="168"/>
      <c r="H918" s="8"/>
      <c r="I918" s="168" t="s">
        <v>724</v>
      </c>
      <c r="J918" s="168" t="s">
        <v>66</v>
      </c>
      <c r="K918" s="168"/>
      <c r="L918" s="168"/>
      <c r="M918" s="168" t="s">
        <v>67</v>
      </c>
      <c r="N918" s="168"/>
      <c r="O918" s="168"/>
    </row>
    <row r="919" spans="1:15" ht="50.25" customHeight="1">
      <c r="A919" s="168"/>
      <c r="B919" s="45" t="s">
        <v>19</v>
      </c>
      <c r="C919" s="45" t="s">
        <v>20</v>
      </c>
      <c r="D919" s="132" t="s">
        <v>10</v>
      </c>
      <c r="E919" s="45" t="s">
        <v>19</v>
      </c>
      <c r="F919" s="45" t="s">
        <v>20</v>
      </c>
      <c r="G919" s="132" t="s">
        <v>10</v>
      </c>
      <c r="H919" s="8"/>
      <c r="I919" s="168"/>
      <c r="J919" s="45" t="s">
        <v>19</v>
      </c>
      <c r="K919" s="45" t="s">
        <v>20</v>
      </c>
      <c r="L919" s="132" t="s">
        <v>10</v>
      </c>
      <c r="M919" s="45" t="s">
        <v>19</v>
      </c>
      <c r="N919" s="45" t="s">
        <v>20</v>
      </c>
      <c r="O919" s="132" t="s">
        <v>10</v>
      </c>
    </row>
    <row r="920" spans="1:15" ht="20.25" customHeight="1">
      <c r="A920" s="46" t="s">
        <v>13</v>
      </c>
      <c r="B920" s="40"/>
      <c r="C920" s="40"/>
      <c r="D920" s="47">
        <f t="shared" ref="D920:D928" si="488">SUM(B920:C920)</f>
        <v>0</v>
      </c>
      <c r="E920" s="40"/>
      <c r="F920" s="40"/>
      <c r="G920" s="47">
        <f t="shared" ref="G920:G928" si="489">SUM(E920:F920)</f>
        <v>0</v>
      </c>
      <c r="H920" s="8"/>
      <c r="I920" s="46" t="s">
        <v>13</v>
      </c>
      <c r="J920" s="40"/>
      <c r="K920" s="40"/>
      <c r="L920" s="47">
        <f t="shared" ref="L920:L928" si="490">SUM(J920:K920)</f>
        <v>0</v>
      </c>
      <c r="M920" s="40"/>
      <c r="N920" s="40"/>
      <c r="O920" s="47">
        <f t="shared" ref="O920:O928" si="491">SUM(M920:N920)</f>
        <v>0</v>
      </c>
    </row>
    <row r="921" spans="1:15" ht="20.25" customHeight="1">
      <c r="A921" s="46" t="s">
        <v>14</v>
      </c>
      <c r="B921" s="40"/>
      <c r="C921" s="40"/>
      <c r="D921" s="47">
        <f t="shared" si="488"/>
        <v>0</v>
      </c>
      <c r="E921" s="40"/>
      <c r="F921" s="40"/>
      <c r="G921" s="47">
        <f t="shared" si="489"/>
        <v>0</v>
      </c>
      <c r="H921" s="8"/>
      <c r="I921" s="46" t="s">
        <v>14</v>
      </c>
      <c r="J921" s="40"/>
      <c r="K921" s="40"/>
      <c r="L921" s="47">
        <f t="shared" si="490"/>
        <v>0</v>
      </c>
      <c r="M921" s="40"/>
      <c r="N921" s="40"/>
      <c r="O921" s="47">
        <f t="shared" si="491"/>
        <v>0</v>
      </c>
    </row>
    <row r="922" spans="1:15" ht="20.25" customHeight="1">
      <c r="A922" s="46" t="s">
        <v>15</v>
      </c>
      <c r="B922" s="40"/>
      <c r="C922" s="40"/>
      <c r="D922" s="47">
        <f t="shared" si="488"/>
        <v>0</v>
      </c>
      <c r="E922" s="40"/>
      <c r="F922" s="40"/>
      <c r="G922" s="47">
        <f t="shared" si="489"/>
        <v>0</v>
      </c>
      <c r="H922" s="8"/>
      <c r="I922" s="46" t="s">
        <v>15</v>
      </c>
      <c r="J922" s="40"/>
      <c r="K922" s="40"/>
      <c r="L922" s="47">
        <f t="shared" si="490"/>
        <v>0</v>
      </c>
      <c r="M922" s="40"/>
      <c r="N922" s="40"/>
      <c r="O922" s="47">
        <f t="shared" si="491"/>
        <v>0</v>
      </c>
    </row>
    <row r="923" spans="1:15" ht="20.25" customHeight="1">
      <c r="A923" s="46" t="s">
        <v>12</v>
      </c>
      <c r="B923" s="40"/>
      <c r="C923" s="40"/>
      <c r="D923" s="47">
        <f t="shared" si="488"/>
        <v>0</v>
      </c>
      <c r="E923" s="40"/>
      <c r="F923" s="40"/>
      <c r="G923" s="47">
        <f t="shared" si="489"/>
        <v>0</v>
      </c>
      <c r="H923" s="8"/>
      <c r="I923" s="46" t="s">
        <v>12</v>
      </c>
      <c r="J923" s="40"/>
      <c r="K923" s="40"/>
      <c r="L923" s="47">
        <f t="shared" si="490"/>
        <v>0</v>
      </c>
      <c r="M923" s="40"/>
      <c r="N923" s="40"/>
      <c r="O923" s="47">
        <f t="shared" si="491"/>
        <v>0</v>
      </c>
    </row>
    <row r="924" spans="1:15" ht="20.25" customHeight="1">
      <c r="A924" s="46" t="s">
        <v>16</v>
      </c>
      <c r="B924" s="40"/>
      <c r="C924" s="40"/>
      <c r="D924" s="47">
        <f t="shared" si="488"/>
        <v>0</v>
      </c>
      <c r="E924" s="40"/>
      <c r="F924" s="40"/>
      <c r="G924" s="47">
        <f t="shared" si="489"/>
        <v>0</v>
      </c>
      <c r="H924" s="8"/>
      <c r="I924" s="46" t="s">
        <v>16</v>
      </c>
      <c r="J924" s="40"/>
      <c r="K924" s="40"/>
      <c r="L924" s="47">
        <f t="shared" si="490"/>
        <v>0</v>
      </c>
      <c r="M924" s="40"/>
      <c r="N924" s="40"/>
      <c r="O924" s="47">
        <f t="shared" si="491"/>
        <v>0</v>
      </c>
    </row>
    <row r="925" spans="1:15" ht="20.25" customHeight="1">
      <c r="A925" s="46" t="s">
        <v>17</v>
      </c>
      <c r="B925" s="40"/>
      <c r="C925" s="40"/>
      <c r="D925" s="47">
        <f t="shared" si="488"/>
        <v>0</v>
      </c>
      <c r="E925" s="40"/>
      <c r="F925" s="40"/>
      <c r="G925" s="47">
        <f t="shared" si="489"/>
        <v>0</v>
      </c>
      <c r="H925" s="8"/>
      <c r="I925" s="46" t="s">
        <v>17</v>
      </c>
      <c r="J925" s="40"/>
      <c r="K925" s="40"/>
      <c r="L925" s="47">
        <f t="shared" si="490"/>
        <v>0</v>
      </c>
      <c r="M925" s="40"/>
      <c r="N925" s="40"/>
      <c r="O925" s="47">
        <f t="shared" si="491"/>
        <v>0</v>
      </c>
    </row>
    <row r="926" spans="1:15" ht="20.25" customHeight="1">
      <c r="A926" s="46" t="s">
        <v>18</v>
      </c>
      <c r="B926" s="40"/>
      <c r="C926" s="40"/>
      <c r="D926" s="47">
        <f t="shared" si="488"/>
        <v>0</v>
      </c>
      <c r="E926" s="40"/>
      <c r="F926" s="40"/>
      <c r="G926" s="47">
        <f t="shared" si="489"/>
        <v>0</v>
      </c>
      <c r="H926" s="8"/>
      <c r="I926" s="46" t="s">
        <v>18</v>
      </c>
      <c r="J926" s="40"/>
      <c r="K926" s="40"/>
      <c r="L926" s="47">
        <f t="shared" si="490"/>
        <v>0</v>
      </c>
      <c r="M926" s="40"/>
      <c r="N926" s="40"/>
      <c r="O926" s="47">
        <f t="shared" si="491"/>
        <v>0</v>
      </c>
    </row>
    <row r="927" spans="1:15" ht="20.25" customHeight="1">
      <c r="A927" s="46" t="s">
        <v>47</v>
      </c>
      <c r="B927" s="40"/>
      <c r="C927" s="40"/>
      <c r="D927" s="47">
        <f t="shared" si="488"/>
        <v>0</v>
      </c>
      <c r="E927" s="40"/>
      <c r="F927" s="40"/>
      <c r="G927" s="47">
        <f t="shared" si="489"/>
        <v>0</v>
      </c>
      <c r="H927" s="8"/>
      <c r="I927" s="46" t="s">
        <v>47</v>
      </c>
      <c r="J927" s="40"/>
      <c r="K927" s="40"/>
      <c r="L927" s="47">
        <f t="shared" si="490"/>
        <v>0</v>
      </c>
      <c r="M927" s="40"/>
      <c r="N927" s="40"/>
      <c r="O927" s="47">
        <f t="shared" si="491"/>
        <v>0</v>
      </c>
    </row>
    <row r="928" spans="1:15" ht="20.25" customHeight="1">
      <c r="A928" s="46" t="s">
        <v>11</v>
      </c>
      <c r="B928" s="40"/>
      <c r="C928" s="40"/>
      <c r="D928" s="47">
        <f t="shared" si="488"/>
        <v>0</v>
      </c>
      <c r="E928" s="40"/>
      <c r="F928" s="40"/>
      <c r="G928" s="47">
        <f t="shared" si="489"/>
        <v>0</v>
      </c>
      <c r="H928" s="8"/>
      <c r="I928" s="46" t="s">
        <v>11</v>
      </c>
      <c r="J928" s="40"/>
      <c r="K928" s="40"/>
      <c r="L928" s="47">
        <f t="shared" si="490"/>
        <v>0</v>
      </c>
      <c r="M928" s="40"/>
      <c r="N928" s="40"/>
      <c r="O928" s="47">
        <f t="shared" si="491"/>
        <v>0</v>
      </c>
    </row>
    <row r="929" spans="1:15" ht="20.25" customHeight="1">
      <c r="A929" s="48" t="s">
        <v>10</v>
      </c>
      <c r="B929" s="47">
        <f>SUM(B920:B928)</f>
        <v>0</v>
      </c>
      <c r="C929" s="47">
        <f t="shared" ref="C929:D929" si="492">SUM(C920:C928)</f>
        <v>0</v>
      </c>
      <c r="D929" s="47">
        <f t="shared" si="492"/>
        <v>0</v>
      </c>
      <c r="E929" s="47">
        <f>SUM(E920:E928)</f>
        <v>0</v>
      </c>
      <c r="F929" s="47">
        <f t="shared" ref="F929:G929" si="493">SUM(F920:F928)</f>
        <v>0</v>
      </c>
      <c r="G929" s="47">
        <f t="shared" si="493"/>
        <v>0</v>
      </c>
      <c r="H929" s="8"/>
      <c r="I929" s="48" t="s">
        <v>10</v>
      </c>
      <c r="J929" s="47">
        <f>SUM(J920:J928)</f>
        <v>0</v>
      </c>
      <c r="K929" s="47">
        <f t="shared" ref="K929:L929" si="494">SUM(K920:K928)</f>
        <v>0</v>
      </c>
      <c r="L929" s="47">
        <f t="shared" si="494"/>
        <v>0</v>
      </c>
      <c r="M929" s="47">
        <f>SUM(M920:M928)</f>
        <v>0</v>
      </c>
      <c r="N929" s="47">
        <f t="shared" ref="N929:O929" si="495">SUM(N920:N928)</f>
        <v>0</v>
      </c>
      <c r="O929" s="47">
        <f t="shared" si="495"/>
        <v>0</v>
      </c>
    </row>
    <row r="930" spans="1:15" ht="20.25" customHeight="1">
      <c r="A930" s="8"/>
      <c r="B930" s="10"/>
      <c r="C930" s="10"/>
      <c r="D930" s="10"/>
      <c r="E930" s="10"/>
      <c r="F930" s="10"/>
      <c r="G930" s="10"/>
      <c r="H930" s="8"/>
      <c r="I930" s="8"/>
      <c r="J930" s="10"/>
      <c r="K930" s="10"/>
      <c r="L930" s="10"/>
      <c r="M930" s="10"/>
      <c r="N930" s="10"/>
      <c r="O930" s="10"/>
    </row>
    <row r="931" spans="1:15" ht="20.25" customHeight="1">
      <c r="A931" s="8"/>
      <c r="B931" s="10"/>
      <c r="C931" s="10"/>
      <c r="D931" s="10"/>
      <c r="E931" s="10"/>
      <c r="F931" s="10"/>
      <c r="G931" s="10"/>
      <c r="H931" s="8"/>
      <c r="I931" s="8"/>
      <c r="J931" s="10"/>
      <c r="K931" s="10"/>
      <c r="L931" s="10"/>
      <c r="M931" s="10"/>
      <c r="N931" s="10"/>
      <c r="O931" s="10"/>
    </row>
    <row r="932" spans="1:15" ht="29.25" customHeight="1">
      <c r="A932" s="169" t="str">
        <f>PROGRAM_UNDERGRAD!A64 &amp; ". Name:  " &amp; PROGRAM_UNDERGRAD!C64</f>
        <v xml:space="preserve">63. Name:  </v>
      </c>
      <c r="B932" s="169"/>
      <c r="C932" s="169"/>
      <c r="D932" s="169"/>
      <c r="E932" s="169"/>
      <c r="F932" s="169"/>
      <c r="G932" s="169"/>
      <c r="H932" s="8"/>
      <c r="I932" s="170" t="str">
        <f>PROGRAM_UNDERGRAD!F64 &amp; ". Name:  " &amp; PROGRAM_UNDERGRAD!H64</f>
        <v xml:space="preserve">63. Name:  </v>
      </c>
      <c r="J932" s="170"/>
      <c r="K932" s="170"/>
      <c r="L932" s="170"/>
      <c r="M932" s="170"/>
      <c r="N932" s="170"/>
      <c r="O932" s="170"/>
    </row>
    <row r="933" spans="1:15" ht="20" customHeight="1">
      <c r="A933" s="168" t="s">
        <v>724</v>
      </c>
      <c r="B933" s="168" t="s">
        <v>66</v>
      </c>
      <c r="C933" s="168"/>
      <c r="D933" s="168"/>
      <c r="E933" s="168" t="s">
        <v>67</v>
      </c>
      <c r="F933" s="168"/>
      <c r="G933" s="168"/>
      <c r="H933" s="8"/>
      <c r="I933" s="168" t="s">
        <v>724</v>
      </c>
      <c r="J933" s="168" t="s">
        <v>66</v>
      </c>
      <c r="K933" s="168"/>
      <c r="L933" s="168"/>
      <c r="M933" s="168" t="s">
        <v>67</v>
      </c>
      <c r="N933" s="168"/>
      <c r="O933" s="168"/>
    </row>
    <row r="934" spans="1:15" ht="50.25" customHeight="1">
      <c r="A934" s="168"/>
      <c r="B934" s="45" t="s">
        <v>19</v>
      </c>
      <c r="C934" s="45" t="s">
        <v>20</v>
      </c>
      <c r="D934" s="132" t="s">
        <v>10</v>
      </c>
      <c r="E934" s="45" t="s">
        <v>19</v>
      </c>
      <c r="F934" s="45" t="s">
        <v>20</v>
      </c>
      <c r="G934" s="132" t="s">
        <v>10</v>
      </c>
      <c r="H934" s="8"/>
      <c r="I934" s="168"/>
      <c r="J934" s="45" t="s">
        <v>19</v>
      </c>
      <c r="K934" s="45" t="s">
        <v>20</v>
      </c>
      <c r="L934" s="132" t="s">
        <v>10</v>
      </c>
      <c r="M934" s="45" t="s">
        <v>19</v>
      </c>
      <c r="N934" s="45" t="s">
        <v>20</v>
      </c>
      <c r="O934" s="132" t="s">
        <v>10</v>
      </c>
    </row>
    <row r="935" spans="1:15" ht="20.25" customHeight="1">
      <c r="A935" s="46" t="s">
        <v>13</v>
      </c>
      <c r="B935" s="40"/>
      <c r="C935" s="40"/>
      <c r="D935" s="47">
        <f t="shared" ref="D935:D943" si="496">SUM(B935:C935)</f>
        <v>0</v>
      </c>
      <c r="E935" s="40"/>
      <c r="F935" s="40"/>
      <c r="G935" s="47">
        <f t="shared" ref="G935:G943" si="497">SUM(E935:F935)</f>
        <v>0</v>
      </c>
      <c r="H935" s="8"/>
      <c r="I935" s="46" t="s">
        <v>13</v>
      </c>
      <c r="J935" s="40"/>
      <c r="K935" s="40"/>
      <c r="L935" s="47">
        <f t="shared" ref="L935:L943" si="498">SUM(J935:K935)</f>
        <v>0</v>
      </c>
      <c r="M935" s="40"/>
      <c r="N935" s="40"/>
      <c r="O935" s="47">
        <f t="shared" ref="O935:O943" si="499">SUM(M935:N935)</f>
        <v>0</v>
      </c>
    </row>
    <row r="936" spans="1:15" ht="20.25" customHeight="1">
      <c r="A936" s="46" t="s">
        <v>14</v>
      </c>
      <c r="B936" s="40"/>
      <c r="C936" s="40"/>
      <c r="D936" s="47">
        <f t="shared" si="496"/>
        <v>0</v>
      </c>
      <c r="E936" s="40"/>
      <c r="F936" s="40"/>
      <c r="G936" s="47">
        <f t="shared" si="497"/>
        <v>0</v>
      </c>
      <c r="H936" s="8"/>
      <c r="I936" s="46" t="s">
        <v>14</v>
      </c>
      <c r="J936" s="40"/>
      <c r="K936" s="40"/>
      <c r="L936" s="47">
        <f t="shared" si="498"/>
        <v>0</v>
      </c>
      <c r="M936" s="40"/>
      <c r="N936" s="40"/>
      <c r="O936" s="47">
        <f t="shared" si="499"/>
        <v>0</v>
      </c>
    </row>
    <row r="937" spans="1:15" ht="20.25" customHeight="1">
      <c r="A937" s="46" t="s">
        <v>15</v>
      </c>
      <c r="B937" s="40"/>
      <c r="C937" s="40"/>
      <c r="D937" s="47">
        <f t="shared" si="496"/>
        <v>0</v>
      </c>
      <c r="E937" s="40"/>
      <c r="F937" s="40"/>
      <c r="G937" s="47">
        <f t="shared" si="497"/>
        <v>0</v>
      </c>
      <c r="H937" s="8"/>
      <c r="I937" s="46" t="s">
        <v>15</v>
      </c>
      <c r="J937" s="40"/>
      <c r="K937" s="40"/>
      <c r="L937" s="47">
        <f t="shared" si="498"/>
        <v>0</v>
      </c>
      <c r="M937" s="40"/>
      <c r="N937" s="40"/>
      <c r="O937" s="47">
        <f t="shared" si="499"/>
        <v>0</v>
      </c>
    </row>
    <row r="938" spans="1:15" ht="20.25" customHeight="1">
      <c r="A938" s="46" t="s">
        <v>12</v>
      </c>
      <c r="B938" s="40"/>
      <c r="C938" s="40"/>
      <c r="D938" s="47">
        <f t="shared" si="496"/>
        <v>0</v>
      </c>
      <c r="E938" s="40"/>
      <c r="F938" s="40"/>
      <c r="G938" s="47">
        <f t="shared" si="497"/>
        <v>0</v>
      </c>
      <c r="H938" s="8"/>
      <c r="I938" s="46" t="s">
        <v>12</v>
      </c>
      <c r="J938" s="40"/>
      <c r="K938" s="40"/>
      <c r="L938" s="47">
        <f t="shared" si="498"/>
        <v>0</v>
      </c>
      <c r="M938" s="40"/>
      <c r="N938" s="40"/>
      <c r="O938" s="47">
        <f t="shared" si="499"/>
        <v>0</v>
      </c>
    </row>
    <row r="939" spans="1:15" ht="20.25" customHeight="1">
      <c r="A939" s="46" t="s">
        <v>16</v>
      </c>
      <c r="B939" s="40"/>
      <c r="C939" s="40"/>
      <c r="D939" s="47">
        <f t="shared" si="496"/>
        <v>0</v>
      </c>
      <c r="E939" s="40"/>
      <c r="F939" s="40"/>
      <c r="G939" s="47">
        <f t="shared" si="497"/>
        <v>0</v>
      </c>
      <c r="H939" s="8"/>
      <c r="I939" s="46" t="s">
        <v>16</v>
      </c>
      <c r="J939" s="40"/>
      <c r="K939" s="40"/>
      <c r="L939" s="47">
        <f t="shared" si="498"/>
        <v>0</v>
      </c>
      <c r="M939" s="40"/>
      <c r="N939" s="40"/>
      <c r="O939" s="47">
        <f t="shared" si="499"/>
        <v>0</v>
      </c>
    </row>
    <row r="940" spans="1:15" ht="20.25" customHeight="1">
      <c r="A940" s="46" t="s">
        <v>17</v>
      </c>
      <c r="B940" s="40"/>
      <c r="C940" s="40"/>
      <c r="D940" s="47">
        <f t="shared" si="496"/>
        <v>0</v>
      </c>
      <c r="E940" s="40"/>
      <c r="F940" s="40"/>
      <c r="G940" s="47">
        <f t="shared" si="497"/>
        <v>0</v>
      </c>
      <c r="H940" s="8"/>
      <c r="I940" s="46" t="s">
        <v>17</v>
      </c>
      <c r="J940" s="40"/>
      <c r="K940" s="40"/>
      <c r="L940" s="47">
        <f t="shared" si="498"/>
        <v>0</v>
      </c>
      <c r="M940" s="40"/>
      <c r="N940" s="40"/>
      <c r="O940" s="47">
        <f t="shared" si="499"/>
        <v>0</v>
      </c>
    </row>
    <row r="941" spans="1:15" ht="20.25" customHeight="1">
      <c r="A941" s="46" t="s">
        <v>18</v>
      </c>
      <c r="B941" s="40"/>
      <c r="C941" s="40"/>
      <c r="D941" s="47">
        <f t="shared" si="496"/>
        <v>0</v>
      </c>
      <c r="E941" s="40"/>
      <c r="F941" s="40"/>
      <c r="G941" s="47">
        <f t="shared" si="497"/>
        <v>0</v>
      </c>
      <c r="H941" s="8"/>
      <c r="I941" s="46" t="s">
        <v>18</v>
      </c>
      <c r="J941" s="40"/>
      <c r="K941" s="40"/>
      <c r="L941" s="47">
        <f t="shared" si="498"/>
        <v>0</v>
      </c>
      <c r="M941" s="40"/>
      <c r="N941" s="40"/>
      <c r="O941" s="47">
        <f t="shared" si="499"/>
        <v>0</v>
      </c>
    </row>
    <row r="942" spans="1:15" ht="20.25" customHeight="1">
      <c r="A942" s="46" t="s">
        <v>47</v>
      </c>
      <c r="B942" s="40"/>
      <c r="C942" s="40"/>
      <c r="D942" s="47">
        <f t="shared" si="496"/>
        <v>0</v>
      </c>
      <c r="E942" s="40"/>
      <c r="F942" s="40"/>
      <c r="G942" s="47">
        <f t="shared" si="497"/>
        <v>0</v>
      </c>
      <c r="H942" s="8"/>
      <c r="I942" s="46" t="s">
        <v>47</v>
      </c>
      <c r="J942" s="40"/>
      <c r="K942" s="40"/>
      <c r="L942" s="47">
        <f t="shared" si="498"/>
        <v>0</v>
      </c>
      <c r="M942" s="40"/>
      <c r="N942" s="40"/>
      <c r="O942" s="47">
        <f t="shared" si="499"/>
        <v>0</v>
      </c>
    </row>
    <row r="943" spans="1:15" ht="20.25" customHeight="1">
      <c r="A943" s="46" t="s">
        <v>11</v>
      </c>
      <c r="B943" s="40"/>
      <c r="C943" s="40"/>
      <c r="D943" s="47">
        <f t="shared" si="496"/>
        <v>0</v>
      </c>
      <c r="E943" s="40"/>
      <c r="F943" s="40"/>
      <c r="G943" s="47">
        <f t="shared" si="497"/>
        <v>0</v>
      </c>
      <c r="H943" s="8"/>
      <c r="I943" s="46" t="s">
        <v>11</v>
      </c>
      <c r="J943" s="40"/>
      <c r="K943" s="40"/>
      <c r="L943" s="47">
        <f t="shared" si="498"/>
        <v>0</v>
      </c>
      <c r="M943" s="40"/>
      <c r="N943" s="40"/>
      <c r="O943" s="47">
        <f t="shared" si="499"/>
        <v>0</v>
      </c>
    </row>
    <row r="944" spans="1:15" ht="20.25" customHeight="1">
      <c r="A944" s="48" t="s">
        <v>10</v>
      </c>
      <c r="B944" s="47">
        <f>SUM(B935:B943)</f>
        <v>0</v>
      </c>
      <c r="C944" s="47">
        <f t="shared" ref="C944:D944" si="500">SUM(C935:C943)</f>
        <v>0</v>
      </c>
      <c r="D944" s="47">
        <f t="shared" si="500"/>
        <v>0</v>
      </c>
      <c r="E944" s="47">
        <f>SUM(E935:E943)</f>
        <v>0</v>
      </c>
      <c r="F944" s="47">
        <f t="shared" ref="F944:G944" si="501">SUM(F935:F943)</f>
        <v>0</v>
      </c>
      <c r="G944" s="47">
        <f t="shared" si="501"/>
        <v>0</v>
      </c>
      <c r="H944" s="8"/>
      <c r="I944" s="48" t="s">
        <v>10</v>
      </c>
      <c r="J944" s="47">
        <f>SUM(J935:J943)</f>
        <v>0</v>
      </c>
      <c r="K944" s="47">
        <f t="shared" ref="K944:L944" si="502">SUM(K935:K943)</f>
        <v>0</v>
      </c>
      <c r="L944" s="47">
        <f t="shared" si="502"/>
        <v>0</v>
      </c>
      <c r="M944" s="47">
        <f>SUM(M935:M943)</f>
        <v>0</v>
      </c>
      <c r="N944" s="47">
        <f t="shared" ref="N944:O944" si="503">SUM(N935:N943)</f>
        <v>0</v>
      </c>
      <c r="O944" s="47">
        <f t="shared" si="503"/>
        <v>0</v>
      </c>
    </row>
    <row r="945" spans="1:15" ht="20.25" customHeight="1">
      <c r="A945" s="8"/>
      <c r="B945" s="10"/>
      <c r="C945" s="10"/>
      <c r="D945" s="10"/>
      <c r="E945" s="10"/>
      <c r="F945" s="10"/>
      <c r="G945" s="10"/>
      <c r="H945" s="8"/>
      <c r="I945" s="8"/>
      <c r="J945" s="10"/>
      <c r="K945" s="10"/>
      <c r="L945" s="10"/>
      <c r="M945" s="10"/>
      <c r="N945" s="10"/>
      <c r="O945" s="10"/>
    </row>
    <row r="946" spans="1:15" ht="20.25" customHeight="1">
      <c r="A946" s="8"/>
      <c r="B946" s="10"/>
      <c r="C946" s="10"/>
      <c r="D946" s="10"/>
      <c r="E946" s="10"/>
      <c r="F946" s="10"/>
      <c r="G946" s="10"/>
      <c r="H946" s="8"/>
      <c r="I946" s="8"/>
      <c r="J946" s="10"/>
      <c r="K946" s="10"/>
      <c r="L946" s="10"/>
      <c r="M946" s="10"/>
      <c r="N946" s="10"/>
      <c r="O946" s="10"/>
    </row>
    <row r="947" spans="1:15" ht="29.25" customHeight="1">
      <c r="A947" s="169" t="str">
        <f>PROGRAM_UNDERGRAD!A65 &amp; ". Name:  " &amp; PROGRAM_UNDERGRAD!C65</f>
        <v xml:space="preserve">64. Name:  </v>
      </c>
      <c r="B947" s="169"/>
      <c r="C947" s="169"/>
      <c r="D947" s="169"/>
      <c r="E947" s="169"/>
      <c r="F947" s="169"/>
      <c r="G947" s="169"/>
      <c r="H947" s="8"/>
      <c r="I947" s="170" t="str">
        <f>PROGRAM_UNDERGRAD!F65 &amp; ". Name:  " &amp; PROGRAM_UNDERGRAD!H65</f>
        <v xml:space="preserve">64. Name:  </v>
      </c>
      <c r="J947" s="170"/>
      <c r="K947" s="170"/>
      <c r="L947" s="170"/>
      <c r="M947" s="170"/>
      <c r="N947" s="170"/>
      <c r="O947" s="170"/>
    </row>
    <row r="948" spans="1:15" ht="20" customHeight="1">
      <c r="A948" s="168" t="s">
        <v>724</v>
      </c>
      <c r="B948" s="168" t="s">
        <v>66</v>
      </c>
      <c r="C948" s="168"/>
      <c r="D948" s="168"/>
      <c r="E948" s="168" t="s">
        <v>67</v>
      </c>
      <c r="F948" s="168"/>
      <c r="G948" s="168"/>
      <c r="H948" s="8"/>
      <c r="I948" s="168" t="s">
        <v>724</v>
      </c>
      <c r="J948" s="168" t="s">
        <v>66</v>
      </c>
      <c r="K948" s="168"/>
      <c r="L948" s="168"/>
      <c r="M948" s="168" t="s">
        <v>67</v>
      </c>
      <c r="N948" s="168"/>
      <c r="O948" s="168"/>
    </row>
    <row r="949" spans="1:15" ht="50.25" customHeight="1">
      <c r="A949" s="168"/>
      <c r="B949" s="45" t="s">
        <v>19</v>
      </c>
      <c r="C949" s="45" t="s">
        <v>20</v>
      </c>
      <c r="D949" s="132" t="s">
        <v>10</v>
      </c>
      <c r="E949" s="45" t="s">
        <v>19</v>
      </c>
      <c r="F949" s="45" t="s">
        <v>20</v>
      </c>
      <c r="G949" s="132" t="s">
        <v>10</v>
      </c>
      <c r="H949" s="8"/>
      <c r="I949" s="168"/>
      <c r="J949" s="45" t="s">
        <v>19</v>
      </c>
      <c r="K949" s="45" t="s">
        <v>20</v>
      </c>
      <c r="L949" s="132" t="s">
        <v>10</v>
      </c>
      <c r="M949" s="45" t="s">
        <v>19</v>
      </c>
      <c r="N949" s="45" t="s">
        <v>20</v>
      </c>
      <c r="O949" s="132" t="s">
        <v>10</v>
      </c>
    </row>
    <row r="950" spans="1:15" ht="20.25" customHeight="1">
      <c r="A950" s="46" t="s">
        <v>13</v>
      </c>
      <c r="B950" s="40"/>
      <c r="C950" s="40"/>
      <c r="D950" s="47">
        <f t="shared" ref="D950:D958" si="504">SUM(B950:C950)</f>
        <v>0</v>
      </c>
      <c r="E950" s="40"/>
      <c r="F950" s="40"/>
      <c r="G950" s="47">
        <f t="shared" ref="G950:G958" si="505">SUM(E950:F950)</f>
        <v>0</v>
      </c>
      <c r="H950" s="8"/>
      <c r="I950" s="46" t="s">
        <v>13</v>
      </c>
      <c r="J950" s="40"/>
      <c r="K950" s="40"/>
      <c r="L950" s="47">
        <f t="shared" ref="L950:L958" si="506">SUM(J950:K950)</f>
        <v>0</v>
      </c>
      <c r="M950" s="40"/>
      <c r="N950" s="40"/>
      <c r="O950" s="47">
        <f t="shared" ref="O950:O958" si="507">SUM(M950:N950)</f>
        <v>0</v>
      </c>
    </row>
    <row r="951" spans="1:15" ht="20.25" customHeight="1">
      <c r="A951" s="46" t="s">
        <v>14</v>
      </c>
      <c r="B951" s="40"/>
      <c r="C951" s="40"/>
      <c r="D951" s="47">
        <f t="shared" si="504"/>
        <v>0</v>
      </c>
      <c r="E951" s="40"/>
      <c r="F951" s="40"/>
      <c r="G951" s="47">
        <f t="shared" si="505"/>
        <v>0</v>
      </c>
      <c r="H951" s="8"/>
      <c r="I951" s="46" t="s">
        <v>14</v>
      </c>
      <c r="J951" s="40"/>
      <c r="K951" s="40"/>
      <c r="L951" s="47">
        <f t="shared" si="506"/>
        <v>0</v>
      </c>
      <c r="M951" s="40"/>
      <c r="N951" s="40"/>
      <c r="O951" s="47">
        <f t="shared" si="507"/>
        <v>0</v>
      </c>
    </row>
    <row r="952" spans="1:15" ht="20.25" customHeight="1">
      <c r="A952" s="46" t="s">
        <v>15</v>
      </c>
      <c r="B952" s="40"/>
      <c r="C952" s="40"/>
      <c r="D952" s="47">
        <f t="shared" si="504"/>
        <v>0</v>
      </c>
      <c r="E952" s="40"/>
      <c r="F952" s="40"/>
      <c r="G952" s="47">
        <f t="shared" si="505"/>
        <v>0</v>
      </c>
      <c r="H952" s="8"/>
      <c r="I952" s="46" t="s">
        <v>15</v>
      </c>
      <c r="J952" s="40"/>
      <c r="K952" s="40"/>
      <c r="L952" s="47">
        <f t="shared" si="506"/>
        <v>0</v>
      </c>
      <c r="M952" s="40"/>
      <c r="N952" s="40"/>
      <c r="O952" s="47">
        <f t="shared" si="507"/>
        <v>0</v>
      </c>
    </row>
    <row r="953" spans="1:15" ht="20.25" customHeight="1">
      <c r="A953" s="46" t="s">
        <v>12</v>
      </c>
      <c r="B953" s="40"/>
      <c r="C953" s="40"/>
      <c r="D953" s="47">
        <f t="shared" si="504"/>
        <v>0</v>
      </c>
      <c r="E953" s="40"/>
      <c r="F953" s="40"/>
      <c r="G953" s="47">
        <f t="shared" si="505"/>
        <v>0</v>
      </c>
      <c r="H953" s="8"/>
      <c r="I953" s="46" t="s">
        <v>12</v>
      </c>
      <c r="J953" s="40"/>
      <c r="K953" s="40"/>
      <c r="L953" s="47">
        <f t="shared" si="506"/>
        <v>0</v>
      </c>
      <c r="M953" s="40"/>
      <c r="N953" s="40"/>
      <c r="O953" s="47">
        <f t="shared" si="507"/>
        <v>0</v>
      </c>
    </row>
    <row r="954" spans="1:15" ht="20.25" customHeight="1">
      <c r="A954" s="46" t="s">
        <v>16</v>
      </c>
      <c r="B954" s="40"/>
      <c r="C954" s="40"/>
      <c r="D954" s="47">
        <f t="shared" si="504"/>
        <v>0</v>
      </c>
      <c r="E954" s="40"/>
      <c r="F954" s="40"/>
      <c r="G954" s="47">
        <f t="shared" si="505"/>
        <v>0</v>
      </c>
      <c r="H954" s="8"/>
      <c r="I954" s="46" t="s">
        <v>16</v>
      </c>
      <c r="J954" s="40"/>
      <c r="K954" s="40"/>
      <c r="L954" s="47">
        <f t="shared" si="506"/>
        <v>0</v>
      </c>
      <c r="M954" s="40"/>
      <c r="N954" s="40"/>
      <c r="O954" s="47">
        <f t="shared" si="507"/>
        <v>0</v>
      </c>
    </row>
    <row r="955" spans="1:15" ht="20.25" customHeight="1">
      <c r="A955" s="46" t="s">
        <v>17</v>
      </c>
      <c r="B955" s="40"/>
      <c r="C955" s="40"/>
      <c r="D955" s="47">
        <f t="shared" si="504"/>
        <v>0</v>
      </c>
      <c r="E955" s="40"/>
      <c r="F955" s="40"/>
      <c r="G955" s="47">
        <f t="shared" si="505"/>
        <v>0</v>
      </c>
      <c r="H955" s="8"/>
      <c r="I955" s="46" t="s">
        <v>17</v>
      </c>
      <c r="J955" s="40"/>
      <c r="K955" s="40"/>
      <c r="L955" s="47">
        <f t="shared" si="506"/>
        <v>0</v>
      </c>
      <c r="M955" s="40"/>
      <c r="N955" s="40"/>
      <c r="O955" s="47">
        <f t="shared" si="507"/>
        <v>0</v>
      </c>
    </row>
    <row r="956" spans="1:15" ht="20.25" customHeight="1">
      <c r="A956" s="46" t="s">
        <v>18</v>
      </c>
      <c r="B956" s="40"/>
      <c r="C956" s="40"/>
      <c r="D956" s="47">
        <f t="shared" si="504"/>
        <v>0</v>
      </c>
      <c r="E956" s="40"/>
      <c r="F956" s="40"/>
      <c r="G956" s="47">
        <f t="shared" si="505"/>
        <v>0</v>
      </c>
      <c r="H956" s="8"/>
      <c r="I956" s="46" t="s">
        <v>18</v>
      </c>
      <c r="J956" s="40"/>
      <c r="K956" s="40"/>
      <c r="L956" s="47">
        <f t="shared" si="506"/>
        <v>0</v>
      </c>
      <c r="M956" s="40"/>
      <c r="N956" s="40"/>
      <c r="O956" s="47">
        <f t="shared" si="507"/>
        <v>0</v>
      </c>
    </row>
    <row r="957" spans="1:15" ht="20.25" customHeight="1">
      <c r="A957" s="46" t="s">
        <v>47</v>
      </c>
      <c r="B957" s="40"/>
      <c r="C957" s="40"/>
      <c r="D957" s="47">
        <f t="shared" si="504"/>
        <v>0</v>
      </c>
      <c r="E957" s="40"/>
      <c r="F957" s="40"/>
      <c r="G957" s="47">
        <f t="shared" si="505"/>
        <v>0</v>
      </c>
      <c r="H957" s="8"/>
      <c r="I957" s="46" t="s">
        <v>47</v>
      </c>
      <c r="J957" s="40"/>
      <c r="K957" s="40"/>
      <c r="L957" s="47">
        <f t="shared" si="506"/>
        <v>0</v>
      </c>
      <c r="M957" s="40"/>
      <c r="N957" s="40"/>
      <c r="O957" s="47">
        <f t="shared" si="507"/>
        <v>0</v>
      </c>
    </row>
    <row r="958" spans="1:15" ht="20.25" customHeight="1">
      <c r="A958" s="46" t="s">
        <v>11</v>
      </c>
      <c r="B958" s="40"/>
      <c r="C958" s="40"/>
      <c r="D958" s="47">
        <f t="shared" si="504"/>
        <v>0</v>
      </c>
      <c r="E958" s="40"/>
      <c r="F958" s="40"/>
      <c r="G958" s="47">
        <f t="shared" si="505"/>
        <v>0</v>
      </c>
      <c r="H958" s="8"/>
      <c r="I958" s="46" t="s">
        <v>11</v>
      </c>
      <c r="J958" s="40"/>
      <c r="K958" s="40"/>
      <c r="L958" s="47">
        <f t="shared" si="506"/>
        <v>0</v>
      </c>
      <c r="M958" s="40"/>
      <c r="N958" s="40"/>
      <c r="O958" s="47">
        <f t="shared" si="507"/>
        <v>0</v>
      </c>
    </row>
    <row r="959" spans="1:15" ht="20.25" customHeight="1">
      <c r="A959" s="48" t="s">
        <v>10</v>
      </c>
      <c r="B959" s="47">
        <f>SUM(B950:B958)</f>
        <v>0</v>
      </c>
      <c r="C959" s="47">
        <f t="shared" ref="C959:D959" si="508">SUM(C950:C958)</f>
        <v>0</v>
      </c>
      <c r="D959" s="47">
        <f t="shared" si="508"/>
        <v>0</v>
      </c>
      <c r="E959" s="47">
        <f>SUM(E950:E958)</f>
        <v>0</v>
      </c>
      <c r="F959" s="47">
        <f t="shared" ref="F959:G959" si="509">SUM(F950:F958)</f>
        <v>0</v>
      </c>
      <c r="G959" s="47">
        <f t="shared" si="509"/>
        <v>0</v>
      </c>
      <c r="H959" s="8"/>
      <c r="I959" s="48" t="s">
        <v>10</v>
      </c>
      <c r="J959" s="47">
        <f>SUM(J950:J958)</f>
        <v>0</v>
      </c>
      <c r="K959" s="47">
        <f t="shared" ref="K959:L959" si="510">SUM(K950:K958)</f>
        <v>0</v>
      </c>
      <c r="L959" s="47">
        <f t="shared" si="510"/>
        <v>0</v>
      </c>
      <c r="M959" s="47">
        <f>SUM(M950:M958)</f>
        <v>0</v>
      </c>
      <c r="N959" s="47">
        <f t="shared" ref="N959:O959" si="511">SUM(N950:N958)</f>
        <v>0</v>
      </c>
      <c r="O959" s="47">
        <f t="shared" si="511"/>
        <v>0</v>
      </c>
    </row>
    <row r="960" spans="1:15" ht="20.25" customHeight="1">
      <c r="A960" s="8"/>
      <c r="B960" s="10"/>
      <c r="C960" s="10"/>
      <c r="D960" s="10"/>
      <c r="E960" s="10"/>
      <c r="F960" s="10"/>
      <c r="G960" s="10"/>
      <c r="H960" s="8"/>
      <c r="I960" s="8"/>
      <c r="J960" s="10"/>
      <c r="K960" s="10"/>
      <c r="L960" s="10"/>
      <c r="M960" s="10"/>
      <c r="N960" s="10"/>
      <c r="O960" s="10"/>
    </row>
    <row r="961" spans="1:15" ht="20.25" customHeight="1">
      <c r="A961" s="8"/>
      <c r="B961" s="10"/>
      <c r="C961" s="10"/>
      <c r="D961" s="10"/>
      <c r="E961" s="10"/>
      <c r="F961" s="10"/>
      <c r="G961" s="10"/>
      <c r="H961" s="8"/>
      <c r="I961" s="8"/>
      <c r="J961" s="10"/>
      <c r="K961" s="10"/>
      <c r="L961" s="10"/>
      <c r="M961" s="10"/>
      <c r="N961" s="10"/>
      <c r="O961" s="10"/>
    </row>
    <row r="962" spans="1:15" ht="29.25" customHeight="1">
      <c r="A962" s="169" t="str">
        <f>PROGRAM_UNDERGRAD!A66 &amp; ". Name:  " &amp; PROGRAM_UNDERGRAD!C66</f>
        <v xml:space="preserve">65. Name:  </v>
      </c>
      <c r="B962" s="169"/>
      <c r="C962" s="169"/>
      <c r="D962" s="169"/>
      <c r="E962" s="169"/>
      <c r="F962" s="169"/>
      <c r="G962" s="169"/>
      <c r="H962" s="8"/>
      <c r="I962" s="170" t="str">
        <f>PROGRAM_UNDERGRAD!F66 &amp; ". Name:  " &amp; PROGRAM_UNDERGRAD!H66</f>
        <v xml:space="preserve">65. Name:  </v>
      </c>
      <c r="J962" s="170"/>
      <c r="K962" s="170"/>
      <c r="L962" s="170"/>
      <c r="M962" s="170"/>
      <c r="N962" s="170"/>
      <c r="O962" s="170"/>
    </row>
    <row r="963" spans="1:15" ht="20" customHeight="1">
      <c r="A963" s="168" t="s">
        <v>724</v>
      </c>
      <c r="B963" s="168" t="s">
        <v>66</v>
      </c>
      <c r="C963" s="168"/>
      <c r="D963" s="168"/>
      <c r="E963" s="168" t="s">
        <v>67</v>
      </c>
      <c r="F963" s="168"/>
      <c r="G963" s="168"/>
      <c r="H963" s="8"/>
      <c r="I963" s="168" t="s">
        <v>724</v>
      </c>
      <c r="J963" s="168" t="s">
        <v>66</v>
      </c>
      <c r="K963" s="168"/>
      <c r="L963" s="168"/>
      <c r="M963" s="168" t="s">
        <v>67</v>
      </c>
      <c r="N963" s="168"/>
      <c r="O963" s="168"/>
    </row>
    <row r="964" spans="1:15" ht="50.25" customHeight="1">
      <c r="A964" s="168"/>
      <c r="B964" s="45" t="s">
        <v>19</v>
      </c>
      <c r="C964" s="45" t="s">
        <v>20</v>
      </c>
      <c r="D964" s="132" t="s">
        <v>10</v>
      </c>
      <c r="E964" s="45" t="s">
        <v>19</v>
      </c>
      <c r="F964" s="45" t="s">
        <v>20</v>
      </c>
      <c r="G964" s="132" t="s">
        <v>10</v>
      </c>
      <c r="H964" s="8"/>
      <c r="I964" s="168"/>
      <c r="J964" s="45" t="s">
        <v>19</v>
      </c>
      <c r="K964" s="45" t="s">
        <v>20</v>
      </c>
      <c r="L964" s="132" t="s">
        <v>10</v>
      </c>
      <c r="M964" s="45" t="s">
        <v>19</v>
      </c>
      <c r="N964" s="45" t="s">
        <v>20</v>
      </c>
      <c r="O964" s="132" t="s">
        <v>10</v>
      </c>
    </row>
    <row r="965" spans="1:15" ht="20.25" customHeight="1">
      <c r="A965" s="46" t="s">
        <v>13</v>
      </c>
      <c r="B965" s="40"/>
      <c r="C965" s="40"/>
      <c r="D965" s="47">
        <f t="shared" ref="D965:D973" si="512">SUM(B965:C965)</f>
        <v>0</v>
      </c>
      <c r="E965" s="40"/>
      <c r="F965" s="40"/>
      <c r="G965" s="47">
        <f t="shared" ref="G965:G973" si="513">SUM(E965:F965)</f>
        <v>0</v>
      </c>
      <c r="H965" s="8"/>
      <c r="I965" s="46" t="s">
        <v>13</v>
      </c>
      <c r="J965" s="40"/>
      <c r="K965" s="40"/>
      <c r="L965" s="47">
        <f t="shared" ref="L965:L973" si="514">SUM(J965:K965)</f>
        <v>0</v>
      </c>
      <c r="M965" s="40"/>
      <c r="N965" s="40"/>
      <c r="O965" s="47">
        <f t="shared" ref="O965:O973" si="515">SUM(M965:N965)</f>
        <v>0</v>
      </c>
    </row>
    <row r="966" spans="1:15" ht="20.25" customHeight="1">
      <c r="A966" s="46" t="s">
        <v>14</v>
      </c>
      <c r="B966" s="40"/>
      <c r="C966" s="40"/>
      <c r="D966" s="47">
        <f t="shared" si="512"/>
        <v>0</v>
      </c>
      <c r="E966" s="40"/>
      <c r="F966" s="40"/>
      <c r="G966" s="47">
        <f t="shared" si="513"/>
        <v>0</v>
      </c>
      <c r="H966" s="8"/>
      <c r="I966" s="46" t="s">
        <v>14</v>
      </c>
      <c r="J966" s="40"/>
      <c r="K966" s="40"/>
      <c r="L966" s="47">
        <f t="shared" si="514"/>
        <v>0</v>
      </c>
      <c r="M966" s="40"/>
      <c r="N966" s="40"/>
      <c r="O966" s="47">
        <f t="shared" si="515"/>
        <v>0</v>
      </c>
    </row>
    <row r="967" spans="1:15" ht="20.25" customHeight="1">
      <c r="A967" s="46" t="s">
        <v>15</v>
      </c>
      <c r="B967" s="40"/>
      <c r="C967" s="40"/>
      <c r="D967" s="47">
        <f t="shared" si="512"/>
        <v>0</v>
      </c>
      <c r="E967" s="40"/>
      <c r="F967" s="40"/>
      <c r="G967" s="47">
        <f t="shared" si="513"/>
        <v>0</v>
      </c>
      <c r="H967" s="8"/>
      <c r="I967" s="46" t="s">
        <v>15</v>
      </c>
      <c r="J967" s="40"/>
      <c r="K967" s="40"/>
      <c r="L967" s="47">
        <f t="shared" si="514"/>
        <v>0</v>
      </c>
      <c r="M967" s="40"/>
      <c r="N967" s="40"/>
      <c r="O967" s="47">
        <f t="shared" si="515"/>
        <v>0</v>
      </c>
    </row>
    <row r="968" spans="1:15" ht="20.25" customHeight="1">
      <c r="A968" s="46" t="s">
        <v>12</v>
      </c>
      <c r="B968" s="40"/>
      <c r="C968" s="40"/>
      <c r="D968" s="47">
        <f t="shared" si="512"/>
        <v>0</v>
      </c>
      <c r="E968" s="40"/>
      <c r="F968" s="40"/>
      <c r="G968" s="47">
        <f t="shared" si="513"/>
        <v>0</v>
      </c>
      <c r="H968" s="8"/>
      <c r="I968" s="46" t="s">
        <v>12</v>
      </c>
      <c r="J968" s="40"/>
      <c r="K968" s="40"/>
      <c r="L968" s="47">
        <f t="shared" si="514"/>
        <v>0</v>
      </c>
      <c r="M968" s="40"/>
      <c r="N968" s="40"/>
      <c r="O968" s="47">
        <f t="shared" si="515"/>
        <v>0</v>
      </c>
    </row>
    <row r="969" spans="1:15" ht="20.25" customHeight="1">
      <c r="A969" s="46" t="s">
        <v>16</v>
      </c>
      <c r="B969" s="40"/>
      <c r="C969" s="40"/>
      <c r="D969" s="47">
        <f t="shared" si="512"/>
        <v>0</v>
      </c>
      <c r="E969" s="40"/>
      <c r="F969" s="40"/>
      <c r="G969" s="47">
        <f t="shared" si="513"/>
        <v>0</v>
      </c>
      <c r="H969" s="8"/>
      <c r="I969" s="46" t="s">
        <v>16</v>
      </c>
      <c r="J969" s="40"/>
      <c r="K969" s="40"/>
      <c r="L969" s="47">
        <f t="shared" si="514"/>
        <v>0</v>
      </c>
      <c r="M969" s="40"/>
      <c r="N969" s="40"/>
      <c r="O969" s="47">
        <f t="shared" si="515"/>
        <v>0</v>
      </c>
    </row>
    <row r="970" spans="1:15" ht="20.25" customHeight="1">
      <c r="A970" s="46" t="s">
        <v>17</v>
      </c>
      <c r="B970" s="40"/>
      <c r="C970" s="40"/>
      <c r="D970" s="47">
        <f t="shared" si="512"/>
        <v>0</v>
      </c>
      <c r="E970" s="40"/>
      <c r="F970" s="40"/>
      <c r="G970" s="47">
        <f t="shared" si="513"/>
        <v>0</v>
      </c>
      <c r="H970" s="8"/>
      <c r="I970" s="46" t="s">
        <v>17</v>
      </c>
      <c r="J970" s="40"/>
      <c r="K970" s="40"/>
      <c r="L970" s="47">
        <f t="shared" si="514"/>
        <v>0</v>
      </c>
      <c r="M970" s="40"/>
      <c r="N970" s="40"/>
      <c r="O970" s="47">
        <f t="shared" si="515"/>
        <v>0</v>
      </c>
    </row>
    <row r="971" spans="1:15" ht="20.25" customHeight="1">
      <c r="A971" s="46" t="s">
        <v>18</v>
      </c>
      <c r="B971" s="40"/>
      <c r="C971" s="40"/>
      <c r="D971" s="47">
        <f t="shared" si="512"/>
        <v>0</v>
      </c>
      <c r="E971" s="40"/>
      <c r="F971" s="40"/>
      <c r="G971" s="47">
        <f t="shared" si="513"/>
        <v>0</v>
      </c>
      <c r="H971" s="8"/>
      <c r="I971" s="46" t="s">
        <v>18</v>
      </c>
      <c r="J971" s="40"/>
      <c r="K971" s="40"/>
      <c r="L971" s="47">
        <f t="shared" si="514"/>
        <v>0</v>
      </c>
      <c r="M971" s="40"/>
      <c r="N971" s="40"/>
      <c r="O971" s="47">
        <f t="shared" si="515"/>
        <v>0</v>
      </c>
    </row>
    <row r="972" spans="1:15" ht="20.25" customHeight="1">
      <c r="A972" s="46" t="s">
        <v>47</v>
      </c>
      <c r="B972" s="40"/>
      <c r="C972" s="40"/>
      <c r="D972" s="47">
        <f t="shared" si="512"/>
        <v>0</v>
      </c>
      <c r="E972" s="40"/>
      <c r="F972" s="40"/>
      <c r="G972" s="47">
        <f t="shared" si="513"/>
        <v>0</v>
      </c>
      <c r="H972" s="8"/>
      <c r="I972" s="46" t="s">
        <v>47</v>
      </c>
      <c r="J972" s="40"/>
      <c r="K972" s="40"/>
      <c r="L972" s="47">
        <f t="shared" si="514"/>
        <v>0</v>
      </c>
      <c r="M972" s="40"/>
      <c r="N972" s="40"/>
      <c r="O972" s="47">
        <f t="shared" si="515"/>
        <v>0</v>
      </c>
    </row>
    <row r="973" spans="1:15" ht="20.25" customHeight="1">
      <c r="A973" s="46" t="s">
        <v>11</v>
      </c>
      <c r="B973" s="40"/>
      <c r="C973" s="40"/>
      <c r="D973" s="47">
        <f t="shared" si="512"/>
        <v>0</v>
      </c>
      <c r="E973" s="40"/>
      <c r="F973" s="40"/>
      <c r="G973" s="47">
        <f t="shared" si="513"/>
        <v>0</v>
      </c>
      <c r="H973" s="8"/>
      <c r="I973" s="46" t="s">
        <v>11</v>
      </c>
      <c r="J973" s="40"/>
      <c r="K973" s="40"/>
      <c r="L973" s="47">
        <f t="shared" si="514"/>
        <v>0</v>
      </c>
      <c r="M973" s="40"/>
      <c r="N973" s="40"/>
      <c r="O973" s="47">
        <f t="shared" si="515"/>
        <v>0</v>
      </c>
    </row>
    <row r="974" spans="1:15" ht="20.25" customHeight="1">
      <c r="A974" s="48" t="s">
        <v>10</v>
      </c>
      <c r="B974" s="47">
        <f>SUM(B965:B973)</f>
        <v>0</v>
      </c>
      <c r="C974" s="47">
        <f t="shared" ref="C974:D974" si="516">SUM(C965:C973)</f>
        <v>0</v>
      </c>
      <c r="D974" s="47">
        <f t="shared" si="516"/>
        <v>0</v>
      </c>
      <c r="E974" s="47">
        <f>SUM(E965:E973)</f>
        <v>0</v>
      </c>
      <c r="F974" s="47">
        <f t="shared" ref="F974:G974" si="517">SUM(F965:F973)</f>
        <v>0</v>
      </c>
      <c r="G974" s="47">
        <f t="shared" si="517"/>
        <v>0</v>
      </c>
      <c r="H974" s="8"/>
      <c r="I974" s="48" t="s">
        <v>10</v>
      </c>
      <c r="J974" s="47">
        <f>SUM(J965:J973)</f>
        <v>0</v>
      </c>
      <c r="K974" s="47">
        <f t="shared" ref="K974:L974" si="518">SUM(K965:K973)</f>
        <v>0</v>
      </c>
      <c r="L974" s="47">
        <f t="shared" si="518"/>
        <v>0</v>
      </c>
      <c r="M974" s="47">
        <f>SUM(M965:M973)</f>
        <v>0</v>
      </c>
      <c r="N974" s="47">
        <f t="shared" ref="N974:O974" si="519">SUM(N965:N973)</f>
        <v>0</v>
      </c>
      <c r="O974" s="47">
        <f t="shared" si="519"/>
        <v>0</v>
      </c>
    </row>
    <row r="975" spans="1:15" ht="20.25" customHeight="1">
      <c r="A975" s="8"/>
      <c r="B975" s="10"/>
      <c r="C975" s="10"/>
      <c r="D975" s="10"/>
      <c r="E975" s="10"/>
      <c r="F975" s="10"/>
      <c r="G975" s="10"/>
      <c r="H975" s="8"/>
      <c r="I975" s="8"/>
      <c r="J975" s="10"/>
      <c r="K975" s="10"/>
      <c r="L975" s="10"/>
      <c r="M975" s="10"/>
      <c r="N975" s="10"/>
      <c r="O975" s="10"/>
    </row>
    <row r="976" spans="1:15" ht="20.25" customHeight="1">
      <c r="A976" s="8"/>
      <c r="B976" s="10"/>
      <c r="C976" s="10"/>
      <c r="D976" s="10"/>
      <c r="E976" s="10"/>
      <c r="F976" s="10"/>
      <c r="G976" s="10"/>
      <c r="H976" s="8"/>
      <c r="I976" s="8"/>
      <c r="J976" s="10"/>
      <c r="K976" s="10"/>
      <c r="L976" s="10"/>
      <c r="M976" s="10"/>
      <c r="N976" s="10"/>
      <c r="O976" s="10"/>
    </row>
    <row r="977" spans="1:15" ht="29.25" customHeight="1">
      <c r="A977" s="169" t="str">
        <f>PROGRAM_UNDERGRAD!A67 &amp; ". Name:  " &amp; PROGRAM_UNDERGRAD!C67</f>
        <v xml:space="preserve">66. Name:  </v>
      </c>
      <c r="B977" s="169"/>
      <c r="C977" s="169"/>
      <c r="D977" s="169"/>
      <c r="E977" s="169"/>
      <c r="F977" s="169"/>
      <c r="G977" s="169"/>
      <c r="H977" s="8"/>
      <c r="I977" s="170" t="str">
        <f>PROGRAM_UNDERGRAD!F67 &amp; ". Name:  " &amp; PROGRAM_UNDERGRAD!H67</f>
        <v xml:space="preserve">66. Name:  </v>
      </c>
      <c r="J977" s="170"/>
      <c r="K977" s="170"/>
      <c r="L977" s="170"/>
      <c r="M977" s="170"/>
      <c r="N977" s="170"/>
      <c r="O977" s="170"/>
    </row>
    <row r="978" spans="1:15" ht="20" customHeight="1">
      <c r="A978" s="168" t="s">
        <v>724</v>
      </c>
      <c r="B978" s="168" t="s">
        <v>66</v>
      </c>
      <c r="C978" s="168"/>
      <c r="D978" s="168"/>
      <c r="E978" s="168" t="s">
        <v>67</v>
      </c>
      <c r="F978" s="168"/>
      <c r="G978" s="168"/>
      <c r="H978" s="8"/>
      <c r="I978" s="168" t="s">
        <v>724</v>
      </c>
      <c r="J978" s="168" t="s">
        <v>66</v>
      </c>
      <c r="K978" s="168"/>
      <c r="L978" s="168"/>
      <c r="M978" s="168" t="s">
        <v>67</v>
      </c>
      <c r="N978" s="168"/>
      <c r="O978" s="168"/>
    </row>
    <row r="979" spans="1:15" ht="50.25" customHeight="1">
      <c r="A979" s="168"/>
      <c r="B979" s="45" t="s">
        <v>19</v>
      </c>
      <c r="C979" s="45" t="s">
        <v>20</v>
      </c>
      <c r="D979" s="132" t="s">
        <v>10</v>
      </c>
      <c r="E979" s="45" t="s">
        <v>19</v>
      </c>
      <c r="F979" s="45" t="s">
        <v>20</v>
      </c>
      <c r="G979" s="132" t="s">
        <v>10</v>
      </c>
      <c r="H979" s="8"/>
      <c r="I979" s="168"/>
      <c r="J979" s="45" t="s">
        <v>19</v>
      </c>
      <c r="K979" s="45" t="s">
        <v>20</v>
      </c>
      <c r="L979" s="132" t="s">
        <v>10</v>
      </c>
      <c r="M979" s="45" t="s">
        <v>19</v>
      </c>
      <c r="N979" s="45" t="s">
        <v>20</v>
      </c>
      <c r="O979" s="132" t="s">
        <v>10</v>
      </c>
    </row>
    <row r="980" spans="1:15" ht="20.25" customHeight="1">
      <c r="A980" s="46" t="s">
        <v>13</v>
      </c>
      <c r="B980" s="40"/>
      <c r="C980" s="40"/>
      <c r="D980" s="47">
        <f t="shared" ref="D980:D988" si="520">SUM(B980:C980)</f>
        <v>0</v>
      </c>
      <c r="E980" s="40"/>
      <c r="F980" s="40"/>
      <c r="G980" s="47">
        <f t="shared" ref="G980:G988" si="521">SUM(E980:F980)</f>
        <v>0</v>
      </c>
      <c r="H980" s="8"/>
      <c r="I980" s="46" t="s">
        <v>13</v>
      </c>
      <c r="J980" s="40"/>
      <c r="K980" s="40"/>
      <c r="L980" s="47">
        <f t="shared" ref="L980:L988" si="522">SUM(J980:K980)</f>
        <v>0</v>
      </c>
      <c r="M980" s="40"/>
      <c r="N980" s="40"/>
      <c r="O980" s="47">
        <f t="shared" ref="O980:O988" si="523">SUM(M980:N980)</f>
        <v>0</v>
      </c>
    </row>
    <row r="981" spans="1:15" ht="20.25" customHeight="1">
      <c r="A981" s="46" t="s">
        <v>14</v>
      </c>
      <c r="B981" s="40"/>
      <c r="C981" s="40"/>
      <c r="D981" s="47">
        <f t="shared" si="520"/>
        <v>0</v>
      </c>
      <c r="E981" s="40"/>
      <c r="F981" s="40"/>
      <c r="G981" s="47">
        <f t="shared" si="521"/>
        <v>0</v>
      </c>
      <c r="H981" s="8"/>
      <c r="I981" s="46" t="s">
        <v>14</v>
      </c>
      <c r="J981" s="40"/>
      <c r="K981" s="40"/>
      <c r="L981" s="47">
        <f t="shared" si="522"/>
        <v>0</v>
      </c>
      <c r="M981" s="40"/>
      <c r="N981" s="40"/>
      <c r="O981" s="47">
        <f t="shared" si="523"/>
        <v>0</v>
      </c>
    </row>
    <row r="982" spans="1:15" ht="20.25" customHeight="1">
      <c r="A982" s="46" t="s">
        <v>15</v>
      </c>
      <c r="B982" s="40"/>
      <c r="C982" s="40"/>
      <c r="D982" s="47">
        <f t="shared" si="520"/>
        <v>0</v>
      </c>
      <c r="E982" s="40"/>
      <c r="F982" s="40"/>
      <c r="G982" s="47">
        <f t="shared" si="521"/>
        <v>0</v>
      </c>
      <c r="H982" s="8"/>
      <c r="I982" s="46" t="s">
        <v>15</v>
      </c>
      <c r="J982" s="40"/>
      <c r="K982" s="40"/>
      <c r="L982" s="47">
        <f t="shared" si="522"/>
        <v>0</v>
      </c>
      <c r="M982" s="40"/>
      <c r="N982" s="40"/>
      <c r="O982" s="47">
        <f t="shared" si="523"/>
        <v>0</v>
      </c>
    </row>
    <row r="983" spans="1:15" ht="20.25" customHeight="1">
      <c r="A983" s="46" t="s">
        <v>12</v>
      </c>
      <c r="B983" s="40"/>
      <c r="C983" s="40"/>
      <c r="D983" s="47">
        <f t="shared" si="520"/>
        <v>0</v>
      </c>
      <c r="E983" s="40"/>
      <c r="F983" s="40"/>
      <c r="G983" s="47">
        <f t="shared" si="521"/>
        <v>0</v>
      </c>
      <c r="H983" s="8"/>
      <c r="I983" s="46" t="s">
        <v>12</v>
      </c>
      <c r="J983" s="40"/>
      <c r="K983" s="40"/>
      <c r="L983" s="47">
        <f t="shared" si="522"/>
        <v>0</v>
      </c>
      <c r="M983" s="40"/>
      <c r="N983" s="40"/>
      <c r="O983" s="47">
        <f t="shared" si="523"/>
        <v>0</v>
      </c>
    </row>
    <row r="984" spans="1:15" ht="20.25" customHeight="1">
      <c r="A984" s="46" t="s">
        <v>16</v>
      </c>
      <c r="B984" s="40"/>
      <c r="C984" s="40"/>
      <c r="D984" s="47">
        <f t="shared" si="520"/>
        <v>0</v>
      </c>
      <c r="E984" s="40"/>
      <c r="F984" s="40"/>
      <c r="G984" s="47">
        <f t="shared" si="521"/>
        <v>0</v>
      </c>
      <c r="H984" s="8"/>
      <c r="I984" s="46" t="s">
        <v>16</v>
      </c>
      <c r="J984" s="40"/>
      <c r="K984" s="40"/>
      <c r="L984" s="47">
        <f t="shared" si="522"/>
        <v>0</v>
      </c>
      <c r="M984" s="40"/>
      <c r="N984" s="40"/>
      <c r="O984" s="47">
        <f t="shared" si="523"/>
        <v>0</v>
      </c>
    </row>
    <row r="985" spans="1:15" ht="20.25" customHeight="1">
      <c r="A985" s="46" t="s">
        <v>17</v>
      </c>
      <c r="B985" s="40"/>
      <c r="C985" s="40"/>
      <c r="D985" s="47">
        <f t="shared" si="520"/>
        <v>0</v>
      </c>
      <c r="E985" s="40"/>
      <c r="F985" s="40"/>
      <c r="G985" s="47">
        <f t="shared" si="521"/>
        <v>0</v>
      </c>
      <c r="H985" s="8"/>
      <c r="I985" s="46" t="s">
        <v>17</v>
      </c>
      <c r="J985" s="40"/>
      <c r="K985" s="40"/>
      <c r="L985" s="47">
        <f t="shared" si="522"/>
        <v>0</v>
      </c>
      <c r="M985" s="40"/>
      <c r="N985" s="40"/>
      <c r="O985" s="47">
        <f t="shared" si="523"/>
        <v>0</v>
      </c>
    </row>
    <row r="986" spans="1:15" ht="20.25" customHeight="1">
      <c r="A986" s="46" t="s">
        <v>18</v>
      </c>
      <c r="B986" s="40"/>
      <c r="C986" s="40"/>
      <c r="D986" s="47">
        <f t="shared" si="520"/>
        <v>0</v>
      </c>
      <c r="E986" s="40"/>
      <c r="F986" s="40"/>
      <c r="G986" s="47">
        <f t="shared" si="521"/>
        <v>0</v>
      </c>
      <c r="H986" s="8"/>
      <c r="I986" s="46" t="s">
        <v>18</v>
      </c>
      <c r="J986" s="40"/>
      <c r="K986" s="40"/>
      <c r="L986" s="47">
        <f t="shared" si="522"/>
        <v>0</v>
      </c>
      <c r="M986" s="40"/>
      <c r="N986" s="40"/>
      <c r="O986" s="47">
        <f t="shared" si="523"/>
        <v>0</v>
      </c>
    </row>
    <row r="987" spans="1:15" ht="20.25" customHeight="1">
      <c r="A987" s="46" t="s">
        <v>47</v>
      </c>
      <c r="B987" s="40"/>
      <c r="C987" s="40"/>
      <c r="D987" s="47">
        <f t="shared" si="520"/>
        <v>0</v>
      </c>
      <c r="E987" s="40"/>
      <c r="F987" s="40"/>
      <c r="G987" s="47">
        <f t="shared" si="521"/>
        <v>0</v>
      </c>
      <c r="H987" s="8"/>
      <c r="I987" s="46" t="s">
        <v>47</v>
      </c>
      <c r="J987" s="40"/>
      <c r="K987" s="40"/>
      <c r="L987" s="47">
        <f t="shared" si="522"/>
        <v>0</v>
      </c>
      <c r="M987" s="40"/>
      <c r="N987" s="40"/>
      <c r="O987" s="47">
        <f t="shared" si="523"/>
        <v>0</v>
      </c>
    </row>
    <row r="988" spans="1:15" ht="20.25" customHeight="1">
      <c r="A988" s="46" t="s">
        <v>11</v>
      </c>
      <c r="B988" s="40"/>
      <c r="C988" s="40"/>
      <c r="D988" s="47">
        <f t="shared" si="520"/>
        <v>0</v>
      </c>
      <c r="E988" s="40"/>
      <c r="F988" s="40"/>
      <c r="G988" s="47">
        <f t="shared" si="521"/>
        <v>0</v>
      </c>
      <c r="H988" s="8"/>
      <c r="I988" s="46" t="s">
        <v>11</v>
      </c>
      <c r="J988" s="40"/>
      <c r="K988" s="40"/>
      <c r="L988" s="47">
        <f t="shared" si="522"/>
        <v>0</v>
      </c>
      <c r="M988" s="40"/>
      <c r="N988" s="40"/>
      <c r="O988" s="47">
        <f t="shared" si="523"/>
        <v>0</v>
      </c>
    </row>
    <row r="989" spans="1:15" ht="20.25" customHeight="1">
      <c r="A989" s="48" t="s">
        <v>10</v>
      </c>
      <c r="B989" s="47">
        <f>SUM(B980:B988)</f>
        <v>0</v>
      </c>
      <c r="C989" s="47">
        <f t="shared" ref="C989:D989" si="524">SUM(C980:C988)</f>
        <v>0</v>
      </c>
      <c r="D989" s="47">
        <f t="shared" si="524"/>
        <v>0</v>
      </c>
      <c r="E989" s="47">
        <f>SUM(E980:E988)</f>
        <v>0</v>
      </c>
      <c r="F989" s="47">
        <f t="shared" ref="F989:G989" si="525">SUM(F980:F988)</f>
        <v>0</v>
      </c>
      <c r="G989" s="47">
        <f t="shared" si="525"/>
        <v>0</v>
      </c>
      <c r="H989" s="8"/>
      <c r="I989" s="48" t="s">
        <v>10</v>
      </c>
      <c r="J989" s="47">
        <f>SUM(J980:J988)</f>
        <v>0</v>
      </c>
      <c r="K989" s="47">
        <f t="shared" ref="K989:L989" si="526">SUM(K980:K988)</f>
        <v>0</v>
      </c>
      <c r="L989" s="47">
        <f t="shared" si="526"/>
        <v>0</v>
      </c>
      <c r="M989" s="47">
        <f>SUM(M980:M988)</f>
        <v>0</v>
      </c>
      <c r="N989" s="47">
        <f t="shared" ref="N989:O989" si="527">SUM(N980:N988)</f>
        <v>0</v>
      </c>
      <c r="O989" s="47">
        <f t="shared" si="527"/>
        <v>0</v>
      </c>
    </row>
    <row r="990" spans="1:15" ht="20.25" customHeight="1">
      <c r="A990" s="8"/>
      <c r="B990" s="10"/>
      <c r="C990" s="10"/>
      <c r="D990" s="10"/>
      <c r="E990" s="10"/>
      <c r="F990" s="10"/>
      <c r="G990" s="10"/>
      <c r="H990" s="8"/>
      <c r="I990" s="8"/>
      <c r="J990" s="10"/>
      <c r="K990" s="10"/>
      <c r="L990" s="10"/>
      <c r="M990" s="10"/>
      <c r="N990" s="10"/>
      <c r="O990" s="10"/>
    </row>
    <row r="991" spans="1:15" ht="20.25" customHeight="1">
      <c r="A991" s="8"/>
      <c r="B991" s="10"/>
      <c r="C991" s="10"/>
      <c r="D991" s="10"/>
      <c r="E991" s="10"/>
      <c r="F991" s="10"/>
      <c r="G991" s="10"/>
      <c r="H991" s="8"/>
      <c r="I991" s="8"/>
      <c r="J991" s="10"/>
      <c r="K991" s="10"/>
      <c r="L991" s="10"/>
      <c r="M991" s="10"/>
      <c r="N991" s="10"/>
      <c r="O991" s="10"/>
    </row>
    <row r="992" spans="1:15" ht="29.25" customHeight="1">
      <c r="A992" s="169" t="str">
        <f>PROGRAM_UNDERGRAD!A68 &amp; ". Name:  " &amp; PROGRAM_UNDERGRAD!C68</f>
        <v xml:space="preserve">67. Name:  </v>
      </c>
      <c r="B992" s="169"/>
      <c r="C992" s="169"/>
      <c r="D992" s="169"/>
      <c r="E992" s="169"/>
      <c r="F992" s="169"/>
      <c r="G992" s="169"/>
      <c r="H992" s="8"/>
      <c r="I992" s="170" t="str">
        <f>PROGRAM_UNDERGRAD!F68 &amp; ". Name:  " &amp; PROGRAM_UNDERGRAD!H68</f>
        <v xml:space="preserve">67. Name:  </v>
      </c>
      <c r="J992" s="170"/>
      <c r="K992" s="170"/>
      <c r="L992" s="170"/>
      <c r="M992" s="170"/>
      <c r="N992" s="170"/>
      <c r="O992" s="170"/>
    </row>
    <row r="993" spans="1:15" ht="20" customHeight="1">
      <c r="A993" s="168" t="s">
        <v>724</v>
      </c>
      <c r="B993" s="168" t="s">
        <v>66</v>
      </c>
      <c r="C993" s="168"/>
      <c r="D993" s="168"/>
      <c r="E993" s="168" t="s">
        <v>67</v>
      </c>
      <c r="F993" s="168"/>
      <c r="G993" s="168"/>
      <c r="H993" s="8"/>
      <c r="I993" s="168" t="s">
        <v>724</v>
      </c>
      <c r="J993" s="168" t="s">
        <v>66</v>
      </c>
      <c r="K993" s="168"/>
      <c r="L993" s="168"/>
      <c r="M993" s="168" t="s">
        <v>67</v>
      </c>
      <c r="N993" s="168"/>
      <c r="O993" s="168"/>
    </row>
    <row r="994" spans="1:15" ht="50.25" customHeight="1">
      <c r="A994" s="168"/>
      <c r="B994" s="45" t="s">
        <v>19</v>
      </c>
      <c r="C994" s="45" t="s">
        <v>20</v>
      </c>
      <c r="D994" s="132" t="s">
        <v>10</v>
      </c>
      <c r="E994" s="45" t="s">
        <v>19</v>
      </c>
      <c r="F994" s="45" t="s">
        <v>20</v>
      </c>
      <c r="G994" s="132" t="s">
        <v>10</v>
      </c>
      <c r="H994" s="8"/>
      <c r="I994" s="168"/>
      <c r="J994" s="45" t="s">
        <v>19</v>
      </c>
      <c r="K994" s="45" t="s">
        <v>20</v>
      </c>
      <c r="L994" s="132" t="s">
        <v>10</v>
      </c>
      <c r="M994" s="45" t="s">
        <v>19</v>
      </c>
      <c r="N994" s="45" t="s">
        <v>20</v>
      </c>
      <c r="O994" s="132" t="s">
        <v>10</v>
      </c>
    </row>
    <row r="995" spans="1:15" ht="20.25" customHeight="1">
      <c r="A995" s="46" t="s">
        <v>13</v>
      </c>
      <c r="B995" s="40"/>
      <c r="C995" s="40"/>
      <c r="D995" s="47">
        <f t="shared" ref="D995:D1003" si="528">SUM(B995:C995)</f>
        <v>0</v>
      </c>
      <c r="E995" s="40"/>
      <c r="F995" s="40"/>
      <c r="G995" s="47">
        <f t="shared" ref="G995:G1003" si="529">SUM(E995:F995)</f>
        <v>0</v>
      </c>
      <c r="H995" s="8"/>
      <c r="I995" s="46" t="s">
        <v>13</v>
      </c>
      <c r="J995" s="40"/>
      <c r="K995" s="40"/>
      <c r="L995" s="47">
        <f t="shared" ref="L995:L1003" si="530">SUM(J995:K995)</f>
        <v>0</v>
      </c>
      <c r="M995" s="40"/>
      <c r="N995" s="40"/>
      <c r="O995" s="47">
        <f t="shared" ref="O995:O1003" si="531">SUM(M995:N995)</f>
        <v>0</v>
      </c>
    </row>
    <row r="996" spans="1:15" ht="20.25" customHeight="1">
      <c r="A996" s="46" t="s">
        <v>14</v>
      </c>
      <c r="B996" s="40"/>
      <c r="C996" s="40"/>
      <c r="D996" s="47">
        <f t="shared" si="528"/>
        <v>0</v>
      </c>
      <c r="E996" s="40"/>
      <c r="F996" s="40"/>
      <c r="G996" s="47">
        <f t="shared" si="529"/>
        <v>0</v>
      </c>
      <c r="H996" s="8"/>
      <c r="I996" s="46" t="s">
        <v>14</v>
      </c>
      <c r="J996" s="40"/>
      <c r="K996" s="40"/>
      <c r="L996" s="47">
        <f t="shared" si="530"/>
        <v>0</v>
      </c>
      <c r="M996" s="40"/>
      <c r="N996" s="40"/>
      <c r="O996" s="47">
        <f t="shared" si="531"/>
        <v>0</v>
      </c>
    </row>
    <row r="997" spans="1:15" ht="20.25" customHeight="1">
      <c r="A997" s="46" t="s">
        <v>15</v>
      </c>
      <c r="B997" s="40"/>
      <c r="C997" s="40"/>
      <c r="D997" s="47">
        <f t="shared" si="528"/>
        <v>0</v>
      </c>
      <c r="E997" s="40"/>
      <c r="F997" s="40"/>
      <c r="G997" s="47">
        <f t="shared" si="529"/>
        <v>0</v>
      </c>
      <c r="H997" s="8"/>
      <c r="I997" s="46" t="s">
        <v>15</v>
      </c>
      <c r="J997" s="40"/>
      <c r="K997" s="40"/>
      <c r="L997" s="47">
        <f t="shared" si="530"/>
        <v>0</v>
      </c>
      <c r="M997" s="40"/>
      <c r="N997" s="40"/>
      <c r="O997" s="47">
        <f t="shared" si="531"/>
        <v>0</v>
      </c>
    </row>
    <row r="998" spans="1:15" ht="20.25" customHeight="1">
      <c r="A998" s="46" t="s">
        <v>12</v>
      </c>
      <c r="B998" s="40"/>
      <c r="C998" s="40"/>
      <c r="D998" s="47">
        <f t="shared" si="528"/>
        <v>0</v>
      </c>
      <c r="E998" s="40"/>
      <c r="F998" s="40"/>
      <c r="G998" s="47">
        <f t="shared" si="529"/>
        <v>0</v>
      </c>
      <c r="H998" s="8"/>
      <c r="I998" s="46" t="s">
        <v>12</v>
      </c>
      <c r="J998" s="40"/>
      <c r="K998" s="40"/>
      <c r="L998" s="47">
        <f t="shared" si="530"/>
        <v>0</v>
      </c>
      <c r="M998" s="40"/>
      <c r="N998" s="40"/>
      <c r="O998" s="47">
        <f t="shared" si="531"/>
        <v>0</v>
      </c>
    </row>
    <row r="999" spans="1:15" ht="20.25" customHeight="1">
      <c r="A999" s="46" t="s">
        <v>16</v>
      </c>
      <c r="B999" s="40"/>
      <c r="C999" s="40"/>
      <c r="D999" s="47">
        <f t="shared" si="528"/>
        <v>0</v>
      </c>
      <c r="E999" s="40"/>
      <c r="F999" s="40"/>
      <c r="G999" s="47">
        <f t="shared" si="529"/>
        <v>0</v>
      </c>
      <c r="H999" s="8"/>
      <c r="I999" s="46" t="s">
        <v>16</v>
      </c>
      <c r="J999" s="40"/>
      <c r="K999" s="40"/>
      <c r="L999" s="47">
        <f t="shared" si="530"/>
        <v>0</v>
      </c>
      <c r="M999" s="40"/>
      <c r="N999" s="40"/>
      <c r="O999" s="47">
        <f t="shared" si="531"/>
        <v>0</v>
      </c>
    </row>
    <row r="1000" spans="1:15" ht="20.25" customHeight="1">
      <c r="A1000" s="46" t="s">
        <v>17</v>
      </c>
      <c r="B1000" s="40"/>
      <c r="C1000" s="40"/>
      <c r="D1000" s="47">
        <f t="shared" si="528"/>
        <v>0</v>
      </c>
      <c r="E1000" s="40"/>
      <c r="F1000" s="40"/>
      <c r="G1000" s="47">
        <f t="shared" si="529"/>
        <v>0</v>
      </c>
      <c r="H1000" s="8"/>
      <c r="I1000" s="46" t="s">
        <v>17</v>
      </c>
      <c r="J1000" s="40"/>
      <c r="K1000" s="40"/>
      <c r="L1000" s="47">
        <f t="shared" si="530"/>
        <v>0</v>
      </c>
      <c r="M1000" s="40"/>
      <c r="N1000" s="40"/>
      <c r="O1000" s="47">
        <f t="shared" si="531"/>
        <v>0</v>
      </c>
    </row>
    <row r="1001" spans="1:15" ht="20.25" customHeight="1">
      <c r="A1001" s="46" t="s">
        <v>18</v>
      </c>
      <c r="B1001" s="40"/>
      <c r="C1001" s="40"/>
      <c r="D1001" s="47">
        <f t="shared" si="528"/>
        <v>0</v>
      </c>
      <c r="E1001" s="40"/>
      <c r="F1001" s="40"/>
      <c r="G1001" s="47">
        <f t="shared" si="529"/>
        <v>0</v>
      </c>
      <c r="H1001" s="8"/>
      <c r="I1001" s="46" t="s">
        <v>18</v>
      </c>
      <c r="J1001" s="40"/>
      <c r="K1001" s="40"/>
      <c r="L1001" s="47">
        <f t="shared" si="530"/>
        <v>0</v>
      </c>
      <c r="M1001" s="40"/>
      <c r="N1001" s="40"/>
      <c r="O1001" s="47">
        <f t="shared" si="531"/>
        <v>0</v>
      </c>
    </row>
    <row r="1002" spans="1:15" ht="20.25" customHeight="1">
      <c r="A1002" s="46" t="s">
        <v>47</v>
      </c>
      <c r="B1002" s="40"/>
      <c r="C1002" s="40"/>
      <c r="D1002" s="47">
        <f t="shared" si="528"/>
        <v>0</v>
      </c>
      <c r="E1002" s="40"/>
      <c r="F1002" s="40"/>
      <c r="G1002" s="47">
        <f t="shared" si="529"/>
        <v>0</v>
      </c>
      <c r="H1002" s="8"/>
      <c r="I1002" s="46" t="s">
        <v>47</v>
      </c>
      <c r="J1002" s="40"/>
      <c r="K1002" s="40"/>
      <c r="L1002" s="47">
        <f t="shared" si="530"/>
        <v>0</v>
      </c>
      <c r="M1002" s="40"/>
      <c r="N1002" s="40"/>
      <c r="O1002" s="47">
        <f t="shared" si="531"/>
        <v>0</v>
      </c>
    </row>
    <row r="1003" spans="1:15" ht="20.25" customHeight="1">
      <c r="A1003" s="46" t="s">
        <v>11</v>
      </c>
      <c r="B1003" s="40"/>
      <c r="C1003" s="40"/>
      <c r="D1003" s="47">
        <f t="shared" si="528"/>
        <v>0</v>
      </c>
      <c r="E1003" s="40"/>
      <c r="F1003" s="40"/>
      <c r="G1003" s="47">
        <f t="shared" si="529"/>
        <v>0</v>
      </c>
      <c r="H1003" s="8"/>
      <c r="I1003" s="46" t="s">
        <v>11</v>
      </c>
      <c r="J1003" s="40"/>
      <c r="K1003" s="40"/>
      <c r="L1003" s="47">
        <f t="shared" si="530"/>
        <v>0</v>
      </c>
      <c r="M1003" s="40"/>
      <c r="N1003" s="40"/>
      <c r="O1003" s="47">
        <f t="shared" si="531"/>
        <v>0</v>
      </c>
    </row>
    <row r="1004" spans="1:15" ht="20.25" customHeight="1">
      <c r="A1004" s="48" t="s">
        <v>10</v>
      </c>
      <c r="B1004" s="47">
        <f>SUM(B995:B1003)</f>
        <v>0</v>
      </c>
      <c r="C1004" s="47">
        <f t="shared" ref="C1004:D1004" si="532">SUM(C995:C1003)</f>
        <v>0</v>
      </c>
      <c r="D1004" s="47">
        <f t="shared" si="532"/>
        <v>0</v>
      </c>
      <c r="E1004" s="47">
        <f>SUM(E995:E1003)</f>
        <v>0</v>
      </c>
      <c r="F1004" s="47">
        <f t="shared" ref="F1004:G1004" si="533">SUM(F995:F1003)</f>
        <v>0</v>
      </c>
      <c r="G1004" s="47">
        <f t="shared" si="533"/>
        <v>0</v>
      </c>
      <c r="H1004" s="8"/>
      <c r="I1004" s="48" t="s">
        <v>10</v>
      </c>
      <c r="J1004" s="47">
        <f>SUM(J995:J1003)</f>
        <v>0</v>
      </c>
      <c r="K1004" s="47">
        <f t="shared" ref="K1004:L1004" si="534">SUM(K995:K1003)</f>
        <v>0</v>
      </c>
      <c r="L1004" s="47">
        <f t="shared" si="534"/>
        <v>0</v>
      </c>
      <c r="M1004" s="47">
        <f>SUM(M995:M1003)</f>
        <v>0</v>
      </c>
      <c r="N1004" s="47">
        <f t="shared" ref="N1004:O1004" si="535">SUM(N995:N1003)</f>
        <v>0</v>
      </c>
      <c r="O1004" s="47">
        <f t="shared" si="535"/>
        <v>0</v>
      </c>
    </row>
    <row r="1005" spans="1:15" ht="20.25" customHeight="1">
      <c r="A1005" s="8"/>
      <c r="B1005" s="10"/>
      <c r="C1005" s="10"/>
      <c r="D1005" s="10"/>
      <c r="E1005" s="10"/>
      <c r="F1005" s="10"/>
      <c r="G1005" s="10"/>
      <c r="H1005" s="8"/>
      <c r="I1005" s="8"/>
      <c r="J1005" s="10"/>
      <c r="K1005" s="10"/>
      <c r="L1005" s="10"/>
      <c r="M1005" s="10"/>
      <c r="N1005" s="10"/>
      <c r="O1005" s="10"/>
    </row>
    <row r="1006" spans="1:15" ht="20.25" customHeight="1">
      <c r="A1006" s="8"/>
      <c r="B1006" s="10"/>
      <c r="C1006" s="10"/>
      <c r="D1006" s="10"/>
      <c r="E1006" s="10"/>
      <c r="F1006" s="10"/>
      <c r="G1006" s="10"/>
      <c r="H1006" s="8"/>
      <c r="I1006" s="8"/>
      <c r="J1006" s="10"/>
      <c r="K1006" s="10"/>
      <c r="L1006" s="10"/>
      <c r="M1006" s="10"/>
      <c r="N1006" s="10"/>
      <c r="O1006" s="10"/>
    </row>
    <row r="1007" spans="1:15" ht="29.25" customHeight="1">
      <c r="A1007" s="169" t="str">
        <f>PROGRAM_UNDERGRAD!A69 &amp; ". Name:  " &amp; PROGRAM_UNDERGRAD!C69</f>
        <v xml:space="preserve">68. Name:  </v>
      </c>
      <c r="B1007" s="169"/>
      <c r="C1007" s="169"/>
      <c r="D1007" s="169"/>
      <c r="E1007" s="169"/>
      <c r="F1007" s="169"/>
      <c r="G1007" s="169"/>
      <c r="H1007" s="8"/>
      <c r="I1007" s="170" t="str">
        <f>PROGRAM_UNDERGRAD!F69 &amp; ". Name:  " &amp; PROGRAM_UNDERGRAD!H69</f>
        <v xml:space="preserve">68. Name:  </v>
      </c>
      <c r="J1007" s="170"/>
      <c r="K1007" s="170"/>
      <c r="L1007" s="170"/>
      <c r="M1007" s="170"/>
      <c r="N1007" s="170"/>
      <c r="O1007" s="170"/>
    </row>
    <row r="1008" spans="1:15" ht="20" customHeight="1">
      <c r="A1008" s="168" t="s">
        <v>724</v>
      </c>
      <c r="B1008" s="168" t="s">
        <v>66</v>
      </c>
      <c r="C1008" s="168"/>
      <c r="D1008" s="168"/>
      <c r="E1008" s="168" t="s">
        <v>67</v>
      </c>
      <c r="F1008" s="168"/>
      <c r="G1008" s="168"/>
      <c r="H1008" s="8"/>
      <c r="I1008" s="168" t="s">
        <v>724</v>
      </c>
      <c r="J1008" s="168" t="s">
        <v>66</v>
      </c>
      <c r="K1008" s="168"/>
      <c r="L1008" s="168"/>
      <c r="M1008" s="168" t="s">
        <v>67</v>
      </c>
      <c r="N1008" s="168"/>
      <c r="O1008" s="168"/>
    </row>
    <row r="1009" spans="1:15" ht="50.25" customHeight="1">
      <c r="A1009" s="168"/>
      <c r="B1009" s="45" t="s">
        <v>19</v>
      </c>
      <c r="C1009" s="45" t="s">
        <v>20</v>
      </c>
      <c r="D1009" s="132" t="s">
        <v>10</v>
      </c>
      <c r="E1009" s="45" t="s">
        <v>19</v>
      </c>
      <c r="F1009" s="45" t="s">
        <v>20</v>
      </c>
      <c r="G1009" s="132" t="s">
        <v>10</v>
      </c>
      <c r="H1009" s="8"/>
      <c r="I1009" s="168"/>
      <c r="J1009" s="45" t="s">
        <v>19</v>
      </c>
      <c r="K1009" s="45" t="s">
        <v>20</v>
      </c>
      <c r="L1009" s="132" t="s">
        <v>10</v>
      </c>
      <c r="M1009" s="45" t="s">
        <v>19</v>
      </c>
      <c r="N1009" s="45" t="s">
        <v>20</v>
      </c>
      <c r="O1009" s="132" t="s">
        <v>10</v>
      </c>
    </row>
    <row r="1010" spans="1:15" ht="20.25" customHeight="1">
      <c r="A1010" s="46" t="s">
        <v>13</v>
      </c>
      <c r="B1010" s="40"/>
      <c r="C1010" s="40"/>
      <c r="D1010" s="47">
        <f t="shared" ref="D1010:D1018" si="536">SUM(B1010:C1010)</f>
        <v>0</v>
      </c>
      <c r="E1010" s="40"/>
      <c r="F1010" s="40"/>
      <c r="G1010" s="47">
        <f t="shared" ref="G1010:G1018" si="537">SUM(E1010:F1010)</f>
        <v>0</v>
      </c>
      <c r="H1010" s="8"/>
      <c r="I1010" s="46" t="s">
        <v>13</v>
      </c>
      <c r="J1010" s="40"/>
      <c r="K1010" s="40"/>
      <c r="L1010" s="47">
        <f t="shared" ref="L1010:L1018" si="538">SUM(J1010:K1010)</f>
        <v>0</v>
      </c>
      <c r="M1010" s="40"/>
      <c r="N1010" s="40"/>
      <c r="O1010" s="47">
        <f t="shared" ref="O1010:O1018" si="539">SUM(M1010:N1010)</f>
        <v>0</v>
      </c>
    </row>
    <row r="1011" spans="1:15" ht="20.25" customHeight="1">
      <c r="A1011" s="46" t="s">
        <v>14</v>
      </c>
      <c r="B1011" s="40"/>
      <c r="C1011" s="40"/>
      <c r="D1011" s="47">
        <f t="shared" si="536"/>
        <v>0</v>
      </c>
      <c r="E1011" s="40"/>
      <c r="F1011" s="40"/>
      <c r="G1011" s="47">
        <f t="shared" si="537"/>
        <v>0</v>
      </c>
      <c r="H1011" s="8"/>
      <c r="I1011" s="46" t="s">
        <v>14</v>
      </c>
      <c r="J1011" s="40"/>
      <c r="K1011" s="40"/>
      <c r="L1011" s="47">
        <f t="shared" si="538"/>
        <v>0</v>
      </c>
      <c r="M1011" s="40"/>
      <c r="N1011" s="40"/>
      <c r="O1011" s="47">
        <f t="shared" si="539"/>
        <v>0</v>
      </c>
    </row>
    <row r="1012" spans="1:15" ht="20.25" customHeight="1">
      <c r="A1012" s="46" t="s">
        <v>15</v>
      </c>
      <c r="B1012" s="40"/>
      <c r="C1012" s="40"/>
      <c r="D1012" s="47">
        <f t="shared" si="536"/>
        <v>0</v>
      </c>
      <c r="E1012" s="40"/>
      <c r="F1012" s="40"/>
      <c r="G1012" s="47">
        <f t="shared" si="537"/>
        <v>0</v>
      </c>
      <c r="H1012" s="8"/>
      <c r="I1012" s="46" t="s">
        <v>15</v>
      </c>
      <c r="J1012" s="40"/>
      <c r="K1012" s="40"/>
      <c r="L1012" s="47">
        <f t="shared" si="538"/>
        <v>0</v>
      </c>
      <c r="M1012" s="40"/>
      <c r="N1012" s="40"/>
      <c r="O1012" s="47">
        <f t="shared" si="539"/>
        <v>0</v>
      </c>
    </row>
    <row r="1013" spans="1:15" ht="20.25" customHeight="1">
      <c r="A1013" s="46" t="s">
        <v>12</v>
      </c>
      <c r="B1013" s="40"/>
      <c r="C1013" s="40"/>
      <c r="D1013" s="47">
        <f t="shared" si="536"/>
        <v>0</v>
      </c>
      <c r="E1013" s="40"/>
      <c r="F1013" s="40"/>
      <c r="G1013" s="47">
        <f t="shared" si="537"/>
        <v>0</v>
      </c>
      <c r="H1013" s="8"/>
      <c r="I1013" s="46" t="s">
        <v>12</v>
      </c>
      <c r="J1013" s="40"/>
      <c r="K1013" s="40"/>
      <c r="L1013" s="47">
        <f t="shared" si="538"/>
        <v>0</v>
      </c>
      <c r="M1013" s="40"/>
      <c r="N1013" s="40"/>
      <c r="O1013" s="47">
        <f t="shared" si="539"/>
        <v>0</v>
      </c>
    </row>
    <row r="1014" spans="1:15" ht="20.25" customHeight="1">
      <c r="A1014" s="46" t="s">
        <v>16</v>
      </c>
      <c r="B1014" s="40"/>
      <c r="C1014" s="40"/>
      <c r="D1014" s="47">
        <f t="shared" si="536"/>
        <v>0</v>
      </c>
      <c r="E1014" s="40"/>
      <c r="F1014" s="40"/>
      <c r="G1014" s="47">
        <f t="shared" si="537"/>
        <v>0</v>
      </c>
      <c r="H1014" s="8"/>
      <c r="I1014" s="46" t="s">
        <v>16</v>
      </c>
      <c r="J1014" s="40"/>
      <c r="K1014" s="40"/>
      <c r="L1014" s="47">
        <f t="shared" si="538"/>
        <v>0</v>
      </c>
      <c r="M1014" s="40"/>
      <c r="N1014" s="40"/>
      <c r="O1014" s="47">
        <f t="shared" si="539"/>
        <v>0</v>
      </c>
    </row>
    <row r="1015" spans="1:15" ht="20.25" customHeight="1">
      <c r="A1015" s="46" t="s">
        <v>17</v>
      </c>
      <c r="B1015" s="40"/>
      <c r="C1015" s="40"/>
      <c r="D1015" s="47">
        <f t="shared" si="536"/>
        <v>0</v>
      </c>
      <c r="E1015" s="40"/>
      <c r="F1015" s="40"/>
      <c r="G1015" s="47">
        <f t="shared" si="537"/>
        <v>0</v>
      </c>
      <c r="H1015" s="8"/>
      <c r="I1015" s="46" t="s">
        <v>17</v>
      </c>
      <c r="J1015" s="40"/>
      <c r="K1015" s="40"/>
      <c r="L1015" s="47">
        <f t="shared" si="538"/>
        <v>0</v>
      </c>
      <c r="M1015" s="40"/>
      <c r="N1015" s="40"/>
      <c r="O1015" s="47">
        <f t="shared" si="539"/>
        <v>0</v>
      </c>
    </row>
    <row r="1016" spans="1:15" ht="20.25" customHeight="1">
      <c r="A1016" s="46" t="s">
        <v>18</v>
      </c>
      <c r="B1016" s="40"/>
      <c r="C1016" s="40"/>
      <c r="D1016" s="47">
        <f t="shared" si="536"/>
        <v>0</v>
      </c>
      <c r="E1016" s="40"/>
      <c r="F1016" s="40"/>
      <c r="G1016" s="47">
        <f t="shared" si="537"/>
        <v>0</v>
      </c>
      <c r="H1016" s="8"/>
      <c r="I1016" s="46" t="s">
        <v>18</v>
      </c>
      <c r="J1016" s="40"/>
      <c r="K1016" s="40"/>
      <c r="L1016" s="47">
        <f t="shared" si="538"/>
        <v>0</v>
      </c>
      <c r="M1016" s="40"/>
      <c r="N1016" s="40"/>
      <c r="O1016" s="47">
        <f t="shared" si="539"/>
        <v>0</v>
      </c>
    </row>
    <row r="1017" spans="1:15" ht="20.25" customHeight="1">
      <c r="A1017" s="46" t="s">
        <v>47</v>
      </c>
      <c r="B1017" s="40"/>
      <c r="C1017" s="40"/>
      <c r="D1017" s="47">
        <f t="shared" si="536"/>
        <v>0</v>
      </c>
      <c r="E1017" s="40"/>
      <c r="F1017" s="40"/>
      <c r="G1017" s="47">
        <f t="shared" si="537"/>
        <v>0</v>
      </c>
      <c r="H1017" s="8"/>
      <c r="I1017" s="46" t="s">
        <v>47</v>
      </c>
      <c r="J1017" s="40"/>
      <c r="K1017" s="40"/>
      <c r="L1017" s="47">
        <f t="shared" si="538"/>
        <v>0</v>
      </c>
      <c r="M1017" s="40"/>
      <c r="N1017" s="40"/>
      <c r="O1017" s="47">
        <f t="shared" si="539"/>
        <v>0</v>
      </c>
    </row>
    <row r="1018" spans="1:15" ht="20.25" customHeight="1">
      <c r="A1018" s="46" t="s">
        <v>11</v>
      </c>
      <c r="B1018" s="40"/>
      <c r="C1018" s="40"/>
      <c r="D1018" s="47">
        <f t="shared" si="536"/>
        <v>0</v>
      </c>
      <c r="E1018" s="40"/>
      <c r="F1018" s="40"/>
      <c r="G1018" s="47">
        <f t="shared" si="537"/>
        <v>0</v>
      </c>
      <c r="H1018" s="8"/>
      <c r="I1018" s="46" t="s">
        <v>11</v>
      </c>
      <c r="J1018" s="40"/>
      <c r="K1018" s="40"/>
      <c r="L1018" s="47">
        <f t="shared" si="538"/>
        <v>0</v>
      </c>
      <c r="M1018" s="40"/>
      <c r="N1018" s="40"/>
      <c r="O1018" s="47">
        <f t="shared" si="539"/>
        <v>0</v>
      </c>
    </row>
    <row r="1019" spans="1:15" ht="20.25" customHeight="1">
      <c r="A1019" s="48" t="s">
        <v>10</v>
      </c>
      <c r="B1019" s="47">
        <f>SUM(B1010:B1018)</f>
        <v>0</v>
      </c>
      <c r="C1019" s="47">
        <f t="shared" ref="C1019:D1019" si="540">SUM(C1010:C1018)</f>
        <v>0</v>
      </c>
      <c r="D1019" s="47">
        <f t="shared" si="540"/>
        <v>0</v>
      </c>
      <c r="E1019" s="47">
        <f>SUM(E1010:E1018)</f>
        <v>0</v>
      </c>
      <c r="F1019" s="47">
        <f t="shared" ref="F1019:G1019" si="541">SUM(F1010:F1018)</f>
        <v>0</v>
      </c>
      <c r="G1019" s="47">
        <f t="shared" si="541"/>
        <v>0</v>
      </c>
      <c r="H1019" s="8"/>
      <c r="I1019" s="48" t="s">
        <v>10</v>
      </c>
      <c r="J1019" s="47">
        <f>SUM(J1010:J1018)</f>
        <v>0</v>
      </c>
      <c r="K1019" s="47">
        <f t="shared" ref="K1019:L1019" si="542">SUM(K1010:K1018)</f>
        <v>0</v>
      </c>
      <c r="L1019" s="47">
        <f t="shared" si="542"/>
        <v>0</v>
      </c>
      <c r="M1019" s="47">
        <f>SUM(M1010:M1018)</f>
        <v>0</v>
      </c>
      <c r="N1019" s="47">
        <f t="shared" ref="N1019:O1019" si="543">SUM(N1010:N1018)</f>
        <v>0</v>
      </c>
      <c r="O1019" s="47">
        <f t="shared" si="543"/>
        <v>0</v>
      </c>
    </row>
    <row r="1020" spans="1:15" ht="20.25" customHeight="1">
      <c r="A1020" s="8"/>
      <c r="B1020" s="10"/>
      <c r="C1020" s="10"/>
      <c r="D1020" s="10"/>
      <c r="E1020" s="10"/>
      <c r="F1020" s="10"/>
      <c r="G1020" s="10"/>
      <c r="H1020" s="8"/>
      <c r="I1020" s="8"/>
      <c r="J1020" s="10"/>
      <c r="K1020" s="10"/>
      <c r="L1020" s="10"/>
      <c r="M1020" s="10"/>
      <c r="N1020" s="10"/>
      <c r="O1020" s="10"/>
    </row>
    <row r="1021" spans="1:15" ht="20.25" customHeight="1">
      <c r="A1021" s="8"/>
      <c r="B1021" s="10"/>
      <c r="C1021" s="10"/>
      <c r="D1021" s="10"/>
      <c r="E1021" s="10"/>
      <c r="F1021" s="10"/>
      <c r="G1021" s="10"/>
      <c r="H1021" s="8"/>
      <c r="I1021" s="8"/>
      <c r="J1021" s="10"/>
      <c r="K1021" s="10"/>
      <c r="L1021" s="10"/>
      <c r="M1021" s="10"/>
      <c r="N1021" s="10"/>
      <c r="O1021" s="10"/>
    </row>
    <row r="1022" spans="1:15" ht="29.25" customHeight="1">
      <c r="A1022" s="169" t="str">
        <f>PROGRAM_UNDERGRAD!A70 &amp; ". Name:  " &amp; PROGRAM_UNDERGRAD!C70</f>
        <v xml:space="preserve">69. Name:  </v>
      </c>
      <c r="B1022" s="169"/>
      <c r="C1022" s="169"/>
      <c r="D1022" s="169"/>
      <c r="E1022" s="169"/>
      <c r="F1022" s="169"/>
      <c r="G1022" s="169"/>
      <c r="H1022" s="8"/>
      <c r="I1022" s="170" t="str">
        <f>PROGRAM_UNDERGRAD!F70 &amp; ". Name:  " &amp; PROGRAM_UNDERGRAD!H70</f>
        <v xml:space="preserve">69. Name:  </v>
      </c>
      <c r="J1022" s="170"/>
      <c r="K1022" s="170"/>
      <c r="L1022" s="170"/>
      <c r="M1022" s="170"/>
      <c r="N1022" s="170"/>
      <c r="O1022" s="170"/>
    </row>
    <row r="1023" spans="1:15" ht="20" customHeight="1">
      <c r="A1023" s="168" t="s">
        <v>724</v>
      </c>
      <c r="B1023" s="168" t="s">
        <v>66</v>
      </c>
      <c r="C1023" s="168"/>
      <c r="D1023" s="168"/>
      <c r="E1023" s="168" t="s">
        <v>67</v>
      </c>
      <c r="F1023" s="168"/>
      <c r="G1023" s="168"/>
      <c r="H1023" s="8"/>
      <c r="I1023" s="168" t="s">
        <v>724</v>
      </c>
      <c r="J1023" s="168" t="s">
        <v>66</v>
      </c>
      <c r="K1023" s="168"/>
      <c r="L1023" s="168"/>
      <c r="M1023" s="168" t="s">
        <v>67</v>
      </c>
      <c r="N1023" s="168"/>
      <c r="O1023" s="168"/>
    </row>
    <row r="1024" spans="1:15" ht="50.25" customHeight="1">
      <c r="A1024" s="168"/>
      <c r="B1024" s="45" t="s">
        <v>19</v>
      </c>
      <c r="C1024" s="45" t="s">
        <v>20</v>
      </c>
      <c r="D1024" s="132" t="s">
        <v>10</v>
      </c>
      <c r="E1024" s="45" t="s">
        <v>19</v>
      </c>
      <c r="F1024" s="45" t="s">
        <v>20</v>
      </c>
      <c r="G1024" s="132" t="s">
        <v>10</v>
      </c>
      <c r="H1024" s="8"/>
      <c r="I1024" s="168"/>
      <c r="J1024" s="45" t="s">
        <v>19</v>
      </c>
      <c r="K1024" s="45" t="s">
        <v>20</v>
      </c>
      <c r="L1024" s="132" t="s">
        <v>10</v>
      </c>
      <c r="M1024" s="45" t="s">
        <v>19</v>
      </c>
      <c r="N1024" s="45" t="s">
        <v>20</v>
      </c>
      <c r="O1024" s="132" t="s">
        <v>10</v>
      </c>
    </row>
    <row r="1025" spans="1:15" ht="20.25" customHeight="1">
      <c r="A1025" s="46" t="s">
        <v>13</v>
      </c>
      <c r="B1025" s="40"/>
      <c r="C1025" s="40"/>
      <c r="D1025" s="47">
        <f t="shared" ref="D1025:D1033" si="544">SUM(B1025:C1025)</f>
        <v>0</v>
      </c>
      <c r="E1025" s="40"/>
      <c r="F1025" s="40"/>
      <c r="G1025" s="47">
        <f t="shared" ref="G1025:G1033" si="545">SUM(E1025:F1025)</f>
        <v>0</v>
      </c>
      <c r="H1025" s="8"/>
      <c r="I1025" s="46" t="s">
        <v>13</v>
      </c>
      <c r="J1025" s="40"/>
      <c r="K1025" s="40"/>
      <c r="L1025" s="47">
        <f t="shared" ref="L1025:L1033" si="546">SUM(J1025:K1025)</f>
        <v>0</v>
      </c>
      <c r="M1025" s="40"/>
      <c r="N1025" s="40"/>
      <c r="O1025" s="47">
        <f t="shared" ref="O1025:O1033" si="547">SUM(M1025:N1025)</f>
        <v>0</v>
      </c>
    </row>
    <row r="1026" spans="1:15" ht="20.25" customHeight="1">
      <c r="A1026" s="46" t="s">
        <v>14</v>
      </c>
      <c r="B1026" s="40"/>
      <c r="C1026" s="40"/>
      <c r="D1026" s="47">
        <f t="shared" si="544"/>
        <v>0</v>
      </c>
      <c r="E1026" s="40"/>
      <c r="F1026" s="40"/>
      <c r="G1026" s="47">
        <f t="shared" si="545"/>
        <v>0</v>
      </c>
      <c r="H1026" s="8"/>
      <c r="I1026" s="46" t="s">
        <v>14</v>
      </c>
      <c r="J1026" s="40"/>
      <c r="K1026" s="40"/>
      <c r="L1026" s="47">
        <f t="shared" si="546"/>
        <v>0</v>
      </c>
      <c r="M1026" s="40"/>
      <c r="N1026" s="40"/>
      <c r="O1026" s="47">
        <f t="shared" si="547"/>
        <v>0</v>
      </c>
    </row>
    <row r="1027" spans="1:15" ht="20.25" customHeight="1">
      <c r="A1027" s="46" t="s">
        <v>15</v>
      </c>
      <c r="B1027" s="40"/>
      <c r="C1027" s="40"/>
      <c r="D1027" s="47">
        <f t="shared" si="544"/>
        <v>0</v>
      </c>
      <c r="E1027" s="40"/>
      <c r="F1027" s="40"/>
      <c r="G1027" s="47">
        <f t="shared" si="545"/>
        <v>0</v>
      </c>
      <c r="H1027" s="8"/>
      <c r="I1027" s="46" t="s">
        <v>15</v>
      </c>
      <c r="J1027" s="40"/>
      <c r="K1027" s="40"/>
      <c r="L1027" s="47">
        <f t="shared" si="546"/>
        <v>0</v>
      </c>
      <c r="M1027" s="40"/>
      <c r="N1027" s="40"/>
      <c r="O1027" s="47">
        <f t="shared" si="547"/>
        <v>0</v>
      </c>
    </row>
    <row r="1028" spans="1:15" ht="20.25" customHeight="1">
      <c r="A1028" s="46" t="s">
        <v>12</v>
      </c>
      <c r="B1028" s="40"/>
      <c r="C1028" s="40"/>
      <c r="D1028" s="47">
        <f t="shared" si="544"/>
        <v>0</v>
      </c>
      <c r="E1028" s="40"/>
      <c r="F1028" s="40"/>
      <c r="G1028" s="47">
        <f t="shared" si="545"/>
        <v>0</v>
      </c>
      <c r="H1028" s="8"/>
      <c r="I1028" s="46" t="s">
        <v>12</v>
      </c>
      <c r="J1028" s="40"/>
      <c r="K1028" s="40"/>
      <c r="L1028" s="47">
        <f t="shared" si="546"/>
        <v>0</v>
      </c>
      <c r="M1028" s="40"/>
      <c r="N1028" s="40"/>
      <c r="O1028" s="47">
        <f t="shared" si="547"/>
        <v>0</v>
      </c>
    </row>
    <row r="1029" spans="1:15" ht="20.25" customHeight="1">
      <c r="A1029" s="46" t="s">
        <v>16</v>
      </c>
      <c r="B1029" s="40"/>
      <c r="C1029" s="40"/>
      <c r="D1029" s="47">
        <f t="shared" si="544"/>
        <v>0</v>
      </c>
      <c r="E1029" s="40"/>
      <c r="F1029" s="40"/>
      <c r="G1029" s="47">
        <f t="shared" si="545"/>
        <v>0</v>
      </c>
      <c r="H1029" s="8"/>
      <c r="I1029" s="46" t="s">
        <v>16</v>
      </c>
      <c r="J1029" s="40"/>
      <c r="K1029" s="40"/>
      <c r="L1029" s="47">
        <f t="shared" si="546"/>
        <v>0</v>
      </c>
      <c r="M1029" s="40"/>
      <c r="N1029" s="40"/>
      <c r="O1029" s="47">
        <f t="shared" si="547"/>
        <v>0</v>
      </c>
    </row>
    <row r="1030" spans="1:15" ht="20.25" customHeight="1">
      <c r="A1030" s="46" t="s">
        <v>17</v>
      </c>
      <c r="B1030" s="40"/>
      <c r="C1030" s="40"/>
      <c r="D1030" s="47">
        <f t="shared" si="544"/>
        <v>0</v>
      </c>
      <c r="E1030" s="40"/>
      <c r="F1030" s="40"/>
      <c r="G1030" s="47">
        <f t="shared" si="545"/>
        <v>0</v>
      </c>
      <c r="H1030" s="8"/>
      <c r="I1030" s="46" t="s">
        <v>17</v>
      </c>
      <c r="J1030" s="40"/>
      <c r="K1030" s="40"/>
      <c r="L1030" s="47">
        <f t="shared" si="546"/>
        <v>0</v>
      </c>
      <c r="M1030" s="40"/>
      <c r="N1030" s="40"/>
      <c r="O1030" s="47">
        <f t="shared" si="547"/>
        <v>0</v>
      </c>
    </row>
    <row r="1031" spans="1:15" ht="20.25" customHeight="1">
      <c r="A1031" s="46" t="s">
        <v>18</v>
      </c>
      <c r="B1031" s="40"/>
      <c r="C1031" s="40"/>
      <c r="D1031" s="47">
        <f t="shared" si="544"/>
        <v>0</v>
      </c>
      <c r="E1031" s="40"/>
      <c r="F1031" s="40"/>
      <c r="G1031" s="47">
        <f t="shared" si="545"/>
        <v>0</v>
      </c>
      <c r="H1031" s="8"/>
      <c r="I1031" s="46" t="s">
        <v>18</v>
      </c>
      <c r="J1031" s="40"/>
      <c r="K1031" s="40"/>
      <c r="L1031" s="47">
        <f t="shared" si="546"/>
        <v>0</v>
      </c>
      <c r="M1031" s="40"/>
      <c r="N1031" s="40"/>
      <c r="O1031" s="47">
        <f t="shared" si="547"/>
        <v>0</v>
      </c>
    </row>
    <row r="1032" spans="1:15" ht="20.25" customHeight="1">
      <c r="A1032" s="46" t="s">
        <v>47</v>
      </c>
      <c r="B1032" s="40"/>
      <c r="C1032" s="40"/>
      <c r="D1032" s="47">
        <f t="shared" si="544"/>
        <v>0</v>
      </c>
      <c r="E1032" s="40"/>
      <c r="F1032" s="40"/>
      <c r="G1032" s="47">
        <f t="shared" si="545"/>
        <v>0</v>
      </c>
      <c r="H1032" s="8"/>
      <c r="I1032" s="46" t="s">
        <v>47</v>
      </c>
      <c r="J1032" s="40"/>
      <c r="K1032" s="40"/>
      <c r="L1032" s="47">
        <f t="shared" si="546"/>
        <v>0</v>
      </c>
      <c r="M1032" s="40"/>
      <c r="N1032" s="40"/>
      <c r="O1032" s="47">
        <f t="shared" si="547"/>
        <v>0</v>
      </c>
    </row>
    <row r="1033" spans="1:15" ht="20.25" customHeight="1">
      <c r="A1033" s="46" t="s">
        <v>11</v>
      </c>
      <c r="B1033" s="40"/>
      <c r="C1033" s="40"/>
      <c r="D1033" s="47">
        <f t="shared" si="544"/>
        <v>0</v>
      </c>
      <c r="E1033" s="40"/>
      <c r="F1033" s="40"/>
      <c r="G1033" s="47">
        <f t="shared" si="545"/>
        <v>0</v>
      </c>
      <c r="H1033" s="8"/>
      <c r="I1033" s="46" t="s">
        <v>11</v>
      </c>
      <c r="J1033" s="40"/>
      <c r="K1033" s="40"/>
      <c r="L1033" s="47">
        <f t="shared" si="546"/>
        <v>0</v>
      </c>
      <c r="M1033" s="40"/>
      <c r="N1033" s="40"/>
      <c r="O1033" s="47">
        <f t="shared" si="547"/>
        <v>0</v>
      </c>
    </row>
    <row r="1034" spans="1:15" ht="20.25" customHeight="1">
      <c r="A1034" s="48" t="s">
        <v>10</v>
      </c>
      <c r="B1034" s="47">
        <f>SUM(B1025:B1033)</f>
        <v>0</v>
      </c>
      <c r="C1034" s="47">
        <f t="shared" ref="C1034:D1034" si="548">SUM(C1025:C1033)</f>
        <v>0</v>
      </c>
      <c r="D1034" s="47">
        <f t="shared" si="548"/>
        <v>0</v>
      </c>
      <c r="E1034" s="47">
        <f>SUM(E1025:E1033)</f>
        <v>0</v>
      </c>
      <c r="F1034" s="47">
        <f t="shared" ref="F1034:G1034" si="549">SUM(F1025:F1033)</f>
        <v>0</v>
      </c>
      <c r="G1034" s="47">
        <f t="shared" si="549"/>
        <v>0</v>
      </c>
      <c r="H1034" s="8"/>
      <c r="I1034" s="48" t="s">
        <v>10</v>
      </c>
      <c r="J1034" s="47">
        <f>SUM(J1025:J1033)</f>
        <v>0</v>
      </c>
      <c r="K1034" s="47">
        <f t="shared" ref="K1034:L1034" si="550">SUM(K1025:K1033)</f>
        <v>0</v>
      </c>
      <c r="L1034" s="47">
        <f t="shared" si="550"/>
        <v>0</v>
      </c>
      <c r="M1034" s="47">
        <f>SUM(M1025:M1033)</f>
        <v>0</v>
      </c>
      <c r="N1034" s="47">
        <f t="shared" ref="N1034:O1034" si="551">SUM(N1025:N1033)</f>
        <v>0</v>
      </c>
      <c r="O1034" s="47">
        <f t="shared" si="551"/>
        <v>0</v>
      </c>
    </row>
    <row r="1035" spans="1:15" ht="20.25" customHeight="1">
      <c r="A1035" s="8"/>
      <c r="B1035" s="10"/>
      <c r="C1035" s="10"/>
      <c r="D1035" s="10"/>
      <c r="E1035" s="10"/>
      <c r="F1035" s="10"/>
      <c r="G1035" s="10"/>
      <c r="H1035" s="8"/>
      <c r="I1035" s="8"/>
      <c r="J1035" s="10"/>
      <c r="K1035" s="10"/>
      <c r="L1035" s="10"/>
      <c r="M1035" s="10"/>
      <c r="N1035" s="10"/>
      <c r="O1035" s="10"/>
    </row>
    <row r="1036" spans="1:15" ht="20.25" customHeight="1">
      <c r="A1036" s="8"/>
      <c r="B1036" s="10"/>
      <c r="C1036" s="10"/>
      <c r="D1036" s="10"/>
      <c r="E1036" s="10"/>
      <c r="F1036" s="10"/>
      <c r="G1036" s="10"/>
      <c r="H1036" s="8"/>
      <c r="I1036" s="8"/>
      <c r="J1036" s="10"/>
      <c r="K1036" s="10"/>
      <c r="L1036" s="10"/>
      <c r="M1036" s="10"/>
      <c r="N1036" s="10"/>
      <c r="O1036" s="10"/>
    </row>
    <row r="1037" spans="1:15" ht="29.25" customHeight="1">
      <c r="A1037" s="169" t="str">
        <f>PROGRAM_UNDERGRAD!A71 &amp; ". Name:  " &amp; PROGRAM_UNDERGRAD!C71</f>
        <v xml:space="preserve">70. Name:  </v>
      </c>
      <c r="B1037" s="169"/>
      <c r="C1037" s="169"/>
      <c r="D1037" s="169"/>
      <c r="E1037" s="169"/>
      <c r="F1037" s="169"/>
      <c r="G1037" s="169"/>
      <c r="H1037" s="8"/>
      <c r="I1037" s="170" t="str">
        <f>PROGRAM_UNDERGRAD!F71 &amp; ". Name:  " &amp; PROGRAM_UNDERGRAD!H71</f>
        <v xml:space="preserve">70. Name:  </v>
      </c>
      <c r="J1037" s="170"/>
      <c r="K1037" s="170"/>
      <c r="L1037" s="170"/>
      <c r="M1037" s="170"/>
      <c r="N1037" s="170"/>
      <c r="O1037" s="170"/>
    </row>
    <row r="1038" spans="1:15" ht="20" customHeight="1">
      <c r="A1038" s="168" t="s">
        <v>724</v>
      </c>
      <c r="B1038" s="168" t="s">
        <v>66</v>
      </c>
      <c r="C1038" s="168"/>
      <c r="D1038" s="168"/>
      <c r="E1038" s="168" t="s">
        <v>67</v>
      </c>
      <c r="F1038" s="168"/>
      <c r="G1038" s="168"/>
      <c r="H1038" s="8"/>
      <c r="I1038" s="168" t="s">
        <v>724</v>
      </c>
      <c r="J1038" s="168" t="s">
        <v>66</v>
      </c>
      <c r="K1038" s="168"/>
      <c r="L1038" s="168"/>
      <c r="M1038" s="168" t="s">
        <v>67</v>
      </c>
      <c r="N1038" s="168"/>
      <c r="O1038" s="168"/>
    </row>
    <row r="1039" spans="1:15" ht="50.25" customHeight="1">
      <c r="A1039" s="168"/>
      <c r="B1039" s="45" t="s">
        <v>19</v>
      </c>
      <c r="C1039" s="45" t="s">
        <v>20</v>
      </c>
      <c r="D1039" s="132" t="s">
        <v>10</v>
      </c>
      <c r="E1039" s="45" t="s">
        <v>19</v>
      </c>
      <c r="F1039" s="45" t="s">
        <v>20</v>
      </c>
      <c r="G1039" s="132" t="s">
        <v>10</v>
      </c>
      <c r="H1039" s="8"/>
      <c r="I1039" s="168"/>
      <c r="J1039" s="45" t="s">
        <v>19</v>
      </c>
      <c r="K1039" s="45" t="s">
        <v>20</v>
      </c>
      <c r="L1039" s="132" t="s">
        <v>10</v>
      </c>
      <c r="M1039" s="45" t="s">
        <v>19</v>
      </c>
      <c r="N1039" s="45" t="s">
        <v>20</v>
      </c>
      <c r="O1039" s="132" t="s">
        <v>10</v>
      </c>
    </row>
    <row r="1040" spans="1:15" ht="20.25" customHeight="1">
      <c r="A1040" s="46" t="s">
        <v>13</v>
      </c>
      <c r="B1040" s="40"/>
      <c r="C1040" s="40"/>
      <c r="D1040" s="47">
        <f t="shared" ref="D1040:D1048" si="552">SUM(B1040:C1040)</f>
        <v>0</v>
      </c>
      <c r="E1040" s="40"/>
      <c r="F1040" s="40"/>
      <c r="G1040" s="47">
        <f t="shared" ref="G1040:G1048" si="553">SUM(E1040:F1040)</f>
        <v>0</v>
      </c>
      <c r="H1040" s="8"/>
      <c r="I1040" s="46" t="s">
        <v>13</v>
      </c>
      <c r="J1040" s="40"/>
      <c r="K1040" s="40"/>
      <c r="L1040" s="47">
        <f t="shared" ref="L1040:L1048" si="554">SUM(J1040:K1040)</f>
        <v>0</v>
      </c>
      <c r="M1040" s="40"/>
      <c r="N1040" s="40"/>
      <c r="O1040" s="47">
        <f t="shared" ref="O1040:O1048" si="555">SUM(M1040:N1040)</f>
        <v>0</v>
      </c>
    </row>
    <row r="1041" spans="1:15" ht="20.25" customHeight="1">
      <c r="A1041" s="46" t="s">
        <v>14</v>
      </c>
      <c r="B1041" s="40"/>
      <c r="C1041" s="40"/>
      <c r="D1041" s="47">
        <f t="shared" si="552"/>
        <v>0</v>
      </c>
      <c r="E1041" s="40"/>
      <c r="F1041" s="40"/>
      <c r="G1041" s="47">
        <f t="shared" si="553"/>
        <v>0</v>
      </c>
      <c r="H1041" s="8"/>
      <c r="I1041" s="46" t="s">
        <v>14</v>
      </c>
      <c r="J1041" s="40"/>
      <c r="K1041" s="40"/>
      <c r="L1041" s="47">
        <f t="shared" si="554"/>
        <v>0</v>
      </c>
      <c r="M1041" s="40"/>
      <c r="N1041" s="40"/>
      <c r="O1041" s="47">
        <f t="shared" si="555"/>
        <v>0</v>
      </c>
    </row>
    <row r="1042" spans="1:15" ht="20.25" customHeight="1">
      <c r="A1042" s="46" t="s">
        <v>15</v>
      </c>
      <c r="B1042" s="40"/>
      <c r="C1042" s="40"/>
      <c r="D1042" s="47">
        <f t="shared" si="552"/>
        <v>0</v>
      </c>
      <c r="E1042" s="40"/>
      <c r="F1042" s="40"/>
      <c r="G1042" s="47">
        <f t="shared" si="553"/>
        <v>0</v>
      </c>
      <c r="H1042" s="8"/>
      <c r="I1042" s="46" t="s">
        <v>15</v>
      </c>
      <c r="J1042" s="40"/>
      <c r="K1042" s="40"/>
      <c r="L1042" s="47">
        <f t="shared" si="554"/>
        <v>0</v>
      </c>
      <c r="M1042" s="40"/>
      <c r="N1042" s="40"/>
      <c r="O1042" s="47">
        <f t="shared" si="555"/>
        <v>0</v>
      </c>
    </row>
    <row r="1043" spans="1:15" ht="20.25" customHeight="1">
      <c r="A1043" s="46" t="s">
        <v>12</v>
      </c>
      <c r="B1043" s="40"/>
      <c r="C1043" s="40"/>
      <c r="D1043" s="47">
        <f t="shared" si="552"/>
        <v>0</v>
      </c>
      <c r="E1043" s="40"/>
      <c r="F1043" s="40"/>
      <c r="G1043" s="47">
        <f t="shared" si="553"/>
        <v>0</v>
      </c>
      <c r="H1043" s="8"/>
      <c r="I1043" s="46" t="s">
        <v>12</v>
      </c>
      <c r="J1043" s="40"/>
      <c r="K1043" s="40"/>
      <c r="L1043" s="47">
        <f t="shared" si="554"/>
        <v>0</v>
      </c>
      <c r="M1043" s="40"/>
      <c r="N1043" s="40"/>
      <c r="O1043" s="47">
        <f t="shared" si="555"/>
        <v>0</v>
      </c>
    </row>
    <row r="1044" spans="1:15" ht="20.25" customHeight="1">
      <c r="A1044" s="46" t="s">
        <v>16</v>
      </c>
      <c r="B1044" s="40"/>
      <c r="C1044" s="40"/>
      <c r="D1044" s="47">
        <f t="shared" si="552"/>
        <v>0</v>
      </c>
      <c r="E1044" s="40"/>
      <c r="F1044" s="40"/>
      <c r="G1044" s="47">
        <f t="shared" si="553"/>
        <v>0</v>
      </c>
      <c r="H1044" s="8"/>
      <c r="I1044" s="46" t="s">
        <v>16</v>
      </c>
      <c r="J1044" s="40"/>
      <c r="K1044" s="40"/>
      <c r="L1044" s="47">
        <f t="shared" si="554"/>
        <v>0</v>
      </c>
      <c r="M1044" s="40"/>
      <c r="N1044" s="40"/>
      <c r="O1044" s="47">
        <f t="shared" si="555"/>
        <v>0</v>
      </c>
    </row>
    <row r="1045" spans="1:15" ht="20.25" customHeight="1">
      <c r="A1045" s="46" t="s">
        <v>17</v>
      </c>
      <c r="B1045" s="40"/>
      <c r="C1045" s="40"/>
      <c r="D1045" s="47">
        <f t="shared" si="552"/>
        <v>0</v>
      </c>
      <c r="E1045" s="40"/>
      <c r="F1045" s="40"/>
      <c r="G1045" s="47">
        <f t="shared" si="553"/>
        <v>0</v>
      </c>
      <c r="H1045" s="8"/>
      <c r="I1045" s="46" t="s">
        <v>17</v>
      </c>
      <c r="J1045" s="40"/>
      <c r="K1045" s="40"/>
      <c r="L1045" s="47">
        <f t="shared" si="554"/>
        <v>0</v>
      </c>
      <c r="M1045" s="40"/>
      <c r="N1045" s="40"/>
      <c r="O1045" s="47">
        <f t="shared" si="555"/>
        <v>0</v>
      </c>
    </row>
    <row r="1046" spans="1:15" ht="20.25" customHeight="1">
      <c r="A1046" s="46" t="s">
        <v>18</v>
      </c>
      <c r="B1046" s="40"/>
      <c r="C1046" s="40"/>
      <c r="D1046" s="47">
        <f t="shared" si="552"/>
        <v>0</v>
      </c>
      <c r="E1046" s="40"/>
      <c r="F1046" s="40"/>
      <c r="G1046" s="47">
        <f t="shared" si="553"/>
        <v>0</v>
      </c>
      <c r="H1046" s="8"/>
      <c r="I1046" s="46" t="s">
        <v>18</v>
      </c>
      <c r="J1046" s="40"/>
      <c r="K1046" s="40"/>
      <c r="L1046" s="47">
        <f t="shared" si="554"/>
        <v>0</v>
      </c>
      <c r="M1046" s="40"/>
      <c r="N1046" s="40"/>
      <c r="O1046" s="47">
        <f t="shared" si="555"/>
        <v>0</v>
      </c>
    </row>
    <row r="1047" spans="1:15" ht="20.25" customHeight="1">
      <c r="A1047" s="46" t="s">
        <v>47</v>
      </c>
      <c r="B1047" s="40"/>
      <c r="C1047" s="40"/>
      <c r="D1047" s="47">
        <f t="shared" si="552"/>
        <v>0</v>
      </c>
      <c r="E1047" s="40"/>
      <c r="F1047" s="40"/>
      <c r="G1047" s="47">
        <f t="shared" si="553"/>
        <v>0</v>
      </c>
      <c r="H1047" s="8"/>
      <c r="I1047" s="46" t="s">
        <v>47</v>
      </c>
      <c r="J1047" s="40"/>
      <c r="K1047" s="40"/>
      <c r="L1047" s="47">
        <f t="shared" si="554"/>
        <v>0</v>
      </c>
      <c r="M1047" s="40"/>
      <c r="N1047" s="40"/>
      <c r="O1047" s="47">
        <f t="shared" si="555"/>
        <v>0</v>
      </c>
    </row>
    <row r="1048" spans="1:15" ht="20.25" customHeight="1">
      <c r="A1048" s="46" t="s">
        <v>11</v>
      </c>
      <c r="B1048" s="40"/>
      <c r="C1048" s="40"/>
      <c r="D1048" s="47">
        <f t="shared" si="552"/>
        <v>0</v>
      </c>
      <c r="E1048" s="40"/>
      <c r="F1048" s="40"/>
      <c r="G1048" s="47">
        <f t="shared" si="553"/>
        <v>0</v>
      </c>
      <c r="H1048" s="8"/>
      <c r="I1048" s="46" t="s">
        <v>11</v>
      </c>
      <c r="J1048" s="40"/>
      <c r="K1048" s="40"/>
      <c r="L1048" s="47">
        <f t="shared" si="554"/>
        <v>0</v>
      </c>
      <c r="M1048" s="40"/>
      <c r="N1048" s="40"/>
      <c r="O1048" s="47">
        <f t="shared" si="555"/>
        <v>0</v>
      </c>
    </row>
    <row r="1049" spans="1:15" ht="20.25" customHeight="1">
      <c r="A1049" s="48" t="s">
        <v>10</v>
      </c>
      <c r="B1049" s="47">
        <f>SUM(B1040:B1048)</f>
        <v>0</v>
      </c>
      <c r="C1049" s="47">
        <f t="shared" ref="C1049:D1049" si="556">SUM(C1040:C1048)</f>
        <v>0</v>
      </c>
      <c r="D1049" s="47">
        <f t="shared" si="556"/>
        <v>0</v>
      </c>
      <c r="E1049" s="47">
        <f>SUM(E1040:E1048)</f>
        <v>0</v>
      </c>
      <c r="F1049" s="47">
        <f t="shared" ref="F1049:G1049" si="557">SUM(F1040:F1048)</f>
        <v>0</v>
      </c>
      <c r="G1049" s="47">
        <f t="shared" si="557"/>
        <v>0</v>
      </c>
      <c r="H1049" s="8"/>
      <c r="I1049" s="48" t="s">
        <v>10</v>
      </c>
      <c r="J1049" s="47">
        <f>SUM(J1040:J1048)</f>
        <v>0</v>
      </c>
      <c r="K1049" s="47">
        <f t="shared" ref="K1049:L1049" si="558">SUM(K1040:K1048)</f>
        <v>0</v>
      </c>
      <c r="L1049" s="47">
        <f t="shared" si="558"/>
        <v>0</v>
      </c>
      <c r="M1049" s="47">
        <f>SUM(M1040:M1048)</f>
        <v>0</v>
      </c>
      <c r="N1049" s="47">
        <f t="shared" ref="N1049:O1049" si="559">SUM(N1040:N1048)</f>
        <v>0</v>
      </c>
      <c r="O1049" s="47">
        <f t="shared" si="559"/>
        <v>0</v>
      </c>
    </row>
    <row r="1050" spans="1:15" ht="20.25" customHeight="1">
      <c r="A1050" s="8"/>
      <c r="B1050" s="10"/>
      <c r="C1050" s="10"/>
      <c r="D1050" s="10"/>
      <c r="E1050" s="10"/>
      <c r="F1050" s="10"/>
      <c r="G1050" s="10"/>
      <c r="H1050" s="8"/>
      <c r="I1050" s="8"/>
      <c r="J1050" s="10"/>
      <c r="K1050" s="10"/>
      <c r="L1050" s="10"/>
      <c r="M1050" s="10"/>
      <c r="N1050" s="10"/>
      <c r="O1050" s="10"/>
    </row>
    <row r="1051" spans="1:15" ht="20.25" customHeight="1">
      <c r="A1051" s="8"/>
      <c r="B1051" s="10"/>
      <c r="C1051" s="10"/>
      <c r="D1051" s="10"/>
      <c r="E1051" s="10"/>
      <c r="F1051" s="10"/>
      <c r="G1051" s="10"/>
      <c r="H1051" s="8"/>
      <c r="I1051" s="8"/>
      <c r="J1051" s="10"/>
      <c r="K1051" s="10"/>
      <c r="L1051" s="10"/>
      <c r="M1051" s="10"/>
      <c r="N1051" s="10"/>
      <c r="O1051" s="10"/>
    </row>
    <row r="1052" spans="1:15" ht="29.25" customHeight="1">
      <c r="A1052" s="169" t="str">
        <f>PROGRAM_UNDERGRAD!A72 &amp; ". Name:  " &amp; PROGRAM_UNDERGRAD!C72</f>
        <v xml:space="preserve">71. Name:  </v>
      </c>
      <c r="B1052" s="169"/>
      <c r="C1052" s="169"/>
      <c r="D1052" s="169"/>
      <c r="E1052" s="169"/>
      <c r="F1052" s="169"/>
      <c r="G1052" s="169"/>
      <c r="H1052" s="8"/>
      <c r="I1052" s="170" t="str">
        <f>PROGRAM_UNDERGRAD!F72 &amp; ". Name:  " &amp; PROGRAM_UNDERGRAD!H72</f>
        <v xml:space="preserve">71. Name:  </v>
      </c>
      <c r="J1052" s="170"/>
      <c r="K1052" s="170"/>
      <c r="L1052" s="170"/>
      <c r="M1052" s="170"/>
      <c r="N1052" s="170"/>
      <c r="O1052" s="170"/>
    </row>
    <row r="1053" spans="1:15" ht="20" customHeight="1">
      <c r="A1053" s="168" t="s">
        <v>724</v>
      </c>
      <c r="B1053" s="168" t="s">
        <v>66</v>
      </c>
      <c r="C1053" s="168"/>
      <c r="D1053" s="168"/>
      <c r="E1053" s="168" t="s">
        <v>67</v>
      </c>
      <c r="F1053" s="168"/>
      <c r="G1053" s="168"/>
      <c r="H1053" s="8"/>
      <c r="I1053" s="168" t="s">
        <v>724</v>
      </c>
      <c r="J1053" s="168" t="s">
        <v>66</v>
      </c>
      <c r="K1053" s="168"/>
      <c r="L1053" s="168"/>
      <c r="M1053" s="168" t="s">
        <v>67</v>
      </c>
      <c r="N1053" s="168"/>
      <c r="O1053" s="168"/>
    </row>
    <row r="1054" spans="1:15" ht="50.25" customHeight="1">
      <c r="A1054" s="168"/>
      <c r="B1054" s="45" t="s">
        <v>19</v>
      </c>
      <c r="C1054" s="45" t="s">
        <v>20</v>
      </c>
      <c r="D1054" s="132" t="s">
        <v>10</v>
      </c>
      <c r="E1054" s="45" t="s">
        <v>19</v>
      </c>
      <c r="F1054" s="45" t="s">
        <v>20</v>
      </c>
      <c r="G1054" s="132" t="s">
        <v>10</v>
      </c>
      <c r="H1054" s="8"/>
      <c r="I1054" s="168"/>
      <c r="J1054" s="45" t="s">
        <v>19</v>
      </c>
      <c r="K1054" s="45" t="s">
        <v>20</v>
      </c>
      <c r="L1054" s="132" t="s">
        <v>10</v>
      </c>
      <c r="M1054" s="45" t="s">
        <v>19</v>
      </c>
      <c r="N1054" s="45" t="s">
        <v>20</v>
      </c>
      <c r="O1054" s="132" t="s">
        <v>10</v>
      </c>
    </row>
    <row r="1055" spans="1:15" ht="20.25" customHeight="1">
      <c r="A1055" s="46" t="s">
        <v>13</v>
      </c>
      <c r="B1055" s="40"/>
      <c r="C1055" s="40"/>
      <c r="D1055" s="47">
        <f t="shared" ref="D1055:D1063" si="560">SUM(B1055:C1055)</f>
        <v>0</v>
      </c>
      <c r="E1055" s="40"/>
      <c r="F1055" s="40"/>
      <c r="G1055" s="47">
        <f t="shared" ref="G1055:G1063" si="561">SUM(E1055:F1055)</f>
        <v>0</v>
      </c>
      <c r="H1055" s="8"/>
      <c r="I1055" s="46" t="s">
        <v>13</v>
      </c>
      <c r="J1055" s="40"/>
      <c r="K1055" s="40"/>
      <c r="L1055" s="47">
        <f t="shared" ref="L1055:L1063" si="562">SUM(J1055:K1055)</f>
        <v>0</v>
      </c>
      <c r="M1055" s="40"/>
      <c r="N1055" s="40"/>
      <c r="O1055" s="47">
        <f t="shared" ref="O1055:O1063" si="563">SUM(M1055:N1055)</f>
        <v>0</v>
      </c>
    </row>
    <row r="1056" spans="1:15" ht="20.25" customHeight="1">
      <c r="A1056" s="46" t="s">
        <v>14</v>
      </c>
      <c r="B1056" s="40"/>
      <c r="C1056" s="40"/>
      <c r="D1056" s="47">
        <f t="shared" si="560"/>
        <v>0</v>
      </c>
      <c r="E1056" s="40"/>
      <c r="F1056" s="40"/>
      <c r="G1056" s="47">
        <f t="shared" si="561"/>
        <v>0</v>
      </c>
      <c r="H1056" s="8"/>
      <c r="I1056" s="46" t="s">
        <v>14</v>
      </c>
      <c r="J1056" s="40"/>
      <c r="K1056" s="40"/>
      <c r="L1056" s="47">
        <f t="shared" si="562"/>
        <v>0</v>
      </c>
      <c r="M1056" s="40"/>
      <c r="N1056" s="40"/>
      <c r="O1056" s="47">
        <f t="shared" si="563"/>
        <v>0</v>
      </c>
    </row>
    <row r="1057" spans="1:15" ht="20.25" customHeight="1">
      <c r="A1057" s="46" t="s">
        <v>15</v>
      </c>
      <c r="B1057" s="40"/>
      <c r="C1057" s="40"/>
      <c r="D1057" s="47">
        <f t="shared" si="560"/>
        <v>0</v>
      </c>
      <c r="E1057" s="40"/>
      <c r="F1057" s="40"/>
      <c r="G1057" s="47">
        <f t="shared" si="561"/>
        <v>0</v>
      </c>
      <c r="H1057" s="8"/>
      <c r="I1057" s="46" t="s">
        <v>15</v>
      </c>
      <c r="J1057" s="40"/>
      <c r="K1057" s="40"/>
      <c r="L1057" s="47">
        <f t="shared" si="562"/>
        <v>0</v>
      </c>
      <c r="M1057" s="40"/>
      <c r="N1057" s="40"/>
      <c r="O1057" s="47">
        <f t="shared" si="563"/>
        <v>0</v>
      </c>
    </row>
    <row r="1058" spans="1:15" ht="20.25" customHeight="1">
      <c r="A1058" s="46" t="s">
        <v>12</v>
      </c>
      <c r="B1058" s="40"/>
      <c r="C1058" s="40"/>
      <c r="D1058" s="47">
        <f t="shared" si="560"/>
        <v>0</v>
      </c>
      <c r="E1058" s="40"/>
      <c r="F1058" s="40"/>
      <c r="G1058" s="47">
        <f t="shared" si="561"/>
        <v>0</v>
      </c>
      <c r="H1058" s="8"/>
      <c r="I1058" s="46" t="s">
        <v>12</v>
      </c>
      <c r="J1058" s="40"/>
      <c r="K1058" s="40"/>
      <c r="L1058" s="47">
        <f t="shared" si="562"/>
        <v>0</v>
      </c>
      <c r="M1058" s="40"/>
      <c r="N1058" s="40"/>
      <c r="O1058" s="47">
        <f t="shared" si="563"/>
        <v>0</v>
      </c>
    </row>
    <row r="1059" spans="1:15" ht="20.25" customHeight="1">
      <c r="A1059" s="46" t="s">
        <v>16</v>
      </c>
      <c r="B1059" s="40"/>
      <c r="C1059" s="40"/>
      <c r="D1059" s="47">
        <f t="shared" si="560"/>
        <v>0</v>
      </c>
      <c r="E1059" s="40"/>
      <c r="F1059" s="40"/>
      <c r="G1059" s="47">
        <f t="shared" si="561"/>
        <v>0</v>
      </c>
      <c r="H1059" s="8"/>
      <c r="I1059" s="46" t="s">
        <v>16</v>
      </c>
      <c r="J1059" s="40"/>
      <c r="K1059" s="40"/>
      <c r="L1059" s="47">
        <f t="shared" si="562"/>
        <v>0</v>
      </c>
      <c r="M1059" s="40"/>
      <c r="N1059" s="40"/>
      <c r="O1059" s="47">
        <f t="shared" si="563"/>
        <v>0</v>
      </c>
    </row>
    <row r="1060" spans="1:15" ht="20.25" customHeight="1">
      <c r="A1060" s="46" t="s">
        <v>17</v>
      </c>
      <c r="B1060" s="40"/>
      <c r="C1060" s="40"/>
      <c r="D1060" s="47">
        <f t="shared" si="560"/>
        <v>0</v>
      </c>
      <c r="E1060" s="40"/>
      <c r="F1060" s="40"/>
      <c r="G1060" s="47">
        <f t="shared" si="561"/>
        <v>0</v>
      </c>
      <c r="H1060" s="8"/>
      <c r="I1060" s="46" t="s">
        <v>17</v>
      </c>
      <c r="J1060" s="40"/>
      <c r="K1060" s="40"/>
      <c r="L1060" s="47">
        <f t="shared" si="562"/>
        <v>0</v>
      </c>
      <c r="M1060" s="40"/>
      <c r="N1060" s="40"/>
      <c r="O1060" s="47">
        <f t="shared" si="563"/>
        <v>0</v>
      </c>
    </row>
    <row r="1061" spans="1:15" ht="20.25" customHeight="1">
      <c r="A1061" s="46" t="s">
        <v>18</v>
      </c>
      <c r="B1061" s="40"/>
      <c r="C1061" s="40"/>
      <c r="D1061" s="47">
        <f t="shared" si="560"/>
        <v>0</v>
      </c>
      <c r="E1061" s="40"/>
      <c r="F1061" s="40"/>
      <c r="G1061" s="47">
        <f t="shared" si="561"/>
        <v>0</v>
      </c>
      <c r="H1061" s="8"/>
      <c r="I1061" s="46" t="s">
        <v>18</v>
      </c>
      <c r="J1061" s="40"/>
      <c r="K1061" s="40"/>
      <c r="L1061" s="47">
        <f t="shared" si="562"/>
        <v>0</v>
      </c>
      <c r="M1061" s="40"/>
      <c r="N1061" s="40"/>
      <c r="O1061" s="47">
        <f t="shared" si="563"/>
        <v>0</v>
      </c>
    </row>
    <row r="1062" spans="1:15" ht="20.25" customHeight="1">
      <c r="A1062" s="46" t="s">
        <v>47</v>
      </c>
      <c r="B1062" s="40"/>
      <c r="C1062" s="40"/>
      <c r="D1062" s="47">
        <f t="shared" si="560"/>
        <v>0</v>
      </c>
      <c r="E1062" s="40"/>
      <c r="F1062" s="40"/>
      <c r="G1062" s="47">
        <f t="shared" si="561"/>
        <v>0</v>
      </c>
      <c r="H1062" s="8"/>
      <c r="I1062" s="46" t="s">
        <v>47</v>
      </c>
      <c r="J1062" s="40"/>
      <c r="K1062" s="40"/>
      <c r="L1062" s="47">
        <f t="shared" si="562"/>
        <v>0</v>
      </c>
      <c r="M1062" s="40"/>
      <c r="N1062" s="40"/>
      <c r="O1062" s="47">
        <f t="shared" si="563"/>
        <v>0</v>
      </c>
    </row>
    <row r="1063" spans="1:15" ht="20.25" customHeight="1">
      <c r="A1063" s="46" t="s">
        <v>11</v>
      </c>
      <c r="B1063" s="40"/>
      <c r="C1063" s="40"/>
      <c r="D1063" s="47">
        <f t="shared" si="560"/>
        <v>0</v>
      </c>
      <c r="E1063" s="40"/>
      <c r="F1063" s="40"/>
      <c r="G1063" s="47">
        <f t="shared" si="561"/>
        <v>0</v>
      </c>
      <c r="H1063" s="8"/>
      <c r="I1063" s="46" t="s">
        <v>11</v>
      </c>
      <c r="J1063" s="40"/>
      <c r="K1063" s="40"/>
      <c r="L1063" s="47">
        <f t="shared" si="562"/>
        <v>0</v>
      </c>
      <c r="M1063" s="40"/>
      <c r="N1063" s="40"/>
      <c r="O1063" s="47">
        <f t="shared" si="563"/>
        <v>0</v>
      </c>
    </row>
    <row r="1064" spans="1:15" ht="20.25" customHeight="1">
      <c r="A1064" s="48" t="s">
        <v>10</v>
      </c>
      <c r="B1064" s="47">
        <f>SUM(B1055:B1063)</f>
        <v>0</v>
      </c>
      <c r="C1064" s="47">
        <f t="shared" ref="C1064:D1064" si="564">SUM(C1055:C1063)</f>
        <v>0</v>
      </c>
      <c r="D1064" s="47">
        <f t="shared" si="564"/>
        <v>0</v>
      </c>
      <c r="E1064" s="47">
        <f>SUM(E1055:E1063)</f>
        <v>0</v>
      </c>
      <c r="F1064" s="47">
        <f t="shared" ref="F1064:G1064" si="565">SUM(F1055:F1063)</f>
        <v>0</v>
      </c>
      <c r="G1064" s="47">
        <f t="shared" si="565"/>
        <v>0</v>
      </c>
      <c r="H1064" s="8"/>
      <c r="I1064" s="48" t="s">
        <v>10</v>
      </c>
      <c r="J1064" s="47">
        <f>SUM(J1055:J1063)</f>
        <v>0</v>
      </c>
      <c r="K1064" s="47">
        <f t="shared" ref="K1064:L1064" si="566">SUM(K1055:K1063)</f>
        <v>0</v>
      </c>
      <c r="L1064" s="47">
        <f t="shared" si="566"/>
        <v>0</v>
      </c>
      <c r="M1064" s="47">
        <f>SUM(M1055:M1063)</f>
        <v>0</v>
      </c>
      <c r="N1064" s="47">
        <f t="shared" ref="N1064:O1064" si="567">SUM(N1055:N1063)</f>
        <v>0</v>
      </c>
      <c r="O1064" s="47">
        <f t="shared" si="567"/>
        <v>0</v>
      </c>
    </row>
    <row r="1065" spans="1:15" ht="20.25" customHeight="1">
      <c r="A1065" s="8"/>
      <c r="B1065" s="10"/>
      <c r="C1065" s="10"/>
      <c r="D1065" s="10"/>
      <c r="E1065" s="10"/>
      <c r="F1065" s="10"/>
      <c r="G1065" s="10"/>
      <c r="H1065" s="8"/>
      <c r="I1065" s="8"/>
      <c r="J1065" s="10"/>
      <c r="K1065" s="10"/>
      <c r="L1065" s="10"/>
      <c r="M1065" s="10"/>
      <c r="N1065" s="10"/>
      <c r="O1065" s="10"/>
    </row>
    <row r="1066" spans="1:15" ht="20.25" customHeight="1">
      <c r="A1066" s="8"/>
      <c r="B1066" s="10"/>
      <c r="C1066" s="10"/>
      <c r="D1066" s="10"/>
      <c r="E1066" s="10"/>
      <c r="F1066" s="10"/>
      <c r="G1066" s="10"/>
      <c r="H1066" s="8"/>
      <c r="I1066" s="8"/>
      <c r="J1066" s="10"/>
      <c r="K1066" s="10"/>
      <c r="L1066" s="10"/>
      <c r="M1066" s="10"/>
      <c r="N1066" s="10"/>
      <c r="O1066" s="10"/>
    </row>
    <row r="1067" spans="1:15" ht="29.25" customHeight="1">
      <c r="A1067" s="169" t="str">
        <f>PROGRAM_UNDERGRAD!A73 &amp; ". Name:  " &amp; PROGRAM_UNDERGRAD!C73</f>
        <v xml:space="preserve">72. Name:  </v>
      </c>
      <c r="B1067" s="169"/>
      <c r="C1067" s="169"/>
      <c r="D1067" s="169"/>
      <c r="E1067" s="169"/>
      <c r="F1067" s="169"/>
      <c r="G1067" s="169"/>
      <c r="H1067" s="8"/>
      <c r="I1067" s="170" t="str">
        <f>PROGRAM_UNDERGRAD!F73 &amp; ". Name:  " &amp; PROGRAM_UNDERGRAD!H73</f>
        <v xml:space="preserve">72. Name:  </v>
      </c>
      <c r="J1067" s="170"/>
      <c r="K1067" s="170"/>
      <c r="L1067" s="170"/>
      <c r="M1067" s="170"/>
      <c r="N1067" s="170"/>
      <c r="O1067" s="170"/>
    </row>
    <row r="1068" spans="1:15" ht="20" customHeight="1">
      <c r="A1068" s="168" t="s">
        <v>724</v>
      </c>
      <c r="B1068" s="168" t="s">
        <v>66</v>
      </c>
      <c r="C1068" s="168"/>
      <c r="D1068" s="168"/>
      <c r="E1068" s="168" t="s">
        <v>67</v>
      </c>
      <c r="F1068" s="168"/>
      <c r="G1068" s="168"/>
      <c r="H1068" s="8"/>
      <c r="I1068" s="168" t="s">
        <v>724</v>
      </c>
      <c r="J1068" s="168" t="s">
        <v>66</v>
      </c>
      <c r="K1068" s="168"/>
      <c r="L1068" s="168"/>
      <c r="M1068" s="168" t="s">
        <v>67</v>
      </c>
      <c r="N1068" s="168"/>
      <c r="O1068" s="168"/>
    </row>
    <row r="1069" spans="1:15" ht="50.25" customHeight="1">
      <c r="A1069" s="168"/>
      <c r="B1069" s="45" t="s">
        <v>19</v>
      </c>
      <c r="C1069" s="45" t="s">
        <v>20</v>
      </c>
      <c r="D1069" s="132" t="s">
        <v>10</v>
      </c>
      <c r="E1069" s="45" t="s">
        <v>19</v>
      </c>
      <c r="F1069" s="45" t="s">
        <v>20</v>
      </c>
      <c r="G1069" s="132" t="s">
        <v>10</v>
      </c>
      <c r="H1069" s="8"/>
      <c r="I1069" s="168"/>
      <c r="J1069" s="45" t="s">
        <v>19</v>
      </c>
      <c r="K1069" s="45" t="s">
        <v>20</v>
      </c>
      <c r="L1069" s="132" t="s">
        <v>10</v>
      </c>
      <c r="M1069" s="45" t="s">
        <v>19</v>
      </c>
      <c r="N1069" s="45" t="s">
        <v>20</v>
      </c>
      <c r="O1069" s="132" t="s">
        <v>10</v>
      </c>
    </row>
    <row r="1070" spans="1:15" ht="20.25" customHeight="1">
      <c r="A1070" s="46" t="s">
        <v>13</v>
      </c>
      <c r="B1070" s="40"/>
      <c r="C1070" s="40"/>
      <c r="D1070" s="47">
        <f t="shared" ref="D1070:D1078" si="568">SUM(B1070:C1070)</f>
        <v>0</v>
      </c>
      <c r="E1070" s="40"/>
      <c r="F1070" s="40"/>
      <c r="G1070" s="47">
        <f t="shared" ref="G1070:G1078" si="569">SUM(E1070:F1070)</f>
        <v>0</v>
      </c>
      <c r="H1070" s="8"/>
      <c r="I1070" s="46" t="s">
        <v>13</v>
      </c>
      <c r="J1070" s="40"/>
      <c r="K1070" s="40"/>
      <c r="L1070" s="47">
        <f t="shared" ref="L1070:L1078" si="570">SUM(J1070:K1070)</f>
        <v>0</v>
      </c>
      <c r="M1070" s="40"/>
      <c r="N1070" s="40"/>
      <c r="O1070" s="47">
        <f t="shared" ref="O1070:O1078" si="571">SUM(M1070:N1070)</f>
        <v>0</v>
      </c>
    </row>
    <row r="1071" spans="1:15" ht="20.25" customHeight="1">
      <c r="A1071" s="46" t="s">
        <v>14</v>
      </c>
      <c r="B1071" s="40"/>
      <c r="C1071" s="40"/>
      <c r="D1071" s="47">
        <f t="shared" si="568"/>
        <v>0</v>
      </c>
      <c r="E1071" s="40"/>
      <c r="F1071" s="40"/>
      <c r="G1071" s="47">
        <f t="shared" si="569"/>
        <v>0</v>
      </c>
      <c r="H1071" s="8"/>
      <c r="I1071" s="46" t="s">
        <v>14</v>
      </c>
      <c r="J1071" s="40"/>
      <c r="K1071" s="40"/>
      <c r="L1071" s="47">
        <f t="shared" si="570"/>
        <v>0</v>
      </c>
      <c r="M1071" s="40"/>
      <c r="N1071" s="40"/>
      <c r="O1071" s="47">
        <f t="shared" si="571"/>
        <v>0</v>
      </c>
    </row>
    <row r="1072" spans="1:15" ht="20.25" customHeight="1">
      <c r="A1072" s="46" t="s">
        <v>15</v>
      </c>
      <c r="B1072" s="40"/>
      <c r="C1072" s="40"/>
      <c r="D1072" s="47">
        <f t="shared" si="568"/>
        <v>0</v>
      </c>
      <c r="E1072" s="40"/>
      <c r="F1072" s="40"/>
      <c r="G1072" s="47">
        <f t="shared" si="569"/>
        <v>0</v>
      </c>
      <c r="H1072" s="8"/>
      <c r="I1072" s="46" t="s">
        <v>15</v>
      </c>
      <c r="J1072" s="40"/>
      <c r="K1072" s="40"/>
      <c r="L1072" s="47">
        <f t="shared" si="570"/>
        <v>0</v>
      </c>
      <c r="M1072" s="40"/>
      <c r="N1072" s="40"/>
      <c r="O1072" s="47">
        <f t="shared" si="571"/>
        <v>0</v>
      </c>
    </row>
    <row r="1073" spans="1:15" ht="20.25" customHeight="1">
      <c r="A1073" s="46" t="s">
        <v>12</v>
      </c>
      <c r="B1073" s="40"/>
      <c r="C1073" s="40"/>
      <c r="D1073" s="47">
        <f t="shared" si="568"/>
        <v>0</v>
      </c>
      <c r="E1073" s="40"/>
      <c r="F1073" s="40"/>
      <c r="G1073" s="47">
        <f t="shared" si="569"/>
        <v>0</v>
      </c>
      <c r="H1073" s="8"/>
      <c r="I1073" s="46" t="s">
        <v>12</v>
      </c>
      <c r="J1073" s="40"/>
      <c r="K1073" s="40"/>
      <c r="L1073" s="47">
        <f t="shared" si="570"/>
        <v>0</v>
      </c>
      <c r="M1073" s="40"/>
      <c r="N1073" s="40"/>
      <c r="O1073" s="47">
        <f t="shared" si="571"/>
        <v>0</v>
      </c>
    </row>
    <row r="1074" spans="1:15" ht="20.25" customHeight="1">
      <c r="A1074" s="46" t="s">
        <v>16</v>
      </c>
      <c r="B1074" s="40"/>
      <c r="C1074" s="40"/>
      <c r="D1074" s="47">
        <f t="shared" si="568"/>
        <v>0</v>
      </c>
      <c r="E1074" s="40"/>
      <c r="F1074" s="40"/>
      <c r="G1074" s="47">
        <f t="shared" si="569"/>
        <v>0</v>
      </c>
      <c r="H1074" s="8"/>
      <c r="I1074" s="46" t="s">
        <v>16</v>
      </c>
      <c r="J1074" s="40"/>
      <c r="K1074" s="40"/>
      <c r="L1074" s="47">
        <f t="shared" si="570"/>
        <v>0</v>
      </c>
      <c r="M1074" s="40"/>
      <c r="N1074" s="40"/>
      <c r="O1074" s="47">
        <f t="shared" si="571"/>
        <v>0</v>
      </c>
    </row>
    <row r="1075" spans="1:15" ht="20.25" customHeight="1">
      <c r="A1075" s="46" t="s">
        <v>17</v>
      </c>
      <c r="B1075" s="40"/>
      <c r="C1075" s="40"/>
      <c r="D1075" s="47">
        <f t="shared" si="568"/>
        <v>0</v>
      </c>
      <c r="E1075" s="40"/>
      <c r="F1075" s="40"/>
      <c r="G1075" s="47">
        <f t="shared" si="569"/>
        <v>0</v>
      </c>
      <c r="H1075" s="8"/>
      <c r="I1075" s="46" t="s">
        <v>17</v>
      </c>
      <c r="J1075" s="40"/>
      <c r="K1075" s="40"/>
      <c r="L1075" s="47">
        <f t="shared" si="570"/>
        <v>0</v>
      </c>
      <c r="M1075" s="40"/>
      <c r="N1075" s="40"/>
      <c r="O1075" s="47">
        <f t="shared" si="571"/>
        <v>0</v>
      </c>
    </row>
    <row r="1076" spans="1:15" ht="20.25" customHeight="1">
      <c r="A1076" s="46" t="s">
        <v>18</v>
      </c>
      <c r="B1076" s="40"/>
      <c r="C1076" s="40"/>
      <c r="D1076" s="47">
        <f t="shared" si="568"/>
        <v>0</v>
      </c>
      <c r="E1076" s="40"/>
      <c r="F1076" s="40"/>
      <c r="G1076" s="47">
        <f t="shared" si="569"/>
        <v>0</v>
      </c>
      <c r="H1076" s="8"/>
      <c r="I1076" s="46" t="s">
        <v>18</v>
      </c>
      <c r="J1076" s="40"/>
      <c r="K1076" s="40"/>
      <c r="L1076" s="47">
        <f t="shared" si="570"/>
        <v>0</v>
      </c>
      <c r="M1076" s="40"/>
      <c r="N1076" s="40"/>
      <c r="O1076" s="47">
        <f t="shared" si="571"/>
        <v>0</v>
      </c>
    </row>
    <row r="1077" spans="1:15" ht="20.25" customHeight="1">
      <c r="A1077" s="46" t="s">
        <v>47</v>
      </c>
      <c r="B1077" s="40"/>
      <c r="C1077" s="40"/>
      <c r="D1077" s="47">
        <f t="shared" si="568"/>
        <v>0</v>
      </c>
      <c r="E1077" s="40"/>
      <c r="F1077" s="40"/>
      <c r="G1077" s="47">
        <f t="shared" si="569"/>
        <v>0</v>
      </c>
      <c r="H1077" s="8"/>
      <c r="I1077" s="46" t="s">
        <v>47</v>
      </c>
      <c r="J1077" s="40"/>
      <c r="K1077" s="40"/>
      <c r="L1077" s="47">
        <f t="shared" si="570"/>
        <v>0</v>
      </c>
      <c r="M1077" s="40"/>
      <c r="N1077" s="40"/>
      <c r="O1077" s="47">
        <f t="shared" si="571"/>
        <v>0</v>
      </c>
    </row>
    <row r="1078" spans="1:15" ht="20.25" customHeight="1">
      <c r="A1078" s="46" t="s">
        <v>11</v>
      </c>
      <c r="B1078" s="40"/>
      <c r="C1078" s="40"/>
      <c r="D1078" s="47">
        <f t="shared" si="568"/>
        <v>0</v>
      </c>
      <c r="E1078" s="40"/>
      <c r="F1078" s="40"/>
      <c r="G1078" s="47">
        <f t="shared" si="569"/>
        <v>0</v>
      </c>
      <c r="H1078" s="8"/>
      <c r="I1078" s="46" t="s">
        <v>11</v>
      </c>
      <c r="J1078" s="40"/>
      <c r="K1078" s="40"/>
      <c r="L1078" s="47">
        <f t="shared" si="570"/>
        <v>0</v>
      </c>
      <c r="M1078" s="40"/>
      <c r="N1078" s="40"/>
      <c r="O1078" s="47">
        <f t="shared" si="571"/>
        <v>0</v>
      </c>
    </row>
    <row r="1079" spans="1:15" ht="20.25" customHeight="1">
      <c r="A1079" s="48" t="s">
        <v>10</v>
      </c>
      <c r="B1079" s="47">
        <f>SUM(B1070:B1078)</f>
        <v>0</v>
      </c>
      <c r="C1079" s="47">
        <f t="shared" ref="C1079:D1079" si="572">SUM(C1070:C1078)</f>
        <v>0</v>
      </c>
      <c r="D1079" s="47">
        <f t="shared" si="572"/>
        <v>0</v>
      </c>
      <c r="E1079" s="47">
        <f>SUM(E1070:E1078)</f>
        <v>0</v>
      </c>
      <c r="F1079" s="47">
        <f t="shared" ref="F1079:G1079" si="573">SUM(F1070:F1078)</f>
        <v>0</v>
      </c>
      <c r="G1079" s="47">
        <f t="shared" si="573"/>
        <v>0</v>
      </c>
      <c r="H1079" s="8"/>
      <c r="I1079" s="48" t="s">
        <v>10</v>
      </c>
      <c r="J1079" s="47">
        <f>SUM(J1070:J1078)</f>
        <v>0</v>
      </c>
      <c r="K1079" s="47">
        <f t="shared" ref="K1079:L1079" si="574">SUM(K1070:K1078)</f>
        <v>0</v>
      </c>
      <c r="L1079" s="47">
        <f t="shared" si="574"/>
        <v>0</v>
      </c>
      <c r="M1079" s="47">
        <f>SUM(M1070:M1078)</f>
        <v>0</v>
      </c>
      <c r="N1079" s="47">
        <f t="shared" ref="N1079:O1079" si="575">SUM(N1070:N1078)</f>
        <v>0</v>
      </c>
      <c r="O1079" s="47">
        <f t="shared" si="575"/>
        <v>0</v>
      </c>
    </row>
    <row r="1080" spans="1:15" ht="20.25" customHeight="1">
      <c r="A1080" s="8"/>
      <c r="B1080" s="10"/>
      <c r="C1080" s="10"/>
      <c r="D1080" s="10"/>
      <c r="E1080" s="10"/>
      <c r="F1080" s="10"/>
      <c r="G1080" s="10"/>
      <c r="H1080" s="8"/>
      <c r="I1080" s="8"/>
      <c r="J1080" s="10"/>
      <c r="K1080" s="10"/>
      <c r="L1080" s="10"/>
      <c r="M1080" s="10"/>
      <c r="N1080" s="10"/>
      <c r="O1080" s="10"/>
    </row>
    <row r="1081" spans="1:15" ht="20.25" customHeight="1">
      <c r="A1081" s="8"/>
      <c r="B1081" s="10"/>
      <c r="C1081" s="10"/>
      <c r="D1081" s="10"/>
      <c r="E1081" s="10"/>
      <c r="F1081" s="10"/>
      <c r="G1081" s="10"/>
      <c r="H1081" s="8"/>
      <c r="I1081" s="8"/>
      <c r="J1081" s="10"/>
      <c r="K1081" s="10"/>
      <c r="L1081" s="10"/>
      <c r="M1081" s="10"/>
      <c r="N1081" s="10"/>
      <c r="O1081" s="10"/>
    </row>
    <row r="1082" spans="1:15" ht="29.25" customHeight="1">
      <c r="A1082" s="169" t="str">
        <f>PROGRAM_UNDERGRAD!A74 &amp; ". Name:  " &amp; PROGRAM_UNDERGRAD!C74</f>
        <v xml:space="preserve">73. Name:  </v>
      </c>
      <c r="B1082" s="169"/>
      <c r="C1082" s="169"/>
      <c r="D1082" s="169"/>
      <c r="E1082" s="169"/>
      <c r="F1082" s="169"/>
      <c r="G1082" s="169"/>
      <c r="H1082" s="8"/>
      <c r="I1082" s="170" t="str">
        <f>PROGRAM_UNDERGRAD!F74 &amp; ". Name:  " &amp; PROGRAM_UNDERGRAD!H74</f>
        <v xml:space="preserve">73. Name:  </v>
      </c>
      <c r="J1082" s="170"/>
      <c r="K1082" s="170"/>
      <c r="L1082" s="170"/>
      <c r="M1082" s="170"/>
      <c r="N1082" s="170"/>
      <c r="O1082" s="170"/>
    </row>
    <row r="1083" spans="1:15" ht="20" customHeight="1">
      <c r="A1083" s="168" t="s">
        <v>724</v>
      </c>
      <c r="B1083" s="168" t="s">
        <v>66</v>
      </c>
      <c r="C1083" s="168"/>
      <c r="D1083" s="168"/>
      <c r="E1083" s="168" t="s">
        <v>67</v>
      </c>
      <c r="F1083" s="168"/>
      <c r="G1083" s="168"/>
      <c r="H1083" s="8"/>
      <c r="I1083" s="168" t="s">
        <v>724</v>
      </c>
      <c r="J1083" s="168" t="s">
        <v>66</v>
      </c>
      <c r="K1083" s="168"/>
      <c r="L1083" s="168"/>
      <c r="M1083" s="168" t="s">
        <v>67</v>
      </c>
      <c r="N1083" s="168"/>
      <c r="O1083" s="168"/>
    </row>
    <row r="1084" spans="1:15" ht="50.25" customHeight="1">
      <c r="A1084" s="168"/>
      <c r="B1084" s="45" t="s">
        <v>19</v>
      </c>
      <c r="C1084" s="45" t="s">
        <v>20</v>
      </c>
      <c r="D1084" s="132" t="s">
        <v>10</v>
      </c>
      <c r="E1084" s="45" t="s">
        <v>19</v>
      </c>
      <c r="F1084" s="45" t="s">
        <v>20</v>
      </c>
      <c r="G1084" s="132" t="s">
        <v>10</v>
      </c>
      <c r="H1084" s="8"/>
      <c r="I1084" s="168"/>
      <c r="J1084" s="45" t="s">
        <v>19</v>
      </c>
      <c r="K1084" s="45" t="s">
        <v>20</v>
      </c>
      <c r="L1084" s="132" t="s">
        <v>10</v>
      </c>
      <c r="M1084" s="45" t="s">
        <v>19</v>
      </c>
      <c r="N1084" s="45" t="s">
        <v>20</v>
      </c>
      <c r="O1084" s="132" t="s">
        <v>10</v>
      </c>
    </row>
    <row r="1085" spans="1:15" ht="20.25" customHeight="1">
      <c r="A1085" s="46" t="s">
        <v>13</v>
      </c>
      <c r="B1085" s="40"/>
      <c r="C1085" s="40"/>
      <c r="D1085" s="47">
        <f t="shared" ref="D1085:D1093" si="576">SUM(B1085:C1085)</f>
        <v>0</v>
      </c>
      <c r="E1085" s="40"/>
      <c r="F1085" s="40"/>
      <c r="G1085" s="47">
        <f t="shared" ref="G1085:G1093" si="577">SUM(E1085:F1085)</f>
        <v>0</v>
      </c>
      <c r="H1085" s="8"/>
      <c r="I1085" s="46" t="s">
        <v>13</v>
      </c>
      <c r="J1085" s="40"/>
      <c r="K1085" s="40"/>
      <c r="L1085" s="47">
        <f t="shared" ref="L1085:L1093" si="578">SUM(J1085:K1085)</f>
        <v>0</v>
      </c>
      <c r="M1085" s="40"/>
      <c r="N1085" s="40"/>
      <c r="O1085" s="47">
        <f t="shared" ref="O1085:O1093" si="579">SUM(M1085:N1085)</f>
        <v>0</v>
      </c>
    </row>
    <row r="1086" spans="1:15" ht="20.25" customHeight="1">
      <c r="A1086" s="46" t="s">
        <v>14</v>
      </c>
      <c r="B1086" s="40"/>
      <c r="C1086" s="40"/>
      <c r="D1086" s="47">
        <f t="shared" si="576"/>
        <v>0</v>
      </c>
      <c r="E1086" s="40"/>
      <c r="F1086" s="40"/>
      <c r="G1086" s="47">
        <f t="shared" si="577"/>
        <v>0</v>
      </c>
      <c r="H1086" s="8"/>
      <c r="I1086" s="46" t="s">
        <v>14</v>
      </c>
      <c r="J1086" s="40"/>
      <c r="K1086" s="40"/>
      <c r="L1086" s="47">
        <f t="shared" si="578"/>
        <v>0</v>
      </c>
      <c r="M1086" s="40"/>
      <c r="N1086" s="40"/>
      <c r="O1086" s="47">
        <f t="shared" si="579"/>
        <v>0</v>
      </c>
    </row>
    <row r="1087" spans="1:15" ht="20.25" customHeight="1">
      <c r="A1087" s="46" t="s">
        <v>15</v>
      </c>
      <c r="B1087" s="40"/>
      <c r="C1087" s="40"/>
      <c r="D1087" s="47">
        <f t="shared" si="576"/>
        <v>0</v>
      </c>
      <c r="E1087" s="40"/>
      <c r="F1087" s="40"/>
      <c r="G1087" s="47">
        <f t="shared" si="577"/>
        <v>0</v>
      </c>
      <c r="H1087" s="8"/>
      <c r="I1087" s="46" t="s">
        <v>15</v>
      </c>
      <c r="J1087" s="40"/>
      <c r="K1087" s="40"/>
      <c r="L1087" s="47">
        <f t="shared" si="578"/>
        <v>0</v>
      </c>
      <c r="M1087" s="40"/>
      <c r="N1087" s="40"/>
      <c r="O1087" s="47">
        <f t="shared" si="579"/>
        <v>0</v>
      </c>
    </row>
    <row r="1088" spans="1:15" ht="20.25" customHeight="1">
      <c r="A1088" s="46" t="s">
        <v>12</v>
      </c>
      <c r="B1088" s="40"/>
      <c r="C1088" s="40"/>
      <c r="D1088" s="47">
        <f t="shared" si="576"/>
        <v>0</v>
      </c>
      <c r="E1088" s="40"/>
      <c r="F1088" s="40"/>
      <c r="G1088" s="47">
        <f t="shared" si="577"/>
        <v>0</v>
      </c>
      <c r="H1088" s="8"/>
      <c r="I1088" s="46" t="s">
        <v>12</v>
      </c>
      <c r="J1088" s="40"/>
      <c r="K1088" s="40"/>
      <c r="L1088" s="47">
        <f t="shared" si="578"/>
        <v>0</v>
      </c>
      <c r="M1088" s="40"/>
      <c r="N1088" s="40"/>
      <c r="O1088" s="47">
        <f t="shared" si="579"/>
        <v>0</v>
      </c>
    </row>
    <row r="1089" spans="1:15" ht="20.25" customHeight="1">
      <c r="A1089" s="46" t="s">
        <v>16</v>
      </c>
      <c r="B1089" s="40"/>
      <c r="C1089" s="40"/>
      <c r="D1089" s="47">
        <f t="shared" si="576"/>
        <v>0</v>
      </c>
      <c r="E1089" s="40"/>
      <c r="F1089" s="40"/>
      <c r="G1089" s="47">
        <f t="shared" si="577"/>
        <v>0</v>
      </c>
      <c r="H1089" s="8"/>
      <c r="I1089" s="46" t="s">
        <v>16</v>
      </c>
      <c r="J1089" s="40"/>
      <c r="K1089" s="40"/>
      <c r="L1089" s="47">
        <f t="shared" si="578"/>
        <v>0</v>
      </c>
      <c r="M1089" s="40"/>
      <c r="N1089" s="40"/>
      <c r="O1089" s="47">
        <f t="shared" si="579"/>
        <v>0</v>
      </c>
    </row>
    <row r="1090" spans="1:15" ht="20.25" customHeight="1">
      <c r="A1090" s="46" t="s">
        <v>17</v>
      </c>
      <c r="B1090" s="40"/>
      <c r="C1090" s="40"/>
      <c r="D1090" s="47">
        <f t="shared" si="576"/>
        <v>0</v>
      </c>
      <c r="E1090" s="40"/>
      <c r="F1090" s="40"/>
      <c r="G1090" s="47">
        <f t="shared" si="577"/>
        <v>0</v>
      </c>
      <c r="H1090" s="8"/>
      <c r="I1090" s="46" t="s">
        <v>17</v>
      </c>
      <c r="J1090" s="40"/>
      <c r="K1090" s="40"/>
      <c r="L1090" s="47">
        <f t="shared" si="578"/>
        <v>0</v>
      </c>
      <c r="M1090" s="40"/>
      <c r="N1090" s="40"/>
      <c r="O1090" s="47">
        <f t="shared" si="579"/>
        <v>0</v>
      </c>
    </row>
    <row r="1091" spans="1:15" ht="20.25" customHeight="1">
      <c r="A1091" s="46" t="s">
        <v>18</v>
      </c>
      <c r="B1091" s="40"/>
      <c r="C1091" s="40"/>
      <c r="D1091" s="47">
        <f t="shared" si="576"/>
        <v>0</v>
      </c>
      <c r="E1091" s="40"/>
      <c r="F1091" s="40"/>
      <c r="G1091" s="47">
        <f t="shared" si="577"/>
        <v>0</v>
      </c>
      <c r="H1091" s="8"/>
      <c r="I1091" s="46" t="s">
        <v>18</v>
      </c>
      <c r="J1091" s="40"/>
      <c r="K1091" s="40"/>
      <c r="L1091" s="47">
        <f t="shared" si="578"/>
        <v>0</v>
      </c>
      <c r="M1091" s="40"/>
      <c r="N1091" s="40"/>
      <c r="O1091" s="47">
        <f t="shared" si="579"/>
        <v>0</v>
      </c>
    </row>
    <row r="1092" spans="1:15" ht="20.25" customHeight="1">
      <c r="A1092" s="46" t="s">
        <v>47</v>
      </c>
      <c r="B1092" s="40"/>
      <c r="C1092" s="40"/>
      <c r="D1092" s="47">
        <f t="shared" si="576"/>
        <v>0</v>
      </c>
      <c r="E1092" s="40"/>
      <c r="F1092" s="40"/>
      <c r="G1092" s="47">
        <f t="shared" si="577"/>
        <v>0</v>
      </c>
      <c r="H1092" s="8"/>
      <c r="I1092" s="46" t="s">
        <v>47</v>
      </c>
      <c r="J1092" s="40"/>
      <c r="K1092" s="40"/>
      <c r="L1092" s="47">
        <f t="shared" si="578"/>
        <v>0</v>
      </c>
      <c r="M1092" s="40"/>
      <c r="N1092" s="40"/>
      <c r="O1092" s="47">
        <f t="shared" si="579"/>
        <v>0</v>
      </c>
    </row>
    <row r="1093" spans="1:15" ht="20.25" customHeight="1">
      <c r="A1093" s="46" t="s">
        <v>11</v>
      </c>
      <c r="B1093" s="40"/>
      <c r="C1093" s="40"/>
      <c r="D1093" s="47">
        <f t="shared" si="576"/>
        <v>0</v>
      </c>
      <c r="E1093" s="40"/>
      <c r="F1093" s="40"/>
      <c r="G1093" s="47">
        <f t="shared" si="577"/>
        <v>0</v>
      </c>
      <c r="H1093" s="8"/>
      <c r="I1093" s="46" t="s">
        <v>11</v>
      </c>
      <c r="J1093" s="40"/>
      <c r="K1093" s="40"/>
      <c r="L1093" s="47">
        <f t="shared" si="578"/>
        <v>0</v>
      </c>
      <c r="M1093" s="40"/>
      <c r="N1093" s="40"/>
      <c r="O1093" s="47">
        <f t="shared" si="579"/>
        <v>0</v>
      </c>
    </row>
    <row r="1094" spans="1:15" ht="20.25" customHeight="1">
      <c r="A1094" s="48" t="s">
        <v>10</v>
      </c>
      <c r="B1094" s="47">
        <f>SUM(B1085:B1093)</f>
        <v>0</v>
      </c>
      <c r="C1094" s="47">
        <f t="shared" ref="C1094:D1094" si="580">SUM(C1085:C1093)</f>
        <v>0</v>
      </c>
      <c r="D1094" s="47">
        <f t="shared" si="580"/>
        <v>0</v>
      </c>
      <c r="E1094" s="47">
        <f>SUM(E1085:E1093)</f>
        <v>0</v>
      </c>
      <c r="F1094" s="47">
        <f t="shared" ref="F1094:G1094" si="581">SUM(F1085:F1093)</f>
        <v>0</v>
      </c>
      <c r="G1094" s="47">
        <f t="shared" si="581"/>
        <v>0</v>
      </c>
      <c r="H1094" s="8"/>
      <c r="I1094" s="48" t="s">
        <v>10</v>
      </c>
      <c r="J1094" s="47">
        <f>SUM(J1085:J1093)</f>
        <v>0</v>
      </c>
      <c r="K1094" s="47">
        <f t="shared" ref="K1094:L1094" si="582">SUM(K1085:K1093)</f>
        <v>0</v>
      </c>
      <c r="L1094" s="47">
        <f t="shared" si="582"/>
        <v>0</v>
      </c>
      <c r="M1094" s="47">
        <f>SUM(M1085:M1093)</f>
        <v>0</v>
      </c>
      <c r="N1094" s="47">
        <f t="shared" ref="N1094:O1094" si="583">SUM(N1085:N1093)</f>
        <v>0</v>
      </c>
      <c r="O1094" s="47">
        <f t="shared" si="583"/>
        <v>0</v>
      </c>
    </row>
    <row r="1095" spans="1:15" ht="20.25" customHeight="1">
      <c r="A1095" s="8"/>
      <c r="B1095" s="10"/>
      <c r="C1095" s="10"/>
      <c r="D1095" s="10"/>
      <c r="E1095" s="10"/>
      <c r="F1095" s="10"/>
      <c r="G1095" s="10"/>
      <c r="H1095" s="8"/>
      <c r="I1095" s="8"/>
      <c r="J1095" s="10"/>
      <c r="K1095" s="10"/>
      <c r="L1095" s="10"/>
      <c r="M1095" s="10"/>
      <c r="N1095" s="10"/>
      <c r="O1095" s="10"/>
    </row>
    <row r="1096" spans="1:15" ht="20.25" customHeight="1">
      <c r="A1096" s="8"/>
      <c r="B1096" s="10"/>
      <c r="C1096" s="10"/>
      <c r="D1096" s="10"/>
      <c r="E1096" s="10"/>
      <c r="F1096" s="10"/>
      <c r="G1096" s="10"/>
      <c r="H1096" s="8"/>
      <c r="I1096" s="8"/>
      <c r="J1096" s="10"/>
      <c r="K1096" s="10"/>
      <c r="L1096" s="10"/>
      <c r="M1096" s="10"/>
      <c r="N1096" s="10"/>
      <c r="O1096" s="10"/>
    </row>
    <row r="1097" spans="1:15" ht="29.25" customHeight="1">
      <c r="A1097" s="169" t="str">
        <f>PROGRAM_UNDERGRAD!A75 &amp; ". Name:  " &amp; PROGRAM_UNDERGRAD!C75</f>
        <v xml:space="preserve">74. Name:  </v>
      </c>
      <c r="B1097" s="169"/>
      <c r="C1097" s="169"/>
      <c r="D1097" s="169"/>
      <c r="E1097" s="169"/>
      <c r="F1097" s="169"/>
      <c r="G1097" s="169"/>
      <c r="H1097" s="8"/>
      <c r="I1097" s="170" t="str">
        <f>PROGRAM_UNDERGRAD!F75 &amp; ". Name:  " &amp; PROGRAM_UNDERGRAD!H75</f>
        <v xml:space="preserve">74. Name:  </v>
      </c>
      <c r="J1097" s="170"/>
      <c r="K1097" s="170"/>
      <c r="L1097" s="170"/>
      <c r="M1097" s="170"/>
      <c r="N1097" s="170"/>
      <c r="O1097" s="170"/>
    </row>
    <row r="1098" spans="1:15" ht="20" customHeight="1">
      <c r="A1098" s="168" t="s">
        <v>724</v>
      </c>
      <c r="B1098" s="168" t="s">
        <v>66</v>
      </c>
      <c r="C1098" s="168"/>
      <c r="D1098" s="168"/>
      <c r="E1098" s="168" t="s">
        <v>67</v>
      </c>
      <c r="F1098" s="168"/>
      <c r="G1098" s="168"/>
      <c r="H1098" s="8"/>
      <c r="I1098" s="168" t="s">
        <v>724</v>
      </c>
      <c r="J1098" s="168" t="s">
        <v>66</v>
      </c>
      <c r="K1098" s="168"/>
      <c r="L1098" s="168"/>
      <c r="M1098" s="168" t="s">
        <v>67</v>
      </c>
      <c r="N1098" s="168"/>
      <c r="O1098" s="168"/>
    </row>
    <row r="1099" spans="1:15" ht="50.25" customHeight="1">
      <c r="A1099" s="168"/>
      <c r="B1099" s="45" t="s">
        <v>19</v>
      </c>
      <c r="C1099" s="45" t="s">
        <v>20</v>
      </c>
      <c r="D1099" s="132" t="s">
        <v>10</v>
      </c>
      <c r="E1099" s="45" t="s">
        <v>19</v>
      </c>
      <c r="F1099" s="45" t="s">
        <v>20</v>
      </c>
      <c r="G1099" s="132" t="s">
        <v>10</v>
      </c>
      <c r="H1099" s="8"/>
      <c r="I1099" s="168"/>
      <c r="J1099" s="45" t="s">
        <v>19</v>
      </c>
      <c r="K1099" s="45" t="s">
        <v>20</v>
      </c>
      <c r="L1099" s="132" t="s">
        <v>10</v>
      </c>
      <c r="M1099" s="45" t="s">
        <v>19</v>
      </c>
      <c r="N1099" s="45" t="s">
        <v>20</v>
      </c>
      <c r="O1099" s="132" t="s">
        <v>10</v>
      </c>
    </row>
    <row r="1100" spans="1:15" ht="20.25" customHeight="1">
      <c r="A1100" s="46" t="s">
        <v>13</v>
      </c>
      <c r="B1100" s="40"/>
      <c r="C1100" s="40"/>
      <c r="D1100" s="47">
        <f t="shared" ref="D1100:D1108" si="584">SUM(B1100:C1100)</f>
        <v>0</v>
      </c>
      <c r="E1100" s="40"/>
      <c r="F1100" s="40"/>
      <c r="G1100" s="47">
        <f t="shared" ref="G1100:G1108" si="585">SUM(E1100:F1100)</f>
        <v>0</v>
      </c>
      <c r="H1100" s="8"/>
      <c r="I1100" s="46" t="s">
        <v>13</v>
      </c>
      <c r="J1100" s="40"/>
      <c r="K1100" s="40"/>
      <c r="L1100" s="47">
        <f t="shared" ref="L1100:L1108" si="586">SUM(J1100:K1100)</f>
        <v>0</v>
      </c>
      <c r="M1100" s="40"/>
      <c r="N1100" s="40"/>
      <c r="O1100" s="47">
        <f t="shared" ref="O1100:O1108" si="587">SUM(M1100:N1100)</f>
        <v>0</v>
      </c>
    </row>
    <row r="1101" spans="1:15" ht="20.25" customHeight="1">
      <c r="A1101" s="46" t="s">
        <v>14</v>
      </c>
      <c r="B1101" s="40"/>
      <c r="C1101" s="40"/>
      <c r="D1101" s="47">
        <f t="shared" si="584"/>
        <v>0</v>
      </c>
      <c r="E1101" s="40"/>
      <c r="F1101" s="40"/>
      <c r="G1101" s="47">
        <f t="shared" si="585"/>
        <v>0</v>
      </c>
      <c r="H1101" s="8"/>
      <c r="I1101" s="46" t="s">
        <v>14</v>
      </c>
      <c r="J1101" s="40"/>
      <c r="K1101" s="40"/>
      <c r="L1101" s="47">
        <f t="shared" si="586"/>
        <v>0</v>
      </c>
      <c r="M1101" s="40"/>
      <c r="N1101" s="40"/>
      <c r="O1101" s="47">
        <f t="shared" si="587"/>
        <v>0</v>
      </c>
    </row>
    <row r="1102" spans="1:15" ht="20.25" customHeight="1">
      <c r="A1102" s="46" t="s">
        <v>15</v>
      </c>
      <c r="B1102" s="40"/>
      <c r="C1102" s="40"/>
      <c r="D1102" s="47">
        <f t="shared" si="584"/>
        <v>0</v>
      </c>
      <c r="E1102" s="40"/>
      <c r="F1102" s="40"/>
      <c r="G1102" s="47">
        <f t="shared" si="585"/>
        <v>0</v>
      </c>
      <c r="H1102" s="8"/>
      <c r="I1102" s="46" t="s">
        <v>15</v>
      </c>
      <c r="J1102" s="40"/>
      <c r="K1102" s="40"/>
      <c r="L1102" s="47">
        <f t="shared" si="586"/>
        <v>0</v>
      </c>
      <c r="M1102" s="40"/>
      <c r="N1102" s="40"/>
      <c r="O1102" s="47">
        <f t="shared" si="587"/>
        <v>0</v>
      </c>
    </row>
    <row r="1103" spans="1:15" ht="20.25" customHeight="1">
      <c r="A1103" s="46" t="s">
        <v>12</v>
      </c>
      <c r="B1103" s="40"/>
      <c r="C1103" s="40"/>
      <c r="D1103" s="47">
        <f t="shared" si="584"/>
        <v>0</v>
      </c>
      <c r="E1103" s="40"/>
      <c r="F1103" s="40"/>
      <c r="G1103" s="47">
        <f t="shared" si="585"/>
        <v>0</v>
      </c>
      <c r="H1103" s="8"/>
      <c r="I1103" s="46" t="s">
        <v>12</v>
      </c>
      <c r="J1103" s="40"/>
      <c r="K1103" s="40"/>
      <c r="L1103" s="47">
        <f t="shared" si="586"/>
        <v>0</v>
      </c>
      <c r="M1103" s="40"/>
      <c r="N1103" s="40"/>
      <c r="O1103" s="47">
        <f t="shared" si="587"/>
        <v>0</v>
      </c>
    </row>
    <row r="1104" spans="1:15" ht="20.25" customHeight="1">
      <c r="A1104" s="46" t="s">
        <v>16</v>
      </c>
      <c r="B1104" s="40"/>
      <c r="C1104" s="40"/>
      <c r="D1104" s="47">
        <f t="shared" si="584"/>
        <v>0</v>
      </c>
      <c r="E1104" s="40"/>
      <c r="F1104" s="40"/>
      <c r="G1104" s="47">
        <f t="shared" si="585"/>
        <v>0</v>
      </c>
      <c r="H1104" s="8"/>
      <c r="I1104" s="46" t="s">
        <v>16</v>
      </c>
      <c r="J1104" s="40"/>
      <c r="K1104" s="40"/>
      <c r="L1104" s="47">
        <f t="shared" si="586"/>
        <v>0</v>
      </c>
      <c r="M1104" s="40"/>
      <c r="N1104" s="40"/>
      <c r="O1104" s="47">
        <f t="shared" si="587"/>
        <v>0</v>
      </c>
    </row>
    <row r="1105" spans="1:15" ht="20.25" customHeight="1">
      <c r="A1105" s="46" t="s">
        <v>17</v>
      </c>
      <c r="B1105" s="40"/>
      <c r="C1105" s="40"/>
      <c r="D1105" s="47">
        <f t="shared" si="584"/>
        <v>0</v>
      </c>
      <c r="E1105" s="40"/>
      <c r="F1105" s="40"/>
      <c r="G1105" s="47">
        <f t="shared" si="585"/>
        <v>0</v>
      </c>
      <c r="H1105" s="8"/>
      <c r="I1105" s="46" t="s">
        <v>17</v>
      </c>
      <c r="J1105" s="40"/>
      <c r="K1105" s="40"/>
      <c r="L1105" s="47">
        <f t="shared" si="586"/>
        <v>0</v>
      </c>
      <c r="M1105" s="40"/>
      <c r="N1105" s="40"/>
      <c r="O1105" s="47">
        <f t="shared" si="587"/>
        <v>0</v>
      </c>
    </row>
    <row r="1106" spans="1:15" ht="20.25" customHeight="1">
      <c r="A1106" s="46" t="s">
        <v>18</v>
      </c>
      <c r="B1106" s="40"/>
      <c r="C1106" s="40"/>
      <c r="D1106" s="47">
        <f t="shared" si="584"/>
        <v>0</v>
      </c>
      <c r="E1106" s="40"/>
      <c r="F1106" s="40"/>
      <c r="G1106" s="47">
        <f t="shared" si="585"/>
        <v>0</v>
      </c>
      <c r="H1106" s="8"/>
      <c r="I1106" s="46" t="s">
        <v>18</v>
      </c>
      <c r="J1106" s="40"/>
      <c r="K1106" s="40"/>
      <c r="L1106" s="47">
        <f t="shared" si="586"/>
        <v>0</v>
      </c>
      <c r="M1106" s="40"/>
      <c r="N1106" s="40"/>
      <c r="O1106" s="47">
        <f t="shared" si="587"/>
        <v>0</v>
      </c>
    </row>
    <row r="1107" spans="1:15" ht="20.25" customHeight="1">
      <c r="A1107" s="46" t="s">
        <v>47</v>
      </c>
      <c r="B1107" s="40"/>
      <c r="C1107" s="40"/>
      <c r="D1107" s="47">
        <f t="shared" si="584"/>
        <v>0</v>
      </c>
      <c r="E1107" s="40"/>
      <c r="F1107" s="40"/>
      <c r="G1107" s="47">
        <f t="shared" si="585"/>
        <v>0</v>
      </c>
      <c r="H1107" s="8"/>
      <c r="I1107" s="46" t="s">
        <v>47</v>
      </c>
      <c r="J1107" s="40"/>
      <c r="K1107" s="40"/>
      <c r="L1107" s="47">
        <f t="shared" si="586"/>
        <v>0</v>
      </c>
      <c r="M1107" s="40"/>
      <c r="N1107" s="40"/>
      <c r="O1107" s="47">
        <f t="shared" si="587"/>
        <v>0</v>
      </c>
    </row>
    <row r="1108" spans="1:15" ht="20.25" customHeight="1">
      <c r="A1108" s="46" t="s">
        <v>11</v>
      </c>
      <c r="B1108" s="40"/>
      <c r="C1108" s="40"/>
      <c r="D1108" s="47">
        <f t="shared" si="584"/>
        <v>0</v>
      </c>
      <c r="E1108" s="40"/>
      <c r="F1108" s="40"/>
      <c r="G1108" s="47">
        <f t="shared" si="585"/>
        <v>0</v>
      </c>
      <c r="H1108" s="8"/>
      <c r="I1108" s="46" t="s">
        <v>11</v>
      </c>
      <c r="J1108" s="40"/>
      <c r="K1108" s="40"/>
      <c r="L1108" s="47">
        <f t="shared" si="586"/>
        <v>0</v>
      </c>
      <c r="M1108" s="40"/>
      <c r="N1108" s="40"/>
      <c r="O1108" s="47">
        <f t="shared" si="587"/>
        <v>0</v>
      </c>
    </row>
    <row r="1109" spans="1:15" ht="20.25" customHeight="1">
      <c r="A1109" s="48" t="s">
        <v>10</v>
      </c>
      <c r="B1109" s="47">
        <f>SUM(B1100:B1108)</f>
        <v>0</v>
      </c>
      <c r="C1109" s="47">
        <f t="shared" ref="C1109:D1109" si="588">SUM(C1100:C1108)</f>
        <v>0</v>
      </c>
      <c r="D1109" s="47">
        <f t="shared" si="588"/>
        <v>0</v>
      </c>
      <c r="E1109" s="47">
        <f>SUM(E1100:E1108)</f>
        <v>0</v>
      </c>
      <c r="F1109" s="47">
        <f t="shared" ref="F1109:G1109" si="589">SUM(F1100:F1108)</f>
        <v>0</v>
      </c>
      <c r="G1109" s="47">
        <f t="shared" si="589"/>
        <v>0</v>
      </c>
      <c r="H1109" s="8"/>
      <c r="I1109" s="48" t="s">
        <v>10</v>
      </c>
      <c r="J1109" s="47">
        <f>SUM(J1100:J1108)</f>
        <v>0</v>
      </c>
      <c r="K1109" s="47">
        <f t="shared" ref="K1109:L1109" si="590">SUM(K1100:K1108)</f>
        <v>0</v>
      </c>
      <c r="L1109" s="47">
        <f t="shared" si="590"/>
        <v>0</v>
      </c>
      <c r="M1109" s="47">
        <f>SUM(M1100:M1108)</f>
        <v>0</v>
      </c>
      <c r="N1109" s="47">
        <f t="shared" ref="N1109:O1109" si="591">SUM(N1100:N1108)</f>
        <v>0</v>
      </c>
      <c r="O1109" s="47">
        <f t="shared" si="591"/>
        <v>0</v>
      </c>
    </row>
    <row r="1110" spans="1:15" ht="20.25" customHeight="1">
      <c r="A1110" s="8"/>
      <c r="B1110" s="10"/>
      <c r="C1110" s="10"/>
      <c r="D1110" s="10"/>
      <c r="E1110" s="10"/>
      <c r="F1110" s="10"/>
      <c r="G1110" s="10"/>
      <c r="H1110" s="8"/>
      <c r="I1110" s="8"/>
      <c r="J1110" s="10"/>
      <c r="K1110" s="10"/>
      <c r="L1110" s="10"/>
      <c r="M1110" s="10"/>
      <c r="N1110" s="10"/>
      <c r="O1110" s="10"/>
    </row>
    <row r="1111" spans="1:15" ht="20.25" customHeight="1">
      <c r="A1111" s="8"/>
      <c r="B1111" s="10"/>
      <c r="C1111" s="10"/>
      <c r="D1111" s="10"/>
      <c r="E1111" s="10"/>
      <c r="F1111" s="10"/>
      <c r="G1111" s="10"/>
      <c r="H1111" s="8"/>
      <c r="I1111" s="8"/>
      <c r="J1111" s="10"/>
      <c r="K1111" s="10"/>
      <c r="L1111" s="10"/>
      <c r="M1111" s="10"/>
      <c r="N1111" s="10"/>
      <c r="O1111" s="10"/>
    </row>
    <row r="1112" spans="1:15" ht="29.25" customHeight="1">
      <c r="A1112" s="169" t="str">
        <f>PROGRAM_UNDERGRAD!A76 &amp; ". Name:  " &amp; PROGRAM_UNDERGRAD!C76</f>
        <v xml:space="preserve">75. Name:  </v>
      </c>
      <c r="B1112" s="169"/>
      <c r="C1112" s="169"/>
      <c r="D1112" s="169"/>
      <c r="E1112" s="169"/>
      <c r="F1112" s="169"/>
      <c r="G1112" s="169"/>
      <c r="H1112" s="8"/>
      <c r="I1112" s="170" t="str">
        <f>PROGRAM_UNDERGRAD!F76 &amp; ". Name:  " &amp; PROGRAM_UNDERGRAD!H76</f>
        <v xml:space="preserve">75. Name:  </v>
      </c>
      <c r="J1112" s="170"/>
      <c r="K1112" s="170"/>
      <c r="L1112" s="170"/>
      <c r="M1112" s="170"/>
      <c r="N1112" s="170"/>
      <c r="O1112" s="170"/>
    </row>
    <row r="1113" spans="1:15" ht="20" customHeight="1">
      <c r="A1113" s="168" t="s">
        <v>724</v>
      </c>
      <c r="B1113" s="168" t="s">
        <v>66</v>
      </c>
      <c r="C1113" s="168"/>
      <c r="D1113" s="168"/>
      <c r="E1113" s="168" t="s">
        <v>67</v>
      </c>
      <c r="F1113" s="168"/>
      <c r="G1113" s="168"/>
      <c r="H1113" s="8"/>
      <c r="I1113" s="168" t="s">
        <v>724</v>
      </c>
      <c r="J1113" s="168" t="s">
        <v>66</v>
      </c>
      <c r="K1113" s="168"/>
      <c r="L1113" s="168"/>
      <c r="M1113" s="168" t="s">
        <v>67</v>
      </c>
      <c r="N1113" s="168"/>
      <c r="O1113" s="168"/>
    </row>
    <row r="1114" spans="1:15" ht="50.25" customHeight="1">
      <c r="A1114" s="168"/>
      <c r="B1114" s="45" t="s">
        <v>19</v>
      </c>
      <c r="C1114" s="45" t="s">
        <v>20</v>
      </c>
      <c r="D1114" s="132" t="s">
        <v>10</v>
      </c>
      <c r="E1114" s="45" t="s">
        <v>19</v>
      </c>
      <c r="F1114" s="45" t="s">
        <v>20</v>
      </c>
      <c r="G1114" s="132" t="s">
        <v>10</v>
      </c>
      <c r="H1114" s="8"/>
      <c r="I1114" s="168"/>
      <c r="J1114" s="45" t="s">
        <v>19</v>
      </c>
      <c r="K1114" s="45" t="s">
        <v>20</v>
      </c>
      <c r="L1114" s="132" t="s">
        <v>10</v>
      </c>
      <c r="M1114" s="45" t="s">
        <v>19</v>
      </c>
      <c r="N1114" s="45" t="s">
        <v>20</v>
      </c>
      <c r="O1114" s="132" t="s">
        <v>10</v>
      </c>
    </row>
    <row r="1115" spans="1:15" ht="20.25" customHeight="1">
      <c r="A1115" s="46" t="s">
        <v>13</v>
      </c>
      <c r="B1115" s="40"/>
      <c r="C1115" s="40"/>
      <c r="D1115" s="47">
        <f t="shared" ref="D1115:D1123" si="592">SUM(B1115:C1115)</f>
        <v>0</v>
      </c>
      <c r="E1115" s="40"/>
      <c r="F1115" s="40"/>
      <c r="G1115" s="47">
        <f t="shared" ref="G1115:G1123" si="593">SUM(E1115:F1115)</f>
        <v>0</v>
      </c>
      <c r="H1115" s="8"/>
      <c r="I1115" s="46" t="s">
        <v>13</v>
      </c>
      <c r="J1115" s="40"/>
      <c r="K1115" s="40"/>
      <c r="L1115" s="47">
        <f t="shared" ref="L1115:L1123" si="594">SUM(J1115:K1115)</f>
        <v>0</v>
      </c>
      <c r="M1115" s="40"/>
      <c r="N1115" s="40"/>
      <c r="O1115" s="47">
        <f t="shared" ref="O1115:O1123" si="595">SUM(M1115:N1115)</f>
        <v>0</v>
      </c>
    </row>
    <row r="1116" spans="1:15" ht="20.25" customHeight="1">
      <c r="A1116" s="46" t="s">
        <v>14</v>
      </c>
      <c r="B1116" s="40"/>
      <c r="C1116" s="40"/>
      <c r="D1116" s="47">
        <f t="shared" si="592"/>
        <v>0</v>
      </c>
      <c r="E1116" s="40"/>
      <c r="F1116" s="40"/>
      <c r="G1116" s="47">
        <f t="shared" si="593"/>
        <v>0</v>
      </c>
      <c r="H1116" s="8"/>
      <c r="I1116" s="46" t="s">
        <v>14</v>
      </c>
      <c r="J1116" s="40"/>
      <c r="K1116" s="40"/>
      <c r="L1116" s="47">
        <f t="shared" si="594"/>
        <v>0</v>
      </c>
      <c r="M1116" s="40"/>
      <c r="N1116" s="40"/>
      <c r="O1116" s="47">
        <f t="shared" si="595"/>
        <v>0</v>
      </c>
    </row>
    <row r="1117" spans="1:15" ht="20.25" customHeight="1">
      <c r="A1117" s="46" t="s">
        <v>15</v>
      </c>
      <c r="B1117" s="40"/>
      <c r="C1117" s="40"/>
      <c r="D1117" s="47">
        <f t="shared" si="592"/>
        <v>0</v>
      </c>
      <c r="E1117" s="40"/>
      <c r="F1117" s="40"/>
      <c r="G1117" s="47">
        <f t="shared" si="593"/>
        <v>0</v>
      </c>
      <c r="H1117" s="8"/>
      <c r="I1117" s="46" t="s">
        <v>15</v>
      </c>
      <c r="J1117" s="40"/>
      <c r="K1117" s="40"/>
      <c r="L1117" s="47">
        <f t="shared" si="594"/>
        <v>0</v>
      </c>
      <c r="M1117" s="40"/>
      <c r="N1117" s="40"/>
      <c r="O1117" s="47">
        <f t="shared" si="595"/>
        <v>0</v>
      </c>
    </row>
    <row r="1118" spans="1:15" ht="20.25" customHeight="1">
      <c r="A1118" s="46" t="s">
        <v>12</v>
      </c>
      <c r="B1118" s="40"/>
      <c r="C1118" s="40"/>
      <c r="D1118" s="47">
        <f t="shared" si="592"/>
        <v>0</v>
      </c>
      <c r="E1118" s="40"/>
      <c r="F1118" s="40"/>
      <c r="G1118" s="47">
        <f t="shared" si="593"/>
        <v>0</v>
      </c>
      <c r="H1118" s="8"/>
      <c r="I1118" s="46" t="s">
        <v>12</v>
      </c>
      <c r="J1118" s="40"/>
      <c r="K1118" s="40"/>
      <c r="L1118" s="47">
        <f t="shared" si="594"/>
        <v>0</v>
      </c>
      <c r="M1118" s="40"/>
      <c r="N1118" s="40"/>
      <c r="O1118" s="47">
        <f t="shared" si="595"/>
        <v>0</v>
      </c>
    </row>
    <row r="1119" spans="1:15" ht="20.25" customHeight="1">
      <c r="A1119" s="46" t="s">
        <v>16</v>
      </c>
      <c r="B1119" s="40"/>
      <c r="C1119" s="40"/>
      <c r="D1119" s="47">
        <f t="shared" si="592"/>
        <v>0</v>
      </c>
      <c r="E1119" s="40"/>
      <c r="F1119" s="40"/>
      <c r="G1119" s="47">
        <f t="shared" si="593"/>
        <v>0</v>
      </c>
      <c r="H1119" s="8"/>
      <c r="I1119" s="46" t="s">
        <v>16</v>
      </c>
      <c r="J1119" s="40"/>
      <c r="K1119" s="40"/>
      <c r="L1119" s="47">
        <f t="shared" si="594"/>
        <v>0</v>
      </c>
      <c r="M1119" s="40"/>
      <c r="N1119" s="40"/>
      <c r="O1119" s="47">
        <f t="shared" si="595"/>
        <v>0</v>
      </c>
    </row>
    <row r="1120" spans="1:15" ht="20.25" customHeight="1">
      <c r="A1120" s="46" t="s">
        <v>17</v>
      </c>
      <c r="B1120" s="40"/>
      <c r="C1120" s="40"/>
      <c r="D1120" s="47">
        <f t="shared" si="592"/>
        <v>0</v>
      </c>
      <c r="E1120" s="40"/>
      <c r="F1120" s="40"/>
      <c r="G1120" s="47">
        <f t="shared" si="593"/>
        <v>0</v>
      </c>
      <c r="H1120" s="8"/>
      <c r="I1120" s="46" t="s">
        <v>17</v>
      </c>
      <c r="J1120" s="40"/>
      <c r="K1120" s="40"/>
      <c r="L1120" s="47">
        <f t="shared" si="594"/>
        <v>0</v>
      </c>
      <c r="M1120" s="40"/>
      <c r="N1120" s="40"/>
      <c r="O1120" s="47">
        <f t="shared" si="595"/>
        <v>0</v>
      </c>
    </row>
    <row r="1121" spans="1:15" ht="20.25" customHeight="1">
      <c r="A1121" s="46" t="s">
        <v>18</v>
      </c>
      <c r="B1121" s="40"/>
      <c r="C1121" s="40"/>
      <c r="D1121" s="47">
        <f t="shared" si="592"/>
        <v>0</v>
      </c>
      <c r="E1121" s="40"/>
      <c r="F1121" s="40"/>
      <c r="G1121" s="47">
        <f t="shared" si="593"/>
        <v>0</v>
      </c>
      <c r="H1121" s="8"/>
      <c r="I1121" s="46" t="s">
        <v>18</v>
      </c>
      <c r="J1121" s="40"/>
      <c r="K1121" s="40"/>
      <c r="L1121" s="47">
        <f t="shared" si="594"/>
        <v>0</v>
      </c>
      <c r="M1121" s="40"/>
      <c r="N1121" s="40"/>
      <c r="O1121" s="47">
        <f t="shared" si="595"/>
        <v>0</v>
      </c>
    </row>
    <row r="1122" spans="1:15" ht="20.25" customHeight="1">
      <c r="A1122" s="46" t="s">
        <v>47</v>
      </c>
      <c r="B1122" s="40"/>
      <c r="C1122" s="40"/>
      <c r="D1122" s="47">
        <f t="shared" si="592"/>
        <v>0</v>
      </c>
      <c r="E1122" s="40"/>
      <c r="F1122" s="40"/>
      <c r="G1122" s="47">
        <f t="shared" si="593"/>
        <v>0</v>
      </c>
      <c r="H1122" s="8"/>
      <c r="I1122" s="46" t="s">
        <v>47</v>
      </c>
      <c r="J1122" s="40"/>
      <c r="K1122" s="40"/>
      <c r="L1122" s="47">
        <f t="shared" si="594"/>
        <v>0</v>
      </c>
      <c r="M1122" s="40"/>
      <c r="N1122" s="40"/>
      <c r="O1122" s="47">
        <f t="shared" si="595"/>
        <v>0</v>
      </c>
    </row>
    <row r="1123" spans="1:15" ht="20.25" customHeight="1">
      <c r="A1123" s="46" t="s">
        <v>11</v>
      </c>
      <c r="B1123" s="40"/>
      <c r="C1123" s="40"/>
      <c r="D1123" s="47">
        <f t="shared" si="592"/>
        <v>0</v>
      </c>
      <c r="E1123" s="40"/>
      <c r="F1123" s="40"/>
      <c r="G1123" s="47">
        <f t="shared" si="593"/>
        <v>0</v>
      </c>
      <c r="H1123" s="8"/>
      <c r="I1123" s="46" t="s">
        <v>11</v>
      </c>
      <c r="J1123" s="40"/>
      <c r="K1123" s="40"/>
      <c r="L1123" s="47">
        <f t="shared" si="594"/>
        <v>0</v>
      </c>
      <c r="M1123" s="40"/>
      <c r="N1123" s="40"/>
      <c r="O1123" s="47">
        <f t="shared" si="595"/>
        <v>0</v>
      </c>
    </row>
    <row r="1124" spans="1:15" ht="20.25" customHeight="1">
      <c r="A1124" s="48" t="s">
        <v>10</v>
      </c>
      <c r="B1124" s="47">
        <f>SUM(B1115:B1123)</f>
        <v>0</v>
      </c>
      <c r="C1124" s="47">
        <f t="shared" ref="C1124:D1124" si="596">SUM(C1115:C1123)</f>
        <v>0</v>
      </c>
      <c r="D1124" s="47">
        <f t="shared" si="596"/>
        <v>0</v>
      </c>
      <c r="E1124" s="47">
        <f>SUM(E1115:E1123)</f>
        <v>0</v>
      </c>
      <c r="F1124" s="47">
        <f t="shared" ref="F1124:G1124" si="597">SUM(F1115:F1123)</f>
        <v>0</v>
      </c>
      <c r="G1124" s="47">
        <f t="shared" si="597"/>
        <v>0</v>
      </c>
      <c r="H1124" s="8"/>
      <c r="I1124" s="48" t="s">
        <v>10</v>
      </c>
      <c r="J1124" s="47">
        <f>SUM(J1115:J1123)</f>
        <v>0</v>
      </c>
      <c r="K1124" s="47">
        <f t="shared" ref="K1124:L1124" si="598">SUM(K1115:K1123)</f>
        <v>0</v>
      </c>
      <c r="L1124" s="47">
        <f t="shared" si="598"/>
        <v>0</v>
      </c>
      <c r="M1124" s="47">
        <f>SUM(M1115:M1123)</f>
        <v>0</v>
      </c>
      <c r="N1124" s="47">
        <f t="shared" ref="N1124:O1124" si="599">SUM(N1115:N1123)</f>
        <v>0</v>
      </c>
      <c r="O1124" s="47">
        <f t="shared" si="599"/>
        <v>0</v>
      </c>
    </row>
    <row r="1125" spans="1:15" ht="20.25" customHeight="1">
      <c r="A1125" s="8"/>
      <c r="B1125" s="10"/>
      <c r="C1125" s="10"/>
      <c r="D1125" s="10"/>
      <c r="E1125" s="10"/>
      <c r="F1125" s="10"/>
      <c r="G1125" s="10"/>
      <c r="H1125" s="8"/>
      <c r="I1125" s="8"/>
      <c r="J1125" s="10"/>
      <c r="K1125" s="10"/>
      <c r="L1125" s="10"/>
      <c r="M1125" s="10"/>
      <c r="N1125" s="10"/>
      <c r="O1125" s="10"/>
    </row>
    <row r="1126" spans="1:15" ht="20.25" customHeight="1">
      <c r="A1126" s="8"/>
      <c r="B1126" s="10"/>
      <c r="C1126" s="10"/>
      <c r="D1126" s="10"/>
      <c r="E1126" s="10"/>
      <c r="F1126" s="10"/>
      <c r="G1126" s="10"/>
      <c r="H1126" s="8"/>
      <c r="I1126" s="8"/>
      <c r="J1126" s="10"/>
      <c r="K1126" s="10"/>
      <c r="L1126" s="10"/>
      <c r="M1126" s="10"/>
      <c r="N1126" s="10"/>
      <c r="O1126" s="10"/>
    </row>
    <row r="1127" spans="1:15" ht="29.25" customHeight="1">
      <c r="A1127" s="181" t="s">
        <v>60</v>
      </c>
      <c r="B1127" s="181"/>
      <c r="C1127" s="181"/>
      <c r="D1127" s="181"/>
      <c r="E1127" s="181"/>
      <c r="F1127" s="181"/>
      <c r="G1127" s="181"/>
      <c r="H1127" s="8"/>
      <c r="I1127" s="180" t="s">
        <v>59</v>
      </c>
      <c r="J1127" s="180"/>
      <c r="K1127" s="180"/>
      <c r="L1127" s="180"/>
      <c r="M1127" s="180"/>
      <c r="N1127" s="180"/>
      <c r="O1127" s="180"/>
    </row>
    <row r="1128" spans="1:15" ht="20" customHeight="1">
      <c r="A1128" s="168" t="s">
        <v>724</v>
      </c>
      <c r="B1128" s="168" t="s">
        <v>66</v>
      </c>
      <c r="C1128" s="168"/>
      <c r="D1128" s="168"/>
      <c r="E1128" s="168" t="s">
        <v>67</v>
      </c>
      <c r="F1128" s="168"/>
      <c r="G1128" s="168"/>
      <c r="H1128" s="8"/>
      <c r="I1128" s="168" t="s">
        <v>724</v>
      </c>
      <c r="J1128" s="168" t="s">
        <v>66</v>
      </c>
      <c r="K1128" s="168"/>
      <c r="L1128" s="168"/>
      <c r="M1128" s="168" t="s">
        <v>67</v>
      </c>
      <c r="N1128" s="168"/>
      <c r="O1128" s="168"/>
    </row>
    <row r="1129" spans="1:15" ht="50.25" customHeight="1">
      <c r="A1129" s="168"/>
      <c r="B1129" s="45" t="s">
        <v>19</v>
      </c>
      <c r="C1129" s="45" t="s">
        <v>20</v>
      </c>
      <c r="D1129" s="132" t="s">
        <v>10</v>
      </c>
      <c r="E1129" s="45" t="s">
        <v>19</v>
      </c>
      <c r="F1129" s="45" t="s">
        <v>20</v>
      </c>
      <c r="G1129" s="132" t="s">
        <v>10</v>
      </c>
      <c r="H1129" s="8"/>
      <c r="I1129" s="168"/>
      <c r="J1129" s="45" t="s">
        <v>19</v>
      </c>
      <c r="K1129" s="45" t="s">
        <v>20</v>
      </c>
      <c r="L1129" s="132" t="s">
        <v>10</v>
      </c>
      <c r="M1129" s="45" t="s">
        <v>19</v>
      </c>
      <c r="N1129" s="45" t="s">
        <v>20</v>
      </c>
      <c r="O1129" s="132" t="s">
        <v>10</v>
      </c>
    </row>
    <row r="1130" spans="1:15" ht="20.25" customHeight="1">
      <c r="A1130" s="49" t="s">
        <v>13</v>
      </c>
      <c r="B1130" s="67">
        <f xml:space="preserve"> SUM(B5, B20, B35, B50, B65, B80, B95, B110, B125, B140, B155, B170, B185, B200, B215, B230, B245, B260, B275, B290, B305, B320, B335, B350, B365, B380, B395, B410, B425, B440, B455, B470, B485, B500, B515, B530, B545, B560, B575, B590, B605, B620, B635, B650, B665, B680, B695, B710, B725, B740, B755, B770, B785, B800, B815, B830, B845, B860, B875, B890, B905, B920, B935, B950, B965, B980, B995, B1010, B1025, B1040, B1055, B1070, B1085, B1100, B1115)</f>
        <v>0</v>
      </c>
      <c r="C1130" s="67">
        <f t="shared" ref="C1130" si="600" xml:space="preserve"> SUM(C5, C20, C35, C50, C65, C80, C95, C110, C125, C140, C155, C170, C185, C200, C215, C230, C245, C260, C275, C290, C305, C320, C335, C350, C365, C380, C395, C410, C425, C440, C455, C470, C485, C500, C515, C530, C545, C560, C575, C590, C605, C620, C635, C650, C665, C680, C695, C710, C725, C740, C755, C770, C785, C800, C815, C830, C845, C860, C875, C890, C905, C920, C935, C950, C965, C980, C995, C1010, C1025, C1040, C1055, C1070, C1085, C1100, C1115)</f>
        <v>0</v>
      </c>
      <c r="D1130" s="47">
        <f t="shared" ref="D1130:D1138" si="601">SUM(B1130:C1130)</f>
        <v>0</v>
      </c>
      <c r="E1130" s="67">
        <f xml:space="preserve"> SUM(E5, E20, E35, E50, E65, E80, E95, E110, E125, E140, E155, E170, E185, E200, E215, E230, E245, E260, E275, E290, E305, E320, E335, E350, E365, E380, E395, E410, E425, E440, E455, E470, E485, E500, E515, E530, E545, E560, E575, E590, E605, E620, E635, E650, E665, E680, E695, E710, E725, E740, E755, E770, E785, E800, E815, E830, E845, E860, E875, E890, E905, E920, E935, E950, E965, E980, E995, E1010, E1025, E1040, E1055, E1070, E1085, E1100, E1115)</f>
        <v>0</v>
      </c>
      <c r="F1130" s="67">
        <f t="shared" ref="F1130" si="602" xml:space="preserve"> SUM(F5, F20, F35, F50, F65, F80, F95, F110, F125, F140, F155, F170, F185, F200, F215, F230, F245, F260, F275, F290, F305, F320, F335, F350, F365, F380, F395, F410, F425, F440, F455, F470, F485, F500, F515, F530, F545, F560, F575, F590, F605, F620, F635, F650, F665, F680, F695, F710, F725, F740, F755, F770, F785, F800, F815, F830, F845, F860, F875, F890, F905, F920, F935, F950, F965, F980, F995, F1010, F1025, F1040, F1055, F1070, F1085, F1100, F1115)</f>
        <v>0</v>
      </c>
      <c r="G1130" s="47">
        <f t="shared" ref="G1130:G1138" si="603">SUM(E1130:F1130)</f>
        <v>0</v>
      </c>
      <c r="H1130" s="8"/>
      <c r="I1130" s="49" t="s">
        <v>13</v>
      </c>
      <c r="J1130" s="67">
        <f xml:space="preserve"> SUM(J5, J20, J35, J50, J65, J80, J95, J110, J125, J140, J155, J170, J185, J200, J215, J230, J245, J260, J275, J290, J305, J320, J335, J350, J365, J380, J395, J410, J425, J440, J455, J470, J485, J500, J515, J530, J545, J560, J575, J590, J605, J620, J635, J650, J665, J680, J695, J710, J725, J740, J755, J770, J785, J800, J815, J830, J845, J860, J875, J890, J905, J920, J935, J950, J965, J980, J995, J1010, J1025, J1040, J1055, J1070, J1085, J1100, J1115)</f>
        <v>0</v>
      </c>
      <c r="K1130" s="67">
        <f t="shared" ref="K1130" si="604" xml:space="preserve"> SUM(K5, K20, K35, K50, K65, K80, K95, K110, K125, K140, K155, K170, K185, K200, K215, K230, K245, K260, K275, K290, K305, K320, K335, K350, K365, K380, K395, K410, K425, K440, K455, K470, K485, K500, K515, K530, K545, K560, K575, K590, K605, K620, K635, K650, K665, K680, K695, K710, K725, K740, K755, K770, K785, K800, K815, K830, K845, K860, K875, K890, K905, K920, K935, K950, K965, K980, K995, K1010, K1025, K1040, K1055, K1070, K1085, K1100, K1115)</f>
        <v>0</v>
      </c>
      <c r="L1130" s="47">
        <f t="shared" ref="L1130:L1138" si="605">SUM(J1130:K1130)</f>
        <v>0</v>
      </c>
      <c r="M1130" s="67">
        <f xml:space="preserve"> SUM(M5, M20, M35, M50, M65, M80, M95, M110, M125, M140, M155, M170, M185, M200, M215, M230, M245, M260, M275, M290, M305, M320, M335, M350, M365, M380, M395, M410, M425, M440, M455, M470, M485, M500, M515, M530, M545, M560, M575, M590, M605, M620, M635, M650, M665, M680, M695, M710, M725, M740, M755, M770, M785, M800, M815, M830, M845, M860, M875, M890, M905, M920, M935, M950, M965, M980, M995, M1010, M1025, M1040, M1055, M1070, M1085, M1100, M1115)</f>
        <v>0</v>
      </c>
      <c r="N1130" s="67">
        <f t="shared" ref="N1130" si="606" xml:space="preserve"> SUM(N5, N20, N35, N50, N65, N80, N95, N110, N125, N140, N155, N170, N185, N200, N215, N230, N245, N260, N275, N290, N305, N320, N335, N350, N365, N380, N395, N410, N425, N440, N455, N470, N485, N500, N515, N530, N545, N560, N575, N590, N605, N620, N635, N650, N665, N680, N695, N710, N725, N740, N755, N770, N785, N800, N815, N830, N845, N860, N875, N890, N905, N920, N935, N950, N965, N980, N995, N1010, N1025, N1040, N1055, N1070, N1085, N1100, N1115)</f>
        <v>0</v>
      </c>
      <c r="O1130" s="47">
        <f t="shared" ref="O1130:O1138" si="607">SUM(M1130:N1130)</f>
        <v>0</v>
      </c>
    </row>
    <row r="1131" spans="1:15" ht="20.25" customHeight="1">
      <c r="A1131" s="49" t="s">
        <v>14</v>
      </c>
      <c r="B1131" s="67">
        <f t="shared" ref="B1131:C1138" si="608" xml:space="preserve"> SUM(B6, B21, B36, B51, B66, B81, B96, B111, B126, B141, B156, B171, B186, B201, B216, B231, B246, B261, B276, B291, B306, B321, B336, B351, B366, B381, B396, B411, B426, B441, B456, B471, B486, B501, B516, B531, B546, B561, B576, B591, B606, B621, B636, B651, B666, B681, B696, B711, B726, B741, B756, B771, B786, B801, B816, B831, B846, B861, B876, B891, B906, B921, B936, B951, B966, B981, B996, B1011, B1026, B1041, B1056, B1071, B1086, B1101, B1116)</f>
        <v>0</v>
      </c>
      <c r="C1131" s="67">
        <f t="shared" si="608"/>
        <v>0</v>
      </c>
      <c r="D1131" s="47">
        <f t="shared" si="601"/>
        <v>0</v>
      </c>
      <c r="E1131" s="67">
        <f t="shared" ref="E1131:F1138" si="609" xml:space="preserve"> SUM(E6, E21, E36, E51, E66, E81, E96, E111, E126, E141, E156, E171, E186, E201, E216, E231, E246, E261, E276, E291, E306, E321, E336, E351, E366, E381, E396, E411, E426, E441, E456, E471, E486, E501, E516, E531, E546, E561, E576, E591, E606, E621, E636, E651, E666, E681, E696, E711, E726, E741, E756, E771, E786, E801, E816, E831, E846, E861, E876, E891, E906, E921, E936, E951, E966, E981, E996, E1011, E1026, E1041, E1056, E1071, E1086, E1101, E1116)</f>
        <v>0</v>
      </c>
      <c r="F1131" s="67">
        <f t="shared" si="609"/>
        <v>0</v>
      </c>
      <c r="G1131" s="47">
        <f t="shared" si="603"/>
        <v>0</v>
      </c>
      <c r="H1131" s="8"/>
      <c r="I1131" s="49" t="s">
        <v>14</v>
      </c>
      <c r="J1131" s="67">
        <f t="shared" ref="J1131:K1138" si="610" xml:space="preserve"> SUM(J6, J21, J36, J51, J66, J81, J96, J111, J126, J141, J156, J171, J186, J201, J216, J231, J246, J261, J276, J291, J306, J321, J336, J351, J366, J381, J396, J411, J426, J441, J456, J471, J486, J501, J516, J531, J546, J561, J576, J591, J606, J621, J636, J651, J666, J681, J696, J711, J726, J741, J756, J771, J786, J801, J816, J831, J846, J861, J876, J891, J906, J921, J936, J951, J966, J981, J996, J1011, J1026, J1041, J1056, J1071, J1086, J1101, J1116)</f>
        <v>0</v>
      </c>
      <c r="K1131" s="67">
        <f t="shared" si="610"/>
        <v>0</v>
      </c>
      <c r="L1131" s="47">
        <f t="shared" si="605"/>
        <v>0</v>
      </c>
      <c r="M1131" s="67">
        <f t="shared" ref="M1131:N1138" si="611" xml:space="preserve"> SUM(M6, M21, M36, M51, M66, M81, M96, M111, M126, M141, M156, M171, M186, M201, M216, M231, M246, M261, M276, M291, M306, M321, M336, M351, M366, M381, M396, M411, M426, M441, M456, M471, M486, M501, M516, M531, M546, M561, M576, M591, M606, M621, M636, M651, M666, M681, M696, M711, M726, M741, M756, M771, M786, M801, M816, M831, M846, M861, M876, M891, M906, M921, M936, M951, M966, M981, M996, M1011, M1026, M1041, M1056, M1071, M1086, M1101, M1116)</f>
        <v>0</v>
      </c>
      <c r="N1131" s="67">
        <f t="shared" si="611"/>
        <v>0</v>
      </c>
      <c r="O1131" s="47">
        <f t="shared" si="607"/>
        <v>0</v>
      </c>
    </row>
    <row r="1132" spans="1:15" ht="20.25" customHeight="1">
      <c r="A1132" s="49" t="s">
        <v>15</v>
      </c>
      <c r="B1132" s="67">
        <f t="shared" si="608"/>
        <v>0</v>
      </c>
      <c r="C1132" s="67">
        <f t="shared" si="608"/>
        <v>0</v>
      </c>
      <c r="D1132" s="47">
        <f t="shared" si="601"/>
        <v>0</v>
      </c>
      <c r="E1132" s="67">
        <f t="shared" si="609"/>
        <v>0</v>
      </c>
      <c r="F1132" s="67">
        <f t="shared" si="609"/>
        <v>0</v>
      </c>
      <c r="G1132" s="47">
        <f t="shared" si="603"/>
        <v>0</v>
      </c>
      <c r="H1132" s="8"/>
      <c r="I1132" s="49" t="s">
        <v>15</v>
      </c>
      <c r="J1132" s="67">
        <f t="shared" si="610"/>
        <v>0</v>
      </c>
      <c r="K1132" s="67">
        <f t="shared" si="610"/>
        <v>0</v>
      </c>
      <c r="L1132" s="47">
        <f t="shared" si="605"/>
        <v>0</v>
      </c>
      <c r="M1132" s="67">
        <f t="shared" si="611"/>
        <v>0</v>
      </c>
      <c r="N1132" s="67">
        <f t="shared" si="611"/>
        <v>0</v>
      </c>
      <c r="O1132" s="47">
        <f t="shared" si="607"/>
        <v>0</v>
      </c>
    </row>
    <row r="1133" spans="1:15" ht="20.25" customHeight="1">
      <c r="A1133" s="49" t="s">
        <v>12</v>
      </c>
      <c r="B1133" s="67">
        <f t="shared" si="608"/>
        <v>0</v>
      </c>
      <c r="C1133" s="67">
        <f t="shared" si="608"/>
        <v>0</v>
      </c>
      <c r="D1133" s="47">
        <f t="shared" si="601"/>
        <v>0</v>
      </c>
      <c r="E1133" s="67">
        <f t="shared" si="609"/>
        <v>0</v>
      </c>
      <c r="F1133" s="67">
        <f t="shared" si="609"/>
        <v>0</v>
      </c>
      <c r="G1133" s="47">
        <f t="shared" si="603"/>
        <v>0</v>
      </c>
      <c r="H1133" s="8"/>
      <c r="I1133" s="49" t="s">
        <v>12</v>
      </c>
      <c r="J1133" s="67">
        <f t="shared" si="610"/>
        <v>0</v>
      </c>
      <c r="K1133" s="67">
        <f t="shared" si="610"/>
        <v>0</v>
      </c>
      <c r="L1133" s="47">
        <f t="shared" si="605"/>
        <v>0</v>
      </c>
      <c r="M1133" s="67">
        <f t="shared" si="611"/>
        <v>0</v>
      </c>
      <c r="N1133" s="67">
        <f t="shared" si="611"/>
        <v>0</v>
      </c>
      <c r="O1133" s="47">
        <f t="shared" si="607"/>
        <v>0</v>
      </c>
    </row>
    <row r="1134" spans="1:15" ht="20.25" customHeight="1">
      <c r="A1134" s="49" t="s">
        <v>16</v>
      </c>
      <c r="B1134" s="67">
        <f t="shared" si="608"/>
        <v>0</v>
      </c>
      <c r="C1134" s="67">
        <f t="shared" si="608"/>
        <v>0</v>
      </c>
      <c r="D1134" s="47">
        <f t="shared" si="601"/>
        <v>0</v>
      </c>
      <c r="E1134" s="67">
        <f t="shared" si="609"/>
        <v>0</v>
      </c>
      <c r="F1134" s="67">
        <f t="shared" si="609"/>
        <v>0</v>
      </c>
      <c r="G1134" s="47">
        <f t="shared" si="603"/>
        <v>0</v>
      </c>
      <c r="H1134" s="8"/>
      <c r="I1134" s="49" t="s">
        <v>16</v>
      </c>
      <c r="J1134" s="67">
        <f t="shared" si="610"/>
        <v>0</v>
      </c>
      <c r="K1134" s="67">
        <f t="shared" si="610"/>
        <v>0</v>
      </c>
      <c r="L1134" s="47">
        <f t="shared" si="605"/>
        <v>0</v>
      </c>
      <c r="M1134" s="67">
        <f t="shared" si="611"/>
        <v>0</v>
      </c>
      <c r="N1134" s="67">
        <f t="shared" si="611"/>
        <v>0</v>
      </c>
      <c r="O1134" s="47">
        <f t="shared" si="607"/>
        <v>0</v>
      </c>
    </row>
    <row r="1135" spans="1:15" ht="20.25" customHeight="1">
      <c r="A1135" s="49" t="s">
        <v>17</v>
      </c>
      <c r="B1135" s="67">
        <f t="shared" si="608"/>
        <v>0</v>
      </c>
      <c r="C1135" s="67">
        <f t="shared" si="608"/>
        <v>0</v>
      </c>
      <c r="D1135" s="47">
        <f t="shared" si="601"/>
        <v>0</v>
      </c>
      <c r="E1135" s="67">
        <f t="shared" si="609"/>
        <v>0</v>
      </c>
      <c r="F1135" s="67">
        <f t="shared" si="609"/>
        <v>0</v>
      </c>
      <c r="G1135" s="47">
        <f t="shared" si="603"/>
        <v>0</v>
      </c>
      <c r="H1135" s="8"/>
      <c r="I1135" s="49" t="s">
        <v>17</v>
      </c>
      <c r="J1135" s="67">
        <f t="shared" si="610"/>
        <v>0</v>
      </c>
      <c r="K1135" s="67">
        <f t="shared" si="610"/>
        <v>0</v>
      </c>
      <c r="L1135" s="47">
        <f t="shared" si="605"/>
        <v>0</v>
      </c>
      <c r="M1135" s="67">
        <f t="shared" si="611"/>
        <v>0</v>
      </c>
      <c r="N1135" s="67">
        <f t="shared" si="611"/>
        <v>0</v>
      </c>
      <c r="O1135" s="47">
        <f t="shared" si="607"/>
        <v>0</v>
      </c>
    </row>
    <row r="1136" spans="1:15" ht="20.25" customHeight="1">
      <c r="A1136" s="49" t="s">
        <v>18</v>
      </c>
      <c r="B1136" s="67">
        <f t="shared" si="608"/>
        <v>0</v>
      </c>
      <c r="C1136" s="67">
        <f t="shared" si="608"/>
        <v>0</v>
      </c>
      <c r="D1136" s="47">
        <f t="shared" si="601"/>
        <v>0</v>
      </c>
      <c r="E1136" s="67">
        <f t="shared" si="609"/>
        <v>0</v>
      </c>
      <c r="F1136" s="67">
        <f t="shared" si="609"/>
        <v>0</v>
      </c>
      <c r="G1136" s="47">
        <f t="shared" si="603"/>
        <v>0</v>
      </c>
      <c r="H1136" s="8"/>
      <c r="I1136" s="49" t="s">
        <v>18</v>
      </c>
      <c r="J1136" s="67">
        <f t="shared" si="610"/>
        <v>0</v>
      </c>
      <c r="K1136" s="67">
        <f t="shared" si="610"/>
        <v>0</v>
      </c>
      <c r="L1136" s="47">
        <f t="shared" si="605"/>
        <v>0</v>
      </c>
      <c r="M1136" s="67">
        <f t="shared" si="611"/>
        <v>0</v>
      </c>
      <c r="N1136" s="67">
        <f t="shared" si="611"/>
        <v>0</v>
      </c>
      <c r="O1136" s="47">
        <f t="shared" si="607"/>
        <v>0</v>
      </c>
    </row>
    <row r="1137" spans="1:15" ht="20.25" customHeight="1">
      <c r="A1137" s="49" t="s">
        <v>47</v>
      </c>
      <c r="B1137" s="67">
        <f t="shared" si="608"/>
        <v>0</v>
      </c>
      <c r="C1137" s="67">
        <f t="shared" si="608"/>
        <v>0</v>
      </c>
      <c r="D1137" s="47">
        <f t="shared" si="601"/>
        <v>0</v>
      </c>
      <c r="E1137" s="67">
        <f t="shared" si="609"/>
        <v>0</v>
      </c>
      <c r="F1137" s="67">
        <f t="shared" si="609"/>
        <v>0</v>
      </c>
      <c r="G1137" s="47">
        <f t="shared" si="603"/>
        <v>0</v>
      </c>
      <c r="H1137" s="8"/>
      <c r="I1137" s="49" t="s">
        <v>47</v>
      </c>
      <c r="J1137" s="67">
        <f t="shared" si="610"/>
        <v>0</v>
      </c>
      <c r="K1137" s="67">
        <f t="shared" si="610"/>
        <v>0</v>
      </c>
      <c r="L1137" s="47">
        <f t="shared" si="605"/>
        <v>0</v>
      </c>
      <c r="M1137" s="67">
        <f t="shared" si="611"/>
        <v>0</v>
      </c>
      <c r="N1137" s="67">
        <f t="shared" si="611"/>
        <v>0</v>
      </c>
      <c r="O1137" s="47">
        <f t="shared" si="607"/>
        <v>0</v>
      </c>
    </row>
    <row r="1138" spans="1:15" ht="20.25" customHeight="1">
      <c r="A1138" s="49" t="s">
        <v>11</v>
      </c>
      <c r="B1138" s="67">
        <f t="shared" si="608"/>
        <v>0</v>
      </c>
      <c r="C1138" s="67">
        <f t="shared" si="608"/>
        <v>0</v>
      </c>
      <c r="D1138" s="47">
        <f t="shared" si="601"/>
        <v>0</v>
      </c>
      <c r="E1138" s="67">
        <f t="shared" si="609"/>
        <v>0</v>
      </c>
      <c r="F1138" s="67">
        <f t="shared" si="609"/>
        <v>0</v>
      </c>
      <c r="G1138" s="47">
        <f t="shared" si="603"/>
        <v>0</v>
      </c>
      <c r="H1138" s="8"/>
      <c r="I1138" s="49" t="s">
        <v>11</v>
      </c>
      <c r="J1138" s="67">
        <f t="shared" si="610"/>
        <v>0</v>
      </c>
      <c r="K1138" s="67">
        <f t="shared" si="610"/>
        <v>0</v>
      </c>
      <c r="L1138" s="47">
        <f t="shared" si="605"/>
        <v>0</v>
      </c>
      <c r="M1138" s="67">
        <f t="shared" si="611"/>
        <v>0</v>
      </c>
      <c r="N1138" s="67">
        <f t="shared" si="611"/>
        <v>0</v>
      </c>
      <c r="O1138" s="47">
        <f t="shared" si="607"/>
        <v>0</v>
      </c>
    </row>
    <row r="1139" spans="1:15" ht="20.25" customHeight="1">
      <c r="A1139" s="48" t="s">
        <v>10</v>
      </c>
      <c r="B1139" s="47">
        <f>SUM(B1130:B1138)</f>
        <v>0</v>
      </c>
      <c r="C1139" s="47">
        <f t="shared" ref="C1139:D1139" si="612">SUM(C1130:C1138)</f>
        <v>0</v>
      </c>
      <c r="D1139" s="47">
        <f t="shared" si="612"/>
        <v>0</v>
      </c>
      <c r="E1139" s="47">
        <f>SUM(E1130:E1138)</f>
        <v>0</v>
      </c>
      <c r="F1139" s="47">
        <f t="shared" ref="F1139:G1139" si="613">SUM(F1130:F1138)</f>
        <v>0</v>
      </c>
      <c r="G1139" s="47">
        <f t="shared" si="613"/>
        <v>0</v>
      </c>
      <c r="H1139" s="8"/>
      <c r="I1139" s="48" t="s">
        <v>10</v>
      </c>
      <c r="J1139" s="47">
        <f>SUM(J1130:J1138)</f>
        <v>0</v>
      </c>
      <c r="K1139" s="47">
        <f t="shared" ref="K1139:L1139" si="614">SUM(K1130:K1138)</f>
        <v>0</v>
      </c>
      <c r="L1139" s="47">
        <f t="shared" si="614"/>
        <v>0</v>
      </c>
      <c r="M1139" s="47">
        <f>SUM(M1130:M1138)</f>
        <v>0</v>
      </c>
      <c r="N1139" s="47">
        <f t="shared" ref="N1139:O1139" si="615">SUM(N1130:N1138)</f>
        <v>0</v>
      </c>
      <c r="O1139" s="47">
        <f t="shared" si="615"/>
        <v>0</v>
      </c>
    </row>
  </sheetData>
  <sheetProtection algorithmName="SHA-512" hashValue="ThiH2jXqGAY/PpvzIvgUkCPTNVBhDjIr07WiQbfc0/oA+kpgIze/xm5pv4VA3IRN5rnnwa0dBjoQRXzGDRbveA==" saltValue="p0XrKl9e1niw3e9ccxhaow==" spinCount="100000" sheet="1" objects="1" scenarios="1"/>
  <mergeCells count="610">
    <mergeCell ref="B1:G1"/>
    <mergeCell ref="J1:O1"/>
    <mergeCell ref="I1097:O1097"/>
    <mergeCell ref="I1098:I1099"/>
    <mergeCell ref="J1098:L1098"/>
    <mergeCell ref="M1098:O1098"/>
    <mergeCell ref="I1112:O1112"/>
    <mergeCell ref="I1113:I1114"/>
    <mergeCell ref="J1113:L1113"/>
    <mergeCell ref="M1113:O1113"/>
    <mergeCell ref="I1053:I1054"/>
    <mergeCell ref="J1053:L1053"/>
    <mergeCell ref="M1053:O1053"/>
    <mergeCell ref="I1067:O1067"/>
    <mergeCell ref="I1068:I1069"/>
    <mergeCell ref="J1068:L1068"/>
    <mergeCell ref="M1068:O1068"/>
    <mergeCell ref="I1082:O1082"/>
    <mergeCell ref="I1083:I1084"/>
    <mergeCell ref="J1083:L1083"/>
    <mergeCell ref="M1083:O1083"/>
    <mergeCell ref="I1022:O1022"/>
    <mergeCell ref="I1023:I1024"/>
    <mergeCell ref="J1023:L1023"/>
    <mergeCell ref="M1023:O1023"/>
    <mergeCell ref="I1037:O1037"/>
    <mergeCell ref="I1038:I1039"/>
    <mergeCell ref="J1038:L1038"/>
    <mergeCell ref="M1038:O1038"/>
    <mergeCell ref="I1052:O1052"/>
    <mergeCell ref="I978:I979"/>
    <mergeCell ref="J978:L978"/>
    <mergeCell ref="M978:O978"/>
    <mergeCell ref="I992:O992"/>
    <mergeCell ref="I993:I994"/>
    <mergeCell ref="J993:L993"/>
    <mergeCell ref="M993:O993"/>
    <mergeCell ref="I1007:O1007"/>
    <mergeCell ref="I1008:I1009"/>
    <mergeCell ref="J1008:L1008"/>
    <mergeCell ref="M1008:O1008"/>
    <mergeCell ref="I947:O947"/>
    <mergeCell ref="I948:I949"/>
    <mergeCell ref="J948:L948"/>
    <mergeCell ref="M948:O948"/>
    <mergeCell ref="I962:O962"/>
    <mergeCell ref="I963:I964"/>
    <mergeCell ref="J963:L963"/>
    <mergeCell ref="M963:O963"/>
    <mergeCell ref="I977:O977"/>
    <mergeCell ref="I903:I904"/>
    <mergeCell ref="J903:L903"/>
    <mergeCell ref="M903:O903"/>
    <mergeCell ref="I917:O917"/>
    <mergeCell ref="I918:I919"/>
    <mergeCell ref="J918:L918"/>
    <mergeCell ref="M918:O918"/>
    <mergeCell ref="I932:O932"/>
    <mergeCell ref="I933:I934"/>
    <mergeCell ref="J933:L933"/>
    <mergeCell ref="M933:O933"/>
    <mergeCell ref="I872:O872"/>
    <mergeCell ref="I873:I874"/>
    <mergeCell ref="J873:L873"/>
    <mergeCell ref="M873:O873"/>
    <mergeCell ref="I887:O887"/>
    <mergeCell ref="I888:I889"/>
    <mergeCell ref="J888:L888"/>
    <mergeCell ref="M888:O888"/>
    <mergeCell ref="I902:O902"/>
    <mergeCell ref="I828:I829"/>
    <mergeCell ref="J828:L828"/>
    <mergeCell ref="M828:O828"/>
    <mergeCell ref="I842:O842"/>
    <mergeCell ref="I843:I844"/>
    <mergeCell ref="J843:L843"/>
    <mergeCell ref="M843:O843"/>
    <mergeCell ref="I857:O857"/>
    <mergeCell ref="I858:I859"/>
    <mergeCell ref="J858:L858"/>
    <mergeCell ref="M858:O858"/>
    <mergeCell ref="A1082:G1082"/>
    <mergeCell ref="A1083:A1084"/>
    <mergeCell ref="B1083:D1083"/>
    <mergeCell ref="E1083:G1083"/>
    <mergeCell ref="A1097:G1097"/>
    <mergeCell ref="A1127:G1127"/>
    <mergeCell ref="A1128:A1129"/>
    <mergeCell ref="B1128:D1128"/>
    <mergeCell ref="E1128:G1128"/>
    <mergeCell ref="A1098:A1099"/>
    <mergeCell ref="B1098:D1098"/>
    <mergeCell ref="E1098:G1098"/>
    <mergeCell ref="A1112:G1112"/>
    <mergeCell ref="A1113:A1114"/>
    <mergeCell ref="B1113:D1113"/>
    <mergeCell ref="E1113:G1113"/>
    <mergeCell ref="A1038:A1039"/>
    <mergeCell ref="B1038:D1038"/>
    <mergeCell ref="E1038:G1038"/>
    <mergeCell ref="A1052:G1052"/>
    <mergeCell ref="A1053:A1054"/>
    <mergeCell ref="B1053:D1053"/>
    <mergeCell ref="E1053:G1053"/>
    <mergeCell ref="A1067:G1067"/>
    <mergeCell ref="A1068:A1069"/>
    <mergeCell ref="B1068:D1068"/>
    <mergeCell ref="E1068:G1068"/>
    <mergeCell ref="A1007:G1007"/>
    <mergeCell ref="A1008:A1009"/>
    <mergeCell ref="B1008:D1008"/>
    <mergeCell ref="E1008:G1008"/>
    <mergeCell ref="A1022:G1022"/>
    <mergeCell ref="A1023:A1024"/>
    <mergeCell ref="B1023:D1023"/>
    <mergeCell ref="E1023:G1023"/>
    <mergeCell ref="A1037:G1037"/>
    <mergeCell ref="A963:A964"/>
    <mergeCell ref="B963:D963"/>
    <mergeCell ref="E963:G963"/>
    <mergeCell ref="A977:G977"/>
    <mergeCell ref="A978:A979"/>
    <mergeCell ref="B978:D978"/>
    <mergeCell ref="E978:G978"/>
    <mergeCell ref="A992:G992"/>
    <mergeCell ref="A993:A994"/>
    <mergeCell ref="B993:D993"/>
    <mergeCell ref="E993:G993"/>
    <mergeCell ref="A932:G932"/>
    <mergeCell ref="A933:A934"/>
    <mergeCell ref="B933:D933"/>
    <mergeCell ref="E933:G933"/>
    <mergeCell ref="A947:G947"/>
    <mergeCell ref="A948:A949"/>
    <mergeCell ref="B948:D948"/>
    <mergeCell ref="E948:G948"/>
    <mergeCell ref="A962:G962"/>
    <mergeCell ref="A888:A889"/>
    <mergeCell ref="B888:D888"/>
    <mergeCell ref="E888:G888"/>
    <mergeCell ref="A902:G902"/>
    <mergeCell ref="A903:A904"/>
    <mergeCell ref="B903:D903"/>
    <mergeCell ref="E903:G903"/>
    <mergeCell ref="A917:G917"/>
    <mergeCell ref="A918:A919"/>
    <mergeCell ref="B918:D918"/>
    <mergeCell ref="E918:G918"/>
    <mergeCell ref="A857:G857"/>
    <mergeCell ref="A858:A859"/>
    <mergeCell ref="B858:D858"/>
    <mergeCell ref="E858:G858"/>
    <mergeCell ref="A872:G872"/>
    <mergeCell ref="A873:A874"/>
    <mergeCell ref="B873:D873"/>
    <mergeCell ref="E873:G873"/>
    <mergeCell ref="A887:G887"/>
    <mergeCell ref="A813:A814"/>
    <mergeCell ref="B813:D813"/>
    <mergeCell ref="E813:G813"/>
    <mergeCell ref="A827:G827"/>
    <mergeCell ref="A828:A829"/>
    <mergeCell ref="B828:D828"/>
    <mergeCell ref="E828:G828"/>
    <mergeCell ref="A842:G842"/>
    <mergeCell ref="A843:A844"/>
    <mergeCell ref="B843:D843"/>
    <mergeCell ref="E843:G843"/>
    <mergeCell ref="A738:A739"/>
    <mergeCell ref="B738:D738"/>
    <mergeCell ref="E738:G738"/>
    <mergeCell ref="I738:I739"/>
    <mergeCell ref="J738:L738"/>
    <mergeCell ref="M738:O738"/>
    <mergeCell ref="A752:G752"/>
    <mergeCell ref="I1127:O1127"/>
    <mergeCell ref="A753:A754"/>
    <mergeCell ref="B753:D753"/>
    <mergeCell ref="E753:G753"/>
    <mergeCell ref="A767:G767"/>
    <mergeCell ref="A768:A769"/>
    <mergeCell ref="B768:D768"/>
    <mergeCell ref="E768:G768"/>
    <mergeCell ref="A782:G782"/>
    <mergeCell ref="A783:A784"/>
    <mergeCell ref="B783:D783"/>
    <mergeCell ref="E783:G783"/>
    <mergeCell ref="A797:G797"/>
    <mergeCell ref="A798:A799"/>
    <mergeCell ref="B798:D798"/>
    <mergeCell ref="E798:G798"/>
    <mergeCell ref="A812:G812"/>
    <mergeCell ref="I1128:I1129"/>
    <mergeCell ref="J1128:L1128"/>
    <mergeCell ref="M1128:O1128"/>
    <mergeCell ref="I752:O752"/>
    <mergeCell ref="I753:I754"/>
    <mergeCell ref="J753:L753"/>
    <mergeCell ref="M753:O753"/>
    <mergeCell ref="I767:O767"/>
    <mergeCell ref="I768:I769"/>
    <mergeCell ref="J768:L768"/>
    <mergeCell ref="M768:O768"/>
    <mergeCell ref="I782:O782"/>
    <mergeCell ref="I783:I784"/>
    <mergeCell ref="J783:L783"/>
    <mergeCell ref="M783:O783"/>
    <mergeCell ref="I797:O797"/>
    <mergeCell ref="I798:I799"/>
    <mergeCell ref="J798:L798"/>
    <mergeCell ref="M798:O798"/>
    <mergeCell ref="I812:O812"/>
    <mergeCell ref="I813:I814"/>
    <mergeCell ref="J813:L813"/>
    <mergeCell ref="M813:O813"/>
    <mergeCell ref="I827:O827"/>
    <mergeCell ref="A722:G722"/>
    <mergeCell ref="I722:O722"/>
    <mergeCell ref="A723:A724"/>
    <mergeCell ref="B723:D723"/>
    <mergeCell ref="E723:G723"/>
    <mergeCell ref="I723:I724"/>
    <mergeCell ref="J723:L723"/>
    <mergeCell ref="M723:O723"/>
    <mergeCell ref="A737:G737"/>
    <mergeCell ref="I737:O737"/>
    <mergeCell ref="A693:A694"/>
    <mergeCell ref="B693:D693"/>
    <mergeCell ref="E693:G693"/>
    <mergeCell ref="I693:I694"/>
    <mergeCell ref="J693:L693"/>
    <mergeCell ref="M693:O693"/>
    <mergeCell ref="A707:G707"/>
    <mergeCell ref="I707:O707"/>
    <mergeCell ref="A708:A709"/>
    <mergeCell ref="B708:D708"/>
    <mergeCell ref="E708:G708"/>
    <mergeCell ref="I708:I709"/>
    <mergeCell ref="J708:L708"/>
    <mergeCell ref="M708:O708"/>
    <mergeCell ref="A677:G677"/>
    <mergeCell ref="I677:O677"/>
    <mergeCell ref="A678:A679"/>
    <mergeCell ref="B678:D678"/>
    <mergeCell ref="E678:G678"/>
    <mergeCell ref="I678:I679"/>
    <mergeCell ref="J678:L678"/>
    <mergeCell ref="M678:O678"/>
    <mergeCell ref="A692:G692"/>
    <mergeCell ref="I692:O692"/>
    <mergeCell ref="A648:A649"/>
    <mergeCell ref="B648:D648"/>
    <mergeCell ref="E648:G648"/>
    <mergeCell ref="I648:I649"/>
    <mergeCell ref="J648:L648"/>
    <mergeCell ref="M648:O648"/>
    <mergeCell ref="A662:G662"/>
    <mergeCell ref="I662:O662"/>
    <mergeCell ref="A663:A664"/>
    <mergeCell ref="B663:D663"/>
    <mergeCell ref="E663:G663"/>
    <mergeCell ref="I663:I664"/>
    <mergeCell ref="J663:L663"/>
    <mergeCell ref="M663:O663"/>
    <mergeCell ref="A632:G632"/>
    <mergeCell ref="I632:O632"/>
    <mergeCell ref="A633:A634"/>
    <mergeCell ref="B633:D633"/>
    <mergeCell ref="E633:G633"/>
    <mergeCell ref="I633:I634"/>
    <mergeCell ref="J633:L633"/>
    <mergeCell ref="M633:O633"/>
    <mergeCell ref="A647:G647"/>
    <mergeCell ref="I647:O647"/>
    <mergeCell ref="A603:A604"/>
    <mergeCell ref="B603:D603"/>
    <mergeCell ref="E603:G603"/>
    <mergeCell ref="I603:I604"/>
    <mergeCell ref="J603:L603"/>
    <mergeCell ref="M603:O603"/>
    <mergeCell ref="A617:G617"/>
    <mergeCell ref="I617:O617"/>
    <mergeCell ref="A618:A619"/>
    <mergeCell ref="B618:D618"/>
    <mergeCell ref="E618:G618"/>
    <mergeCell ref="I618:I619"/>
    <mergeCell ref="J618:L618"/>
    <mergeCell ref="M618:O618"/>
    <mergeCell ref="A587:G587"/>
    <mergeCell ref="I587:O587"/>
    <mergeCell ref="A588:A589"/>
    <mergeCell ref="B588:D588"/>
    <mergeCell ref="E588:G588"/>
    <mergeCell ref="I588:I589"/>
    <mergeCell ref="J588:L588"/>
    <mergeCell ref="M588:O588"/>
    <mergeCell ref="A602:G602"/>
    <mergeCell ref="I602:O602"/>
    <mergeCell ref="A558:A559"/>
    <mergeCell ref="B558:D558"/>
    <mergeCell ref="E558:G558"/>
    <mergeCell ref="I558:I559"/>
    <mergeCell ref="J558:L558"/>
    <mergeCell ref="M558:O558"/>
    <mergeCell ref="A572:G572"/>
    <mergeCell ref="I572:O572"/>
    <mergeCell ref="A573:A574"/>
    <mergeCell ref="B573:D573"/>
    <mergeCell ref="E573:G573"/>
    <mergeCell ref="I573:I574"/>
    <mergeCell ref="J573:L573"/>
    <mergeCell ref="M573:O573"/>
    <mergeCell ref="A542:G542"/>
    <mergeCell ref="I542:O542"/>
    <mergeCell ref="A543:A544"/>
    <mergeCell ref="B543:D543"/>
    <mergeCell ref="E543:G543"/>
    <mergeCell ref="I543:I544"/>
    <mergeCell ref="J543:L543"/>
    <mergeCell ref="M543:O543"/>
    <mergeCell ref="A557:G557"/>
    <mergeCell ref="I557:O557"/>
    <mergeCell ref="A2:G2"/>
    <mergeCell ref="I2:O2"/>
    <mergeCell ref="A3:A4"/>
    <mergeCell ref="E3:G3"/>
    <mergeCell ref="I3:I4"/>
    <mergeCell ref="J3:L3"/>
    <mergeCell ref="M3:O3"/>
    <mergeCell ref="A17:G17"/>
    <mergeCell ref="I17:O17"/>
    <mergeCell ref="A47:G47"/>
    <mergeCell ref="I47:O47"/>
    <mergeCell ref="A48:A49"/>
    <mergeCell ref="B48:D48"/>
    <mergeCell ref="E48:G48"/>
    <mergeCell ref="I48:I49"/>
    <mergeCell ref="J48:L48"/>
    <mergeCell ref="M48:O48"/>
    <mergeCell ref="B3:D3"/>
    <mergeCell ref="A18:A19"/>
    <mergeCell ref="B18:D18"/>
    <mergeCell ref="E18:G18"/>
    <mergeCell ref="I18:I19"/>
    <mergeCell ref="J18:L18"/>
    <mergeCell ref="M18:O18"/>
    <mergeCell ref="A32:G32"/>
    <mergeCell ref="I32:O32"/>
    <mergeCell ref="A33:A34"/>
    <mergeCell ref="B33:D33"/>
    <mergeCell ref="E33:G33"/>
    <mergeCell ref="I33:I34"/>
    <mergeCell ref="J33:L33"/>
    <mergeCell ref="M33:O33"/>
    <mergeCell ref="A78:A79"/>
    <mergeCell ref="B78:D78"/>
    <mergeCell ref="E78:G78"/>
    <mergeCell ref="I78:I79"/>
    <mergeCell ref="J78:L78"/>
    <mergeCell ref="M78:O78"/>
    <mergeCell ref="A92:G92"/>
    <mergeCell ref="I92:O92"/>
    <mergeCell ref="A93:A94"/>
    <mergeCell ref="B93:D93"/>
    <mergeCell ref="E93:G93"/>
    <mergeCell ref="I93:I94"/>
    <mergeCell ref="J93:L93"/>
    <mergeCell ref="M93:O93"/>
    <mergeCell ref="A183:A184"/>
    <mergeCell ref="B183:D183"/>
    <mergeCell ref="E183:G183"/>
    <mergeCell ref="I183:I184"/>
    <mergeCell ref="J183:L183"/>
    <mergeCell ref="M183:O183"/>
    <mergeCell ref="A107:G107"/>
    <mergeCell ref="I107:O107"/>
    <mergeCell ref="A108:A109"/>
    <mergeCell ref="B108:D108"/>
    <mergeCell ref="E108:G108"/>
    <mergeCell ref="I108:I109"/>
    <mergeCell ref="J108:L108"/>
    <mergeCell ref="M108:O108"/>
    <mergeCell ref="A167:G167"/>
    <mergeCell ref="I167:O167"/>
    <mergeCell ref="A168:A169"/>
    <mergeCell ref="B168:D168"/>
    <mergeCell ref="E168:G168"/>
    <mergeCell ref="I168:I169"/>
    <mergeCell ref="J168:L168"/>
    <mergeCell ref="M168:O168"/>
    <mergeCell ref="A182:G182"/>
    <mergeCell ref="I182:O182"/>
    <mergeCell ref="A272:G272"/>
    <mergeCell ref="I272:O272"/>
    <mergeCell ref="A273:A274"/>
    <mergeCell ref="B273:D273"/>
    <mergeCell ref="E273:G273"/>
    <mergeCell ref="I273:I274"/>
    <mergeCell ref="J273:L273"/>
    <mergeCell ref="M273:O273"/>
    <mergeCell ref="A243:A244"/>
    <mergeCell ref="B243:D243"/>
    <mergeCell ref="E243:G243"/>
    <mergeCell ref="I243:I244"/>
    <mergeCell ref="A257:G257"/>
    <mergeCell ref="I257:O257"/>
    <mergeCell ref="A258:A259"/>
    <mergeCell ref="B258:D258"/>
    <mergeCell ref="E258:G258"/>
    <mergeCell ref="I258:I259"/>
    <mergeCell ref="J258:L258"/>
    <mergeCell ref="M258:O258"/>
    <mergeCell ref="A332:G332"/>
    <mergeCell ref="I332:O332"/>
    <mergeCell ref="A333:A334"/>
    <mergeCell ref="B333:D333"/>
    <mergeCell ref="E333:G333"/>
    <mergeCell ref="I333:I334"/>
    <mergeCell ref="J333:L333"/>
    <mergeCell ref="M333:O333"/>
    <mergeCell ref="A303:A304"/>
    <mergeCell ref="B303:D303"/>
    <mergeCell ref="E303:G303"/>
    <mergeCell ref="I303:I304"/>
    <mergeCell ref="J303:L303"/>
    <mergeCell ref="M303:O303"/>
    <mergeCell ref="A317:G317"/>
    <mergeCell ref="I317:O317"/>
    <mergeCell ref="A318:A319"/>
    <mergeCell ref="B318:D318"/>
    <mergeCell ref="E318:G318"/>
    <mergeCell ref="I318:I319"/>
    <mergeCell ref="J318:L318"/>
    <mergeCell ref="M318:O318"/>
    <mergeCell ref="A453:A454"/>
    <mergeCell ref="B453:D453"/>
    <mergeCell ref="E453:G453"/>
    <mergeCell ref="I453:I454"/>
    <mergeCell ref="J453:L453"/>
    <mergeCell ref="M453:O453"/>
    <mergeCell ref="A467:G467"/>
    <mergeCell ref="I467:O467"/>
    <mergeCell ref="A392:G392"/>
    <mergeCell ref="I392:O392"/>
    <mergeCell ref="A393:A394"/>
    <mergeCell ref="B393:D393"/>
    <mergeCell ref="E393:G393"/>
    <mergeCell ref="I393:I394"/>
    <mergeCell ref="J393:L393"/>
    <mergeCell ref="M393:O393"/>
    <mergeCell ref="A407:G407"/>
    <mergeCell ref="I407:O407"/>
    <mergeCell ref="B438:D438"/>
    <mergeCell ref="A437:G437"/>
    <mergeCell ref="I437:O437"/>
    <mergeCell ref="A438:A439"/>
    <mergeCell ref="E438:G438"/>
    <mergeCell ref="I438:I439"/>
    <mergeCell ref="J438:L438"/>
    <mergeCell ref="M438:O438"/>
    <mergeCell ref="A452:G452"/>
    <mergeCell ref="I452:O452"/>
    <mergeCell ref="A62:G62"/>
    <mergeCell ref="I62:O62"/>
    <mergeCell ref="A63:A64"/>
    <mergeCell ref="B63:D63"/>
    <mergeCell ref="E63:G63"/>
    <mergeCell ref="I63:I64"/>
    <mergeCell ref="J63:L63"/>
    <mergeCell ref="M63:O63"/>
    <mergeCell ref="A77:G77"/>
    <mergeCell ref="I77:O77"/>
    <mergeCell ref="A122:G122"/>
    <mergeCell ref="I122:O122"/>
    <mergeCell ref="A123:A124"/>
    <mergeCell ref="B123:D123"/>
    <mergeCell ref="E123:G123"/>
    <mergeCell ref="I123:I124"/>
    <mergeCell ref="J123:L123"/>
    <mergeCell ref="M123:O123"/>
    <mergeCell ref="A137:G137"/>
    <mergeCell ref="I137:O137"/>
    <mergeCell ref="J138:L138"/>
    <mergeCell ref="M138:O138"/>
    <mergeCell ref="A152:G152"/>
    <mergeCell ref="I152:O152"/>
    <mergeCell ref="A153:A154"/>
    <mergeCell ref="B153:D153"/>
    <mergeCell ref="E153:G153"/>
    <mergeCell ref="I153:I154"/>
    <mergeCell ref="J153:L153"/>
    <mergeCell ref="M153:O153"/>
    <mergeCell ref="A138:A139"/>
    <mergeCell ref="B138:D138"/>
    <mergeCell ref="E138:G138"/>
    <mergeCell ref="I138:I139"/>
    <mergeCell ref="A197:G197"/>
    <mergeCell ref="I197:O197"/>
    <mergeCell ref="A198:A199"/>
    <mergeCell ref="B198:D198"/>
    <mergeCell ref="E198:G198"/>
    <mergeCell ref="I198:I199"/>
    <mergeCell ref="J198:L198"/>
    <mergeCell ref="M198:O198"/>
    <mergeCell ref="A227:G227"/>
    <mergeCell ref="I227:O227"/>
    <mergeCell ref="B213:D213"/>
    <mergeCell ref="A212:G212"/>
    <mergeCell ref="I212:O212"/>
    <mergeCell ref="A213:A214"/>
    <mergeCell ref="E213:G213"/>
    <mergeCell ref="I213:I214"/>
    <mergeCell ref="J213:L213"/>
    <mergeCell ref="M213:O213"/>
    <mergeCell ref="A228:A229"/>
    <mergeCell ref="B228:D228"/>
    <mergeCell ref="E228:G228"/>
    <mergeCell ref="I228:I229"/>
    <mergeCell ref="J228:L228"/>
    <mergeCell ref="M228:O228"/>
    <mergeCell ref="A242:G242"/>
    <mergeCell ref="I242:O242"/>
    <mergeCell ref="J243:L243"/>
    <mergeCell ref="M243:O243"/>
    <mergeCell ref="A287:G287"/>
    <mergeCell ref="I287:O287"/>
    <mergeCell ref="A288:A289"/>
    <mergeCell ref="B288:D288"/>
    <mergeCell ref="E288:G288"/>
    <mergeCell ref="I288:I289"/>
    <mergeCell ref="J288:L288"/>
    <mergeCell ref="M288:O288"/>
    <mergeCell ref="A302:G302"/>
    <mergeCell ref="I302:O302"/>
    <mergeCell ref="A347:G347"/>
    <mergeCell ref="I347:O347"/>
    <mergeCell ref="A348:A349"/>
    <mergeCell ref="B348:D348"/>
    <mergeCell ref="E348:G348"/>
    <mergeCell ref="I348:I349"/>
    <mergeCell ref="J348:L348"/>
    <mergeCell ref="M348:O348"/>
    <mergeCell ref="A362:G362"/>
    <mergeCell ref="I362:O362"/>
    <mergeCell ref="J363:L363"/>
    <mergeCell ref="M363:O363"/>
    <mergeCell ref="A377:G377"/>
    <mergeCell ref="I377:O377"/>
    <mergeCell ref="A378:A379"/>
    <mergeCell ref="B378:D378"/>
    <mergeCell ref="E378:G378"/>
    <mergeCell ref="I378:I379"/>
    <mergeCell ref="J378:L378"/>
    <mergeCell ref="M378:O378"/>
    <mergeCell ref="A363:A364"/>
    <mergeCell ref="B363:D363"/>
    <mergeCell ref="E363:G363"/>
    <mergeCell ref="I363:I364"/>
    <mergeCell ref="A497:G497"/>
    <mergeCell ref="I497:O497"/>
    <mergeCell ref="A498:A499"/>
    <mergeCell ref="B498:D498"/>
    <mergeCell ref="E498:G498"/>
    <mergeCell ref="I498:I499"/>
    <mergeCell ref="E408:G408"/>
    <mergeCell ref="I408:I409"/>
    <mergeCell ref="J408:L408"/>
    <mergeCell ref="M408:O408"/>
    <mergeCell ref="A422:G422"/>
    <mergeCell ref="I422:O422"/>
    <mergeCell ref="A423:A424"/>
    <mergeCell ref="B423:D423"/>
    <mergeCell ref="E423:G423"/>
    <mergeCell ref="I423:I424"/>
    <mergeCell ref="J423:L423"/>
    <mergeCell ref="M423:O423"/>
    <mergeCell ref="A408:A409"/>
    <mergeCell ref="B408:D408"/>
    <mergeCell ref="J498:L498"/>
    <mergeCell ref="M498:O498"/>
    <mergeCell ref="A468:A469"/>
    <mergeCell ref="B468:D468"/>
    <mergeCell ref="J468:L468"/>
    <mergeCell ref="M468:O468"/>
    <mergeCell ref="A482:G482"/>
    <mergeCell ref="I482:O482"/>
    <mergeCell ref="A483:A484"/>
    <mergeCell ref="B483:D483"/>
    <mergeCell ref="E483:G483"/>
    <mergeCell ref="I483:I484"/>
    <mergeCell ref="J483:L483"/>
    <mergeCell ref="M483:O483"/>
    <mergeCell ref="E468:G468"/>
    <mergeCell ref="I468:I469"/>
    <mergeCell ref="A527:G527"/>
    <mergeCell ref="I527:O527"/>
    <mergeCell ref="A528:A529"/>
    <mergeCell ref="B528:D528"/>
    <mergeCell ref="E528:G528"/>
    <mergeCell ref="I528:I529"/>
    <mergeCell ref="J528:L528"/>
    <mergeCell ref="M528:O528"/>
    <mergeCell ref="A512:G512"/>
    <mergeCell ref="I512:O512"/>
    <mergeCell ref="A513:A514"/>
    <mergeCell ref="B513:D513"/>
    <mergeCell ref="E513:G513"/>
    <mergeCell ref="I513:I514"/>
    <mergeCell ref="J513:L513"/>
    <mergeCell ref="M513:O513"/>
  </mergeCells>
  <pageMargins left="0.7" right="0.7" top="0.75" bottom="0.75" header="0.3" footer="0.3"/>
  <pageSetup orientation="portrait" horizontalDpi="0"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O1139"/>
  <sheetViews>
    <sheetView showGridLines="0" workbookViewId="0">
      <selection activeCell="B5" sqref="B5"/>
    </sheetView>
  </sheetViews>
  <sheetFormatPr baseColWidth="10" defaultColWidth="9.1640625" defaultRowHeight="20.25" customHeight="1"/>
  <cols>
    <col min="1" max="1" width="18.5" style="9" customWidth="1"/>
    <col min="2" max="7" width="12.6640625" style="11" customWidth="1"/>
    <col min="8" max="8" width="9.1640625" style="9"/>
    <col min="9" max="9" width="18.5" style="9" customWidth="1"/>
    <col min="10" max="15" width="12.6640625" style="11" customWidth="1"/>
    <col min="16" max="16384" width="9.1640625" style="9"/>
  </cols>
  <sheetData>
    <row r="1" spans="1:15" ht="20.25" customHeight="1">
      <c r="A1" s="120" t="str">
        <f>HYPERLINK("#TOC!b23","Go To TOC")</f>
        <v>Go To TOC</v>
      </c>
      <c r="B1" s="182" t="s">
        <v>721</v>
      </c>
      <c r="C1" s="182"/>
      <c r="D1" s="182"/>
      <c r="E1" s="182"/>
      <c r="F1" s="182"/>
      <c r="G1" s="182"/>
      <c r="H1" s="8"/>
      <c r="I1" s="120" t="str">
        <f>HYPERLINK("#TOC!b23","Go To TOC")</f>
        <v>Go To TOC</v>
      </c>
      <c r="J1" s="183" t="s">
        <v>722</v>
      </c>
      <c r="K1" s="183"/>
      <c r="L1" s="183"/>
      <c r="M1" s="183"/>
      <c r="N1" s="183"/>
      <c r="O1" s="183"/>
    </row>
    <row r="2" spans="1:15" ht="29.25" customHeight="1">
      <c r="A2" s="169" t="str">
        <f>PROGRAM_UNDERGRAD!A2 &amp; ". Name:  " &amp; PROGRAM_UNDERGRAD!C2</f>
        <v>1. Name:  Aeronautics and Astronautics B.S.</v>
      </c>
      <c r="B2" s="169"/>
      <c r="C2" s="169"/>
      <c r="D2" s="169"/>
      <c r="E2" s="169"/>
      <c r="F2" s="169"/>
      <c r="G2" s="169"/>
      <c r="H2" s="8"/>
      <c r="I2" s="170" t="str">
        <f>PROGRAM_UNDERGRAD!F2 &amp; ". Name:  " &amp; PROGRAM_UNDERGRAD!H2</f>
        <v xml:space="preserve">1. Name:  </v>
      </c>
      <c r="J2" s="170"/>
      <c r="K2" s="170"/>
      <c r="L2" s="170"/>
      <c r="M2" s="170"/>
      <c r="N2" s="170"/>
      <c r="O2" s="170"/>
    </row>
    <row r="3" spans="1:15" ht="20" customHeight="1">
      <c r="A3" s="168" t="s">
        <v>724</v>
      </c>
      <c r="B3" s="168" t="s">
        <v>68</v>
      </c>
      <c r="C3" s="168"/>
      <c r="D3" s="168"/>
      <c r="E3" s="168" t="s">
        <v>69</v>
      </c>
      <c r="F3" s="168"/>
      <c r="G3" s="168"/>
      <c r="H3" s="8"/>
      <c r="I3" s="168" t="s">
        <v>724</v>
      </c>
      <c r="J3" s="168" t="s">
        <v>68</v>
      </c>
      <c r="K3" s="168"/>
      <c r="L3" s="168"/>
      <c r="M3" s="168" t="s">
        <v>69</v>
      </c>
      <c r="N3" s="168"/>
      <c r="O3" s="168"/>
    </row>
    <row r="4" spans="1:15" ht="50.25" customHeight="1">
      <c r="A4" s="168"/>
      <c r="B4" s="121" t="s">
        <v>19</v>
      </c>
      <c r="C4" s="121" t="s">
        <v>20</v>
      </c>
      <c r="D4" s="122" t="s">
        <v>10</v>
      </c>
      <c r="E4" s="121" t="s">
        <v>19</v>
      </c>
      <c r="F4" s="121" t="s">
        <v>20</v>
      </c>
      <c r="G4" s="122" t="s">
        <v>10</v>
      </c>
      <c r="H4" s="8"/>
      <c r="I4" s="168"/>
      <c r="J4" s="121" t="s">
        <v>19</v>
      </c>
      <c r="K4" s="121" t="s">
        <v>20</v>
      </c>
      <c r="L4" s="122" t="s">
        <v>10</v>
      </c>
      <c r="M4" s="121" t="s">
        <v>19</v>
      </c>
      <c r="N4" s="121" t="s">
        <v>20</v>
      </c>
      <c r="O4" s="122" t="s">
        <v>10</v>
      </c>
    </row>
    <row r="5" spans="1:15" ht="20.25" customHeight="1">
      <c r="A5" s="46" t="s">
        <v>13</v>
      </c>
      <c r="B5" s="40"/>
      <c r="C5" s="40"/>
      <c r="D5" s="47">
        <f t="shared" ref="D5:D13" si="0">SUM(B5:C5)</f>
        <v>0</v>
      </c>
      <c r="E5" s="40"/>
      <c r="F5" s="40"/>
      <c r="G5" s="47">
        <f t="shared" ref="G5:G13" si="1">SUM(E5:F5)</f>
        <v>0</v>
      </c>
      <c r="H5" s="8"/>
      <c r="I5" s="46" t="s">
        <v>13</v>
      </c>
      <c r="J5" s="40"/>
      <c r="K5" s="40"/>
      <c r="L5" s="47">
        <f t="shared" ref="L5:L13" si="2">SUM(J5:K5)</f>
        <v>0</v>
      </c>
      <c r="M5" s="40"/>
      <c r="N5" s="40"/>
      <c r="O5" s="47">
        <f t="shared" ref="O5:O13" si="3">SUM(M5:N5)</f>
        <v>0</v>
      </c>
    </row>
    <row r="6" spans="1:15" ht="20.25" customHeight="1">
      <c r="A6" s="46" t="s">
        <v>14</v>
      </c>
      <c r="B6" s="40"/>
      <c r="C6" s="40"/>
      <c r="D6" s="47">
        <f t="shared" si="0"/>
        <v>0</v>
      </c>
      <c r="E6" s="40"/>
      <c r="F6" s="40"/>
      <c r="G6" s="47">
        <f t="shared" si="1"/>
        <v>0</v>
      </c>
      <c r="H6" s="8"/>
      <c r="I6" s="46" t="s">
        <v>14</v>
      </c>
      <c r="J6" s="40"/>
      <c r="K6" s="40"/>
      <c r="L6" s="47">
        <f t="shared" si="2"/>
        <v>0</v>
      </c>
      <c r="M6" s="40"/>
      <c r="N6" s="40"/>
      <c r="O6" s="47">
        <f t="shared" si="3"/>
        <v>0</v>
      </c>
    </row>
    <row r="7" spans="1:15" ht="20.25" customHeight="1">
      <c r="A7" s="46" t="s">
        <v>15</v>
      </c>
      <c r="B7" s="40"/>
      <c r="C7" s="40"/>
      <c r="D7" s="47">
        <f t="shared" si="0"/>
        <v>0</v>
      </c>
      <c r="E7" s="40"/>
      <c r="F7" s="40"/>
      <c r="G7" s="47">
        <f t="shared" si="1"/>
        <v>0</v>
      </c>
      <c r="H7" s="8"/>
      <c r="I7" s="46" t="s">
        <v>15</v>
      </c>
      <c r="J7" s="40"/>
      <c r="K7" s="40"/>
      <c r="L7" s="47">
        <f t="shared" si="2"/>
        <v>0</v>
      </c>
      <c r="M7" s="40"/>
      <c r="N7" s="40"/>
      <c r="O7" s="47">
        <f t="shared" si="3"/>
        <v>0</v>
      </c>
    </row>
    <row r="8" spans="1:15" ht="20.25" customHeight="1">
      <c r="A8" s="46" t="s">
        <v>12</v>
      </c>
      <c r="B8" s="40"/>
      <c r="C8" s="40"/>
      <c r="D8" s="47">
        <f t="shared" si="0"/>
        <v>0</v>
      </c>
      <c r="E8" s="40"/>
      <c r="F8" s="40"/>
      <c r="G8" s="47">
        <f t="shared" si="1"/>
        <v>0</v>
      </c>
      <c r="H8" s="8"/>
      <c r="I8" s="46" t="s">
        <v>12</v>
      </c>
      <c r="J8" s="40"/>
      <c r="K8" s="40"/>
      <c r="L8" s="47">
        <f t="shared" si="2"/>
        <v>0</v>
      </c>
      <c r="M8" s="40"/>
      <c r="N8" s="40"/>
      <c r="O8" s="47">
        <f t="shared" si="3"/>
        <v>0</v>
      </c>
    </row>
    <row r="9" spans="1:15" ht="20.25" customHeight="1">
      <c r="A9" s="46" t="s">
        <v>16</v>
      </c>
      <c r="B9" s="40"/>
      <c r="C9" s="40"/>
      <c r="D9" s="47">
        <f t="shared" si="0"/>
        <v>0</v>
      </c>
      <c r="E9" s="40"/>
      <c r="F9" s="40"/>
      <c r="G9" s="47">
        <f t="shared" si="1"/>
        <v>0</v>
      </c>
      <c r="H9" s="8"/>
      <c r="I9" s="46" t="s">
        <v>16</v>
      </c>
      <c r="J9" s="40"/>
      <c r="K9" s="40"/>
      <c r="L9" s="47">
        <f t="shared" si="2"/>
        <v>0</v>
      </c>
      <c r="M9" s="40"/>
      <c r="N9" s="40"/>
      <c r="O9" s="47">
        <f t="shared" si="3"/>
        <v>0</v>
      </c>
    </row>
    <row r="10" spans="1:15" ht="20.25" customHeight="1">
      <c r="A10" s="46" t="s">
        <v>17</v>
      </c>
      <c r="B10" s="40"/>
      <c r="C10" s="40"/>
      <c r="D10" s="47">
        <f t="shared" si="0"/>
        <v>0</v>
      </c>
      <c r="E10" s="40"/>
      <c r="F10" s="40"/>
      <c r="G10" s="47">
        <f t="shared" si="1"/>
        <v>0</v>
      </c>
      <c r="H10" s="8"/>
      <c r="I10" s="46" t="s">
        <v>17</v>
      </c>
      <c r="J10" s="40"/>
      <c r="K10" s="40"/>
      <c r="L10" s="47">
        <f t="shared" si="2"/>
        <v>0</v>
      </c>
      <c r="M10" s="40"/>
      <c r="N10" s="40"/>
      <c r="O10" s="47">
        <f t="shared" si="3"/>
        <v>0</v>
      </c>
    </row>
    <row r="11" spans="1:15" ht="20.25" customHeight="1">
      <c r="A11" s="46" t="s">
        <v>18</v>
      </c>
      <c r="B11" s="40"/>
      <c r="C11" s="40"/>
      <c r="D11" s="47">
        <f t="shared" si="0"/>
        <v>0</v>
      </c>
      <c r="E11" s="40"/>
      <c r="F11" s="40"/>
      <c r="G11" s="47">
        <f t="shared" si="1"/>
        <v>0</v>
      </c>
      <c r="H11" s="8"/>
      <c r="I11" s="46" t="s">
        <v>18</v>
      </c>
      <c r="J11" s="40"/>
      <c r="K11" s="40"/>
      <c r="L11" s="47">
        <f t="shared" si="2"/>
        <v>0</v>
      </c>
      <c r="M11" s="40"/>
      <c r="N11" s="40"/>
      <c r="O11" s="47">
        <f t="shared" si="3"/>
        <v>0</v>
      </c>
    </row>
    <row r="12" spans="1:15" ht="20.25" customHeight="1">
      <c r="A12" s="46" t="s">
        <v>47</v>
      </c>
      <c r="B12" s="40"/>
      <c r="C12" s="40"/>
      <c r="D12" s="47">
        <f t="shared" si="0"/>
        <v>0</v>
      </c>
      <c r="E12" s="40"/>
      <c r="F12" s="40"/>
      <c r="G12" s="47">
        <f t="shared" si="1"/>
        <v>0</v>
      </c>
      <c r="H12" s="8"/>
      <c r="I12" s="46" t="s">
        <v>47</v>
      </c>
      <c r="J12" s="40"/>
      <c r="K12" s="40"/>
      <c r="L12" s="47">
        <f t="shared" si="2"/>
        <v>0</v>
      </c>
      <c r="M12" s="40"/>
      <c r="N12" s="40"/>
      <c r="O12" s="47">
        <f t="shared" si="3"/>
        <v>0</v>
      </c>
    </row>
    <row r="13" spans="1:15" ht="20.25" customHeight="1">
      <c r="A13" s="46" t="s">
        <v>11</v>
      </c>
      <c r="B13" s="40"/>
      <c r="C13" s="40"/>
      <c r="D13" s="47">
        <f t="shared" si="0"/>
        <v>0</v>
      </c>
      <c r="E13" s="40"/>
      <c r="F13" s="40"/>
      <c r="G13" s="47">
        <f t="shared" si="1"/>
        <v>0</v>
      </c>
      <c r="H13" s="8"/>
      <c r="I13" s="46" t="s">
        <v>11</v>
      </c>
      <c r="J13" s="40"/>
      <c r="K13" s="40"/>
      <c r="L13" s="47">
        <f t="shared" si="2"/>
        <v>0</v>
      </c>
      <c r="M13" s="40"/>
      <c r="N13" s="40"/>
      <c r="O13" s="47">
        <f t="shared" si="3"/>
        <v>0</v>
      </c>
    </row>
    <row r="14" spans="1:15" ht="20.25" customHeight="1">
      <c r="A14" s="48" t="s">
        <v>10</v>
      </c>
      <c r="B14" s="47">
        <f>SUM(B5:B13)</f>
        <v>0</v>
      </c>
      <c r="C14" s="47">
        <f t="shared" ref="C14:D14" si="4">SUM(C5:C13)</f>
        <v>0</v>
      </c>
      <c r="D14" s="47">
        <f t="shared" si="4"/>
        <v>0</v>
      </c>
      <c r="E14" s="47">
        <f>SUM(E5:E13)</f>
        <v>0</v>
      </c>
      <c r="F14" s="47">
        <f t="shared" ref="F14:G14" si="5">SUM(F5:F13)</f>
        <v>0</v>
      </c>
      <c r="G14" s="47">
        <f t="shared" si="5"/>
        <v>0</v>
      </c>
      <c r="H14" s="8"/>
      <c r="I14" s="48" t="s">
        <v>10</v>
      </c>
      <c r="J14" s="47">
        <f>SUM(J5:J13)</f>
        <v>0</v>
      </c>
      <c r="K14" s="47">
        <f t="shared" ref="K14:L14" si="6">SUM(K5:K13)</f>
        <v>0</v>
      </c>
      <c r="L14" s="47">
        <f t="shared" si="6"/>
        <v>0</v>
      </c>
      <c r="M14" s="47">
        <f>SUM(M5:M13)</f>
        <v>0</v>
      </c>
      <c r="N14" s="47">
        <f t="shared" ref="N14:O14" si="7">SUM(N5:N13)</f>
        <v>0</v>
      </c>
      <c r="O14" s="47">
        <f t="shared" si="7"/>
        <v>0</v>
      </c>
    </row>
    <row r="15" spans="1:15" ht="20.25" customHeight="1">
      <c r="A15" s="8"/>
      <c r="B15" s="10"/>
      <c r="C15" s="10"/>
      <c r="D15" s="10"/>
      <c r="E15" s="10"/>
      <c r="F15" s="10"/>
      <c r="G15" s="10"/>
      <c r="H15" s="8"/>
      <c r="I15" s="8"/>
      <c r="J15" s="10"/>
      <c r="K15" s="10"/>
      <c r="L15" s="10"/>
      <c r="M15" s="10"/>
      <c r="N15" s="10"/>
      <c r="O15" s="10"/>
    </row>
    <row r="16" spans="1:15" ht="20.25" customHeight="1">
      <c r="A16" s="8"/>
      <c r="B16" s="10"/>
      <c r="C16" s="10"/>
      <c r="D16" s="10"/>
      <c r="E16" s="10"/>
      <c r="F16" s="10"/>
      <c r="G16" s="10"/>
      <c r="H16" s="8"/>
      <c r="I16" s="8"/>
      <c r="J16" s="10"/>
      <c r="K16" s="10"/>
      <c r="L16" s="10"/>
      <c r="M16" s="10"/>
      <c r="N16" s="10"/>
      <c r="O16" s="10"/>
    </row>
    <row r="17" spans="1:15" ht="29.25" customHeight="1">
      <c r="A17" s="178" t="str">
        <f>PROGRAM_UNDERGRAD!A3 &amp; ". Name:  " &amp; PROGRAM_UNDERGRAD!C3</f>
        <v>2. Name:  Bioengineering B.S.</v>
      </c>
      <c r="B17" s="178"/>
      <c r="C17" s="178"/>
      <c r="D17" s="178"/>
      <c r="E17" s="178"/>
      <c r="F17" s="178"/>
      <c r="G17" s="178"/>
      <c r="H17" s="8"/>
      <c r="I17" s="179" t="str">
        <f>PROGRAM_UNDERGRAD!F3 &amp; ". Name:  " &amp; PROGRAM_UNDERGRAD!H3</f>
        <v xml:space="preserve">2. Name:  </v>
      </c>
      <c r="J17" s="179"/>
      <c r="K17" s="179"/>
      <c r="L17" s="179"/>
      <c r="M17" s="179"/>
      <c r="N17" s="179"/>
      <c r="O17" s="179"/>
    </row>
    <row r="18" spans="1:15" ht="20" customHeight="1">
      <c r="A18" s="168" t="s">
        <v>724</v>
      </c>
      <c r="B18" s="168" t="s">
        <v>68</v>
      </c>
      <c r="C18" s="168"/>
      <c r="D18" s="168"/>
      <c r="E18" s="168" t="s">
        <v>69</v>
      </c>
      <c r="F18" s="168"/>
      <c r="G18" s="168"/>
      <c r="H18" s="8"/>
      <c r="I18" s="168" t="s">
        <v>724</v>
      </c>
      <c r="J18" s="168" t="s">
        <v>68</v>
      </c>
      <c r="K18" s="168"/>
      <c r="L18" s="168"/>
      <c r="M18" s="168" t="s">
        <v>69</v>
      </c>
      <c r="N18" s="168"/>
      <c r="O18" s="168"/>
    </row>
    <row r="19" spans="1:15" ht="50.25" customHeight="1">
      <c r="A19" s="168"/>
      <c r="B19" s="121" t="s">
        <v>19</v>
      </c>
      <c r="C19" s="121" t="s">
        <v>20</v>
      </c>
      <c r="D19" s="122" t="s">
        <v>10</v>
      </c>
      <c r="E19" s="121" t="s">
        <v>19</v>
      </c>
      <c r="F19" s="121" t="s">
        <v>20</v>
      </c>
      <c r="G19" s="122" t="s">
        <v>10</v>
      </c>
      <c r="H19" s="8"/>
      <c r="I19" s="168"/>
      <c r="J19" s="121" t="s">
        <v>19</v>
      </c>
      <c r="K19" s="121" t="s">
        <v>20</v>
      </c>
      <c r="L19" s="122" t="s">
        <v>10</v>
      </c>
      <c r="M19" s="121" t="s">
        <v>19</v>
      </c>
      <c r="N19" s="121" t="s">
        <v>20</v>
      </c>
      <c r="O19" s="122" t="s">
        <v>10</v>
      </c>
    </row>
    <row r="20" spans="1:15" ht="20.25" customHeight="1">
      <c r="A20" s="68" t="s">
        <v>13</v>
      </c>
      <c r="B20" s="53"/>
      <c r="C20" s="53"/>
      <c r="D20" s="69">
        <f t="shared" ref="D20:D28" si="8">SUM(B20:C20)</f>
        <v>0</v>
      </c>
      <c r="E20" s="53"/>
      <c r="F20" s="53"/>
      <c r="G20" s="69">
        <f t="shared" ref="G20:G28" si="9">SUM(E20:F20)</f>
        <v>0</v>
      </c>
      <c r="H20" s="8"/>
      <c r="I20" s="68" t="s">
        <v>13</v>
      </c>
      <c r="J20" s="53"/>
      <c r="K20" s="53"/>
      <c r="L20" s="69">
        <f t="shared" ref="L20:L28" si="10">SUM(J20:K20)</f>
        <v>0</v>
      </c>
      <c r="M20" s="53"/>
      <c r="N20" s="53"/>
      <c r="O20" s="69">
        <f t="shared" ref="O20:O28" si="11">SUM(M20:N20)</f>
        <v>0</v>
      </c>
    </row>
    <row r="21" spans="1:15" ht="20.25" customHeight="1">
      <c r="A21" s="68" t="s">
        <v>14</v>
      </c>
      <c r="B21" s="53"/>
      <c r="C21" s="53"/>
      <c r="D21" s="69">
        <f t="shared" si="8"/>
        <v>0</v>
      </c>
      <c r="E21" s="53"/>
      <c r="F21" s="53"/>
      <c r="G21" s="69">
        <f t="shared" si="9"/>
        <v>0</v>
      </c>
      <c r="H21" s="8"/>
      <c r="I21" s="68" t="s">
        <v>14</v>
      </c>
      <c r="J21" s="53"/>
      <c r="K21" s="53"/>
      <c r="L21" s="69">
        <f t="shared" si="10"/>
        <v>0</v>
      </c>
      <c r="M21" s="53"/>
      <c r="N21" s="53"/>
      <c r="O21" s="69">
        <f t="shared" si="11"/>
        <v>0</v>
      </c>
    </row>
    <row r="22" spans="1:15" ht="20.25" customHeight="1">
      <c r="A22" s="68" t="s">
        <v>15</v>
      </c>
      <c r="B22" s="53"/>
      <c r="C22" s="53"/>
      <c r="D22" s="69">
        <f t="shared" si="8"/>
        <v>0</v>
      </c>
      <c r="E22" s="53"/>
      <c r="F22" s="53"/>
      <c r="G22" s="69">
        <f t="shared" si="9"/>
        <v>0</v>
      </c>
      <c r="H22" s="8"/>
      <c r="I22" s="68" t="s">
        <v>15</v>
      </c>
      <c r="J22" s="53"/>
      <c r="K22" s="53"/>
      <c r="L22" s="69">
        <f t="shared" si="10"/>
        <v>0</v>
      </c>
      <c r="M22" s="53"/>
      <c r="N22" s="53"/>
      <c r="O22" s="69">
        <f t="shared" si="11"/>
        <v>0</v>
      </c>
    </row>
    <row r="23" spans="1:15" ht="20.25" customHeight="1">
      <c r="A23" s="68" t="s">
        <v>12</v>
      </c>
      <c r="B23" s="53"/>
      <c r="C23" s="53"/>
      <c r="D23" s="69">
        <f t="shared" si="8"/>
        <v>0</v>
      </c>
      <c r="E23" s="53"/>
      <c r="F23" s="53"/>
      <c r="G23" s="69">
        <f t="shared" si="9"/>
        <v>0</v>
      </c>
      <c r="H23" s="8"/>
      <c r="I23" s="68" t="s">
        <v>12</v>
      </c>
      <c r="J23" s="53"/>
      <c r="K23" s="53"/>
      <c r="L23" s="69">
        <f t="shared" si="10"/>
        <v>0</v>
      </c>
      <c r="M23" s="53"/>
      <c r="N23" s="53"/>
      <c r="O23" s="69">
        <f t="shared" si="11"/>
        <v>0</v>
      </c>
    </row>
    <row r="24" spans="1:15" ht="20.25" customHeight="1">
      <c r="A24" s="68" t="s">
        <v>16</v>
      </c>
      <c r="B24" s="53"/>
      <c r="C24" s="53"/>
      <c r="D24" s="69">
        <f t="shared" si="8"/>
        <v>0</v>
      </c>
      <c r="E24" s="53"/>
      <c r="F24" s="53"/>
      <c r="G24" s="69">
        <f t="shared" si="9"/>
        <v>0</v>
      </c>
      <c r="H24" s="8"/>
      <c r="I24" s="68" t="s">
        <v>16</v>
      </c>
      <c r="J24" s="53"/>
      <c r="K24" s="53"/>
      <c r="L24" s="69">
        <f t="shared" si="10"/>
        <v>0</v>
      </c>
      <c r="M24" s="53"/>
      <c r="N24" s="53"/>
      <c r="O24" s="69">
        <f t="shared" si="11"/>
        <v>0</v>
      </c>
    </row>
    <row r="25" spans="1:15" ht="20.25" customHeight="1">
      <c r="A25" s="68" t="s">
        <v>17</v>
      </c>
      <c r="B25" s="53"/>
      <c r="C25" s="53"/>
      <c r="D25" s="69">
        <f t="shared" si="8"/>
        <v>0</v>
      </c>
      <c r="E25" s="53"/>
      <c r="F25" s="53"/>
      <c r="G25" s="69">
        <f t="shared" si="9"/>
        <v>0</v>
      </c>
      <c r="H25" s="8"/>
      <c r="I25" s="68" t="s">
        <v>17</v>
      </c>
      <c r="J25" s="53"/>
      <c r="K25" s="53"/>
      <c r="L25" s="69">
        <f t="shared" si="10"/>
        <v>0</v>
      </c>
      <c r="M25" s="53"/>
      <c r="N25" s="53"/>
      <c r="O25" s="69">
        <f t="shared" si="11"/>
        <v>0</v>
      </c>
    </row>
    <row r="26" spans="1:15" ht="20.25" customHeight="1">
      <c r="A26" s="68" t="s">
        <v>18</v>
      </c>
      <c r="B26" s="53"/>
      <c r="C26" s="53"/>
      <c r="D26" s="69">
        <f t="shared" si="8"/>
        <v>0</v>
      </c>
      <c r="E26" s="53"/>
      <c r="F26" s="53"/>
      <c r="G26" s="69">
        <f t="shared" si="9"/>
        <v>0</v>
      </c>
      <c r="H26" s="8"/>
      <c r="I26" s="68" t="s">
        <v>18</v>
      </c>
      <c r="J26" s="53"/>
      <c r="K26" s="53"/>
      <c r="L26" s="69">
        <f t="shared" si="10"/>
        <v>0</v>
      </c>
      <c r="M26" s="53"/>
      <c r="N26" s="53"/>
      <c r="O26" s="69">
        <f t="shared" si="11"/>
        <v>0</v>
      </c>
    </row>
    <row r="27" spans="1:15" ht="20.25" customHeight="1">
      <c r="A27" s="68" t="s">
        <v>47</v>
      </c>
      <c r="B27" s="53"/>
      <c r="C27" s="53"/>
      <c r="D27" s="69">
        <f t="shared" si="8"/>
        <v>0</v>
      </c>
      <c r="E27" s="53"/>
      <c r="F27" s="53"/>
      <c r="G27" s="69">
        <f t="shared" si="9"/>
        <v>0</v>
      </c>
      <c r="H27" s="8"/>
      <c r="I27" s="68" t="s">
        <v>47</v>
      </c>
      <c r="J27" s="53"/>
      <c r="K27" s="53"/>
      <c r="L27" s="69">
        <f t="shared" si="10"/>
        <v>0</v>
      </c>
      <c r="M27" s="53"/>
      <c r="N27" s="53"/>
      <c r="O27" s="69">
        <f t="shared" si="11"/>
        <v>0</v>
      </c>
    </row>
    <row r="28" spans="1:15" ht="20.25" customHeight="1">
      <c r="A28" s="68" t="s">
        <v>11</v>
      </c>
      <c r="B28" s="53"/>
      <c r="C28" s="53"/>
      <c r="D28" s="69">
        <f t="shared" si="8"/>
        <v>0</v>
      </c>
      <c r="E28" s="53"/>
      <c r="F28" s="53"/>
      <c r="G28" s="69">
        <f t="shared" si="9"/>
        <v>0</v>
      </c>
      <c r="H28" s="8"/>
      <c r="I28" s="68" t="s">
        <v>11</v>
      </c>
      <c r="J28" s="53"/>
      <c r="K28" s="53"/>
      <c r="L28" s="69">
        <f t="shared" si="10"/>
        <v>0</v>
      </c>
      <c r="M28" s="53"/>
      <c r="N28" s="53"/>
      <c r="O28" s="69">
        <f t="shared" si="11"/>
        <v>0</v>
      </c>
    </row>
    <row r="29" spans="1:15" ht="20.25" customHeight="1">
      <c r="A29" s="70" t="s">
        <v>10</v>
      </c>
      <c r="B29" s="69">
        <f>SUM(B20:B28)</f>
        <v>0</v>
      </c>
      <c r="C29" s="69">
        <f t="shared" ref="C29:D29" si="12">SUM(C20:C28)</f>
        <v>0</v>
      </c>
      <c r="D29" s="69">
        <f t="shared" si="12"/>
        <v>0</v>
      </c>
      <c r="E29" s="69">
        <f>SUM(E20:E28)</f>
        <v>0</v>
      </c>
      <c r="F29" s="69">
        <f t="shared" ref="F29:G29" si="13">SUM(F20:F28)</f>
        <v>0</v>
      </c>
      <c r="G29" s="69">
        <f t="shared" si="13"/>
        <v>0</v>
      </c>
      <c r="H29" s="8"/>
      <c r="I29" s="70" t="s">
        <v>10</v>
      </c>
      <c r="J29" s="69">
        <f>SUM(J20:J28)</f>
        <v>0</v>
      </c>
      <c r="K29" s="69">
        <f t="shared" ref="K29:L29" si="14">SUM(K20:K28)</f>
        <v>0</v>
      </c>
      <c r="L29" s="69">
        <f t="shared" si="14"/>
        <v>0</v>
      </c>
      <c r="M29" s="69">
        <f>SUM(M20:M28)</f>
        <v>0</v>
      </c>
      <c r="N29" s="69">
        <f t="shared" ref="N29:O29" si="15">SUM(N20:N28)</f>
        <v>0</v>
      </c>
      <c r="O29" s="69">
        <f t="shared" si="15"/>
        <v>0</v>
      </c>
    </row>
    <row r="30" spans="1:15" ht="20.25" customHeight="1">
      <c r="A30" s="8"/>
      <c r="B30" s="10"/>
      <c r="C30" s="10"/>
      <c r="D30" s="10"/>
      <c r="E30" s="10"/>
      <c r="F30" s="10"/>
      <c r="G30" s="10"/>
      <c r="H30" s="8"/>
      <c r="I30" s="8"/>
      <c r="J30" s="10"/>
      <c r="K30" s="10"/>
      <c r="L30" s="10"/>
      <c r="M30" s="10"/>
      <c r="N30" s="10"/>
      <c r="O30" s="10"/>
    </row>
    <row r="31" spans="1:15" ht="20.25" customHeight="1">
      <c r="A31" s="8"/>
      <c r="B31" s="10"/>
      <c r="C31" s="10"/>
      <c r="D31" s="10"/>
      <c r="E31" s="10"/>
      <c r="F31" s="10"/>
      <c r="G31" s="10"/>
      <c r="H31" s="8"/>
      <c r="I31" s="8"/>
      <c r="J31" s="10"/>
      <c r="K31" s="10"/>
      <c r="L31" s="10"/>
      <c r="M31" s="10"/>
      <c r="N31" s="10"/>
      <c r="O31" s="10"/>
    </row>
    <row r="32" spans="1:15" ht="29.25" customHeight="1">
      <c r="A32" s="169" t="str">
        <f>PROGRAM_UNDERGRAD!A4 &amp; ". Name:  " &amp; PROGRAM_UNDERGRAD!C4</f>
        <v>3. Name:  Chemical Engineering B.S.</v>
      </c>
      <c r="B32" s="169"/>
      <c r="C32" s="169"/>
      <c r="D32" s="169"/>
      <c r="E32" s="169"/>
      <c r="F32" s="169"/>
      <c r="G32" s="169"/>
      <c r="H32" s="8"/>
      <c r="I32" s="170" t="str">
        <f>PROGRAM_UNDERGRAD!F4 &amp; ". Name:  " &amp; PROGRAM_UNDERGRAD!H4</f>
        <v xml:space="preserve">3. Name:  </v>
      </c>
      <c r="J32" s="170"/>
      <c r="K32" s="170"/>
      <c r="L32" s="170"/>
      <c r="M32" s="170"/>
      <c r="N32" s="170"/>
      <c r="O32" s="170"/>
    </row>
    <row r="33" spans="1:15" ht="20" customHeight="1">
      <c r="A33" s="168" t="s">
        <v>724</v>
      </c>
      <c r="B33" s="168" t="s">
        <v>68</v>
      </c>
      <c r="C33" s="168"/>
      <c r="D33" s="168"/>
      <c r="E33" s="168" t="s">
        <v>69</v>
      </c>
      <c r="F33" s="168"/>
      <c r="G33" s="168"/>
      <c r="H33" s="8"/>
      <c r="I33" s="168" t="s">
        <v>724</v>
      </c>
      <c r="J33" s="168" t="s">
        <v>68</v>
      </c>
      <c r="K33" s="168"/>
      <c r="L33" s="168"/>
      <c r="M33" s="168" t="s">
        <v>69</v>
      </c>
      <c r="N33" s="168"/>
      <c r="O33" s="168"/>
    </row>
    <row r="34" spans="1:15" ht="50.25" customHeight="1">
      <c r="A34" s="168"/>
      <c r="B34" s="121" t="s">
        <v>19</v>
      </c>
      <c r="C34" s="121" t="s">
        <v>20</v>
      </c>
      <c r="D34" s="122" t="s">
        <v>10</v>
      </c>
      <c r="E34" s="121" t="s">
        <v>19</v>
      </c>
      <c r="F34" s="121" t="s">
        <v>20</v>
      </c>
      <c r="G34" s="122" t="s">
        <v>10</v>
      </c>
      <c r="H34" s="8"/>
      <c r="I34" s="168"/>
      <c r="J34" s="121" t="s">
        <v>19</v>
      </c>
      <c r="K34" s="121" t="s">
        <v>20</v>
      </c>
      <c r="L34" s="122" t="s">
        <v>10</v>
      </c>
      <c r="M34" s="121" t="s">
        <v>19</v>
      </c>
      <c r="N34" s="121" t="s">
        <v>20</v>
      </c>
      <c r="O34" s="122" t="s">
        <v>10</v>
      </c>
    </row>
    <row r="35" spans="1:15" ht="20.25" customHeight="1">
      <c r="A35" s="46" t="s">
        <v>13</v>
      </c>
      <c r="B35" s="40"/>
      <c r="C35" s="40"/>
      <c r="D35" s="47">
        <f t="shared" ref="D35:D43" si="16">SUM(B35:C35)</f>
        <v>0</v>
      </c>
      <c r="E35" s="40"/>
      <c r="F35" s="40"/>
      <c r="G35" s="47">
        <f t="shared" ref="G35:G43" si="17">SUM(E35:F35)</f>
        <v>0</v>
      </c>
      <c r="H35" s="8"/>
      <c r="I35" s="46" t="s">
        <v>13</v>
      </c>
      <c r="J35" s="40"/>
      <c r="K35" s="40"/>
      <c r="L35" s="47">
        <f t="shared" ref="L35:L43" si="18">SUM(J35:K35)</f>
        <v>0</v>
      </c>
      <c r="M35" s="40"/>
      <c r="N35" s="40"/>
      <c r="O35" s="47">
        <f t="shared" ref="O35:O43" si="19">SUM(M35:N35)</f>
        <v>0</v>
      </c>
    </row>
    <row r="36" spans="1:15" ht="20.25" customHeight="1">
      <c r="A36" s="46" t="s">
        <v>14</v>
      </c>
      <c r="B36" s="40"/>
      <c r="C36" s="40"/>
      <c r="D36" s="47">
        <f t="shared" si="16"/>
        <v>0</v>
      </c>
      <c r="E36" s="40"/>
      <c r="F36" s="40"/>
      <c r="G36" s="47">
        <f t="shared" si="17"/>
        <v>0</v>
      </c>
      <c r="H36" s="8"/>
      <c r="I36" s="46" t="s">
        <v>14</v>
      </c>
      <c r="J36" s="40"/>
      <c r="K36" s="40"/>
      <c r="L36" s="47">
        <f t="shared" si="18"/>
        <v>0</v>
      </c>
      <c r="M36" s="40"/>
      <c r="N36" s="40"/>
      <c r="O36" s="47">
        <f t="shared" si="19"/>
        <v>0</v>
      </c>
    </row>
    <row r="37" spans="1:15" ht="20.25" customHeight="1">
      <c r="A37" s="46" t="s">
        <v>15</v>
      </c>
      <c r="B37" s="40"/>
      <c r="C37" s="40"/>
      <c r="D37" s="47">
        <f t="shared" si="16"/>
        <v>0</v>
      </c>
      <c r="E37" s="40"/>
      <c r="F37" s="40"/>
      <c r="G37" s="47">
        <f t="shared" si="17"/>
        <v>0</v>
      </c>
      <c r="H37" s="8"/>
      <c r="I37" s="46" t="s">
        <v>15</v>
      </c>
      <c r="J37" s="40"/>
      <c r="K37" s="40"/>
      <c r="L37" s="47">
        <f t="shared" si="18"/>
        <v>0</v>
      </c>
      <c r="M37" s="40"/>
      <c r="N37" s="40"/>
      <c r="O37" s="47">
        <f t="shared" si="19"/>
        <v>0</v>
      </c>
    </row>
    <row r="38" spans="1:15" ht="20.25" customHeight="1">
      <c r="A38" s="46" t="s">
        <v>12</v>
      </c>
      <c r="B38" s="40"/>
      <c r="C38" s="40"/>
      <c r="D38" s="47">
        <f t="shared" si="16"/>
        <v>0</v>
      </c>
      <c r="E38" s="40"/>
      <c r="F38" s="40"/>
      <c r="G38" s="47">
        <f t="shared" si="17"/>
        <v>0</v>
      </c>
      <c r="H38" s="8"/>
      <c r="I38" s="46" t="s">
        <v>12</v>
      </c>
      <c r="J38" s="40"/>
      <c r="K38" s="40"/>
      <c r="L38" s="47">
        <f t="shared" si="18"/>
        <v>0</v>
      </c>
      <c r="M38" s="40"/>
      <c r="N38" s="40"/>
      <c r="O38" s="47">
        <f t="shared" si="19"/>
        <v>0</v>
      </c>
    </row>
    <row r="39" spans="1:15" ht="20.25" customHeight="1">
      <c r="A39" s="46" t="s">
        <v>16</v>
      </c>
      <c r="B39" s="40"/>
      <c r="C39" s="40"/>
      <c r="D39" s="47">
        <f t="shared" si="16"/>
        <v>0</v>
      </c>
      <c r="E39" s="40"/>
      <c r="F39" s="40"/>
      <c r="G39" s="47">
        <f t="shared" si="17"/>
        <v>0</v>
      </c>
      <c r="H39" s="8"/>
      <c r="I39" s="46" t="s">
        <v>16</v>
      </c>
      <c r="J39" s="40"/>
      <c r="K39" s="40"/>
      <c r="L39" s="47">
        <f t="shared" si="18"/>
        <v>0</v>
      </c>
      <c r="M39" s="40"/>
      <c r="N39" s="40"/>
      <c r="O39" s="47">
        <f t="shared" si="19"/>
        <v>0</v>
      </c>
    </row>
    <row r="40" spans="1:15" ht="20.25" customHeight="1">
      <c r="A40" s="46" t="s">
        <v>17</v>
      </c>
      <c r="B40" s="40"/>
      <c r="C40" s="40"/>
      <c r="D40" s="47">
        <f t="shared" si="16"/>
        <v>0</v>
      </c>
      <c r="E40" s="40"/>
      <c r="F40" s="40"/>
      <c r="G40" s="47">
        <f t="shared" si="17"/>
        <v>0</v>
      </c>
      <c r="H40" s="8"/>
      <c r="I40" s="46" t="s">
        <v>17</v>
      </c>
      <c r="J40" s="40"/>
      <c r="K40" s="40"/>
      <c r="L40" s="47">
        <f t="shared" si="18"/>
        <v>0</v>
      </c>
      <c r="M40" s="40"/>
      <c r="N40" s="40"/>
      <c r="O40" s="47">
        <f t="shared" si="19"/>
        <v>0</v>
      </c>
    </row>
    <row r="41" spans="1:15" ht="20.25" customHeight="1">
      <c r="A41" s="46" t="s">
        <v>18</v>
      </c>
      <c r="B41" s="40"/>
      <c r="C41" s="40"/>
      <c r="D41" s="47">
        <f t="shared" si="16"/>
        <v>0</v>
      </c>
      <c r="E41" s="40"/>
      <c r="F41" s="40"/>
      <c r="G41" s="47">
        <f t="shared" si="17"/>
        <v>0</v>
      </c>
      <c r="H41" s="8"/>
      <c r="I41" s="46" t="s">
        <v>18</v>
      </c>
      <c r="J41" s="40"/>
      <c r="K41" s="40"/>
      <c r="L41" s="47">
        <f t="shared" si="18"/>
        <v>0</v>
      </c>
      <c r="M41" s="40"/>
      <c r="N41" s="40"/>
      <c r="O41" s="47">
        <f t="shared" si="19"/>
        <v>0</v>
      </c>
    </row>
    <row r="42" spans="1:15" ht="20.25" customHeight="1">
      <c r="A42" s="46" t="s">
        <v>47</v>
      </c>
      <c r="B42" s="40"/>
      <c r="C42" s="40"/>
      <c r="D42" s="47">
        <f t="shared" si="16"/>
        <v>0</v>
      </c>
      <c r="E42" s="40"/>
      <c r="F42" s="40"/>
      <c r="G42" s="47">
        <f t="shared" si="17"/>
        <v>0</v>
      </c>
      <c r="H42" s="8"/>
      <c r="I42" s="46" t="s">
        <v>47</v>
      </c>
      <c r="J42" s="40"/>
      <c r="K42" s="40"/>
      <c r="L42" s="47">
        <f t="shared" si="18"/>
        <v>0</v>
      </c>
      <c r="M42" s="40"/>
      <c r="N42" s="40"/>
      <c r="O42" s="47">
        <f t="shared" si="19"/>
        <v>0</v>
      </c>
    </row>
    <row r="43" spans="1:15" ht="20.25" customHeight="1">
      <c r="A43" s="46" t="s">
        <v>11</v>
      </c>
      <c r="B43" s="40"/>
      <c r="C43" s="40"/>
      <c r="D43" s="47">
        <f t="shared" si="16"/>
        <v>0</v>
      </c>
      <c r="E43" s="40"/>
      <c r="F43" s="40"/>
      <c r="G43" s="47">
        <f t="shared" si="17"/>
        <v>0</v>
      </c>
      <c r="H43" s="8"/>
      <c r="I43" s="46" t="s">
        <v>11</v>
      </c>
      <c r="J43" s="40"/>
      <c r="K43" s="40"/>
      <c r="L43" s="47">
        <f t="shared" si="18"/>
        <v>0</v>
      </c>
      <c r="M43" s="40"/>
      <c r="N43" s="40"/>
      <c r="O43" s="47">
        <f t="shared" si="19"/>
        <v>0</v>
      </c>
    </row>
    <row r="44" spans="1:15" ht="20.25" customHeight="1">
      <c r="A44" s="48" t="s">
        <v>10</v>
      </c>
      <c r="B44" s="47">
        <f>SUM(B35:B43)</f>
        <v>0</v>
      </c>
      <c r="C44" s="47">
        <f t="shared" ref="C44:D44" si="20">SUM(C35:C43)</f>
        <v>0</v>
      </c>
      <c r="D44" s="47">
        <f t="shared" si="20"/>
        <v>0</v>
      </c>
      <c r="E44" s="47">
        <f>SUM(E35:E43)</f>
        <v>0</v>
      </c>
      <c r="F44" s="47">
        <f t="shared" ref="F44:G44" si="21">SUM(F35:F43)</f>
        <v>0</v>
      </c>
      <c r="G44" s="47">
        <f t="shared" si="21"/>
        <v>0</v>
      </c>
      <c r="H44" s="8"/>
      <c r="I44" s="48" t="s">
        <v>10</v>
      </c>
      <c r="J44" s="47">
        <f>SUM(J35:J43)</f>
        <v>0</v>
      </c>
      <c r="K44" s="47">
        <f t="shared" ref="K44:L44" si="22">SUM(K35:K43)</f>
        <v>0</v>
      </c>
      <c r="L44" s="47">
        <f t="shared" si="22"/>
        <v>0</v>
      </c>
      <c r="M44" s="47">
        <f>SUM(M35:M43)</f>
        <v>0</v>
      </c>
      <c r="N44" s="47">
        <f t="shared" ref="N44:O44" si="23">SUM(N35:N43)</f>
        <v>0</v>
      </c>
      <c r="O44" s="47">
        <f t="shared" si="23"/>
        <v>0</v>
      </c>
    </row>
    <row r="45" spans="1:15" ht="20.25" customHeight="1">
      <c r="A45" s="8"/>
      <c r="B45" s="10"/>
      <c r="C45" s="10"/>
      <c r="D45" s="10"/>
      <c r="E45" s="10"/>
      <c r="F45" s="10"/>
      <c r="G45" s="10"/>
      <c r="H45" s="8"/>
      <c r="I45" s="8"/>
      <c r="J45" s="10"/>
      <c r="K45" s="10"/>
      <c r="L45" s="10"/>
      <c r="M45" s="10"/>
      <c r="N45" s="10"/>
      <c r="O45" s="10"/>
    </row>
    <row r="46" spans="1:15" ht="20.25" customHeight="1">
      <c r="A46" s="8"/>
      <c r="B46" s="10"/>
      <c r="C46" s="10"/>
      <c r="D46" s="10"/>
      <c r="E46" s="10"/>
      <c r="F46" s="10"/>
      <c r="G46" s="10"/>
      <c r="H46" s="8"/>
      <c r="I46" s="8"/>
      <c r="J46" s="10"/>
      <c r="K46" s="10"/>
      <c r="L46" s="10"/>
      <c r="M46" s="10"/>
      <c r="N46" s="10"/>
      <c r="O46" s="10"/>
    </row>
    <row r="47" spans="1:15" ht="29.25" customHeight="1">
      <c r="A47" s="169" t="str">
        <f>PROGRAM_UNDERGRAD!A5 &amp; ". Name:  " &amp; PROGRAM_UNDERGRAD!C5</f>
        <v>4. Name:  Civil Engineering B.S.</v>
      </c>
      <c r="B47" s="169"/>
      <c r="C47" s="169"/>
      <c r="D47" s="169"/>
      <c r="E47" s="169"/>
      <c r="F47" s="169"/>
      <c r="G47" s="169"/>
      <c r="H47" s="8"/>
      <c r="I47" s="170" t="str">
        <f>PROGRAM_UNDERGRAD!F5 &amp; ". Name:  " &amp; PROGRAM_UNDERGRAD!H5</f>
        <v xml:space="preserve">4. Name:  </v>
      </c>
      <c r="J47" s="170"/>
      <c r="K47" s="170"/>
      <c r="L47" s="170"/>
      <c r="M47" s="170"/>
      <c r="N47" s="170"/>
      <c r="O47" s="170"/>
    </row>
    <row r="48" spans="1:15" ht="20" customHeight="1">
      <c r="A48" s="168" t="s">
        <v>724</v>
      </c>
      <c r="B48" s="168" t="s">
        <v>68</v>
      </c>
      <c r="C48" s="168"/>
      <c r="D48" s="168"/>
      <c r="E48" s="168" t="s">
        <v>69</v>
      </c>
      <c r="F48" s="168"/>
      <c r="G48" s="168"/>
      <c r="H48" s="8"/>
      <c r="I48" s="168" t="s">
        <v>724</v>
      </c>
      <c r="J48" s="168" t="s">
        <v>68</v>
      </c>
      <c r="K48" s="168"/>
      <c r="L48" s="168"/>
      <c r="M48" s="168" t="s">
        <v>69</v>
      </c>
      <c r="N48" s="168"/>
      <c r="O48" s="168"/>
    </row>
    <row r="49" spans="1:15" ht="50.25" customHeight="1">
      <c r="A49" s="168"/>
      <c r="B49" s="121" t="s">
        <v>19</v>
      </c>
      <c r="C49" s="121" t="s">
        <v>20</v>
      </c>
      <c r="D49" s="122" t="s">
        <v>10</v>
      </c>
      <c r="E49" s="121" t="s">
        <v>19</v>
      </c>
      <c r="F49" s="121" t="s">
        <v>20</v>
      </c>
      <c r="G49" s="122" t="s">
        <v>10</v>
      </c>
      <c r="H49" s="8"/>
      <c r="I49" s="168"/>
      <c r="J49" s="121" t="s">
        <v>19</v>
      </c>
      <c r="K49" s="121" t="s">
        <v>20</v>
      </c>
      <c r="L49" s="122" t="s">
        <v>10</v>
      </c>
      <c r="M49" s="121" t="s">
        <v>19</v>
      </c>
      <c r="N49" s="121" t="s">
        <v>20</v>
      </c>
      <c r="O49" s="122" t="s">
        <v>10</v>
      </c>
    </row>
    <row r="50" spans="1:15" ht="20.25" customHeight="1">
      <c r="A50" s="46" t="s">
        <v>13</v>
      </c>
      <c r="B50" s="40"/>
      <c r="C50" s="40"/>
      <c r="D50" s="47">
        <f t="shared" ref="D50:D58" si="24">SUM(B50:C50)</f>
        <v>0</v>
      </c>
      <c r="E50" s="40"/>
      <c r="F50" s="40"/>
      <c r="G50" s="47">
        <f t="shared" ref="G50:G58" si="25">SUM(E50:F50)</f>
        <v>0</v>
      </c>
      <c r="H50" s="8"/>
      <c r="I50" s="46" t="s">
        <v>13</v>
      </c>
      <c r="J50" s="40"/>
      <c r="K50" s="40"/>
      <c r="L50" s="47">
        <f t="shared" ref="L50:L58" si="26">SUM(J50:K50)</f>
        <v>0</v>
      </c>
      <c r="M50" s="40"/>
      <c r="N50" s="40"/>
      <c r="O50" s="47">
        <f t="shared" ref="O50:O58" si="27">SUM(M50:N50)</f>
        <v>0</v>
      </c>
    </row>
    <row r="51" spans="1:15" ht="20.25" customHeight="1">
      <c r="A51" s="46" t="s">
        <v>14</v>
      </c>
      <c r="B51" s="40"/>
      <c r="C51" s="40"/>
      <c r="D51" s="47">
        <f t="shared" si="24"/>
        <v>0</v>
      </c>
      <c r="E51" s="40"/>
      <c r="F51" s="40"/>
      <c r="G51" s="47">
        <f t="shared" si="25"/>
        <v>0</v>
      </c>
      <c r="H51" s="8"/>
      <c r="I51" s="46" t="s">
        <v>14</v>
      </c>
      <c r="J51" s="40"/>
      <c r="K51" s="40"/>
      <c r="L51" s="47">
        <f t="shared" si="26"/>
        <v>0</v>
      </c>
      <c r="M51" s="40"/>
      <c r="N51" s="40"/>
      <c r="O51" s="47">
        <f t="shared" si="27"/>
        <v>0</v>
      </c>
    </row>
    <row r="52" spans="1:15" ht="20.25" customHeight="1">
      <c r="A52" s="46" t="s">
        <v>15</v>
      </c>
      <c r="B52" s="40"/>
      <c r="C52" s="40"/>
      <c r="D52" s="47">
        <f t="shared" si="24"/>
        <v>0</v>
      </c>
      <c r="E52" s="40"/>
      <c r="F52" s="40"/>
      <c r="G52" s="47">
        <f t="shared" si="25"/>
        <v>0</v>
      </c>
      <c r="H52" s="8"/>
      <c r="I52" s="46" t="s">
        <v>15</v>
      </c>
      <c r="J52" s="40"/>
      <c r="K52" s="40"/>
      <c r="L52" s="47">
        <f t="shared" si="26"/>
        <v>0</v>
      </c>
      <c r="M52" s="40"/>
      <c r="N52" s="40"/>
      <c r="O52" s="47">
        <f t="shared" si="27"/>
        <v>0</v>
      </c>
    </row>
    <row r="53" spans="1:15" ht="20.25" customHeight="1">
      <c r="A53" s="46" t="s">
        <v>12</v>
      </c>
      <c r="B53" s="40"/>
      <c r="C53" s="40"/>
      <c r="D53" s="47">
        <f t="shared" si="24"/>
        <v>0</v>
      </c>
      <c r="E53" s="40"/>
      <c r="F53" s="40"/>
      <c r="G53" s="47">
        <f t="shared" si="25"/>
        <v>0</v>
      </c>
      <c r="H53" s="8"/>
      <c r="I53" s="46" t="s">
        <v>12</v>
      </c>
      <c r="J53" s="40"/>
      <c r="K53" s="40"/>
      <c r="L53" s="47">
        <f t="shared" si="26"/>
        <v>0</v>
      </c>
      <c r="M53" s="40"/>
      <c r="N53" s="40"/>
      <c r="O53" s="47">
        <f t="shared" si="27"/>
        <v>0</v>
      </c>
    </row>
    <row r="54" spans="1:15" ht="20.25" customHeight="1">
      <c r="A54" s="46" t="s">
        <v>16</v>
      </c>
      <c r="B54" s="40"/>
      <c r="C54" s="40"/>
      <c r="D54" s="47">
        <f t="shared" si="24"/>
        <v>0</v>
      </c>
      <c r="E54" s="40"/>
      <c r="F54" s="40"/>
      <c r="G54" s="47">
        <f t="shared" si="25"/>
        <v>0</v>
      </c>
      <c r="H54" s="8"/>
      <c r="I54" s="46" t="s">
        <v>16</v>
      </c>
      <c r="J54" s="40"/>
      <c r="K54" s="40"/>
      <c r="L54" s="47">
        <f t="shared" si="26"/>
        <v>0</v>
      </c>
      <c r="M54" s="40"/>
      <c r="N54" s="40"/>
      <c r="O54" s="47">
        <f t="shared" si="27"/>
        <v>0</v>
      </c>
    </row>
    <row r="55" spans="1:15" ht="20.25" customHeight="1">
      <c r="A55" s="46" t="s">
        <v>17</v>
      </c>
      <c r="B55" s="40"/>
      <c r="C55" s="40"/>
      <c r="D55" s="47">
        <f t="shared" si="24"/>
        <v>0</v>
      </c>
      <c r="E55" s="40"/>
      <c r="F55" s="40"/>
      <c r="G55" s="47">
        <f t="shared" si="25"/>
        <v>0</v>
      </c>
      <c r="H55" s="8"/>
      <c r="I55" s="46" t="s">
        <v>17</v>
      </c>
      <c r="J55" s="40"/>
      <c r="K55" s="40"/>
      <c r="L55" s="47">
        <f t="shared" si="26"/>
        <v>0</v>
      </c>
      <c r="M55" s="40"/>
      <c r="N55" s="40"/>
      <c r="O55" s="47">
        <f t="shared" si="27"/>
        <v>0</v>
      </c>
    </row>
    <row r="56" spans="1:15" ht="20.25" customHeight="1">
      <c r="A56" s="46" t="s">
        <v>18</v>
      </c>
      <c r="B56" s="40"/>
      <c r="C56" s="40"/>
      <c r="D56" s="47">
        <f t="shared" si="24"/>
        <v>0</v>
      </c>
      <c r="E56" s="40"/>
      <c r="F56" s="40"/>
      <c r="G56" s="47">
        <f t="shared" si="25"/>
        <v>0</v>
      </c>
      <c r="H56" s="8"/>
      <c r="I56" s="46" t="s">
        <v>18</v>
      </c>
      <c r="J56" s="40"/>
      <c r="K56" s="40"/>
      <c r="L56" s="47">
        <f t="shared" si="26"/>
        <v>0</v>
      </c>
      <c r="M56" s="40"/>
      <c r="N56" s="40"/>
      <c r="O56" s="47">
        <f t="shared" si="27"/>
        <v>0</v>
      </c>
    </row>
    <row r="57" spans="1:15" ht="20.25" customHeight="1">
      <c r="A57" s="46" t="s">
        <v>47</v>
      </c>
      <c r="B57" s="40"/>
      <c r="C57" s="40"/>
      <c r="D57" s="47">
        <f t="shared" si="24"/>
        <v>0</v>
      </c>
      <c r="E57" s="40"/>
      <c r="F57" s="40"/>
      <c r="G57" s="47">
        <f t="shared" si="25"/>
        <v>0</v>
      </c>
      <c r="H57" s="8"/>
      <c r="I57" s="46" t="s">
        <v>47</v>
      </c>
      <c r="J57" s="40"/>
      <c r="K57" s="40"/>
      <c r="L57" s="47">
        <f t="shared" si="26"/>
        <v>0</v>
      </c>
      <c r="M57" s="40"/>
      <c r="N57" s="40"/>
      <c r="O57" s="47">
        <f t="shared" si="27"/>
        <v>0</v>
      </c>
    </row>
    <row r="58" spans="1:15" ht="20.25" customHeight="1">
      <c r="A58" s="46" t="s">
        <v>11</v>
      </c>
      <c r="B58" s="40"/>
      <c r="C58" s="40"/>
      <c r="D58" s="47">
        <f t="shared" si="24"/>
        <v>0</v>
      </c>
      <c r="E58" s="40"/>
      <c r="F58" s="40"/>
      <c r="G58" s="47">
        <f t="shared" si="25"/>
        <v>0</v>
      </c>
      <c r="H58" s="8"/>
      <c r="I58" s="46" t="s">
        <v>11</v>
      </c>
      <c r="J58" s="40"/>
      <c r="K58" s="40"/>
      <c r="L58" s="47">
        <f t="shared" si="26"/>
        <v>0</v>
      </c>
      <c r="M58" s="40"/>
      <c r="N58" s="40"/>
      <c r="O58" s="47">
        <f t="shared" si="27"/>
        <v>0</v>
      </c>
    </row>
    <row r="59" spans="1:15" ht="20.25" customHeight="1">
      <c r="A59" s="48" t="s">
        <v>10</v>
      </c>
      <c r="B59" s="47">
        <f>SUM(B50:B58)</f>
        <v>0</v>
      </c>
      <c r="C59" s="47">
        <f t="shared" ref="C59:D59" si="28">SUM(C50:C58)</f>
        <v>0</v>
      </c>
      <c r="D59" s="47">
        <f t="shared" si="28"/>
        <v>0</v>
      </c>
      <c r="E59" s="47">
        <f>SUM(E50:E58)</f>
        <v>0</v>
      </c>
      <c r="F59" s="47">
        <f t="shared" ref="F59:G59" si="29">SUM(F50:F58)</f>
        <v>0</v>
      </c>
      <c r="G59" s="47">
        <f t="shared" si="29"/>
        <v>0</v>
      </c>
      <c r="H59" s="8"/>
      <c r="I59" s="48" t="s">
        <v>10</v>
      </c>
      <c r="J59" s="47">
        <f>SUM(J50:J58)</f>
        <v>0</v>
      </c>
      <c r="K59" s="47">
        <f t="shared" ref="K59:L59" si="30">SUM(K50:K58)</f>
        <v>0</v>
      </c>
      <c r="L59" s="47">
        <f t="shared" si="30"/>
        <v>0</v>
      </c>
      <c r="M59" s="47">
        <f>SUM(M50:M58)</f>
        <v>0</v>
      </c>
      <c r="N59" s="47">
        <f t="shared" ref="N59:O59" si="31">SUM(N50:N58)</f>
        <v>0</v>
      </c>
      <c r="O59" s="47">
        <f t="shared" si="31"/>
        <v>0</v>
      </c>
    </row>
    <row r="60" spans="1:15" ht="20.25" customHeight="1">
      <c r="A60" s="8"/>
      <c r="B60" s="10"/>
      <c r="C60" s="10"/>
      <c r="D60" s="10"/>
      <c r="E60" s="10"/>
      <c r="F60" s="10"/>
      <c r="G60" s="10"/>
      <c r="H60" s="8"/>
      <c r="I60" s="8"/>
      <c r="J60" s="10"/>
      <c r="K60" s="10"/>
      <c r="L60" s="10"/>
      <c r="M60" s="10"/>
      <c r="N60" s="10"/>
      <c r="O60" s="10"/>
    </row>
    <row r="61" spans="1:15" ht="20.25" customHeight="1">
      <c r="A61" s="8"/>
      <c r="B61" s="10"/>
      <c r="C61" s="10"/>
      <c r="D61" s="10"/>
      <c r="E61" s="10"/>
      <c r="F61" s="10"/>
      <c r="G61" s="10"/>
      <c r="H61" s="8"/>
      <c r="I61" s="8"/>
      <c r="J61" s="10"/>
      <c r="K61" s="10"/>
      <c r="L61" s="10"/>
      <c r="M61" s="10"/>
      <c r="N61" s="10"/>
      <c r="O61" s="10"/>
    </row>
    <row r="62" spans="1:15" ht="29.25" customHeight="1">
      <c r="A62" s="169" t="str">
        <f>PROGRAM_UNDERGRAD!A6 &amp; ". Name:  " &amp; PROGRAM_UNDERGRAD!C6</f>
        <v>5. Name:  Environmental Systems Engineering B.S.</v>
      </c>
      <c r="B62" s="169"/>
      <c r="C62" s="169"/>
      <c r="D62" s="169"/>
      <c r="E62" s="169"/>
      <c r="F62" s="169"/>
      <c r="G62" s="169"/>
      <c r="H62" s="8"/>
      <c r="I62" s="170" t="str">
        <f>PROGRAM_UNDERGRAD!F6 &amp; ". Name:  " &amp; PROGRAM_UNDERGRAD!H6</f>
        <v xml:space="preserve">5. Name:  </v>
      </c>
      <c r="J62" s="170"/>
      <c r="K62" s="170"/>
      <c r="L62" s="170"/>
      <c r="M62" s="170"/>
      <c r="N62" s="170"/>
      <c r="O62" s="170"/>
    </row>
    <row r="63" spans="1:15" ht="20" customHeight="1">
      <c r="A63" s="168" t="s">
        <v>724</v>
      </c>
      <c r="B63" s="168" t="s">
        <v>68</v>
      </c>
      <c r="C63" s="168"/>
      <c r="D63" s="168"/>
      <c r="E63" s="168" t="s">
        <v>69</v>
      </c>
      <c r="F63" s="168"/>
      <c r="G63" s="168"/>
      <c r="H63" s="8"/>
      <c r="I63" s="168" t="s">
        <v>724</v>
      </c>
      <c r="J63" s="168" t="s">
        <v>68</v>
      </c>
      <c r="K63" s="168"/>
      <c r="L63" s="168"/>
      <c r="M63" s="168" t="s">
        <v>69</v>
      </c>
      <c r="N63" s="168"/>
      <c r="O63" s="168"/>
    </row>
    <row r="64" spans="1:15" ht="50.25" customHeight="1">
      <c r="A64" s="168"/>
      <c r="B64" s="121" t="s">
        <v>19</v>
      </c>
      <c r="C64" s="121" t="s">
        <v>20</v>
      </c>
      <c r="D64" s="122" t="s">
        <v>10</v>
      </c>
      <c r="E64" s="121" t="s">
        <v>19</v>
      </c>
      <c r="F64" s="121" t="s">
        <v>20</v>
      </c>
      <c r="G64" s="122" t="s">
        <v>10</v>
      </c>
      <c r="H64" s="8"/>
      <c r="I64" s="168"/>
      <c r="J64" s="121" t="s">
        <v>19</v>
      </c>
      <c r="K64" s="121" t="s">
        <v>20</v>
      </c>
      <c r="L64" s="122" t="s">
        <v>10</v>
      </c>
      <c r="M64" s="121" t="s">
        <v>19</v>
      </c>
      <c r="N64" s="121" t="s">
        <v>20</v>
      </c>
      <c r="O64" s="122" t="s">
        <v>10</v>
      </c>
    </row>
    <row r="65" spans="1:15" ht="20.25" customHeight="1">
      <c r="A65" s="46" t="s">
        <v>13</v>
      </c>
      <c r="B65" s="40"/>
      <c r="C65" s="40"/>
      <c r="D65" s="47">
        <f t="shared" ref="D65:D73" si="32">SUM(B65:C65)</f>
        <v>0</v>
      </c>
      <c r="E65" s="40"/>
      <c r="F65" s="40"/>
      <c r="G65" s="47">
        <f t="shared" ref="G65:G73" si="33">SUM(E65:F65)</f>
        <v>0</v>
      </c>
      <c r="H65" s="8"/>
      <c r="I65" s="46" t="s">
        <v>13</v>
      </c>
      <c r="J65" s="40"/>
      <c r="K65" s="40"/>
      <c r="L65" s="47">
        <f t="shared" ref="L65:L73" si="34">SUM(J65:K65)</f>
        <v>0</v>
      </c>
      <c r="M65" s="40"/>
      <c r="N65" s="40"/>
      <c r="O65" s="47">
        <f t="shared" ref="O65:O73" si="35">SUM(M65:N65)</f>
        <v>0</v>
      </c>
    </row>
    <row r="66" spans="1:15" ht="20.25" customHeight="1">
      <c r="A66" s="46" t="s">
        <v>14</v>
      </c>
      <c r="B66" s="40"/>
      <c r="C66" s="40"/>
      <c r="D66" s="47">
        <f t="shared" si="32"/>
        <v>0</v>
      </c>
      <c r="E66" s="40"/>
      <c r="F66" s="40"/>
      <c r="G66" s="47">
        <f t="shared" si="33"/>
        <v>0</v>
      </c>
      <c r="H66" s="8"/>
      <c r="I66" s="46" t="s">
        <v>14</v>
      </c>
      <c r="J66" s="40"/>
      <c r="K66" s="40"/>
      <c r="L66" s="47">
        <f t="shared" si="34"/>
        <v>0</v>
      </c>
      <c r="M66" s="40"/>
      <c r="N66" s="40"/>
      <c r="O66" s="47">
        <f t="shared" si="35"/>
        <v>0</v>
      </c>
    </row>
    <row r="67" spans="1:15" ht="20.25" customHeight="1">
      <c r="A67" s="46" t="s">
        <v>15</v>
      </c>
      <c r="B67" s="40"/>
      <c r="C67" s="40"/>
      <c r="D67" s="47">
        <f t="shared" si="32"/>
        <v>0</v>
      </c>
      <c r="E67" s="40"/>
      <c r="F67" s="40"/>
      <c r="G67" s="47">
        <f t="shared" si="33"/>
        <v>0</v>
      </c>
      <c r="H67" s="8"/>
      <c r="I67" s="46" t="s">
        <v>15</v>
      </c>
      <c r="J67" s="40"/>
      <c r="K67" s="40"/>
      <c r="L67" s="47">
        <f t="shared" si="34"/>
        <v>0</v>
      </c>
      <c r="M67" s="40"/>
      <c r="N67" s="40"/>
      <c r="O67" s="47">
        <f t="shared" si="35"/>
        <v>0</v>
      </c>
    </row>
    <row r="68" spans="1:15" ht="20.25" customHeight="1">
      <c r="A68" s="46" t="s">
        <v>12</v>
      </c>
      <c r="B68" s="40"/>
      <c r="C68" s="40"/>
      <c r="D68" s="47">
        <f t="shared" si="32"/>
        <v>0</v>
      </c>
      <c r="E68" s="40"/>
      <c r="F68" s="40"/>
      <c r="G68" s="47">
        <f t="shared" si="33"/>
        <v>0</v>
      </c>
      <c r="H68" s="8"/>
      <c r="I68" s="46" t="s">
        <v>12</v>
      </c>
      <c r="J68" s="40"/>
      <c r="K68" s="40"/>
      <c r="L68" s="47">
        <f t="shared" si="34"/>
        <v>0</v>
      </c>
      <c r="M68" s="40"/>
      <c r="N68" s="40"/>
      <c r="O68" s="47">
        <f t="shared" si="35"/>
        <v>0</v>
      </c>
    </row>
    <row r="69" spans="1:15" ht="20.25" customHeight="1">
      <c r="A69" s="46" t="s">
        <v>16</v>
      </c>
      <c r="B69" s="40"/>
      <c r="C69" s="40"/>
      <c r="D69" s="47">
        <f t="shared" si="32"/>
        <v>0</v>
      </c>
      <c r="E69" s="40"/>
      <c r="F69" s="40"/>
      <c r="G69" s="47">
        <f t="shared" si="33"/>
        <v>0</v>
      </c>
      <c r="H69" s="8"/>
      <c r="I69" s="46" t="s">
        <v>16</v>
      </c>
      <c r="J69" s="40"/>
      <c r="K69" s="40"/>
      <c r="L69" s="47">
        <f t="shared" si="34"/>
        <v>0</v>
      </c>
      <c r="M69" s="40"/>
      <c r="N69" s="40"/>
      <c r="O69" s="47">
        <f t="shared" si="35"/>
        <v>0</v>
      </c>
    </row>
    <row r="70" spans="1:15" ht="20.25" customHeight="1">
      <c r="A70" s="46" t="s">
        <v>17</v>
      </c>
      <c r="B70" s="40"/>
      <c r="C70" s="40"/>
      <c r="D70" s="47">
        <f t="shared" si="32"/>
        <v>0</v>
      </c>
      <c r="E70" s="40"/>
      <c r="F70" s="40"/>
      <c r="G70" s="47">
        <f t="shared" si="33"/>
        <v>0</v>
      </c>
      <c r="H70" s="8"/>
      <c r="I70" s="46" t="s">
        <v>17</v>
      </c>
      <c r="J70" s="40"/>
      <c r="K70" s="40"/>
      <c r="L70" s="47">
        <f t="shared" si="34"/>
        <v>0</v>
      </c>
      <c r="M70" s="40"/>
      <c r="N70" s="40"/>
      <c r="O70" s="47">
        <f t="shared" si="35"/>
        <v>0</v>
      </c>
    </row>
    <row r="71" spans="1:15" ht="20.25" customHeight="1">
      <c r="A71" s="46" t="s">
        <v>18</v>
      </c>
      <c r="B71" s="40"/>
      <c r="C71" s="40"/>
      <c r="D71" s="47">
        <f t="shared" si="32"/>
        <v>0</v>
      </c>
      <c r="E71" s="40"/>
      <c r="F71" s="40"/>
      <c r="G71" s="47">
        <f t="shared" si="33"/>
        <v>0</v>
      </c>
      <c r="H71" s="8"/>
      <c r="I71" s="46" t="s">
        <v>18</v>
      </c>
      <c r="J71" s="40"/>
      <c r="K71" s="40"/>
      <c r="L71" s="47">
        <f t="shared" si="34"/>
        <v>0</v>
      </c>
      <c r="M71" s="40"/>
      <c r="N71" s="40"/>
      <c r="O71" s="47">
        <f t="shared" si="35"/>
        <v>0</v>
      </c>
    </row>
    <row r="72" spans="1:15" ht="20.25" customHeight="1">
      <c r="A72" s="46" t="s">
        <v>47</v>
      </c>
      <c r="B72" s="40"/>
      <c r="C72" s="40"/>
      <c r="D72" s="47">
        <f t="shared" si="32"/>
        <v>0</v>
      </c>
      <c r="E72" s="40"/>
      <c r="F72" s="40"/>
      <c r="G72" s="47">
        <f t="shared" si="33"/>
        <v>0</v>
      </c>
      <c r="H72" s="8"/>
      <c r="I72" s="46" t="s">
        <v>47</v>
      </c>
      <c r="J72" s="40"/>
      <c r="K72" s="40"/>
      <c r="L72" s="47">
        <f t="shared" si="34"/>
        <v>0</v>
      </c>
      <c r="M72" s="40"/>
      <c r="N72" s="40"/>
      <c r="O72" s="47">
        <f t="shared" si="35"/>
        <v>0</v>
      </c>
    </row>
    <row r="73" spans="1:15" ht="20.25" customHeight="1">
      <c r="A73" s="46" t="s">
        <v>11</v>
      </c>
      <c r="B73" s="40"/>
      <c r="C73" s="40"/>
      <c r="D73" s="47">
        <f t="shared" si="32"/>
        <v>0</v>
      </c>
      <c r="E73" s="40"/>
      <c r="F73" s="40"/>
      <c r="G73" s="47">
        <f t="shared" si="33"/>
        <v>0</v>
      </c>
      <c r="H73" s="8"/>
      <c r="I73" s="46" t="s">
        <v>11</v>
      </c>
      <c r="J73" s="40"/>
      <c r="K73" s="40"/>
      <c r="L73" s="47">
        <f t="shared" si="34"/>
        <v>0</v>
      </c>
      <c r="M73" s="40"/>
      <c r="N73" s="40"/>
      <c r="O73" s="47">
        <f t="shared" si="35"/>
        <v>0</v>
      </c>
    </row>
    <row r="74" spans="1:15" ht="20.25" customHeight="1">
      <c r="A74" s="48" t="s">
        <v>10</v>
      </c>
      <c r="B74" s="47">
        <f>SUM(B65:B73)</f>
        <v>0</v>
      </c>
      <c r="C74" s="47">
        <f t="shared" ref="C74:D74" si="36">SUM(C65:C73)</f>
        <v>0</v>
      </c>
      <c r="D74" s="47">
        <f t="shared" si="36"/>
        <v>0</v>
      </c>
      <c r="E74" s="47">
        <f>SUM(E65:E73)</f>
        <v>0</v>
      </c>
      <c r="F74" s="47">
        <f t="shared" ref="F74:G74" si="37">SUM(F65:F73)</f>
        <v>0</v>
      </c>
      <c r="G74" s="47">
        <f t="shared" si="37"/>
        <v>0</v>
      </c>
      <c r="H74" s="8"/>
      <c r="I74" s="48" t="s">
        <v>10</v>
      </c>
      <c r="J74" s="47">
        <f>SUM(J65:J73)</f>
        <v>0</v>
      </c>
      <c r="K74" s="47">
        <f t="shared" ref="K74:L74" si="38">SUM(K65:K73)</f>
        <v>0</v>
      </c>
      <c r="L74" s="47">
        <f t="shared" si="38"/>
        <v>0</v>
      </c>
      <c r="M74" s="47">
        <f>SUM(M65:M73)</f>
        <v>0</v>
      </c>
      <c r="N74" s="47">
        <f t="shared" ref="N74:O74" si="39">SUM(N65:N73)</f>
        <v>0</v>
      </c>
      <c r="O74" s="47">
        <f t="shared" si="39"/>
        <v>0</v>
      </c>
    </row>
    <row r="75" spans="1:15" ht="20.25" customHeight="1">
      <c r="A75" s="8"/>
      <c r="B75" s="10"/>
      <c r="C75" s="10"/>
      <c r="D75" s="10"/>
      <c r="E75" s="10"/>
      <c r="F75" s="10"/>
      <c r="G75" s="10"/>
      <c r="H75" s="8"/>
      <c r="I75" s="8"/>
      <c r="J75" s="10"/>
      <c r="K75" s="10"/>
      <c r="L75" s="10"/>
      <c r="M75" s="10"/>
      <c r="N75" s="10"/>
      <c r="O75" s="10"/>
    </row>
    <row r="76" spans="1:15" ht="20.25" customHeight="1">
      <c r="A76" s="8"/>
      <c r="B76" s="10"/>
      <c r="C76" s="10"/>
      <c r="D76" s="10"/>
      <c r="E76" s="10"/>
      <c r="F76" s="10"/>
      <c r="G76" s="10"/>
      <c r="H76" s="8"/>
      <c r="I76" s="8"/>
      <c r="J76" s="10"/>
      <c r="K76" s="10"/>
      <c r="L76" s="10"/>
      <c r="M76" s="10"/>
      <c r="N76" s="10"/>
      <c r="O76" s="10"/>
    </row>
    <row r="77" spans="1:15" ht="29.25" customHeight="1">
      <c r="A77" s="169" t="str">
        <f>PROGRAM_UNDERGRAD!A7 &amp; ". Name:  " &amp; PROGRAM_UNDERGRAD!C7</f>
        <v>6. Name:  Computer Science B.S.</v>
      </c>
      <c r="B77" s="169"/>
      <c r="C77" s="169"/>
      <c r="D77" s="169"/>
      <c r="E77" s="169"/>
      <c r="F77" s="169"/>
      <c r="G77" s="169"/>
      <c r="H77" s="8"/>
      <c r="I77" s="170" t="str">
        <f>PROGRAM_UNDERGRAD!F7 &amp; ". Name:  " &amp; PROGRAM_UNDERGRAD!H7</f>
        <v xml:space="preserve">6. Name:  </v>
      </c>
      <c r="J77" s="170"/>
      <c r="K77" s="170"/>
      <c r="L77" s="170"/>
      <c r="M77" s="170"/>
      <c r="N77" s="170"/>
      <c r="O77" s="170"/>
    </row>
    <row r="78" spans="1:15" ht="20" customHeight="1">
      <c r="A78" s="168" t="s">
        <v>724</v>
      </c>
      <c r="B78" s="168" t="s">
        <v>68</v>
      </c>
      <c r="C78" s="168"/>
      <c r="D78" s="168"/>
      <c r="E78" s="168" t="s">
        <v>69</v>
      </c>
      <c r="F78" s="168"/>
      <c r="G78" s="168"/>
      <c r="H78" s="8"/>
      <c r="I78" s="168" t="s">
        <v>724</v>
      </c>
      <c r="J78" s="168" t="s">
        <v>68</v>
      </c>
      <c r="K78" s="168"/>
      <c r="L78" s="168"/>
      <c r="M78" s="168" t="s">
        <v>69</v>
      </c>
      <c r="N78" s="168"/>
      <c r="O78" s="168"/>
    </row>
    <row r="79" spans="1:15" ht="50.25" customHeight="1">
      <c r="A79" s="168"/>
      <c r="B79" s="121" t="s">
        <v>19</v>
      </c>
      <c r="C79" s="121" t="s">
        <v>20</v>
      </c>
      <c r="D79" s="122" t="s">
        <v>10</v>
      </c>
      <c r="E79" s="121" t="s">
        <v>19</v>
      </c>
      <c r="F79" s="121" t="s">
        <v>20</v>
      </c>
      <c r="G79" s="122" t="s">
        <v>10</v>
      </c>
      <c r="H79" s="8"/>
      <c r="I79" s="168"/>
      <c r="J79" s="121" t="s">
        <v>19</v>
      </c>
      <c r="K79" s="121" t="s">
        <v>20</v>
      </c>
      <c r="L79" s="122" t="s">
        <v>10</v>
      </c>
      <c r="M79" s="121" t="s">
        <v>19</v>
      </c>
      <c r="N79" s="121" t="s">
        <v>20</v>
      </c>
      <c r="O79" s="122" t="s">
        <v>10</v>
      </c>
    </row>
    <row r="80" spans="1:15" ht="20.25" customHeight="1">
      <c r="A80" s="46" t="s">
        <v>13</v>
      </c>
      <c r="B80" s="40"/>
      <c r="C80" s="40"/>
      <c r="D80" s="47">
        <f t="shared" ref="D80:D88" si="40">SUM(B80:C80)</f>
        <v>0</v>
      </c>
      <c r="E80" s="40"/>
      <c r="F80" s="40"/>
      <c r="G80" s="47">
        <f t="shared" ref="G80:G88" si="41">SUM(E80:F80)</f>
        <v>0</v>
      </c>
      <c r="H80" s="8"/>
      <c r="I80" s="46" t="s">
        <v>13</v>
      </c>
      <c r="J80" s="40"/>
      <c r="K80" s="40"/>
      <c r="L80" s="47">
        <f t="shared" ref="L80:L88" si="42">SUM(J80:K80)</f>
        <v>0</v>
      </c>
      <c r="M80" s="40"/>
      <c r="N80" s="40"/>
      <c r="O80" s="47">
        <f t="shared" ref="O80:O88" si="43">SUM(M80:N80)</f>
        <v>0</v>
      </c>
    </row>
    <row r="81" spans="1:15" ht="20.25" customHeight="1">
      <c r="A81" s="46" t="s">
        <v>14</v>
      </c>
      <c r="B81" s="40"/>
      <c r="C81" s="40"/>
      <c r="D81" s="47">
        <f t="shared" si="40"/>
        <v>0</v>
      </c>
      <c r="E81" s="40"/>
      <c r="F81" s="40"/>
      <c r="G81" s="47">
        <f t="shared" si="41"/>
        <v>0</v>
      </c>
      <c r="H81" s="8"/>
      <c r="I81" s="46" t="s">
        <v>14</v>
      </c>
      <c r="J81" s="40"/>
      <c r="K81" s="40"/>
      <c r="L81" s="47">
        <f t="shared" si="42"/>
        <v>0</v>
      </c>
      <c r="M81" s="40"/>
      <c r="N81" s="40"/>
      <c r="O81" s="47">
        <f t="shared" si="43"/>
        <v>0</v>
      </c>
    </row>
    <row r="82" spans="1:15" ht="20.25" customHeight="1">
      <c r="A82" s="46" t="s">
        <v>15</v>
      </c>
      <c r="B82" s="40"/>
      <c r="C82" s="40"/>
      <c r="D82" s="47">
        <f t="shared" si="40"/>
        <v>0</v>
      </c>
      <c r="E82" s="40"/>
      <c r="F82" s="40"/>
      <c r="G82" s="47">
        <f t="shared" si="41"/>
        <v>0</v>
      </c>
      <c r="H82" s="8"/>
      <c r="I82" s="46" t="s">
        <v>15</v>
      </c>
      <c r="J82" s="40"/>
      <c r="K82" s="40"/>
      <c r="L82" s="47">
        <f t="shared" si="42"/>
        <v>0</v>
      </c>
      <c r="M82" s="40"/>
      <c r="N82" s="40"/>
      <c r="O82" s="47">
        <f t="shared" si="43"/>
        <v>0</v>
      </c>
    </row>
    <row r="83" spans="1:15" ht="20.25" customHeight="1">
      <c r="A83" s="46" t="s">
        <v>12</v>
      </c>
      <c r="B83" s="40"/>
      <c r="C83" s="40"/>
      <c r="D83" s="47">
        <f t="shared" si="40"/>
        <v>0</v>
      </c>
      <c r="E83" s="40"/>
      <c r="F83" s="40"/>
      <c r="G83" s="47">
        <f t="shared" si="41"/>
        <v>0</v>
      </c>
      <c r="H83" s="8"/>
      <c r="I83" s="46" t="s">
        <v>12</v>
      </c>
      <c r="J83" s="40"/>
      <c r="K83" s="40"/>
      <c r="L83" s="47">
        <f t="shared" si="42"/>
        <v>0</v>
      </c>
      <c r="M83" s="40"/>
      <c r="N83" s="40"/>
      <c r="O83" s="47">
        <f t="shared" si="43"/>
        <v>0</v>
      </c>
    </row>
    <row r="84" spans="1:15" ht="20.25" customHeight="1">
      <c r="A84" s="46" t="s">
        <v>16</v>
      </c>
      <c r="B84" s="40"/>
      <c r="C84" s="40"/>
      <c r="D84" s="47">
        <f t="shared" si="40"/>
        <v>0</v>
      </c>
      <c r="E84" s="40"/>
      <c r="F84" s="40"/>
      <c r="G84" s="47">
        <f t="shared" si="41"/>
        <v>0</v>
      </c>
      <c r="H84" s="8"/>
      <c r="I84" s="46" t="s">
        <v>16</v>
      </c>
      <c r="J84" s="40"/>
      <c r="K84" s="40"/>
      <c r="L84" s="47">
        <f t="shared" si="42"/>
        <v>0</v>
      </c>
      <c r="M84" s="40"/>
      <c r="N84" s="40"/>
      <c r="O84" s="47">
        <f t="shared" si="43"/>
        <v>0</v>
      </c>
    </row>
    <row r="85" spans="1:15" ht="20.25" customHeight="1">
      <c r="A85" s="46" t="s">
        <v>17</v>
      </c>
      <c r="B85" s="40"/>
      <c r="C85" s="40"/>
      <c r="D85" s="47">
        <f t="shared" si="40"/>
        <v>0</v>
      </c>
      <c r="E85" s="40"/>
      <c r="F85" s="40"/>
      <c r="G85" s="47">
        <f t="shared" si="41"/>
        <v>0</v>
      </c>
      <c r="H85" s="8"/>
      <c r="I85" s="46" t="s">
        <v>17</v>
      </c>
      <c r="J85" s="40"/>
      <c r="K85" s="40"/>
      <c r="L85" s="47">
        <f t="shared" si="42"/>
        <v>0</v>
      </c>
      <c r="M85" s="40"/>
      <c r="N85" s="40"/>
      <c r="O85" s="47">
        <f t="shared" si="43"/>
        <v>0</v>
      </c>
    </row>
    <row r="86" spans="1:15" ht="20.25" customHeight="1">
      <c r="A86" s="46" t="s">
        <v>18</v>
      </c>
      <c r="B86" s="40"/>
      <c r="C86" s="40"/>
      <c r="D86" s="47">
        <f t="shared" si="40"/>
        <v>0</v>
      </c>
      <c r="E86" s="40"/>
      <c r="F86" s="40"/>
      <c r="G86" s="47">
        <f t="shared" si="41"/>
        <v>0</v>
      </c>
      <c r="H86" s="8"/>
      <c r="I86" s="46" t="s">
        <v>18</v>
      </c>
      <c r="J86" s="40"/>
      <c r="K86" s="40"/>
      <c r="L86" s="47">
        <f t="shared" si="42"/>
        <v>0</v>
      </c>
      <c r="M86" s="40"/>
      <c r="N86" s="40"/>
      <c r="O86" s="47">
        <f t="shared" si="43"/>
        <v>0</v>
      </c>
    </row>
    <row r="87" spans="1:15" ht="20.25" customHeight="1">
      <c r="A87" s="46" t="s">
        <v>47</v>
      </c>
      <c r="B87" s="40"/>
      <c r="C87" s="40"/>
      <c r="D87" s="47">
        <f t="shared" si="40"/>
        <v>0</v>
      </c>
      <c r="E87" s="40"/>
      <c r="F87" s="40"/>
      <c r="G87" s="47">
        <f t="shared" si="41"/>
        <v>0</v>
      </c>
      <c r="H87" s="8"/>
      <c r="I87" s="46" t="s">
        <v>47</v>
      </c>
      <c r="J87" s="40"/>
      <c r="K87" s="40"/>
      <c r="L87" s="47">
        <f t="shared" si="42"/>
        <v>0</v>
      </c>
      <c r="M87" s="40"/>
      <c r="N87" s="40"/>
      <c r="O87" s="47">
        <f t="shared" si="43"/>
        <v>0</v>
      </c>
    </row>
    <row r="88" spans="1:15" ht="20.25" customHeight="1">
      <c r="A88" s="46" t="s">
        <v>11</v>
      </c>
      <c r="B88" s="40"/>
      <c r="C88" s="40"/>
      <c r="D88" s="47">
        <f t="shared" si="40"/>
        <v>0</v>
      </c>
      <c r="E88" s="40"/>
      <c r="F88" s="40"/>
      <c r="G88" s="47">
        <f t="shared" si="41"/>
        <v>0</v>
      </c>
      <c r="H88" s="8"/>
      <c r="I88" s="46" t="s">
        <v>11</v>
      </c>
      <c r="J88" s="40"/>
      <c r="K88" s="40"/>
      <c r="L88" s="47">
        <f t="shared" si="42"/>
        <v>0</v>
      </c>
      <c r="M88" s="40"/>
      <c r="N88" s="40"/>
      <c r="O88" s="47">
        <f t="shared" si="43"/>
        <v>0</v>
      </c>
    </row>
    <row r="89" spans="1:15" ht="20.25" customHeight="1">
      <c r="A89" s="48" t="s">
        <v>10</v>
      </c>
      <c r="B89" s="47">
        <f>SUM(B80:B88)</f>
        <v>0</v>
      </c>
      <c r="C89" s="47">
        <f t="shared" ref="C89:D89" si="44">SUM(C80:C88)</f>
        <v>0</v>
      </c>
      <c r="D89" s="47">
        <f t="shared" si="44"/>
        <v>0</v>
      </c>
      <c r="E89" s="47">
        <f>SUM(E80:E88)</f>
        <v>0</v>
      </c>
      <c r="F89" s="47">
        <f t="shared" ref="F89:G89" si="45">SUM(F80:F88)</f>
        <v>0</v>
      </c>
      <c r="G89" s="47">
        <f t="shared" si="45"/>
        <v>0</v>
      </c>
      <c r="H89" s="8"/>
      <c r="I89" s="48" t="s">
        <v>10</v>
      </c>
      <c r="J89" s="47">
        <f>SUM(J80:J88)</f>
        <v>0</v>
      </c>
      <c r="K89" s="47">
        <f t="shared" ref="K89:L89" si="46">SUM(K80:K88)</f>
        <v>0</v>
      </c>
      <c r="L89" s="47">
        <f t="shared" si="46"/>
        <v>0</v>
      </c>
      <c r="M89" s="47">
        <f>SUM(M80:M88)</f>
        <v>0</v>
      </c>
      <c r="N89" s="47">
        <f t="shared" ref="N89:O89" si="47">SUM(N80:N88)</f>
        <v>0</v>
      </c>
      <c r="O89" s="47">
        <f t="shared" si="47"/>
        <v>0</v>
      </c>
    </row>
    <row r="90" spans="1:15" ht="20.25" customHeight="1">
      <c r="A90" s="8"/>
      <c r="B90" s="10"/>
      <c r="C90" s="10"/>
      <c r="D90" s="10"/>
      <c r="E90" s="10"/>
      <c r="F90" s="10"/>
      <c r="G90" s="10"/>
      <c r="H90" s="8"/>
      <c r="I90" s="8"/>
      <c r="J90" s="10"/>
      <c r="K90" s="10"/>
      <c r="L90" s="10"/>
      <c r="M90" s="10"/>
      <c r="N90" s="10"/>
      <c r="O90" s="10"/>
    </row>
    <row r="91" spans="1:15" ht="20.25" customHeight="1">
      <c r="A91" s="8"/>
      <c r="B91" s="10"/>
      <c r="C91" s="10"/>
      <c r="D91" s="10"/>
      <c r="E91" s="10"/>
      <c r="F91" s="10"/>
      <c r="G91" s="10"/>
      <c r="H91" s="8"/>
      <c r="I91" s="8"/>
      <c r="J91" s="10"/>
      <c r="K91" s="10"/>
      <c r="L91" s="10"/>
      <c r="M91" s="10"/>
      <c r="N91" s="10"/>
      <c r="O91" s="10"/>
    </row>
    <row r="92" spans="1:15" ht="29.25" customHeight="1">
      <c r="A92" s="169" t="str">
        <f>PROGRAM_UNDERGRAD!A8 &amp; ". Name:  " &amp; PROGRAM_UNDERGRAD!C8</f>
        <v>7. Name:  Electrical Engineering B.S.</v>
      </c>
      <c r="B92" s="169"/>
      <c r="C92" s="169"/>
      <c r="D92" s="169"/>
      <c r="E92" s="169"/>
      <c r="F92" s="169"/>
      <c r="G92" s="169"/>
      <c r="H92" s="8"/>
      <c r="I92" s="170" t="str">
        <f>PROGRAM_UNDERGRAD!F8 &amp; ". Name:  " &amp; PROGRAM_UNDERGRAD!H8</f>
        <v xml:space="preserve">7. Name:  </v>
      </c>
      <c r="J92" s="170"/>
      <c r="K92" s="170"/>
      <c r="L92" s="170"/>
      <c r="M92" s="170"/>
      <c r="N92" s="170"/>
      <c r="O92" s="170"/>
    </row>
    <row r="93" spans="1:15" ht="20" customHeight="1">
      <c r="A93" s="168" t="s">
        <v>724</v>
      </c>
      <c r="B93" s="168" t="s">
        <v>68</v>
      </c>
      <c r="C93" s="168"/>
      <c r="D93" s="168"/>
      <c r="E93" s="168" t="s">
        <v>69</v>
      </c>
      <c r="F93" s="168"/>
      <c r="G93" s="168"/>
      <c r="H93" s="8"/>
      <c r="I93" s="168" t="s">
        <v>724</v>
      </c>
      <c r="J93" s="168" t="s">
        <v>68</v>
      </c>
      <c r="K93" s="168"/>
      <c r="L93" s="168"/>
      <c r="M93" s="168" t="s">
        <v>69</v>
      </c>
      <c r="N93" s="168"/>
      <c r="O93" s="168"/>
    </row>
    <row r="94" spans="1:15" ht="50.25" customHeight="1">
      <c r="A94" s="168"/>
      <c r="B94" s="121" t="s">
        <v>19</v>
      </c>
      <c r="C94" s="121" t="s">
        <v>20</v>
      </c>
      <c r="D94" s="122" t="s">
        <v>10</v>
      </c>
      <c r="E94" s="121" t="s">
        <v>19</v>
      </c>
      <c r="F94" s="121" t="s">
        <v>20</v>
      </c>
      <c r="G94" s="122" t="s">
        <v>10</v>
      </c>
      <c r="H94" s="8"/>
      <c r="I94" s="168"/>
      <c r="J94" s="121" t="s">
        <v>19</v>
      </c>
      <c r="K94" s="121" t="s">
        <v>20</v>
      </c>
      <c r="L94" s="122" t="s">
        <v>10</v>
      </c>
      <c r="M94" s="121" t="s">
        <v>19</v>
      </c>
      <c r="N94" s="121" t="s">
        <v>20</v>
      </c>
      <c r="O94" s="122" t="s">
        <v>10</v>
      </c>
    </row>
    <row r="95" spans="1:15" ht="20.25" customHeight="1">
      <c r="A95" s="46" t="s">
        <v>13</v>
      </c>
      <c r="B95" s="40"/>
      <c r="C95" s="40"/>
      <c r="D95" s="47">
        <f t="shared" ref="D95:D103" si="48">SUM(B95:C95)</f>
        <v>0</v>
      </c>
      <c r="E95" s="40"/>
      <c r="F95" s="40"/>
      <c r="G95" s="47">
        <f t="shared" ref="G95:G103" si="49">SUM(E95:F95)</f>
        <v>0</v>
      </c>
      <c r="H95" s="8"/>
      <c r="I95" s="46" t="s">
        <v>13</v>
      </c>
      <c r="J95" s="40"/>
      <c r="K95" s="40"/>
      <c r="L95" s="47">
        <f t="shared" ref="L95:L103" si="50">SUM(J95:K95)</f>
        <v>0</v>
      </c>
      <c r="M95" s="40"/>
      <c r="N95" s="40"/>
      <c r="O95" s="47">
        <f t="shared" ref="O95:O103" si="51">SUM(M95:N95)</f>
        <v>0</v>
      </c>
    </row>
    <row r="96" spans="1:15" ht="20.25" customHeight="1">
      <c r="A96" s="46" t="s">
        <v>14</v>
      </c>
      <c r="B96" s="40"/>
      <c r="C96" s="40"/>
      <c r="D96" s="47">
        <f t="shared" si="48"/>
        <v>0</v>
      </c>
      <c r="E96" s="40"/>
      <c r="F96" s="40"/>
      <c r="G96" s="47">
        <f t="shared" si="49"/>
        <v>0</v>
      </c>
      <c r="H96" s="8"/>
      <c r="I96" s="46" t="s">
        <v>14</v>
      </c>
      <c r="J96" s="40"/>
      <c r="K96" s="40"/>
      <c r="L96" s="47">
        <f t="shared" si="50"/>
        <v>0</v>
      </c>
      <c r="M96" s="40"/>
      <c r="N96" s="40"/>
      <c r="O96" s="47">
        <f t="shared" si="51"/>
        <v>0</v>
      </c>
    </row>
    <row r="97" spans="1:15" ht="20.25" customHeight="1">
      <c r="A97" s="46" t="s">
        <v>15</v>
      </c>
      <c r="B97" s="40"/>
      <c r="C97" s="40"/>
      <c r="D97" s="47">
        <f t="shared" si="48"/>
        <v>0</v>
      </c>
      <c r="E97" s="40"/>
      <c r="F97" s="40"/>
      <c r="G97" s="47">
        <f t="shared" si="49"/>
        <v>0</v>
      </c>
      <c r="H97" s="8"/>
      <c r="I97" s="46" t="s">
        <v>15</v>
      </c>
      <c r="J97" s="40"/>
      <c r="K97" s="40"/>
      <c r="L97" s="47">
        <f t="shared" si="50"/>
        <v>0</v>
      </c>
      <c r="M97" s="40"/>
      <c r="N97" s="40"/>
      <c r="O97" s="47">
        <f t="shared" si="51"/>
        <v>0</v>
      </c>
    </row>
    <row r="98" spans="1:15" ht="20.25" customHeight="1">
      <c r="A98" s="46" t="s">
        <v>12</v>
      </c>
      <c r="B98" s="40"/>
      <c r="C98" s="40"/>
      <c r="D98" s="47">
        <f t="shared" si="48"/>
        <v>0</v>
      </c>
      <c r="E98" s="40"/>
      <c r="F98" s="40"/>
      <c r="G98" s="47">
        <f t="shared" si="49"/>
        <v>0</v>
      </c>
      <c r="H98" s="8"/>
      <c r="I98" s="46" t="s">
        <v>12</v>
      </c>
      <c r="J98" s="40"/>
      <c r="K98" s="40"/>
      <c r="L98" s="47">
        <f t="shared" si="50"/>
        <v>0</v>
      </c>
      <c r="M98" s="40"/>
      <c r="N98" s="40"/>
      <c r="O98" s="47">
        <f t="shared" si="51"/>
        <v>0</v>
      </c>
    </row>
    <row r="99" spans="1:15" ht="20.25" customHeight="1">
      <c r="A99" s="46" t="s">
        <v>16</v>
      </c>
      <c r="B99" s="40"/>
      <c r="C99" s="40"/>
      <c r="D99" s="47">
        <f t="shared" si="48"/>
        <v>0</v>
      </c>
      <c r="E99" s="40"/>
      <c r="F99" s="40"/>
      <c r="G99" s="47">
        <f t="shared" si="49"/>
        <v>0</v>
      </c>
      <c r="H99" s="8"/>
      <c r="I99" s="46" t="s">
        <v>16</v>
      </c>
      <c r="J99" s="40"/>
      <c r="K99" s="40"/>
      <c r="L99" s="47">
        <f t="shared" si="50"/>
        <v>0</v>
      </c>
      <c r="M99" s="40"/>
      <c r="N99" s="40"/>
      <c r="O99" s="47">
        <f t="shared" si="51"/>
        <v>0</v>
      </c>
    </row>
    <row r="100" spans="1:15" ht="20.25" customHeight="1">
      <c r="A100" s="46" t="s">
        <v>17</v>
      </c>
      <c r="B100" s="40"/>
      <c r="C100" s="40"/>
      <c r="D100" s="47">
        <f t="shared" si="48"/>
        <v>0</v>
      </c>
      <c r="E100" s="40"/>
      <c r="F100" s="40"/>
      <c r="G100" s="47">
        <f t="shared" si="49"/>
        <v>0</v>
      </c>
      <c r="H100" s="8"/>
      <c r="I100" s="46" t="s">
        <v>17</v>
      </c>
      <c r="J100" s="40"/>
      <c r="K100" s="40"/>
      <c r="L100" s="47">
        <f t="shared" si="50"/>
        <v>0</v>
      </c>
      <c r="M100" s="40"/>
      <c r="N100" s="40"/>
      <c r="O100" s="47">
        <f t="shared" si="51"/>
        <v>0</v>
      </c>
    </row>
    <row r="101" spans="1:15" ht="20.25" customHeight="1">
      <c r="A101" s="46" t="s">
        <v>18</v>
      </c>
      <c r="B101" s="40"/>
      <c r="C101" s="40"/>
      <c r="D101" s="47">
        <f t="shared" si="48"/>
        <v>0</v>
      </c>
      <c r="E101" s="40"/>
      <c r="F101" s="40"/>
      <c r="G101" s="47">
        <f t="shared" si="49"/>
        <v>0</v>
      </c>
      <c r="H101" s="8"/>
      <c r="I101" s="46" t="s">
        <v>18</v>
      </c>
      <c r="J101" s="40"/>
      <c r="K101" s="40"/>
      <c r="L101" s="47">
        <f t="shared" si="50"/>
        <v>0</v>
      </c>
      <c r="M101" s="40"/>
      <c r="N101" s="40"/>
      <c r="O101" s="47">
        <f t="shared" si="51"/>
        <v>0</v>
      </c>
    </row>
    <row r="102" spans="1:15" ht="20.25" customHeight="1">
      <c r="A102" s="46" t="s">
        <v>47</v>
      </c>
      <c r="B102" s="40"/>
      <c r="C102" s="40"/>
      <c r="D102" s="47">
        <f t="shared" si="48"/>
        <v>0</v>
      </c>
      <c r="E102" s="40"/>
      <c r="F102" s="40"/>
      <c r="G102" s="47">
        <f t="shared" si="49"/>
        <v>0</v>
      </c>
      <c r="H102" s="8"/>
      <c r="I102" s="46" t="s">
        <v>47</v>
      </c>
      <c r="J102" s="40"/>
      <c r="K102" s="40"/>
      <c r="L102" s="47">
        <f t="shared" si="50"/>
        <v>0</v>
      </c>
      <c r="M102" s="40"/>
      <c r="N102" s="40"/>
      <c r="O102" s="47">
        <f t="shared" si="51"/>
        <v>0</v>
      </c>
    </row>
    <row r="103" spans="1:15" ht="20.25" customHeight="1">
      <c r="A103" s="46" t="s">
        <v>11</v>
      </c>
      <c r="B103" s="40"/>
      <c r="C103" s="40"/>
      <c r="D103" s="47">
        <f t="shared" si="48"/>
        <v>0</v>
      </c>
      <c r="E103" s="40"/>
      <c r="F103" s="40"/>
      <c r="G103" s="47">
        <f t="shared" si="49"/>
        <v>0</v>
      </c>
      <c r="H103" s="8"/>
      <c r="I103" s="46" t="s">
        <v>11</v>
      </c>
      <c r="J103" s="40"/>
      <c r="K103" s="40"/>
      <c r="L103" s="47">
        <f t="shared" si="50"/>
        <v>0</v>
      </c>
      <c r="M103" s="40"/>
      <c r="N103" s="40"/>
      <c r="O103" s="47">
        <f t="shared" si="51"/>
        <v>0</v>
      </c>
    </row>
    <row r="104" spans="1:15" ht="20.25" customHeight="1">
      <c r="A104" s="48" t="s">
        <v>10</v>
      </c>
      <c r="B104" s="47">
        <f>SUM(B95:B103)</f>
        <v>0</v>
      </c>
      <c r="C104" s="47">
        <f t="shared" ref="C104:D104" si="52">SUM(C95:C103)</f>
        <v>0</v>
      </c>
      <c r="D104" s="47">
        <f t="shared" si="52"/>
        <v>0</v>
      </c>
      <c r="E104" s="47">
        <f>SUM(E95:E103)</f>
        <v>0</v>
      </c>
      <c r="F104" s="47">
        <f t="shared" ref="F104:G104" si="53">SUM(F95:F103)</f>
        <v>0</v>
      </c>
      <c r="G104" s="47">
        <f t="shared" si="53"/>
        <v>0</v>
      </c>
      <c r="H104" s="8"/>
      <c r="I104" s="48" t="s">
        <v>10</v>
      </c>
      <c r="J104" s="47">
        <f>SUM(J95:J103)</f>
        <v>0</v>
      </c>
      <c r="K104" s="47">
        <f t="shared" ref="K104:L104" si="54">SUM(K95:K103)</f>
        <v>0</v>
      </c>
      <c r="L104" s="47">
        <f t="shared" si="54"/>
        <v>0</v>
      </c>
      <c r="M104" s="47">
        <f>SUM(M95:M103)</f>
        <v>0</v>
      </c>
      <c r="N104" s="47">
        <f t="shared" ref="N104:O104" si="55">SUM(N95:N103)</f>
        <v>0</v>
      </c>
      <c r="O104" s="47">
        <f t="shared" si="55"/>
        <v>0</v>
      </c>
    </row>
    <row r="105" spans="1:15" ht="20.25" customHeight="1">
      <c r="A105" s="8"/>
      <c r="B105" s="10"/>
      <c r="C105" s="10"/>
      <c r="D105" s="10"/>
      <c r="E105" s="10"/>
      <c r="F105" s="10"/>
      <c r="G105" s="10"/>
      <c r="H105" s="8"/>
      <c r="I105" s="8"/>
      <c r="J105" s="10"/>
      <c r="K105" s="10"/>
      <c r="L105" s="10"/>
      <c r="M105" s="10"/>
      <c r="N105" s="10"/>
      <c r="O105" s="10"/>
    </row>
    <row r="106" spans="1:15" ht="20.25" customHeight="1">
      <c r="A106" s="8"/>
      <c r="B106" s="10"/>
      <c r="C106" s="10"/>
      <c r="D106" s="10"/>
      <c r="E106" s="10"/>
      <c r="F106" s="10"/>
      <c r="G106" s="10"/>
      <c r="H106" s="8"/>
      <c r="I106" s="8"/>
      <c r="J106" s="10"/>
      <c r="K106" s="10"/>
      <c r="L106" s="10"/>
      <c r="M106" s="10"/>
      <c r="N106" s="10"/>
      <c r="O106" s="10"/>
    </row>
    <row r="107" spans="1:15" ht="29.25" customHeight="1">
      <c r="A107" s="169" t="str">
        <f>PROGRAM_UNDERGRAD!A9 &amp; ". Name:  " &amp; PROGRAM_UNDERGRAD!C9</f>
        <v>8. Name:  Energy Resources Engineering B.S.</v>
      </c>
      <c r="B107" s="169"/>
      <c r="C107" s="169"/>
      <c r="D107" s="169"/>
      <c r="E107" s="169"/>
      <c r="F107" s="169"/>
      <c r="G107" s="169"/>
      <c r="H107" s="8"/>
      <c r="I107" s="170" t="str">
        <f>PROGRAM_UNDERGRAD!F9 &amp; ". Name:  " &amp; PROGRAM_UNDERGRAD!H9</f>
        <v xml:space="preserve">8. Name:  </v>
      </c>
      <c r="J107" s="170"/>
      <c r="K107" s="170"/>
      <c r="L107" s="170"/>
      <c r="M107" s="170"/>
      <c r="N107" s="170"/>
      <c r="O107" s="170"/>
    </row>
    <row r="108" spans="1:15" ht="20" customHeight="1">
      <c r="A108" s="168" t="s">
        <v>724</v>
      </c>
      <c r="B108" s="168" t="s">
        <v>68</v>
      </c>
      <c r="C108" s="168"/>
      <c r="D108" s="168"/>
      <c r="E108" s="168" t="s">
        <v>69</v>
      </c>
      <c r="F108" s="168"/>
      <c r="G108" s="168"/>
      <c r="H108" s="8"/>
      <c r="I108" s="168" t="s">
        <v>724</v>
      </c>
      <c r="J108" s="168" t="s">
        <v>68</v>
      </c>
      <c r="K108" s="168"/>
      <c r="L108" s="168"/>
      <c r="M108" s="168" t="s">
        <v>69</v>
      </c>
      <c r="N108" s="168"/>
      <c r="O108" s="168"/>
    </row>
    <row r="109" spans="1:15" ht="50.25" customHeight="1">
      <c r="A109" s="168"/>
      <c r="B109" s="121" t="s">
        <v>19</v>
      </c>
      <c r="C109" s="121" t="s">
        <v>20</v>
      </c>
      <c r="D109" s="122" t="s">
        <v>10</v>
      </c>
      <c r="E109" s="121" t="s">
        <v>19</v>
      </c>
      <c r="F109" s="121" t="s">
        <v>20</v>
      </c>
      <c r="G109" s="122" t="s">
        <v>10</v>
      </c>
      <c r="H109" s="8"/>
      <c r="I109" s="168"/>
      <c r="J109" s="121" t="s">
        <v>19</v>
      </c>
      <c r="K109" s="121" t="s">
        <v>20</v>
      </c>
      <c r="L109" s="122" t="s">
        <v>10</v>
      </c>
      <c r="M109" s="121" t="s">
        <v>19</v>
      </c>
      <c r="N109" s="121" t="s">
        <v>20</v>
      </c>
      <c r="O109" s="122" t="s">
        <v>10</v>
      </c>
    </row>
    <row r="110" spans="1:15" ht="20.25" customHeight="1">
      <c r="A110" s="46" t="s">
        <v>13</v>
      </c>
      <c r="B110" s="40"/>
      <c r="C110" s="40"/>
      <c r="D110" s="47">
        <f t="shared" ref="D110:D118" si="56">SUM(B110:C110)</f>
        <v>0</v>
      </c>
      <c r="E110" s="40"/>
      <c r="F110" s="40"/>
      <c r="G110" s="47">
        <f t="shared" ref="G110:G118" si="57">SUM(E110:F110)</f>
        <v>0</v>
      </c>
      <c r="H110" s="8"/>
      <c r="I110" s="46" t="s">
        <v>13</v>
      </c>
      <c r="J110" s="40"/>
      <c r="K110" s="40"/>
      <c r="L110" s="47">
        <f t="shared" ref="L110:L118" si="58">SUM(J110:K110)</f>
        <v>0</v>
      </c>
      <c r="M110" s="40"/>
      <c r="N110" s="40"/>
      <c r="O110" s="47">
        <f t="shared" ref="O110:O118" si="59">SUM(M110:N110)</f>
        <v>0</v>
      </c>
    </row>
    <row r="111" spans="1:15" ht="20.25" customHeight="1">
      <c r="A111" s="46" t="s">
        <v>14</v>
      </c>
      <c r="B111" s="40"/>
      <c r="C111" s="40"/>
      <c r="D111" s="47">
        <f t="shared" si="56"/>
        <v>0</v>
      </c>
      <c r="E111" s="40"/>
      <c r="F111" s="40"/>
      <c r="G111" s="47">
        <f t="shared" si="57"/>
        <v>0</v>
      </c>
      <c r="H111" s="8"/>
      <c r="I111" s="46" t="s">
        <v>14</v>
      </c>
      <c r="J111" s="40"/>
      <c r="K111" s="40"/>
      <c r="L111" s="47">
        <f t="shared" si="58"/>
        <v>0</v>
      </c>
      <c r="M111" s="40"/>
      <c r="N111" s="40"/>
      <c r="O111" s="47">
        <f t="shared" si="59"/>
        <v>0</v>
      </c>
    </row>
    <row r="112" spans="1:15" ht="20.25" customHeight="1">
      <c r="A112" s="46" t="s">
        <v>15</v>
      </c>
      <c r="B112" s="40"/>
      <c r="C112" s="40"/>
      <c r="D112" s="47">
        <f t="shared" si="56"/>
        <v>0</v>
      </c>
      <c r="E112" s="40"/>
      <c r="F112" s="40"/>
      <c r="G112" s="47">
        <f t="shared" si="57"/>
        <v>0</v>
      </c>
      <c r="H112" s="8"/>
      <c r="I112" s="46" t="s">
        <v>15</v>
      </c>
      <c r="J112" s="40"/>
      <c r="K112" s="40"/>
      <c r="L112" s="47">
        <f t="shared" si="58"/>
        <v>0</v>
      </c>
      <c r="M112" s="40"/>
      <c r="N112" s="40"/>
      <c r="O112" s="47">
        <f t="shared" si="59"/>
        <v>0</v>
      </c>
    </row>
    <row r="113" spans="1:15" ht="20.25" customHeight="1">
      <c r="A113" s="46" t="s">
        <v>12</v>
      </c>
      <c r="B113" s="40"/>
      <c r="C113" s="40"/>
      <c r="D113" s="47">
        <f t="shared" si="56"/>
        <v>0</v>
      </c>
      <c r="E113" s="40"/>
      <c r="F113" s="40"/>
      <c r="G113" s="47">
        <f t="shared" si="57"/>
        <v>0</v>
      </c>
      <c r="H113" s="8"/>
      <c r="I113" s="46" t="s">
        <v>12</v>
      </c>
      <c r="J113" s="40"/>
      <c r="K113" s="40"/>
      <c r="L113" s="47">
        <f t="shared" si="58"/>
        <v>0</v>
      </c>
      <c r="M113" s="40"/>
      <c r="N113" s="40"/>
      <c r="O113" s="47">
        <f t="shared" si="59"/>
        <v>0</v>
      </c>
    </row>
    <row r="114" spans="1:15" ht="20.25" customHeight="1">
      <c r="A114" s="46" t="s">
        <v>16</v>
      </c>
      <c r="B114" s="40"/>
      <c r="C114" s="40"/>
      <c r="D114" s="47">
        <f t="shared" si="56"/>
        <v>0</v>
      </c>
      <c r="E114" s="40"/>
      <c r="F114" s="40"/>
      <c r="G114" s="47">
        <f t="shared" si="57"/>
        <v>0</v>
      </c>
      <c r="H114" s="8"/>
      <c r="I114" s="46" t="s">
        <v>16</v>
      </c>
      <c r="J114" s="40"/>
      <c r="K114" s="40"/>
      <c r="L114" s="47">
        <f t="shared" si="58"/>
        <v>0</v>
      </c>
      <c r="M114" s="40"/>
      <c r="N114" s="40"/>
      <c r="O114" s="47">
        <f t="shared" si="59"/>
        <v>0</v>
      </c>
    </row>
    <row r="115" spans="1:15" ht="20.25" customHeight="1">
      <c r="A115" s="46" t="s">
        <v>17</v>
      </c>
      <c r="B115" s="40"/>
      <c r="C115" s="40"/>
      <c r="D115" s="47">
        <f t="shared" si="56"/>
        <v>0</v>
      </c>
      <c r="E115" s="40"/>
      <c r="F115" s="40"/>
      <c r="G115" s="47">
        <f t="shared" si="57"/>
        <v>0</v>
      </c>
      <c r="H115" s="8"/>
      <c r="I115" s="46" t="s">
        <v>17</v>
      </c>
      <c r="J115" s="40"/>
      <c r="K115" s="40"/>
      <c r="L115" s="47">
        <f t="shared" si="58"/>
        <v>0</v>
      </c>
      <c r="M115" s="40"/>
      <c r="N115" s="40"/>
      <c r="O115" s="47">
        <f t="shared" si="59"/>
        <v>0</v>
      </c>
    </row>
    <row r="116" spans="1:15" ht="20.25" customHeight="1">
      <c r="A116" s="46" t="s">
        <v>18</v>
      </c>
      <c r="B116" s="40"/>
      <c r="C116" s="40"/>
      <c r="D116" s="47">
        <f t="shared" si="56"/>
        <v>0</v>
      </c>
      <c r="E116" s="40"/>
      <c r="F116" s="40"/>
      <c r="G116" s="47">
        <f t="shared" si="57"/>
        <v>0</v>
      </c>
      <c r="H116" s="8"/>
      <c r="I116" s="46" t="s">
        <v>18</v>
      </c>
      <c r="J116" s="40"/>
      <c r="K116" s="40"/>
      <c r="L116" s="47">
        <f t="shared" si="58"/>
        <v>0</v>
      </c>
      <c r="M116" s="40"/>
      <c r="N116" s="40"/>
      <c r="O116" s="47">
        <f t="shared" si="59"/>
        <v>0</v>
      </c>
    </row>
    <row r="117" spans="1:15" ht="20.25" customHeight="1">
      <c r="A117" s="46" t="s">
        <v>47</v>
      </c>
      <c r="B117" s="40"/>
      <c r="C117" s="40"/>
      <c r="D117" s="47">
        <f t="shared" si="56"/>
        <v>0</v>
      </c>
      <c r="E117" s="40"/>
      <c r="F117" s="40"/>
      <c r="G117" s="47">
        <f t="shared" si="57"/>
        <v>0</v>
      </c>
      <c r="H117" s="8"/>
      <c r="I117" s="46" t="s">
        <v>47</v>
      </c>
      <c r="J117" s="40"/>
      <c r="K117" s="40"/>
      <c r="L117" s="47">
        <f t="shared" si="58"/>
        <v>0</v>
      </c>
      <c r="M117" s="40"/>
      <c r="N117" s="40"/>
      <c r="O117" s="47">
        <f t="shared" si="59"/>
        <v>0</v>
      </c>
    </row>
    <row r="118" spans="1:15" ht="20.25" customHeight="1">
      <c r="A118" s="46" t="s">
        <v>11</v>
      </c>
      <c r="B118" s="40"/>
      <c r="C118" s="40"/>
      <c r="D118" s="47">
        <f t="shared" si="56"/>
        <v>0</v>
      </c>
      <c r="E118" s="40"/>
      <c r="F118" s="40"/>
      <c r="G118" s="47">
        <f t="shared" si="57"/>
        <v>0</v>
      </c>
      <c r="H118" s="8"/>
      <c r="I118" s="46" t="s">
        <v>11</v>
      </c>
      <c r="J118" s="40"/>
      <c r="K118" s="40"/>
      <c r="L118" s="47">
        <f t="shared" si="58"/>
        <v>0</v>
      </c>
      <c r="M118" s="40"/>
      <c r="N118" s="40"/>
      <c r="O118" s="47">
        <f t="shared" si="59"/>
        <v>0</v>
      </c>
    </row>
    <row r="119" spans="1:15" ht="20.25" customHeight="1">
      <c r="A119" s="48" t="s">
        <v>10</v>
      </c>
      <c r="B119" s="47">
        <f>SUM(B110:B118)</f>
        <v>0</v>
      </c>
      <c r="C119" s="47">
        <f t="shared" ref="C119:D119" si="60">SUM(C110:C118)</f>
        <v>0</v>
      </c>
      <c r="D119" s="47">
        <f t="shared" si="60"/>
        <v>0</v>
      </c>
      <c r="E119" s="47">
        <f>SUM(E110:E118)</f>
        <v>0</v>
      </c>
      <c r="F119" s="47">
        <f t="shared" ref="F119:G119" si="61">SUM(F110:F118)</f>
        <v>0</v>
      </c>
      <c r="G119" s="47">
        <f t="shared" si="61"/>
        <v>0</v>
      </c>
      <c r="H119" s="8"/>
      <c r="I119" s="48" t="s">
        <v>10</v>
      </c>
      <c r="J119" s="47">
        <f>SUM(J110:J118)</f>
        <v>0</v>
      </c>
      <c r="K119" s="47">
        <f t="shared" ref="K119:L119" si="62">SUM(K110:K118)</f>
        <v>0</v>
      </c>
      <c r="L119" s="47">
        <f t="shared" si="62"/>
        <v>0</v>
      </c>
      <c r="M119" s="47">
        <f>SUM(M110:M118)</f>
        <v>0</v>
      </c>
      <c r="N119" s="47">
        <f t="shared" ref="N119:O119" si="63">SUM(N110:N118)</f>
        <v>0</v>
      </c>
      <c r="O119" s="47">
        <f t="shared" si="63"/>
        <v>0</v>
      </c>
    </row>
    <row r="120" spans="1:15" ht="20.25" customHeight="1">
      <c r="A120" s="8"/>
      <c r="B120" s="10"/>
      <c r="C120" s="10"/>
      <c r="D120" s="10"/>
      <c r="E120" s="10"/>
      <c r="F120" s="10"/>
      <c r="G120" s="10"/>
      <c r="H120" s="8"/>
      <c r="I120" s="8"/>
      <c r="J120" s="10"/>
      <c r="K120" s="10"/>
      <c r="L120" s="10"/>
      <c r="M120" s="10"/>
      <c r="N120" s="10"/>
      <c r="O120" s="10"/>
    </row>
    <row r="121" spans="1:15" ht="20.25" customHeight="1">
      <c r="A121" s="8"/>
      <c r="B121" s="10"/>
      <c r="C121" s="10"/>
      <c r="D121" s="10"/>
      <c r="E121" s="10"/>
      <c r="F121" s="10"/>
      <c r="G121" s="10"/>
      <c r="H121" s="8"/>
      <c r="I121" s="8"/>
      <c r="J121" s="10"/>
      <c r="K121" s="10"/>
      <c r="L121" s="10"/>
      <c r="M121" s="10"/>
      <c r="N121" s="10"/>
      <c r="O121" s="10"/>
    </row>
    <row r="122" spans="1:15" ht="29.25" customHeight="1">
      <c r="A122" s="169" t="str">
        <f>PROGRAM_UNDERGRAD!A10 &amp; ". Name:  " &amp; PROGRAM_UNDERGRAD!C10</f>
        <v>9. Name:  Management Science and Engineering B.S.</v>
      </c>
      <c r="B122" s="169"/>
      <c r="C122" s="169"/>
      <c r="D122" s="169"/>
      <c r="E122" s="169"/>
      <c r="F122" s="169"/>
      <c r="G122" s="169"/>
      <c r="H122" s="8"/>
      <c r="I122" s="170" t="str">
        <f>PROGRAM_UNDERGRAD!F10 &amp; ". Name:  " &amp; PROGRAM_UNDERGRAD!H10</f>
        <v xml:space="preserve">9. Name:  </v>
      </c>
      <c r="J122" s="170"/>
      <c r="K122" s="170"/>
      <c r="L122" s="170"/>
      <c r="M122" s="170"/>
      <c r="N122" s="170"/>
      <c r="O122" s="170"/>
    </row>
    <row r="123" spans="1:15" ht="20" customHeight="1">
      <c r="A123" s="168" t="s">
        <v>724</v>
      </c>
      <c r="B123" s="168" t="s">
        <v>68</v>
      </c>
      <c r="C123" s="168"/>
      <c r="D123" s="168"/>
      <c r="E123" s="168" t="s">
        <v>69</v>
      </c>
      <c r="F123" s="168"/>
      <c r="G123" s="168"/>
      <c r="H123" s="8"/>
      <c r="I123" s="168" t="s">
        <v>724</v>
      </c>
      <c r="J123" s="168" t="s">
        <v>68</v>
      </c>
      <c r="K123" s="168"/>
      <c r="L123" s="168"/>
      <c r="M123" s="168" t="s">
        <v>69</v>
      </c>
      <c r="N123" s="168"/>
      <c r="O123" s="168"/>
    </row>
    <row r="124" spans="1:15" ht="50.25" customHeight="1">
      <c r="A124" s="168"/>
      <c r="B124" s="121" t="s">
        <v>19</v>
      </c>
      <c r="C124" s="121" t="s">
        <v>20</v>
      </c>
      <c r="D124" s="122" t="s">
        <v>10</v>
      </c>
      <c r="E124" s="121" t="s">
        <v>19</v>
      </c>
      <c r="F124" s="121" t="s">
        <v>20</v>
      </c>
      <c r="G124" s="122" t="s">
        <v>10</v>
      </c>
      <c r="H124" s="8"/>
      <c r="I124" s="168"/>
      <c r="J124" s="121" t="s">
        <v>19</v>
      </c>
      <c r="K124" s="121" t="s">
        <v>20</v>
      </c>
      <c r="L124" s="122" t="s">
        <v>10</v>
      </c>
      <c r="M124" s="121" t="s">
        <v>19</v>
      </c>
      <c r="N124" s="121" t="s">
        <v>20</v>
      </c>
      <c r="O124" s="122" t="s">
        <v>10</v>
      </c>
    </row>
    <row r="125" spans="1:15" ht="20.25" customHeight="1">
      <c r="A125" s="46" t="s">
        <v>13</v>
      </c>
      <c r="B125" s="40"/>
      <c r="C125" s="40"/>
      <c r="D125" s="47">
        <f t="shared" ref="D125:D133" si="64">SUM(B125:C125)</f>
        <v>0</v>
      </c>
      <c r="E125" s="40"/>
      <c r="F125" s="40"/>
      <c r="G125" s="47">
        <f t="shared" ref="G125:G133" si="65">SUM(E125:F125)</f>
        <v>0</v>
      </c>
      <c r="H125" s="8"/>
      <c r="I125" s="46" t="s">
        <v>13</v>
      </c>
      <c r="J125" s="40"/>
      <c r="K125" s="40"/>
      <c r="L125" s="47">
        <f t="shared" ref="L125:L133" si="66">SUM(J125:K125)</f>
        <v>0</v>
      </c>
      <c r="M125" s="40"/>
      <c r="N125" s="40"/>
      <c r="O125" s="47">
        <f t="shared" ref="O125:O133" si="67">SUM(M125:N125)</f>
        <v>0</v>
      </c>
    </row>
    <row r="126" spans="1:15" ht="20.25" customHeight="1">
      <c r="A126" s="46" t="s">
        <v>14</v>
      </c>
      <c r="B126" s="40"/>
      <c r="C126" s="40"/>
      <c r="D126" s="47">
        <f t="shared" si="64"/>
        <v>0</v>
      </c>
      <c r="E126" s="40"/>
      <c r="F126" s="40"/>
      <c r="G126" s="47">
        <f t="shared" si="65"/>
        <v>0</v>
      </c>
      <c r="H126" s="8"/>
      <c r="I126" s="46" t="s">
        <v>14</v>
      </c>
      <c r="J126" s="40"/>
      <c r="K126" s="40"/>
      <c r="L126" s="47">
        <f t="shared" si="66"/>
        <v>0</v>
      </c>
      <c r="M126" s="40"/>
      <c r="N126" s="40"/>
      <c r="O126" s="47">
        <f t="shared" si="67"/>
        <v>0</v>
      </c>
    </row>
    <row r="127" spans="1:15" ht="20.25" customHeight="1">
      <c r="A127" s="46" t="s">
        <v>15</v>
      </c>
      <c r="B127" s="40"/>
      <c r="C127" s="40"/>
      <c r="D127" s="47">
        <f t="shared" si="64"/>
        <v>0</v>
      </c>
      <c r="E127" s="40"/>
      <c r="F127" s="40"/>
      <c r="G127" s="47">
        <f t="shared" si="65"/>
        <v>0</v>
      </c>
      <c r="H127" s="8"/>
      <c r="I127" s="46" t="s">
        <v>15</v>
      </c>
      <c r="J127" s="40"/>
      <c r="K127" s="40"/>
      <c r="L127" s="47">
        <f t="shared" si="66"/>
        <v>0</v>
      </c>
      <c r="M127" s="40"/>
      <c r="N127" s="40"/>
      <c r="O127" s="47">
        <f t="shared" si="67"/>
        <v>0</v>
      </c>
    </row>
    <row r="128" spans="1:15" ht="20.25" customHeight="1">
      <c r="A128" s="46" t="s">
        <v>12</v>
      </c>
      <c r="B128" s="40"/>
      <c r="C128" s="40"/>
      <c r="D128" s="47">
        <f t="shared" si="64"/>
        <v>0</v>
      </c>
      <c r="E128" s="40"/>
      <c r="F128" s="40"/>
      <c r="G128" s="47">
        <f t="shared" si="65"/>
        <v>0</v>
      </c>
      <c r="H128" s="8"/>
      <c r="I128" s="46" t="s">
        <v>12</v>
      </c>
      <c r="J128" s="40"/>
      <c r="K128" s="40"/>
      <c r="L128" s="47">
        <f t="shared" si="66"/>
        <v>0</v>
      </c>
      <c r="M128" s="40"/>
      <c r="N128" s="40"/>
      <c r="O128" s="47">
        <f t="shared" si="67"/>
        <v>0</v>
      </c>
    </row>
    <row r="129" spans="1:15" ht="20.25" customHeight="1">
      <c r="A129" s="46" t="s">
        <v>16</v>
      </c>
      <c r="B129" s="40"/>
      <c r="C129" s="40"/>
      <c r="D129" s="47">
        <f t="shared" si="64"/>
        <v>0</v>
      </c>
      <c r="E129" s="40"/>
      <c r="F129" s="40"/>
      <c r="G129" s="47">
        <f t="shared" si="65"/>
        <v>0</v>
      </c>
      <c r="H129" s="8"/>
      <c r="I129" s="46" t="s">
        <v>16</v>
      </c>
      <c r="J129" s="40"/>
      <c r="K129" s="40"/>
      <c r="L129" s="47">
        <f t="shared" si="66"/>
        <v>0</v>
      </c>
      <c r="M129" s="40"/>
      <c r="N129" s="40"/>
      <c r="O129" s="47">
        <f t="shared" si="67"/>
        <v>0</v>
      </c>
    </row>
    <row r="130" spans="1:15" ht="20.25" customHeight="1">
      <c r="A130" s="46" t="s">
        <v>17</v>
      </c>
      <c r="B130" s="40"/>
      <c r="C130" s="40"/>
      <c r="D130" s="47">
        <f t="shared" si="64"/>
        <v>0</v>
      </c>
      <c r="E130" s="40"/>
      <c r="F130" s="40"/>
      <c r="G130" s="47">
        <f t="shared" si="65"/>
        <v>0</v>
      </c>
      <c r="H130" s="8"/>
      <c r="I130" s="46" t="s">
        <v>17</v>
      </c>
      <c r="J130" s="40"/>
      <c r="K130" s="40"/>
      <c r="L130" s="47">
        <f t="shared" si="66"/>
        <v>0</v>
      </c>
      <c r="M130" s="40"/>
      <c r="N130" s="40"/>
      <c r="O130" s="47">
        <f t="shared" si="67"/>
        <v>0</v>
      </c>
    </row>
    <row r="131" spans="1:15" ht="20.25" customHeight="1">
      <c r="A131" s="46" t="s">
        <v>18</v>
      </c>
      <c r="B131" s="40"/>
      <c r="C131" s="40"/>
      <c r="D131" s="47">
        <f t="shared" si="64"/>
        <v>0</v>
      </c>
      <c r="E131" s="40"/>
      <c r="F131" s="40"/>
      <c r="G131" s="47">
        <f t="shared" si="65"/>
        <v>0</v>
      </c>
      <c r="H131" s="8"/>
      <c r="I131" s="46" t="s">
        <v>18</v>
      </c>
      <c r="J131" s="40"/>
      <c r="K131" s="40"/>
      <c r="L131" s="47">
        <f t="shared" si="66"/>
        <v>0</v>
      </c>
      <c r="M131" s="40"/>
      <c r="N131" s="40"/>
      <c r="O131" s="47">
        <f t="shared" si="67"/>
        <v>0</v>
      </c>
    </row>
    <row r="132" spans="1:15" ht="20.25" customHeight="1">
      <c r="A132" s="46" t="s">
        <v>47</v>
      </c>
      <c r="B132" s="40"/>
      <c r="C132" s="40"/>
      <c r="D132" s="47">
        <f t="shared" si="64"/>
        <v>0</v>
      </c>
      <c r="E132" s="40"/>
      <c r="F132" s="40"/>
      <c r="G132" s="47">
        <f t="shared" si="65"/>
        <v>0</v>
      </c>
      <c r="H132" s="8"/>
      <c r="I132" s="46" t="s">
        <v>47</v>
      </c>
      <c r="J132" s="40"/>
      <c r="K132" s="40"/>
      <c r="L132" s="47">
        <f t="shared" si="66"/>
        <v>0</v>
      </c>
      <c r="M132" s="40"/>
      <c r="N132" s="40"/>
      <c r="O132" s="47">
        <f t="shared" si="67"/>
        <v>0</v>
      </c>
    </row>
    <row r="133" spans="1:15" ht="20.25" customHeight="1">
      <c r="A133" s="46" t="s">
        <v>11</v>
      </c>
      <c r="B133" s="40"/>
      <c r="C133" s="40"/>
      <c r="D133" s="47">
        <f t="shared" si="64"/>
        <v>0</v>
      </c>
      <c r="E133" s="40"/>
      <c r="F133" s="40"/>
      <c r="G133" s="47">
        <f t="shared" si="65"/>
        <v>0</v>
      </c>
      <c r="H133" s="8"/>
      <c r="I133" s="46" t="s">
        <v>11</v>
      </c>
      <c r="J133" s="40"/>
      <c r="K133" s="40"/>
      <c r="L133" s="47">
        <f t="shared" si="66"/>
        <v>0</v>
      </c>
      <c r="M133" s="40"/>
      <c r="N133" s="40"/>
      <c r="O133" s="47">
        <f t="shared" si="67"/>
        <v>0</v>
      </c>
    </row>
    <row r="134" spans="1:15" ht="20.25" customHeight="1">
      <c r="A134" s="48" t="s">
        <v>10</v>
      </c>
      <c r="B134" s="47">
        <f>SUM(B125:B133)</f>
        <v>0</v>
      </c>
      <c r="C134" s="47">
        <f t="shared" ref="C134:D134" si="68">SUM(C125:C133)</f>
        <v>0</v>
      </c>
      <c r="D134" s="47">
        <f t="shared" si="68"/>
        <v>0</v>
      </c>
      <c r="E134" s="47">
        <f>SUM(E125:E133)</f>
        <v>0</v>
      </c>
      <c r="F134" s="47">
        <f t="shared" ref="F134:G134" si="69">SUM(F125:F133)</f>
        <v>0</v>
      </c>
      <c r="G134" s="47">
        <f t="shared" si="69"/>
        <v>0</v>
      </c>
      <c r="H134" s="8"/>
      <c r="I134" s="48" t="s">
        <v>10</v>
      </c>
      <c r="J134" s="47">
        <f>SUM(J125:J133)</f>
        <v>0</v>
      </c>
      <c r="K134" s="47">
        <f t="shared" ref="K134:L134" si="70">SUM(K125:K133)</f>
        <v>0</v>
      </c>
      <c r="L134" s="47">
        <f t="shared" si="70"/>
        <v>0</v>
      </c>
      <c r="M134" s="47">
        <f>SUM(M125:M133)</f>
        <v>0</v>
      </c>
      <c r="N134" s="47">
        <f t="shared" ref="N134:O134" si="71">SUM(N125:N133)</f>
        <v>0</v>
      </c>
      <c r="O134" s="47">
        <f t="shared" si="71"/>
        <v>0</v>
      </c>
    </row>
    <row r="135" spans="1:15" ht="20.25" customHeight="1">
      <c r="A135" s="8"/>
      <c r="B135" s="10"/>
      <c r="C135" s="10"/>
      <c r="D135" s="10"/>
      <c r="E135" s="10"/>
      <c r="F135" s="10"/>
      <c r="G135" s="10"/>
      <c r="H135" s="8"/>
      <c r="I135" s="8"/>
      <c r="J135" s="10"/>
      <c r="K135" s="10"/>
      <c r="L135" s="10"/>
      <c r="M135" s="10"/>
      <c r="N135" s="10"/>
      <c r="O135" s="10"/>
    </row>
    <row r="136" spans="1:15" ht="20.25" customHeight="1">
      <c r="A136" s="8"/>
      <c r="B136" s="10"/>
      <c r="C136" s="10"/>
      <c r="D136" s="10"/>
      <c r="E136" s="10"/>
      <c r="F136" s="10"/>
      <c r="G136" s="10"/>
      <c r="H136" s="8"/>
      <c r="I136" s="8"/>
      <c r="J136" s="10"/>
      <c r="K136" s="10"/>
      <c r="L136" s="10"/>
      <c r="M136" s="10"/>
      <c r="N136" s="10"/>
      <c r="O136" s="10"/>
    </row>
    <row r="137" spans="1:15" ht="29.25" customHeight="1">
      <c r="A137" s="169" t="e">
        <f>PROGRAM_UNDERGRAD!A11 &amp; ". Name:  " &amp; PROGRAM_UNDERGRAD!#REF!</f>
        <v>#REF!</v>
      </c>
      <c r="B137" s="169"/>
      <c r="C137" s="169"/>
      <c r="D137" s="169"/>
      <c r="E137" s="169"/>
      <c r="F137" s="169"/>
      <c r="G137" s="169"/>
      <c r="H137" s="8"/>
      <c r="I137" s="170" t="str">
        <f>PROGRAM_UNDERGRAD!F11 &amp; ". Name:  " &amp; PROGRAM_UNDERGRAD!H11</f>
        <v xml:space="preserve">10. Name:  </v>
      </c>
      <c r="J137" s="170"/>
      <c r="K137" s="170"/>
      <c r="L137" s="170"/>
      <c r="M137" s="170"/>
      <c r="N137" s="170"/>
      <c r="O137" s="170"/>
    </row>
    <row r="138" spans="1:15" ht="20" customHeight="1">
      <c r="A138" s="168" t="s">
        <v>724</v>
      </c>
      <c r="B138" s="168" t="s">
        <v>68</v>
      </c>
      <c r="C138" s="168"/>
      <c r="D138" s="168"/>
      <c r="E138" s="168" t="s">
        <v>69</v>
      </c>
      <c r="F138" s="168"/>
      <c r="G138" s="168"/>
      <c r="H138" s="8"/>
      <c r="I138" s="168" t="s">
        <v>724</v>
      </c>
      <c r="J138" s="168" t="s">
        <v>68</v>
      </c>
      <c r="K138" s="168"/>
      <c r="L138" s="168"/>
      <c r="M138" s="168" t="s">
        <v>69</v>
      </c>
      <c r="N138" s="168"/>
      <c r="O138" s="168"/>
    </row>
    <row r="139" spans="1:15" ht="50.25" customHeight="1">
      <c r="A139" s="168"/>
      <c r="B139" s="121" t="s">
        <v>19</v>
      </c>
      <c r="C139" s="121" t="s">
        <v>20</v>
      </c>
      <c r="D139" s="122" t="s">
        <v>10</v>
      </c>
      <c r="E139" s="121" t="s">
        <v>19</v>
      </c>
      <c r="F139" s="121" t="s">
        <v>20</v>
      </c>
      <c r="G139" s="122" t="s">
        <v>10</v>
      </c>
      <c r="H139" s="8"/>
      <c r="I139" s="168"/>
      <c r="J139" s="121" t="s">
        <v>19</v>
      </c>
      <c r="K139" s="121" t="s">
        <v>20</v>
      </c>
      <c r="L139" s="122" t="s">
        <v>10</v>
      </c>
      <c r="M139" s="121" t="s">
        <v>19</v>
      </c>
      <c r="N139" s="121" t="s">
        <v>20</v>
      </c>
      <c r="O139" s="122" t="s">
        <v>10</v>
      </c>
    </row>
    <row r="140" spans="1:15" ht="20.25" customHeight="1">
      <c r="A140" s="46" t="s">
        <v>13</v>
      </c>
      <c r="B140" s="40"/>
      <c r="C140" s="40"/>
      <c r="D140" s="47">
        <f t="shared" ref="D140:D148" si="72">SUM(B140:C140)</f>
        <v>0</v>
      </c>
      <c r="E140" s="40"/>
      <c r="F140" s="40"/>
      <c r="G140" s="47">
        <f t="shared" ref="G140:G148" si="73">SUM(E140:F140)</f>
        <v>0</v>
      </c>
      <c r="H140" s="8"/>
      <c r="I140" s="46" t="s">
        <v>13</v>
      </c>
      <c r="J140" s="40"/>
      <c r="K140" s="40"/>
      <c r="L140" s="47">
        <f t="shared" ref="L140:L148" si="74">SUM(J140:K140)</f>
        <v>0</v>
      </c>
      <c r="M140" s="40"/>
      <c r="N140" s="40"/>
      <c r="O140" s="47">
        <f t="shared" ref="O140:O148" si="75">SUM(M140:N140)</f>
        <v>0</v>
      </c>
    </row>
    <row r="141" spans="1:15" ht="20.25" customHeight="1">
      <c r="A141" s="46" t="s">
        <v>14</v>
      </c>
      <c r="B141" s="40"/>
      <c r="C141" s="40"/>
      <c r="D141" s="47">
        <f t="shared" si="72"/>
        <v>0</v>
      </c>
      <c r="E141" s="40"/>
      <c r="F141" s="40"/>
      <c r="G141" s="47">
        <f t="shared" si="73"/>
        <v>0</v>
      </c>
      <c r="H141" s="8"/>
      <c r="I141" s="46" t="s">
        <v>14</v>
      </c>
      <c r="J141" s="40"/>
      <c r="K141" s="40"/>
      <c r="L141" s="47">
        <f t="shared" si="74"/>
        <v>0</v>
      </c>
      <c r="M141" s="40"/>
      <c r="N141" s="40"/>
      <c r="O141" s="47">
        <f t="shared" si="75"/>
        <v>0</v>
      </c>
    </row>
    <row r="142" spans="1:15" ht="20.25" customHeight="1">
      <c r="A142" s="46" t="s">
        <v>15</v>
      </c>
      <c r="B142" s="40"/>
      <c r="C142" s="40"/>
      <c r="D142" s="47">
        <f t="shared" si="72"/>
        <v>0</v>
      </c>
      <c r="E142" s="40"/>
      <c r="F142" s="40"/>
      <c r="G142" s="47">
        <f t="shared" si="73"/>
        <v>0</v>
      </c>
      <c r="H142" s="8"/>
      <c r="I142" s="46" t="s">
        <v>15</v>
      </c>
      <c r="J142" s="40"/>
      <c r="K142" s="40"/>
      <c r="L142" s="47">
        <f t="shared" si="74"/>
        <v>0</v>
      </c>
      <c r="M142" s="40"/>
      <c r="N142" s="40"/>
      <c r="O142" s="47">
        <f t="shared" si="75"/>
        <v>0</v>
      </c>
    </row>
    <row r="143" spans="1:15" ht="20.25" customHeight="1">
      <c r="A143" s="46" t="s">
        <v>12</v>
      </c>
      <c r="B143" s="40"/>
      <c r="C143" s="40"/>
      <c r="D143" s="47">
        <f t="shared" si="72"/>
        <v>0</v>
      </c>
      <c r="E143" s="40"/>
      <c r="F143" s="40"/>
      <c r="G143" s="47">
        <f t="shared" si="73"/>
        <v>0</v>
      </c>
      <c r="H143" s="8"/>
      <c r="I143" s="46" t="s">
        <v>12</v>
      </c>
      <c r="J143" s="40"/>
      <c r="K143" s="40"/>
      <c r="L143" s="47">
        <f t="shared" si="74"/>
        <v>0</v>
      </c>
      <c r="M143" s="40"/>
      <c r="N143" s="40"/>
      <c r="O143" s="47">
        <f t="shared" si="75"/>
        <v>0</v>
      </c>
    </row>
    <row r="144" spans="1:15" ht="20.25" customHeight="1">
      <c r="A144" s="46" t="s">
        <v>16</v>
      </c>
      <c r="B144" s="40"/>
      <c r="C144" s="40"/>
      <c r="D144" s="47">
        <f t="shared" si="72"/>
        <v>0</v>
      </c>
      <c r="E144" s="40"/>
      <c r="F144" s="40"/>
      <c r="G144" s="47">
        <f t="shared" si="73"/>
        <v>0</v>
      </c>
      <c r="H144" s="8"/>
      <c r="I144" s="46" t="s">
        <v>16</v>
      </c>
      <c r="J144" s="40"/>
      <c r="K144" s="40"/>
      <c r="L144" s="47">
        <f t="shared" si="74"/>
        <v>0</v>
      </c>
      <c r="M144" s="40"/>
      <c r="N144" s="40"/>
      <c r="O144" s="47">
        <f t="shared" si="75"/>
        <v>0</v>
      </c>
    </row>
    <row r="145" spans="1:15" ht="20.25" customHeight="1">
      <c r="A145" s="46" t="s">
        <v>17</v>
      </c>
      <c r="B145" s="40"/>
      <c r="C145" s="40"/>
      <c r="D145" s="47">
        <f t="shared" si="72"/>
        <v>0</v>
      </c>
      <c r="E145" s="40"/>
      <c r="F145" s="40"/>
      <c r="G145" s="47">
        <f t="shared" si="73"/>
        <v>0</v>
      </c>
      <c r="H145" s="8"/>
      <c r="I145" s="46" t="s">
        <v>17</v>
      </c>
      <c r="J145" s="40"/>
      <c r="K145" s="40"/>
      <c r="L145" s="47">
        <f t="shared" si="74"/>
        <v>0</v>
      </c>
      <c r="M145" s="40"/>
      <c r="N145" s="40"/>
      <c r="O145" s="47">
        <f t="shared" si="75"/>
        <v>0</v>
      </c>
    </row>
    <row r="146" spans="1:15" ht="20.25" customHeight="1">
      <c r="A146" s="46" t="s">
        <v>18</v>
      </c>
      <c r="B146" s="40"/>
      <c r="C146" s="40"/>
      <c r="D146" s="47">
        <f t="shared" si="72"/>
        <v>0</v>
      </c>
      <c r="E146" s="40"/>
      <c r="F146" s="40"/>
      <c r="G146" s="47">
        <f t="shared" si="73"/>
        <v>0</v>
      </c>
      <c r="H146" s="8"/>
      <c r="I146" s="46" t="s">
        <v>18</v>
      </c>
      <c r="J146" s="40"/>
      <c r="K146" s="40"/>
      <c r="L146" s="47">
        <f t="shared" si="74"/>
        <v>0</v>
      </c>
      <c r="M146" s="40"/>
      <c r="N146" s="40"/>
      <c r="O146" s="47">
        <f t="shared" si="75"/>
        <v>0</v>
      </c>
    </row>
    <row r="147" spans="1:15" ht="20.25" customHeight="1">
      <c r="A147" s="46" t="s">
        <v>47</v>
      </c>
      <c r="B147" s="40"/>
      <c r="C147" s="40"/>
      <c r="D147" s="47">
        <f t="shared" si="72"/>
        <v>0</v>
      </c>
      <c r="E147" s="40"/>
      <c r="F147" s="40"/>
      <c r="G147" s="47">
        <f t="shared" si="73"/>
        <v>0</v>
      </c>
      <c r="H147" s="8"/>
      <c r="I147" s="46" t="s">
        <v>47</v>
      </c>
      <c r="J147" s="40"/>
      <c r="K147" s="40"/>
      <c r="L147" s="47">
        <f t="shared" si="74"/>
        <v>0</v>
      </c>
      <c r="M147" s="40"/>
      <c r="N147" s="40"/>
      <c r="O147" s="47">
        <f t="shared" si="75"/>
        <v>0</v>
      </c>
    </row>
    <row r="148" spans="1:15" ht="20.25" customHeight="1">
      <c r="A148" s="46" t="s">
        <v>11</v>
      </c>
      <c r="B148" s="40"/>
      <c r="C148" s="40"/>
      <c r="D148" s="47">
        <f t="shared" si="72"/>
        <v>0</v>
      </c>
      <c r="E148" s="40"/>
      <c r="F148" s="40"/>
      <c r="G148" s="47">
        <f t="shared" si="73"/>
        <v>0</v>
      </c>
      <c r="H148" s="8"/>
      <c r="I148" s="46" t="s">
        <v>11</v>
      </c>
      <c r="J148" s="40"/>
      <c r="K148" s="40"/>
      <c r="L148" s="47">
        <f t="shared" si="74"/>
        <v>0</v>
      </c>
      <c r="M148" s="40"/>
      <c r="N148" s="40"/>
      <c r="O148" s="47">
        <f t="shared" si="75"/>
        <v>0</v>
      </c>
    </row>
    <row r="149" spans="1:15" ht="20.25" customHeight="1">
      <c r="A149" s="48" t="s">
        <v>10</v>
      </c>
      <c r="B149" s="47">
        <f>SUM(B140:B148)</f>
        <v>0</v>
      </c>
      <c r="C149" s="47">
        <f t="shared" ref="C149:D149" si="76">SUM(C140:C148)</f>
        <v>0</v>
      </c>
      <c r="D149" s="47">
        <f t="shared" si="76"/>
        <v>0</v>
      </c>
      <c r="E149" s="47">
        <f>SUM(E140:E148)</f>
        <v>0</v>
      </c>
      <c r="F149" s="47">
        <f t="shared" ref="F149:G149" si="77">SUM(F140:F148)</f>
        <v>0</v>
      </c>
      <c r="G149" s="47">
        <f t="shared" si="77"/>
        <v>0</v>
      </c>
      <c r="H149" s="8"/>
      <c r="I149" s="48" t="s">
        <v>10</v>
      </c>
      <c r="J149" s="47">
        <f>SUM(J140:J148)</f>
        <v>0</v>
      </c>
      <c r="K149" s="47">
        <f t="shared" ref="K149:L149" si="78">SUM(K140:K148)</f>
        <v>0</v>
      </c>
      <c r="L149" s="47">
        <f t="shared" si="78"/>
        <v>0</v>
      </c>
      <c r="M149" s="47">
        <f>SUM(M140:M148)</f>
        <v>0</v>
      </c>
      <c r="N149" s="47">
        <f t="shared" ref="N149:O149" si="79">SUM(N140:N148)</f>
        <v>0</v>
      </c>
      <c r="O149" s="47">
        <f t="shared" si="79"/>
        <v>0</v>
      </c>
    </row>
    <row r="150" spans="1:15" ht="20.25" customHeight="1">
      <c r="A150" s="8"/>
      <c r="B150" s="10"/>
      <c r="C150" s="10"/>
      <c r="D150" s="10"/>
      <c r="E150" s="10"/>
      <c r="F150" s="10"/>
      <c r="G150" s="10"/>
      <c r="H150" s="8"/>
      <c r="I150" s="8"/>
      <c r="J150" s="10"/>
      <c r="K150" s="10"/>
      <c r="L150" s="10"/>
      <c r="M150" s="10"/>
      <c r="N150" s="10"/>
      <c r="O150" s="10"/>
    </row>
    <row r="151" spans="1:15" ht="20.25" customHeight="1">
      <c r="A151" s="8"/>
      <c r="B151" s="10"/>
      <c r="C151" s="10"/>
      <c r="D151" s="10"/>
      <c r="E151" s="10"/>
      <c r="F151" s="10"/>
      <c r="G151" s="10"/>
      <c r="H151" s="8"/>
      <c r="I151" s="8"/>
      <c r="J151" s="10"/>
      <c r="K151" s="10"/>
      <c r="L151" s="10"/>
      <c r="M151" s="10"/>
      <c r="N151" s="10"/>
      <c r="O151" s="10"/>
    </row>
    <row r="152" spans="1:15" ht="29.25" customHeight="1">
      <c r="A152" s="169" t="str">
        <f>PROGRAM_UNDERGRAD!A12 &amp; ". Name:  " &amp; PROGRAM_UNDERGRAD!C11</f>
        <v>11. Name:  Mechanical Engineering B.S.</v>
      </c>
      <c r="B152" s="169"/>
      <c r="C152" s="169"/>
      <c r="D152" s="169"/>
      <c r="E152" s="169"/>
      <c r="F152" s="169"/>
      <c r="G152" s="169"/>
      <c r="H152" s="8"/>
      <c r="I152" s="170" t="str">
        <f>PROGRAM_UNDERGRAD!F12 &amp; ". Name:  " &amp; PROGRAM_UNDERGRAD!H12</f>
        <v xml:space="preserve">11. Name:  </v>
      </c>
      <c r="J152" s="170"/>
      <c r="K152" s="170"/>
      <c r="L152" s="170"/>
      <c r="M152" s="170"/>
      <c r="N152" s="170"/>
      <c r="O152" s="170"/>
    </row>
    <row r="153" spans="1:15" ht="20" customHeight="1">
      <c r="A153" s="168" t="s">
        <v>724</v>
      </c>
      <c r="B153" s="168" t="s">
        <v>68</v>
      </c>
      <c r="C153" s="168"/>
      <c r="D153" s="168"/>
      <c r="E153" s="168" t="s">
        <v>69</v>
      </c>
      <c r="F153" s="168"/>
      <c r="G153" s="168"/>
      <c r="H153" s="8"/>
      <c r="I153" s="168" t="s">
        <v>724</v>
      </c>
      <c r="J153" s="168" t="s">
        <v>68</v>
      </c>
      <c r="K153" s="168"/>
      <c r="L153" s="168"/>
      <c r="M153" s="168" t="s">
        <v>69</v>
      </c>
      <c r="N153" s="168"/>
      <c r="O153" s="168"/>
    </row>
    <row r="154" spans="1:15" ht="50.25" customHeight="1">
      <c r="A154" s="168"/>
      <c r="B154" s="121" t="s">
        <v>19</v>
      </c>
      <c r="C154" s="121" t="s">
        <v>20</v>
      </c>
      <c r="D154" s="122" t="s">
        <v>10</v>
      </c>
      <c r="E154" s="121" t="s">
        <v>19</v>
      </c>
      <c r="F154" s="121" t="s">
        <v>20</v>
      </c>
      <c r="G154" s="122" t="s">
        <v>10</v>
      </c>
      <c r="H154" s="8"/>
      <c r="I154" s="168"/>
      <c r="J154" s="121" t="s">
        <v>19</v>
      </c>
      <c r="K154" s="121" t="s">
        <v>20</v>
      </c>
      <c r="L154" s="122" t="s">
        <v>10</v>
      </c>
      <c r="M154" s="121" t="s">
        <v>19</v>
      </c>
      <c r="N154" s="121" t="s">
        <v>20</v>
      </c>
      <c r="O154" s="122" t="s">
        <v>10</v>
      </c>
    </row>
    <row r="155" spans="1:15" ht="20.25" customHeight="1">
      <c r="A155" s="46" t="s">
        <v>13</v>
      </c>
      <c r="B155" s="40"/>
      <c r="C155" s="40"/>
      <c r="D155" s="47">
        <f t="shared" ref="D155:D163" si="80">SUM(B155:C155)</f>
        <v>0</v>
      </c>
      <c r="E155" s="40"/>
      <c r="F155" s="40"/>
      <c r="G155" s="47">
        <f t="shared" ref="G155:G163" si="81">SUM(E155:F155)</f>
        <v>0</v>
      </c>
      <c r="H155" s="8"/>
      <c r="I155" s="46" t="s">
        <v>13</v>
      </c>
      <c r="J155" s="40"/>
      <c r="K155" s="40"/>
      <c r="L155" s="47">
        <f t="shared" ref="L155:L163" si="82">SUM(J155:K155)</f>
        <v>0</v>
      </c>
      <c r="M155" s="40"/>
      <c r="N155" s="40"/>
      <c r="O155" s="47">
        <f t="shared" ref="O155:O163" si="83">SUM(M155:N155)</f>
        <v>0</v>
      </c>
    </row>
    <row r="156" spans="1:15" ht="20.25" customHeight="1">
      <c r="A156" s="46" t="s">
        <v>14</v>
      </c>
      <c r="B156" s="40"/>
      <c r="C156" s="40"/>
      <c r="D156" s="47">
        <f t="shared" si="80"/>
        <v>0</v>
      </c>
      <c r="E156" s="40"/>
      <c r="F156" s="40"/>
      <c r="G156" s="47">
        <f t="shared" si="81"/>
        <v>0</v>
      </c>
      <c r="H156" s="8"/>
      <c r="I156" s="46" t="s">
        <v>14</v>
      </c>
      <c r="J156" s="40"/>
      <c r="K156" s="40"/>
      <c r="L156" s="47">
        <f t="shared" si="82"/>
        <v>0</v>
      </c>
      <c r="M156" s="40"/>
      <c r="N156" s="40"/>
      <c r="O156" s="47">
        <f t="shared" si="83"/>
        <v>0</v>
      </c>
    </row>
    <row r="157" spans="1:15" ht="20.25" customHeight="1">
      <c r="A157" s="46" t="s">
        <v>15</v>
      </c>
      <c r="B157" s="40"/>
      <c r="C157" s="40"/>
      <c r="D157" s="47">
        <f t="shared" si="80"/>
        <v>0</v>
      </c>
      <c r="E157" s="40"/>
      <c r="F157" s="40"/>
      <c r="G157" s="47">
        <f t="shared" si="81"/>
        <v>0</v>
      </c>
      <c r="H157" s="8"/>
      <c r="I157" s="46" t="s">
        <v>15</v>
      </c>
      <c r="J157" s="40"/>
      <c r="K157" s="40"/>
      <c r="L157" s="47">
        <f t="shared" si="82"/>
        <v>0</v>
      </c>
      <c r="M157" s="40"/>
      <c r="N157" s="40"/>
      <c r="O157" s="47">
        <f t="shared" si="83"/>
        <v>0</v>
      </c>
    </row>
    <row r="158" spans="1:15" ht="20.25" customHeight="1">
      <c r="A158" s="46" t="s">
        <v>12</v>
      </c>
      <c r="B158" s="40"/>
      <c r="C158" s="40"/>
      <c r="D158" s="47">
        <f t="shared" si="80"/>
        <v>0</v>
      </c>
      <c r="E158" s="40"/>
      <c r="F158" s="40"/>
      <c r="G158" s="47">
        <f t="shared" si="81"/>
        <v>0</v>
      </c>
      <c r="H158" s="8"/>
      <c r="I158" s="46" t="s">
        <v>12</v>
      </c>
      <c r="J158" s="40"/>
      <c r="K158" s="40"/>
      <c r="L158" s="47">
        <f t="shared" si="82"/>
        <v>0</v>
      </c>
      <c r="M158" s="40"/>
      <c r="N158" s="40"/>
      <c r="O158" s="47">
        <f t="shared" si="83"/>
        <v>0</v>
      </c>
    </row>
    <row r="159" spans="1:15" ht="20.25" customHeight="1">
      <c r="A159" s="46" t="s">
        <v>16</v>
      </c>
      <c r="B159" s="40"/>
      <c r="C159" s="40"/>
      <c r="D159" s="47">
        <f t="shared" si="80"/>
        <v>0</v>
      </c>
      <c r="E159" s="40"/>
      <c r="F159" s="40"/>
      <c r="G159" s="47">
        <f t="shared" si="81"/>
        <v>0</v>
      </c>
      <c r="H159" s="8"/>
      <c r="I159" s="46" t="s">
        <v>16</v>
      </c>
      <c r="J159" s="40"/>
      <c r="K159" s="40"/>
      <c r="L159" s="47">
        <f t="shared" si="82"/>
        <v>0</v>
      </c>
      <c r="M159" s="40"/>
      <c r="N159" s="40"/>
      <c r="O159" s="47">
        <f t="shared" si="83"/>
        <v>0</v>
      </c>
    </row>
    <row r="160" spans="1:15" ht="20.25" customHeight="1">
      <c r="A160" s="46" t="s">
        <v>17</v>
      </c>
      <c r="B160" s="40"/>
      <c r="C160" s="40"/>
      <c r="D160" s="47">
        <f t="shared" si="80"/>
        <v>0</v>
      </c>
      <c r="E160" s="40"/>
      <c r="F160" s="40"/>
      <c r="G160" s="47">
        <f t="shared" si="81"/>
        <v>0</v>
      </c>
      <c r="H160" s="8"/>
      <c r="I160" s="46" t="s">
        <v>17</v>
      </c>
      <c r="J160" s="40"/>
      <c r="K160" s="40"/>
      <c r="L160" s="47">
        <f t="shared" si="82"/>
        <v>0</v>
      </c>
      <c r="M160" s="40"/>
      <c r="N160" s="40"/>
      <c r="O160" s="47">
        <f t="shared" si="83"/>
        <v>0</v>
      </c>
    </row>
    <row r="161" spans="1:15" ht="20.25" customHeight="1">
      <c r="A161" s="46" t="s">
        <v>18</v>
      </c>
      <c r="B161" s="40"/>
      <c r="C161" s="40"/>
      <c r="D161" s="47">
        <f t="shared" si="80"/>
        <v>0</v>
      </c>
      <c r="E161" s="40"/>
      <c r="F161" s="40"/>
      <c r="G161" s="47">
        <f t="shared" si="81"/>
        <v>0</v>
      </c>
      <c r="H161" s="8"/>
      <c r="I161" s="46" t="s">
        <v>18</v>
      </c>
      <c r="J161" s="40"/>
      <c r="K161" s="40"/>
      <c r="L161" s="47">
        <f t="shared" si="82"/>
        <v>0</v>
      </c>
      <c r="M161" s="40"/>
      <c r="N161" s="40"/>
      <c r="O161" s="47">
        <f t="shared" si="83"/>
        <v>0</v>
      </c>
    </row>
    <row r="162" spans="1:15" ht="20.25" customHeight="1">
      <c r="A162" s="46" t="s">
        <v>47</v>
      </c>
      <c r="B162" s="40"/>
      <c r="C162" s="40"/>
      <c r="D162" s="47">
        <f t="shared" si="80"/>
        <v>0</v>
      </c>
      <c r="E162" s="40"/>
      <c r="F162" s="40"/>
      <c r="G162" s="47">
        <f t="shared" si="81"/>
        <v>0</v>
      </c>
      <c r="H162" s="8"/>
      <c r="I162" s="46" t="s">
        <v>47</v>
      </c>
      <c r="J162" s="40"/>
      <c r="K162" s="40"/>
      <c r="L162" s="47">
        <f t="shared" si="82"/>
        <v>0</v>
      </c>
      <c r="M162" s="40"/>
      <c r="N162" s="40"/>
      <c r="O162" s="47">
        <f t="shared" si="83"/>
        <v>0</v>
      </c>
    </row>
    <row r="163" spans="1:15" ht="20.25" customHeight="1">
      <c r="A163" s="46" t="s">
        <v>11</v>
      </c>
      <c r="B163" s="40"/>
      <c r="C163" s="40"/>
      <c r="D163" s="47">
        <f t="shared" si="80"/>
        <v>0</v>
      </c>
      <c r="E163" s="40"/>
      <c r="F163" s="40"/>
      <c r="G163" s="47">
        <f t="shared" si="81"/>
        <v>0</v>
      </c>
      <c r="H163" s="8"/>
      <c r="I163" s="46" t="s">
        <v>11</v>
      </c>
      <c r="J163" s="40"/>
      <c r="K163" s="40"/>
      <c r="L163" s="47">
        <f t="shared" si="82"/>
        <v>0</v>
      </c>
      <c r="M163" s="40"/>
      <c r="N163" s="40"/>
      <c r="O163" s="47">
        <f t="shared" si="83"/>
        <v>0</v>
      </c>
    </row>
    <row r="164" spans="1:15" ht="20.25" customHeight="1">
      <c r="A164" s="48" t="s">
        <v>10</v>
      </c>
      <c r="B164" s="47">
        <f>SUM(B155:B163)</f>
        <v>0</v>
      </c>
      <c r="C164" s="47">
        <f t="shared" ref="C164:D164" si="84">SUM(C155:C163)</f>
        <v>0</v>
      </c>
      <c r="D164" s="47">
        <f t="shared" si="84"/>
        <v>0</v>
      </c>
      <c r="E164" s="47">
        <f>SUM(E155:E163)</f>
        <v>0</v>
      </c>
      <c r="F164" s="47">
        <f t="shared" ref="F164:G164" si="85">SUM(F155:F163)</f>
        <v>0</v>
      </c>
      <c r="G164" s="47">
        <f t="shared" si="85"/>
        <v>0</v>
      </c>
      <c r="H164" s="8"/>
      <c r="I164" s="48" t="s">
        <v>10</v>
      </c>
      <c r="J164" s="47">
        <f>SUM(J155:J163)</f>
        <v>0</v>
      </c>
      <c r="K164" s="47">
        <f t="shared" ref="K164:L164" si="86">SUM(K155:K163)</f>
        <v>0</v>
      </c>
      <c r="L164" s="47">
        <f t="shared" si="86"/>
        <v>0</v>
      </c>
      <c r="M164" s="47">
        <f>SUM(M155:M163)</f>
        <v>0</v>
      </c>
      <c r="N164" s="47">
        <f t="shared" ref="N164:O164" si="87">SUM(N155:N163)</f>
        <v>0</v>
      </c>
      <c r="O164" s="47">
        <f t="shared" si="87"/>
        <v>0</v>
      </c>
    </row>
    <row r="165" spans="1:15" ht="20.25" customHeight="1">
      <c r="A165" s="8"/>
      <c r="B165" s="10"/>
      <c r="C165" s="10"/>
      <c r="D165" s="10"/>
      <c r="E165" s="10"/>
      <c r="F165" s="10"/>
      <c r="G165" s="10"/>
      <c r="H165" s="8"/>
      <c r="I165" s="8"/>
      <c r="J165" s="10"/>
      <c r="K165" s="10"/>
      <c r="L165" s="10"/>
      <c r="M165" s="10"/>
      <c r="N165" s="10"/>
      <c r="O165" s="10"/>
    </row>
    <row r="166" spans="1:15" ht="20.25" customHeight="1">
      <c r="A166" s="8"/>
      <c r="B166" s="10"/>
      <c r="C166" s="10"/>
      <c r="D166" s="10"/>
      <c r="E166" s="10"/>
      <c r="F166" s="10"/>
      <c r="G166" s="10"/>
      <c r="H166" s="8"/>
      <c r="I166" s="8"/>
      <c r="J166" s="10"/>
      <c r="K166" s="10"/>
      <c r="L166" s="10"/>
      <c r="M166" s="10"/>
      <c r="N166" s="10"/>
      <c r="O166" s="10"/>
    </row>
    <row r="167" spans="1:15" ht="29.25" customHeight="1">
      <c r="A167" s="169" t="str">
        <f>PROGRAM_UNDERGRAD!A13 &amp; ". Name:  " &amp; PROGRAM_UNDERGRAD!C12</f>
        <v>12. Name:  Engineering B.S.</v>
      </c>
      <c r="B167" s="169"/>
      <c r="C167" s="169"/>
      <c r="D167" s="169"/>
      <c r="E167" s="169"/>
      <c r="F167" s="169"/>
      <c r="G167" s="169"/>
      <c r="H167" s="8"/>
      <c r="I167" s="170" t="str">
        <f>PROGRAM_UNDERGRAD!F13 &amp; ". Name:  " &amp; PROGRAM_UNDERGRAD!H13</f>
        <v xml:space="preserve">12. Name:  </v>
      </c>
      <c r="J167" s="170"/>
      <c r="K167" s="170"/>
      <c r="L167" s="170"/>
      <c r="M167" s="170"/>
      <c r="N167" s="170"/>
      <c r="O167" s="170"/>
    </row>
    <row r="168" spans="1:15" ht="20" customHeight="1">
      <c r="A168" s="168" t="s">
        <v>724</v>
      </c>
      <c r="B168" s="168" t="s">
        <v>68</v>
      </c>
      <c r="C168" s="168"/>
      <c r="D168" s="168"/>
      <c r="E168" s="168" t="s">
        <v>69</v>
      </c>
      <c r="F168" s="168"/>
      <c r="G168" s="168"/>
      <c r="H168" s="8"/>
      <c r="I168" s="168" t="s">
        <v>724</v>
      </c>
      <c r="J168" s="168" t="s">
        <v>68</v>
      </c>
      <c r="K168" s="168"/>
      <c r="L168" s="168"/>
      <c r="M168" s="168" t="s">
        <v>69</v>
      </c>
      <c r="N168" s="168"/>
      <c r="O168" s="168"/>
    </row>
    <row r="169" spans="1:15" ht="50.25" customHeight="1">
      <c r="A169" s="168"/>
      <c r="B169" s="121" t="s">
        <v>19</v>
      </c>
      <c r="C169" s="121" t="s">
        <v>20</v>
      </c>
      <c r="D169" s="122" t="s">
        <v>10</v>
      </c>
      <c r="E169" s="121" t="s">
        <v>19</v>
      </c>
      <c r="F169" s="121" t="s">
        <v>20</v>
      </c>
      <c r="G169" s="122" t="s">
        <v>10</v>
      </c>
      <c r="H169" s="8"/>
      <c r="I169" s="168"/>
      <c r="J169" s="121" t="s">
        <v>19</v>
      </c>
      <c r="K169" s="121" t="s">
        <v>20</v>
      </c>
      <c r="L169" s="122" t="s">
        <v>10</v>
      </c>
      <c r="M169" s="121" t="s">
        <v>19</v>
      </c>
      <c r="N169" s="121" t="s">
        <v>20</v>
      </c>
      <c r="O169" s="122" t="s">
        <v>10</v>
      </c>
    </row>
    <row r="170" spans="1:15" ht="20.25" customHeight="1">
      <c r="A170" s="46" t="s">
        <v>13</v>
      </c>
      <c r="B170" s="40"/>
      <c r="C170" s="40"/>
      <c r="D170" s="47">
        <f t="shared" ref="D170:D178" si="88">SUM(B170:C170)</f>
        <v>0</v>
      </c>
      <c r="E170" s="40"/>
      <c r="F170" s="40"/>
      <c r="G170" s="47">
        <f t="shared" ref="G170:G178" si="89">SUM(E170:F170)</f>
        <v>0</v>
      </c>
      <c r="H170" s="8"/>
      <c r="I170" s="46" t="s">
        <v>13</v>
      </c>
      <c r="J170" s="40"/>
      <c r="K170" s="40"/>
      <c r="L170" s="47">
        <f t="shared" ref="L170:L178" si="90">SUM(J170:K170)</f>
        <v>0</v>
      </c>
      <c r="M170" s="40"/>
      <c r="N170" s="40"/>
      <c r="O170" s="47">
        <f t="shared" ref="O170:O178" si="91">SUM(M170:N170)</f>
        <v>0</v>
      </c>
    </row>
    <row r="171" spans="1:15" ht="20.25" customHeight="1">
      <c r="A171" s="46" t="s">
        <v>14</v>
      </c>
      <c r="B171" s="40"/>
      <c r="C171" s="40"/>
      <c r="D171" s="47">
        <f t="shared" si="88"/>
        <v>0</v>
      </c>
      <c r="E171" s="40"/>
      <c r="F171" s="40"/>
      <c r="G171" s="47">
        <f t="shared" si="89"/>
        <v>0</v>
      </c>
      <c r="H171" s="8"/>
      <c r="I171" s="46" t="s">
        <v>14</v>
      </c>
      <c r="J171" s="40"/>
      <c r="K171" s="40"/>
      <c r="L171" s="47">
        <f t="shared" si="90"/>
        <v>0</v>
      </c>
      <c r="M171" s="40"/>
      <c r="N171" s="40"/>
      <c r="O171" s="47">
        <f t="shared" si="91"/>
        <v>0</v>
      </c>
    </row>
    <row r="172" spans="1:15" ht="20.25" customHeight="1">
      <c r="A172" s="46" t="s">
        <v>15</v>
      </c>
      <c r="B172" s="40"/>
      <c r="C172" s="40"/>
      <c r="D172" s="47">
        <f t="shared" si="88"/>
        <v>0</v>
      </c>
      <c r="E172" s="40"/>
      <c r="F172" s="40"/>
      <c r="G172" s="47">
        <f t="shared" si="89"/>
        <v>0</v>
      </c>
      <c r="H172" s="8"/>
      <c r="I172" s="46" t="s">
        <v>15</v>
      </c>
      <c r="J172" s="40"/>
      <c r="K172" s="40"/>
      <c r="L172" s="47">
        <f t="shared" si="90"/>
        <v>0</v>
      </c>
      <c r="M172" s="40"/>
      <c r="N172" s="40"/>
      <c r="O172" s="47">
        <f t="shared" si="91"/>
        <v>0</v>
      </c>
    </row>
    <row r="173" spans="1:15" ht="20.25" customHeight="1">
      <c r="A173" s="46" t="s">
        <v>12</v>
      </c>
      <c r="B173" s="40"/>
      <c r="C173" s="40"/>
      <c r="D173" s="47">
        <f t="shared" si="88"/>
        <v>0</v>
      </c>
      <c r="E173" s="40"/>
      <c r="F173" s="40"/>
      <c r="G173" s="47">
        <f t="shared" si="89"/>
        <v>0</v>
      </c>
      <c r="H173" s="8"/>
      <c r="I173" s="46" t="s">
        <v>12</v>
      </c>
      <c r="J173" s="40"/>
      <c r="K173" s="40"/>
      <c r="L173" s="47">
        <f t="shared" si="90"/>
        <v>0</v>
      </c>
      <c r="M173" s="40"/>
      <c r="N173" s="40"/>
      <c r="O173" s="47">
        <f t="shared" si="91"/>
        <v>0</v>
      </c>
    </row>
    <row r="174" spans="1:15" ht="20.25" customHeight="1">
      <c r="A174" s="46" t="s">
        <v>16</v>
      </c>
      <c r="B174" s="40"/>
      <c r="C174" s="40"/>
      <c r="D174" s="47">
        <f t="shared" si="88"/>
        <v>0</v>
      </c>
      <c r="E174" s="40"/>
      <c r="F174" s="40"/>
      <c r="G174" s="47">
        <f t="shared" si="89"/>
        <v>0</v>
      </c>
      <c r="H174" s="8"/>
      <c r="I174" s="46" t="s">
        <v>16</v>
      </c>
      <c r="J174" s="40"/>
      <c r="K174" s="40"/>
      <c r="L174" s="47">
        <f t="shared" si="90"/>
        <v>0</v>
      </c>
      <c r="M174" s="40"/>
      <c r="N174" s="40"/>
      <c r="O174" s="47">
        <f t="shared" si="91"/>
        <v>0</v>
      </c>
    </row>
    <row r="175" spans="1:15" ht="20.25" customHeight="1">
      <c r="A175" s="46" t="s">
        <v>17</v>
      </c>
      <c r="B175" s="40"/>
      <c r="C175" s="40"/>
      <c r="D175" s="47">
        <f t="shared" si="88"/>
        <v>0</v>
      </c>
      <c r="E175" s="40"/>
      <c r="F175" s="40"/>
      <c r="G175" s="47">
        <f t="shared" si="89"/>
        <v>0</v>
      </c>
      <c r="H175" s="8"/>
      <c r="I175" s="46" t="s">
        <v>17</v>
      </c>
      <c r="J175" s="40"/>
      <c r="K175" s="40"/>
      <c r="L175" s="47">
        <f t="shared" si="90"/>
        <v>0</v>
      </c>
      <c r="M175" s="40"/>
      <c r="N175" s="40"/>
      <c r="O175" s="47">
        <f t="shared" si="91"/>
        <v>0</v>
      </c>
    </row>
    <row r="176" spans="1:15" ht="20.25" customHeight="1">
      <c r="A176" s="46" t="s">
        <v>18</v>
      </c>
      <c r="B176" s="40"/>
      <c r="C176" s="40"/>
      <c r="D176" s="47">
        <f t="shared" si="88"/>
        <v>0</v>
      </c>
      <c r="E176" s="40"/>
      <c r="F176" s="40"/>
      <c r="G176" s="47">
        <f t="shared" si="89"/>
        <v>0</v>
      </c>
      <c r="H176" s="8"/>
      <c r="I176" s="46" t="s">
        <v>18</v>
      </c>
      <c r="J176" s="40"/>
      <c r="K176" s="40"/>
      <c r="L176" s="47">
        <f t="shared" si="90"/>
        <v>0</v>
      </c>
      <c r="M176" s="40"/>
      <c r="N176" s="40"/>
      <c r="O176" s="47">
        <f t="shared" si="91"/>
        <v>0</v>
      </c>
    </row>
    <row r="177" spans="1:15" ht="20.25" customHeight="1">
      <c r="A177" s="46" t="s">
        <v>47</v>
      </c>
      <c r="B177" s="40"/>
      <c r="C177" s="40"/>
      <c r="D177" s="47">
        <f t="shared" si="88"/>
        <v>0</v>
      </c>
      <c r="E177" s="40"/>
      <c r="F177" s="40"/>
      <c r="G177" s="47">
        <f t="shared" si="89"/>
        <v>0</v>
      </c>
      <c r="H177" s="8"/>
      <c r="I177" s="46" t="s">
        <v>47</v>
      </c>
      <c r="J177" s="40"/>
      <c r="K177" s="40"/>
      <c r="L177" s="47">
        <f t="shared" si="90"/>
        <v>0</v>
      </c>
      <c r="M177" s="40"/>
      <c r="N177" s="40"/>
      <c r="O177" s="47">
        <f t="shared" si="91"/>
        <v>0</v>
      </c>
    </row>
    <row r="178" spans="1:15" ht="20.25" customHeight="1">
      <c r="A178" s="46" t="s">
        <v>11</v>
      </c>
      <c r="B178" s="40"/>
      <c r="C178" s="40"/>
      <c r="D178" s="47">
        <f t="shared" si="88"/>
        <v>0</v>
      </c>
      <c r="E178" s="40"/>
      <c r="F178" s="40"/>
      <c r="G178" s="47">
        <f t="shared" si="89"/>
        <v>0</v>
      </c>
      <c r="H178" s="8"/>
      <c r="I178" s="46" t="s">
        <v>11</v>
      </c>
      <c r="J178" s="40"/>
      <c r="K178" s="40"/>
      <c r="L178" s="47">
        <f t="shared" si="90"/>
        <v>0</v>
      </c>
      <c r="M178" s="40"/>
      <c r="N178" s="40"/>
      <c r="O178" s="47">
        <f t="shared" si="91"/>
        <v>0</v>
      </c>
    </row>
    <row r="179" spans="1:15" ht="20.25" customHeight="1">
      <c r="A179" s="48" t="s">
        <v>10</v>
      </c>
      <c r="B179" s="47">
        <f>SUM(B170:B178)</f>
        <v>0</v>
      </c>
      <c r="C179" s="47">
        <f t="shared" ref="C179:D179" si="92">SUM(C170:C178)</f>
        <v>0</v>
      </c>
      <c r="D179" s="47">
        <f t="shared" si="92"/>
        <v>0</v>
      </c>
      <c r="E179" s="47">
        <f>SUM(E170:E178)</f>
        <v>0</v>
      </c>
      <c r="F179" s="47">
        <f t="shared" ref="F179:G179" si="93">SUM(F170:F178)</f>
        <v>0</v>
      </c>
      <c r="G179" s="47">
        <f t="shared" si="93"/>
        <v>0</v>
      </c>
      <c r="H179" s="8"/>
      <c r="I179" s="48" t="s">
        <v>10</v>
      </c>
      <c r="J179" s="47">
        <f>SUM(J170:J178)</f>
        <v>0</v>
      </c>
      <c r="K179" s="47">
        <f t="shared" ref="K179:L179" si="94">SUM(K170:K178)</f>
        <v>0</v>
      </c>
      <c r="L179" s="47">
        <f t="shared" si="94"/>
        <v>0</v>
      </c>
      <c r="M179" s="47">
        <f>SUM(M170:M178)</f>
        <v>0</v>
      </c>
      <c r="N179" s="47">
        <f t="shared" ref="N179:O179" si="95">SUM(N170:N178)</f>
        <v>0</v>
      </c>
      <c r="O179" s="47">
        <f t="shared" si="95"/>
        <v>0</v>
      </c>
    </row>
    <row r="180" spans="1:15" ht="20.25" customHeight="1">
      <c r="A180" s="8"/>
      <c r="B180" s="10"/>
      <c r="C180" s="10"/>
      <c r="D180" s="10"/>
      <c r="E180" s="10"/>
      <c r="F180" s="10"/>
      <c r="G180" s="10"/>
      <c r="H180" s="8"/>
      <c r="I180" s="8"/>
      <c r="J180" s="10"/>
      <c r="K180" s="10"/>
      <c r="L180" s="10"/>
      <c r="M180" s="10"/>
      <c r="N180" s="10"/>
      <c r="O180" s="10"/>
    </row>
    <row r="181" spans="1:15" ht="20.25" customHeight="1">
      <c r="A181" s="8"/>
      <c r="B181" s="10"/>
      <c r="C181" s="10"/>
      <c r="D181" s="10"/>
      <c r="E181" s="10"/>
      <c r="F181" s="10"/>
      <c r="G181" s="10"/>
      <c r="H181" s="8"/>
      <c r="I181" s="8"/>
      <c r="J181" s="10"/>
      <c r="K181" s="10"/>
      <c r="L181" s="10"/>
      <c r="M181" s="10"/>
      <c r="N181" s="10"/>
      <c r="O181" s="10"/>
    </row>
    <row r="182" spans="1:15" ht="29.25" customHeight="1">
      <c r="A182" s="169" t="str">
        <f>PROGRAM_UNDERGRAD!A14 &amp; ". Name:  " &amp; PROGRAM_UNDERGRAD!C13</f>
        <v>13. Name:  Individually Designed Major B.S.</v>
      </c>
      <c r="B182" s="169"/>
      <c r="C182" s="169"/>
      <c r="D182" s="169"/>
      <c r="E182" s="169"/>
      <c r="F182" s="169"/>
      <c r="G182" s="169"/>
      <c r="H182" s="8"/>
      <c r="I182" s="170" t="str">
        <f>PROGRAM_UNDERGRAD!F14 &amp; ". Name:  " &amp; PROGRAM_UNDERGRAD!H14</f>
        <v xml:space="preserve">13. Name:  </v>
      </c>
      <c r="J182" s="170"/>
      <c r="K182" s="170"/>
      <c r="L182" s="170"/>
      <c r="M182" s="170"/>
      <c r="N182" s="170"/>
      <c r="O182" s="170"/>
    </row>
    <row r="183" spans="1:15" ht="20" customHeight="1">
      <c r="A183" s="168" t="s">
        <v>724</v>
      </c>
      <c r="B183" s="168" t="s">
        <v>68</v>
      </c>
      <c r="C183" s="168"/>
      <c r="D183" s="168"/>
      <c r="E183" s="168" t="s">
        <v>69</v>
      </c>
      <c r="F183" s="168"/>
      <c r="G183" s="168"/>
      <c r="H183" s="8"/>
      <c r="I183" s="168" t="s">
        <v>724</v>
      </c>
      <c r="J183" s="168" t="s">
        <v>68</v>
      </c>
      <c r="K183" s="168"/>
      <c r="L183" s="168"/>
      <c r="M183" s="168" t="s">
        <v>69</v>
      </c>
      <c r="N183" s="168"/>
      <c r="O183" s="168"/>
    </row>
    <row r="184" spans="1:15" ht="50.25" customHeight="1">
      <c r="A184" s="168"/>
      <c r="B184" s="121" t="s">
        <v>19</v>
      </c>
      <c r="C184" s="121" t="s">
        <v>20</v>
      </c>
      <c r="D184" s="122" t="s">
        <v>10</v>
      </c>
      <c r="E184" s="121" t="s">
        <v>19</v>
      </c>
      <c r="F184" s="121" t="s">
        <v>20</v>
      </c>
      <c r="G184" s="122" t="s">
        <v>10</v>
      </c>
      <c r="H184" s="8"/>
      <c r="I184" s="168"/>
      <c r="J184" s="121" t="s">
        <v>19</v>
      </c>
      <c r="K184" s="121" t="s">
        <v>20</v>
      </c>
      <c r="L184" s="122" t="s">
        <v>10</v>
      </c>
      <c r="M184" s="121" t="s">
        <v>19</v>
      </c>
      <c r="N184" s="121" t="s">
        <v>20</v>
      </c>
      <c r="O184" s="122" t="s">
        <v>10</v>
      </c>
    </row>
    <row r="185" spans="1:15" ht="20.25" customHeight="1">
      <c r="A185" s="46" t="s">
        <v>13</v>
      </c>
      <c r="B185" s="40"/>
      <c r="C185" s="40"/>
      <c r="D185" s="47">
        <f t="shared" ref="D185:D193" si="96">SUM(B185:C185)</f>
        <v>0</v>
      </c>
      <c r="E185" s="40"/>
      <c r="F185" s="40"/>
      <c r="G185" s="47">
        <f t="shared" ref="G185:G193" si="97">SUM(E185:F185)</f>
        <v>0</v>
      </c>
      <c r="H185" s="8"/>
      <c r="I185" s="46" t="s">
        <v>13</v>
      </c>
      <c r="J185" s="40"/>
      <c r="K185" s="40"/>
      <c r="L185" s="47">
        <f t="shared" ref="L185:L193" si="98">SUM(J185:K185)</f>
        <v>0</v>
      </c>
      <c r="M185" s="40"/>
      <c r="N185" s="40"/>
      <c r="O185" s="47">
        <f t="shared" ref="O185:O193" si="99">SUM(M185:N185)</f>
        <v>0</v>
      </c>
    </row>
    <row r="186" spans="1:15" ht="20.25" customHeight="1">
      <c r="A186" s="46" t="s">
        <v>14</v>
      </c>
      <c r="B186" s="40"/>
      <c r="C186" s="40"/>
      <c r="D186" s="47">
        <f t="shared" si="96"/>
        <v>0</v>
      </c>
      <c r="E186" s="40"/>
      <c r="F186" s="40"/>
      <c r="G186" s="47">
        <f t="shared" si="97"/>
        <v>0</v>
      </c>
      <c r="H186" s="8"/>
      <c r="I186" s="46" t="s">
        <v>14</v>
      </c>
      <c r="J186" s="40"/>
      <c r="K186" s="40"/>
      <c r="L186" s="47">
        <f t="shared" si="98"/>
        <v>0</v>
      </c>
      <c r="M186" s="40"/>
      <c r="N186" s="40"/>
      <c r="O186" s="47">
        <f t="shared" si="99"/>
        <v>0</v>
      </c>
    </row>
    <row r="187" spans="1:15" ht="20.25" customHeight="1">
      <c r="A187" s="46" t="s">
        <v>15</v>
      </c>
      <c r="B187" s="40"/>
      <c r="C187" s="40"/>
      <c r="D187" s="47">
        <f t="shared" si="96"/>
        <v>0</v>
      </c>
      <c r="E187" s="40"/>
      <c r="F187" s="40"/>
      <c r="G187" s="47">
        <f t="shared" si="97"/>
        <v>0</v>
      </c>
      <c r="H187" s="8"/>
      <c r="I187" s="46" t="s">
        <v>15</v>
      </c>
      <c r="J187" s="40"/>
      <c r="K187" s="40"/>
      <c r="L187" s="47">
        <f t="shared" si="98"/>
        <v>0</v>
      </c>
      <c r="M187" s="40"/>
      <c r="N187" s="40"/>
      <c r="O187" s="47">
        <f t="shared" si="99"/>
        <v>0</v>
      </c>
    </row>
    <row r="188" spans="1:15" ht="20.25" customHeight="1">
      <c r="A188" s="46" t="s">
        <v>12</v>
      </c>
      <c r="B188" s="40"/>
      <c r="C188" s="40"/>
      <c r="D188" s="47">
        <f t="shared" si="96"/>
        <v>0</v>
      </c>
      <c r="E188" s="40"/>
      <c r="F188" s="40"/>
      <c r="G188" s="47">
        <f t="shared" si="97"/>
        <v>0</v>
      </c>
      <c r="H188" s="8"/>
      <c r="I188" s="46" t="s">
        <v>12</v>
      </c>
      <c r="J188" s="40"/>
      <c r="K188" s="40"/>
      <c r="L188" s="47">
        <f t="shared" si="98"/>
        <v>0</v>
      </c>
      <c r="M188" s="40"/>
      <c r="N188" s="40"/>
      <c r="O188" s="47">
        <f t="shared" si="99"/>
        <v>0</v>
      </c>
    </row>
    <row r="189" spans="1:15" ht="20.25" customHeight="1">
      <c r="A189" s="46" t="s">
        <v>16</v>
      </c>
      <c r="B189" s="40"/>
      <c r="C189" s="40"/>
      <c r="D189" s="47">
        <f t="shared" si="96"/>
        <v>0</v>
      </c>
      <c r="E189" s="40"/>
      <c r="F189" s="40"/>
      <c r="G189" s="47">
        <f t="shared" si="97"/>
        <v>0</v>
      </c>
      <c r="H189" s="8"/>
      <c r="I189" s="46" t="s">
        <v>16</v>
      </c>
      <c r="J189" s="40"/>
      <c r="K189" s="40"/>
      <c r="L189" s="47">
        <f t="shared" si="98"/>
        <v>0</v>
      </c>
      <c r="M189" s="40"/>
      <c r="N189" s="40"/>
      <c r="O189" s="47">
        <f t="shared" si="99"/>
        <v>0</v>
      </c>
    </row>
    <row r="190" spans="1:15" ht="20.25" customHeight="1">
      <c r="A190" s="46" t="s">
        <v>17</v>
      </c>
      <c r="B190" s="40"/>
      <c r="C190" s="40"/>
      <c r="D190" s="47">
        <f t="shared" si="96"/>
        <v>0</v>
      </c>
      <c r="E190" s="40"/>
      <c r="F190" s="40"/>
      <c r="G190" s="47">
        <f t="shared" si="97"/>
        <v>0</v>
      </c>
      <c r="H190" s="8"/>
      <c r="I190" s="46" t="s">
        <v>17</v>
      </c>
      <c r="J190" s="40"/>
      <c r="K190" s="40"/>
      <c r="L190" s="47">
        <f t="shared" si="98"/>
        <v>0</v>
      </c>
      <c r="M190" s="40"/>
      <c r="N190" s="40"/>
      <c r="O190" s="47">
        <f t="shared" si="99"/>
        <v>0</v>
      </c>
    </row>
    <row r="191" spans="1:15" ht="20.25" customHeight="1">
      <c r="A191" s="46" t="s">
        <v>18</v>
      </c>
      <c r="B191" s="40"/>
      <c r="C191" s="40"/>
      <c r="D191" s="47">
        <f t="shared" si="96"/>
        <v>0</v>
      </c>
      <c r="E191" s="40"/>
      <c r="F191" s="40"/>
      <c r="G191" s="47">
        <f t="shared" si="97"/>
        <v>0</v>
      </c>
      <c r="H191" s="8"/>
      <c r="I191" s="46" t="s">
        <v>18</v>
      </c>
      <c r="J191" s="40"/>
      <c r="K191" s="40"/>
      <c r="L191" s="47">
        <f t="shared" si="98"/>
        <v>0</v>
      </c>
      <c r="M191" s="40"/>
      <c r="N191" s="40"/>
      <c r="O191" s="47">
        <f t="shared" si="99"/>
        <v>0</v>
      </c>
    </row>
    <row r="192" spans="1:15" ht="20.25" customHeight="1">
      <c r="A192" s="46" t="s">
        <v>47</v>
      </c>
      <c r="B192" s="40"/>
      <c r="C192" s="40"/>
      <c r="D192" s="47">
        <f t="shared" si="96"/>
        <v>0</v>
      </c>
      <c r="E192" s="40"/>
      <c r="F192" s="40"/>
      <c r="G192" s="47">
        <f t="shared" si="97"/>
        <v>0</v>
      </c>
      <c r="H192" s="8"/>
      <c r="I192" s="46" t="s">
        <v>47</v>
      </c>
      <c r="J192" s="40"/>
      <c r="K192" s="40"/>
      <c r="L192" s="47">
        <f t="shared" si="98"/>
        <v>0</v>
      </c>
      <c r="M192" s="40"/>
      <c r="N192" s="40"/>
      <c r="O192" s="47">
        <f t="shared" si="99"/>
        <v>0</v>
      </c>
    </row>
    <row r="193" spans="1:15" ht="20.25" customHeight="1">
      <c r="A193" s="46" t="s">
        <v>11</v>
      </c>
      <c r="B193" s="40"/>
      <c r="C193" s="40"/>
      <c r="D193" s="47">
        <f t="shared" si="96"/>
        <v>0</v>
      </c>
      <c r="E193" s="40"/>
      <c r="F193" s="40"/>
      <c r="G193" s="47">
        <f t="shared" si="97"/>
        <v>0</v>
      </c>
      <c r="H193" s="8"/>
      <c r="I193" s="46" t="s">
        <v>11</v>
      </c>
      <c r="J193" s="40"/>
      <c r="K193" s="40"/>
      <c r="L193" s="47">
        <f t="shared" si="98"/>
        <v>0</v>
      </c>
      <c r="M193" s="40"/>
      <c r="N193" s="40"/>
      <c r="O193" s="47">
        <f t="shared" si="99"/>
        <v>0</v>
      </c>
    </row>
    <row r="194" spans="1:15" ht="20.25" customHeight="1">
      <c r="A194" s="48" t="s">
        <v>10</v>
      </c>
      <c r="B194" s="47">
        <f>SUM(B185:B193)</f>
        <v>0</v>
      </c>
      <c r="C194" s="47">
        <f t="shared" ref="C194:D194" si="100">SUM(C185:C193)</f>
        <v>0</v>
      </c>
      <c r="D194" s="47">
        <f t="shared" si="100"/>
        <v>0</v>
      </c>
      <c r="E194" s="47">
        <f>SUM(E185:E193)</f>
        <v>0</v>
      </c>
      <c r="F194" s="47">
        <f t="shared" ref="F194:G194" si="101">SUM(F185:F193)</f>
        <v>0</v>
      </c>
      <c r="G194" s="47">
        <f t="shared" si="101"/>
        <v>0</v>
      </c>
      <c r="H194" s="8"/>
      <c r="I194" s="48" t="s">
        <v>10</v>
      </c>
      <c r="J194" s="47">
        <f>SUM(J185:J193)</f>
        <v>0</v>
      </c>
      <c r="K194" s="47">
        <f t="shared" ref="K194:L194" si="102">SUM(K185:K193)</f>
        <v>0</v>
      </c>
      <c r="L194" s="47">
        <f t="shared" si="102"/>
        <v>0</v>
      </c>
      <c r="M194" s="47">
        <f>SUM(M185:M193)</f>
        <v>0</v>
      </c>
      <c r="N194" s="47">
        <f t="shared" ref="N194:O194" si="103">SUM(N185:N193)</f>
        <v>0</v>
      </c>
      <c r="O194" s="47">
        <f t="shared" si="103"/>
        <v>0</v>
      </c>
    </row>
    <row r="195" spans="1:15" ht="20.25" customHeight="1">
      <c r="A195" s="8"/>
      <c r="B195" s="10"/>
      <c r="C195" s="10"/>
      <c r="D195" s="10"/>
      <c r="E195" s="10"/>
      <c r="F195" s="10"/>
      <c r="G195" s="10"/>
      <c r="H195" s="8"/>
      <c r="I195" s="8"/>
      <c r="J195" s="10"/>
      <c r="K195" s="10"/>
      <c r="L195" s="10"/>
      <c r="M195" s="10"/>
      <c r="N195" s="10"/>
      <c r="O195" s="10"/>
    </row>
    <row r="196" spans="1:15" ht="20.25" customHeight="1">
      <c r="A196" s="8"/>
      <c r="B196" s="10"/>
      <c r="C196" s="10"/>
      <c r="D196" s="10"/>
      <c r="E196" s="10"/>
      <c r="F196" s="10"/>
      <c r="G196" s="10"/>
      <c r="H196" s="8"/>
      <c r="I196" s="8"/>
      <c r="J196" s="10"/>
      <c r="K196" s="10"/>
      <c r="L196" s="10"/>
      <c r="M196" s="10"/>
      <c r="N196" s="10"/>
      <c r="O196" s="10"/>
    </row>
    <row r="197" spans="1:15" ht="29.25" customHeight="1">
      <c r="A197" s="169" t="str">
        <f>PROGRAM_UNDERGRAD!A15 &amp; ". Name:  " &amp; PROGRAM_UNDERGRAD!C14</f>
        <v>14. Name:  Undeclared</v>
      </c>
      <c r="B197" s="169"/>
      <c r="C197" s="169"/>
      <c r="D197" s="169"/>
      <c r="E197" s="169"/>
      <c r="F197" s="169"/>
      <c r="G197" s="169"/>
      <c r="H197" s="8"/>
      <c r="I197" s="170" t="str">
        <f>PROGRAM_UNDERGRAD!F15 &amp; ". Name:  " &amp; PROGRAM_UNDERGRAD!H15</f>
        <v xml:space="preserve">14. Name:  </v>
      </c>
      <c r="J197" s="170"/>
      <c r="K197" s="170"/>
      <c r="L197" s="170"/>
      <c r="M197" s="170"/>
      <c r="N197" s="170"/>
      <c r="O197" s="170"/>
    </row>
    <row r="198" spans="1:15" ht="20" customHeight="1">
      <c r="A198" s="168" t="s">
        <v>724</v>
      </c>
      <c r="B198" s="168" t="s">
        <v>68</v>
      </c>
      <c r="C198" s="168"/>
      <c r="D198" s="168"/>
      <c r="E198" s="168" t="s">
        <v>69</v>
      </c>
      <c r="F198" s="168"/>
      <c r="G198" s="168"/>
      <c r="H198" s="8"/>
      <c r="I198" s="168" t="s">
        <v>724</v>
      </c>
      <c r="J198" s="168" t="s">
        <v>68</v>
      </c>
      <c r="K198" s="168"/>
      <c r="L198" s="168"/>
      <c r="M198" s="168" t="s">
        <v>69</v>
      </c>
      <c r="N198" s="168"/>
      <c r="O198" s="168"/>
    </row>
    <row r="199" spans="1:15" ht="50.25" customHeight="1">
      <c r="A199" s="168"/>
      <c r="B199" s="121" t="s">
        <v>19</v>
      </c>
      <c r="C199" s="121" t="s">
        <v>20</v>
      </c>
      <c r="D199" s="122" t="s">
        <v>10</v>
      </c>
      <c r="E199" s="121" t="s">
        <v>19</v>
      </c>
      <c r="F199" s="121" t="s">
        <v>20</v>
      </c>
      <c r="G199" s="122" t="s">
        <v>10</v>
      </c>
      <c r="H199" s="8"/>
      <c r="I199" s="168"/>
      <c r="J199" s="121" t="s">
        <v>19</v>
      </c>
      <c r="K199" s="121" t="s">
        <v>20</v>
      </c>
      <c r="L199" s="122" t="s">
        <v>10</v>
      </c>
      <c r="M199" s="121" t="s">
        <v>19</v>
      </c>
      <c r="N199" s="121" t="s">
        <v>20</v>
      </c>
      <c r="O199" s="122" t="s">
        <v>10</v>
      </c>
    </row>
    <row r="200" spans="1:15" ht="20.25" customHeight="1">
      <c r="A200" s="46" t="s">
        <v>13</v>
      </c>
      <c r="B200" s="40"/>
      <c r="C200" s="40"/>
      <c r="D200" s="47">
        <f t="shared" ref="D200:D208" si="104">SUM(B200:C200)</f>
        <v>0</v>
      </c>
      <c r="E200" s="40"/>
      <c r="F200" s="40"/>
      <c r="G200" s="47">
        <f t="shared" ref="G200:G208" si="105">SUM(E200:F200)</f>
        <v>0</v>
      </c>
      <c r="H200" s="8"/>
      <c r="I200" s="46" t="s">
        <v>13</v>
      </c>
      <c r="J200" s="40"/>
      <c r="K200" s="40"/>
      <c r="L200" s="47">
        <f t="shared" ref="L200:L208" si="106">SUM(J200:K200)</f>
        <v>0</v>
      </c>
      <c r="M200" s="40"/>
      <c r="N200" s="40"/>
      <c r="O200" s="47">
        <f t="shared" ref="O200:O208" si="107">SUM(M200:N200)</f>
        <v>0</v>
      </c>
    </row>
    <row r="201" spans="1:15" ht="20.25" customHeight="1">
      <c r="A201" s="46" t="s">
        <v>14</v>
      </c>
      <c r="B201" s="40"/>
      <c r="C201" s="40"/>
      <c r="D201" s="47">
        <f t="shared" si="104"/>
        <v>0</v>
      </c>
      <c r="E201" s="40"/>
      <c r="F201" s="40"/>
      <c r="G201" s="47">
        <f t="shared" si="105"/>
        <v>0</v>
      </c>
      <c r="H201" s="8"/>
      <c r="I201" s="46" t="s">
        <v>14</v>
      </c>
      <c r="J201" s="40"/>
      <c r="K201" s="40"/>
      <c r="L201" s="47">
        <f t="shared" si="106"/>
        <v>0</v>
      </c>
      <c r="M201" s="40"/>
      <c r="N201" s="40"/>
      <c r="O201" s="47">
        <f t="shared" si="107"/>
        <v>0</v>
      </c>
    </row>
    <row r="202" spans="1:15" ht="20.25" customHeight="1">
      <c r="A202" s="46" t="s">
        <v>15</v>
      </c>
      <c r="B202" s="40"/>
      <c r="C202" s="40"/>
      <c r="D202" s="47">
        <f t="shared" si="104"/>
        <v>0</v>
      </c>
      <c r="E202" s="40"/>
      <c r="F202" s="40"/>
      <c r="G202" s="47">
        <f t="shared" si="105"/>
        <v>0</v>
      </c>
      <c r="H202" s="8"/>
      <c r="I202" s="46" t="s">
        <v>15</v>
      </c>
      <c r="J202" s="40"/>
      <c r="K202" s="40"/>
      <c r="L202" s="47">
        <f t="shared" si="106"/>
        <v>0</v>
      </c>
      <c r="M202" s="40"/>
      <c r="N202" s="40"/>
      <c r="O202" s="47">
        <f t="shared" si="107"/>
        <v>0</v>
      </c>
    </row>
    <row r="203" spans="1:15" ht="20.25" customHeight="1">
      <c r="A203" s="46" t="s">
        <v>12</v>
      </c>
      <c r="B203" s="40"/>
      <c r="C203" s="40"/>
      <c r="D203" s="47">
        <f t="shared" si="104"/>
        <v>0</v>
      </c>
      <c r="E203" s="40"/>
      <c r="F203" s="40"/>
      <c r="G203" s="47">
        <f t="shared" si="105"/>
        <v>0</v>
      </c>
      <c r="H203" s="8"/>
      <c r="I203" s="46" t="s">
        <v>12</v>
      </c>
      <c r="J203" s="40"/>
      <c r="K203" s="40"/>
      <c r="L203" s="47">
        <f t="shared" si="106"/>
        <v>0</v>
      </c>
      <c r="M203" s="40"/>
      <c r="N203" s="40"/>
      <c r="O203" s="47">
        <f t="shared" si="107"/>
        <v>0</v>
      </c>
    </row>
    <row r="204" spans="1:15" ht="20.25" customHeight="1">
      <c r="A204" s="46" t="s">
        <v>16</v>
      </c>
      <c r="B204" s="40"/>
      <c r="C204" s="40"/>
      <c r="D204" s="47">
        <f t="shared" si="104"/>
        <v>0</v>
      </c>
      <c r="E204" s="40"/>
      <c r="F204" s="40"/>
      <c r="G204" s="47">
        <f t="shared" si="105"/>
        <v>0</v>
      </c>
      <c r="H204" s="8"/>
      <c r="I204" s="46" t="s">
        <v>16</v>
      </c>
      <c r="J204" s="40"/>
      <c r="K204" s="40"/>
      <c r="L204" s="47">
        <f t="shared" si="106"/>
        <v>0</v>
      </c>
      <c r="M204" s="40"/>
      <c r="N204" s="40"/>
      <c r="O204" s="47">
        <f t="shared" si="107"/>
        <v>0</v>
      </c>
    </row>
    <row r="205" spans="1:15" ht="20.25" customHeight="1">
      <c r="A205" s="46" t="s">
        <v>17</v>
      </c>
      <c r="B205" s="40"/>
      <c r="C205" s="40"/>
      <c r="D205" s="47">
        <f t="shared" si="104"/>
        <v>0</v>
      </c>
      <c r="E205" s="40"/>
      <c r="F205" s="40"/>
      <c r="G205" s="47">
        <f t="shared" si="105"/>
        <v>0</v>
      </c>
      <c r="H205" s="8"/>
      <c r="I205" s="46" t="s">
        <v>17</v>
      </c>
      <c r="J205" s="40"/>
      <c r="K205" s="40"/>
      <c r="L205" s="47">
        <f t="shared" si="106"/>
        <v>0</v>
      </c>
      <c r="M205" s="40"/>
      <c r="N205" s="40"/>
      <c r="O205" s="47">
        <f t="shared" si="107"/>
        <v>0</v>
      </c>
    </row>
    <row r="206" spans="1:15" ht="20.25" customHeight="1">
      <c r="A206" s="46" t="s">
        <v>18</v>
      </c>
      <c r="B206" s="40"/>
      <c r="C206" s="40"/>
      <c r="D206" s="47">
        <f t="shared" si="104"/>
        <v>0</v>
      </c>
      <c r="E206" s="40"/>
      <c r="F206" s="40"/>
      <c r="G206" s="47">
        <f t="shared" si="105"/>
        <v>0</v>
      </c>
      <c r="H206" s="8"/>
      <c r="I206" s="46" t="s">
        <v>18</v>
      </c>
      <c r="J206" s="40"/>
      <c r="K206" s="40"/>
      <c r="L206" s="47">
        <f t="shared" si="106"/>
        <v>0</v>
      </c>
      <c r="M206" s="40"/>
      <c r="N206" s="40"/>
      <c r="O206" s="47">
        <f t="shared" si="107"/>
        <v>0</v>
      </c>
    </row>
    <row r="207" spans="1:15" ht="20.25" customHeight="1">
      <c r="A207" s="46" t="s">
        <v>47</v>
      </c>
      <c r="B207" s="40"/>
      <c r="C207" s="40"/>
      <c r="D207" s="47">
        <f t="shared" si="104"/>
        <v>0</v>
      </c>
      <c r="E207" s="40"/>
      <c r="F207" s="40"/>
      <c r="G207" s="47">
        <f t="shared" si="105"/>
        <v>0</v>
      </c>
      <c r="H207" s="8"/>
      <c r="I207" s="46" t="s">
        <v>47</v>
      </c>
      <c r="J207" s="40"/>
      <c r="K207" s="40"/>
      <c r="L207" s="47">
        <f t="shared" si="106"/>
        <v>0</v>
      </c>
      <c r="M207" s="40"/>
      <c r="N207" s="40"/>
      <c r="O207" s="47">
        <f t="shared" si="107"/>
        <v>0</v>
      </c>
    </row>
    <row r="208" spans="1:15" ht="20.25" customHeight="1">
      <c r="A208" s="46" t="s">
        <v>11</v>
      </c>
      <c r="B208" s="40"/>
      <c r="C208" s="40"/>
      <c r="D208" s="47">
        <f t="shared" si="104"/>
        <v>0</v>
      </c>
      <c r="E208" s="40"/>
      <c r="F208" s="40"/>
      <c r="G208" s="47">
        <f t="shared" si="105"/>
        <v>0</v>
      </c>
      <c r="H208" s="8"/>
      <c r="I208" s="46" t="s">
        <v>11</v>
      </c>
      <c r="J208" s="40"/>
      <c r="K208" s="40"/>
      <c r="L208" s="47">
        <f t="shared" si="106"/>
        <v>0</v>
      </c>
      <c r="M208" s="40"/>
      <c r="N208" s="40"/>
      <c r="O208" s="47">
        <f t="shared" si="107"/>
        <v>0</v>
      </c>
    </row>
    <row r="209" spans="1:15" ht="20.25" customHeight="1">
      <c r="A209" s="48" t="s">
        <v>10</v>
      </c>
      <c r="B209" s="47">
        <f>SUM(B200:B208)</f>
        <v>0</v>
      </c>
      <c r="C209" s="47">
        <f t="shared" ref="C209:D209" si="108">SUM(C200:C208)</f>
        <v>0</v>
      </c>
      <c r="D209" s="47">
        <f t="shared" si="108"/>
        <v>0</v>
      </c>
      <c r="E209" s="47">
        <f>SUM(E200:E208)</f>
        <v>0</v>
      </c>
      <c r="F209" s="47">
        <f t="shared" ref="F209:G209" si="109">SUM(F200:F208)</f>
        <v>0</v>
      </c>
      <c r="G209" s="47">
        <f t="shared" si="109"/>
        <v>0</v>
      </c>
      <c r="H209" s="8"/>
      <c r="I209" s="48" t="s">
        <v>10</v>
      </c>
      <c r="J209" s="47">
        <f>SUM(J200:J208)</f>
        <v>0</v>
      </c>
      <c r="K209" s="47">
        <f t="shared" ref="K209:L209" si="110">SUM(K200:K208)</f>
        <v>0</v>
      </c>
      <c r="L209" s="47">
        <f t="shared" si="110"/>
        <v>0</v>
      </c>
      <c r="M209" s="47">
        <f>SUM(M200:M208)</f>
        <v>0</v>
      </c>
      <c r="N209" s="47">
        <f t="shared" ref="N209:O209" si="111">SUM(N200:N208)</f>
        <v>0</v>
      </c>
      <c r="O209" s="47">
        <f t="shared" si="111"/>
        <v>0</v>
      </c>
    </row>
    <row r="210" spans="1:15" ht="20.25" customHeight="1">
      <c r="A210" s="8"/>
      <c r="B210" s="10"/>
      <c r="C210" s="10"/>
      <c r="D210" s="10"/>
      <c r="E210" s="10"/>
      <c r="F210" s="10"/>
      <c r="G210" s="10"/>
      <c r="H210" s="8"/>
      <c r="I210" s="8"/>
      <c r="J210" s="10"/>
      <c r="K210" s="10"/>
      <c r="L210" s="10"/>
      <c r="M210" s="10"/>
      <c r="N210" s="10"/>
      <c r="O210" s="10"/>
    </row>
    <row r="211" spans="1:15" ht="20.25" customHeight="1">
      <c r="A211" s="8"/>
      <c r="B211" s="10"/>
      <c r="C211" s="10"/>
      <c r="D211" s="10"/>
      <c r="E211" s="10"/>
      <c r="F211" s="10"/>
      <c r="G211" s="10"/>
      <c r="H211" s="8"/>
      <c r="I211" s="8"/>
      <c r="J211" s="10"/>
      <c r="K211" s="10"/>
      <c r="L211" s="10"/>
      <c r="M211" s="10"/>
      <c r="N211" s="10"/>
      <c r="O211" s="10"/>
    </row>
    <row r="212" spans="1:15" ht="29.25" customHeight="1">
      <c r="A212" s="169" t="str">
        <f>PROGRAM_UNDERGRAD!A16 &amp; ". Name:  " &amp; PROGRAM_UNDERGRAD!C15</f>
        <v>15. Name:  Materials Science and Engineering B.S.</v>
      </c>
      <c r="B212" s="169"/>
      <c r="C212" s="169"/>
      <c r="D212" s="169"/>
      <c r="E212" s="169"/>
      <c r="F212" s="169"/>
      <c r="G212" s="169"/>
      <c r="H212" s="8"/>
      <c r="I212" s="170" t="str">
        <f>PROGRAM_UNDERGRAD!F16 &amp; ". Name:  " &amp; PROGRAM_UNDERGRAD!H16</f>
        <v xml:space="preserve">15. Name:  </v>
      </c>
      <c r="J212" s="170"/>
      <c r="K212" s="170"/>
      <c r="L212" s="170"/>
      <c r="M212" s="170"/>
      <c r="N212" s="170"/>
      <c r="O212" s="170"/>
    </row>
    <row r="213" spans="1:15" ht="20" customHeight="1">
      <c r="A213" s="168" t="s">
        <v>724</v>
      </c>
      <c r="B213" s="168" t="s">
        <v>68</v>
      </c>
      <c r="C213" s="168"/>
      <c r="D213" s="168"/>
      <c r="E213" s="168" t="s">
        <v>69</v>
      </c>
      <c r="F213" s="168"/>
      <c r="G213" s="168"/>
      <c r="H213" s="8"/>
      <c r="I213" s="168" t="s">
        <v>724</v>
      </c>
      <c r="J213" s="168" t="s">
        <v>68</v>
      </c>
      <c r="K213" s="168"/>
      <c r="L213" s="168"/>
      <c r="M213" s="168" t="s">
        <v>69</v>
      </c>
      <c r="N213" s="168"/>
      <c r="O213" s="168"/>
    </row>
    <row r="214" spans="1:15" ht="50.25" customHeight="1">
      <c r="A214" s="168"/>
      <c r="B214" s="121" t="s">
        <v>19</v>
      </c>
      <c r="C214" s="121" t="s">
        <v>20</v>
      </c>
      <c r="D214" s="122" t="s">
        <v>10</v>
      </c>
      <c r="E214" s="121" t="s">
        <v>19</v>
      </c>
      <c r="F214" s="121" t="s">
        <v>20</v>
      </c>
      <c r="G214" s="122" t="s">
        <v>10</v>
      </c>
      <c r="H214" s="8"/>
      <c r="I214" s="168"/>
      <c r="J214" s="121" t="s">
        <v>19</v>
      </c>
      <c r="K214" s="121" t="s">
        <v>20</v>
      </c>
      <c r="L214" s="122" t="s">
        <v>10</v>
      </c>
      <c r="M214" s="121" t="s">
        <v>19</v>
      </c>
      <c r="N214" s="121" t="s">
        <v>20</v>
      </c>
      <c r="O214" s="122" t="s">
        <v>10</v>
      </c>
    </row>
    <row r="215" spans="1:15" ht="20.25" customHeight="1">
      <c r="A215" s="46" t="s">
        <v>13</v>
      </c>
      <c r="B215" s="40"/>
      <c r="C215" s="40"/>
      <c r="D215" s="47">
        <f t="shared" ref="D215:D223" si="112">SUM(B215:C215)</f>
        <v>0</v>
      </c>
      <c r="E215" s="40"/>
      <c r="F215" s="40"/>
      <c r="G215" s="47">
        <f t="shared" ref="G215:G223" si="113">SUM(E215:F215)</f>
        <v>0</v>
      </c>
      <c r="H215" s="8"/>
      <c r="I215" s="46" t="s">
        <v>13</v>
      </c>
      <c r="J215" s="40"/>
      <c r="K215" s="40"/>
      <c r="L215" s="47">
        <f t="shared" ref="L215:L223" si="114">SUM(J215:K215)</f>
        <v>0</v>
      </c>
      <c r="M215" s="40"/>
      <c r="N215" s="40"/>
      <c r="O215" s="47">
        <f t="shared" ref="O215:O223" si="115">SUM(M215:N215)</f>
        <v>0</v>
      </c>
    </row>
    <row r="216" spans="1:15" ht="20.25" customHeight="1">
      <c r="A216" s="46" t="s">
        <v>14</v>
      </c>
      <c r="B216" s="40"/>
      <c r="C216" s="40"/>
      <c r="D216" s="47">
        <f t="shared" si="112"/>
        <v>0</v>
      </c>
      <c r="E216" s="40"/>
      <c r="F216" s="40"/>
      <c r="G216" s="47">
        <f t="shared" si="113"/>
        <v>0</v>
      </c>
      <c r="H216" s="8"/>
      <c r="I216" s="46" t="s">
        <v>14</v>
      </c>
      <c r="J216" s="40"/>
      <c r="K216" s="40"/>
      <c r="L216" s="47">
        <f t="shared" si="114"/>
        <v>0</v>
      </c>
      <c r="M216" s="40"/>
      <c r="N216" s="40"/>
      <c r="O216" s="47">
        <f t="shared" si="115"/>
        <v>0</v>
      </c>
    </row>
    <row r="217" spans="1:15" ht="20.25" customHeight="1">
      <c r="A217" s="46" t="s">
        <v>15</v>
      </c>
      <c r="B217" s="40"/>
      <c r="C217" s="40"/>
      <c r="D217" s="47">
        <f t="shared" si="112"/>
        <v>0</v>
      </c>
      <c r="E217" s="40"/>
      <c r="F217" s="40"/>
      <c r="G217" s="47">
        <f t="shared" si="113"/>
        <v>0</v>
      </c>
      <c r="H217" s="8"/>
      <c r="I217" s="46" t="s">
        <v>15</v>
      </c>
      <c r="J217" s="40"/>
      <c r="K217" s="40"/>
      <c r="L217" s="47">
        <f t="shared" si="114"/>
        <v>0</v>
      </c>
      <c r="M217" s="40"/>
      <c r="N217" s="40"/>
      <c r="O217" s="47">
        <f t="shared" si="115"/>
        <v>0</v>
      </c>
    </row>
    <row r="218" spans="1:15" ht="20.25" customHeight="1">
      <c r="A218" s="46" t="s">
        <v>12</v>
      </c>
      <c r="B218" s="40"/>
      <c r="C218" s="40"/>
      <c r="D218" s="47">
        <f t="shared" si="112"/>
        <v>0</v>
      </c>
      <c r="E218" s="40"/>
      <c r="F218" s="40"/>
      <c r="G218" s="47">
        <f t="shared" si="113"/>
        <v>0</v>
      </c>
      <c r="H218" s="8"/>
      <c r="I218" s="46" t="s">
        <v>12</v>
      </c>
      <c r="J218" s="40"/>
      <c r="K218" s="40"/>
      <c r="L218" s="47">
        <f t="shared" si="114"/>
        <v>0</v>
      </c>
      <c r="M218" s="40"/>
      <c r="N218" s="40"/>
      <c r="O218" s="47">
        <f t="shared" si="115"/>
        <v>0</v>
      </c>
    </row>
    <row r="219" spans="1:15" ht="20.25" customHeight="1">
      <c r="A219" s="46" t="s">
        <v>16</v>
      </c>
      <c r="B219" s="40"/>
      <c r="C219" s="40"/>
      <c r="D219" s="47">
        <f t="shared" si="112"/>
        <v>0</v>
      </c>
      <c r="E219" s="40"/>
      <c r="F219" s="40"/>
      <c r="G219" s="47">
        <f t="shared" si="113"/>
        <v>0</v>
      </c>
      <c r="H219" s="8"/>
      <c r="I219" s="46" t="s">
        <v>16</v>
      </c>
      <c r="J219" s="40"/>
      <c r="K219" s="40"/>
      <c r="L219" s="47">
        <f t="shared" si="114"/>
        <v>0</v>
      </c>
      <c r="M219" s="40"/>
      <c r="N219" s="40"/>
      <c r="O219" s="47">
        <f t="shared" si="115"/>
        <v>0</v>
      </c>
    </row>
    <row r="220" spans="1:15" ht="20.25" customHeight="1">
      <c r="A220" s="46" t="s">
        <v>17</v>
      </c>
      <c r="B220" s="40"/>
      <c r="C220" s="40"/>
      <c r="D220" s="47">
        <f t="shared" si="112"/>
        <v>0</v>
      </c>
      <c r="E220" s="40"/>
      <c r="F220" s="40"/>
      <c r="G220" s="47">
        <f t="shared" si="113"/>
        <v>0</v>
      </c>
      <c r="H220" s="8"/>
      <c r="I220" s="46" t="s">
        <v>17</v>
      </c>
      <c r="J220" s="40"/>
      <c r="K220" s="40"/>
      <c r="L220" s="47">
        <f t="shared" si="114"/>
        <v>0</v>
      </c>
      <c r="M220" s="40"/>
      <c r="N220" s="40"/>
      <c r="O220" s="47">
        <f t="shared" si="115"/>
        <v>0</v>
      </c>
    </row>
    <row r="221" spans="1:15" ht="20.25" customHeight="1">
      <c r="A221" s="46" t="s">
        <v>18</v>
      </c>
      <c r="B221" s="40"/>
      <c r="C221" s="40"/>
      <c r="D221" s="47">
        <f t="shared" si="112"/>
        <v>0</v>
      </c>
      <c r="E221" s="40"/>
      <c r="F221" s="40"/>
      <c r="G221" s="47">
        <f t="shared" si="113"/>
        <v>0</v>
      </c>
      <c r="H221" s="8"/>
      <c r="I221" s="46" t="s">
        <v>18</v>
      </c>
      <c r="J221" s="40"/>
      <c r="K221" s="40"/>
      <c r="L221" s="47">
        <f t="shared" si="114"/>
        <v>0</v>
      </c>
      <c r="M221" s="40"/>
      <c r="N221" s="40"/>
      <c r="O221" s="47">
        <f t="shared" si="115"/>
        <v>0</v>
      </c>
    </row>
    <row r="222" spans="1:15" ht="20.25" customHeight="1">
      <c r="A222" s="46" t="s">
        <v>47</v>
      </c>
      <c r="B222" s="40"/>
      <c r="C222" s="40"/>
      <c r="D222" s="47">
        <f t="shared" si="112"/>
        <v>0</v>
      </c>
      <c r="E222" s="40"/>
      <c r="F222" s="40"/>
      <c r="G222" s="47">
        <f t="shared" si="113"/>
        <v>0</v>
      </c>
      <c r="H222" s="8"/>
      <c r="I222" s="46" t="s">
        <v>47</v>
      </c>
      <c r="J222" s="40"/>
      <c r="K222" s="40"/>
      <c r="L222" s="47">
        <f t="shared" si="114"/>
        <v>0</v>
      </c>
      <c r="M222" s="40"/>
      <c r="N222" s="40"/>
      <c r="O222" s="47">
        <f t="shared" si="115"/>
        <v>0</v>
      </c>
    </row>
    <row r="223" spans="1:15" ht="20.25" customHeight="1">
      <c r="A223" s="46" t="s">
        <v>11</v>
      </c>
      <c r="B223" s="40"/>
      <c r="C223" s="40"/>
      <c r="D223" s="47">
        <f t="shared" si="112"/>
        <v>0</v>
      </c>
      <c r="E223" s="40"/>
      <c r="F223" s="40"/>
      <c r="G223" s="47">
        <f t="shared" si="113"/>
        <v>0</v>
      </c>
      <c r="H223" s="8"/>
      <c r="I223" s="46" t="s">
        <v>11</v>
      </c>
      <c r="J223" s="40"/>
      <c r="K223" s="40"/>
      <c r="L223" s="47">
        <f t="shared" si="114"/>
        <v>0</v>
      </c>
      <c r="M223" s="40"/>
      <c r="N223" s="40"/>
      <c r="O223" s="47">
        <f t="shared" si="115"/>
        <v>0</v>
      </c>
    </row>
    <row r="224" spans="1:15" ht="20.25" customHeight="1">
      <c r="A224" s="48" t="s">
        <v>10</v>
      </c>
      <c r="B224" s="47">
        <f>SUM(B215:B223)</f>
        <v>0</v>
      </c>
      <c r="C224" s="47">
        <f t="shared" ref="C224:D224" si="116">SUM(C215:C223)</f>
        <v>0</v>
      </c>
      <c r="D224" s="47">
        <f t="shared" si="116"/>
        <v>0</v>
      </c>
      <c r="E224" s="47">
        <f>SUM(E215:E223)</f>
        <v>0</v>
      </c>
      <c r="F224" s="47">
        <f t="shared" ref="F224:G224" si="117">SUM(F215:F223)</f>
        <v>0</v>
      </c>
      <c r="G224" s="47">
        <f t="shared" si="117"/>
        <v>0</v>
      </c>
      <c r="H224" s="8"/>
      <c r="I224" s="48" t="s">
        <v>10</v>
      </c>
      <c r="J224" s="47">
        <f>SUM(J215:J223)</f>
        <v>0</v>
      </c>
      <c r="K224" s="47">
        <f t="shared" ref="K224:L224" si="118">SUM(K215:K223)</f>
        <v>0</v>
      </c>
      <c r="L224" s="47">
        <f t="shared" si="118"/>
        <v>0</v>
      </c>
      <c r="M224" s="47">
        <f>SUM(M215:M223)</f>
        <v>0</v>
      </c>
      <c r="N224" s="47">
        <f t="shared" ref="N224:O224" si="119">SUM(N215:N223)</f>
        <v>0</v>
      </c>
      <c r="O224" s="47">
        <f t="shared" si="119"/>
        <v>0</v>
      </c>
    </row>
    <row r="225" spans="1:15" ht="20.25" customHeight="1">
      <c r="A225" s="8"/>
      <c r="B225" s="10"/>
      <c r="C225" s="10"/>
      <c r="D225" s="10"/>
      <c r="E225" s="10"/>
      <c r="F225" s="10"/>
      <c r="G225" s="10"/>
      <c r="H225" s="8"/>
      <c r="I225" s="8"/>
      <c r="J225" s="10"/>
      <c r="K225" s="10"/>
      <c r="L225" s="10"/>
      <c r="M225" s="10"/>
      <c r="N225" s="10"/>
      <c r="O225" s="10"/>
    </row>
    <row r="226" spans="1:15" ht="20.25" customHeight="1">
      <c r="A226" s="8"/>
      <c r="B226" s="10"/>
      <c r="C226" s="10"/>
      <c r="D226" s="10"/>
      <c r="E226" s="10"/>
      <c r="F226" s="10"/>
      <c r="G226" s="10"/>
      <c r="H226" s="8"/>
      <c r="I226" s="8"/>
      <c r="J226" s="10"/>
      <c r="K226" s="10"/>
      <c r="L226" s="10"/>
      <c r="M226" s="10"/>
      <c r="N226" s="10"/>
      <c r="O226" s="10"/>
    </row>
    <row r="227" spans="1:15" ht="29.25" customHeight="1">
      <c r="A227" s="169" t="str">
        <f>PROGRAM_UNDERGRAD!A17 &amp; ". Name:  " &amp; PROGRAM_UNDERGRAD!C17</f>
        <v xml:space="preserve">16. Name:  </v>
      </c>
      <c r="B227" s="169"/>
      <c r="C227" s="169"/>
      <c r="D227" s="169"/>
      <c r="E227" s="169"/>
      <c r="F227" s="169"/>
      <c r="G227" s="169"/>
      <c r="H227" s="8"/>
      <c r="I227" s="170" t="str">
        <f>PROGRAM_UNDERGRAD!F17 &amp; ". Name:  " &amp; PROGRAM_UNDERGRAD!H17</f>
        <v xml:space="preserve">16. Name:  </v>
      </c>
      <c r="J227" s="170"/>
      <c r="K227" s="170"/>
      <c r="L227" s="170"/>
      <c r="M227" s="170"/>
      <c r="N227" s="170"/>
      <c r="O227" s="170"/>
    </row>
    <row r="228" spans="1:15" ht="20" customHeight="1">
      <c r="A228" s="168" t="s">
        <v>724</v>
      </c>
      <c r="B228" s="168" t="s">
        <v>68</v>
      </c>
      <c r="C228" s="168"/>
      <c r="D228" s="168"/>
      <c r="E228" s="168" t="s">
        <v>69</v>
      </c>
      <c r="F228" s="168"/>
      <c r="G228" s="168"/>
      <c r="H228" s="8"/>
      <c r="I228" s="168" t="s">
        <v>724</v>
      </c>
      <c r="J228" s="168" t="s">
        <v>68</v>
      </c>
      <c r="K228" s="168"/>
      <c r="L228" s="168"/>
      <c r="M228" s="168" t="s">
        <v>69</v>
      </c>
      <c r="N228" s="168"/>
      <c r="O228" s="168"/>
    </row>
    <row r="229" spans="1:15" ht="50.25" customHeight="1">
      <c r="A229" s="168"/>
      <c r="B229" s="121" t="s">
        <v>19</v>
      </c>
      <c r="C229" s="121" t="s">
        <v>20</v>
      </c>
      <c r="D229" s="122" t="s">
        <v>10</v>
      </c>
      <c r="E229" s="121" t="s">
        <v>19</v>
      </c>
      <c r="F229" s="121" t="s">
        <v>20</v>
      </c>
      <c r="G229" s="122" t="s">
        <v>10</v>
      </c>
      <c r="H229" s="8"/>
      <c r="I229" s="168"/>
      <c r="J229" s="121" t="s">
        <v>19</v>
      </c>
      <c r="K229" s="121" t="s">
        <v>20</v>
      </c>
      <c r="L229" s="122" t="s">
        <v>10</v>
      </c>
      <c r="M229" s="121" t="s">
        <v>19</v>
      </c>
      <c r="N229" s="121" t="s">
        <v>20</v>
      </c>
      <c r="O229" s="122" t="s">
        <v>10</v>
      </c>
    </row>
    <row r="230" spans="1:15" ht="20.25" customHeight="1">
      <c r="A230" s="46" t="s">
        <v>13</v>
      </c>
      <c r="B230" s="40"/>
      <c r="C230" s="40"/>
      <c r="D230" s="47">
        <f t="shared" ref="D230:D238" si="120">SUM(B230:C230)</f>
        <v>0</v>
      </c>
      <c r="E230" s="40"/>
      <c r="F230" s="40"/>
      <c r="G230" s="47">
        <f t="shared" ref="G230:G238" si="121">SUM(E230:F230)</f>
        <v>0</v>
      </c>
      <c r="H230" s="8"/>
      <c r="I230" s="46" t="s">
        <v>13</v>
      </c>
      <c r="J230" s="40"/>
      <c r="K230" s="40"/>
      <c r="L230" s="47">
        <f t="shared" ref="L230:L238" si="122">SUM(J230:K230)</f>
        <v>0</v>
      </c>
      <c r="M230" s="40"/>
      <c r="N230" s="40"/>
      <c r="O230" s="47">
        <f t="shared" ref="O230:O238" si="123">SUM(M230:N230)</f>
        <v>0</v>
      </c>
    </row>
    <row r="231" spans="1:15" ht="20.25" customHeight="1">
      <c r="A231" s="46" t="s">
        <v>14</v>
      </c>
      <c r="B231" s="40"/>
      <c r="C231" s="40"/>
      <c r="D231" s="47">
        <f t="shared" si="120"/>
        <v>0</v>
      </c>
      <c r="E231" s="40"/>
      <c r="F231" s="40"/>
      <c r="G231" s="47">
        <f t="shared" si="121"/>
        <v>0</v>
      </c>
      <c r="H231" s="8"/>
      <c r="I231" s="46" t="s">
        <v>14</v>
      </c>
      <c r="J231" s="40"/>
      <c r="K231" s="40"/>
      <c r="L231" s="47">
        <f t="shared" si="122"/>
        <v>0</v>
      </c>
      <c r="M231" s="40"/>
      <c r="N231" s="40"/>
      <c r="O231" s="47">
        <f t="shared" si="123"/>
        <v>0</v>
      </c>
    </row>
    <row r="232" spans="1:15" ht="20.25" customHeight="1">
      <c r="A232" s="46" t="s">
        <v>15</v>
      </c>
      <c r="B232" s="40"/>
      <c r="C232" s="40"/>
      <c r="D232" s="47">
        <f t="shared" si="120"/>
        <v>0</v>
      </c>
      <c r="E232" s="40"/>
      <c r="F232" s="40"/>
      <c r="G232" s="47">
        <f t="shared" si="121"/>
        <v>0</v>
      </c>
      <c r="H232" s="8"/>
      <c r="I232" s="46" t="s">
        <v>15</v>
      </c>
      <c r="J232" s="40"/>
      <c r="K232" s="40"/>
      <c r="L232" s="47">
        <f t="shared" si="122"/>
        <v>0</v>
      </c>
      <c r="M232" s="40"/>
      <c r="N232" s="40"/>
      <c r="O232" s="47">
        <f t="shared" si="123"/>
        <v>0</v>
      </c>
    </row>
    <row r="233" spans="1:15" ht="20.25" customHeight="1">
      <c r="A233" s="46" t="s">
        <v>12</v>
      </c>
      <c r="B233" s="40"/>
      <c r="C233" s="40"/>
      <c r="D233" s="47">
        <f t="shared" si="120"/>
        <v>0</v>
      </c>
      <c r="E233" s="40"/>
      <c r="F233" s="40"/>
      <c r="G233" s="47">
        <f t="shared" si="121"/>
        <v>0</v>
      </c>
      <c r="H233" s="8"/>
      <c r="I233" s="46" t="s">
        <v>12</v>
      </c>
      <c r="J233" s="40"/>
      <c r="K233" s="40"/>
      <c r="L233" s="47">
        <f t="shared" si="122"/>
        <v>0</v>
      </c>
      <c r="M233" s="40"/>
      <c r="N233" s="40"/>
      <c r="O233" s="47">
        <f t="shared" si="123"/>
        <v>0</v>
      </c>
    </row>
    <row r="234" spans="1:15" ht="20.25" customHeight="1">
      <c r="A234" s="46" t="s">
        <v>16</v>
      </c>
      <c r="B234" s="40"/>
      <c r="C234" s="40"/>
      <c r="D234" s="47">
        <f t="shared" si="120"/>
        <v>0</v>
      </c>
      <c r="E234" s="40"/>
      <c r="F234" s="40"/>
      <c r="G234" s="47">
        <f t="shared" si="121"/>
        <v>0</v>
      </c>
      <c r="H234" s="8"/>
      <c r="I234" s="46" t="s">
        <v>16</v>
      </c>
      <c r="J234" s="40"/>
      <c r="K234" s="40"/>
      <c r="L234" s="47">
        <f t="shared" si="122"/>
        <v>0</v>
      </c>
      <c r="M234" s="40"/>
      <c r="N234" s="40"/>
      <c r="O234" s="47">
        <f t="shared" si="123"/>
        <v>0</v>
      </c>
    </row>
    <row r="235" spans="1:15" ht="20.25" customHeight="1">
      <c r="A235" s="46" t="s">
        <v>17</v>
      </c>
      <c r="B235" s="40"/>
      <c r="C235" s="40"/>
      <c r="D235" s="47">
        <f t="shared" si="120"/>
        <v>0</v>
      </c>
      <c r="E235" s="40"/>
      <c r="F235" s="40"/>
      <c r="G235" s="47">
        <f t="shared" si="121"/>
        <v>0</v>
      </c>
      <c r="H235" s="8"/>
      <c r="I235" s="46" t="s">
        <v>17</v>
      </c>
      <c r="J235" s="40"/>
      <c r="K235" s="40"/>
      <c r="L235" s="47">
        <f t="shared" si="122"/>
        <v>0</v>
      </c>
      <c r="M235" s="40"/>
      <c r="N235" s="40"/>
      <c r="O235" s="47">
        <f t="shared" si="123"/>
        <v>0</v>
      </c>
    </row>
    <row r="236" spans="1:15" ht="20.25" customHeight="1">
      <c r="A236" s="46" t="s">
        <v>18</v>
      </c>
      <c r="B236" s="40"/>
      <c r="C236" s="40"/>
      <c r="D236" s="47">
        <f t="shared" si="120"/>
        <v>0</v>
      </c>
      <c r="E236" s="40"/>
      <c r="F236" s="40"/>
      <c r="G236" s="47">
        <f t="shared" si="121"/>
        <v>0</v>
      </c>
      <c r="H236" s="8"/>
      <c r="I236" s="46" t="s">
        <v>18</v>
      </c>
      <c r="J236" s="40"/>
      <c r="K236" s="40"/>
      <c r="L236" s="47">
        <f t="shared" si="122"/>
        <v>0</v>
      </c>
      <c r="M236" s="40"/>
      <c r="N236" s="40"/>
      <c r="O236" s="47">
        <f t="shared" si="123"/>
        <v>0</v>
      </c>
    </row>
    <row r="237" spans="1:15" ht="20.25" customHeight="1">
      <c r="A237" s="46" t="s">
        <v>47</v>
      </c>
      <c r="B237" s="40"/>
      <c r="C237" s="40"/>
      <c r="D237" s="47">
        <f t="shared" si="120"/>
        <v>0</v>
      </c>
      <c r="E237" s="40"/>
      <c r="F237" s="40"/>
      <c r="G237" s="47">
        <f t="shared" si="121"/>
        <v>0</v>
      </c>
      <c r="H237" s="8"/>
      <c r="I237" s="46" t="s">
        <v>47</v>
      </c>
      <c r="J237" s="40"/>
      <c r="K237" s="40"/>
      <c r="L237" s="47">
        <f t="shared" si="122"/>
        <v>0</v>
      </c>
      <c r="M237" s="40"/>
      <c r="N237" s="40"/>
      <c r="O237" s="47">
        <f t="shared" si="123"/>
        <v>0</v>
      </c>
    </row>
    <row r="238" spans="1:15" ht="20.25" customHeight="1">
      <c r="A238" s="46" t="s">
        <v>11</v>
      </c>
      <c r="B238" s="40"/>
      <c r="C238" s="40"/>
      <c r="D238" s="47">
        <f t="shared" si="120"/>
        <v>0</v>
      </c>
      <c r="E238" s="40"/>
      <c r="F238" s="40"/>
      <c r="G238" s="47">
        <f t="shared" si="121"/>
        <v>0</v>
      </c>
      <c r="H238" s="8"/>
      <c r="I238" s="46" t="s">
        <v>11</v>
      </c>
      <c r="J238" s="40"/>
      <c r="K238" s="40"/>
      <c r="L238" s="47">
        <f t="shared" si="122"/>
        <v>0</v>
      </c>
      <c r="M238" s="40"/>
      <c r="N238" s="40"/>
      <c r="O238" s="47">
        <f t="shared" si="123"/>
        <v>0</v>
      </c>
    </row>
    <row r="239" spans="1:15" ht="20.25" customHeight="1">
      <c r="A239" s="48" t="s">
        <v>10</v>
      </c>
      <c r="B239" s="47">
        <f>SUM(B230:B238)</f>
        <v>0</v>
      </c>
      <c r="C239" s="47">
        <f t="shared" ref="C239:D239" si="124">SUM(C230:C238)</f>
        <v>0</v>
      </c>
      <c r="D239" s="47">
        <f t="shared" si="124"/>
        <v>0</v>
      </c>
      <c r="E239" s="47">
        <f>SUM(E230:E238)</f>
        <v>0</v>
      </c>
      <c r="F239" s="47">
        <f t="shared" ref="F239:G239" si="125">SUM(F230:F238)</f>
        <v>0</v>
      </c>
      <c r="G239" s="47">
        <f t="shared" si="125"/>
        <v>0</v>
      </c>
      <c r="H239" s="8"/>
      <c r="I239" s="48" t="s">
        <v>10</v>
      </c>
      <c r="J239" s="47">
        <f>SUM(J230:J238)</f>
        <v>0</v>
      </c>
      <c r="K239" s="47">
        <f t="shared" ref="K239:L239" si="126">SUM(K230:K238)</f>
        <v>0</v>
      </c>
      <c r="L239" s="47">
        <f t="shared" si="126"/>
        <v>0</v>
      </c>
      <c r="M239" s="47">
        <f>SUM(M230:M238)</f>
        <v>0</v>
      </c>
      <c r="N239" s="47">
        <f t="shared" ref="N239:O239" si="127">SUM(N230:N238)</f>
        <v>0</v>
      </c>
      <c r="O239" s="47">
        <f t="shared" si="127"/>
        <v>0</v>
      </c>
    </row>
    <row r="240" spans="1:15" ht="20.25" customHeight="1">
      <c r="A240" s="8"/>
      <c r="B240" s="10"/>
      <c r="C240" s="10"/>
      <c r="D240" s="10"/>
      <c r="E240" s="10"/>
      <c r="F240" s="10"/>
      <c r="G240" s="10"/>
      <c r="H240" s="8"/>
      <c r="I240" s="8"/>
      <c r="J240" s="10"/>
      <c r="K240" s="10"/>
      <c r="L240" s="10"/>
      <c r="M240" s="10"/>
      <c r="N240" s="10"/>
      <c r="O240" s="10"/>
    </row>
    <row r="241" spans="1:15" ht="20.25" customHeight="1">
      <c r="A241" s="8"/>
      <c r="B241" s="10"/>
      <c r="C241" s="10"/>
      <c r="D241" s="10"/>
      <c r="E241" s="10"/>
      <c r="F241" s="10"/>
      <c r="G241" s="10"/>
      <c r="H241" s="8"/>
      <c r="I241" s="8"/>
      <c r="J241" s="10"/>
      <c r="K241" s="10"/>
      <c r="L241" s="10"/>
      <c r="M241" s="10"/>
      <c r="N241" s="10"/>
      <c r="O241" s="10"/>
    </row>
    <row r="242" spans="1:15" ht="29.25" customHeight="1">
      <c r="A242" s="169" t="str">
        <f>PROGRAM_UNDERGRAD!A18 &amp; ". Name:  " &amp; PROGRAM_UNDERGRAD!C18</f>
        <v xml:space="preserve">17. Name:  </v>
      </c>
      <c r="B242" s="169"/>
      <c r="C242" s="169"/>
      <c r="D242" s="169"/>
      <c r="E242" s="169"/>
      <c r="F242" s="169"/>
      <c r="G242" s="169"/>
      <c r="H242" s="8"/>
      <c r="I242" s="170" t="str">
        <f>PROGRAM_UNDERGRAD!F18 &amp; ". Name:  " &amp; PROGRAM_UNDERGRAD!H18</f>
        <v xml:space="preserve">17. Name:  </v>
      </c>
      <c r="J242" s="170"/>
      <c r="K242" s="170"/>
      <c r="L242" s="170"/>
      <c r="M242" s="170"/>
      <c r="N242" s="170"/>
      <c r="O242" s="170"/>
    </row>
    <row r="243" spans="1:15" ht="20" customHeight="1">
      <c r="A243" s="168" t="s">
        <v>724</v>
      </c>
      <c r="B243" s="168" t="s">
        <v>68</v>
      </c>
      <c r="C243" s="168"/>
      <c r="D243" s="168"/>
      <c r="E243" s="168" t="s">
        <v>69</v>
      </c>
      <c r="F243" s="168"/>
      <c r="G243" s="168"/>
      <c r="H243" s="8"/>
      <c r="I243" s="168" t="s">
        <v>724</v>
      </c>
      <c r="J243" s="168" t="s">
        <v>68</v>
      </c>
      <c r="K243" s="168"/>
      <c r="L243" s="168"/>
      <c r="M243" s="168" t="s">
        <v>69</v>
      </c>
      <c r="N243" s="168"/>
      <c r="O243" s="168"/>
    </row>
    <row r="244" spans="1:15" ht="50.25" customHeight="1">
      <c r="A244" s="168"/>
      <c r="B244" s="121" t="s">
        <v>19</v>
      </c>
      <c r="C244" s="121" t="s">
        <v>20</v>
      </c>
      <c r="D244" s="122" t="s">
        <v>10</v>
      </c>
      <c r="E244" s="121" t="s">
        <v>19</v>
      </c>
      <c r="F244" s="121" t="s">
        <v>20</v>
      </c>
      <c r="G244" s="122" t="s">
        <v>10</v>
      </c>
      <c r="H244" s="8"/>
      <c r="I244" s="168"/>
      <c r="J244" s="121" t="s">
        <v>19</v>
      </c>
      <c r="K244" s="121" t="s">
        <v>20</v>
      </c>
      <c r="L244" s="122" t="s">
        <v>10</v>
      </c>
      <c r="M244" s="121" t="s">
        <v>19</v>
      </c>
      <c r="N244" s="121" t="s">
        <v>20</v>
      </c>
      <c r="O244" s="122" t="s">
        <v>10</v>
      </c>
    </row>
    <row r="245" spans="1:15" ht="20.25" customHeight="1">
      <c r="A245" s="46" t="s">
        <v>13</v>
      </c>
      <c r="B245" s="40"/>
      <c r="C245" s="40"/>
      <c r="D245" s="47">
        <f t="shared" ref="D245:D253" si="128">SUM(B245:C245)</f>
        <v>0</v>
      </c>
      <c r="E245" s="40"/>
      <c r="F245" s="40"/>
      <c r="G245" s="47">
        <f t="shared" ref="G245:G253" si="129">SUM(E245:F245)</f>
        <v>0</v>
      </c>
      <c r="H245" s="8"/>
      <c r="I245" s="46" t="s">
        <v>13</v>
      </c>
      <c r="J245" s="40"/>
      <c r="K245" s="40"/>
      <c r="L245" s="47">
        <f t="shared" ref="L245:L253" si="130">SUM(J245:K245)</f>
        <v>0</v>
      </c>
      <c r="M245" s="40"/>
      <c r="N245" s="40"/>
      <c r="O245" s="47">
        <f t="shared" ref="O245:O253" si="131">SUM(M245:N245)</f>
        <v>0</v>
      </c>
    </row>
    <row r="246" spans="1:15" ht="20.25" customHeight="1">
      <c r="A246" s="46" t="s">
        <v>14</v>
      </c>
      <c r="B246" s="40"/>
      <c r="C246" s="40"/>
      <c r="D246" s="47">
        <f t="shared" si="128"/>
        <v>0</v>
      </c>
      <c r="E246" s="40"/>
      <c r="F246" s="40"/>
      <c r="G246" s="47">
        <f t="shared" si="129"/>
        <v>0</v>
      </c>
      <c r="H246" s="8"/>
      <c r="I246" s="46" t="s">
        <v>14</v>
      </c>
      <c r="J246" s="40"/>
      <c r="K246" s="40"/>
      <c r="L246" s="47">
        <f t="shared" si="130"/>
        <v>0</v>
      </c>
      <c r="M246" s="40"/>
      <c r="N246" s="40"/>
      <c r="O246" s="47">
        <f t="shared" si="131"/>
        <v>0</v>
      </c>
    </row>
    <row r="247" spans="1:15" ht="20.25" customHeight="1">
      <c r="A247" s="46" t="s">
        <v>15</v>
      </c>
      <c r="B247" s="40"/>
      <c r="C247" s="40"/>
      <c r="D247" s="47">
        <f t="shared" si="128"/>
        <v>0</v>
      </c>
      <c r="E247" s="40"/>
      <c r="F247" s="40"/>
      <c r="G247" s="47">
        <f t="shared" si="129"/>
        <v>0</v>
      </c>
      <c r="H247" s="8"/>
      <c r="I247" s="46" t="s">
        <v>15</v>
      </c>
      <c r="J247" s="40"/>
      <c r="K247" s="40"/>
      <c r="L247" s="47">
        <f t="shared" si="130"/>
        <v>0</v>
      </c>
      <c r="M247" s="40"/>
      <c r="N247" s="40"/>
      <c r="O247" s="47">
        <f t="shared" si="131"/>
        <v>0</v>
      </c>
    </row>
    <row r="248" spans="1:15" ht="20.25" customHeight="1">
      <c r="A248" s="46" t="s">
        <v>12</v>
      </c>
      <c r="B248" s="40"/>
      <c r="C248" s="40"/>
      <c r="D248" s="47">
        <f t="shared" si="128"/>
        <v>0</v>
      </c>
      <c r="E248" s="40"/>
      <c r="F248" s="40"/>
      <c r="G248" s="47">
        <f t="shared" si="129"/>
        <v>0</v>
      </c>
      <c r="H248" s="8"/>
      <c r="I248" s="46" t="s">
        <v>12</v>
      </c>
      <c r="J248" s="40"/>
      <c r="K248" s="40"/>
      <c r="L248" s="47">
        <f t="shared" si="130"/>
        <v>0</v>
      </c>
      <c r="M248" s="40"/>
      <c r="N248" s="40"/>
      <c r="O248" s="47">
        <f t="shared" si="131"/>
        <v>0</v>
      </c>
    </row>
    <row r="249" spans="1:15" ht="20.25" customHeight="1">
      <c r="A249" s="46" t="s">
        <v>16</v>
      </c>
      <c r="B249" s="40"/>
      <c r="C249" s="40"/>
      <c r="D249" s="47">
        <f t="shared" si="128"/>
        <v>0</v>
      </c>
      <c r="E249" s="40"/>
      <c r="F249" s="40"/>
      <c r="G249" s="47">
        <f t="shared" si="129"/>
        <v>0</v>
      </c>
      <c r="H249" s="8"/>
      <c r="I249" s="46" t="s">
        <v>16</v>
      </c>
      <c r="J249" s="40"/>
      <c r="K249" s="40"/>
      <c r="L249" s="47">
        <f t="shared" si="130"/>
        <v>0</v>
      </c>
      <c r="M249" s="40"/>
      <c r="N249" s="40"/>
      <c r="O249" s="47">
        <f t="shared" si="131"/>
        <v>0</v>
      </c>
    </row>
    <row r="250" spans="1:15" ht="20.25" customHeight="1">
      <c r="A250" s="46" t="s">
        <v>17</v>
      </c>
      <c r="B250" s="40"/>
      <c r="C250" s="40"/>
      <c r="D250" s="47">
        <f t="shared" si="128"/>
        <v>0</v>
      </c>
      <c r="E250" s="40"/>
      <c r="F250" s="40"/>
      <c r="G250" s="47">
        <f t="shared" si="129"/>
        <v>0</v>
      </c>
      <c r="H250" s="8"/>
      <c r="I250" s="46" t="s">
        <v>17</v>
      </c>
      <c r="J250" s="40"/>
      <c r="K250" s="40"/>
      <c r="L250" s="47">
        <f t="shared" si="130"/>
        <v>0</v>
      </c>
      <c r="M250" s="40"/>
      <c r="N250" s="40"/>
      <c r="O250" s="47">
        <f t="shared" si="131"/>
        <v>0</v>
      </c>
    </row>
    <row r="251" spans="1:15" ht="20.25" customHeight="1">
      <c r="A251" s="46" t="s">
        <v>18</v>
      </c>
      <c r="B251" s="40"/>
      <c r="C251" s="40"/>
      <c r="D251" s="47">
        <f t="shared" si="128"/>
        <v>0</v>
      </c>
      <c r="E251" s="40"/>
      <c r="F251" s="40"/>
      <c r="G251" s="47">
        <f t="shared" si="129"/>
        <v>0</v>
      </c>
      <c r="H251" s="8"/>
      <c r="I251" s="46" t="s">
        <v>18</v>
      </c>
      <c r="J251" s="40"/>
      <c r="K251" s="40"/>
      <c r="L251" s="47">
        <f t="shared" si="130"/>
        <v>0</v>
      </c>
      <c r="M251" s="40"/>
      <c r="N251" s="40"/>
      <c r="O251" s="47">
        <f t="shared" si="131"/>
        <v>0</v>
      </c>
    </row>
    <row r="252" spans="1:15" ht="20.25" customHeight="1">
      <c r="A252" s="46" t="s">
        <v>47</v>
      </c>
      <c r="B252" s="40"/>
      <c r="C252" s="40"/>
      <c r="D252" s="47">
        <f t="shared" si="128"/>
        <v>0</v>
      </c>
      <c r="E252" s="40"/>
      <c r="F252" s="40"/>
      <c r="G252" s="47">
        <f t="shared" si="129"/>
        <v>0</v>
      </c>
      <c r="H252" s="8"/>
      <c r="I252" s="46" t="s">
        <v>47</v>
      </c>
      <c r="J252" s="40"/>
      <c r="K252" s="40"/>
      <c r="L252" s="47">
        <f t="shared" si="130"/>
        <v>0</v>
      </c>
      <c r="M252" s="40"/>
      <c r="N252" s="40"/>
      <c r="O252" s="47">
        <f t="shared" si="131"/>
        <v>0</v>
      </c>
    </row>
    <row r="253" spans="1:15" ht="20.25" customHeight="1">
      <c r="A253" s="46" t="s">
        <v>11</v>
      </c>
      <c r="B253" s="40"/>
      <c r="C253" s="40"/>
      <c r="D253" s="47">
        <f t="shared" si="128"/>
        <v>0</v>
      </c>
      <c r="E253" s="40"/>
      <c r="F253" s="40"/>
      <c r="G253" s="47">
        <f t="shared" si="129"/>
        <v>0</v>
      </c>
      <c r="H253" s="8"/>
      <c r="I253" s="46" t="s">
        <v>11</v>
      </c>
      <c r="J253" s="40"/>
      <c r="K253" s="40"/>
      <c r="L253" s="47">
        <f t="shared" si="130"/>
        <v>0</v>
      </c>
      <c r="M253" s="40"/>
      <c r="N253" s="40"/>
      <c r="O253" s="47">
        <f t="shared" si="131"/>
        <v>0</v>
      </c>
    </row>
    <row r="254" spans="1:15" ht="20.25" customHeight="1">
      <c r="A254" s="48" t="s">
        <v>10</v>
      </c>
      <c r="B254" s="47">
        <f>SUM(B245:B253)</f>
        <v>0</v>
      </c>
      <c r="C254" s="47">
        <f t="shared" ref="C254:D254" si="132">SUM(C245:C253)</f>
        <v>0</v>
      </c>
      <c r="D254" s="47">
        <f t="shared" si="132"/>
        <v>0</v>
      </c>
      <c r="E254" s="47">
        <f>SUM(E245:E253)</f>
        <v>0</v>
      </c>
      <c r="F254" s="47">
        <f t="shared" ref="F254:G254" si="133">SUM(F245:F253)</f>
        <v>0</v>
      </c>
      <c r="G254" s="47">
        <f t="shared" si="133"/>
        <v>0</v>
      </c>
      <c r="H254" s="8"/>
      <c r="I254" s="48" t="s">
        <v>10</v>
      </c>
      <c r="J254" s="47">
        <f>SUM(J245:J253)</f>
        <v>0</v>
      </c>
      <c r="K254" s="47">
        <f t="shared" ref="K254:L254" si="134">SUM(K245:K253)</f>
        <v>0</v>
      </c>
      <c r="L254" s="47">
        <f t="shared" si="134"/>
        <v>0</v>
      </c>
      <c r="M254" s="47">
        <f>SUM(M245:M253)</f>
        <v>0</v>
      </c>
      <c r="N254" s="47">
        <f t="shared" ref="N254:O254" si="135">SUM(N245:N253)</f>
        <v>0</v>
      </c>
      <c r="O254" s="47">
        <f t="shared" si="135"/>
        <v>0</v>
      </c>
    </row>
    <row r="255" spans="1:15" ht="20.25" customHeight="1">
      <c r="A255" s="8"/>
      <c r="B255" s="10"/>
      <c r="C255" s="10"/>
      <c r="D255" s="10"/>
      <c r="E255" s="10"/>
      <c r="F255" s="10"/>
      <c r="G255" s="10"/>
      <c r="H255" s="8"/>
      <c r="I255" s="8"/>
      <c r="J255" s="10"/>
      <c r="K255" s="10"/>
      <c r="L255" s="10"/>
      <c r="M255" s="10"/>
      <c r="N255" s="10"/>
      <c r="O255" s="10"/>
    </row>
    <row r="256" spans="1:15" ht="20.25" customHeight="1">
      <c r="A256" s="8"/>
      <c r="B256" s="10"/>
      <c r="C256" s="10"/>
      <c r="D256" s="10"/>
      <c r="E256" s="10"/>
      <c r="F256" s="10"/>
      <c r="G256" s="10"/>
      <c r="H256" s="8"/>
      <c r="I256" s="8"/>
      <c r="J256" s="10"/>
      <c r="K256" s="10"/>
      <c r="L256" s="10"/>
      <c r="M256" s="10"/>
      <c r="N256" s="10"/>
      <c r="O256" s="10"/>
    </row>
    <row r="257" spans="1:15" ht="29.25" customHeight="1">
      <c r="A257" s="169" t="str">
        <f>PROGRAM_UNDERGRAD!A19 &amp; ". Name:  " &amp; PROGRAM_UNDERGRAD!C19</f>
        <v xml:space="preserve">18. Name:  </v>
      </c>
      <c r="B257" s="169"/>
      <c r="C257" s="169"/>
      <c r="D257" s="169"/>
      <c r="E257" s="169"/>
      <c r="F257" s="169"/>
      <c r="G257" s="169"/>
      <c r="H257" s="8"/>
      <c r="I257" s="170" t="str">
        <f>PROGRAM_UNDERGRAD!F19 &amp; ". Name:  " &amp; PROGRAM_UNDERGRAD!H19</f>
        <v xml:space="preserve">18. Name:  </v>
      </c>
      <c r="J257" s="170"/>
      <c r="K257" s="170"/>
      <c r="L257" s="170"/>
      <c r="M257" s="170"/>
      <c r="N257" s="170"/>
      <c r="O257" s="170"/>
    </row>
    <row r="258" spans="1:15" ht="20" customHeight="1">
      <c r="A258" s="168" t="s">
        <v>724</v>
      </c>
      <c r="B258" s="168" t="s">
        <v>68</v>
      </c>
      <c r="C258" s="168"/>
      <c r="D258" s="168"/>
      <c r="E258" s="168" t="s">
        <v>69</v>
      </c>
      <c r="F258" s="168"/>
      <c r="G258" s="168"/>
      <c r="H258" s="8"/>
      <c r="I258" s="168" t="s">
        <v>724</v>
      </c>
      <c r="J258" s="168" t="s">
        <v>68</v>
      </c>
      <c r="K258" s="168"/>
      <c r="L258" s="168"/>
      <c r="M258" s="168" t="s">
        <v>69</v>
      </c>
      <c r="N258" s="168"/>
      <c r="O258" s="168"/>
    </row>
    <row r="259" spans="1:15" ht="50.25" customHeight="1">
      <c r="A259" s="168"/>
      <c r="B259" s="121" t="s">
        <v>19</v>
      </c>
      <c r="C259" s="121" t="s">
        <v>20</v>
      </c>
      <c r="D259" s="122" t="s">
        <v>10</v>
      </c>
      <c r="E259" s="121" t="s">
        <v>19</v>
      </c>
      <c r="F259" s="121" t="s">
        <v>20</v>
      </c>
      <c r="G259" s="122" t="s">
        <v>10</v>
      </c>
      <c r="H259" s="8"/>
      <c r="I259" s="168"/>
      <c r="J259" s="121" t="s">
        <v>19</v>
      </c>
      <c r="K259" s="121" t="s">
        <v>20</v>
      </c>
      <c r="L259" s="122" t="s">
        <v>10</v>
      </c>
      <c r="M259" s="121" t="s">
        <v>19</v>
      </c>
      <c r="N259" s="121" t="s">
        <v>20</v>
      </c>
      <c r="O259" s="122" t="s">
        <v>10</v>
      </c>
    </row>
    <row r="260" spans="1:15" ht="20.25" customHeight="1">
      <c r="A260" s="46" t="s">
        <v>13</v>
      </c>
      <c r="B260" s="40"/>
      <c r="C260" s="40"/>
      <c r="D260" s="47">
        <f t="shared" ref="D260:D268" si="136">SUM(B260:C260)</f>
        <v>0</v>
      </c>
      <c r="E260" s="40"/>
      <c r="F260" s="40"/>
      <c r="G260" s="47">
        <f t="shared" ref="G260:G268" si="137">SUM(E260:F260)</f>
        <v>0</v>
      </c>
      <c r="H260" s="8"/>
      <c r="I260" s="46" t="s">
        <v>13</v>
      </c>
      <c r="J260" s="40"/>
      <c r="K260" s="40"/>
      <c r="L260" s="47">
        <f t="shared" ref="L260:L268" si="138">SUM(J260:K260)</f>
        <v>0</v>
      </c>
      <c r="M260" s="40"/>
      <c r="N260" s="40"/>
      <c r="O260" s="47">
        <f t="shared" ref="O260:O268" si="139">SUM(M260:N260)</f>
        <v>0</v>
      </c>
    </row>
    <row r="261" spans="1:15" ht="20.25" customHeight="1">
      <c r="A261" s="46" t="s">
        <v>14</v>
      </c>
      <c r="B261" s="40"/>
      <c r="C261" s="40"/>
      <c r="D261" s="47">
        <f t="shared" si="136"/>
        <v>0</v>
      </c>
      <c r="E261" s="40"/>
      <c r="F261" s="40"/>
      <c r="G261" s="47">
        <f t="shared" si="137"/>
        <v>0</v>
      </c>
      <c r="H261" s="8"/>
      <c r="I261" s="46" t="s">
        <v>14</v>
      </c>
      <c r="J261" s="40"/>
      <c r="K261" s="40"/>
      <c r="L261" s="47">
        <f t="shared" si="138"/>
        <v>0</v>
      </c>
      <c r="M261" s="40"/>
      <c r="N261" s="40"/>
      <c r="O261" s="47">
        <f t="shared" si="139"/>
        <v>0</v>
      </c>
    </row>
    <row r="262" spans="1:15" ht="20.25" customHeight="1">
      <c r="A262" s="46" t="s">
        <v>15</v>
      </c>
      <c r="B262" s="40"/>
      <c r="C262" s="40"/>
      <c r="D262" s="47">
        <f t="shared" si="136"/>
        <v>0</v>
      </c>
      <c r="E262" s="40"/>
      <c r="F262" s="40"/>
      <c r="G262" s="47">
        <f t="shared" si="137"/>
        <v>0</v>
      </c>
      <c r="H262" s="8"/>
      <c r="I262" s="46" t="s">
        <v>15</v>
      </c>
      <c r="J262" s="40"/>
      <c r="K262" s="40"/>
      <c r="L262" s="47">
        <f t="shared" si="138"/>
        <v>0</v>
      </c>
      <c r="M262" s="40"/>
      <c r="N262" s="40"/>
      <c r="O262" s="47">
        <f t="shared" si="139"/>
        <v>0</v>
      </c>
    </row>
    <row r="263" spans="1:15" ht="20.25" customHeight="1">
      <c r="A263" s="46" t="s">
        <v>12</v>
      </c>
      <c r="B263" s="40"/>
      <c r="C263" s="40"/>
      <c r="D263" s="47">
        <f t="shared" si="136"/>
        <v>0</v>
      </c>
      <c r="E263" s="40"/>
      <c r="F263" s="40"/>
      <c r="G263" s="47">
        <f t="shared" si="137"/>
        <v>0</v>
      </c>
      <c r="H263" s="8"/>
      <c r="I263" s="46" t="s">
        <v>12</v>
      </c>
      <c r="J263" s="40"/>
      <c r="K263" s="40"/>
      <c r="L263" s="47">
        <f t="shared" si="138"/>
        <v>0</v>
      </c>
      <c r="M263" s="40"/>
      <c r="N263" s="40"/>
      <c r="O263" s="47">
        <f t="shared" si="139"/>
        <v>0</v>
      </c>
    </row>
    <row r="264" spans="1:15" ht="20.25" customHeight="1">
      <c r="A264" s="46" t="s">
        <v>16</v>
      </c>
      <c r="B264" s="40"/>
      <c r="C264" s="40"/>
      <c r="D264" s="47">
        <f t="shared" si="136"/>
        <v>0</v>
      </c>
      <c r="E264" s="40"/>
      <c r="F264" s="40"/>
      <c r="G264" s="47">
        <f t="shared" si="137"/>
        <v>0</v>
      </c>
      <c r="H264" s="8"/>
      <c r="I264" s="46" t="s">
        <v>16</v>
      </c>
      <c r="J264" s="40"/>
      <c r="K264" s="40"/>
      <c r="L264" s="47">
        <f t="shared" si="138"/>
        <v>0</v>
      </c>
      <c r="M264" s="40"/>
      <c r="N264" s="40"/>
      <c r="O264" s="47">
        <f t="shared" si="139"/>
        <v>0</v>
      </c>
    </row>
    <row r="265" spans="1:15" ht="20.25" customHeight="1">
      <c r="A265" s="46" t="s">
        <v>17</v>
      </c>
      <c r="B265" s="40"/>
      <c r="C265" s="40"/>
      <c r="D265" s="47">
        <f t="shared" si="136"/>
        <v>0</v>
      </c>
      <c r="E265" s="40"/>
      <c r="F265" s="40"/>
      <c r="G265" s="47">
        <f t="shared" si="137"/>
        <v>0</v>
      </c>
      <c r="H265" s="8"/>
      <c r="I265" s="46" t="s">
        <v>17</v>
      </c>
      <c r="J265" s="40"/>
      <c r="K265" s="40"/>
      <c r="L265" s="47">
        <f t="shared" si="138"/>
        <v>0</v>
      </c>
      <c r="M265" s="40"/>
      <c r="N265" s="40"/>
      <c r="O265" s="47">
        <f t="shared" si="139"/>
        <v>0</v>
      </c>
    </row>
    <row r="266" spans="1:15" ht="20.25" customHeight="1">
      <c r="A266" s="46" t="s">
        <v>18</v>
      </c>
      <c r="B266" s="40"/>
      <c r="C266" s="40"/>
      <c r="D266" s="47">
        <f t="shared" si="136"/>
        <v>0</v>
      </c>
      <c r="E266" s="40"/>
      <c r="F266" s="40"/>
      <c r="G266" s="47">
        <f t="shared" si="137"/>
        <v>0</v>
      </c>
      <c r="H266" s="8"/>
      <c r="I266" s="46" t="s">
        <v>18</v>
      </c>
      <c r="J266" s="40"/>
      <c r="K266" s="40"/>
      <c r="L266" s="47">
        <f t="shared" si="138"/>
        <v>0</v>
      </c>
      <c r="M266" s="40"/>
      <c r="N266" s="40"/>
      <c r="O266" s="47">
        <f t="shared" si="139"/>
        <v>0</v>
      </c>
    </row>
    <row r="267" spans="1:15" ht="20.25" customHeight="1">
      <c r="A267" s="46" t="s">
        <v>47</v>
      </c>
      <c r="B267" s="40"/>
      <c r="C267" s="40"/>
      <c r="D267" s="47">
        <f t="shared" si="136"/>
        <v>0</v>
      </c>
      <c r="E267" s="40"/>
      <c r="F267" s="40"/>
      <c r="G267" s="47">
        <f t="shared" si="137"/>
        <v>0</v>
      </c>
      <c r="H267" s="8"/>
      <c r="I267" s="46" t="s">
        <v>47</v>
      </c>
      <c r="J267" s="40"/>
      <c r="K267" s="40"/>
      <c r="L267" s="47">
        <f t="shared" si="138"/>
        <v>0</v>
      </c>
      <c r="M267" s="40"/>
      <c r="N267" s="40"/>
      <c r="O267" s="47">
        <f t="shared" si="139"/>
        <v>0</v>
      </c>
    </row>
    <row r="268" spans="1:15" ht="20.25" customHeight="1">
      <c r="A268" s="46" t="s">
        <v>11</v>
      </c>
      <c r="B268" s="40"/>
      <c r="C268" s="40"/>
      <c r="D268" s="47">
        <f t="shared" si="136"/>
        <v>0</v>
      </c>
      <c r="E268" s="40"/>
      <c r="F268" s="40"/>
      <c r="G268" s="47">
        <f t="shared" si="137"/>
        <v>0</v>
      </c>
      <c r="H268" s="8"/>
      <c r="I268" s="46" t="s">
        <v>11</v>
      </c>
      <c r="J268" s="40"/>
      <c r="K268" s="40"/>
      <c r="L268" s="47">
        <f t="shared" si="138"/>
        <v>0</v>
      </c>
      <c r="M268" s="40"/>
      <c r="N268" s="40"/>
      <c r="O268" s="47">
        <f t="shared" si="139"/>
        <v>0</v>
      </c>
    </row>
    <row r="269" spans="1:15" ht="20.25" customHeight="1">
      <c r="A269" s="48" t="s">
        <v>10</v>
      </c>
      <c r="B269" s="47">
        <f>SUM(B260:B268)</f>
        <v>0</v>
      </c>
      <c r="C269" s="47">
        <f t="shared" ref="C269:D269" si="140">SUM(C260:C268)</f>
        <v>0</v>
      </c>
      <c r="D269" s="47">
        <f t="shared" si="140"/>
        <v>0</v>
      </c>
      <c r="E269" s="47">
        <f>SUM(E260:E268)</f>
        <v>0</v>
      </c>
      <c r="F269" s="47">
        <f t="shared" ref="F269:G269" si="141">SUM(F260:F268)</f>
        <v>0</v>
      </c>
      <c r="G269" s="47">
        <f t="shared" si="141"/>
        <v>0</v>
      </c>
      <c r="H269" s="8"/>
      <c r="I269" s="48" t="s">
        <v>10</v>
      </c>
      <c r="J269" s="47">
        <f>SUM(J260:J268)</f>
        <v>0</v>
      </c>
      <c r="K269" s="47">
        <f t="shared" ref="K269:L269" si="142">SUM(K260:K268)</f>
        <v>0</v>
      </c>
      <c r="L269" s="47">
        <f t="shared" si="142"/>
        <v>0</v>
      </c>
      <c r="M269" s="47">
        <f>SUM(M260:M268)</f>
        <v>0</v>
      </c>
      <c r="N269" s="47">
        <f t="shared" ref="N269:O269" si="143">SUM(N260:N268)</f>
        <v>0</v>
      </c>
      <c r="O269" s="47">
        <f t="shared" si="143"/>
        <v>0</v>
      </c>
    </row>
    <row r="270" spans="1:15" ht="20.25" customHeight="1">
      <c r="A270" s="8"/>
      <c r="B270" s="10"/>
      <c r="C270" s="10"/>
      <c r="D270" s="10"/>
      <c r="E270" s="10"/>
      <c r="F270" s="10"/>
      <c r="G270" s="10"/>
      <c r="H270" s="8"/>
      <c r="I270" s="8"/>
      <c r="J270" s="10"/>
      <c r="K270" s="10"/>
      <c r="L270" s="10"/>
      <c r="M270" s="10"/>
      <c r="N270" s="10"/>
      <c r="O270" s="10"/>
    </row>
    <row r="271" spans="1:15" ht="20.25" customHeight="1">
      <c r="A271" s="8"/>
      <c r="B271" s="10"/>
      <c r="C271" s="10"/>
      <c r="D271" s="10"/>
      <c r="E271" s="10"/>
      <c r="F271" s="10"/>
      <c r="G271" s="10"/>
      <c r="H271" s="8"/>
      <c r="I271" s="8"/>
      <c r="J271" s="10"/>
      <c r="K271" s="10"/>
      <c r="L271" s="10"/>
      <c r="M271" s="10"/>
      <c r="N271" s="10"/>
      <c r="O271" s="10"/>
    </row>
    <row r="272" spans="1:15" ht="29.25" customHeight="1">
      <c r="A272" s="169" t="str">
        <f>PROGRAM_UNDERGRAD!A20 &amp; ". Name:  " &amp; PROGRAM_UNDERGRAD!C20</f>
        <v xml:space="preserve">19. Name:  </v>
      </c>
      <c r="B272" s="169"/>
      <c r="C272" s="169"/>
      <c r="D272" s="169"/>
      <c r="E272" s="169"/>
      <c r="F272" s="169"/>
      <c r="G272" s="169"/>
      <c r="H272" s="8"/>
      <c r="I272" s="170" t="str">
        <f>PROGRAM_UNDERGRAD!F20 &amp; ". Name:  " &amp; PROGRAM_UNDERGRAD!H20</f>
        <v xml:space="preserve">19. Name:  </v>
      </c>
      <c r="J272" s="170"/>
      <c r="K272" s="170"/>
      <c r="L272" s="170"/>
      <c r="M272" s="170"/>
      <c r="N272" s="170"/>
      <c r="O272" s="170"/>
    </row>
    <row r="273" spans="1:15" ht="20" customHeight="1">
      <c r="A273" s="168" t="s">
        <v>724</v>
      </c>
      <c r="B273" s="168" t="s">
        <v>68</v>
      </c>
      <c r="C273" s="168"/>
      <c r="D273" s="168"/>
      <c r="E273" s="168" t="s">
        <v>69</v>
      </c>
      <c r="F273" s="168"/>
      <c r="G273" s="168"/>
      <c r="H273" s="8"/>
      <c r="I273" s="168" t="s">
        <v>724</v>
      </c>
      <c r="J273" s="168" t="s">
        <v>68</v>
      </c>
      <c r="K273" s="168"/>
      <c r="L273" s="168"/>
      <c r="M273" s="168" t="s">
        <v>69</v>
      </c>
      <c r="N273" s="168"/>
      <c r="O273" s="168"/>
    </row>
    <row r="274" spans="1:15" ht="50.25" customHeight="1">
      <c r="A274" s="168"/>
      <c r="B274" s="121" t="s">
        <v>19</v>
      </c>
      <c r="C274" s="121" t="s">
        <v>20</v>
      </c>
      <c r="D274" s="122" t="s">
        <v>10</v>
      </c>
      <c r="E274" s="121" t="s">
        <v>19</v>
      </c>
      <c r="F274" s="121" t="s">
        <v>20</v>
      </c>
      <c r="G274" s="122" t="s">
        <v>10</v>
      </c>
      <c r="H274" s="8"/>
      <c r="I274" s="168"/>
      <c r="J274" s="121" t="s">
        <v>19</v>
      </c>
      <c r="K274" s="121" t="s">
        <v>20</v>
      </c>
      <c r="L274" s="122" t="s">
        <v>10</v>
      </c>
      <c r="M274" s="121" t="s">
        <v>19</v>
      </c>
      <c r="N274" s="121" t="s">
        <v>20</v>
      </c>
      <c r="O274" s="122" t="s">
        <v>10</v>
      </c>
    </row>
    <row r="275" spans="1:15" ht="20.25" customHeight="1">
      <c r="A275" s="46" t="s">
        <v>13</v>
      </c>
      <c r="B275" s="40"/>
      <c r="C275" s="40"/>
      <c r="D275" s="47">
        <f t="shared" ref="D275:D283" si="144">SUM(B275:C275)</f>
        <v>0</v>
      </c>
      <c r="E275" s="40"/>
      <c r="F275" s="40"/>
      <c r="G275" s="47">
        <f t="shared" ref="G275:G283" si="145">SUM(E275:F275)</f>
        <v>0</v>
      </c>
      <c r="H275" s="8"/>
      <c r="I275" s="46" t="s">
        <v>13</v>
      </c>
      <c r="J275" s="40"/>
      <c r="K275" s="40"/>
      <c r="L275" s="47">
        <f t="shared" ref="L275:L283" si="146">SUM(J275:K275)</f>
        <v>0</v>
      </c>
      <c r="M275" s="40"/>
      <c r="N275" s="40"/>
      <c r="O275" s="47">
        <f t="shared" ref="O275:O283" si="147">SUM(M275:N275)</f>
        <v>0</v>
      </c>
    </row>
    <row r="276" spans="1:15" ht="20.25" customHeight="1">
      <c r="A276" s="46" t="s">
        <v>14</v>
      </c>
      <c r="B276" s="40"/>
      <c r="C276" s="40"/>
      <c r="D276" s="47">
        <f t="shared" si="144"/>
        <v>0</v>
      </c>
      <c r="E276" s="40"/>
      <c r="F276" s="40"/>
      <c r="G276" s="47">
        <f t="shared" si="145"/>
        <v>0</v>
      </c>
      <c r="H276" s="8"/>
      <c r="I276" s="46" t="s">
        <v>14</v>
      </c>
      <c r="J276" s="40"/>
      <c r="K276" s="40"/>
      <c r="L276" s="47">
        <f t="shared" si="146"/>
        <v>0</v>
      </c>
      <c r="M276" s="40"/>
      <c r="N276" s="40"/>
      <c r="O276" s="47">
        <f t="shared" si="147"/>
        <v>0</v>
      </c>
    </row>
    <row r="277" spans="1:15" ht="20.25" customHeight="1">
      <c r="A277" s="46" t="s">
        <v>15</v>
      </c>
      <c r="B277" s="40"/>
      <c r="C277" s="40"/>
      <c r="D277" s="47">
        <f t="shared" si="144"/>
        <v>0</v>
      </c>
      <c r="E277" s="40"/>
      <c r="F277" s="40"/>
      <c r="G277" s="47">
        <f t="shared" si="145"/>
        <v>0</v>
      </c>
      <c r="H277" s="8"/>
      <c r="I277" s="46" t="s">
        <v>15</v>
      </c>
      <c r="J277" s="40"/>
      <c r="K277" s="40"/>
      <c r="L277" s="47">
        <f t="shared" si="146"/>
        <v>0</v>
      </c>
      <c r="M277" s="40"/>
      <c r="N277" s="40"/>
      <c r="O277" s="47">
        <f t="shared" si="147"/>
        <v>0</v>
      </c>
    </row>
    <row r="278" spans="1:15" ht="20.25" customHeight="1">
      <c r="A278" s="46" t="s">
        <v>12</v>
      </c>
      <c r="B278" s="40"/>
      <c r="C278" s="40"/>
      <c r="D278" s="47">
        <f t="shared" si="144"/>
        <v>0</v>
      </c>
      <c r="E278" s="40"/>
      <c r="F278" s="40"/>
      <c r="G278" s="47">
        <f t="shared" si="145"/>
        <v>0</v>
      </c>
      <c r="H278" s="8"/>
      <c r="I278" s="46" t="s">
        <v>12</v>
      </c>
      <c r="J278" s="40"/>
      <c r="K278" s="40"/>
      <c r="L278" s="47">
        <f t="shared" si="146"/>
        <v>0</v>
      </c>
      <c r="M278" s="40"/>
      <c r="N278" s="40"/>
      <c r="O278" s="47">
        <f t="shared" si="147"/>
        <v>0</v>
      </c>
    </row>
    <row r="279" spans="1:15" ht="20.25" customHeight="1">
      <c r="A279" s="46" t="s">
        <v>16</v>
      </c>
      <c r="B279" s="40"/>
      <c r="C279" s="40"/>
      <c r="D279" s="47">
        <f t="shared" si="144"/>
        <v>0</v>
      </c>
      <c r="E279" s="40"/>
      <c r="F279" s="40"/>
      <c r="G279" s="47">
        <f t="shared" si="145"/>
        <v>0</v>
      </c>
      <c r="H279" s="8"/>
      <c r="I279" s="46" t="s">
        <v>16</v>
      </c>
      <c r="J279" s="40"/>
      <c r="K279" s="40"/>
      <c r="L279" s="47">
        <f t="shared" si="146"/>
        <v>0</v>
      </c>
      <c r="M279" s="40"/>
      <c r="N279" s="40"/>
      <c r="O279" s="47">
        <f t="shared" si="147"/>
        <v>0</v>
      </c>
    </row>
    <row r="280" spans="1:15" ht="20.25" customHeight="1">
      <c r="A280" s="46" t="s">
        <v>17</v>
      </c>
      <c r="B280" s="40"/>
      <c r="C280" s="40"/>
      <c r="D280" s="47">
        <f t="shared" si="144"/>
        <v>0</v>
      </c>
      <c r="E280" s="40"/>
      <c r="F280" s="40"/>
      <c r="G280" s="47">
        <f t="shared" si="145"/>
        <v>0</v>
      </c>
      <c r="H280" s="8"/>
      <c r="I280" s="46" t="s">
        <v>17</v>
      </c>
      <c r="J280" s="40"/>
      <c r="K280" s="40"/>
      <c r="L280" s="47">
        <f t="shared" si="146"/>
        <v>0</v>
      </c>
      <c r="M280" s="40"/>
      <c r="N280" s="40"/>
      <c r="O280" s="47">
        <f t="shared" si="147"/>
        <v>0</v>
      </c>
    </row>
    <row r="281" spans="1:15" ht="20.25" customHeight="1">
      <c r="A281" s="46" t="s">
        <v>18</v>
      </c>
      <c r="B281" s="40"/>
      <c r="C281" s="40"/>
      <c r="D281" s="47">
        <f t="shared" si="144"/>
        <v>0</v>
      </c>
      <c r="E281" s="40"/>
      <c r="F281" s="40"/>
      <c r="G281" s="47">
        <f t="shared" si="145"/>
        <v>0</v>
      </c>
      <c r="H281" s="8"/>
      <c r="I281" s="46" t="s">
        <v>18</v>
      </c>
      <c r="J281" s="40"/>
      <c r="K281" s="40"/>
      <c r="L281" s="47">
        <f t="shared" si="146"/>
        <v>0</v>
      </c>
      <c r="M281" s="40"/>
      <c r="N281" s="40"/>
      <c r="O281" s="47">
        <f t="shared" si="147"/>
        <v>0</v>
      </c>
    </row>
    <row r="282" spans="1:15" ht="20.25" customHeight="1">
      <c r="A282" s="46" t="s">
        <v>47</v>
      </c>
      <c r="B282" s="40"/>
      <c r="C282" s="40"/>
      <c r="D282" s="47">
        <f t="shared" si="144"/>
        <v>0</v>
      </c>
      <c r="E282" s="40"/>
      <c r="F282" s="40"/>
      <c r="G282" s="47">
        <f t="shared" si="145"/>
        <v>0</v>
      </c>
      <c r="H282" s="8"/>
      <c r="I282" s="46" t="s">
        <v>47</v>
      </c>
      <c r="J282" s="40"/>
      <c r="K282" s="40"/>
      <c r="L282" s="47">
        <f t="shared" si="146"/>
        <v>0</v>
      </c>
      <c r="M282" s="40"/>
      <c r="N282" s="40"/>
      <c r="O282" s="47">
        <f t="shared" si="147"/>
        <v>0</v>
      </c>
    </row>
    <row r="283" spans="1:15" ht="20.25" customHeight="1">
      <c r="A283" s="46" t="s">
        <v>11</v>
      </c>
      <c r="B283" s="40"/>
      <c r="C283" s="40"/>
      <c r="D283" s="47">
        <f t="shared" si="144"/>
        <v>0</v>
      </c>
      <c r="E283" s="40"/>
      <c r="F283" s="40"/>
      <c r="G283" s="47">
        <f t="shared" si="145"/>
        <v>0</v>
      </c>
      <c r="H283" s="8"/>
      <c r="I283" s="46" t="s">
        <v>11</v>
      </c>
      <c r="J283" s="40"/>
      <c r="K283" s="40"/>
      <c r="L283" s="47">
        <f t="shared" si="146"/>
        <v>0</v>
      </c>
      <c r="M283" s="40"/>
      <c r="N283" s="40"/>
      <c r="O283" s="47">
        <f t="shared" si="147"/>
        <v>0</v>
      </c>
    </row>
    <row r="284" spans="1:15" ht="20.25" customHeight="1">
      <c r="A284" s="48" t="s">
        <v>10</v>
      </c>
      <c r="B284" s="47">
        <f>SUM(B275:B283)</f>
        <v>0</v>
      </c>
      <c r="C284" s="47">
        <f t="shared" ref="C284:D284" si="148">SUM(C275:C283)</f>
        <v>0</v>
      </c>
      <c r="D284" s="47">
        <f t="shared" si="148"/>
        <v>0</v>
      </c>
      <c r="E284" s="47">
        <f>SUM(E275:E283)</f>
        <v>0</v>
      </c>
      <c r="F284" s="47">
        <f t="shared" ref="F284:G284" si="149">SUM(F275:F283)</f>
        <v>0</v>
      </c>
      <c r="G284" s="47">
        <f t="shared" si="149"/>
        <v>0</v>
      </c>
      <c r="H284" s="8"/>
      <c r="I284" s="48" t="s">
        <v>10</v>
      </c>
      <c r="J284" s="47">
        <f>SUM(J275:J283)</f>
        <v>0</v>
      </c>
      <c r="K284" s="47">
        <f t="shared" ref="K284:L284" si="150">SUM(K275:K283)</f>
        <v>0</v>
      </c>
      <c r="L284" s="47">
        <f t="shared" si="150"/>
        <v>0</v>
      </c>
      <c r="M284" s="47">
        <f>SUM(M275:M283)</f>
        <v>0</v>
      </c>
      <c r="N284" s="47">
        <f t="shared" ref="N284:O284" si="151">SUM(N275:N283)</f>
        <v>0</v>
      </c>
      <c r="O284" s="47">
        <f t="shared" si="151"/>
        <v>0</v>
      </c>
    </row>
    <row r="285" spans="1:15" ht="20.25" customHeight="1">
      <c r="A285" s="8"/>
      <c r="B285" s="10"/>
      <c r="C285" s="10"/>
      <c r="D285" s="10"/>
      <c r="E285" s="10"/>
      <c r="F285" s="10"/>
      <c r="G285" s="10"/>
      <c r="H285" s="8"/>
      <c r="I285" s="8"/>
      <c r="J285" s="10"/>
      <c r="K285" s="10"/>
      <c r="L285" s="10"/>
      <c r="M285" s="10"/>
      <c r="N285" s="10"/>
      <c r="O285" s="10"/>
    </row>
    <row r="286" spans="1:15" ht="20.25" customHeight="1">
      <c r="A286" s="8"/>
      <c r="B286" s="10"/>
      <c r="C286" s="10"/>
      <c r="D286" s="10"/>
      <c r="E286" s="10"/>
      <c r="F286" s="10"/>
      <c r="G286" s="10"/>
      <c r="H286" s="8"/>
      <c r="I286" s="8"/>
      <c r="J286" s="10"/>
      <c r="K286" s="10"/>
      <c r="L286" s="10"/>
      <c r="M286" s="10"/>
      <c r="N286" s="10"/>
      <c r="O286" s="10"/>
    </row>
    <row r="287" spans="1:15" ht="29.25" customHeight="1">
      <c r="A287" s="169" t="str">
        <f>PROGRAM_UNDERGRAD!A21 &amp; ". Name:  " &amp; PROGRAM_UNDERGRAD!C21</f>
        <v xml:space="preserve">20. Name:  </v>
      </c>
      <c r="B287" s="169"/>
      <c r="C287" s="169"/>
      <c r="D287" s="169"/>
      <c r="E287" s="169"/>
      <c r="F287" s="169"/>
      <c r="G287" s="169"/>
      <c r="H287" s="8"/>
      <c r="I287" s="170" t="str">
        <f>PROGRAM_UNDERGRAD!F21 &amp; ". Name:  " &amp; PROGRAM_UNDERGRAD!H21</f>
        <v xml:space="preserve">20. Name:  </v>
      </c>
      <c r="J287" s="170"/>
      <c r="K287" s="170"/>
      <c r="L287" s="170"/>
      <c r="M287" s="170"/>
      <c r="N287" s="170"/>
      <c r="O287" s="170"/>
    </row>
    <row r="288" spans="1:15" ht="20" customHeight="1">
      <c r="A288" s="168" t="s">
        <v>724</v>
      </c>
      <c r="B288" s="168" t="s">
        <v>68</v>
      </c>
      <c r="C288" s="168"/>
      <c r="D288" s="168"/>
      <c r="E288" s="168" t="s">
        <v>69</v>
      </c>
      <c r="F288" s="168"/>
      <c r="G288" s="168"/>
      <c r="H288" s="8"/>
      <c r="I288" s="168" t="s">
        <v>724</v>
      </c>
      <c r="J288" s="168" t="s">
        <v>68</v>
      </c>
      <c r="K288" s="168"/>
      <c r="L288" s="168"/>
      <c r="M288" s="168" t="s">
        <v>69</v>
      </c>
      <c r="N288" s="168"/>
      <c r="O288" s="168"/>
    </row>
    <row r="289" spans="1:15" ht="50.25" customHeight="1">
      <c r="A289" s="168"/>
      <c r="B289" s="121" t="s">
        <v>19</v>
      </c>
      <c r="C289" s="121" t="s">
        <v>20</v>
      </c>
      <c r="D289" s="122" t="s">
        <v>10</v>
      </c>
      <c r="E289" s="121" t="s">
        <v>19</v>
      </c>
      <c r="F289" s="121" t="s">
        <v>20</v>
      </c>
      <c r="G289" s="122" t="s">
        <v>10</v>
      </c>
      <c r="H289" s="8"/>
      <c r="I289" s="168"/>
      <c r="J289" s="121" t="s">
        <v>19</v>
      </c>
      <c r="K289" s="121" t="s">
        <v>20</v>
      </c>
      <c r="L289" s="122" t="s">
        <v>10</v>
      </c>
      <c r="M289" s="121" t="s">
        <v>19</v>
      </c>
      <c r="N289" s="121" t="s">
        <v>20</v>
      </c>
      <c r="O289" s="122" t="s">
        <v>10</v>
      </c>
    </row>
    <row r="290" spans="1:15" ht="20.25" customHeight="1">
      <c r="A290" s="46" t="s">
        <v>13</v>
      </c>
      <c r="B290" s="40"/>
      <c r="C290" s="40"/>
      <c r="D290" s="47">
        <f t="shared" ref="D290:D298" si="152">SUM(B290:C290)</f>
        <v>0</v>
      </c>
      <c r="E290" s="40"/>
      <c r="F290" s="40"/>
      <c r="G290" s="47">
        <f t="shared" ref="G290:G298" si="153">SUM(E290:F290)</f>
        <v>0</v>
      </c>
      <c r="H290" s="8"/>
      <c r="I290" s="46" t="s">
        <v>13</v>
      </c>
      <c r="J290" s="40"/>
      <c r="K290" s="40"/>
      <c r="L290" s="47">
        <f t="shared" ref="L290:L298" si="154">SUM(J290:K290)</f>
        <v>0</v>
      </c>
      <c r="M290" s="40"/>
      <c r="N290" s="40"/>
      <c r="O290" s="47">
        <f t="shared" ref="O290:O298" si="155">SUM(M290:N290)</f>
        <v>0</v>
      </c>
    </row>
    <row r="291" spans="1:15" ht="20.25" customHeight="1">
      <c r="A291" s="46" t="s">
        <v>14</v>
      </c>
      <c r="B291" s="40"/>
      <c r="C291" s="40"/>
      <c r="D291" s="47">
        <f t="shared" si="152"/>
        <v>0</v>
      </c>
      <c r="E291" s="40"/>
      <c r="F291" s="40"/>
      <c r="G291" s="47">
        <f t="shared" si="153"/>
        <v>0</v>
      </c>
      <c r="H291" s="8"/>
      <c r="I291" s="46" t="s">
        <v>14</v>
      </c>
      <c r="J291" s="40"/>
      <c r="K291" s="40"/>
      <c r="L291" s="47">
        <f t="shared" si="154"/>
        <v>0</v>
      </c>
      <c r="M291" s="40"/>
      <c r="N291" s="40"/>
      <c r="O291" s="47">
        <f t="shared" si="155"/>
        <v>0</v>
      </c>
    </row>
    <row r="292" spans="1:15" ht="20.25" customHeight="1">
      <c r="A292" s="46" t="s">
        <v>15</v>
      </c>
      <c r="B292" s="40"/>
      <c r="C292" s="40"/>
      <c r="D292" s="47">
        <f t="shared" si="152"/>
        <v>0</v>
      </c>
      <c r="E292" s="40"/>
      <c r="F292" s="40"/>
      <c r="G292" s="47">
        <f t="shared" si="153"/>
        <v>0</v>
      </c>
      <c r="H292" s="8"/>
      <c r="I292" s="46" t="s">
        <v>15</v>
      </c>
      <c r="J292" s="40"/>
      <c r="K292" s="40"/>
      <c r="L292" s="47">
        <f t="shared" si="154"/>
        <v>0</v>
      </c>
      <c r="M292" s="40"/>
      <c r="N292" s="40"/>
      <c r="O292" s="47">
        <f t="shared" si="155"/>
        <v>0</v>
      </c>
    </row>
    <row r="293" spans="1:15" ht="20.25" customHeight="1">
      <c r="A293" s="46" t="s">
        <v>12</v>
      </c>
      <c r="B293" s="40"/>
      <c r="C293" s="40"/>
      <c r="D293" s="47">
        <f t="shared" si="152"/>
        <v>0</v>
      </c>
      <c r="E293" s="40"/>
      <c r="F293" s="40"/>
      <c r="G293" s="47">
        <f t="shared" si="153"/>
        <v>0</v>
      </c>
      <c r="H293" s="8"/>
      <c r="I293" s="46" t="s">
        <v>12</v>
      </c>
      <c r="J293" s="40"/>
      <c r="K293" s="40"/>
      <c r="L293" s="47">
        <f t="shared" si="154"/>
        <v>0</v>
      </c>
      <c r="M293" s="40"/>
      <c r="N293" s="40"/>
      <c r="O293" s="47">
        <f t="shared" si="155"/>
        <v>0</v>
      </c>
    </row>
    <row r="294" spans="1:15" ht="20.25" customHeight="1">
      <c r="A294" s="46" t="s">
        <v>16</v>
      </c>
      <c r="B294" s="40"/>
      <c r="C294" s="40"/>
      <c r="D294" s="47">
        <f t="shared" si="152"/>
        <v>0</v>
      </c>
      <c r="E294" s="40"/>
      <c r="F294" s="40"/>
      <c r="G294" s="47">
        <f t="shared" si="153"/>
        <v>0</v>
      </c>
      <c r="H294" s="8"/>
      <c r="I294" s="46" t="s">
        <v>16</v>
      </c>
      <c r="J294" s="40"/>
      <c r="K294" s="40"/>
      <c r="L294" s="47">
        <f t="shared" si="154"/>
        <v>0</v>
      </c>
      <c r="M294" s="40"/>
      <c r="N294" s="40"/>
      <c r="O294" s="47">
        <f t="shared" si="155"/>
        <v>0</v>
      </c>
    </row>
    <row r="295" spans="1:15" ht="20.25" customHeight="1">
      <c r="A295" s="46" t="s">
        <v>17</v>
      </c>
      <c r="B295" s="40"/>
      <c r="C295" s="40"/>
      <c r="D295" s="47">
        <f t="shared" si="152"/>
        <v>0</v>
      </c>
      <c r="E295" s="40"/>
      <c r="F295" s="40"/>
      <c r="G295" s="47">
        <f t="shared" si="153"/>
        <v>0</v>
      </c>
      <c r="H295" s="8"/>
      <c r="I295" s="46" t="s">
        <v>17</v>
      </c>
      <c r="J295" s="40"/>
      <c r="K295" s="40"/>
      <c r="L295" s="47">
        <f t="shared" si="154"/>
        <v>0</v>
      </c>
      <c r="M295" s="40"/>
      <c r="N295" s="40"/>
      <c r="O295" s="47">
        <f t="shared" si="155"/>
        <v>0</v>
      </c>
    </row>
    <row r="296" spans="1:15" ht="20.25" customHeight="1">
      <c r="A296" s="46" t="s">
        <v>18</v>
      </c>
      <c r="B296" s="40"/>
      <c r="C296" s="40"/>
      <c r="D296" s="47">
        <f t="shared" si="152"/>
        <v>0</v>
      </c>
      <c r="E296" s="40"/>
      <c r="F296" s="40"/>
      <c r="G296" s="47">
        <f t="shared" si="153"/>
        <v>0</v>
      </c>
      <c r="H296" s="8"/>
      <c r="I296" s="46" t="s">
        <v>18</v>
      </c>
      <c r="J296" s="40"/>
      <c r="K296" s="40"/>
      <c r="L296" s="47">
        <f t="shared" si="154"/>
        <v>0</v>
      </c>
      <c r="M296" s="40"/>
      <c r="N296" s="40"/>
      <c r="O296" s="47">
        <f t="shared" si="155"/>
        <v>0</v>
      </c>
    </row>
    <row r="297" spans="1:15" ht="20.25" customHeight="1">
      <c r="A297" s="46" t="s">
        <v>47</v>
      </c>
      <c r="B297" s="40"/>
      <c r="C297" s="40"/>
      <c r="D297" s="47">
        <f t="shared" si="152"/>
        <v>0</v>
      </c>
      <c r="E297" s="40"/>
      <c r="F297" s="40"/>
      <c r="G297" s="47">
        <f t="shared" si="153"/>
        <v>0</v>
      </c>
      <c r="H297" s="8"/>
      <c r="I297" s="46" t="s">
        <v>47</v>
      </c>
      <c r="J297" s="40"/>
      <c r="K297" s="40"/>
      <c r="L297" s="47">
        <f t="shared" si="154"/>
        <v>0</v>
      </c>
      <c r="M297" s="40"/>
      <c r="N297" s="40"/>
      <c r="O297" s="47">
        <f t="shared" si="155"/>
        <v>0</v>
      </c>
    </row>
    <row r="298" spans="1:15" ht="20.25" customHeight="1">
      <c r="A298" s="46" t="s">
        <v>11</v>
      </c>
      <c r="B298" s="40"/>
      <c r="C298" s="40"/>
      <c r="D298" s="47">
        <f t="shared" si="152"/>
        <v>0</v>
      </c>
      <c r="E298" s="40"/>
      <c r="F298" s="40"/>
      <c r="G298" s="47">
        <f t="shared" si="153"/>
        <v>0</v>
      </c>
      <c r="H298" s="8"/>
      <c r="I298" s="46" t="s">
        <v>11</v>
      </c>
      <c r="J298" s="40"/>
      <c r="K298" s="40"/>
      <c r="L298" s="47">
        <f t="shared" si="154"/>
        <v>0</v>
      </c>
      <c r="M298" s="40"/>
      <c r="N298" s="40"/>
      <c r="O298" s="47">
        <f t="shared" si="155"/>
        <v>0</v>
      </c>
    </row>
    <row r="299" spans="1:15" ht="20.25" customHeight="1">
      <c r="A299" s="48" t="s">
        <v>10</v>
      </c>
      <c r="B299" s="47">
        <f>SUM(B290:B298)</f>
        <v>0</v>
      </c>
      <c r="C299" s="47">
        <f t="shared" ref="C299:D299" si="156">SUM(C290:C298)</f>
        <v>0</v>
      </c>
      <c r="D299" s="47">
        <f t="shared" si="156"/>
        <v>0</v>
      </c>
      <c r="E299" s="47">
        <f>SUM(E290:E298)</f>
        <v>0</v>
      </c>
      <c r="F299" s="47">
        <f t="shared" ref="F299:G299" si="157">SUM(F290:F298)</f>
        <v>0</v>
      </c>
      <c r="G299" s="47">
        <f t="shared" si="157"/>
        <v>0</v>
      </c>
      <c r="H299" s="8"/>
      <c r="I299" s="48" t="s">
        <v>10</v>
      </c>
      <c r="J299" s="47">
        <f>SUM(J290:J298)</f>
        <v>0</v>
      </c>
      <c r="K299" s="47">
        <f t="shared" ref="K299:L299" si="158">SUM(K290:K298)</f>
        <v>0</v>
      </c>
      <c r="L299" s="47">
        <f t="shared" si="158"/>
        <v>0</v>
      </c>
      <c r="M299" s="47">
        <f>SUM(M290:M298)</f>
        <v>0</v>
      </c>
      <c r="N299" s="47">
        <f t="shared" ref="N299:O299" si="159">SUM(N290:N298)</f>
        <v>0</v>
      </c>
      <c r="O299" s="47">
        <f t="shared" si="159"/>
        <v>0</v>
      </c>
    </row>
    <row r="300" spans="1:15" ht="20.25" customHeight="1">
      <c r="A300" s="8"/>
      <c r="B300" s="10"/>
      <c r="C300" s="10"/>
      <c r="D300" s="10"/>
      <c r="E300" s="10"/>
      <c r="F300" s="10"/>
      <c r="G300" s="10"/>
      <c r="H300" s="8"/>
      <c r="I300" s="8"/>
      <c r="J300" s="10"/>
      <c r="K300" s="10"/>
      <c r="L300" s="10"/>
      <c r="M300" s="10"/>
      <c r="N300" s="10"/>
      <c r="O300" s="10"/>
    </row>
    <row r="301" spans="1:15" ht="20.25" customHeight="1">
      <c r="A301" s="8"/>
      <c r="B301" s="10"/>
      <c r="C301" s="10"/>
      <c r="D301" s="10"/>
      <c r="E301" s="10"/>
      <c r="F301" s="10"/>
      <c r="G301" s="10"/>
      <c r="H301" s="8"/>
      <c r="I301" s="8"/>
      <c r="J301" s="10"/>
      <c r="K301" s="10"/>
      <c r="L301" s="10"/>
      <c r="M301" s="10"/>
      <c r="N301" s="10"/>
      <c r="O301" s="10"/>
    </row>
    <row r="302" spans="1:15" ht="29.25" customHeight="1">
      <c r="A302" s="169" t="str">
        <f>PROGRAM_UNDERGRAD!A22 &amp; ". Name:  " &amp; PROGRAM_UNDERGRAD!C22</f>
        <v xml:space="preserve">21. Name:  </v>
      </c>
      <c r="B302" s="169"/>
      <c r="C302" s="169"/>
      <c r="D302" s="169"/>
      <c r="E302" s="169"/>
      <c r="F302" s="169"/>
      <c r="G302" s="169"/>
      <c r="H302" s="8"/>
      <c r="I302" s="170" t="str">
        <f>PROGRAM_UNDERGRAD!F22 &amp; ". Name:  " &amp; PROGRAM_UNDERGRAD!H22</f>
        <v xml:space="preserve">21. Name:  </v>
      </c>
      <c r="J302" s="170"/>
      <c r="K302" s="170"/>
      <c r="L302" s="170"/>
      <c r="M302" s="170"/>
      <c r="N302" s="170"/>
      <c r="O302" s="170"/>
    </row>
    <row r="303" spans="1:15" ht="20" customHeight="1">
      <c r="A303" s="168" t="s">
        <v>724</v>
      </c>
      <c r="B303" s="168" t="s">
        <v>68</v>
      </c>
      <c r="C303" s="168"/>
      <c r="D303" s="168"/>
      <c r="E303" s="168" t="s">
        <v>69</v>
      </c>
      <c r="F303" s="168"/>
      <c r="G303" s="168"/>
      <c r="H303" s="8"/>
      <c r="I303" s="168" t="s">
        <v>724</v>
      </c>
      <c r="J303" s="168" t="s">
        <v>68</v>
      </c>
      <c r="K303" s="168"/>
      <c r="L303" s="168"/>
      <c r="M303" s="168" t="s">
        <v>69</v>
      </c>
      <c r="N303" s="168"/>
      <c r="O303" s="168"/>
    </row>
    <row r="304" spans="1:15" ht="50.25" customHeight="1">
      <c r="A304" s="168"/>
      <c r="B304" s="121" t="s">
        <v>19</v>
      </c>
      <c r="C304" s="121" t="s">
        <v>20</v>
      </c>
      <c r="D304" s="122" t="s">
        <v>10</v>
      </c>
      <c r="E304" s="121" t="s">
        <v>19</v>
      </c>
      <c r="F304" s="121" t="s">
        <v>20</v>
      </c>
      <c r="G304" s="122" t="s">
        <v>10</v>
      </c>
      <c r="H304" s="8"/>
      <c r="I304" s="168"/>
      <c r="J304" s="121" t="s">
        <v>19</v>
      </c>
      <c r="K304" s="121" t="s">
        <v>20</v>
      </c>
      <c r="L304" s="122" t="s">
        <v>10</v>
      </c>
      <c r="M304" s="121" t="s">
        <v>19</v>
      </c>
      <c r="N304" s="121" t="s">
        <v>20</v>
      </c>
      <c r="O304" s="122" t="s">
        <v>10</v>
      </c>
    </row>
    <row r="305" spans="1:15" ht="20.25" customHeight="1">
      <c r="A305" s="46" t="s">
        <v>13</v>
      </c>
      <c r="B305" s="40"/>
      <c r="C305" s="40"/>
      <c r="D305" s="47">
        <f t="shared" ref="D305:D313" si="160">SUM(B305:C305)</f>
        <v>0</v>
      </c>
      <c r="E305" s="40"/>
      <c r="F305" s="40"/>
      <c r="G305" s="47">
        <f t="shared" ref="G305:G313" si="161">SUM(E305:F305)</f>
        <v>0</v>
      </c>
      <c r="H305" s="8"/>
      <c r="I305" s="46" t="s">
        <v>13</v>
      </c>
      <c r="J305" s="40"/>
      <c r="K305" s="40"/>
      <c r="L305" s="47">
        <f t="shared" ref="L305:L313" si="162">SUM(J305:K305)</f>
        <v>0</v>
      </c>
      <c r="M305" s="40"/>
      <c r="N305" s="40"/>
      <c r="O305" s="47">
        <f t="shared" ref="O305:O313" si="163">SUM(M305:N305)</f>
        <v>0</v>
      </c>
    </row>
    <row r="306" spans="1:15" ht="20.25" customHeight="1">
      <c r="A306" s="46" t="s">
        <v>14</v>
      </c>
      <c r="B306" s="40"/>
      <c r="C306" s="40"/>
      <c r="D306" s="47">
        <f t="shared" si="160"/>
        <v>0</v>
      </c>
      <c r="E306" s="40"/>
      <c r="F306" s="40"/>
      <c r="G306" s="47">
        <f t="shared" si="161"/>
        <v>0</v>
      </c>
      <c r="H306" s="8"/>
      <c r="I306" s="46" t="s">
        <v>14</v>
      </c>
      <c r="J306" s="40"/>
      <c r="K306" s="40"/>
      <c r="L306" s="47">
        <f t="shared" si="162"/>
        <v>0</v>
      </c>
      <c r="M306" s="40"/>
      <c r="N306" s="40"/>
      <c r="O306" s="47">
        <f t="shared" si="163"/>
        <v>0</v>
      </c>
    </row>
    <row r="307" spans="1:15" ht="20.25" customHeight="1">
      <c r="A307" s="46" t="s">
        <v>15</v>
      </c>
      <c r="B307" s="40"/>
      <c r="C307" s="40"/>
      <c r="D307" s="47">
        <f t="shared" si="160"/>
        <v>0</v>
      </c>
      <c r="E307" s="40"/>
      <c r="F307" s="40"/>
      <c r="G307" s="47">
        <f t="shared" si="161"/>
        <v>0</v>
      </c>
      <c r="H307" s="8"/>
      <c r="I307" s="46" t="s">
        <v>15</v>
      </c>
      <c r="J307" s="40"/>
      <c r="K307" s="40"/>
      <c r="L307" s="47">
        <f t="shared" si="162"/>
        <v>0</v>
      </c>
      <c r="M307" s="40"/>
      <c r="N307" s="40"/>
      <c r="O307" s="47">
        <f t="shared" si="163"/>
        <v>0</v>
      </c>
    </row>
    <row r="308" spans="1:15" ht="20.25" customHeight="1">
      <c r="A308" s="46" t="s">
        <v>12</v>
      </c>
      <c r="B308" s="40"/>
      <c r="C308" s="40"/>
      <c r="D308" s="47">
        <f t="shared" si="160"/>
        <v>0</v>
      </c>
      <c r="E308" s="40"/>
      <c r="F308" s="40"/>
      <c r="G308" s="47">
        <f t="shared" si="161"/>
        <v>0</v>
      </c>
      <c r="H308" s="8"/>
      <c r="I308" s="46" t="s">
        <v>12</v>
      </c>
      <c r="J308" s="40"/>
      <c r="K308" s="40"/>
      <c r="L308" s="47">
        <f t="shared" si="162"/>
        <v>0</v>
      </c>
      <c r="M308" s="40"/>
      <c r="N308" s="40"/>
      <c r="O308" s="47">
        <f t="shared" si="163"/>
        <v>0</v>
      </c>
    </row>
    <row r="309" spans="1:15" ht="20.25" customHeight="1">
      <c r="A309" s="46" t="s">
        <v>16</v>
      </c>
      <c r="B309" s="40"/>
      <c r="C309" s="40"/>
      <c r="D309" s="47">
        <f t="shared" si="160"/>
        <v>0</v>
      </c>
      <c r="E309" s="40"/>
      <c r="F309" s="40"/>
      <c r="G309" s="47">
        <f t="shared" si="161"/>
        <v>0</v>
      </c>
      <c r="H309" s="8"/>
      <c r="I309" s="46" t="s">
        <v>16</v>
      </c>
      <c r="J309" s="40"/>
      <c r="K309" s="40"/>
      <c r="L309" s="47">
        <f t="shared" si="162"/>
        <v>0</v>
      </c>
      <c r="M309" s="40"/>
      <c r="N309" s="40"/>
      <c r="O309" s="47">
        <f t="shared" si="163"/>
        <v>0</v>
      </c>
    </row>
    <row r="310" spans="1:15" ht="20.25" customHeight="1">
      <c r="A310" s="46" t="s">
        <v>17</v>
      </c>
      <c r="B310" s="40"/>
      <c r="C310" s="40"/>
      <c r="D310" s="47">
        <f t="shared" si="160"/>
        <v>0</v>
      </c>
      <c r="E310" s="40"/>
      <c r="F310" s="40"/>
      <c r="G310" s="47">
        <f t="shared" si="161"/>
        <v>0</v>
      </c>
      <c r="H310" s="8"/>
      <c r="I310" s="46" t="s">
        <v>17</v>
      </c>
      <c r="J310" s="40"/>
      <c r="K310" s="40"/>
      <c r="L310" s="47">
        <f t="shared" si="162"/>
        <v>0</v>
      </c>
      <c r="M310" s="40"/>
      <c r="N310" s="40"/>
      <c r="O310" s="47">
        <f t="shared" si="163"/>
        <v>0</v>
      </c>
    </row>
    <row r="311" spans="1:15" ht="20.25" customHeight="1">
      <c r="A311" s="46" t="s">
        <v>18</v>
      </c>
      <c r="B311" s="40"/>
      <c r="C311" s="40"/>
      <c r="D311" s="47">
        <f t="shared" si="160"/>
        <v>0</v>
      </c>
      <c r="E311" s="40"/>
      <c r="F311" s="40"/>
      <c r="G311" s="47">
        <f t="shared" si="161"/>
        <v>0</v>
      </c>
      <c r="H311" s="8"/>
      <c r="I311" s="46" t="s">
        <v>18</v>
      </c>
      <c r="J311" s="40"/>
      <c r="K311" s="40"/>
      <c r="L311" s="47">
        <f t="shared" si="162"/>
        <v>0</v>
      </c>
      <c r="M311" s="40"/>
      <c r="N311" s="40"/>
      <c r="O311" s="47">
        <f t="shared" si="163"/>
        <v>0</v>
      </c>
    </row>
    <row r="312" spans="1:15" ht="20.25" customHeight="1">
      <c r="A312" s="46" t="s">
        <v>47</v>
      </c>
      <c r="B312" s="40"/>
      <c r="C312" s="40"/>
      <c r="D312" s="47">
        <f t="shared" si="160"/>
        <v>0</v>
      </c>
      <c r="E312" s="40"/>
      <c r="F312" s="40"/>
      <c r="G312" s="47">
        <f t="shared" si="161"/>
        <v>0</v>
      </c>
      <c r="H312" s="8"/>
      <c r="I312" s="46" t="s">
        <v>47</v>
      </c>
      <c r="J312" s="40"/>
      <c r="K312" s="40"/>
      <c r="L312" s="47">
        <f t="shared" si="162"/>
        <v>0</v>
      </c>
      <c r="M312" s="40"/>
      <c r="N312" s="40"/>
      <c r="O312" s="47">
        <f t="shared" si="163"/>
        <v>0</v>
      </c>
    </row>
    <row r="313" spans="1:15" ht="20.25" customHeight="1">
      <c r="A313" s="46" t="s">
        <v>11</v>
      </c>
      <c r="B313" s="40"/>
      <c r="C313" s="40"/>
      <c r="D313" s="47">
        <f t="shared" si="160"/>
        <v>0</v>
      </c>
      <c r="E313" s="40"/>
      <c r="F313" s="40"/>
      <c r="G313" s="47">
        <f t="shared" si="161"/>
        <v>0</v>
      </c>
      <c r="H313" s="8"/>
      <c r="I313" s="46" t="s">
        <v>11</v>
      </c>
      <c r="J313" s="40"/>
      <c r="K313" s="40"/>
      <c r="L313" s="47">
        <f t="shared" si="162"/>
        <v>0</v>
      </c>
      <c r="M313" s="40"/>
      <c r="N313" s="40"/>
      <c r="O313" s="47">
        <f t="shared" si="163"/>
        <v>0</v>
      </c>
    </row>
    <row r="314" spans="1:15" ht="20.25" customHeight="1">
      <c r="A314" s="48" t="s">
        <v>10</v>
      </c>
      <c r="B314" s="47">
        <f>SUM(B305:B313)</f>
        <v>0</v>
      </c>
      <c r="C314" s="47">
        <f t="shared" ref="C314:D314" si="164">SUM(C305:C313)</f>
        <v>0</v>
      </c>
      <c r="D314" s="47">
        <f t="shared" si="164"/>
        <v>0</v>
      </c>
      <c r="E314" s="47">
        <f>SUM(E305:E313)</f>
        <v>0</v>
      </c>
      <c r="F314" s="47">
        <f t="shared" ref="F314:G314" si="165">SUM(F305:F313)</f>
        <v>0</v>
      </c>
      <c r="G314" s="47">
        <f t="shared" si="165"/>
        <v>0</v>
      </c>
      <c r="H314" s="8"/>
      <c r="I314" s="48" t="s">
        <v>10</v>
      </c>
      <c r="J314" s="47">
        <f>SUM(J305:J313)</f>
        <v>0</v>
      </c>
      <c r="K314" s="47">
        <f t="shared" ref="K314:L314" si="166">SUM(K305:K313)</f>
        <v>0</v>
      </c>
      <c r="L314" s="47">
        <f t="shared" si="166"/>
        <v>0</v>
      </c>
      <c r="M314" s="47">
        <f>SUM(M305:M313)</f>
        <v>0</v>
      </c>
      <c r="N314" s="47">
        <f t="shared" ref="N314:O314" si="167">SUM(N305:N313)</f>
        <v>0</v>
      </c>
      <c r="O314" s="47">
        <f t="shared" si="167"/>
        <v>0</v>
      </c>
    </row>
    <row r="315" spans="1:15" ht="20.25" customHeight="1">
      <c r="A315" s="8"/>
      <c r="B315" s="10"/>
      <c r="C315" s="10"/>
      <c r="D315" s="10"/>
      <c r="E315" s="10"/>
      <c r="F315" s="10"/>
      <c r="G315" s="10"/>
      <c r="H315" s="8"/>
      <c r="I315" s="8"/>
      <c r="J315" s="10"/>
      <c r="K315" s="10"/>
      <c r="L315" s="10"/>
      <c r="M315" s="10"/>
      <c r="N315" s="10"/>
      <c r="O315" s="10"/>
    </row>
    <row r="316" spans="1:15" ht="20.25" customHeight="1">
      <c r="A316" s="8"/>
      <c r="B316" s="10"/>
      <c r="C316" s="10"/>
      <c r="D316" s="10"/>
      <c r="E316" s="10"/>
      <c r="F316" s="10"/>
      <c r="G316" s="10"/>
      <c r="H316" s="8"/>
      <c r="I316" s="8"/>
      <c r="J316" s="10"/>
      <c r="K316" s="10"/>
      <c r="L316" s="10"/>
      <c r="M316" s="10"/>
      <c r="N316" s="10"/>
      <c r="O316" s="10"/>
    </row>
    <row r="317" spans="1:15" ht="29.25" customHeight="1">
      <c r="A317" s="169" t="str">
        <f>PROGRAM_UNDERGRAD!A23 &amp; ". Name:  " &amp; PROGRAM_UNDERGRAD!C23</f>
        <v xml:space="preserve">22. Name:  </v>
      </c>
      <c r="B317" s="169"/>
      <c r="C317" s="169"/>
      <c r="D317" s="169"/>
      <c r="E317" s="169"/>
      <c r="F317" s="169"/>
      <c r="G317" s="169"/>
      <c r="H317" s="8"/>
      <c r="I317" s="170" t="str">
        <f>PROGRAM_UNDERGRAD!F23 &amp; ". Name:  " &amp; PROGRAM_UNDERGRAD!H23</f>
        <v xml:space="preserve">22. Name:  </v>
      </c>
      <c r="J317" s="170"/>
      <c r="K317" s="170"/>
      <c r="L317" s="170"/>
      <c r="M317" s="170"/>
      <c r="N317" s="170"/>
      <c r="O317" s="170"/>
    </row>
    <row r="318" spans="1:15" ht="20" customHeight="1">
      <c r="A318" s="168" t="s">
        <v>724</v>
      </c>
      <c r="B318" s="168" t="s">
        <v>68</v>
      </c>
      <c r="C318" s="168"/>
      <c r="D318" s="168"/>
      <c r="E318" s="168" t="s">
        <v>69</v>
      </c>
      <c r="F318" s="168"/>
      <c r="G318" s="168"/>
      <c r="H318" s="8"/>
      <c r="I318" s="168" t="s">
        <v>724</v>
      </c>
      <c r="J318" s="168" t="s">
        <v>68</v>
      </c>
      <c r="K318" s="168"/>
      <c r="L318" s="168"/>
      <c r="M318" s="168" t="s">
        <v>69</v>
      </c>
      <c r="N318" s="168"/>
      <c r="O318" s="168"/>
    </row>
    <row r="319" spans="1:15" ht="50.25" customHeight="1">
      <c r="A319" s="168"/>
      <c r="B319" s="121" t="s">
        <v>19</v>
      </c>
      <c r="C319" s="121" t="s">
        <v>20</v>
      </c>
      <c r="D319" s="122" t="s">
        <v>10</v>
      </c>
      <c r="E319" s="121" t="s">
        <v>19</v>
      </c>
      <c r="F319" s="121" t="s">
        <v>20</v>
      </c>
      <c r="G319" s="122" t="s">
        <v>10</v>
      </c>
      <c r="H319" s="8"/>
      <c r="I319" s="168"/>
      <c r="J319" s="121" t="s">
        <v>19</v>
      </c>
      <c r="K319" s="121" t="s">
        <v>20</v>
      </c>
      <c r="L319" s="122" t="s">
        <v>10</v>
      </c>
      <c r="M319" s="121" t="s">
        <v>19</v>
      </c>
      <c r="N319" s="121" t="s">
        <v>20</v>
      </c>
      <c r="O319" s="122" t="s">
        <v>10</v>
      </c>
    </row>
    <row r="320" spans="1:15" ht="20.25" customHeight="1">
      <c r="A320" s="46" t="s">
        <v>13</v>
      </c>
      <c r="B320" s="40"/>
      <c r="C320" s="40"/>
      <c r="D320" s="47">
        <f t="shared" ref="D320:D328" si="168">SUM(B320:C320)</f>
        <v>0</v>
      </c>
      <c r="E320" s="40"/>
      <c r="F320" s="40"/>
      <c r="G320" s="47">
        <f t="shared" ref="G320:G328" si="169">SUM(E320:F320)</f>
        <v>0</v>
      </c>
      <c r="H320" s="8"/>
      <c r="I320" s="46" t="s">
        <v>13</v>
      </c>
      <c r="J320" s="40"/>
      <c r="K320" s="40"/>
      <c r="L320" s="47">
        <f t="shared" ref="L320:L328" si="170">SUM(J320:K320)</f>
        <v>0</v>
      </c>
      <c r="M320" s="40"/>
      <c r="N320" s="40"/>
      <c r="O320" s="47">
        <f t="shared" ref="O320:O328" si="171">SUM(M320:N320)</f>
        <v>0</v>
      </c>
    </row>
    <row r="321" spans="1:15" ht="20.25" customHeight="1">
      <c r="A321" s="46" t="s">
        <v>14</v>
      </c>
      <c r="B321" s="40"/>
      <c r="C321" s="40"/>
      <c r="D321" s="47">
        <f t="shared" si="168"/>
        <v>0</v>
      </c>
      <c r="E321" s="40"/>
      <c r="F321" s="40"/>
      <c r="G321" s="47">
        <f t="shared" si="169"/>
        <v>0</v>
      </c>
      <c r="H321" s="8"/>
      <c r="I321" s="46" t="s">
        <v>14</v>
      </c>
      <c r="J321" s="40"/>
      <c r="K321" s="40"/>
      <c r="L321" s="47">
        <f t="shared" si="170"/>
        <v>0</v>
      </c>
      <c r="M321" s="40"/>
      <c r="N321" s="40"/>
      <c r="O321" s="47">
        <f t="shared" si="171"/>
        <v>0</v>
      </c>
    </row>
    <row r="322" spans="1:15" ht="20.25" customHeight="1">
      <c r="A322" s="46" t="s">
        <v>15</v>
      </c>
      <c r="B322" s="40"/>
      <c r="C322" s="40"/>
      <c r="D322" s="47">
        <f t="shared" si="168"/>
        <v>0</v>
      </c>
      <c r="E322" s="40"/>
      <c r="F322" s="40"/>
      <c r="G322" s="47">
        <f t="shared" si="169"/>
        <v>0</v>
      </c>
      <c r="H322" s="8"/>
      <c r="I322" s="46" t="s">
        <v>15</v>
      </c>
      <c r="J322" s="40"/>
      <c r="K322" s="40"/>
      <c r="L322" s="47">
        <f t="shared" si="170"/>
        <v>0</v>
      </c>
      <c r="M322" s="40"/>
      <c r="N322" s="40"/>
      <c r="O322" s="47">
        <f t="shared" si="171"/>
        <v>0</v>
      </c>
    </row>
    <row r="323" spans="1:15" ht="20.25" customHeight="1">
      <c r="A323" s="46" t="s">
        <v>12</v>
      </c>
      <c r="B323" s="40"/>
      <c r="C323" s="40"/>
      <c r="D323" s="47">
        <f t="shared" si="168"/>
        <v>0</v>
      </c>
      <c r="E323" s="40"/>
      <c r="F323" s="40"/>
      <c r="G323" s="47">
        <f t="shared" si="169"/>
        <v>0</v>
      </c>
      <c r="H323" s="8"/>
      <c r="I323" s="46" t="s">
        <v>12</v>
      </c>
      <c r="J323" s="40"/>
      <c r="K323" s="40"/>
      <c r="L323" s="47">
        <f t="shared" si="170"/>
        <v>0</v>
      </c>
      <c r="M323" s="40"/>
      <c r="N323" s="40"/>
      <c r="O323" s="47">
        <f t="shared" si="171"/>
        <v>0</v>
      </c>
    </row>
    <row r="324" spans="1:15" ht="20.25" customHeight="1">
      <c r="A324" s="46" t="s">
        <v>16</v>
      </c>
      <c r="B324" s="40"/>
      <c r="C324" s="40"/>
      <c r="D324" s="47">
        <f t="shared" si="168"/>
        <v>0</v>
      </c>
      <c r="E324" s="40"/>
      <c r="F324" s="40"/>
      <c r="G324" s="47">
        <f t="shared" si="169"/>
        <v>0</v>
      </c>
      <c r="H324" s="8"/>
      <c r="I324" s="46" t="s">
        <v>16</v>
      </c>
      <c r="J324" s="40"/>
      <c r="K324" s="40"/>
      <c r="L324" s="47">
        <f t="shared" si="170"/>
        <v>0</v>
      </c>
      <c r="M324" s="40"/>
      <c r="N324" s="40"/>
      <c r="O324" s="47">
        <f t="shared" si="171"/>
        <v>0</v>
      </c>
    </row>
    <row r="325" spans="1:15" ht="20.25" customHeight="1">
      <c r="A325" s="46" t="s">
        <v>17</v>
      </c>
      <c r="B325" s="40"/>
      <c r="C325" s="40"/>
      <c r="D325" s="47">
        <f t="shared" si="168"/>
        <v>0</v>
      </c>
      <c r="E325" s="40"/>
      <c r="F325" s="40"/>
      <c r="G325" s="47">
        <f t="shared" si="169"/>
        <v>0</v>
      </c>
      <c r="H325" s="8"/>
      <c r="I325" s="46" t="s">
        <v>17</v>
      </c>
      <c r="J325" s="40"/>
      <c r="K325" s="40"/>
      <c r="L325" s="47">
        <f t="shared" si="170"/>
        <v>0</v>
      </c>
      <c r="M325" s="40"/>
      <c r="N325" s="40"/>
      <c r="O325" s="47">
        <f t="shared" si="171"/>
        <v>0</v>
      </c>
    </row>
    <row r="326" spans="1:15" ht="20.25" customHeight="1">
      <c r="A326" s="46" t="s">
        <v>18</v>
      </c>
      <c r="B326" s="40"/>
      <c r="C326" s="40"/>
      <c r="D326" s="47">
        <f t="shared" si="168"/>
        <v>0</v>
      </c>
      <c r="E326" s="40"/>
      <c r="F326" s="40"/>
      <c r="G326" s="47">
        <f t="shared" si="169"/>
        <v>0</v>
      </c>
      <c r="H326" s="8"/>
      <c r="I326" s="46" t="s">
        <v>18</v>
      </c>
      <c r="J326" s="40"/>
      <c r="K326" s="40"/>
      <c r="L326" s="47">
        <f t="shared" si="170"/>
        <v>0</v>
      </c>
      <c r="M326" s="40"/>
      <c r="N326" s="40"/>
      <c r="O326" s="47">
        <f t="shared" si="171"/>
        <v>0</v>
      </c>
    </row>
    <row r="327" spans="1:15" ht="20.25" customHeight="1">
      <c r="A327" s="46" t="s">
        <v>47</v>
      </c>
      <c r="B327" s="40"/>
      <c r="C327" s="40"/>
      <c r="D327" s="47">
        <f t="shared" si="168"/>
        <v>0</v>
      </c>
      <c r="E327" s="40"/>
      <c r="F327" s="40"/>
      <c r="G327" s="47">
        <f t="shared" si="169"/>
        <v>0</v>
      </c>
      <c r="H327" s="8"/>
      <c r="I327" s="46" t="s">
        <v>47</v>
      </c>
      <c r="J327" s="40"/>
      <c r="K327" s="40"/>
      <c r="L327" s="47">
        <f t="shared" si="170"/>
        <v>0</v>
      </c>
      <c r="M327" s="40"/>
      <c r="N327" s="40"/>
      <c r="O327" s="47">
        <f t="shared" si="171"/>
        <v>0</v>
      </c>
    </row>
    <row r="328" spans="1:15" ht="20.25" customHeight="1">
      <c r="A328" s="46" t="s">
        <v>11</v>
      </c>
      <c r="B328" s="40"/>
      <c r="C328" s="40"/>
      <c r="D328" s="47">
        <f t="shared" si="168"/>
        <v>0</v>
      </c>
      <c r="E328" s="40"/>
      <c r="F328" s="40"/>
      <c r="G328" s="47">
        <f t="shared" si="169"/>
        <v>0</v>
      </c>
      <c r="H328" s="8"/>
      <c r="I328" s="46" t="s">
        <v>11</v>
      </c>
      <c r="J328" s="40"/>
      <c r="K328" s="40"/>
      <c r="L328" s="47">
        <f t="shared" si="170"/>
        <v>0</v>
      </c>
      <c r="M328" s="40"/>
      <c r="N328" s="40"/>
      <c r="O328" s="47">
        <f t="shared" si="171"/>
        <v>0</v>
      </c>
    </row>
    <row r="329" spans="1:15" ht="20.25" customHeight="1">
      <c r="A329" s="48" t="s">
        <v>10</v>
      </c>
      <c r="B329" s="47">
        <f>SUM(B320:B328)</f>
        <v>0</v>
      </c>
      <c r="C329" s="47">
        <f t="shared" ref="C329:D329" si="172">SUM(C320:C328)</f>
        <v>0</v>
      </c>
      <c r="D329" s="47">
        <f t="shared" si="172"/>
        <v>0</v>
      </c>
      <c r="E329" s="47">
        <f>SUM(E320:E328)</f>
        <v>0</v>
      </c>
      <c r="F329" s="47">
        <f t="shared" ref="F329:G329" si="173">SUM(F320:F328)</f>
        <v>0</v>
      </c>
      <c r="G329" s="47">
        <f t="shared" si="173"/>
        <v>0</v>
      </c>
      <c r="H329" s="8"/>
      <c r="I329" s="48" t="s">
        <v>10</v>
      </c>
      <c r="J329" s="47">
        <f>SUM(J320:J328)</f>
        <v>0</v>
      </c>
      <c r="K329" s="47">
        <f t="shared" ref="K329:L329" si="174">SUM(K320:K328)</f>
        <v>0</v>
      </c>
      <c r="L329" s="47">
        <f t="shared" si="174"/>
        <v>0</v>
      </c>
      <c r="M329" s="47">
        <f>SUM(M320:M328)</f>
        <v>0</v>
      </c>
      <c r="N329" s="47">
        <f t="shared" ref="N329:O329" si="175">SUM(N320:N328)</f>
        <v>0</v>
      </c>
      <c r="O329" s="47">
        <f t="shared" si="175"/>
        <v>0</v>
      </c>
    </row>
    <row r="330" spans="1:15" ht="20.25" customHeight="1">
      <c r="A330" s="8"/>
      <c r="B330" s="10"/>
      <c r="C330" s="10"/>
      <c r="D330" s="10"/>
      <c r="E330" s="10"/>
      <c r="F330" s="10"/>
      <c r="G330" s="10"/>
      <c r="H330" s="8"/>
      <c r="I330" s="8"/>
      <c r="J330" s="10"/>
      <c r="K330" s="10"/>
      <c r="L330" s="10"/>
      <c r="M330" s="10"/>
      <c r="N330" s="10"/>
      <c r="O330" s="10"/>
    </row>
    <row r="331" spans="1:15" ht="20.25" customHeight="1">
      <c r="A331" s="8"/>
      <c r="B331" s="10"/>
      <c r="C331" s="10"/>
      <c r="D331" s="10"/>
      <c r="E331" s="10"/>
      <c r="F331" s="10"/>
      <c r="G331" s="10"/>
      <c r="H331" s="8"/>
      <c r="I331" s="8"/>
      <c r="J331" s="10"/>
      <c r="K331" s="10"/>
      <c r="L331" s="10"/>
      <c r="M331" s="10"/>
      <c r="N331" s="10"/>
      <c r="O331" s="10"/>
    </row>
    <row r="332" spans="1:15" ht="29.25" customHeight="1">
      <c r="A332" s="169" t="str">
        <f>PROGRAM_UNDERGRAD!A24 &amp; ". Name:  " &amp; PROGRAM_UNDERGRAD!C24</f>
        <v xml:space="preserve">23. Name:  </v>
      </c>
      <c r="B332" s="169"/>
      <c r="C332" s="169"/>
      <c r="D332" s="169"/>
      <c r="E332" s="169"/>
      <c r="F332" s="169"/>
      <c r="G332" s="169"/>
      <c r="H332" s="8"/>
      <c r="I332" s="170" t="str">
        <f>PROGRAM_UNDERGRAD!F24 &amp; ". Name:  " &amp; PROGRAM_UNDERGRAD!H24</f>
        <v xml:space="preserve">23. Name:  </v>
      </c>
      <c r="J332" s="170"/>
      <c r="K332" s="170"/>
      <c r="L332" s="170"/>
      <c r="M332" s="170"/>
      <c r="N332" s="170"/>
      <c r="O332" s="170"/>
    </row>
    <row r="333" spans="1:15" ht="20" customHeight="1">
      <c r="A333" s="168" t="s">
        <v>724</v>
      </c>
      <c r="B333" s="168" t="s">
        <v>68</v>
      </c>
      <c r="C333" s="168"/>
      <c r="D333" s="168"/>
      <c r="E333" s="168" t="s">
        <v>69</v>
      </c>
      <c r="F333" s="168"/>
      <c r="G333" s="168"/>
      <c r="H333" s="8"/>
      <c r="I333" s="168" t="s">
        <v>724</v>
      </c>
      <c r="J333" s="168" t="s">
        <v>68</v>
      </c>
      <c r="K333" s="168"/>
      <c r="L333" s="168"/>
      <c r="M333" s="168" t="s">
        <v>69</v>
      </c>
      <c r="N333" s="168"/>
      <c r="O333" s="168"/>
    </row>
    <row r="334" spans="1:15" ht="50.25" customHeight="1">
      <c r="A334" s="168"/>
      <c r="B334" s="121" t="s">
        <v>19</v>
      </c>
      <c r="C334" s="121" t="s">
        <v>20</v>
      </c>
      <c r="D334" s="122" t="s">
        <v>10</v>
      </c>
      <c r="E334" s="121" t="s">
        <v>19</v>
      </c>
      <c r="F334" s="121" t="s">
        <v>20</v>
      </c>
      <c r="G334" s="122" t="s">
        <v>10</v>
      </c>
      <c r="H334" s="8"/>
      <c r="I334" s="168"/>
      <c r="J334" s="121" t="s">
        <v>19</v>
      </c>
      <c r="K334" s="121" t="s">
        <v>20</v>
      </c>
      <c r="L334" s="122" t="s">
        <v>10</v>
      </c>
      <c r="M334" s="121" t="s">
        <v>19</v>
      </c>
      <c r="N334" s="121" t="s">
        <v>20</v>
      </c>
      <c r="O334" s="122" t="s">
        <v>10</v>
      </c>
    </row>
    <row r="335" spans="1:15" ht="20.25" customHeight="1">
      <c r="A335" s="46" t="s">
        <v>13</v>
      </c>
      <c r="B335" s="40"/>
      <c r="C335" s="40"/>
      <c r="D335" s="47">
        <f t="shared" ref="D335:D343" si="176">SUM(B335:C335)</f>
        <v>0</v>
      </c>
      <c r="E335" s="40"/>
      <c r="F335" s="40"/>
      <c r="G335" s="47">
        <f t="shared" ref="G335:G343" si="177">SUM(E335:F335)</f>
        <v>0</v>
      </c>
      <c r="H335" s="8"/>
      <c r="I335" s="46" t="s">
        <v>13</v>
      </c>
      <c r="J335" s="40"/>
      <c r="K335" s="40"/>
      <c r="L335" s="47">
        <f t="shared" ref="L335:L343" si="178">SUM(J335:K335)</f>
        <v>0</v>
      </c>
      <c r="M335" s="40"/>
      <c r="N335" s="40"/>
      <c r="O335" s="47">
        <f t="shared" ref="O335:O343" si="179">SUM(M335:N335)</f>
        <v>0</v>
      </c>
    </row>
    <row r="336" spans="1:15" ht="20.25" customHeight="1">
      <c r="A336" s="46" t="s">
        <v>14</v>
      </c>
      <c r="B336" s="40"/>
      <c r="C336" s="40"/>
      <c r="D336" s="47">
        <f t="shared" si="176"/>
        <v>0</v>
      </c>
      <c r="E336" s="40"/>
      <c r="F336" s="40"/>
      <c r="G336" s="47">
        <f t="shared" si="177"/>
        <v>0</v>
      </c>
      <c r="H336" s="8"/>
      <c r="I336" s="46" t="s">
        <v>14</v>
      </c>
      <c r="J336" s="40"/>
      <c r="K336" s="40"/>
      <c r="L336" s="47">
        <f t="shared" si="178"/>
        <v>0</v>
      </c>
      <c r="M336" s="40"/>
      <c r="N336" s="40"/>
      <c r="O336" s="47">
        <f t="shared" si="179"/>
        <v>0</v>
      </c>
    </row>
    <row r="337" spans="1:15" ht="20.25" customHeight="1">
      <c r="A337" s="46" t="s">
        <v>15</v>
      </c>
      <c r="B337" s="40"/>
      <c r="C337" s="40"/>
      <c r="D337" s="47">
        <f t="shared" si="176"/>
        <v>0</v>
      </c>
      <c r="E337" s="40"/>
      <c r="F337" s="40"/>
      <c r="G337" s="47">
        <f t="shared" si="177"/>
        <v>0</v>
      </c>
      <c r="H337" s="8"/>
      <c r="I337" s="46" t="s">
        <v>15</v>
      </c>
      <c r="J337" s="40"/>
      <c r="K337" s="40"/>
      <c r="L337" s="47">
        <f t="shared" si="178"/>
        <v>0</v>
      </c>
      <c r="M337" s="40"/>
      <c r="N337" s="40"/>
      <c r="O337" s="47">
        <f t="shared" si="179"/>
        <v>0</v>
      </c>
    </row>
    <row r="338" spans="1:15" ht="20.25" customHeight="1">
      <c r="A338" s="46" t="s">
        <v>12</v>
      </c>
      <c r="B338" s="40"/>
      <c r="C338" s="40"/>
      <c r="D338" s="47">
        <f t="shared" si="176"/>
        <v>0</v>
      </c>
      <c r="E338" s="40"/>
      <c r="F338" s="40"/>
      <c r="G338" s="47">
        <f t="shared" si="177"/>
        <v>0</v>
      </c>
      <c r="H338" s="8"/>
      <c r="I338" s="46" t="s">
        <v>12</v>
      </c>
      <c r="J338" s="40"/>
      <c r="K338" s="40"/>
      <c r="L338" s="47">
        <f t="shared" si="178"/>
        <v>0</v>
      </c>
      <c r="M338" s="40"/>
      <c r="N338" s="40"/>
      <c r="O338" s="47">
        <f t="shared" si="179"/>
        <v>0</v>
      </c>
    </row>
    <row r="339" spans="1:15" ht="20.25" customHeight="1">
      <c r="A339" s="46" t="s">
        <v>16</v>
      </c>
      <c r="B339" s="40"/>
      <c r="C339" s="40"/>
      <c r="D339" s="47">
        <f t="shared" si="176"/>
        <v>0</v>
      </c>
      <c r="E339" s="40"/>
      <c r="F339" s="40"/>
      <c r="G339" s="47">
        <f t="shared" si="177"/>
        <v>0</v>
      </c>
      <c r="H339" s="8"/>
      <c r="I339" s="46" t="s">
        <v>16</v>
      </c>
      <c r="J339" s="40"/>
      <c r="K339" s="40"/>
      <c r="L339" s="47">
        <f t="shared" si="178"/>
        <v>0</v>
      </c>
      <c r="M339" s="40"/>
      <c r="N339" s="40"/>
      <c r="O339" s="47">
        <f t="shared" si="179"/>
        <v>0</v>
      </c>
    </row>
    <row r="340" spans="1:15" ht="20.25" customHeight="1">
      <c r="A340" s="46" t="s">
        <v>17</v>
      </c>
      <c r="B340" s="40"/>
      <c r="C340" s="40"/>
      <c r="D340" s="47">
        <f t="shared" si="176"/>
        <v>0</v>
      </c>
      <c r="E340" s="40"/>
      <c r="F340" s="40"/>
      <c r="G340" s="47">
        <f t="shared" si="177"/>
        <v>0</v>
      </c>
      <c r="H340" s="8"/>
      <c r="I340" s="46" t="s">
        <v>17</v>
      </c>
      <c r="J340" s="40"/>
      <c r="K340" s="40"/>
      <c r="L340" s="47">
        <f t="shared" si="178"/>
        <v>0</v>
      </c>
      <c r="M340" s="40"/>
      <c r="N340" s="40"/>
      <c r="O340" s="47">
        <f t="shared" si="179"/>
        <v>0</v>
      </c>
    </row>
    <row r="341" spans="1:15" ht="20.25" customHeight="1">
      <c r="A341" s="46" t="s">
        <v>18</v>
      </c>
      <c r="B341" s="40"/>
      <c r="C341" s="40"/>
      <c r="D341" s="47">
        <f t="shared" si="176"/>
        <v>0</v>
      </c>
      <c r="E341" s="40"/>
      <c r="F341" s="40"/>
      <c r="G341" s="47">
        <f t="shared" si="177"/>
        <v>0</v>
      </c>
      <c r="H341" s="8"/>
      <c r="I341" s="46" t="s">
        <v>18</v>
      </c>
      <c r="J341" s="40"/>
      <c r="K341" s="40"/>
      <c r="L341" s="47">
        <f t="shared" si="178"/>
        <v>0</v>
      </c>
      <c r="M341" s="40"/>
      <c r="N341" s="40"/>
      <c r="O341" s="47">
        <f t="shared" si="179"/>
        <v>0</v>
      </c>
    </row>
    <row r="342" spans="1:15" ht="20.25" customHeight="1">
      <c r="A342" s="46" t="s">
        <v>47</v>
      </c>
      <c r="B342" s="40"/>
      <c r="C342" s="40"/>
      <c r="D342" s="47">
        <f t="shared" si="176"/>
        <v>0</v>
      </c>
      <c r="E342" s="40"/>
      <c r="F342" s="40"/>
      <c r="G342" s="47">
        <f t="shared" si="177"/>
        <v>0</v>
      </c>
      <c r="H342" s="8"/>
      <c r="I342" s="46" t="s">
        <v>47</v>
      </c>
      <c r="J342" s="40"/>
      <c r="K342" s="40"/>
      <c r="L342" s="47">
        <f t="shared" si="178"/>
        <v>0</v>
      </c>
      <c r="M342" s="40"/>
      <c r="N342" s="40"/>
      <c r="O342" s="47">
        <f t="shared" si="179"/>
        <v>0</v>
      </c>
    </row>
    <row r="343" spans="1:15" ht="20.25" customHeight="1">
      <c r="A343" s="46" t="s">
        <v>11</v>
      </c>
      <c r="B343" s="40"/>
      <c r="C343" s="40"/>
      <c r="D343" s="47">
        <f t="shared" si="176"/>
        <v>0</v>
      </c>
      <c r="E343" s="40"/>
      <c r="F343" s="40"/>
      <c r="G343" s="47">
        <f t="shared" si="177"/>
        <v>0</v>
      </c>
      <c r="H343" s="8"/>
      <c r="I343" s="46" t="s">
        <v>11</v>
      </c>
      <c r="J343" s="40"/>
      <c r="K343" s="40"/>
      <c r="L343" s="47">
        <f t="shared" si="178"/>
        <v>0</v>
      </c>
      <c r="M343" s="40"/>
      <c r="N343" s="40"/>
      <c r="O343" s="47">
        <f t="shared" si="179"/>
        <v>0</v>
      </c>
    </row>
    <row r="344" spans="1:15" ht="20.25" customHeight="1">
      <c r="A344" s="48" t="s">
        <v>10</v>
      </c>
      <c r="B344" s="47">
        <f>SUM(B335:B343)</f>
        <v>0</v>
      </c>
      <c r="C344" s="47">
        <f t="shared" ref="C344:D344" si="180">SUM(C335:C343)</f>
        <v>0</v>
      </c>
      <c r="D344" s="47">
        <f t="shared" si="180"/>
        <v>0</v>
      </c>
      <c r="E344" s="47">
        <f>SUM(E335:E343)</f>
        <v>0</v>
      </c>
      <c r="F344" s="47">
        <f t="shared" ref="F344:G344" si="181">SUM(F335:F343)</f>
        <v>0</v>
      </c>
      <c r="G344" s="47">
        <f t="shared" si="181"/>
        <v>0</v>
      </c>
      <c r="H344" s="8"/>
      <c r="I344" s="48" t="s">
        <v>10</v>
      </c>
      <c r="J344" s="47">
        <f>SUM(J335:J343)</f>
        <v>0</v>
      </c>
      <c r="K344" s="47">
        <f t="shared" ref="K344:L344" si="182">SUM(K335:K343)</f>
        <v>0</v>
      </c>
      <c r="L344" s="47">
        <f t="shared" si="182"/>
        <v>0</v>
      </c>
      <c r="M344" s="47">
        <f>SUM(M335:M343)</f>
        <v>0</v>
      </c>
      <c r="N344" s="47">
        <f t="shared" ref="N344:O344" si="183">SUM(N335:N343)</f>
        <v>0</v>
      </c>
      <c r="O344" s="47">
        <f t="shared" si="183"/>
        <v>0</v>
      </c>
    </row>
    <row r="345" spans="1:15" ht="20.25" customHeight="1">
      <c r="A345" s="8"/>
      <c r="B345" s="10"/>
      <c r="C345" s="10"/>
      <c r="D345" s="10"/>
      <c r="E345" s="10"/>
      <c r="F345" s="10"/>
      <c r="G345" s="10"/>
      <c r="H345" s="8"/>
      <c r="I345" s="8"/>
      <c r="J345" s="10"/>
      <c r="K345" s="10"/>
      <c r="L345" s="10"/>
      <c r="M345" s="10"/>
      <c r="N345" s="10"/>
      <c r="O345" s="10"/>
    </row>
    <row r="346" spans="1:15" ht="20.25" customHeight="1">
      <c r="A346" s="8"/>
      <c r="B346" s="10"/>
      <c r="C346" s="10"/>
      <c r="D346" s="10"/>
      <c r="E346" s="10"/>
      <c r="F346" s="10"/>
      <c r="G346" s="10"/>
      <c r="H346" s="8"/>
      <c r="I346" s="8"/>
      <c r="J346" s="10"/>
      <c r="K346" s="10"/>
      <c r="L346" s="10"/>
      <c r="M346" s="10"/>
      <c r="N346" s="10"/>
      <c r="O346" s="10"/>
    </row>
    <row r="347" spans="1:15" ht="29.25" customHeight="1">
      <c r="A347" s="169" t="str">
        <f>PROGRAM_UNDERGRAD!A25 &amp; ". Name:  " &amp; PROGRAM_UNDERGRAD!C25</f>
        <v xml:space="preserve">24. Name:  </v>
      </c>
      <c r="B347" s="169"/>
      <c r="C347" s="169"/>
      <c r="D347" s="169"/>
      <c r="E347" s="169"/>
      <c r="F347" s="169"/>
      <c r="G347" s="169"/>
      <c r="H347" s="8"/>
      <c r="I347" s="170" t="str">
        <f>PROGRAM_UNDERGRAD!F25 &amp; ". Name:  " &amp; PROGRAM_UNDERGRAD!H25</f>
        <v xml:space="preserve">24. Name:  </v>
      </c>
      <c r="J347" s="170"/>
      <c r="K347" s="170"/>
      <c r="L347" s="170"/>
      <c r="M347" s="170"/>
      <c r="N347" s="170"/>
      <c r="O347" s="170"/>
    </row>
    <row r="348" spans="1:15" ht="20" customHeight="1">
      <c r="A348" s="168" t="s">
        <v>724</v>
      </c>
      <c r="B348" s="168" t="s">
        <v>68</v>
      </c>
      <c r="C348" s="168"/>
      <c r="D348" s="168"/>
      <c r="E348" s="168" t="s">
        <v>69</v>
      </c>
      <c r="F348" s="168"/>
      <c r="G348" s="168"/>
      <c r="H348" s="8"/>
      <c r="I348" s="168" t="s">
        <v>724</v>
      </c>
      <c r="J348" s="168" t="s">
        <v>68</v>
      </c>
      <c r="K348" s="168"/>
      <c r="L348" s="168"/>
      <c r="M348" s="168" t="s">
        <v>69</v>
      </c>
      <c r="N348" s="168"/>
      <c r="O348" s="168"/>
    </row>
    <row r="349" spans="1:15" ht="50.25" customHeight="1">
      <c r="A349" s="168"/>
      <c r="B349" s="121" t="s">
        <v>19</v>
      </c>
      <c r="C349" s="121" t="s">
        <v>20</v>
      </c>
      <c r="D349" s="122" t="s">
        <v>10</v>
      </c>
      <c r="E349" s="121" t="s">
        <v>19</v>
      </c>
      <c r="F349" s="121" t="s">
        <v>20</v>
      </c>
      <c r="G349" s="122" t="s">
        <v>10</v>
      </c>
      <c r="H349" s="8"/>
      <c r="I349" s="168"/>
      <c r="J349" s="121" t="s">
        <v>19</v>
      </c>
      <c r="K349" s="121" t="s">
        <v>20</v>
      </c>
      <c r="L349" s="122" t="s">
        <v>10</v>
      </c>
      <c r="M349" s="121" t="s">
        <v>19</v>
      </c>
      <c r="N349" s="121" t="s">
        <v>20</v>
      </c>
      <c r="O349" s="122" t="s">
        <v>10</v>
      </c>
    </row>
    <row r="350" spans="1:15" ht="20.25" customHeight="1">
      <c r="A350" s="46" t="s">
        <v>13</v>
      </c>
      <c r="B350" s="40"/>
      <c r="C350" s="40"/>
      <c r="D350" s="47">
        <f t="shared" ref="D350:D358" si="184">SUM(B350:C350)</f>
        <v>0</v>
      </c>
      <c r="E350" s="40"/>
      <c r="F350" s="40"/>
      <c r="G350" s="47">
        <f t="shared" ref="G350:G358" si="185">SUM(E350:F350)</f>
        <v>0</v>
      </c>
      <c r="H350" s="8"/>
      <c r="I350" s="46" t="s">
        <v>13</v>
      </c>
      <c r="J350" s="40"/>
      <c r="K350" s="40"/>
      <c r="L350" s="47">
        <f t="shared" ref="L350:L358" si="186">SUM(J350:K350)</f>
        <v>0</v>
      </c>
      <c r="M350" s="40"/>
      <c r="N350" s="40"/>
      <c r="O350" s="47">
        <f t="shared" ref="O350:O358" si="187">SUM(M350:N350)</f>
        <v>0</v>
      </c>
    </row>
    <row r="351" spans="1:15" ht="20.25" customHeight="1">
      <c r="A351" s="46" t="s">
        <v>14</v>
      </c>
      <c r="B351" s="40"/>
      <c r="C351" s="40"/>
      <c r="D351" s="47">
        <f t="shared" si="184"/>
        <v>0</v>
      </c>
      <c r="E351" s="40"/>
      <c r="F351" s="40"/>
      <c r="G351" s="47">
        <f t="shared" si="185"/>
        <v>0</v>
      </c>
      <c r="H351" s="8"/>
      <c r="I351" s="46" t="s">
        <v>14</v>
      </c>
      <c r="J351" s="40"/>
      <c r="K351" s="40"/>
      <c r="L351" s="47">
        <f t="shared" si="186"/>
        <v>0</v>
      </c>
      <c r="M351" s="40"/>
      <c r="N351" s="40"/>
      <c r="O351" s="47">
        <f t="shared" si="187"/>
        <v>0</v>
      </c>
    </row>
    <row r="352" spans="1:15" ht="20.25" customHeight="1">
      <c r="A352" s="46" t="s">
        <v>15</v>
      </c>
      <c r="B352" s="40"/>
      <c r="C352" s="40"/>
      <c r="D352" s="47">
        <f t="shared" si="184"/>
        <v>0</v>
      </c>
      <c r="E352" s="40"/>
      <c r="F352" s="40"/>
      <c r="G352" s="47">
        <f t="shared" si="185"/>
        <v>0</v>
      </c>
      <c r="H352" s="8"/>
      <c r="I352" s="46" t="s">
        <v>15</v>
      </c>
      <c r="J352" s="40"/>
      <c r="K352" s="40"/>
      <c r="L352" s="47">
        <f t="shared" si="186"/>
        <v>0</v>
      </c>
      <c r="M352" s="40"/>
      <c r="N352" s="40"/>
      <c r="O352" s="47">
        <f t="shared" si="187"/>
        <v>0</v>
      </c>
    </row>
    <row r="353" spans="1:15" ht="20.25" customHeight="1">
      <c r="A353" s="46" t="s">
        <v>12</v>
      </c>
      <c r="B353" s="40"/>
      <c r="C353" s="40"/>
      <c r="D353" s="47">
        <f t="shared" si="184"/>
        <v>0</v>
      </c>
      <c r="E353" s="40"/>
      <c r="F353" s="40"/>
      <c r="G353" s="47">
        <f t="shared" si="185"/>
        <v>0</v>
      </c>
      <c r="H353" s="8"/>
      <c r="I353" s="46" t="s">
        <v>12</v>
      </c>
      <c r="J353" s="40"/>
      <c r="K353" s="40"/>
      <c r="L353" s="47">
        <f t="shared" si="186"/>
        <v>0</v>
      </c>
      <c r="M353" s="40"/>
      <c r="N353" s="40"/>
      <c r="O353" s="47">
        <f t="shared" si="187"/>
        <v>0</v>
      </c>
    </row>
    <row r="354" spans="1:15" ht="20.25" customHeight="1">
      <c r="A354" s="46" t="s">
        <v>16</v>
      </c>
      <c r="B354" s="40"/>
      <c r="C354" s="40"/>
      <c r="D354" s="47">
        <f t="shared" si="184"/>
        <v>0</v>
      </c>
      <c r="E354" s="40"/>
      <c r="F354" s="40"/>
      <c r="G354" s="47">
        <f t="shared" si="185"/>
        <v>0</v>
      </c>
      <c r="H354" s="8"/>
      <c r="I354" s="46" t="s">
        <v>16</v>
      </c>
      <c r="J354" s="40"/>
      <c r="K354" s="40"/>
      <c r="L354" s="47">
        <f t="shared" si="186"/>
        <v>0</v>
      </c>
      <c r="M354" s="40"/>
      <c r="N354" s="40"/>
      <c r="O354" s="47">
        <f t="shared" si="187"/>
        <v>0</v>
      </c>
    </row>
    <row r="355" spans="1:15" ht="20.25" customHeight="1">
      <c r="A355" s="46" t="s">
        <v>17</v>
      </c>
      <c r="B355" s="40"/>
      <c r="C355" s="40"/>
      <c r="D355" s="47">
        <f t="shared" si="184"/>
        <v>0</v>
      </c>
      <c r="E355" s="40"/>
      <c r="F355" s="40"/>
      <c r="G355" s="47">
        <f t="shared" si="185"/>
        <v>0</v>
      </c>
      <c r="H355" s="8"/>
      <c r="I355" s="46" t="s">
        <v>17</v>
      </c>
      <c r="J355" s="40"/>
      <c r="K355" s="40"/>
      <c r="L355" s="47">
        <f t="shared" si="186"/>
        <v>0</v>
      </c>
      <c r="M355" s="40"/>
      <c r="N355" s="40"/>
      <c r="O355" s="47">
        <f t="shared" si="187"/>
        <v>0</v>
      </c>
    </row>
    <row r="356" spans="1:15" ht="20.25" customHeight="1">
      <c r="A356" s="46" t="s">
        <v>18</v>
      </c>
      <c r="B356" s="40"/>
      <c r="C356" s="40"/>
      <c r="D356" s="47">
        <f t="shared" si="184"/>
        <v>0</v>
      </c>
      <c r="E356" s="40"/>
      <c r="F356" s="40"/>
      <c r="G356" s="47">
        <f t="shared" si="185"/>
        <v>0</v>
      </c>
      <c r="H356" s="8"/>
      <c r="I356" s="46" t="s">
        <v>18</v>
      </c>
      <c r="J356" s="40"/>
      <c r="K356" s="40"/>
      <c r="L356" s="47">
        <f t="shared" si="186"/>
        <v>0</v>
      </c>
      <c r="M356" s="40"/>
      <c r="N356" s="40"/>
      <c r="O356" s="47">
        <f t="shared" si="187"/>
        <v>0</v>
      </c>
    </row>
    <row r="357" spans="1:15" ht="20.25" customHeight="1">
      <c r="A357" s="46" t="s">
        <v>47</v>
      </c>
      <c r="B357" s="40"/>
      <c r="C357" s="40"/>
      <c r="D357" s="47">
        <f t="shared" si="184"/>
        <v>0</v>
      </c>
      <c r="E357" s="40"/>
      <c r="F357" s="40"/>
      <c r="G357" s="47">
        <f t="shared" si="185"/>
        <v>0</v>
      </c>
      <c r="H357" s="8"/>
      <c r="I357" s="46" t="s">
        <v>47</v>
      </c>
      <c r="J357" s="40"/>
      <c r="K357" s="40"/>
      <c r="L357" s="47">
        <f t="shared" si="186"/>
        <v>0</v>
      </c>
      <c r="M357" s="40"/>
      <c r="N357" s="40"/>
      <c r="O357" s="47">
        <f t="shared" si="187"/>
        <v>0</v>
      </c>
    </row>
    <row r="358" spans="1:15" ht="20.25" customHeight="1">
      <c r="A358" s="46" t="s">
        <v>11</v>
      </c>
      <c r="B358" s="40"/>
      <c r="C358" s="40"/>
      <c r="D358" s="47">
        <f t="shared" si="184"/>
        <v>0</v>
      </c>
      <c r="E358" s="40"/>
      <c r="F358" s="40"/>
      <c r="G358" s="47">
        <f t="shared" si="185"/>
        <v>0</v>
      </c>
      <c r="H358" s="8"/>
      <c r="I358" s="46" t="s">
        <v>11</v>
      </c>
      <c r="J358" s="40"/>
      <c r="K358" s="40"/>
      <c r="L358" s="47">
        <f t="shared" si="186"/>
        <v>0</v>
      </c>
      <c r="M358" s="40"/>
      <c r="N358" s="40"/>
      <c r="O358" s="47">
        <f t="shared" si="187"/>
        <v>0</v>
      </c>
    </row>
    <row r="359" spans="1:15" ht="20.25" customHeight="1">
      <c r="A359" s="48" t="s">
        <v>10</v>
      </c>
      <c r="B359" s="47">
        <f>SUM(B350:B358)</f>
        <v>0</v>
      </c>
      <c r="C359" s="47">
        <f t="shared" ref="C359:D359" si="188">SUM(C350:C358)</f>
        <v>0</v>
      </c>
      <c r="D359" s="47">
        <f t="shared" si="188"/>
        <v>0</v>
      </c>
      <c r="E359" s="47">
        <f>SUM(E350:E358)</f>
        <v>0</v>
      </c>
      <c r="F359" s="47">
        <f t="shared" ref="F359:G359" si="189">SUM(F350:F358)</f>
        <v>0</v>
      </c>
      <c r="G359" s="47">
        <f t="shared" si="189"/>
        <v>0</v>
      </c>
      <c r="H359" s="8"/>
      <c r="I359" s="48" t="s">
        <v>10</v>
      </c>
      <c r="J359" s="47">
        <f>SUM(J350:J358)</f>
        <v>0</v>
      </c>
      <c r="K359" s="47">
        <f t="shared" ref="K359:L359" si="190">SUM(K350:K358)</f>
        <v>0</v>
      </c>
      <c r="L359" s="47">
        <f t="shared" si="190"/>
        <v>0</v>
      </c>
      <c r="M359" s="47">
        <f>SUM(M350:M358)</f>
        <v>0</v>
      </c>
      <c r="N359" s="47">
        <f t="shared" ref="N359:O359" si="191">SUM(N350:N358)</f>
        <v>0</v>
      </c>
      <c r="O359" s="47">
        <f t="shared" si="191"/>
        <v>0</v>
      </c>
    </row>
    <row r="360" spans="1:15" ht="20.25" customHeight="1">
      <c r="A360" s="8"/>
      <c r="B360" s="10"/>
      <c r="C360" s="10"/>
      <c r="D360" s="10"/>
      <c r="E360" s="10"/>
      <c r="F360" s="10"/>
      <c r="G360" s="10"/>
      <c r="H360" s="8"/>
      <c r="I360" s="8"/>
      <c r="J360" s="10"/>
      <c r="K360" s="10"/>
      <c r="L360" s="10"/>
      <c r="M360" s="10"/>
      <c r="N360" s="10"/>
      <c r="O360" s="10"/>
    </row>
    <row r="361" spans="1:15" ht="20.25" customHeight="1">
      <c r="A361" s="8"/>
      <c r="B361" s="10"/>
      <c r="C361" s="10"/>
      <c r="D361" s="10"/>
      <c r="E361" s="10"/>
      <c r="F361" s="10"/>
      <c r="G361" s="10"/>
      <c r="H361" s="8"/>
      <c r="I361" s="8"/>
      <c r="J361" s="10"/>
      <c r="K361" s="10"/>
      <c r="L361" s="10"/>
      <c r="M361" s="10"/>
      <c r="N361" s="10"/>
      <c r="O361" s="10"/>
    </row>
    <row r="362" spans="1:15" ht="29.25" customHeight="1">
      <c r="A362" s="169" t="str">
        <f>PROGRAM_UNDERGRAD!A26 &amp; ". Name:  " &amp; PROGRAM_UNDERGRAD!C26</f>
        <v xml:space="preserve">25. Name:  </v>
      </c>
      <c r="B362" s="169"/>
      <c r="C362" s="169"/>
      <c r="D362" s="169"/>
      <c r="E362" s="169"/>
      <c r="F362" s="169"/>
      <c r="G362" s="169"/>
      <c r="H362" s="8"/>
      <c r="I362" s="170" t="str">
        <f>PROGRAM_UNDERGRAD!F26 &amp; ". Name:  " &amp; PROGRAM_UNDERGRAD!H26</f>
        <v xml:space="preserve">25. Name:  </v>
      </c>
      <c r="J362" s="170"/>
      <c r="K362" s="170"/>
      <c r="L362" s="170"/>
      <c r="M362" s="170"/>
      <c r="N362" s="170"/>
      <c r="O362" s="170"/>
    </row>
    <row r="363" spans="1:15" ht="20" customHeight="1">
      <c r="A363" s="168" t="s">
        <v>724</v>
      </c>
      <c r="B363" s="168" t="s">
        <v>68</v>
      </c>
      <c r="C363" s="168"/>
      <c r="D363" s="168"/>
      <c r="E363" s="168" t="s">
        <v>69</v>
      </c>
      <c r="F363" s="168"/>
      <c r="G363" s="168"/>
      <c r="H363" s="8"/>
      <c r="I363" s="168" t="s">
        <v>724</v>
      </c>
      <c r="J363" s="168" t="s">
        <v>68</v>
      </c>
      <c r="K363" s="168"/>
      <c r="L363" s="168"/>
      <c r="M363" s="168" t="s">
        <v>69</v>
      </c>
      <c r="N363" s="168"/>
      <c r="O363" s="168"/>
    </row>
    <row r="364" spans="1:15" ht="50.25" customHeight="1">
      <c r="A364" s="168"/>
      <c r="B364" s="121" t="s">
        <v>19</v>
      </c>
      <c r="C364" s="121" t="s">
        <v>20</v>
      </c>
      <c r="D364" s="122" t="s">
        <v>10</v>
      </c>
      <c r="E364" s="121" t="s">
        <v>19</v>
      </c>
      <c r="F364" s="121" t="s">
        <v>20</v>
      </c>
      <c r="G364" s="122" t="s">
        <v>10</v>
      </c>
      <c r="H364" s="8"/>
      <c r="I364" s="168"/>
      <c r="J364" s="121" t="s">
        <v>19</v>
      </c>
      <c r="K364" s="121" t="s">
        <v>20</v>
      </c>
      <c r="L364" s="122" t="s">
        <v>10</v>
      </c>
      <c r="M364" s="121" t="s">
        <v>19</v>
      </c>
      <c r="N364" s="121" t="s">
        <v>20</v>
      </c>
      <c r="O364" s="122" t="s">
        <v>10</v>
      </c>
    </row>
    <row r="365" spans="1:15" ht="20.25" customHeight="1">
      <c r="A365" s="46" t="s">
        <v>13</v>
      </c>
      <c r="B365" s="40"/>
      <c r="C365" s="40"/>
      <c r="D365" s="47">
        <f t="shared" ref="D365:D373" si="192">SUM(B365:C365)</f>
        <v>0</v>
      </c>
      <c r="E365" s="40"/>
      <c r="F365" s="40"/>
      <c r="G365" s="47">
        <f t="shared" ref="G365:G373" si="193">SUM(E365:F365)</f>
        <v>0</v>
      </c>
      <c r="H365" s="8"/>
      <c r="I365" s="46" t="s">
        <v>13</v>
      </c>
      <c r="J365" s="40"/>
      <c r="K365" s="40"/>
      <c r="L365" s="47">
        <f t="shared" ref="L365:L373" si="194">SUM(J365:K365)</f>
        <v>0</v>
      </c>
      <c r="M365" s="40"/>
      <c r="N365" s="40"/>
      <c r="O365" s="47">
        <f t="shared" ref="O365:O373" si="195">SUM(M365:N365)</f>
        <v>0</v>
      </c>
    </row>
    <row r="366" spans="1:15" ht="20.25" customHeight="1">
      <c r="A366" s="46" t="s">
        <v>14</v>
      </c>
      <c r="B366" s="40"/>
      <c r="C366" s="40"/>
      <c r="D366" s="47">
        <f t="shared" si="192"/>
        <v>0</v>
      </c>
      <c r="E366" s="40"/>
      <c r="F366" s="40"/>
      <c r="G366" s="47">
        <f t="shared" si="193"/>
        <v>0</v>
      </c>
      <c r="H366" s="8"/>
      <c r="I366" s="46" t="s">
        <v>14</v>
      </c>
      <c r="J366" s="40"/>
      <c r="K366" s="40"/>
      <c r="L366" s="47">
        <f t="shared" si="194"/>
        <v>0</v>
      </c>
      <c r="M366" s="40"/>
      <c r="N366" s="40"/>
      <c r="O366" s="47">
        <f t="shared" si="195"/>
        <v>0</v>
      </c>
    </row>
    <row r="367" spans="1:15" ht="20.25" customHeight="1">
      <c r="A367" s="46" t="s">
        <v>15</v>
      </c>
      <c r="B367" s="40"/>
      <c r="C367" s="40"/>
      <c r="D367" s="47">
        <f t="shared" si="192"/>
        <v>0</v>
      </c>
      <c r="E367" s="40"/>
      <c r="F367" s="40"/>
      <c r="G367" s="47">
        <f t="shared" si="193"/>
        <v>0</v>
      </c>
      <c r="H367" s="8"/>
      <c r="I367" s="46" t="s">
        <v>15</v>
      </c>
      <c r="J367" s="40"/>
      <c r="K367" s="40"/>
      <c r="L367" s="47">
        <f t="shared" si="194"/>
        <v>0</v>
      </c>
      <c r="M367" s="40"/>
      <c r="N367" s="40"/>
      <c r="O367" s="47">
        <f t="shared" si="195"/>
        <v>0</v>
      </c>
    </row>
    <row r="368" spans="1:15" ht="20.25" customHeight="1">
      <c r="A368" s="46" t="s">
        <v>12</v>
      </c>
      <c r="B368" s="40"/>
      <c r="C368" s="40"/>
      <c r="D368" s="47">
        <f t="shared" si="192"/>
        <v>0</v>
      </c>
      <c r="E368" s="40"/>
      <c r="F368" s="40"/>
      <c r="G368" s="47">
        <f t="shared" si="193"/>
        <v>0</v>
      </c>
      <c r="H368" s="8"/>
      <c r="I368" s="46" t="s">
        <v>12</v>
      </c>
      <c r="J368" s="40"/>
      <c r="K368" s="40"/>
      <c r="L368" s="47">
        <f t="shared" si="194"/>
        <v>0</v>
      </c>
      <c r="M368" s="40"/>
      <c r="N368" s="40"/>
      <c r="O368" s="47">
        <f t="shared" si="195"/>
        <v>0</v>
      </c>
    </row>
    <row r="369" spans="1:15" ht="20.25" customHeight="1">
      <c r="A369" s="46" t="s">
        <v>16</v>
      </c>
      <c r="B369" s="40"/>
      <c r="C369" s="40"/>
      <c r="D369" s="47">
        <f t="shared" si="192"/>
        <v>0</v>
      </c>
      <c r="E369" s="40"/>
      <c r="F369" s="40"/>
      <c r="G369" s="47">
        <f t="shared" si="193"/>
        <v>0</v>
      </c>
      <c r="H369" s="8"/>
      <c r="I369" s="46" t="s">
        <v>16</v>
      </c>
      <c r="J369" s="40"/>
      <c r="K369" s="40"/>
      <c r="L369" s="47">
        <f t="shared" si="194"/>
        <v>0</v>
      </c>
      <c r="M369" s="40"/>
      <c r="N369" s="40"/>
      <c r="O369" s="47">
        <f t="shared" si="195"/>
        <v>0</v>
      </c>
    </row>
    <row r="370" spans="1:15" ht="20.25" customHeight="1">
      <c r="A370" s="46" t="s">
        <v>17</v>
      </c>
      <c r="B370" s="40"/>
      <c r="C370" s="40"/>
      <c r="D370" s="47">
        <f t="shared" si="192"/>
        <v>0</v>
      </c>
      <c r="E370" s="40"/>
      <c r="F370" s="40"/>
      <c r="G370" s="47">
        <f t="shared" si="193"/>
        <v>0</v>
      </c>
      <c r="H370" s="8"/>
      <c r="I370" s="46" t="s">
        <v>17</v>
      </c>
      <c r="J370" s="40"/>
      <c r="K370" s="40"/>
      <c r="L370" s="47">
        <f t="shared" si="194"/>
        <v>0</v>
      </c>
      <c r="M370" s="40"/>
      <c r="N370" s="40"/>
      <c r="O370" s="47">
        <f t="shared" si="195"/>
        <v>0</v>
      </c>
    </row>
    <row r="371" spans="1:15" ht="20.25" customHeight="1">
      <c r="A371" s="46" t="s">
        <v>18</v>
      </c>
      <c r="B371" s="40"/>
      <c r="C371" s="40"/>
      <c r="D371" s="47">
        <f t="shared" si="192"/>
        <v>0</v>
      </c>
      <c r="E371" s="40"/>
      <c r="F371" s="40"/>
      <c r="G371" s="47">
        <f t="shared" si="193"/>
        <v>0</v>
      </c>
      <c r="H371" s="8"/>
      <c r="I371" s="46" t="s">
        <v>18</v>
      </c>
      <c r="J371" s="40"/>
      <c r="K371" s="40"/>
      <c r="L371" s="47">
        <f t="shared" si="194"/>
        <v>0</v>
      </c>
      <c r="M371" s="40"/>
      <c r="N371" s="40"/>
      <c r="O371" s="47">
        <f t="shared" si="195"/>
        <v>0</v>
      </c>
    </row>
    <row r="372" spans="1:15" ht="20.25" customHeight="1">
      <c r="A372" s="46" t="s">
        <v>47</v>
      </c>
      <c r="B372" s="40"/>
      <c r="C372" s="40"/>
      <c r="D372" s="47">
        <f t="shared" si="192"/>
        <v>0</v>
      </c>
      <c r="E372" s="40"/>
      <c r="F372" s="40"/>
      <c r="G372" s="47">
        <f t="shared" si="193"/>
        <v>0</v>
      </c>
      <c r="H372" s="8"/>
      <c r="I372" s="46" t="s">
        <v>47</v>
      </c>
      <c r="J372" s="40"/>
      <c r="K372" s="40"/>
      <c r="L372" s="47">
        <f t="shared" si="194"/>
        <v>0</v>
      </c>
      <c r="M372" s="40"/>
      <c r="N372" s="40"/>
      <c r="O372" s="47">
        <f t="shared" si="195"/>
        <v>0</v>
      </c>
    </row>
    <row r="373" spans="1:15" ht="20.25" customHeight="1">
      <c r="A373" s="46" t="s">
        <v>11</v>
      </c>
      <c r="B373" s="40"/>
      <c r="C373" s="40"/>
      <c r="D373" s="47">
        <f t="shared" si="192"/>
        <v>0</v>
      </c>
      <c r="E373" s="40"/>
      <c r="F373" s="40"/>
      <c r="G373" s="47">
        <f t="shared" si="193"/>
        <v>0</v>
      </c>
      <c r="H373" s="8"/>
      <c r="I373" s="46" t="s">
        <v>11</v>
      </c>
      <c r="J373" s="40"/>
      <c r="K373" s="40"/>
      <c r="L373" s="47">
        <f t="shared" si="194"/>
        <v>0</v>
      </c>
      <c r="M373" s="40"/>
      <c r="N373" s="40"/>
      <c r="O373" s="47">
        <f t="shared" si="195"/>
        <v>0</v>
      </c>
    </row>
    <row r="374" spans="1:15" ht="20.25" customHeight="1">
      <c r="A374" s="48" t="s">
        <v>10</v>
      </c>
      <c r="B374" s="47">
        <f>SUM(B365:B373)</f>
        <v>0</v>
      </c>
      <c r="C374" s="47">
        <f t="shared" ref="C374:D374" si="196">SUM(C365:C373)</f>
        <v>0</v>
      </c>
      <c r="D374" s="47">
        <f t="shared" si="196"/>
        <v>0</v>
      </c>
      <c r="E374" s="47">
        <f>SUM(E365:E373)</f>
        <v>0</v>
      </c>
      <c r="F374" s="47">
        <f t="shared" ref="F374:G374" si="197">SUM(F365:F373)</f>
        <v>0</v>
      </c>
      <c r="G374" s="47">
        <f t="shared" si="197"/>
        <v>0</v>
      </c>
      <c r="H374" s="8"/>
      <c r="I374" s="48" t="s">
        <v>10</v>
      </c>
      <c r="J374" s="47">
        <f>SUM(J365:J373)</f>
        <v>0</v>
      </c>
      <c r="K374" s="47">
        <f t="shared" ref="K374:L374" si="198">SUM(K365:K373)</f>
        <v>0</v>
      </c>
      <c r="L374" s="47">
        <f t="shared" si="198"/>
        <v>0</v>
      </c>
      <c r="M374" s="47">
        <f>SUM(M365:M373)</f>
        <v>0</v>
      </c>
      <c r="N374" s="47">
        <f t="shared" ref="N374:O374" si="199">SUM(N365:N373)</f>
        <v>0</v>
      </c>
      <c r="O374" s="47">
        <f t="shared" si="199"/>
        <v>0</v>
      </c>
    </row>
    <row r="375" spans="1:15" ht="20.25" customHeight="1">
      <c r="A375" s="8"/>
      <c r="B375" s="10"/>
      <c r="C375" s="10"/>
      <c r="D375" s="10"/>
      <c r="E375" s="10"/>
      <c r="F375" s="10"/>
      <c r="G375" s="10"/>
      <c r="H375" s="8"/>
      <c r="I375" s="8"/>
      <c r="J375" s="10"/>
      <c r="K375" s="10"/>
      <c r="L375" s="10"/>
      <c r="M375" s="10"/>
      <c r="N375" s="10"/>
      <c r="O375" s="10"/>
    </row>
    <row r="376" spans="1:15" ht="20.25" customHeight="1">
      <c r="A376" s="8"/>
      <c r="B376" s="10"/>
      <c r="C376" s="10"/>
      <c r="D376" s="10"/>
      <c r="E376" s="10"/>
      <c r="F376" s="10"/>
      <c r="G376" s="10"/>
      <c r="H376" s="8"/>
      <c r="I376" s="8"/>
      <c r="J376" s="10"/>
      <c r="K376" s="10"/>
      <c r="L376" s="10"/>
      <c r="M376" s="10"/>
      <c r="N376" s="10"/>
      <c r="O376" s="10"/>
    </row>
    <row r="377" spans="1:15" ht="29.25" customHeight="1">
      <c r="A377" s="169" t="str">
        <f>PROGRAM_UNDERGRAD!A27 &amp; ". Name:  " &amp; PROGRAM_UNDERGRAD!C27</f>
        <v xml:space="preserve">26. Name:  </v>
      </c>
      <c r="B377" s="169"/>
      <c r="C377" s="169"/>
      <c r="D377" s="169"/>
      <c r="E377" s="169"/>
      <c r="F377" s="169"/>
      <c r="G377" s="169"/>
      <c r="H377" s="8"/>
      <c r="I377" s="170" t="str">
        <f>PROGRAM_UNDERGRAD!F27 &amp; ". Name:  " &amp; PROGRAM_UNDERGRAD!H27</f>
        <v xml:space="preserve">26. Name:  </v>
      </c>
      <c r="J377" s="170"/>
      <c r="K377" s="170"/>
      <c r="L377" s="170"/>
      <c r="M377" s="170"/>
      <c r="N377" s="170"/>
      <c r="O377" s="170"/>
    </row>
    <row r="378" spans="1:15" ht="20" customHeight="1">
      <c r="A378" s="168" t="s">
        <v>724</v>
      </c>
      <c r="B378" s="168" t="s">
        <v>68</v>
      </c>
      <c r="C378" s="168"/>
      <c r="D378" s="168"/>
      <c r="E378" s="168" t="s">
        <v>69</v>
      </c>
      <c r="F378" s="168"/>
      <c r="G378" s="168"/>
      <c r="H378" s="8"/>
      <c r="I378" s="168" t="s">
        <v>724</v>
      </c>
      <c r="J378" s="168" t="s">
        <v>68</v>
      </c>
      <c r="K378" s="168"/>
      <c r="L378" s="168"/>
      <c r="M378" s="168" t="s">
        <v>69</v>
      </c>
      <c r="N378" s="168"/>
      <c r="O378" s="168"/>
    </row>
    <row r="379" spans="1:15" ht="50.25" customHeight="1">
      <c r="A379" s="168"/>
      <c r="B379" s="121" t="s">
        <v>19</v>
      </c>
      <c r="C379" s="121" t="s">
        <v>20</v>
      </c>
      <c r="D379" s="122" t="s">
        <v>10</v>
      </c>
      <c r="E379" s="121" t="s">
        <v>19</v>
      </c>
      <c r="F379" s="121" t="s">
        <v>20</v>
      </c>
      <c r="G379" s="122" t="s">
        <v>10</v>
      </c>
      <c r="H379" s="8"/>
      <c r="I379" s="168"/>
      <c r="J379" s="121" t="s">
        <v>19</v>
      </c>
      <c r="K379" s="121" t="s">
        <v>20</v>
      </c>
      <c r="L379" s="122" t="s">
        <v>10</v>
      </c>
      <c r="M379" s="121" t="s">
        <v>19</v>
      </c>
      <c r="N379" s="121" t="s">
        <v>20</v>
      </c>
      <c r="O379" s="122" t="s">
        <v>10</v>
      </c>
    </row>
    <row r="380" spans="1:15" ht="20.25" customHeight="1">
      <c r="A380" s="46" t="s">
        <v>13</v>
      </c>
      <c r="B380" s="40"/>
      <c r="C380" s="40"/>
      <c r="D380" s="47">
        <f t="shared" ref="D380:D388" si="200">SUM(B380:C380)</f>
        <v>0</v>
      </c>
      <c r="E380" s="40"/>
      <c r="F380" s="40"/>
      <c r="G380" s="47">
        <f t="shared" ref="G380:G388" si="201">SUM(E380:F380)</f>
        <v>0</v>
      </c>
      <c r="H380" s="8"/>
      <c r="I380" s="46" t="s">
        <v>13</v>
      </c>
      <c r="J380" s="40"/>
      <c r="K380" s="40"/>
      <c r="L380" s="47">
        <f t="shared" ref="L380:L388" si="202">SUM(J380:K380)</f>
        <v>0</v>
      </c>
      <c r="M380" s="40"/>
      <c r="N380" s="40"/>
      <c r="O380" s="47">
        <f t="shared" ref="O380:O388" si="203">SUM(M380:N380)</f>
        <v>0</v>
      </c>
    </row>
    <row r="381" spans="1:15" ht="20.25" customHeight="1">
      <c r="A381" s="46" t="s">
        <v>14</v>
      </c>
      <c r="B381" s="40"/>
      <c r="C381" s="40"/>
      <c r="D381" s="47">
        <f t="shared" si="200"/>
        <v>0</v>
      </c>
      <c r="E381" s="40"/>
      <c r="F381" s="40"/>
      <c r="G381" s="47">
        <f t="shared" si="201"/>
        <v>0</v>
      </c>
      <c r="H381" s="8"/>
      <c r="I381" s="46" t="s">
        <v>14</v>
      </c>
      <c r="J381" s="40"/>
      <c r="K381" s="40"/>
      <c r="L381" s="47">
        <f t="shared" si="202"/>
        <v>0</v>
      </c>
      <c r="M381" s="40"/>
      <c r="N381" s="40"/>
      <c r="O381" s="47">
        <f t="shared" si="203"/>
        <v>0</v>
      </c>
    </row>
    <row r="382" spans="1:15" ht="20.25" customHeight="1">
      <c r="A382" s="46" t="s">
        <v>15</v>
      </c>
      <c r="B382" s="40"/>
      <c r="C382" s="40"/>
      <c r="D382" s="47">
        <f t="shared" si="200"/>
        <v>0</v>
      </c>
      <c r="E382" s="40"/>
      <c r="F382" s="40"/>
      <c r="G382" s="47">
        <f t="shared" si="201"/>
        <v>0</v>
      </c>
      <c r="H382" s="8"/>
      <c r="I382" s="46" t="s">
        <v>15</v>
      </c>
      <c r="J382" s="40"/>
      <c r="K382" s="40"/>
      <c r="L382" s="47">
        <f t="shared" si="202"/>
        <v>0</v>
      </c>
      <c r="M382" s="40"/>
      <c r="N382" s="40"/>
      <c r="O382" s="47">
        <f t="shared" si="203"/>
        <v>0</v>
      </c>
    </row>
    <row r="383" spans="1:15" ht="20.25" customHeight="1">
      <c r="A383" s="46" t="s">
        <v>12</v>
      </c>
      <c r="B383" s="40"/>
      <c r="C383" s="40"/>
      <c r="D383" s="47">
        <f t="shared" si="200"/>
        <v>0</v>
      </c>
      <c r="E383" s="40"/>
      <c r="F383" s="40"/>
      <c r="G383" s="47">
        <f t="shared" si="201"/>
        <v>0</v>
      </c>
      <c r="H383" s="8"/>
      <c r="I383" s="46" t="s">
        <v>12</v>
      </c>
      <c r="J383" s="40"/>
      <c r="K383" s="40"/>
      <c r="L383" s="47">
        <f t="shared" si="202"/>
        <v>0</v>
      </c>
      <c r="M383" s="40"/>
      <c r="N383" s="40"/>
      <c r="O383" s="47">
        <f t="shared" si="203"/>
        <v>0</v>
      </c>
    </row>
    <row r="384" spans="1:15" ht="20.25" customHeight="1">
      <c r="A384" s="46" t="s">
        <v>16</v>
      </c>
      <c r="B384" s="40"/>
      <c r="C384" s="40"/>
      <c r="D384" s="47">
        <f t="shared" si="200"/>
        <v>0</v>
      </c>
      <c r="E384" s="40"/>
      <c r="F384" s="40"/>
      <c r="G384" s="47">
        <f t="shared" si="201"/>
        <v>0</v>
      </c>
      <c r="H384" s="8"/>
      <c r="I384" s="46" t="s">
        <v>16</v>
      </c>
      <c r="J384" s="40"/>
      <c r="K384" s="40"/>
      <c r="L384" s="47">
        <f t="shared" si="202"/>
        <v>0</v>
      </c>
      <c r="M384" s="40"/>
      <c r="N384" s="40"/>
      <c r="O384" s="47">
        <f t="shared" si="203"/>
        <v>0</v>
      </c>
    </row>
    <row r="385" spans="1:15" ht="20.25" customHeight="1">
      <c r="A385" s="46" t="s">
        <v>17</v>
      </c>
      <c r="B385" s="40"/>
      <c r="C385" s="40"/>
      <c r="D385" s="47">
        <f t="shared" si="200"/>
        <v>0</v>
      </c>
      <c r="E385" s="40"/>
      <c r="F385" s="40"/>
      <c r="G385" s="47">
        <f t="shared" si="201"/>
        <v>0</v>
      </c>
      <c r="H385" s="8"/>
      <c r="I385" s="46" t="s">
        <v>17</v>
      </c>
      <c r="J385" s="40"/>
      <c r="K385" s="40"/>
      <c r="L385" s="47">
        <f t="shared" si="202"/>
        <v>0</v>
      </c>
      <c r="M385" s="40"/>
      <c r="N385" s="40"/>
      <c r="O385" s="47">
        <f t="shared" si="203"/>
        <v>0</v>
      </c>
    </row>
    <row r="386" spans="1:15" ht="20.25" customHeight="1">
      <c r="A386" s="46" t="s">
        <v>18</v>
      </c>
      <c r="B386" s="40"/>
      <c r="C386" s="40"/>
      <c r="D386" s="47">
        <f t="shared" si="200"/>
        <v>0</v>
      </c>
      <c r="E386" s="40"/>
      <c r="F386" s="40"/>
      <c r="G386" s="47">
        <f t="shared" si="201"/>
        <v>0</v>
      </c>
      <c r="H386" s="8"/>
      <c r="I386" s="46" t="s">
        <v>18</v>
      </c>
      <c r="J386" s="40"/>
      <c r="K386" s="40"/>
      <c r="L386" s="47">
        <f t="shared" si="202"/>
        <v>0</v>
      </c>
      <c r="M386" s="40"/>
      <c r="N386" s="40"/>
      <c r="O386" s="47">
        <f t="shared" si="203"/>
        <v>0</v>
      </c>
    </row>
    <row r="387" spans="1:15" ht="20.25" customHeight="1">
      <c r="A387" s="46" t="s">
        <v>47</v>
      </c>
      <c r="B387" s="40"/>
      <c r="C387" s="40"/>
      <c r="D387" s="47">
        <f t="shared" si="200"/>
        <v>0</v>
      </c>
      <c r="E387" s="40"/>
      <c r="F387" s="40"/>
      <c r="G387" s="47">
        <f t="shared" si="201"/>
        <v>0</v>
      </c>
      <c r="H387" s="8"/>
      <c r="I387" s="46" t="s">
        <v>47</v>
      </c>
      <c r="J387" s="40"/>
      <c r="K387" s="40"/>
      <c r="L387" s="47">
        <f t="shared" si="202"/>
        <v>0</v>
      </c>
      <c r="M387" s="40"/>
      <c r="N387" s="40"/>
      <c r="O387" s="47">
        <f t="shared" si="203"/>
        <v>0</v>
      </c>
    </row>
    <row r="388" spans="1:15" ht="20.25" customHeight="1">
      <c r="A388" s="46" t="s">
        <v>11</v>
      </c>
      <c r="B388" s="40"/>
      <c r="C388" s="40"/>
      <c r="D388" s="47">
        <f t="shared" si="200"/>
        <v>0</v>
      </c>
      <c r="E388" s="40"/>
      <c r="F388" s="40"/>
      <c r="G388" s="47">
        <f t="shared" si="201"/>
        <v>0</v>
      </c>
      <c r="H388" s="8"/>
      <c r="I388" s="46" t="s">
        <v>11</v>
      </c>
      <c r="J388" s="40"/>
      <c r="K388" s="40"/>
      <c r="L388" s="47">
        <f t="shared" si="202"/>
        <v>0</v>
      </c>
      <c r="M388" s="40"/>
      <c r="N388" s="40"/>
      <c r="O388" s="47">
        <f t="shared" si="203"/>
        <v>0</v>
      </c>
    </row>
    <row r="389" spans="1:15" ht="20.25" customHeight="1">
      <c r="A389" s="48" t="s">
        <v>10</v>
      </c>
      <c r="B389" s="47">
        <f>SUM(B380:B388)</f>
        <v>0</v>
      </c>
      <c r="C389" s="47">
        <f t="shared" ref="C389:D389" si="204">SUM(C380:C388)</f>
        <v>0</v>
      </c>
      <c r="D389" s="47">
        <f t="shared" si="204"/>
        <v>0</v>
      </c>
      <c r="E389" s="47">
        <f>SUM(E380:E388)</f>
        <v>0</v>
      </c>
      <c r="F389" s="47">
        <f t="shared" ref="F389:G389" si="205">SUM(F380:F388)</f>
        <v>0</v>
      </c>
      <c r="G389" s="47">
        <f t="shared" si="205"/>
        <v>0</v>
      </c>
      <c r="H389" s="8"/>
      <c r="I389" s="48" t="s">
        <v>10</v>
      </c>
      <c r="J389" s="47">
        <f>SUM(J380:J388)</f>
        <v>0</v>
      </c>
      <c r="K389" s="47">
        <f t="shared" ref="K389:L389" si="206">SUM(K380:K388)</f>
        <v>0</v>
      </c>
      <c r="L389" s="47">
        <f t="shared" si="206"/>
        <v>0</v>
      </c>
      <c r="M389" s="47">
        <f>SUM(M380:M388)</f>
        <v>0</v>
      </c>
      <c r="N389" s="47">
        <f t="shared" ref="N389:O389" si="207">SUM(N380:N388)</f>
        <v>0</v>
      </c>
      <c r="O389" s="47">
        <f t="shared" si="207"/>
        <v>0</v>
      </c>
    </row>
    <row r="390" spans="1:15" ht="20.25" customHeight="1">
      <c r="A390" s="8"/>
      <c r="B390" s="10"/>
      <c r="C390" s="10"/>
      <c r="D390" s="10"/>
      <c r="E390" s="10"/>
      <c r="F390" s="10"/>
      <c r="G390" s="10"/>
      <c r="H390" s="8"/>
      <c r="I390" s="8"/>
      <c r="J390" s="10"/>
      <c r="K390" s="10"/>
      <c r="L390" s="10"/>
      <c r="M390" s="10"/>
      <c r="N390" s="10"/>
      <c r="O390" s="10"/>
    </row>
    <row r="391" spans="1:15" ht="20.25" customHeight="1">
      <c r="A391" s="8"/>
      <c r="B391" s="10"/>
      <c r="C391" s="10"/>
      <c r="D391" s="10"/>
      <c r="E391" s="10"/>
      <c r="F391" s="10"/>
      <c r="G391" s="10"/>
      <c r="H391" s="8"/>
      <c r="I391" s="8"/>
      <c r="J391" s="10"/>
      <c r="K391" s="10"/>
      <c r="L391" s="10"/>
      <c r="M391" s="10"/>
      <c r="N391" s="10"/>
      <c r="O391" s="10"/>
    </row>
    <row r="392" spans="1:15" ht="29.25" customHeight="1">
      <c r="A392" s="169" t="str">
        <f>PROGRAM_UNDERGRAD!A28 &amp; ". Name:  " &amp; PROGRAM_UNDERGRAD!C28</f>
        <v xml:space="preserve">27. Name:  </v>
      </c>
      <c r="B392" s="169"/>
      <c r="C392" s="169"/>
      <c r="D392" s="169"/>
      <c r="E392" s="169"/>
      <c r="F392" s="169"/>
      <c r="G392" s="169"/>
      <c r="H392" s="8"/>
      <c r="I392" s="170" t="str">
        <f>PROGRAM_UNDERGRAD!F28 &amp; ". Name:  " &amp; PROGRAM_UNDERGRAD!H28</f>
        <v xml:space="preserve">27. Name:  </v>
      </c>
      <c r="J392" s="170"/>
      <c r="K392" s="170"/>
      <c r="L392" s="170"/>
      <c r="M392" s="170"/>
      <c r="N392" s="170"/>
      <c r="O392" s="170"/>
    </row>
    <row r="393" spans="1:15" ht="20" customHeight="1">
      <c r="A393" s="168" t="s">
        <v>724</v>
      </c>
      <c r="B393" s="168" t="s">
        <v>68</v>
      </c>
      <c r="C393" s="168"/>
      <c r="D393" s="168"/>
      <c r="E393" s="168" t="s">
        <v>69</v>
      </c>
      <c r="F393" s="168"/>
      <c r="G393" s="168"/>
      <c r="H393" s="8"/>
      <c r="I393" s="168" t="s">
        <v>724</v>
      </c>
      <c r="J393" s="168" t="s">
        <v>68</v>
      </c>
      <c r="K393" s="168"/>
      <c r="L393" s="168"/>
      <c r="M393" s="168" t="s">
        <v>69</v>
      </c>
      <c r="N393" s="168"/>
      <c r="O393" s="168"/>
    </row>
    <row r="394" spans="1:15" ht="50.25" customHeight="1">
      <c r="A394" s="168"/>
      <c r="B394" s="121" t="s">
        <v>19</v>
      </c>
      <c r="C394" s="121" t="s">
        <v>20</v>
      </c>
      <c r="D394" s="122" t="s">
        <v>10</v>
      </c>
      <c r="E394" s="121" t="s">
        <v>19</v>
      </c>
      <c r="F394" s="121" t="s">
        <v>20</v>
      </c>
      <c r="G394" s="122" t="s">
        <v>10</v>
      </c>
      <c r="H394" s="8"/>
      <c r="I394" s="168"/>
      <c r="J394" s="121" t="s">
        <v>19</v>
      </c>
      <c r="K394" s="121" t="s">
        <v>20</v>
      </c>
      <c r="L394" s="122" t="s">
        <v>10</v>
      </c>
      <c r="M394" s="121" t="s">
        <v>19</v>
      </c>
      <c r="N394" s="121" t="s">
        <v>20</v>
      </c>
      <c r="O394" s="122" t="s">
        <v>10</v>
      </c>
    </row>
    <row r="395" spans="1:15" ht="20.25" customHeight="1">
      <c r="A395" s="46" t="s">
        <v>13</v>
      </c>
      <c r="B395" s="40"/>
      <c r="C395" s="40"/>
      <c r="D395" s="47">
        <f t="shared" ref="D395:D403" si="208">SUM(B395:C395)</f>
        <v>0</v>
      </c>
      <c r="E395" s="40"/>
      <c r="F395" s="40"/>
      <c r="G395" s="47">
        <f t="shared" ref="G395:G403" si="209">SUM(E395:F395)</f>
        <v>0</v>
      </c>
      <c r="H395" s="8"/>
      <c r="I395" s="46" t="s">
        <v>13</v>
      </c>
      <c r="J395" s="40"/>
      <c r="K395" s="40"/>
      <c r="L395" s="47">
        <f t="shared" ref="L395:L403" si="210">SUM(J395:K395)</f>
        <v>0</v>
      </c>
      <c r="M395" s="40"/>
      <c r="N395" s="40"/>
      <c r="O395" s="47">
        <f t="shared" ref="O395:O403" si="211">SUM(M395:N395)</f>
        <v>0</v>
      </c>
    </row>
    <row r="396" spans="1:15" ht="20.25" customHeight="1">
      <c r="A396" s="46" t="s">
        <v>14</v>
      </c>
      <c r="B396" s="40"/>
      <c r="C396" s="40"/>
      <c r="D396" s="47">
        <f t="shared" si="208"/>
        <v>0</v>
      </c>
      <c r="E396" s="40"/>
      <c r="F396" s="40"/>
      <c r="G396" s="47">
        <f t="shared" si="209"/>
        <v>0</v>
      </c>
      <c r="H396" s="8"/>
      <c r="I396" s="46" t="s">
        <v>14</v>
      </c>
      <c r="J396" s="40"/>
      <c r="K396" s="40"/>
      <c r="L396" s="47">
        <f t="shared" si="210"/>
        <v>0</v>
      </c>
      <c r="M396" s="40"/>
      <c r="N396" s="40"/>
      <c r="O396" s="47">
        <f t="shared" si="211"/>
        <v>0</v>
      </c>
    </row>
    <row r="397" spans="1:15" ht="20.25" customHeight="1">
      <c r="A397" s="46" t="s">
        <v>15</v>
      </c>
      <c r="B397" s="40"/>
      <c r="C397" s="40"/>
      <c r="D397" s="47">
        <f t="shared" si="208"/>
        <v>0</v>
      </c>
      <c r="E397" s="40"/>
      <c r="F397" s="40"/>
      <c r="G397" s="47">
        <f t="shared" si="209"/>
        <v>0</v>
      </c>
      <c r="H397" s="8"/>
      <c r="I397" s="46" t="s">
        <v>15</v>
      </c>
      <c r="J397" s="40"/>
      <c r="K397" s="40"/>
      <c r="L397" s="47">
        <f t="shared" si="210"/>
        <v>0</v>
      </c>
      <c r="M397" s="40"/>
      <c r="N397" s="40"/>
      <c r="O397" s="47">
        <f t="shared" si="211"/>
        <v>0</v>
      </c>
    </row>
    <row r="398" spans="1:15" ht="20.25" customHeight="1">
      <c r="A398" s="46" t="s">
        <v>12</v>
      </c>
      <c r="B398" s="40"/>
      <c r="C398" s="40"/>
      <c r="D398" s="47">
        <f t="shared" si="208"/>
        <v>0</v>
      </c>
      <c r="E398" s="40"/>
      <c r="F398" s="40"/>
      <c r="G398" s="47">
        <f t="shared" si="209"/>
        <v>0</v>
      </c>
      <c r="H398" s="8"/>
      <c r="I398" s="46" t="s">
        <v>12</v>
      </c>
      <c r="J398" s="40"/>
      <c r="K398" s="40"/>
      <c r="L398" s="47">
        <f t="shared" si="210"/>
        <v>0</v>
      </c>
      <c r="M398" s="40"/>
      <c r="N398" s="40"/>
      <c r="O398" s="47">
        <f t="shared" si="211"/>
        <v>0</v>
      </c>
    </row>
    <row r="399" spans="1:15" ht="20.25" customHeight="1">
      <c r="A399" s="46" t="s">
        <v>16</v>
      </c>
      <c r="B399" s="40"/>
      <c r="C399" s="40"/>
      <c r="D399" s="47">
        <f t="shared" si="208"/>
        <v>0</v>
      </c>
      <c r="E399" s="40"/>
      <c r="F399" s="40"/>
      <c r="G399" s="47">
        <f t="shared" si="209"/>
        <v>0</v>
      </c>
      <c r="H399" s="8"/>
      <c r="I399" s="46" t="s">
        <v>16</v>
      </c>
      <c r="J399" s="40"/>
      <c r="K399" s="40"/>
      <c r="L399" s="47">
        <f t="shared" si="210"/>
        <v>0</v>
      </c>
      <c r="M399" s="40"/>
      <c r="N399" s="40"/>
      <c r="O399" s="47">
        <f t="shared" si="211"/>
        <v>0</v>
      </c>
    </row>
    <row r="400" spans="1:15" ht="20.25" customHeight="1">
      <c r="A400" s="46" t="s">
        <v>17</v>
      </c>
      <c r="B400" s="40"/>
      <c r="C400" s="40"/>
      <c r="D400" s="47">
        <f t="shared" si="208"/>
        <v>0</v>
      </c>
      <c r="E400" s="40"/>
      <c r="F400" s="40"/>
      <c r="G400" s="47">
        <f t="shared" si="209"/>
        <v>0</v>
      </c>
      <c r="H400" s="8"/>
      <c r="I400" s="46" t="s">
        <v>17</v>
      </c>
      <c r="J400" s="40"/>
      <c r="K400" s="40"/>
      <c r="L400" s="47">
        <f t="shared" si="210"/>
        <v>0</v>
      </c>
      <c r="M400" s="40"/>
      <c r="N400" s="40"/>
      <c r="O400" s="47">
        <f t="shared" si="211"/>
        <v>0</v>
      </c>
    </row>
    <row r="401" spans="1:15" ht="20.25" customHeight="1">
      <c r="A401" s="46" t="s">
        <v>18</v>
      </c>
      <c r="B401" s="40"/>
      <c r="C401" s="40"/>
      <c r="D401" s="47">
        <f t="shared" si="208"/>
        <v>0</v>
      </c>
      <c r="E401" s="40"/>
      <c r="F401" s="40"/>
      <c r="G401" s="47">
        <f t="shared" si="209"/>
        <v>0</v>
      </c>
      <c r="H401" s="8"/>
      <c r="I401" s="46" t="s">
        <v>18</v>
      </c>
      <c r="J401" s="40"/>
      <c r="K401" s="40"/>
      <c r="L401" s="47">
        <f t="shared" si="210"/>
        <v>0</v>
      </c>
      <c r="M401" s="40"/>
      <c r="N401" s="40"/>
      <c r="O401" s="47">
        <f t="shared" si="211"/>
        <v>0</v>
      </c>
    </row>
    <row r="402" spans="1:15" ht="20.25" customHeight="1">
      <c r="A402" s="46" t="s">
        <v>47</v>
      </c>
      <c r="B402" s="40"/>
      <c r="C402" s="40"/>
      <c r="D402" s="47">
        <f t="shared" si="208"/>
        <v>0</v>
      </c>
      <c r="E402" s="40"/>
      <c r="F402" s="40"/>
      <c r="G402" s="47">
        <f t="shared" si="209"/>
        <v>0</v>
      </c>
      <c r="H402" s="8"/>
      <c r="I402" s="46" t="s">
        <v>47</v>
      </c>
      <c r="J402" s="40"/>
      <c r="K402" s="40"/>
      <c r="L402" s="47">
        <f t="shared" si="210"/>
        <v>0</v>
      </c>
      <c r="M402" s="40"/>
      <c r="N402" s="40"/>
      <c r="O402" s="47">
        <f t="shared" si="211"/>
        <v>0</v>
      </c>
    </row>
    <row r="403" spans="1:15" ht="20.25" customHeight="1">
      <c r="A403" s="46" t="s">
        <v>11</v>
      </c>
      <c r="B403" s="40"/>
      <c r="C403" s="40"/>
      <c r="D403" s="47">
        <f t="shared" si="208"/>
        <v>0</v>
      </c>
      <c r="E403" s="40"/>
      <c r="F403" s="40"/>
      <c r="G403" s="47">
        <f t="shared" si="209"/>
        <v>0</v>
      </c>
      <c r="H403" s="8"/>
      <c r="I403" s="46" t="s">
        <v>11</v>
      </c>
      <c r="J403" s="40"/>
      <c r="K403" s="40"/>
      <c r="L403" s="47">
        <f t="shared" si="210"/>
        <v>0</v>
      </c>
      <c r="M403" s="40"/>
      <c r="N403" s="40"/>
      <c r="O403" s="47">
        <f t="shared" si="211"/>
        <v>0</v>
      </c>
    </row>
    <row r="404" spans="1:15" ht="20.25" customHeight="1">
      <c r="A404" s="48" t="s">
        <v>10</v>
      </c>
      <c r="B404" s="47">
        <f>SUM(B395:B403)</f>
        <v>0</v>
      </c>
      <c r="C404" s="47">
        <f t="shared" ref="C404:D404" si="212">SUM(C395:C403)</f>
        <v>0</v>
      </c>
      <c r="D404" s="47">
        <f t="shared" si="212"/>
        <v>0</v>
      </c>
      <c r="E404" s="47">
        <f>SUM(E395:E403)</f>
        <v>0</v>
      </c>
      <c r="F404" s="47">
        <f t="shared" ref="F404:G404" si="213">SUM(F395:F403)</f>
        <v>0</v>
      </c>
      <c r="G404" s="47">
        <f t="shared" si="213"/>
        <v>0</v>
      </c>
      <c r="H404" s="8"/>
      <c r="I404" s="48" t="s">
        <v>10</v>
      </c>
      <c r="J404" s="47">
        <f>SUM(J395:J403)</f>
        <v>0</v>
      </c>
      <c r="K404" s="47">
        <f t="shared" ref="K404:L404" si="214">SUM(K395:K403)</f>
        <v>0</v>
      </c>
      <c r="L404" s="47">
        <f t="shared" si="214"/>
        <v>0</v>
      </c>
      <c r="M404" s="47">
        <f>SUM(M395:M403)</f>
        <v>0</v>
      </c>
      <c r="N404" s="47">
        <f t="shared" ref="N404:O404" si="215">SUM(N395:N403)</f>
        <v>0</v>
      </c>
      <c r="O404" s="47">
        <f t="shared" si="215"/>
        <v>0</v>
      </c>
    </row>
    <row r="405" spans="1:15" ht="20.25" customHeight="1">
      <c r="A405" s="8"/>
      <c r="B405" s="10"/>
      <c r="C405" s="10"/>
      <c r="D405" s="10"/>
      <c r="E405" s="10"/>
      <c r="F405" s="10"/>
      <c r="G405" s="10"/>
      <c r="H405" s="8"/>
      <c r="I405" s="8"/>
      <c r="J405" s="10"/>
      <c r="K405" s="10"/>
      <c r="L405" s="10"/>
      <c r="M405" s="10"/>
      <c r="N405" s="10"/>
      <c r="O405" s="10"/>
    </row>
    <row r="406" spans="1:15" ht="20.25" customHeight="1">
      <c r="A406" s="8"/>
      <c r="B406" s="10"/>
      <c r="C406" s="10"/>
      <c r="D406" s="10"/>
      <c r="E406" s="10"/>
      <c r="F406" s="10"/>
      <c r="G406" s="10"/>
      <c r="H406" s="8"/>
      <c r="I406" s="8"/>
      <c r="J406" s="10"/>
      <c r="K406" s="10"/>
      <c r="L406" s="10"/>
      <c r="M406" s="10"/>
      <c r="N406" s="10"/>
      <c r="O406" s="10"/>
    </row>
    <row r="407" spans="1:15" ht="29.25" customHeight="1">
      <c r="A407" s="169" t="str">
        <f>PROGRAM_UNDERGRAD!A29 &amp; ". Name:  " &amp; PROGRAM_UNDERGRAD!C29</f>
        <v xml:space="preserve">28. Name:  </v>
      </c>
      <c r="B407" s="169"/>
      <c r="C407" s="169"/>
      <c r="D407" s="169"/>
      <c r="E407" s="169"/>
      <c r="F407" s="169"/>
      <c r="G407" s="169"/>
      <c r="H407" s="8"/>
      <c r="I407" s="170" t="str">
        <f>PROGRAM_UNDERGRAD!F29 &amp; ". Name:  " &amp; PROGRAM_UNDERGRAD!H29</f>
        <v xml:space="preserve">28. Name:  </v>
      </c>
      <c r="J407" s="170"/>
      <c r="K407" s="170"/>
      <c r="L407" s="170"/>
      <c r="M407" s="170"/>
      <c r="N407" s="170"/>
      <c r="O407" s="170"/>
    </row>
    <row r="408" spans="1:15" ht="20" customHeight="1">
      <c r="A408" s="168" t="s">
        <v>724</v>
      </c>
      <c r="B408" s="168" t="s">
        <v>68</v>
      </c>
      <c r="C408" s="168"/>
      <c r="D408" s="168"/>
      <c r="E408" s="168" t="s">
        <v>69</v>
      </c>
      <c r="F408" s="168"/>
      <c r="G408" s="168"/>
      <c r="H408" s="8"/>
      <c r="I408" s="168" t="s">
        <v>724</v>
      </c>
      <c r="J408" s="168" t="s">
        <v>68</v>
      </c>
      <c r="K408" s="168"/>
      <c r="L408" s="168"/>
      <c r="M408" s="168" t="s">
        <v>69</v>
      </c>
      <c r="N408" s="168"/>
      <c r="O408" s="168"/>
    </row>
    <row r="409" spans="1:15" ht="50.25" customHeight="1">
      <c r="A409" s="168"/>
      <c r="B409" s="121" t="s">
        <v>19</v>
      </c>
      <c r="C409" s="121" t="s">
        <v>20</v>
      </c>
      <c r="D409" s="122" t="s">
        <v>10</v>
      </c>
      <c r="E409" s="121" t="s">
        <v>19</v>
      </c>
      <c r="F409" s="121" t="s">
        <v>20</v>
      </c>
      <c r="G409" s="122" t="s">
        <v>10</v>
      </c>
      <c r="H409" s="8"/>
      <c r="I409" s="168"/>
      <c r="J409" s="121" t="s">
        <v>19</v>
      </c>
      <c r="K409" s="121" t="s">
        <v>20</v>
      </c>
      <c r="L409" s="122" t="s">
        <v>10</v>
      </c>
      <c r="M409" s="121" t="s">
        <v>19</v>
      </c>
      <c r="N409" s="121" t="s">
        <v>20</v>
      </c>
      <c r="O409" s="122" t="s">
        <v>10</v>
      </c>
    </row>
    <row r="410" spans="1:15" ht="20.25" customHeight="1">
      <c r="A410" s="46" t="s">
        <v>13</v>
      </c>
      <c r="B410" s="40"/>
      <c r="C410" s="40"/>
      <c r="D410" s="47">
        <f t="shared" ref="D410:D418" si="216">SUM(B410:C410)</f>
        <v>0</v>
      </c>
      <c r="E410" s="40"/>
      <c r="F410" s="40"/>
      <c r="G410" s="47">
        <f t="shared" ref="G410:G418" si="217">SUM(E410:F410)</f>
        <v>0</v>
      </c>
      <c r="H410" s="8"/>
      <c r="I410" s="46" t="s">
        <v>13</v>
      </c>
      <c r="J410" s="40"/>
      <c r="K410" s="40"/>
      <c r="L410" s="47">
        <f t="shared" ref="L410:L418" si="218">SUM(J410:K410)</f>
        <v>0</v>
      </c>
      <c r="M410" s="40"/>
      <c r="N410" s="40"/>
      <c r="O410" s="47">
        <f t="shared" ref="O410:O418" si="219">SUM(M410:N410)</f>
        <v>0</v>
      </c>
    </row>
    <row r="411" spans="1:15" ht="20.25" customHeight="1">
      <c r="A411" s="46" t="s">
        <v>14</v>
      </c>
      <c r="B411" s="40"/>
      <c r="C411" s="40"/>
      <c r="D411" s="47">
        <f t="shared" si="216"/>
        <v>0</v>
      </c>
      <c r="E411" s="40"/>
      <c r="F411" s="40"/>
      <c r="G411" s="47">
        <f t="shared" si="217"/>
        <v>0</v>
      </c>
      <c r="H411" s="8"/>
      <c r="I411" s="46" t="s">
        <v>14</v>
      </c>
      <c r="J411" s="40"/>
      <c r="K411" s="40"/>
      <c r="L411" s="47">
        <f t="shared" si="218"/>
        <v>0</v>
      </c>
      <c r="M411" s="40"/>
      <c r="N411" s="40"/>
      <c r="O411" s="47">
        <f t="shared" si="219"/>
        <v>0</v>
      </c>
    </row>
    <row r="412" spans="1:15" ht="20.25" customHeight="1">
      <c r="A412" s="46" t="s">
        <v>15</v>
      </c>
      <c r="B412" s="40"/>
      <c r="C412" s="40"/>
      <c r="D412" s="47">
        <f t="shared" si="216"/>
        <v>0</v>
      </c>
      <c r="E412" s="40"/>
      <c r="F412" s="40"/>
      <c r="G412" s="47">
        <f t="shared" si="217"/>
        <v>0</v>
      </c>
      <c r="H412" s="8"/>
      <c r="I412" s="46" t="s">
        <v>15</v>
      </c>
      <c r="J412" s="40"/>
      <c r="K412" s="40"/>
      <c r="L412" s="47">
        <f t="shared" si="218"/>
        <v>0</v>
      </c>
      <c r="M412" s="40"/>
      <c r="N412" s="40"/>
      <c r="O412" s="47">
        <f t="shared" si="219"/>
        <v>0</v>
      </c>
    </row>
    <row r="413" spans="1:15" ht="20.25" customHeight="1">
      <c r="A413" s="46" t="s">
        <v>12</v>
      </c>
      <c r="B413" s="40"/>
      <c r="C413" s="40"/>
      <c r="D413" s="47">
        <f t="shared" si="216"/>
        <v>0</v>
      </c>
      <c r="E413" s="40"/>
      <c r="F413" s="40"/>
      <c r="G413" s="47">
        <f t="shared" si="217"/>
        <v>0</v>
      </c>
      <c r="H413" s="8"/>
      <c r="I413" s="46" t="s">
        <v>12</v>
      </c>
      <c r="J413" s="40"/>
      <c r="K413" s="40"/>
      <c r="L413" s="47">
        <f t="shared" si="218"/>
        <v>0</v>
      </c>
      <c r="M413" s="40"/>
      <c r="N413" s="40"/>
      <c r="O413" s="47">
        <f t="shared" si="219"/>
        <v>0</v>
      </c>
    </row>
    <row r="414" spans="1:15" ht="20.25" customHeight="1">
      <c r="A414" s="46" t="s">
        <v>16</v>
      </c>
      <c r="B414" s="40"/>
      <c r="C414" s="40"/>
      <c r="D414" s="47">
        <f t="shared" si="216"/>
        <v>0</v>
      </c>
      <c r="E414" s="40"/>
      <c r="F414" s="40"/>
      <c r="G414" s="47">
        <f t="shared" si="217"/>
        <v>0</v>
      </c>
      <c r="H414" s="8"/>
      <c r="I414" s="46" t="s">
        <v>16</v>
      </c>
      <c r="J414" s="40"/>
      <c r="K414" s="40"/>
      <c r="L414" s="47">
        <f t="shared" si="218"/>
        <v>0</v>
      </c>
      <c r="M414" s="40"/>
      <c r="N414" s="40"/>
      <c r="O414" s="47">
        <f t="shared" si="219"/>
        <v>0</v>
      </c>
    </row>
    <row r="415" spans="1:15" ht="20.25" customHeight="1">
      <c r="A415" s="46" t="s">
        <v>17</v>
      </c>
      <c r="B415" s="40"/>
      <c r="C415" s="40"/>
      <c r="D415" s="47">
        <f t="shared" si="216"/>
        <v>0</v>
      </c>
      <c r="E415" s="40"/>
      <c r="F415" s="40"/>
      <c r="G415" s="47">
        <f t="shared" si="217"/>
        <v>0</v>
      </c>
      <c r="H415" s="8"/>
      <c r="I415" s="46" t="s">
        <v>17</v>
      </c>
      <c r="J415" s="40"/>
      <c r="K415" s="40"/>
      <c r="L415" s="47">
        <f t="shared" si="218"/>
        <v>0</v>
      </c>
      <c r="M415" s="40"/>
      <c r="N415" s="40"/>
      <c r="O415" s="47">
        <f t="shared" si="219"/>
        <v>0</v>
      </c>
    </row>
    <row r="416" spans="1:15" ht="20.25" customHeight="1">
      <c r="A416" s="46" t="s">
        <v>18</v>
      </c>
      <c r="B416" s="40"/>
      <c r="C416" s="40"/>
      <c r="D416" s="47">
        <f t="shared" si="216"/>
        <v>0</v>
      </c>
      <c r="E416" s="40"/>
      <c r="F416" s="40"/>
      <c r="G416" s="47">
        <f t="shared" si="217"/>
        <v>0</v>
      </c>
      <c r="H416" s="8"/>
      <c r="I416" s="46" t="s">
        <v>18</v>
      </c>
      <c r="J416" s="40"/>
      <c r="K416" s="40"/>
      <c r="L416" s="47">
        <f t="shared" si="218"/>
        <v>0</v>
      </c>
      <c r="M416" s="40"/>
      <c r="N416" s="40"/>
      <c r="O416" s="47">
        <f t="shared" si="219"/>
        <v>0</v>
      </c>
    </row>
    <row r="417" spans="1:15" ht="20.25" customHeight="1">
      <c r="A417" s="46" t="s">
        <v>47</v>
      </c>
      <c r="B417" s="40"/>
      <c r="C417" s="40"/>
      <c r="D417" s="47">
        <f t="shared" si="216"/>
        <v>0</v>
      </c>
      <c r="E417" s="40"/>
      <c r="F417" s="40"/>
      <c r="G417" s="47">
        <f t="shared" si="217"/>
        <v>0</v>
      </c>
      <c r="H417" s="8"/>
      <c r="I417" s="46" t="s">
        <v>47</v>
      </c>
      <c r="J417" s="40"/>
      <c r="K417" s="40"/>
      <c r="L417" s="47">
        <f t="shared" si="218"/>
        <v>0</v>
      </c>
      <c r="M417" s="40"/>
      <c r="N417" s="40"/>
      <c r="O417" s="47">
        <f t="shared" si="219"/>
        <v>0</v>
      </c>
    </row>
    <row r="418" spans="1:15" ht="20.25" customHeight="1">
      <c r="A418" s="46" t="s">
        <v>11</v>
      </c>
      <c r="B418" s="40"/>
      <c r="C418" s="40"/>
      <c r="D418" s="47">
        <f t="shared" si="216"/>
        <v>0</v>
      </c>
      <c r="E418" s="40"/>
      <c r="F418" s="40"/>
      <c r="G418" s="47">
        <f t="shared" si="217"/>
        <v>0</v>
      </c>
      <c r="H418" s="8"/>
      <c r="I418" s="46" t="s">
        <v>11</v>
      </c>
      <c r="J418" s="40"/>
      <c r="K418" s="40"/>
      <c r="L418" s="47">
        <f t="shared" si="218"/>
        <v>0</v>
      </c>
      <c r="M418" s="40"/>
      <c r="N418" s="40"/>
      <c r="O418" s="47">
        <f t="shared" si="219"/>
        <v>0</v>
      </c>
    </row>
    <row r="419" spans="1:15" ht="20.25" customHeight="1">
      <c r="A419" s="48" t="s">
        <v>10</v>
      </c>
      <c r="B419" s="47">
        <f>SUM(B410:B418)</f>
        <v>0</v>
      </c>
      <c r="C419" s="47">
        <f t="shared" ref="C419:D419" si="220">SUM(C410:C418)</f>
        <v>0</v>
      </c>
      <c r="D419" s="47">
        <f t="shared" si="220"/>
        <v>0</v>
      </c>
      <c r="E419" s="47">
        <f>SUM(E410:E418)</f>
        <v>0</v>
      </c>
      <c r="F419" s="47">
        <f t="shared" ref="F419:G419" si="221">SUM(F410:F418)</f>
        <v>0</v>
      </c>
      <c r="G419" s="47">
        <f t="shared" si="221"/>
        <v>0</v>
      </c>
      <c r="H419" s="8"/>
      <c r="I419" s="48" t="s">
        <v>10</v>
      </c>
      <c r="J419" s="47">
        <f>SUM(J410:J418)</f>
        <v>0</v>
      </c>
      <c r="K419" s="47">
        <f t="shared" ref="K419:L419" si="222">SUM(K410:K418)</f>
        <v>0</v>
      </c>
      <c r="L419" s="47">
        <f t="shared" si="222"/>
        <v>0</v>
      </c>
      <c r="M419" s="47">
        <f>SUM(M410:M418)</f>
        <v>0</v>
      </c>
      <c r="N419" s="47">
        <f t="shared" ref="N419:O419" si="223">SUM(N410:N418)</f>
        <v>0</v>
      </c>
      <c r="O419" s="47">
        <f t="shared" si="223"/>
        <v>0</v>
      </c>
    </row>
    <row r="420" spans="1:15" ht="20.25" customHeight="1">
      <c r="A420" s="8"/>
      <c r="B420" s="10"/>
      <c r="C420" s="10"/>
      <c r="D420" s="10"/>
      <c r="E420" s="10"/>
      <c r="F420" s="10"/>
      <c r="G420" s="10"/>
      <c r="H420" s="8"/>
      <c r="I420" s="8"/>
      <c r="J420" s="10"/>
      <c r="K420" s="10"/>
      <c r="L420" s="10"/>
      <c r="M420" s="10"/>
      <c r="N420" s="10"/>
      <c r="O420" s="10"/>
    </row>
    <row r="421" spans="1:15" ht="20.25" customHeight="1">
      <c r="A421" s="8"/>
      <c r="B421" s="10"/>
      <c r="C421" s="10"/>
      <c r="D421" s="10"/>
      <c r="E421" s="10"/>
      <c r="F421" s="10"/>
      <c r="G421" s="10"/>
      <c r="H421" s="8"/>
      <c r="I421" s="8"/>
      <c r="J421" s="10"/>
      <c r="K421" s="10"/>
      <c r="L421" s="10"/>
      <c r="M421" s="10"/>
      <c r="N421" s="10"/>
      <c r="O421" s="10"/>
    </row>
    <row r="422" spans="1:15" ht="29.25" customHeight="1">
      <c r="A422" s="169" t="str">
        <f>PROGRAM_UNDERGRAD!A30 &amp; ". Name:  " &amp; PROGRAM_UNDERGRAD!C30</f>
        <v xml:space="preserve">29. Name:  </v>
      </c>
      <c r="B422" s="169"/>
      <c r="C422" s="169"/>
      <c r="D422" s="169"/>
      <c r="E422" s="169"/>
      <c r="F422" s="169"/>
      <c r="G422" s="169"/>
      <c r="H422" s="8"/>
      <c r="I422" s="170" t="str">
        <f>PROGRAM_UNDERGRAD!F30 &amp; ". Name:  " &amp; PROGRAM_UNDERGRAD!H30</f>
        <v xml:space="preserve">29. Name:  </v>
      </c>
      <c r="J422" s="170"/>
      <c r="K422" s="170"/>
      <c r="L422" s="170"/>
      <c r="M422" s="170"/>
      <c r="N422" s="170"/>
      <c r="O422" s="170"/>
    </row>
    <row r="423" spans="1:15" ht="20" customHeight="1">
      <c r="A423" s="168" t="s">
        <v>724</v>
      </c>
      <c r="B423" s="168" t="s">
        <v>68</v>
      </c>
      <c r="C423" s="168"/>
      <c r="D423" s="168"/>
      <c r="E423" s="168" t="s">
        <v>69</v>
      </c>
      <c r="F423" s="168"/>
      <c r="G423" s="168"/>
      <c r="H423" s="8"/>
      <c r="I423" s="168" t="s">
        <v>724</v>
      </c>
      <c r="J423" s="168" t="s">
        <v>68</v>
      </c>
      <c r="K423" s="168"/>
      <c r="L423" s="168"/>
      <c r="M423" s="168" t="s">
        <v>69</v>
      </c>
      <c r="N423" s="168"/>
      <c r="O423" s="168"/>
    </row>
    <row r="424" spans="1:15" ht="50.25" customHeight="1">
      <c r="A424" s="168"/>
      <c r="B424" s="121" t="s">
        <v>19</v>
      </c>
      <c r="C424" s="121" t="s">
        <v>20</v>
      </c>
      <c r="D424" s="122" t="s">
        <v>10</v>
      </c>
      <c r="E424" s="121" t="s">
        <v>19</v>
      </c>
      <c r="F424" s="121" t="s">
        <v>20</v>
      </c>
      <c r="G424" s="122" t="s">
        <v>10</v>
      </c>
      <c r="H424" s="8"/>
      <c r="I424" s="168"/>
      <c r="J424" s="121" t="s">
        <v>19</v>
      </c>
      <c r="K424" s="121" t="s">
        <v>20</v>
      </c>
      <c r="L424" s="122" t="s">
        <v>10</v>
      </c>
      <c r="M424" s="121" t="s">
        <v>19</v>
      </c>
      <c r="N424" s="121" t="s">
        <v>20</v>
      </c>
      <c r="O424" s="122" t="s">
        <v>10</v>
      </c>
    </row>
    <row r="425" spans="1:15" ht="20.25" customHeight="1">
      <c r="A425" s="46" t="s">
        <v>13</v>
      </c>
      <c r="B425" s="40"/>
      <c r="C425" s="40"/>
      <c r="D425" s="47">
        <f t="shared" ref="D425:D433" si="224">SUM(B425:C425)</f>
        <v>0</v>
      </c>
      <c r="E425" s="40"/>
      <c r="F425" s="40"/>
      <c r="G425" s="47">
        <f t="shared" ref="G425:G433" si="225">SUM(E425:F425)</f>
        <v>0</v>
      </c>
      <c r="H425" s="8"/>
      <c r="I425" s="46" t="s">
        <v>13</v>
      </c>
      <c r="J425" s="40"/>
      <c r="K425" s="40"/>
      <c r="L425" s="47">
        <f t="shared" ref="L425:L433" si="226">SUM(J425:K425)</f>
        <v>0</v>
      </c>
      <c r="M425" s="40"/>
      <c r="N425" s="40"/>
      <c r="O425" s="47">
        <f t="shared" ref="O425:O433" si="227">SUM(M425:N425)</f>
        <v>0</v>
      </c>
    </row>
    <row r="426" spans="1:15" ht="20.25" customHeight="1">
      <c r="A426" s="46" t="s">
        <v>14</v>
      </c>
      <c r="B426" s="40"/>
      <c r="C426" s="40"/>
      <c r="D426" s="47">
        <f t="shared" si="224"/>
        <v>0</v>
      </c>
      <c r="E426" s="40"/>
      <c r="F426" s="40"/>
      <c r="G426" s="47">
        <f t="shared" si="225"/>
        <v>0</v>
      </c>
      <c r="H426" s="8"/>
      <c r="I426" s="46" t="s">
        <v>14</v>
      </c>
      <c r="J426" s="40"/>
      <c r="K426" s="40"/>
      <c r="L426" s="47">
        <f t="shared" si="226"/>
        <v>0</v>
      </c>
      <c r="M426" s="40"/>
      <c r="N426" s="40"/>
      <c r="O426" s="47">
        <f t="shared" si="227"/>
        <v>0</v>
      </c>
    </row>
    <row r="427" spans="1:15" ht="20.25" customHeight="1">
      <c r="A427" s="46" t="s">
        <v>15</v>
      </c>
      <c r="B427" s="40"/>
      <c r="C427" s="40"/>
      <c r="D427" s="47">
        <f t="shared" si="224"/>
        <v>0</v>
      </c>
      <c r="E427" s="40"/>
      <c r="F427" s="40"/>
      <c r="G427" s="47">
        <f t="shared" si="225"/>
        <v>0</v>
      </c>
      <c r="H427" s="8"/>
      <c r="I427" s="46" t="s">
        <v>15</v>
      </c>
      <c r="J427" s="40"/>
      <c r="K427" s="40"/>
      <c r="L427" s="47">
        <f t="shared" si="226"/>
        <v>0</v>
      </c>
      <c r="M427" s="40"/>
      <c r="N427" s="40"/>
      <c r="O427" s="47">
        <f t="shared" si="227"/>
        <v>0</v>
      </c>
    </row>
    <row r="428" spans="1:15" ht="20.25" customHeight="1">
      <c r="A428" s="46" t="s">
        <v>12</v>
      </c>
      <c r="B428" s="40"/>
      <c r="C428" s="40"/>
      <c r="D428" s="47">
        <f t="shared" si="224"/>
        <v>0</v>
      </c>
      <c r="E428" s="40"/>
      <c r="F428" s="40"/>
      <c r="G428" s="47">
        <f t="shared" si="225"/>
        <v>0</v>
      </c>
      <c r="H428" s="8"/>
      <c r="I428" s="46" t="s">
        <v>12</v>
      </c>
      <c r="J428" s="40"/>
      <c r="K428" s="40"/>
      <c r="L428" s="47">
        <f t="shared" si="226"/>
        <v>0</v>
      </c>
      <c r="M428" s="40"/>
      <c r="N428" s="40"/>
      <c r="O428" s="47">
        <f t="shared" si="227"/>
        <v>0</v>
      </c>
    </row>
    <row r="429" spans="1:15" ht="20.25" customHeight="1">
      <c r="A429" s="46" t="s">
        <v>16</v>
      </c>
      <c r="B429" s="40"/>
      <c r="C429" s="40"/>
      <c r="D429" s="47">
        <f t="shared" si="224"/>
        <v>0</v>
      </c>
      <c r="E429" s="40"/>
      <c r="F429" s="40"/>
      <c r="G429" s="47">
        <f t="shared" si="225"/>
        <v>0</v>
      </c>
      <c r="H429" s="8"/>
      <c r="I429" s="46" t="s">
        <v>16</v>
      </c>
      <c r="J429" s="40"/>
      <c r="K429" s="40"/>
      <c r="L429" s="47">
        <f t="shared" si="226"/>
        <v>0</v>
      </c>
      <c r="M429" s="40"/>
      <c r="N429" s="40"/>
      <c r="O429" s="47">
        <f t="shared" si="227"/>
        <v>0</v>
      </c>
    </row>
    <row r="430" spans="1:15" ht="20.25" customHeight="1">
      <c r="A430" s="46" t="s">
        <v>17</v>
      </c>
      <c r="B430" s="40"/>
      <c r="C430" s="40"/>
      <c r="D430" s="47">
        <f t="shared" si="224"/>
        <v>0</v>
      </c>
      <c r="E430" s="40"/>
      <c r="F430" s="40"/>
      <c r="G430" s="47">
        <f t="shared" si="225"/>
        <v>0</v>
      </c>
      <c r="H430" s="8"/>
      <c r="I430" s="46" t="s">
        <v>17</v>
      </c>
      <c r="J430" s="40"/>
      <c r="K430" s="40"/>
      <c r="L430" s="47">
        <f t="shared" si="226"/>
        <v>0</v>
      </c>
      <c r="M430" s="40"/>
      <c r="N430" s="40"/>
      <c r="O430" s="47">
        <f t="shared" si="227"/>
        <v>0</v>
      </c>
    </row>
    <row r="431" spans="1:15" ht="20.25" customHeight="1">
      <c r="A431" s="46" t="s">
        <v>18</v>
      </c>
      <c r="B431" s="40"/>
      <c r="C431" s="40"/>
      <c r="D431" s="47">
        <f t="shared" si="224"/>
        <v>0</v>
      </c>
      <c r="E431" s="40"/>
      <c r="F431" s="40"/>
      <c r="G431" s="47">
        <f t="shared" si="225"/>
        <v>0</v>
      </c>
      <c r="H431" s="8"/>
      <c r="I431" s="46" t="s">
        <v>18</v>
      </c>
      <c r="J431" s="40"/>
      <c r="K431" s="40"/>
      <c r="L431" s="47">
        <f t="shared" si="226"/>
        <v>0</v>
      </c>
      <c r="M431" s="40"/>
      <c r="N431" s="40"/>
      <c r="O431" s="47">
        <f t="shared" si="227"/>
        <v>0</v>
      </c>
    </row>
    <row r="432" spans="1:15" ht="20.25" customHeight="1">
      <c r="A432" s="46" t="s">
        <v>47</v>
      </c>
      <c r="B432" s="40"/>
      <c r="C432" s="40"/>
      <c r="D432" s="47">
        <f t="shared" si="224"/>
        <v>0</v>
      </c>
      <c r="E432" s="40"/>
      <c r="F432" s="40"/>
      <c r="G432" s="47">
        <f t="shared" si="225"/>
        <v>0</v>
      </c>
      <c r="H432" s="8"/>
      <c r="I432" s="46" t="s">
        <v>47</v>
      </c>
      <c r="J432" s="40"/>
      <c r="K432" s="40"/>
      <c r="L432" s="47">
        <f t="shared" si="226"/>
        <v>0</v>
      </c>
      <c r="M432" s="40"/>
      <c r="N432" s="40"/>
      <c r="O432" s="47">
        <f t="shared" si="227"/>
        <v>0</v>
      </c>
    </row>
    <row r="433" spans="1:15" ht="20.25" customHeight="1">
      <c r="A433" s="46" t="s">
        <v>11</v>
      </c>
      <c r="B433" s="40"/>
      <c r="C433" s="40"/>
      <c r="D433" s="47">
        <f t="shared" si="224"/>
        <v>0</v>
      </c>
      <c r="E433" s="40"/>
      <c r="F433" s="40"/>
      <c r="G433" s="47">
        <f t="shared" si="225"/>
        <v>0</v>
      </c>
      <c r="H433" s="8"/>
      <c r="I433" s="46" t="s">
        <v>11</v>
      </c>
      <c r="J433" s="40"/>
      <c r="K433" s="40"/>
      <c r="L433" s="47">
        <f t="shared" si="226"/>
        <v>0</v>
      </c>
      <c r="M433" s="40"/>
      <c r="N433" s="40"/>
      <c r="O433" s="47">
        <f t="shared" si="227"/>
        <v>0</v>
      </c>
    </row>
    <row r="434" spans="1:15" ht="20.25" customHeight="1">
      <c r="A434" s="48" t="s">
        <v>10</v>
      </c>
      <c r="B434" s="47">
        <f>SUM(B425:B433)</f>
        <v>0</v>
      </c>
      <c r="C434" s="47">
        <f t="shared" ref="C434:D434" si="228">SUM(C425:C433)</f>
        <v>0</v>
      </c>
      <c r="D434" s="47">
        <f t="shared" si="228"/>
        <v>0</v>
      </c>
      <c r="E434" s="47">
        <f>SUM(E425:E433)</f>
        <v>0</v>
      </c>
      <c r="F434" s="47">
        <f t="shared" ref="F434:G434" si="229">SUM(F425:F433)</f>
        <v>0</v>
      </c>
      <c r="G434" s="47">
        <f t="shared" si="229"/>
        <v>0</v>
      </c>
      <c r="H434" s="8"/>
      <c r="I434" s="48" t="s">
        <v>10</v>
      </c>
      <c r="J434" s="47">
        <f>SUM(J425:J433)</f>
        <v>0</v>
      </c>
      <c r="K434" s="47">
        <f t="shared" ref="K434:L434" si="230">SUM(K425:K433)</f>
        <v>0</v>
      </c>
      <c r="L434" s="47">
        <f t="shared" si="230"/>
        <v>0</v>
      </c>
      <c r="M434" s="47">
        <f>SUM(M425:M433)</f>
        <v>0</v>
      </c>
      <c r="N434" s="47">
        <f t="shared" ref="N434:O434" si="231">SUM(N425:N433)</f>
        <v>0</v>
      </c>
      <c r="O434" s="47">
        <f t="shared" si="231"/>
        <v>0</v>
      </c>
    </row>
    <row r="435" spans="1:15" ht="20.25" customHeight="1">
      <c r="A435" s="8"/>
      <c r="B435" s="10"/>
      <c r="C435" s="10"/>
      <c r="D435" s="10"/>
      <c r="E435" s="10"/>
      <c r="F435" s="10"/>
      <c r="G435" s="10"/>
      <c r="H435" s="8"/>
      <c r="I435" s="8"/>
      <c r="J435" s="10"/>
      <c r="K435" s="10"/>
      <c r="L435" s="10"/>
      <c r="M435" s="10"/>
      <c r="N435" s="10"/>
      <c r="O435" s="10"/>
    </row>
    <row r="436" spans="1:15" ht="20.25" customHeight="1">
      <c r="A436" s="8"/>
      <c r="B436" s="10"/>
      <c r="C436" s="10"/>
      <c r="D436" s="10"/>
      <c r="E436" s="10"/>
      <c r="F436" s="10"/>
      <c r="G436" s="10"/>
      <c r="H436" s="8"/>
      <c r="I436" s="8"/>
      <c r="J436" s="10"/>
      <c r="K436" s="10"/>
      <c r="L436" s="10"/>
      <c r="M436" s="10"/>
      <c r="N436" s="10"/>
      <c r="O436" s="10"/>
    </row>
    <row r="437" spans="1:15" ht="29.25" customHeight="1">
      <c r="A437" s="169" t="str">
        <f>PROGRAM_UNDERGRAD!A31 &amp; ". Name:  " &amp; PROGRAM_UNDERGRAD!C31</f>
        <v xml:space="preserve">30. Name:  </v>
      </c>
      <c r="B437" s="169"/>
      <c r="C437" s="169"/>
      <c r="D437" s="169"/>
      <c r="E437" s="169"/>
      <c r="F437" s="169"/>
      <c r="G437" s="169"/>
      <c r="H437" s="8"/>
      <c r="I437" s="170" t="str">
        <f>PROGRAM_UNDERGRAD!F31 &amp; ". Name:  " &amp; PROGRAM_UNDERGRAD!H31</f>
        <v xml:space="preserve">30. Name:  </v>
      </c>
      <c r="J437" s="170"/>
      <c r="K437" s="170"/>
      <c r="L437" s="170"/>
      <c r="M437" s="170"/>
      <c r="N437" s="170"/>
      <c r="O437" s="170"/>
    </row>
    <row r="438" spans="1:15" ht="20" customHeight="1">
      <c r="A438" s="168" t="s">
        <v>724</v>
      </c>
      <c r="B438" s="168" t="s">
        <v>68</v>
      </c>
      <c r="C438" s="168"/>
      <c r="D438" s="168"/>
      <c r="E438" s="168" t="s">
        <v>69</v>
      </c>
      <c r="F438" s="168"/>
      <c r="G438" s="168"/>
      <c r="H438" s="8"/>
      <c r="I438" s="168" t="s">
        <v>724</v>
      </c>
      <c r="J438" s="168" t="s">
        <v>68</v>
      </c>
      <c r="K438" s="168"/>
      <c r="L438" s="168"/>
      <c r="M438" s="168" t="s">
        <v>69</v>
      </c>
      <c r="N438" s="168"/>
      <c r="O438" s="168"/>
    </row>
    <row r="439" spans="1:15" ht="50.25" customHeight="1">
      <c r="A439" s="168"/>
      <c r="B439" s="121" t="s">
        <v>19</v>
      </c>
      <c r="C439" s="121" t="s">
        <v>20</v>
      </c>
      <c r="D439" s="122" t="s">
        <v>10</v>
      </c>
      <c r="E439" s="121" t="s">
        <v>19</v>
      </c>
      <c r="F439" s="121" t="s">
        <v>20</v>
      </c>
      <c r="G439" s="122" t="s">
        <v>10</v>
      </c>
      <c r="H439" s="8"/>
      <c r="I439" s="168"/>
      <c r="J439" s="121" t="s">
        <v>19</v>
      </c>
      <c r="K439" s="121" t="s">
        <v>20</v>
      </c>
      <c r="L439" s="122" t="s">
        <v>10</v>
      </c>
      <c r="M439" s="121" t="s">
        <v>19</v>
      </c>
      <c r="N439" s="121" t="s">
        <v>20</v>
      </c>
      <c r="O439" s="122" t="s">
        <v>10</v>
      </c>
    </row>
    <row r="440" spans="1:15" ht="20.25" customHeight="1">
      <c r="A440" s="46" t="s">
        <v>13</v>
      </c>
      <c r="B440" s="40"/>
      <c r="C440" s="40"/>
      <c r="D440" s="47">
        <f t="shared" ref="D440:D448" si="232">SUM(B440:C440)</f>
        <v>0</v>
      </c>
      <c r="E440" s="40"/>
      <c r="F440" s="40"/>
      <c r="G440" s="47">
        <f t="shared" ref="G440:G448" si="233">SUM(E440:F440)</f>
        <v>0</v>
      </c>
      <c r="H440" s="8"/>
      <c r="I440" s="46" t="s">
        <v>13</v>
      </c>
      <c r="J440" s="40"/>
      <c r="K440" s="40"/>
      <c r="L440" s="47">
        <f t="shared" ref="L440:L448" si="234">SUM(J440:K440)</f>
        <v>0</v>
      </c>
      <c r="M440" s="40"/>
      <c r="N440" s="40"/>
      <c r="O440" s="47">
        <f t="shared" ref="O440:O448" si="235">SUM(M440:N440)</f>
        <v>0</v>
      </c>
    </row>
    <row r="441" spans="1:15" ht="20.25" customHeight="1">
      <c r="A441" s="46" t="s">
        <v>14</v>
      </c>
      <c r="B441" s="40"/>
      <c r="C441" s="40"/>
      <c r="D441" s="47">
        <f t="shared" si="232"/>
        <v>0</v>
      </c>
      <c r="E441" s="40"/>
      <c r="F441" s="40"/>
      <c r="G441" s="47">
        <f t="shared" si="233"/>
        <v>0</v>
      </c>
      <c r="H441" s="8"/>
      <c r="I441" s="46" t="s">
        <v>14</v>
      </c>
      <c r="J441" s="40"/>
      <c r="K441" s="40"/>
      <c r="L441" s="47">
        <f t="shared" si="234"/>
        <v>0</v>
      </c>
      <c r="M441" s="40"/>
      <c r="N441" s="40"/>
      <c r="O441" s="47">
        <f t="shared" si="235"/>
        <v>0</v>
      </c>
    </row>
    <row r="442" spans="1:15" ht="20.25" customHeight="1">
      <c r="A442" s="46" t="s">
        <v>15</v>
      </c>
      <c r="B442" s="40"/>
      <c r="C442" s="40"/>
      <c r="D442" s="47">
        <f t="shared" si="232"/>
        <v>0</v>
      </c>
      <c r="E442" s="40"/>
      <c r="F442" s="40"/>
      <c r="G442" s="47">
        <f t="shared" si="233"/>
        <v>0</v>
      </c>
      <c r="H442" s="8"/>
      <c r="I442" s="46" t="s">
        <v>15</v>
      </c>
      <c r="J442" s="40"/>
      <c r="K442" s="40"/>
      <c r="L442" s="47">
        <f t="shared" si="234"/>
        <v>0</v>
      </c>
      <c r="M442" s="40"/>
      <c r="N442" s="40"/>
      <c r="O442" s="47">
        <f t="shared" si="235"/>
        <v>0</v>
      </c>
    </row>
    <row r="443" spans="1:15" ht="20.25" customHeight="1">
      <c r="A443" s="46" t="s">
        <v>12</v>
      </c>
      <c r="B443" s="40"/>
      <c r="C443" s="40"/>
      <c r="D443" s="47">
        <f t="shared" si="232"/>
        <v>0</v>
      </c>
      <c r="E443" s="40"/>
      <c r="F443" s="40"/>
      <c r="G443" s="47">
        <f t="shared" si="233"/>
        <v>0</v>
      </c>
      <c r="H443" s="8"/>
      <c r="I443" s="46" t="s">
        <v>12</v>
      </c>
      <c r="J443" s="40"/>
      <c r="K443" s="40"/>
      <c r="L443" s="47">
        <f t="shared" si="234"/>
        <v>0</v>
      </c>
      <c r="M443" s="40"/>
      <c r="N443" s="40"/>
      <c r="O443" s="47">
        <f t="shared" si="235"/>
        <v>0</v>
      </c>
    </row>
    <row r="444" spans="1:15" ht="20.25" customHeight="1">
      <c r="A444" s="46" t="s">
        <v>16</v>
      </c>
      <c r="B444" s="40"/>
      <c r="C444" s="40"/>
      <c r="D444" s="47">
        <f t="shared" si="232"/>
        <v>0</v>
      </c>
      <c r="E444" s="40"/>
      <c r="F444" s="40"/>
      <c r="G444" s="47">
        <f t="shared" si="233"/>
        <v>0</v>
      </c>
      <c r="H444" s="8"/>
      <c r="I444" s="46" t="s">
        <v>16</v>
      </c>
      <c r="J444" s="40"/>
      <c r="K444" s="40"/>
      <c r="L444" s="47">
        <f t="shared" si="234"/>
        <v>0</v>
      </c>
      <c r="M444" s="40"/>
      <c r="N444" s="40"/>
      <c r="O444" s="47">
        <f t="shared" si="235"/>
        <v>0</v>
      </c>
    </row>
    <row r="445" spans="1:15" ht="20.25" customHeight="1">
      <c r="A445" s="46" t="s">
        <v>17</v>
      </c>
      <c r="B445" s="40"/>
      <c r="C445" s="40"/>
      <c r="D445" s="47">
        <f t="shared" si="232"/>
        <v>0</v>
      </c>
      <c r="E445" s="40"/>
      <c r="F445" s="40"/>
      <c r="G445" s="47">
        <f t="shared" si="233"/>
        <v>0</v>
      </c>
      <c r="H445" s="8"/>
      <c r="I445" s="46" t="s">
        <v>17</v>
      </c>
      <c r="J445" s="40"/>
      <c r="K445" s="40"/>
      <c r="L445" s="47">
        <f t="shared" si="234"/>
        <v>0</v>
      </c>
      <c r="M445" s="40"/>
      <c r="N445" s="40"/>
      <c r="O445" s="47">
        <f t="shared" si="235"/>
        <v>0</v>
      </c>
    </row>
    <row r="446" spans="1:15" ht="20.25" customHeight="1">
      <c r="A446" s="46" t="s">
        <v>18</v>
      </c>
      <c r="B446" s="40"/>
      <c r="C446" s="40"/>
      <c r="D446" s="47">
        <f t="shared" si="232"/>
        <v>0</v>
      </c>
      <c r="E446" s="40"/>
      <c r="F446" s="40"/>
      <c r="G446" s="47">
        <f t="shared" si="233"/>
        <v>0</v>
      </c>
      <c r="H446" s="8"/>
      <c r="I446" s="46" t="s">
        <v>18</v>
      </c>
      <c r="J446" s="40"/>
      <c r="K446" s="40"/>
      <c r="L446" s="47">
        <f t="shared" si="234"/>
        <v>0</v>
      </c>
      <c r="M446" s="40"/>
      <c r="N446" s="40"/>
      <c r="O446" s="47">
        <f t="shared" si="235"/>
        <v>0</v>
      </c>
    </row>
    <row r="447" spans="1:15" ht="20.25" customHeight="1">
      <c r="A447" s="46" t="s">
        <v>47</v>
      </c>
      <c r="B447" s="40"/>
      <c r="C447" s="40"/>
      <c r="D447" s="47">
        <f t="shared" si="232"/>
        <v>0</v>
      </c>
      <c r="E447" s="40"/>
      <c r="F447" s="40"/>
      <c r="G447" s="47">
        <f t="shared" si="233"/>
        <v>0</v>
      </c>
      <c r="H447" s="8"/>
      <c r="I447" s="46" t="s">
        <v>47</v>
      </c>
      <c r="J447" s="40"/>
      <c r="K447" s="40"/>
      <c r="L447" s="47">
        <f t="shared" si="234"/>
        <v>0</v>
      </c>
      <c r="M447" s="40"/>
      <c r="N447" s="40"/>
      <c r="O447" s="47">
        <f t="shared" si="235"/>
        <v>0</v>
      </c>
    </row>
    <row r="448" spans="1:15" ht="20.25" customHeight="1">
      <c r="A448" s="46" t="s">
        <v>11</v>
      </c>
      <c r="B448" s="40"/>
      <c r="C448" s="40"/>
      <c r="D448" s="47">
        <f t="shared" si="232"/>
        <v>0</v>
      </c>
      <c r="E448" s="40"/>
      <c r="F448" s="40"/>
      <c r="G448" s="47">
        <f t="shared" si="233"/>
        <v>0</v>
      </c>
      <c r="H448" s="8"/>
      <c r="I448" s="46" t="s">
        <v>11</v>
      </c>
      <c r="J448" s="40"/>
      <c r="K448" s="40"/>
      <c r="L448" s="47">
        <f t="shared" si="234"/>
        <v>0</v>
      </c>
      <c r="M448" s="40"/>
      <c r="N448" s="40"/>
      <c r="O448" s="47">
        <f t="shared" si="235"/>
        <v>0</v>
      </c>
    </row>
    <row r="449" spans="1:15" ht="20.25" customHeight="1">
      <c r="A449" s="48" t="s">
        <v>10</v>
      </c>
      <c r="B449" s="47">
        <f>SUM(B440:B448)</f>
        <v>0</v>
      </c>
      <c r="C449" s="47">
        <f t="shared" ref="C449:D449" si="236">SUM(C440:C448)</f>
        <v>0</v>
      </c>
      <c r="D449" s="47">
        <f t="shared" si="236"/>
        <v>0</v>
      </c>
      <c r="E449" s="47">
        <f>SUM(E440:E448)</f>
        <v>0</v>
      </c>
      <c r="F449" s="47">
        <f t="shared" ref="F449:G449" si="237">SUM(F440:F448)</f>
        <v>0</v>
      </c>
      <c r="G449" s="47">
        <f t="shared" si="237"/>
        <v>0</v>
      </c>
      <c r="H449" s="8"/>
      <c r="I449" s="48" t="s">
        <v>10</v>
      </c>
      <c r="J449" s="47">
        <f>SUM(J440:J448)</f>
        <v>0</v>
      </c>
      <c r="K449" s="47">
        <f t="shared" ref="K449:L449" si="238">SUM(K440:K448)</f>
        <v>0</v>
      </c>
      <c r="L449" s="47">
        <f t="shared" si="238"/>
        <v>0</v>
      </c>
      <c r="M449" s="47">
        <f>SUM(M440:M448)</f>
        <v>0</v>
      </c>
      <c r="N449" s="47">
        <f t="shared" ref="N449:O449" si="239">SUM(N440:N448)</f>
        <v>0</v>
      </c>
      <c r="O449" s="47">
        <f t="shared" si="239"/>
        <v>0</v>
      </c>
    </row>
    <row r="450" spans="1:15" ht="20.25" customHeight="1">
      <c r="A450" s="8"/>
      <c r="B450" s="10"/>
      <c r="C450" s="10"/>
      <c r="D450" s="10"/>
      <c r="E450" s="10"/>
      <c r="F450" s="10"/>
      <c r="G450" s="10"/>
      <c r="H450" s="8"/>
      <c r="I450" s="8"/>
      <c r="J450" s="10"/>
      <c r="K450" s="10"/>
      <c r="L450" s="10"/>
      <c r="M450" s="10"/>
      <c r="N450" s="10"/>
      <c r="O450" s="10"/>
    </row>
    <row r="451" spans="1:15" ht="20.25" customHeight="1">
      <c r="A451" s="8"/>
      <c r="B451" s="10"/>
      <c r="C451" s="10"/>
      <c r="D451" s="10"/>
      <c r="E451" s="10"/>
      <c r="F451" s="10"/>
      <c r="G451" s="10"/>
      <c r="H451" s="8"/>
      <c r="I451" s="8"/>
      <c r="J451" s="10"/>
      <c r="K451" s="10"/>
      <c r="L451" s="10"/>
      <c r="M451" s="10"/>
      <c r="N451" s="10"/>
      <c r="O451" s="10"/>
    </row>
    <row r="452" spans="1:15" ht="29.25" customHeight="1">
      <c r="A452" s="169" t="str">
        <f>PROGRAM_UNDERGRAD!A32 &amp; ". Name:  " &amp; PROGRAM_UNDERGRAD!C32</f>
        <v xml:space="preserve">31. Name:  </v>
      </c>
      <c r="B452" s="169"/>
      <c r="C452" s="169"/>
      <c r="D452" s="169"/>
      <c r="E452" s="169"/>
      <c r="F452" s="169"/>
      <c r="G452" s="169"/>
      <c r="H452" s="8"/>
      <c r="I452" s="170" t="str">
        <f>PROGRAM_UNDERGRAD!F32 &amp; ". Name:  " &amp; PROGRAM_UNDERGRAD!H32</f>
        <v xml:space="preserve">31. Name:  </v>
      </c>
      <c r="J452" s="170"/>
      <c r="K452" s="170"/>
      <c r="L452" s="170"/>
      <c r="M452" s="170"/>
      <c r="N452" s="170"/>
      <c r="O452" s="170"/>
    </row>
    <row r="453" spans="1:15" ht="20" customHeight="1">
      <c r="A453" s="168" t="s">
        <v>724</v>
      </c>
      <c r="B453" s="168" t="s">
        <v>68</v>
      </c>
      <c r="C453" s="168"/>
      <c r="D453" s="168"/>
      <c r="E453" s="168" t="s">
        <v>69</v>
      </c>
      <c r="F453" s="168"/>
      <c r="G453" s="168"/>
      <c r="H453" s="8"/>
      <c r="I453" s="168" t="s">
        <v>724</v>
      </c>
      <c r="J453" s="168" t="s">
        <v>68</v>
      </c>
      <c r="K453" s="168"/>
      <c r="L453" s="168"/>
      <c r="M453" s="168" t="s">
        <v>69</v>
      </c>
      <c r="N453" s="168"/>
      <c r="O453" s="168"/>
    </row>
    <row r="454" spans="1:15" ht="50.25" customHeight="1">
      <c r="A454" s="168"/>
      <c r="B454" s="121" t="s">
        <v>19</v>
      </c>
      <c r="C454" s="121" t="s">
        <v>20</v>
      </c>
      <c r="D454" s="122" t="s">
        <v>10</v>
      </c>
      <c r="E454" s="121" t="s">
        <v>19</v>
      </c>
      <c r="F454" s="121" t="s">
        <v>20</v>
      </c>
      <c r="G454" s="122" t="s">
        <v>10</v>
      </c>
      <c r="H454" s="8"/>
      <c r="I454" s="168"/>
      <c r="J454" s="121" t="s">
        <v>19</v>
      </c>
      <c r="K454" s="121" t="s">
        <v>20</v>
      </c>
      <c r="L454" s="122" t="s">
        <v>10</v>
      </c>
      <c r="M454" s="121" t="s">
        <v>19</v>
      </c>
      <c r="N454" s="121" t="s">
        <v>20</v>
      </c>
      <c r="O454" s="122" t="s">
        <v>10</v>
      </c>
    </row>
    <row r="455" spans="1:15" ht="20.25" customHeight="1">
      <c r="A455" s="46" t="s">
        <v>13</v>
      </c>
      <c r="B455" s="40"/>
      <c r="C455" s="40"/>
      <c r="D455" s="47">
        <f t="shared" ref="D455:D463" si="240">SUM(B455:C455)</f>
        <v>0</v>
      </c>
      <c r="E455" s="40"/>
      <c r="F455" s="40"/>
      <c r="G455" s="47">
        <f t="shared" ref="G455:G463" si="241">SUM(E455:F455)</f>
        <v>0</v>
      </c>
      <c r="H455" s="8"/>
      <c r="I455" s="46" t="s">
        <v>13</v>
      </c>
      <c r="J455" s="40"/>
      <c r="K455" s="40"/>
      <c r="L455" s="47">
        <f t="shared" ref="L455:L463" si="242">SUM(J455:K455)</f>
        <v>0</v>
      </c>
      <c r="M455" s="40"/>
      <c r="N455" s="40"/>
      <c r="O455" s="47">
        <f t="shared" ref="O455:O463" si="243">SUM(M455:N455)</f>
        <v>0</v>
      </c>
    </row>
    <row r="456" spans="1:15" ht="20.25" customHeight="1">
      <c r="A456" s="46" t="s">
        <v>14</v>
      </c>
      <c r="B456" s="40"/>
      <c r="C456" s="40"/>
      <c r="D456" s="47">
        <f t="shared" si="240"/>
        <v>0</v>
      </c>
      <c r="E456" s="40"/>
      <c r="F456" s="40"/>
      <c r="G456" s="47">
        <f t="shared" si="241"/>
        <v>0</v>
      </c>
      <c r="H456" s="8"/>
      <c r="I456" s="46" t="s">
        <v>14</v>
      </c>
      <c r="J456" s="40"/>
      <c r="K456" s="40"/>
      <c r="L456" s="47">
        <f t="shared" si="242"/>
        <v>0</v>
      </c>
      <c r="M456" s="40"/>
      <c r="N456" s="40"/>
      <c r="O456" s="47">
        <f t="shared" si="243"/>
        <v>0</v>
      </c>
    </row>
    <row r="457" spans="1:15" ht="20.25" customHeight="1">
      <c r="A457" s="46" t="s">
        <v>15</v>
      </c>
      <c r="B457" s="40"/>
      <c r="C457" s="40"/>
      <c r="D457" s="47">
        <f t="shared" si="240"/>
        <v>0</v>
      </c>
      <c r="E457" s="40"/>
      <c r="F457" s="40"/>
      <c r="G457" s="47">
        <f t="shared" si="241"/>
        <v>0</v>
      </c>
      <c r="H457" s="8"/>
      <c r="I457" s="46" t="s">
        <v>15</v>
      </c>
      <c r="J457" s="40"/>
      <c r="K457" s="40"/>
      <c r="L457" s="47">
        <f t="shared" si="242"/>
        <v>0</v>
      </c>
      <c r="M457" s="40"/>
      <c r="N457" s="40"/>
      <c r="O457" s="47">
        <f t="shared" si="243"/>
        <v>0</v>
      </c>
    </row>
    <row r="458" spans="1:15" ht="20.25" customHeight="1">
      <c r="A458" s="46" t="s">
        <v>12</v>
      </c>
      <c r="B458" s="40"/>
      <c r="C458" s="40"/>
      <c r="D458" s="47">
        <f t="shared" si="240"/>
        <v>0</v>
      </c>
      <c r="E458" s="40"/>
      <c r="F458" s="40"/>
      <c r="G458" s="47">
        <f t="shared" si="241"/>
        <v>0</v>
      </c>
      <c r="H458" s="8"/>
      <c r="I458" s="46" t="s">
        <v>12</v>
      </c>
      <c r="J458" s="40"/>
      <c r="K458" s="40"/>
      <c r="L458" s="47">
        <f t="shared" si="242"/>
        <v>0</v>
      </c>
      <c r="M458" s="40"/>
      <c r="N458" s="40"/>
      <c r="O458" s="47">
        <f t="shared" si="243"/>
        <v>0</v>
      </c>
    </row>
    <row r="459" spans="1:15" ht="20.25" customHeight="1">
      <c r="A459" s="46" t="s">
        <v>16</v>
      </c>
      <c r="B459" s="40"/>
      <c r="C459" s="40"/>
      <c r="D459" s="47">
        <f t="shared" si="240"/>
        <v>0</v>
      </c>
      <c r="E459" s="40"/>
      <c r="F459" s="40"/>
      <c r="G459" s="47">
        <f t="shared" si="241"/>
        <v>0</v>
      </c>
      <c r="H459" s="8"/>
      <c r="I459" s="46" t="s">
        <v>16</v>
      </c>
      <c r="J459" s="40"/>
      <c r="K459" s="40"/>
      <c r="L459" s="47">
        <f t="shared" si="242"/>
        <v>0</v>
      </c>
      <c r="M459" s="40"/>
      <c r="N459" s="40"/>
      <c r="O459" s="47">
        <f t="shared" si="243"/>
        <v>0</v>
      </c>
    </row>
    <row r="460" spans="1:15" ht="20.25" customHeight="1">
      <c r="A460" s="46" t="s">
        <v>17</v>
      </c>
      <c r="B460" s="40"/>
      <c r="C460" s="40"/>
      <c r="D460" s="47">
        <f t="shared" si="240"/>
        <v>0</v>
      </c>
      <c r="E460" s="40"/>
      <c r="F460" s="40"/>
      <c r="G460" s="47">
        <f t="shared" si="241"/>
        <v>0</v>
      </c>
      <c r="H460" s="8"/>
      <c r="I460" s="46" t="s">
        <v>17</v>
      </c>
      <c r="J460" s="40"/>
      <c r="K460" s="40"/>
      <c r="L460" s="47">
        <f t="shared" si="242"/>
        <v>0</v>
      </c>
      <c r="M460" s="40"/>
      <c r="N460" s="40"/>
      <c r="O460" s="47">
        <f t="shared" si="243"/>
        <v>0</v>
      </c>
    </row>
    <row r="461" spans="1:15" ht="20.25" customHeight="1">
      <c r="A461" s="46" t="s">
        <v>18</v>
      </c>
      <c r="B461" s="40"/>
      <c r="C461" s="40"/>
      <c r="D461" s="47">
        <f t="shared" si="240"/>
        <v>0</v>
      </c>
      <c r="E461" s="40"/>
      <c r="F461" s="40"/>
      <c r="G461" s="47">
        <f t="shared" si="241"/>
        <v>0</v>
      </c>
      <c r="H461" s="8"/>
      <c r="I461" s="46" t="s">
        <v>18</v>
      </c>
      <c r="J461" s="40"/>
      <c r="K461" s="40"/>
      <c r="L461" s="47">
        <f t="shared" si="242"/>
        <v>0</v>
      </c>
      <c r="M461" s="40"/>
      <c r="N461" s="40"/>
      <c r="O461" s="47">
        <f t="shared" si="243"/>
        <v>0</v>
      </c>
    </row>
    <row r="462" spans="1:15" ht="20.25" customHeight="1">
      <c r="A462" s="46" t="s">
        <v>47</v>
      </c>
      <c r="B462" s="40"/>
      <c r="C462" s="40"/>
      <c r="D462" s="47">
        <f t="shared" si="240"/>
        <v>0</v>
      </c>
      <c r="E462" s="40"/>
      <c r="F462" s="40"/>
      <c r="G462" s="47">
        <f t="shared" si="241"/>
        <v>0</v>
      </c>
      <c r="H462" s="8"/>
      <c r="I462" s="46" t="s">
        <v>47</v>
      </c>
      <c r="J462" s="40"/>
      <c r="K462" s="40"/>
      <c r="L462" s="47">
        <f t="shared" si="242"/>
        <v>0</v>
      </c>
      <c r="M462" s="40"/>
      <c r="N462" s="40"/>
      <c r="O462" s="47">
        <f t="shared" si="243"/>
        <v>0</v>
      </c>
    </row>
    <row r="463" spans="1:15" ht="20.25" customHeight="1">
      <c r="A463" s="46" t="s">
        <v>11</v>
      </c>
      <c r="B463" s="40"/>
      <c r="C463" s="40"/>
      <c r="D463" s="47">
        <f t="shared" si="240"/>
        <v>0</v>
      </c>
      <c r="E463" s="40"/>
      <c r="F463" s="40"/>
      <c r="G463" s="47">
        <f t="shared" si="241"/>
        <v>0</v>
      </c>
      <c r="H463" s="8"/>
      <c r="I463" s="46" t="s">
        <v>11</v>
      </c>
      <c r="J463" s="40"/>
      <c r="K463" s="40"/>
      <c r="L463" s="47">
        <f t="shared" si="242"/>
        <v>0</v>
      </c>
      <c r="M463" s="40"/>
      <c r="N463" s="40"/>
      <c r="O463" s="47">
        <f t="shared" si="243"/>
        <v>0</v>
      </c>
    </row>
    <row r="464" spans="1:15" ht="20.25" customHeight="1">
      <c r="A464" s="48" t="s">
        <v>10</v>
      </c>
      <c r="B464" s="47">
        <f>SUM(B455:B463)</f>
        <v>0</v>
      </c>
      <c r="C464" s="47">
        <f t="shared" ref="C464:D464" si="244">SUM(C455:C463)</f>
        <v>0</v>
      </c>
      <c r="D464" s="47">
        <f t="shared" si="244"/>
        <v>0</v>
      </c>
      <c r="E464" s="47">
        <f>SUM(E455:E463)</f>
        <v>0</v>
      </c>
      <c r="F464" s="47">
        <f t="shared" ref="F464:G464" si="245">SUM(F455:F463)</f>
        <v>0</v>
      </c>
      <c r="G464" s="47">
        <f t="shared" si="245"/>
        <v>0</v>
      </c>
      <c r="H464" s="8"/>
      <c r="I464" s="48" t="s">
        <v>10</v>
      </c>
      <c r="J464" s="47">
        <f>SUM(J455:J463)</f>
        <v>0</v>
      </c>
      <c r="K464" s="47">
        <f t="shared" ref="K464:L464" si="246">SUM(K455:K463)</f>
        <v>0</v>
      </c>
      <c r="L464" s="47">
        <f t="shared" si="246"/>
        <v>0</v>
      </c>
      <c r="M464" s="47">
        <f>SUM(M455:M463)</f>
        <v>0</v>
      </c>
      <c r="N464" s="47">
        <f t="shared" ref="N464:O464" si="247">SUM(N455:N463)</f>
        <v>0</v>
      </c>
      <c r="O464" s="47">
        <f t="shared" si="247"/>
        <v>0</v>
      </c>
    </row>
    <row r="465" spans="1:15" ht="20.25" customHeight="1">
      <c r="A465" s="8"/>
      <c r="B465" s="10"/>
      <c r="C465" s="10"/>
      <c r="D465" s="10"/>
      <c r="E465" s="10"/>
      <c r="F465" s="10"/>
      <c r="G465" s="10"/>
      <c r="H465" s="8"/>
      <c r="I465" s="8"/>
      <c r="J465" s="10"/>
      <c r="K465" s="10"/>
      <c r="L465" s="10"/>
      <c r="M465" s="10"/>
      <c r="N465" s="10"/>
      <c r="O465" s="10"/>
    </row>
    <row r="466" spans="1:15" ht="20.25" customHeight="1">
      <c r="A466" s="8"/>
      <c r="B466" s="10"/>
      <c r="C466" s="10"/>
      <c r="D466" s="10"/>
      <c r="E466" s="10"/>
      <c r="F466" s="10"/>
      <c r="G466" s="10"/>
      <c r="H466" s="8"/>
      <c r="I466" s="8"/>
      <c r="J466" s="10"/>
      <c r="K466" s="10"/>
      <c r="L466" s="10"/>
      <c r="M466" s="10"/>
      <c r="N466" s="10"/>
      <c r="O466" s="10"/>
    </row>
    <row r="467" spans="1:15" ht="29.25" customHeight="1">
      <c r="A467" s="169" t="str">
        <f>PROGRAM_UNDERGRAD!A33 &amp; ". Name:  " &amp; PROGRAM_UNDERGRAD!C33</f>
        <v xml:space="preserve">32. Name:  </v>
      </c>
      <c r="B467" s="169"/>
      <c r="C467" s="169"/>
      <c r="D467" s="169"/>
      <c r="E467" s="169"/>
      <c r="F467" s="169"/>
      <c r="G467" s="169"/>
      <c r="H467" s="8"/>
      <c r="I467" s="170" t="str">
        <f>PROGRAM_UNDERGRAD!F33 &amp; ". Name:  " &amp; PROGRAM_UNDERGRAD!H33</f>
        <v xml:space="preserve">32. Name:  </v>
      </c>
      <c r="J467" s="170"/>
      <c r="K467" s="170"/>
      <c r="L467" s="170"/>
      <c r="M467" s="170"/>
      <c r="N467" s="170"/>
      <c r="O467" s="170"/>
    </row>
    <row r="468" spans="1:15" ht="20" customHeight="1">
      <c r="A468" s="168" t="s">
        <v>724</v>
      </c>
      <c r="B468" s="168" t="s">
        <v>68</v>
      </c>
      <c r="C468" s="168"/>
      <c r="D468" s="168"/>
      <c r="E468" s="168" t="s">
        <v>69</v>
      </c>
      <c r="F468" s="168"/>
      <c r="G468" s="168"/>
      <c r="H468" s="8"/>
      <c r="I468" s="168" t="s">
        <v>724</v>
      </c>
      <c r="J468" s="168" t="s">
        <v>68</v>
      </c>
      <c r="K468" s="168"/>
      <c r="L468" s="168"/>
      <c r="M468" s="168" t="s">
        <v>69</v>
      </c>
      <c r="N468" s="168"/>
      <c r="O468" s="168"/>
    </row>
    <row r="469" spans="1:15" ht="50.25" customHeight="1">
      <c r="A469" s="168"/>
      <c r="B469" s="121" t="s">
        <v>19</v>
      </c>
      <c r="C469" s="121" t="s">
        <v>20</v>
      </c>
      <c r="D469" s="122" t="s">
        <v>10</v>
      </c>
      <c r="E469" s="121" t="s">
        <v>19</v>
      </c>
      <c r="F469" s="121" t="s">
        <v>20</v>
      </c>
      <c r="G469" s="122" t="s">
        <v>10</v>
      </c>
      <c r="H469" s="8"/>
      <c r="I469" s="168"/>
      <c r="J469" s="121" t="s">
        <v>19</v>
      </c>
      <c r="K469" s="121" t="s">
        <v>20</v>
      </c>
      <c r="L469" s="122" t="s">
        <v>10</v>
      </c>
      <c r="M469" s="121" t="s">
        <v>19</v>
      </c>
      <c r="N469" s="121" t="s">
        <v>20</v>
      </c>
      <c r="O469" s="122" t="s">
        <v>10</v>
      </c>
    </row>
    <row r="470" spans="1:15" ht="20.25" customHeight="1">
      <c r="A470" s="46" t="s">
        <v>13</v>
      </c>
      <c r="B470" s="40"/>
      <c r="C470" s="40"/>
      <c r="D470" s="47">
        <f t="shared" ref="D470:D478" si="248">SUM(B470:C470)</f>
        <v>0</v>
      </c>
      <c r="E470" s="40"/>
      <c r="F470" s="40"/>
      <c r="G470" s="47">
        <f t="shared" ref="G470:G478" si="249">SUM(E470:F470)</f>
        <v>0</v>
      </c>
      <c r="H470" s="8"/>
      <c r="I470" s="46" t="s">
        <v>13</v>
      </c>
      <c r="J470" s="40"/>
      <c r="K470" s="40"/>
      <c r="L470" s="47">
        <f t="shared" ref="L470:L478" si="250">SUM(J470:K470)</f>
        <v>0</v>
      </c>
      <c r="M470" s="40"/>
      <c r="N470" s="40"/>
      <c r="O470" s="47">
        <f t="shared" ref="O470:O478" si="251">SUM(M470:N470)</f>
        <v>0</v>
      </c>
    </row>
    <row r="471" spans="1:15" ht="20.25" customHeight="1">
      <c r="A471" s="46" t="s">
        <v>14</v>
      </c>
      <c r="B471" s="40"/>
      <c r="C471" s="40"/>
      <c r="D471" s="47">
        <f t="shared" si="248"/>
        <v>0</v>
      </c>
      <c r="E471" s="40"/>
      <c r="F471" s="40"/>
      <c r="G471" s="47">
        <f t="shared" si="249"/>
        <v>0</v>
      </c>
      <c r="H471" s="8"/>
      <c r="I471" s="46" t="s">
        <v>14</v>
      </c>
      <c r="J471" s="40"/>
      <c r="K471" s="40"/>
      <c r="L471" s="47">
        <f t="shared" si="250"/>
        <v>0</v>
      </c>
      <c r="M471" s="40"/>
      <c r="N471" s="40"/>
      <c r="O471" s="47">
        <f t="shared" si="251"/>
        <v>0</v>
      </c>
    </row>
    <row r="472" spans="1:15" ht="20.25" customHeight="1">
      <c r="A472" s="46" t="s">
        <v>15</v>
      </c>
      <c r="B472" s="40"/>
      <c r="C472" s="40"/>
      <c r="D472" s="47">
        <f t="shared" si="248"/>
        <v>0</v>
      </c>
      <c r="E472" s="40"/>
      <c r="F472" s="40"/>
      <c r="G472" s="47">
        <f t="shared" si="249"/>
        <v>0</v>
      </c>
      <c r="H472" s="8"/>
      <c r="I472" s="46" t="s">
        <v>15</v>
      </c>
      <c r="J472" s="40"/>
      <c r="K472" s="40"/>
      <c r="L472" s="47">
        <f t="shared" si="250"/>
        <v>0</v>
      </c>
      <c r="M472" s="40"/>
      <c r="N472" s="40"/>
      <c r="O472" s="47">
        <f t="shared" si="251"/>
        <v>0</v>
      </c>
    </row>
    <row r="473" spans="1:15" ht="20.25" customHeight="1">
      <c r="A473" s="46" t="s">
        <v>12</v>
      </c>
      <c r="B473" s="40"/>
      <c r="C473" s="40"/>
      <c r="D473" s="47">
        <f t="shared" si="248"/>
        <v>0</v>
      </c>
      <c r="E473" s="40"/>
      <c r="F473" s="40"/>
      <c r="G473" s="47">
        <f t="shared" si="249"/>
        <v>0</v>
      </c>
      <c r="H473" s="8"/>
      <c r="I473" s="46" t="s">
        <v>12</v>
      </c>
      <c r="J473" s="40"/>
      <c r="K473" s="40"/>
      <c r="L473" s="47">
        <f t="shared" si="250"/>
        <v>0</v>
      </c>
      <c r="M473" s="40"/>
      <c r="N473" s="40"/>
      <c r="O473" s="47">
        <f t="shared" si="251"/>
        <v>0</v>
      </c>
    </row>
    <row r="474" spans="1:15" ht="20.25" customHeight="1">
      <c r="A474" s="46" t="s">
        <v>16</v>
      </c>
      <c r="B474" s="40"/>
      <c r="C474" s="40"/>
      <c r="D474" s="47">
        <f t="shared" si="248"/>
        <v>0</v>
      </c>
      <c r="E474" s="40"/>
      <c r="F474" s="40"/>
      <c r="G474" s="47">
        <f t="shared" si="249"/>
        <v>0</v>
      </c>
      <c r="H474" s="8"/>
      <c r="I474" s="46" t="s">
        <v>16</v>
      </c>
      <c r="J474" s="40"/>
      <c r="K474" s="40"/>
      <c r="L474" s="47">
        <f t="shared" si="250"/>
        <v>0</v>
      </c>
      <c r="M474" s="40"/>
      <c r="N474" s="40"/>
      <c r="O474" s="47">
        <f t="shared" si="251"/>
        <v>0</v>
      </c>
    </row>
    <row r="475" spans="1:15" ht="20.25" customHeight="1">
      <c r="A475" s="46" t="s">
        <v>17</v>
      </c>
      <c r="B475" s="40"/>
      <c r="C475" s="40"/>
      <c r="D475" s="47">
        <f t="shared" si="248"/>
        <v>0</v>
      </c>
      <c r="E475" s="40"/>
      <c r="F475" s="40"/>
      <c r="G475" s="47">
        <f t="shared" si="249"/>
        <v>0</v>
      </c>
      <c r="H475" s="8"/>
      <c r="I475" s="46" t="s">
        <v>17</v>
      </c>
      <c r="J475" s="40"/>
      <c r="K475" s="40"/>
      <c r="L475" s="47">
        <f t="shared" si="250"/>
        <v>0</v>
      </c>
      <c r="M475" s="40"/>
      <c r="N475" s="40"/>
      <c r="O475" s="47">
        <f t="shared" si="251"/>
        <v>0</v>
      </c>
    </row>
    <row r="476" spans="1:15" ht="20.25" customHeight="1">
      <c r="A476" s="46" t="s">
        <v>18</v>
      </c>
      <c r="B476" s="40"/>
      <c r="C476" s="40"/>
      <c r="D476" s="47">
        <f t="shared" si="248"/>
        <v>0</v>
      </c>
      <c r="E476" s="40"/>
      <c r="F476" s="40"/>
      <c r="G476" s="47">
        <f t="shared" si="249"/>
        <v>0</v>
      </c>
      <c r="H476" s="8"/>
      <c r="I476" s="46" t="s">
        <v>18</v>
      </c>
      <c r="J476" s="40"/>
      <c r="K476" s="40"/>
      <c r="L476" s="47">
        <f t="shared" si="250"/>
        <v>0</v>
      </c>
      <c r="M476" s="40"/>
      <c r="N476" s="40"/>
      <c r="O476" s="47">
        <f t="shared" si="251"/>
        <v>0</v>
      </c>
    </row>
    <row r="477" spans="1:15" ht="20.25" customHeight="1">
      <c r="A477" s="46" t="s">
        <v>47</v>
      </c>
      <c r="B477" s="40"/>
      <c r="C477" s="40"/>
      <c r="D477" s="47">
        <f t="shared" si="248"/>
        <v>0</v>
      </c>
      <c r="E477" s="40"/>
      <c r="F477" s="40"/>
      <c r="G477" s="47">
        <f t="shared" si="249"/>
        <v>0</v>
      </c>
      <c r="H477" s="8"/>
      <c r="I477" s="46" t="s">
        <v>47</v>
      </c>
      <c r="J477" s="40"/>
      <c r="K477" s="40"/>
      <c r="L477" s="47">
        <f t="shared" si="250"/>
        <v>0</v>
      </c>
      <c r="M477" s="40"/>
      <c r="N477" s="40"/>
      <c r="O477" s="47">
        <f t="shared" si="251"/>
        <v>0</v>
      </c>
    </row>
    <row r="478" spans="1:15" ht="20.25" customHeight="1">
      <c r="A478" s="46" t="s">
        <v>11</v>
      </c>
      <c r="B478" s="40"/>
      <c r="C478" s="40"/>
      <c r="D478" s="47">
        <f t="shared" si="248"/>
        <v>0</v>
      </c>
      <c r="E478" s="40"/>
      <c r="F478" s="40"/>
      <c r="G478" s="47">
        <f t="shared" si="249"/>
        <v>0</v>
      </c>
      <c r="H478" s="8"/>
      <c r="I478" s="46" t="s">
        <v>11</v>
      </c>
      <c r="J478" s="40"/>
      <c r="K478" s="40"/>
      <c r="L478" s="47">
        <f t="shared" si="250"/>
        <v>0</v>
      </c>
      <c r="M478" s="40"/>
      <c r="N478" s="40"/>
      <c r="O478" s="47">
        <f t="shared" si="251"/>
        <v>0</v>
      </c>
    </row>
    <row r="479" spans="1:15" ht="20.25" customHeight="1">
      <c r="A479" s="48" t="s">
        <v>10</v>
      </c>
      <c r="B479" s="47">
        <f>SUM(B470:B478)</f>
        <v>0</v>
      </c>
      <c r="C479" s="47">
        <f t="shared" ref="C479:D479" si="252">SUM(C470:C478)</f>
        <v>0</v>
      </c>
      <c r="D479" s="47">
        <f t="shared" si="252"/>
        <v>0</v>
      </c>
      <c r="E479" s="47">
        <f>SUM(E470:E478)</f>
        <v>0</v>
      </c>
      <c r="F479" s="47">
        <f t="shared" ref="F479:G479" si="253">SUM(F470:F478)</f>
        <v>0</v>
      </c>
      <c r="G479" s="47">
        <f t="shared" si="253"/>
        <v>0</v>
      </c>
      <c r="H479" s="8"/>
      <c r="I479" s="48" t="s">
        <v>10</v>
      </c>
      <c r="J479" s="47">
        <f>SUM(J470:J478)</f>
        <v>0</v>
      </c>
      <c r="K479" s="47">
        <f t="shared" ref="K479:L479" si="254">SUM(K470:K478)</f>
        <v>0</v>
      </c>
      <c r="L479" s="47">
        <f t="shared" si="254"/>
        <v>0</v>
      </c>
      <c r="M479" s="47">
        <f>SUM(M470:M478)</f>
        <v>0</v>
      </c>
      <c r="N479" s="47">
        <f t="shared" ref="N479:O479" si="255">SUM(N470:N478)</f>
        <v>0</v>
      </c>
      <c r="O479" s="47">
        <f t="shared" si="255"/>
        <v>0</v>
      </c>
    </row>
    <row r="480" spans="1:15" ht="20.25" customHeight="1">
      <c r="A480" s="8"/>
      <c r="B480" s="10"/>
      <c r="C480" s="10"/>
      <c r="D480" s="10"/>
      <c r="E480" s="10"/>
      <c r="F480" s="10"/>
      <c r="G480" s="10"/>
      <c r="H480" s="8"/>
      <c r="I480" s="8"/>
      <c r="J480" s="10"/>
      <c r="K480" s="10"/>
      <c r="L480" s="10"/>
      <c r="M480" s="10"/>
      <c r="N480" s="10"/>
      <c r="O480" s="10"/>
    </row>
    <row r="481" spans="1:15" ht="20.25" customHeight="1">
      <c r="A481" s="8"/>
      <c r="B481" s="10"/>
      <c r="C481" s="10"/>
      <c r="D481" s="10"/>
      <c r="E481" s="10"/>
      <c r="F481" s="10"/>
      <c r="G481" s="10"/>
      <c r="H481" s="8"/>
      <c r="I481" s="8"/>
      <c r="J481" s="10"/>
      <c r="K481" s="10"/>
      <c r="L481" s="10"/>
      <c r="M481" s="10"/>
      <c r="N481" s="10"/>
      <c r="O481" s="10"/>
    </row>
    <row r="482" spans="1:15" ht="29.25" customHeight="1">
      <c r="A482" s="169" t="str">
        <f>PROGRAM_UNDERGRAD!A34 &amp; ". Name:  " &amp; PROGRAM_UNDERGRAD!C34</f>
        <v xml:space="preserve">33. Name:  </v>
      </c>
      <c r="B482" s="169"/>
      <c r="C482" s="169"/>
      <c r="D482" s="169"/>
      <c r="E482" s="169"/>
      <c r="F482" s="169"/>
      <c r="G482" s="169"/>
      <c r="H482" s="8"/>
      <c r="I482" s="170" t="str">
        <f>PROGRAM_UNDERGRAD!F34 &amp; ". Name:  " &amp; PROGRAM_UNDERGRAD!H34</f>
        <v xml:space="preserve">33. Name:  </v>
      </c>
      <c r="J482" s="170"/>
      <c r="K482" s="170"/>
      <c r="L482" s="170"/>
      <c r="M482" s="170"/>
      <c r="N482" s="170"/>
      <c r="O482" s="170"/>
    </row>
    <row r="483" spans="1:15" ht="20" customHeight="1">
      <c r="A483" s="168" t="s">
        <v>724</v>
      </c>
      <c r="B483" s="168" t="s">
        <v>68</v>
      </c>
      <c r="C483" s="168"/>
      <c r="D483" s="168"/>
      <c r="E483" s="168" t="s">
        <v>69</v>
      </c>
      <c r="F483" s="168"/>
      <c r="G483" s="168"/>
      <c r="H483" s="8"/>
      <c r="I483" s="168" t="s">
        <v>724</v>
      </c>
      <c r="J483" s="168" t="s">
        <v>68</v>
      </c>
      <c r="K483" s="168"/>
      <c r="L483" s="168"/>
      <c r="M483" s="168" t="s">
        <v>69</v>
      </c>
      <c r="N483" s="168"/>
      <c r="O483" s="168"/>
    </row>
    <row r="484" spans="1:15" ht="50.25" customHeight="1">
      <c r="A484" s="168"/>
      <c r="B484" s="121" t="s">
        <v>19</v>
      </c>
      <c r="C484" s="121" t="s">
        <v>20</v>
      </c>
      <c r="D484" s="122" t="s">
        <v>10</v>
      </c>
      <c r="E484" s="121" t="s">
        <v>19</v>
      </c>
      <c r="F484" s="121" t="s">
        <v>20</v>
      </c>
      <c r="G484" s="122" t="s">
        <v>10</v>
      </c>
      <c r="H484" s="8"/>
      <c r="I484" s="168"/>
      <c r="J484" s="121" t="s">
        <v>19</v>
      </c>
      <c r="K484" s="121" t="s">
        <v>20</v>
      </c>
      <c r="L484" s="122" t="s">
        <v>10</v>
      </c>
      <c r="M484" s="121" t="s">
        <v>19</v>
      </c>
      <c r="N484" s="121" t="s">
        <v>20</v>
      </c>
      <c r="O484" s="122" t="s">
        <v>10</v>
      </c>
    </row>
    <row r="485" spans="1:15" ht="20.25" customHeight="1">
      <c r="A485" s="46" t="s">
        <v>13</v>
      </c>
      <c r="B485" s="40"/>
      <c r="C485" s="40"/>
      <c r="D485" s="47">
        <f t="shared" ref="D485:D493" si="256">SUM(B485:C485)</f>
        <v>0</v>
      </c>
      <c r="E485" s="40"/>
      <c r="F485" s="40"/>
      <c r="G485" s="47">
        <f t="shared" ref="G485:G493" si="257">SUM(E485:F485)</f>
        <v>0</v>
      </c>
      <c r="H485" s="8"/>
      <c r="I485" s="46" t="s">
        <v>13</v>
      </c>
      <c r="J485" s="40"/>
      <c r="K485" s="40"/>
      <c r="L485" s="47">
        <f t="shared" ref="L485:L493" si="258">SUM(J485:K485)</f>
        <v>0</v>
      </c>
      <c r="M485" s="40"/>
      <c r="N485" s="40"/>
      <c r="O485" s="47">
        <f t="shared" ref="O485:O493" si="259">SUM(M485:N485)</f>
        <v>0</v>
      </c>
    </row>
    <row r="486" spans="1:15" ht="20.25" customHeight="1">
      <c r="A486" s="46" t="s">
        <v>14</v>
      </c>
      <c r="B486" s="40"/>
      <c r="C486" s="40"/>
      <c r="D486" s="47">
        <f t="shared" si="256"/>
        <v>0</v>
      </c>
      <c r="E486" s="40"/>
      <c r="F486" s="40"/>
      <c r="G486" s="47">
        <f t="shared" si="257"/>
        <v>0</v>
      </c>
      <c r="H486" s="8"/>
      <c r="I486" s="46" t="s">
        <v>14</v>
      </c>
      <c r="J486" s="40"/>
      <c r="K486" s="40"/>
      <c r="L486" s="47">
        <f t="shared" si="258"/>
        <v>0</v>
      </c>
      <c r="M486" s="40"/>
      <c r="N486" s="40"/>
      <c r="O486" s="47">
        <f t="shared" si="259"/>
        <v>0</v>
      </c>
    </row>
    <row r="487" spans="1:15" ht="20.25" customHeight="1">
      <c r="A487" s="46" t="s">
        <v>15</v>
      </c>
      <c r="B487" s="40"/>
      <c r="C487" s="40"/>
      <c r="D487" s="47">
        <f t="shared" si="256"/>
        <v>0</v>
      </c>
      <c r="E487" s="40"/>
      <c r="F487" s="40"/>
      <c r="G487" s="47">
        <f t="shared" si="257"/>
        <v>0</v>
      </c>
      <c r="H487" s="8"/>
      <c r="I487" s="46" t="s">
        <v>15</v>
      </c>
      <c r="J487" s="40"/>
      <c r="K487" s="40"/>
      <c r="L487" s="47">
        <f t="shared" si="258"/>
        <v>0</v>
      </c>
      <c r="M487" s="40"/>
      <c r="N487" s="40"/>
      <c r="O487" s="47">
        <f t="shared" si="259"/>
        <v>0</v>
      </c>
    </row>
    <row r="488" spans="1:15" ht="20.25" customHeight="1">
      <c r="A488" s="46" t="s">
        <v>12</v>
      </c>
      <c r="B488" s="40"/>
      <c r="C488" s="40"/>
      <c r="D488" s="47">
        <f t="shared" si="256"/>
        <v>0</v>
      </c>
      <c r="E488" s="40"/>
      <c r="F488" s="40"/>
      <c r="G488" s="47">
        <f t="shared" si="257"/>
        <v>0</v>
      </c>
      <c r="H488" s="8"/>
      <c r="I488" s="46" t="s">
        <v>12</v>
      </c>
      <c r="J488" s="40"/>
      <c r="K488" s="40"/>
      <c r="L488" s="47">
        <f t="shared" si="258"/>
        <v>0</v>
      </c>
      <c r="M488" s="40"/>
      <c r="N488" s="40"/>
      <c r="O488" s="47">
        <f t="shared" si="259"/>
        <v>0</v>
      </c>
    </row>
    <row r="489" spans="1:15" ht="20.25" customHeight="1">
      <c r="A489" s="46" t="s">
        <v>16</v>
      </c>
      <c r="B489" s="40"/>
      <c r="C489" s="40"/>
      <c r="D489" s="47">
        <f t="shared" si="256"/>
        <v>0</v>
      </c>
      <c r="E489" s="40"/>
      <c r="F489" s="40"/>
      <c r="G489" s="47">
        <f t="shared" si="257"/>
        <v>0</v>
      </c>
      <c r="H489" s="8"/>
      <c r="I489" s="46" t="s">
        <v>16</v>
      </c>
      <c r="J489" s="40"/>
      <c r="K489" s="40"/>
      <c r="L489" s="47">
        <f t="shared" si="258"/>
        <v>0</v>
      </c>
      <c r="M489" s="40"/>
      <c r="N489" s="40"/>
      <c r="O489" s="47">
        <f t="shared" si="259"/>
        <v>0</v>
      </c>
    </row>
    <row r="490" spans="1:15" ht="20.25" customHeight="1">
      <c r="A490" s="46" t="s">
        <v>17</v>
      </c>
      <c r="B490" s="40"/>
      <c r="C490" s="40"/>
      <c r="D490" s="47">
        <f t="shared" si="256"/>
        <v>0</v>
      </c>
      <c r="E490" s="40"/>
      <c r="F490" s="40"/>
      <c r="G490" s="47">
        <f t="shared" si="257"/>
        <v>0</v>
      </c>
      <c r="H490" s="8"/>
      <c r="I490" s="46" t="s">
        <v>17</v>
      </c>
      <c r="J490" s="40"/>
      <c r="K490" s="40"/>
      <c r="L490" s="47">
        <f t="shared" si="258"/>
        <v>0</v>
      </c>
      <c r="M490" s="40"/>
      <c r="N490" s="40"/>
      <c r="O490" s="47">
        <f t="shared" si="259"/>
        <v>0</v>
      </c>
    </row>
    <row r="491" spans="1:15" ht="20.25" customHeight="1">
      <c r="A491" s="46" t="s">
        <v>18</v>
      </c>
      <c r="B491" s="40"/>
      <c r="C491" s="40"/>
      <c r="D491" s="47">
        <f t="shared" si="256"/>
        <v>0</v>
      </c>
      <c r="E491" s="40"/>
      <c r="F491" s="40"/>
      <c r="G491" s="47">
        <f t="shared" si="257"/>
        <v>0</v>
      </c>
      <c r="H491" s="8"/>
      <c r="I491" s="46" t="s">
        <v>18</v>
      </c>
      <c r="J491" s="40"/>
      <c r="K491" s="40"/>
      <c r="L491" s="47">
        <f t="shared" si="258"/>
        <v>0</v>
      </c>
      <c r="M491" s="40"/>
      <c r="N491" s="40"/>
      <c r="O491" s="47">
        <f t="shared" si="259"/>
        <v>0</v>
      </c>
    </row>
    <row r="492" spans="1:15" ht="20.25" customHeight="1">
      <c r="A492" s="46" t="s">
        <v>47</v>
      </c>
      <c r="B492" s="40"/>
      <c r="C492" s="40"/>
      <c r="D492" s="47">
        <f t="shared" si="256"/>
        <v>0</v>
      </c>
      <c r="E492" s="40"/>
      <c r="F492" s="40"/>
      <c r="G492" s="47">
        <f t="shared" si="257"/>
        <v>0</v>
      </c>
      <c r="H492" s="8"/>
      <c r="I492" s="46" t="s">
        <v>47</v>
      </c>
      <c r="J492" s="40"/>
      <c r="K492" s="40"/>
      <c r="L492" s="47">
        <f t="shared" si="258"/>
        <v>0</v>
      </c>
      <c r="M492" s="40"/>
      <c r="N492" s="40"/>
      <c r="O492" s="47">
        <f t="shared" si="259"/>
        <v>0</v>
      </c>
    </row>
    <row r="493" spans="1:15" ht="20.25" customHeight="1">
      <c r="A493" s="46" t="s">
        <v>11</v>
      </c>
      <c r="B493" s="40"/>
      <c r="C493" s="40"/>
      <c r="D493" s="47">
        <f t="shared" si="256"/>
        <v>0</v>
      </c>
      <c r="E493" s="40"/>
      <c r="F493" s="40"/>
      <c r="G493" s="47">
        <f t="shared" si="257"/>
        <v>0</v>
      </c>
      <c r="H493" s="8"/>
      <c r="I493" s="46" t="s">
        <v>11</v>
      </c>
      <c r="J493" s="40"/>
      <c r="K493" s="40"/>
      <c r="L493" s="47">
        <f t="shared" si="258"/>
        <v>0</v>
      </c>
      <c r="M493" s="40"/>
      <c r="N493" s="40"/>
      <c r="O493" s="47">
        <f t="shared" si="259"/>
        <v>0</v>
      </c>
    </row>
    <row r="494" spans="1:15" ht="20.25" customHeight="1">
      <c r="A494" s="48" t="s">
        <v>10</v>
      </c>
      <c r="B494" s="47">
        <f>SUM(B485:B493)</f>
        <v>0</v>
      </c>
      <c r="C494" s="47">
        <f t="shared" ref="C494:D494" si="260">SUM(C485:C493)</f>
        <v>0</v>
      </c>
      <c r="D494" s="47">
        <f t="shared" si="260"/>
        <v>0</v>
      </c>
      <c r="E494" s="47">
        <f>SUM(E485:E493)</f>
        <v>0</v>
      </c>
      <c r="F494" s="47">
        <f t="shared" ref="F494:G494" si="261">SUM(F485:F493)</f>
        <v>0</v>
      </c>
      <c r="G494" s="47">
        <f t="shared" si="261"/>
        <v>0</v>
      </c>
      <c r="H494" s="8"/>
      <c r="I494" s="48" t="s">
        <v>10</v>
      </c>
      <c r="J494" s="47">
        <f>SUM(J485:J493)</f>
        <v>0</v>
      </c>
      <c r="K494" s="47">
        <f t="shared" ref="K494:L494" si="262">SUM(K485:K493)</f>
        <v>0</v>
      </c>
      <c r="L494" s="47">
        <f t="shared" si="262"/>
        <v>0</v>
      </c>
      <c r="M494" s="47">
        <f>SUM(M485:M493)</f>
        <v>0</v>
      </c>
      <c r="N494" s="47">
        <f t="shared" ref="N494:O494" si="263">SUM(N485:N493)</f>
        <v>0</v>
      </c>
      <c r="O494" s="47">
        <f t="shared" si="263"/>
        <v>0</v>
      </c>
    </row>
    <row r="495" spans="1:15" ht="20.25" customHeight="1">
      <c r="A495" s="8"/>
      <c r="B495" s="10"/>
      <c r="C495" s="10"/>
      <c r="D495" s="10"/>
      <c r="E495" s="10"/>
      <c r="F495" s="10"/>
      <c r="G495" s="10"/>
      <c r="H495" s="8"/>
      <c r="I495" s="8"/>
      <c r="J495" s="10"/>
      <c r="K495" s="10"/>
      <c r="L495" s="10"/>
      <c r="M495" s="10"/>
      <c r="N495" s="10"/>
      <c r="O495" s="10"/>
    </row>
    <row r="496" spans="1:15" ht="20.25" customHeight="1">
      <c r="A496" s="8"/>
      <c r="B496" s="10"/>
      <c r="C496" s="10"/>
      <c r="D496" s="10"/>
      <c r="E496" s="10"/>
      <c r="F496" s="10"/>
      <c r="G496" s="10"/>
      <c r="H496" s="8"/>
      <c r="I496" s="8"/>
      <c r="J496" s="10"/>
      <c r="K496" s="10"/>
      <c r="L496" s="10"/>
      <c r="M496" s="10"/>
      <c r="N496" s="10"/>
      <c r="O496" s="10"/>
    </row>
    <row r="497" spans="1:15" ht="29.25" customHeight="1">
      <c r="A497" s="169" t="str">
        <f>PROGRAM_UNDERGRAD!A35 &amp; ". Name:  " &amp; PROGRAM_UNDERGRAD!C35</f>
        <v xml:space="preserve">34. Name:  </v>
      </c>
      <c r="B497" s="169"/>
      <c r="C497" s="169"/>
      <c r="D497" s="169"/>
      <c r="E497" s="169"/>
      <c r="F497" s="169"/>
      <c r="G497" s="169"/>
      <c r="H497" s="8"/>
      <c r="I497" s="170" t="str">
        <f>PROGRAM_UNDERGRAD!F35 &amp; ". Name:  " &amp; PROGRAM_UNDERGRAD!H35</f>
        <v xml:space="preserve">34. Name:  </v>
      </c>
      <c r="J497" s="170"/>
      <c r="K497" s="170"/>
      <c r="L497" s="170"/>
      <c r="M497" s="170"/>
      <c r="N497" s="170"/>
      <c r="O497" s="170"/>
    </row>
    <row r="498" spans="1:15" ht="20" customHeight="1">
      <c r="A498" s="168" t="s">
        <v>724</v>
      </c>
      <c r="B498" s="168" t="s">
        <v>68</v>
      </c>
      <c r="C498" s="168"/>
      <c r="D498" s="168"/>
      <c r="E498" s="168" t="s">
        <v>69</v>
      </c>
      <c r="F498" s="168"/>
      <c r="G498" s="168"/>
      <c r="H498" s="8"/>
      <c r="I498" s="168" t="s">
        <v>724</v>
      </c>
      <c r="J498" s="168" t="s">
        <v>68</v>
      </c>
      <c r="K498" s="168"/>
      <c r="L498" s="168"/>
      <c r="M498" s="168" t="s">
        <v>69</v>
      </c>
      <c r="N498" s="168"/>
      <c r="O498" s="168"/>
    </row>
    <row r="499" spans="1:15" ht="50.25" customHeight="1">
      <c r="A499" s="168"/>
      <c r="B499" s="121" t="s">
        <v>19</v>
      </c>
      <c r="C499" s="121" t="s">
        <v>20</v>
      </c>
      <c r="D499" s="122" t="s">
        <v>10</v>
      </c>
      <c r="E499" s="121" t="s">
        <v>19</v>
      </c>
      <c r="F499" s="121" t="s">
        <v>20</v>
      </c>
      <c r="G499" s="122" t="s">
        <v>10</v>
      </c>
      <c r="H499" s="8"/>
      <c r="I499" s="168"/>
      <c r="J499" s="121" t="s">
        <v>19</v>
      </c>
      <c r="K499" s="121" t="s">
        <v>20</v>
      </c>
      <c r="L499" s="122" t="s">
        <v>10</v>
      </c>
      <c r="M499" s="121" t="s">
        <v>19</v>
      </c>
      <c r="N499" s="121" t="s">
        <v>20</v>
      </c>
      <c r="O499" s="122" t="s">
        <v>10</v>
      </c>
    </row>
    <row r="500" spans="1:15" ht="20.25" customHeight="1">
      <c r="A500" s="46" t="s">
        <v>13</v>
      </c>
      <c r="B500" s="40"/>
      <c r="C500" s="40"/>
      <c r="D500" s="47">
        <f t="shared" ref="D500:D508" si="264">SUM(B500:C500)</f>
        <v>0</v>
      </c>
      <c r="E500" s="40"/>
      <c r="F500" s="40"/>
      <c r="G500" s="47">
        <f t="shared" ref="G500:G508" si="265">SUM(E500:F500)</f>
        <v>0</v>
      </c>
      <c r="H500" s="8"/>
      <c r="I500" s="46" t="s">
        <v>13</v>
      </c>
      <c r="J500" s="40"/>
      <c r="K500" s="40"/>
      <c r="L500" s="47">
        <f t="shared" ref="L500:L508" si="266">SUM(J500:K500)</f>
        <v>0</v>
      </c>
      <c r="M500" s="40"/>
      <c r="N500" s="40"/>
      <c r="O500" s="47">
        <f t="shared" ref="O500:O508" si="267">SUM(M500:N500)</f>
        <v>0</v>
      </c>
    </row>
    <row r="501" spans="1:15" ht="20.25" customHeight="1">
      <c r="A501" s="46" t="s">
        <v>14</v>
      </c>
      <c r="B501" s="40"/>
      <c r="C501" s="40"/>
      <c r="D501" s="47">
        <f t="shared" si="264"/>
        <v>0</v>
      </c>
      <c r="E501" s="40"/>
      <c r="F501" s="40"/>
      <c r="G501" s="47">
        <f t="shared" si="265"/>
        <v>0</v>
      </c>
      <c r="H501" s="8"/>
      <c r="I501" s="46" t="s">
        <v>14</v>
      </c>
      <c r="J501" s="40"/>
      <c r="K501" s="40"/>
      <c r="L501" s="47">
        <f t="shared" si="266"/>
        <v>0</v>
      </c>
      <c r="M501" s="40"/>
      <c r="N501" s="40"/>
      <c r="O501" s="47">
        <f t="shared" si="267"/>
        <v>0</v>
      </c>
    </row>
    <row r="502" spans="1:15" ht="20.25" customHeight="1">
      <c r="A502" s="46" t="s">
        <v>15</v>
      </c>
      <c r="B502" s="40"/>
      <c r="C502" s="40"/>
      <c r="D502" s="47">
        <f t="shared" si="264"/>
        <v>0</v>
      </c>
      <c r="E502" s="40"/>
      <c r="F502" s="40"/>
      <c r="G502" s="47">
        <f t="shared" si="265"/>
        <v>0</v>
      </c>
      <c r="H502" s="8"/>
      <c r="I502" s="46" t="s">
        <v>15</v>
      </c>
      <c r="J502" s="40"/>
      <c r="K502" s="40"/>
      <c r="L502" s="47">
        <f t="shared" si="266"/>
        <v>0</v>
      </c>
      <c r="M502" s="40"/>
      <c r="N502" s="40"/>
      <c r="O502" s="47">
        <f t="shared" si="267"/>
        <v>0</v>
      </c>
    </row>
    <row r="503" spans="1:15" ht="20.25" customHeight="1">
      <c r="A503" s="46" t="s">
        <v>12</v>
      </c>
      <c r="B503" s="40"/>
      <c r="C503" s="40"/>
      <c r="D503" s="47">
        <f t="shared" si="264"/>
        <v>0</v>
      </c>
      <c r="E503" s="40"/>
      <c r="F503" s="40"/>
      <c r="G503" s="47">
        <f t="shared" si="265"/>
        <v>0</v>
      </c>
      <c r="H503" s="8"/>
      <c r="I503" s="46" t="s">
        <v>12</v>
      </c>
      <c r="J503" s="40"/>
      <c r="K503" s="40"/>
      <c r="L503" s="47">
        <f t="shared" si="266"/>
        <v>0</v>
      </c>
      <c r="M503" s="40"/>
      <c r="N503" s="40"/>
      <c r="O503" s="47">
        <f t="shared" si="267"/>
        <v>0</v>
      </c>
    </row>
    <row r="504" spans="1:15" ht="20.25" customHeight="1">
      <c r="A504" s="46" t="s">
        <v>16</v>
      </c>
      <c r="B504" s="40"/>
      <c r="C504" s="40"/>
      <c r="D504" s="47">
        <f t="shared" si="264"/>
        <v>0</v>
      </c>
      <c r="E504" s="40"/>
      <c r="F504" s="40"/>
      <c r="G504" s="47">
        <f t="shared" si="265"/>
        <v>0</v>
      </c>
      <c r="H504" s="8"/>
      <c r="I504" s="46" t="s">
        <v>16</v>
      </c>
      <c r="J504" s="40"/>
      <c r="K504" s="40"/>
      <c r="L504" s="47">
        <f t="shared" si="266"/>
        <v>0</v>
      </c>
      <c r="M504" s="40"/>
      <c r="N504" s="40"/>
      <c r="O504" s="47">
        <f t="shared" si="267"/>
        <v>0</v>
      </c>
    </row>
    <row r="505" spans="1:15" ht="20.25" customHeight="1">
      <c r="A505" s="46" t="s">
        <v>17</v>
      </c>
      <c r="B505" s="40"/>
      <c r="C505" s="40"/>
      <c r="D505" s="47">
        <f t="shared" si="264"/>
        <v>0</v>
      </c>
      <c r="E505" s="40"/>
      <c r="F505" s="40"/>
      <c r="G505" s="47">
        <f t="shared" si="265"/>
        <v>0</v>
      </c>
      <c r="H505" s="8"/>
      <c r="I505" s="46" t="s">
        <v>17</v>
      </c>
      <c r="J505" s="40"/>
      <c r="K505" s="40"/>
      <c r="L505" s="47">
        <f t="shared" si="266"/>
        <v>0</v>
      </c>
      <c r="M505" s="40"/>
      <c r="N505" s="40"/>
      <c r="O505" s="47">
        <f t="shared" si="267"/>
        <v>0</v>
      </c>
    </row>
    <row r="506" spans="1:15" ht="20.25" customHeight="1">
      <c r="A506" s="46" t="s">
        <v>18</v>
      </c>
      <c r="B506" s="40"/>
      <c r="C506" s="40"/>
      <c r="D506" s="47">
        <f t="shared" si="264"/>
        <v>0</v>
      </c>
      <c r="E506" s="40"/>
      <c r="F506" s="40"/>
      <c r="G506" s="47">
        <f t="shared" si="265"/>
        <v>0</v>
      </c>
      <c r="H506" s="8"/>
      <c r="I506" s="46" t="s">
        <v>18</v>
      </c>
      <c r="J506" s="40"/>
      <c r="K506" s="40"/>
      <c r="L506" s="47">
        <f t="shared" si="266"/>
        <v>0</v>
      </c>
      <c r="M506" s="40"/>
      <c r="N506" s="40"/>
      <c r="O506" s="47">
        <f t="shared" si="267"/>
        <v>0</v>
      </c>
    </row>
    <row r="507" spans="1:15" ht="20.25" customHeight="1">
      <c r="A507" s="46" t="s">
        <v>47</v>
      </c>
      <c r="B507" s="40"/>
      <c r="C507" s="40"/>
      <c r="D507" s="47">
        <f t="shared" si="264"/>
        <v>0</v>
      </c>
      <c r="E507" s="40"/>
      <c r="F507" s="40"/>
      <c r="G507" s="47">
        <f t="shared" si="265"/>
        <v>0</v>
      </c>
      <c r="H507" s="8"/>
      <c r="I507" s="46" t="s">
        <v>47</v>
      </c>
      <c r="J507" s="40"/>
      <c r="K507" s="40"/>
      <c r="L507" s="47">
        <f t="shared" si="266"/>
        <v>0</v>
      </c>
      <c r="M507" s="40"/>
      <c r="N507" s="40"/>
      <c r="O507" s="47">
        <f t="shared" si="267"/>
        <v>0</v>
      </c>
    </row>
    <row r="508" spans="1:15" ht="20.25" customHeight="1">
      <c r="A508" s="46" t="s">
        <v>11</v>
      </c>
      <c r="B508" s="40"/>
      <c r="C508" s="40"/>
      <c r="D508" s="47">
        <f t="shared" si="264"/>
        <v>0</v>
      </c>
      <c r="E508" s="40"/>
      <c r="F508" s="40"/>
      <c r="G508" s="47">
        <f t="shared" si="265"/>
        <v>0</v>
      </c>
      <c r="H508" s="8"/>
      <c r="I508" s="46" t="s">
        <v>11</v>
      </c>
      <c r="J508" s="40"/>
      <c r="K508" s="40"/>
      <c r="L508" s="47">
        <f t="shared" si="266"/>
        <v>0</v>
      </c>
      <c r="M508" s="40"/>
      <c r="N508" s="40"/>
      <c r="O508" s="47">
        <f t="shared" si="267"/>
        <v>0</v>
      </c>
    </row>
    <row r="509" spans="1:15" ht="20.25" customHeight="1">
      <c r="A509" s="48" t="s">
        <v>10</v>
      </c>
      <c r="B509" s="47">
        <f>SUM(B500:B508)</f>
        <v>0</v>
      </c>
      <c r="C509" s="47">
        <f t="shared" ref="C509:D509" si="268">SUM(C500:C508)</f>
        <v>0</v>
      </c>
      <c r="D509" s="47">
        <f t="shared" si="268"/>
        <v>0</v>
      </c>
      <c r="E509" s="47">
        <f>SUM(E500:E508)</f>
        <v>0</v>
      </c>
      <c r="F509" s="47">
        <f t="shared" ref="F509:G509" si="269">SUM(F500:F508)</f>
        <v>0</v>
      </c>
      <c r="G509" s="47">
        <f t="shared" si="269"/>
        <v>0</v>
      </c>
      <c r="H509" s="8"/>
      <c r="I509" s="48" t="s">
        <v>10</v>
      </c>
      <c r="J509" s="47">
        <f>SUM(J500:J508)</f>
        <v>0</v>
      </c>
      <c r="K509" s="47">
        <f t="shared" ref="K509:L509" si="270">SUM(K500:K508)</f>
        <v>0</v>
      </c>
      <c r="L509" s="47">
        <f t="shared" si="270"/>
        <v>0</v>
      </c>
      <c r="M509" s="47">
        <f>SUM(M500:M508)</f>
        <v>0</v>
      </c>
      <c r="N509" s="47">
        <f t="shared" ref="N509:O509" si="271">SUM(N500:N508)</f>
        <v>0</v>
      </c>
      <c r="O509" s="47">
        <f t="shared" si="271"/>
        <v>0</v>
      </c>
    </row>
    <row r="510" spans="1:15" ht="20.25" customHeight="1">
      <c r="A510" s="8"/>
      <c r="B510" s="10"/>
      <c r="C510" s="10"/>
      <c r="D510" s="10"/>
      <c r="E510" s="10"/>
      <c r="F510" s="10"/>
      <c r="G510" s="10"/>
      <c r="H510" s="8"/>
      <c r="I510" s="8"/>
      <c r="J510" s="10"/>
      <c r="K510" s="10"/>
      <c r="L510" s="10"/>
      <c r="M510" s="10"/>
      <c r="N510" s="10"/>
      <c r="O510" s="10"/>
    </row>
    <row r="511" spans="1:15" ht="20.25" customHeight="1">
      <c r="A511" s="8"/>
      <c r="B511" s="10"/>
      <c r="C511" s="10"/>
      <c r="D511" s="10"/>
      <c r="E511" s="10"/>
      <c r="F511" s="10"/>
      <c r="G511" s="10"/>
      <c r="H511" s="8"/>
      <c r="I511" s="8"/>
      <c r="J511" s="10"/>
      <c r="K511" s="10"/>
      <c r="L511" s="10"/>
      <c r="M511" s="10"/>
      <c r="N511" s="10"/>
      <c r="O511" s="10"/>
    </row>
    <row r="512" spans="1:15" ht="29.25" customHeight="1">
      <c r="A512" s="169" t="str">
        <f>PROGRAM_UNDERGRAD!A36 &amp; ". Name:  " &amp; PROGRAM_UNDERGRAD!C36</f>
        <v xml:space="preserve">35. Name:  </v>
      </c>
      <c r="B512" s="169"/>
      <c r="C512" s="169"/>
      <c r="D512" s="169"/>
      <c r="E512" s="169"/>
      <c r="F512" s="169"/>
      <c r="G512" s="169"/>
      <c r="H512" s="8"/>
      <c r="I512" s="170" t="str">
        <f>PROGRAM_UNDERGRAD!F36 &amp; ". Name:  " &amp; PROGRAM_UNDERGRAD!H36</f>
        <v xml:space="preserve">35. Name:  </v>
      </c>
      <c r="J512" s="170"/>
      <c r="K512" s="170"/>
      <c r="L512" s="170"/>
      <c r="M512" s="170"/>
      <c r="N512" s="170"/>
      <c r="O512" s="170"/>
    </row>
    <row r="513" spans="1:15" ht="20" customHeight="1">
      <c r="A513" s="168" t="s">
        <v>724</v>
      </c>
      <c r="B513" s="168" t="s">
        <v>68</v>
      </c>
      <c r="C513" s="168"/>
      <c r="D513" s="168"/>
      <c r="E513" s="168" t="s">
        <v>69</v>
      </c>
      <c r="F513" s="168"/>
      <c r="G513" s="168"/>
      <c r="H513" s="8"/>
      <c r="I513" s="168" t="s">
        <v>724</v>
      </c>
      <c r="J513" s="168" t="s">
        <v>68</v>
      </c>
      <c r="K513" s="168"/>
      <c r="L513" s="168"/>
      <c r="M513" s="168" t="s">
        <v>69</v>
      </c>
      <c r="N513" s="168"/>
      <c r="O513" s="168"/>
    </row>
    <row r="514" spans="1:15" ht="50.25" customHeight="1">
      <c r="A514" s="168"/>
      <c r="B514" s="121" t="s">
        <v>19</v>
      </c>
      <c r="C514" s="121" t="s">
        <v>20</v>
      </c>
      <c r="D514" s="122" t="s">
        <v>10</v>
      </c>
      <c r="E514" s="121" t="s">
        <v>19</v>
      </c>
      <c r="F514" s="121" t="s">
        <v>20</v>
      </c>
      <c r="G514" s="122" t="s">
        <v>10</v>
      </c>
      <c r="H514" s="8"/>
      <c r="I514" s="168"/>
      <c r="J514" s="121" t="s">
        <v>19</v>
      </c>
      <c r="K514" s="121" t="s">
        <v>20</v>
      </c>
      <c r="L514" s="122" t="s">
        <v>10</v>
      </c>
      <c r="M514" s="121" t="s">
        <v>19</v>
      </c>
      <c r="N514" s="121" t="s">
        <v>20</v>
      </c>
      <c r="O514" s="122" t="s">
        <v>10</v>
      </c>
    </row>
    <row r="515" spans="1:15" ht="20.25" customHeight="1">
      <c r="A515" s="46" t="s">
        <v>13</v>
      </c>
      <c r="B515" s="40"/>
      <c r="C515" s="40"/>
      <c r="D515" s="47">
        <f t="shared" ref="D515:D523" si="272">SUM(B515:C515)</f>
        <v>0</v>
      </c>
      <c r="E515" s="40"/>
      <c r="F515" s="40"/>
      <c r="G515" s="47">
        <f t="shared" ref="G515:G523" si="273">SUM(E515:F515)</f>
        <v>0</v>
      </c>
      <c r="H515" s="8"/>
      <c r="I515" s="46" t="s">
        <v>13</v>
      </c>
      <c r="J515" s="40"/>
      <c r="K515" s="40"/>
      <c r="L515" s="47">
        <f t="shared" ref="L515:L523" si="274">SUM(J515:K515)</f>
        <v>0</v>
      </c>
      <c r="M515" s="40"/>
      <c r="N515" s="40"/>
      <c r="O515" s="47">
        <f t="shared" ref="O515:O523" si="275">SUM(M515:N515)</f>
        <v>0</v>
      </c>
    </row>
    <row r="516" spans="1:15" ht="20.25" customHeight="1">
      <c r="A516" s="46" t="s">
        <v>14</v>
      </c>
      <c r="B516" s="40"/>
      <c r="C516" s="40"/>
      <c r="D516" s="47">
        <f t="shared" si="272"/>
        <v>0</v>
      </c>
      <c r="E516" s="40"/>
      <c r="F516" s="40"/>
      <c r="G516" s="47">
        <f t="shared" si="273"/>
        <v>0</v>
      </c>
      <c r="H516" s="8"/>
      <c r="I516" s="46" t="s">
        <v>14</v>
      </c>
      <c r="J516" s="40"/>
      <c r="K516" s="40"/>
      <c r="L516" s="47">
        <f t="shared" si="274"/>
        <v>0</v>
      </c>
      <c r="M516" s="40"/>
      <c r="N516" s="40"/>
      <c r="O516" s="47">
        <f t="shared" si="275"/>
        <v>0</v>
      </c>
    </row>
    <row r="517" spans="1:15" ht="20.25" customHeight="1">
      <c r="A517" s="46" t="s">
        <v>15</v>
      </c>
      <c r="B517" s="40"/>
      <c r="C517" s="40"/>
      <c r="D517" s="47">
        <f t="shared" si="272"/>
        <v>0</v>
      </c>
      <c r="E517" s="40"/>
      <c r="F517" s="40"/>
      <c r="G517" s="47">
        <f t="shared" si="273"/>
        <v>0</v>
      </c>
      <c r="H517" s="8"/>
      <c r="I517" s="46" t="s">
        <v>15</v>
      </c>
      <c r="J517" s="40"/>
      <c r="K517" s="40"/>
      <c r="L517" s="47">
        <f t="shared" si="274"/>
        <v>0</v>
      </c>
      <c r="M517" s="40"/>
      <c r="N517" s="40"/>
      <c r="O517" s="47">
        <f t="shared" si="275"/>
        <v>0</v>
      </c>
    </row>
    <row r="518" spans="1:15" ht="20.25" customHeight="1">
      <c r="A518" s="46" t="s">
        <v>12</v>
      </c>
      <c r="B518" s="40"/>
      <c r="C518" s="40"/>
      <c r="D518" s="47">
        <f t="shared" si="272"/>
        <v>0</v>
      </c>
      <c r="E518" s="40"/>
      <c r="F518" s="40"/>
      <c r="G518" s="47">
        <f t="shared" si="273"/>
        <v>0</v>
      </c>
      <c r="H518" s="8"/>
      <c r="I518" s="46" t="s">
        <v>12</v>
      </c>
      <c r="J518" s="40"/>
      <c r="K518" s="40"/>
      <c r="L518" s="47">
        <f t="shared" si="274"/>
        <v>0</v>
      </c>
      <c r="M518" s="40"/>
      <c r="N518" s="40"/>
      <c r="O518" s="47">
        <f t="shared" si="275"/>
        <v>0</v>
      </c>
    </row>
    <row r="519" spans="1:15" ht="20.25" customHeight="1">
      <c r="A519" s="46" t="s">
        <v>16</v>
      </c>
      <c r="B519" s="40"/>
      <c r="C519" s="40"/>
      <c r="D519" s="47">
        <f t="shared" si="272"/>
        <v>0</v>
      </c>
      <c r="E519" s="40"/>
      <c r="F519" s="40"/>
      <c r="G519" s="47">
        <f t="shared" si="273"/>
        <v>0</v>
      </c>
      <c r="H519" s="8"/>
      <c r="I519" s="46" t="s">
        <v>16</v>
      </c>
      <c r="J519" s="40"/>
      <c r="K519" s="40"/>
      <c r="L519" s="47">
        <f t="shared" si="274"/>
        <v>0</v>
      </c>
      <c r="M519" s="40"/>
      <c r="N519" s="40"/>
      <c r="O519" s="47">
        <f t="shared" si="275"/>
        <v>0</v>
      </c>
    </row>
    <row r="520" spans="1:15" ht="20.25" customHeight="1">
      <c r="A520" s="46" t="s">
        <v>17</v>
      </c>
      <c r="B520" s="40"/>
      <c r="C520" s="40"/>
      <c r="D520" s="47">
        <f t="shared" si="272"/>
        <v>0</v>
      </c>
      <c r="E520" s="40"/>
      <c r="F520" s="40"/>
      <c r="G520" s="47">
        <f t="shared" si="273"/>
        <v>0</v>
      </c>
      <c r="H520" s="8"/>
      <c r="I520" s="46" t="s">
        <v>17</v>
      </c>
      <c r="J520" s="40"/>
      <c r="K520" s="40"/>
      <c r="L520" s="47">
        <f t="shared" si="274"/>
        <v>0</v>
      </c>
      <c r="M520" s="40"/>
      <c r="N520" s="40"/>
      <c r="O520" s="47">
        <f t="shared" si="275"/>
        <v>0</v>
      </c>
    </row>
    <row r="521" spans="1:15" ht="20.25" customHeight="1">
      <c r="A521" s="46" t="s">
        <v>18</v>
      </c>
      <c r="B521" s="40"/>
      <c r="C521" s="40"/>
      <c r="D521" s="47">
        <f t="shared" si="272"/>
        <v>0</v>
      </c>
      <c r="E521" s="40"/>
      <c r="F521" s="40"/>
      <c r="G521" s="47">
        <f t="shared" si="273"/>
        <v>0</v>
      </c>
      <c r="H521" s="8"/>
      <c r="I521" s="46" t="s">
        <v>18</v>
      </c>
      <c r="J521" s="40"/>
      <c r="K521" s="40"/>
      <c r="L521" s="47">
        <f t="shared" si="274"/>
        <v>0</v>
      </c>
      <c r="M521" s="40"/>
      <c r="N521" s="40"/>
      <c r="O521" s="47">
        <f t="shared" si="275"/>
        <v>0</v>
      </c>
    </row>
    <row r="522" spans="1:15" ht="20.25" customHeight="1">
      <c r="A522" s="46" t="s">
        <v>47</v>
      </c>
      <c r="B522" s="40"/>
      <c r="C522" s="40"/>
      <c r="D522" s="47">
        <f t="shared" si="272"/>
        <v>0</v>
      </c>
      <c r="E522" s="40"/>
      <c r="F522" s="40"/>
      <c r="G522" s="47">
        <f t="shared" si="273"/>
        <v>0</v>
      </c>
      <c r="H522" s="8"/>
      <c r="I522" s="46" t="s">
        <v>47</v>
      </c>
      <c r="J522" s="40"/>
      <c r="K522" s="40"/>
      <c r="L522" s="47">
        <f t="shared" si="274"/>
        <v>0</v>
      </c>
      <c r="M522" s="40"/>
      <c r="N522" s="40"/>
      <c r="O522" s="47">
        <f t="shared" si="275"/>
        <v>0</v>
      </c>
    </row>
    <row r="523" spans="1:15" ht="20.25" customHeight="1">
      <c r="A523" s="46" t="s">
        <v>11</v>
      </c>
      <c r="B523" s="40"/>
      <c r="C523" s="40"/>
      <c r="D523" s="47">
        <f t="shared" si="272"/>
        <v>0</v>
      </c>
      <c r="E523" s="40"/>
      <c r="F523" s="40"/>
      <c r="G523" s="47">
        <f t="shared" si="273"/>
        <v>0</v>
      </c>
      <c r="H523" s="8"/>
      <c r="I523" s="46" t="s">
        <v>11</v>
      </c>
      <c r="J523" s="40"/>
      <c r="K523" s="40"/>
      <c r="L523" s="47">
        <f t="shared" si="274"/>
        <v>0</v>
      </c>
      <c r="M523" s="40"/>
      <c r="N523" s="40"/>
      <c r="O523" s="47">
        <f t="shared" si="275"/>
        <v>0</v>
      </c>
    </row>
    <row r="524" spans="1:15" ht="20.25" customHeight="1">
      <c r="A524" s="48" t="s">
        <v>10</v>
      </c>
      <c r="B524" s="47">
        <f>SUM(B515:B523)</f>
        <v>0</v>
      </c>
      <c r="C524" s="47">
        <f t="shared" ref="C524:D524" si="276">SUM(C515:C523)</f>
        <v>0</v>
      </c>
      <c r="D524" s="47">
        <f t="shared" si="276"/>
        <v>0</v>
      </c>
      <c r="E524" s="47">
        <f>SUM(E515:E523)</f>
        <v>0</v>
      </c>
      <c r="F524" s="47">
        <f t="shared" ref="F524:G524" si="277">SUM(F515:F523)</f>
        <v>0</v>
      </c>
      <c r="G524" s="47">
        <f t="shared" si="277"/>
        <v>0</v>
      </c>
      <c r="H524" s="8"/>
      <c r="I524" s="48" t="s">
        <v>10</v>
      </c>
      <c r="J524" s="47">
        <f>SUM(J515:J523)</f>
        <v>0</v>
      </c>
      <c r="K524" s="47">
        <f t="shared" ref="K524:L524" si="278">SUM(K515:K523)</f>
        <v>0</v>
      </c>
      <c r="L524" s="47">
        <f t="shared" si="278"/>
        <v>0</v>
      </c>
      <c r="M524" s="47">
        <f>SUM(M515:M523)</f>
        <v>0</v>
      </c>
      <c r="N524" s="47">
        <f t="shared" ref="N524:O524" si="279">SUM(N515:N523)</f>
        <v>0</v>
      </c>
      <c r="O524" s="47">
        <f t="shared" si="279"/>
        <v>0</v>
      </c>
    </row>
    <row r="525" spans="1:15" ht="20.25" customHeight="1">
      <c r="A525" s="8"/>
      <c r="B525" s="10"/>
      <c r="C525" s="10"/>
      <c r="D525" s="10"/>
      <c r="E525" s="10"/>
      <c r="F525" s="10"/>
      <c r="G525" s="10"/>
      <c r="H525" s="8"/>
      <c r="I525" s="8"/>
      <c r="J525" s="10"/>
      <c r="K525" s="10"/>
      <c r="L525" s="10"/>
      <c r="M525" s="10"/>
      <c r="N525" s="10"/>
      <c r="O525" s="10"/>
    </row>
    <row r="526" spans="1:15" ht="20.25" customHeight="1">
      <c r="A526" s="8"/>
      <c r="B526" s="10"/>
      <c r="C526" s="10"/>
      <c r="D526" s="10"/>
      <c r="E526" s="10"/>
      <c r="F526" s="10"/>
      <c r="G526" s="10"/>
      <c r="H526" s="8"/>
      <c r="I526" s="8"/>
      <c r="J526" s="10"/>
      <c r="K526" s="10"/>
      <c r="L526" s="10"/>
      <c r="M526" s="10"/>
      <c r="N526" s="10"/>
      <c r="O526" s="10"/>
    </row>
    <row r="527" spans="1:15" ht="29.25" customHeight="1">
      <c r="A527" s="169" t="str">
        <f>PROGRAM_UNDERGRAD!A37 &amp; ". Name:  " &amp; PROGRAM_UNDERGRAD!C37</f>
        <v xml:space="preserve">36. Name:  </v>
      </c>
      <c r="B527" s="169"/>
      <c r="C527" s="169"/>
      <c r="D527" s="169"/>
      <c r="E527" s="169"/>
      <c r="F527" s="169"/>
      <c r="G527" s="169"/>
      <c r="H527" s="8"/>
      <c r="I527" s="170" t="str">
        <f>PROGRAM_UNDERGRAD!F37 &amp; ". Name:  " &amp; PROGRAM_UNDERGRAD!H37</f>
        <v xml:space="preserve">36. Name:  </v>
      </c>
      <c r="J527" s="170"/>
      <c r="K527" s="170"/>
      <c r="L527" s="170"/>
      <c r="M527" s="170"/>
      <c r="N527" s="170"/>
      <c r="O527" s="170"/>
    </row>
    <row r="528" spans="1:15" ht="20" customHeight="1">
      <c r="A528" s="168" t="s">
        <v>724</v>
      </c>
      <c r="B528" s="168" t="s">
        <v>68</v>
      </c>
      <c r="C528" s="168"/>
      <c r="D528" s="168"/>
      <c r="E528" s="168" t="s">
        <v>69</v>
      </c>
      <c r="F528" s="168"/>
      <c r="G528" s="168"/>
      <c r="H528" s="8"/>
      <c r="I528" s="168" t="s">
        <v>724</v>
      </c>
      <c r="J528" s="168" t="s">
        <v>68</v>
      </c>
      <c r="K528" s="168"/>
      <c r="L528" s="168"/>
      <c r="M528" s="168" t="s">
        <v>69</v>
      </c>
      <c r="N528" s="168"/>
      <c r="O528" s="168"/>
    </row>
    <row r="529" spans="1:15" ht="50.25" customHeight="1">
      <c r="A529" s="168"/>
      <c r="B529" s="121" t="s">
        <v>19</v>
      </c>
      <c r="C529" s="121" t="s">
        <v>20</v>
      </c>
      <c r="D529" s="122" t="s">
        <v>10</v>
      </c>
      <c r="E529" s="121" t="s">
        <v>19</v>
      </c>
      <c r="F529" s="121" t="s">
        <v>20</v>
      </c>
      <c r="G529" s="122" t="s">
        <v>10</v>
      </c>
      <c r="H529" s="8"/>
      <c r="I529" s="168"/>
      <c r="J529" s="121" t="s">
        <v>19</v>
      </c>
      <c r="K529" s="121" t="s">
        <v>20</v>
      </c>
      <c r="L529" s="122" t="s">
        <v>10</v>
      </c>
      <c r="M529" s="121" t="s">
        <v>19</v>
      </c>
      <c r="N529" s="121" t="s">
        <v>20</v>
      </c>
      <c r="O529" s="122" t="s">
        <v>10</v>
      </c>
    </row>
    <row r="530" spans="1:15" ht="20.25" customHeight="1">
      <c r="A530" s="46" t="s">
        <v>13</v>
      </c>
      <c r="B530" s="40"/>
      <c r="C530" s="40"/>
      <c r="D530" s="47">
        <f t="shared" ref="D530:D538" si="280">SUM(B530:C530)</f>
        <v>0</v>
      </c>
      <c r="E530" s="40"/>
      <c r="F530" s="40"/>
      <c r="G530" s="47">
        <f t="shared" ref="G530:G538" si="281">SUM(E530:F530)</f>
        <v>0</v>
      </c>
      <c r="H530" s="8"/>
      <c r="I530" s="46" t="s">
        <v>13</v>
      </c>
      <c r="J530" s="40"/>
      <c r="K530" s="40"/>
      <c r="L530" s="47">
        <f t="shared" ref="L530:L538" si="282">SUM(J530:K530)</f>
        <v>0</v>
      </c>
      <c r="M530" s="40"/>
      <c r="N530" s="40"/>
      <c r="O530" s="47">
        <f t="shared" ref="O530:O538" si="283">SUM(M530:N530)</f>
        <v>0</v>
      </c>
    </row>
    <row r="531" spans="1:15" ht="20.25" customHeight="1">
      <c r="A531" s="46" t="s">
        <v>14</v>
      </c>
      <c r="B531" s="40"/>
      <c r="C531" s="40"/>
      <c r="D531" s="47">
        <f t="shared" si="280"/>
        <v>0</v>
      </c>
      <c r="E531" s="40"/>
      <c r="F531" s="40"/>
      <c r="G531" s="47">
        <f t="shared" si="281"/>
        <v>0</v>
      </c>
      <c r="H531" s="8"/>
      <c r="I531" s="46" t="s">
        <v>14</v>
      </c>
      <c r="J531" s="40"/>
      <c r="K531" s="40"/>
      <c r="L531" s="47">
        <f t="shared" si="282"/>
        <v>0</v>
      </c>
      <c r="M531" s="40"/>
      <c r="N531" s="40"/>
      <c r="O531" s="47">
        <f t="shared" si="283"/>
        <v>0</v>
      </c>
    </row>
    <row r="532" spans="1:15" ht="20.25" customHeight="1">
      <c r="A532" s="46" t="s">
        <v>15</v>
      </c>
      <c r="B532" s="40"/>
      <c r="C532" s="40"/>
      <c r="D532" s="47">
        <f t="shared" si="280"/>
        <v>0</v>
      </c>
      <c r="E532" s="40"/>
      <c r="F532" s="40"/>
      <c r="G532" s="47">
        <f t="shared" si="281"/>
        <v>0</v>
      </c>
      <c r="H532" s="8"/>
      <c r="I532" s="46" t="s">
        <v>15</v>
      </c>
      <c r="J532" s="40"/>
      <c r="K532" s="40"/>
      <c r="L532" s="47">
        <f t="shared" si="282"/>
        <v>0</v>
      </c>
      <c r="M532" s="40"/>
      <c r="N532" s="40"/>
      <c r="O532" s="47">
        <f t="shared" si="283"/>
        <v>0</v>
      </c>
    </row>
    <row r="533" spans="1:15" ht="20.25" customHeight="1">
      <c r="A533" s="46" t="s">
        <v>12</v>
      </c>
      <c r="B533" s="40"/>
      <c r="C533" s="40"/>
      <c r="D533" s="47">
        <f t="shared" si="280"/>
        <v>0</v>
      </c>
      <c r="E533" s="40"/>
      <c r="F533" s="40"/>
      <c r="G533" s="47">
        <f t="shared" si="281"/>
        <v>0</v>
      </c>
      <c r="H533" s="8"/>
      <c r="I533" s="46" t="s">
        <v>12</v>
      </c>
      <c r="J533" s="40"/>
      <c r="K533" s="40"/>
      <c r="L533" s="47">
        <f t="shared" si="282"/>
        <v>0</v>
      </c>
      <c r="M533" s="40"/>
      <c r="N533" s="40"/>
      <c r="O533" s="47">
        <f t="shared" si="283"/>
        <v>0</v>
      </c>
    </row>
    <row r="534" spans="1:15" ht="20.25" customHeight="1">
      <c r="A534" s="46" t="s">
        <v>16</v>
      </c>
      <c r="B534" s="40"/>
      <c r="C534" s="40"/>
      <c r="D534" s="47">
        <f t="shared" si="280"/>
        <v>0</v>
      </c>
      <c r="E534" s="40"/>
      <c r="F534" s="40"/>
      <c r="G534" s="47">
        <f t="shared" si="281"/>
        <v>0</v>
      </c>
      <c r="H534" s="8"/>
      <c r="I534" s="46" t="s">
        <v>16</v>
      </c>
      <c r="J534" s="40"/>
      <c r="K534" s="40"/>
      <c r="L534" s="47">
        <f t="shared" si="282"/>
        <v>0</v>
      </c>
      <c r="M534" s="40"/>
      <c r="N534" s="40"/>
      <c r="O534" s="47">
        <f t="shared" si="283"/>
        <v>0</v>
      </c>
    </row>
    <row r="535" spans="1:15" ht="20.25" customHeight="1">
      <c r="A535" s="46" t="s">
        <v>17</v>
      </c>
      <c r="B535" s="40"/>
      <c r="C535" s="40"/>
      <c r="D535" s="47">
        <f t="shared" si="280"/>
        <v>0</v>
      </c>
      <c r="E535" s="40"/>
      <c r="F535" s="40"/>
      <c r="G535" s="47">
        <f t="shared" si="281"/>
        <v>0</v>
      </c>
      <c r="H535" s="8"/>
      <c r="I535" s="46" t="s">
        <v>17</v>
      </c>
      <c r="J535" s="40"/>
      <c r="K535" s="40"/>
      <c r="L535" s="47">
        <f t="shared" si="282"/>
        <v>0</v>
      </c>
      <c r="M535" s="40"/>
      <c r="N535" s="40"/>
      <c r="O535" s="47">
        <f t="shared" si="283"/>
        <v>0</v>
      </c>
    </row>
    <row r="536" spans="1:15" ht="20.25" customHeight="1">
      <c r="A536" s="46" t="s">
        <v>18</v>
      </c>
      <c r="B536" s="40"/>
      <c r="C536" s="40"/>
      <c r="D536" s="47">
        <f t="shared" si="280"/>
        <v>0</v>
      </c>
      <c r="E536" s="40"/>
      <c r="F536" s="40"/>
      <c r="G536" s="47">
        <f t="shared" si="281"/>
        <v>0</v>
      </c>
      <c r="H536" s="8"/>
      <c r="I536" s="46" t="s">
        <v>18</v>
      </c>
      <c r="J536" s="40"/>
      <c r="K536" s="40"/>
      <c r="L536" s="47">
        <f t="shared" si="282"/>
        <v>0</v>
      </c>
      <c r="M536" s="40"/>
      <c r="N536" s="40"/>
      <c r="O536" s="47">
        <f t="shared" si="283"/>
        <v>0</v>
      </c>
    </row>
    <row r="537" spans="1:15" ht="20.25" customHeight="1">
      <c r="A537" s="46" t="s">
        <v>47</v>
      </c>
      <c r="B537" s="40"/>
      <c r="C537" s="40"/>
      <c r="D537" s="47">
        <f t="shared" si="280"/>
        <v>0</v>
      </c>
      <c r="E537" s="40"/>
      <c r="F537" s="40"/>
      <c r="G537" s="47">
        <f t="shared" si="281"/>
        <v>0</v>
      </c>
      <c r="H537" s="8"/>
      <c r="I537" s="46" t="s">
        <v>47</v>
      </c>
      <c r="J537" s="40"/>
      <c r="K537" s="40"/>
      <c r="L537" s="47">
        <f t="shared" si="282"/>
        <v>0</v>
      </c>
      <c r="M537" s="40"/>
      <c r="N537" s="40"/>
      <c r="O537" s="47">
        <f t="shared" si="283"/>
        <v>0</v>
      </c>
    </row>
    <row r="538" spans="1:15" ht="20.25" customHeight="1">
      <c r="A538" s="46" t="s">
        <v>11</v>
      </c>
      <c r="B538" s="40"/>
      <c r="C538" s="40"/>
      <c r="D538" s="47">
        <f t="shared" si="280"/>
        <v>0</v>
      </c>
      <c r="E538" s="40"/>
      <c r="F538" s="40"/>
      <c r="G538" s="47">
        <f t="shared" si="281"/>
        <v>0</v>
      </c>
      <c r="H538" s="8"/>
      <c r="I538" s="46" t="s">
        <v>11</v>
      </c>
      <c r="J538" s="40"/>
      <c r="K538" s="40"/>
      <c r="L538" s="47">
        <f t="shared" si="282"/>
        <v>0</v>
      </c>
      <c r="M538" s="40"/>
      <c r="N538" s="40"/>
      <c r="O538" s="47">
        <f t="shared" si="283"/>
        <v>0</v>
      </c>
    </row>
    <row r="539" spans="1:15" ht="20.25" customHeight="1">
      <c r="A539" s="48" t="s">
        <v>10</v>
      </c>
      <c r="B539" s="47">
        <f>SUM(B530:B538)</f>
        <v>0</v>
      </c>
      <c r="C539" s="47">
        <f t="shared" ref="C539:D539" si="284">SUM(C530:C538)</f>
        <v>0</v>
      </c>
      <c r="D539" s="47">
        <f t="shared" si="284"/>
        <v>0</v>
      </c>
      <c r="E539" s="47">
        <f>SUM(E530:E538)</f>
        <v>0</v>
      </c>
      <c r="F539" s="47">
        <f t="shared" ref="F539:G539" si="285">SUM(F530:F538)</f>
        <v>0</v>
      </c>
      <c r="G539" s="47">
        <f t="shared" si="285"/>
        <v>0</v>
      </c>
      <c r="H539" s="8"/>
      <c r="I539" s="48" t="s">
        <v>10</v>
      </c>
      <c r="J539" s="47">
        <f>SUM(J530:J538)</f>
        <v>0</v>
      </c>
      <c r="K539" s="47">
        <f t="shared" ref="K539:L539" si="286">SUM(K530:K538)</f>
        <v>0</v>
      </c>
      <c r="L539" s="47">
        <f t="shared" si="286"/>
        <v>0</v>
      </c>
      <c r="M539" s="47">
        <f>SUM(M530:M538)</f>
        <v>0</v>
      </c>
      <c r="N539" s="47">
        <f t="shared" ref="N539:O539" si="287">SUM(N530:N538)</f>
        <v>0</v>
      </c>
      <c r="O539" s="47">
        <f t="shared" si="287"/>
        <v>0</v>
      </c>
    </row>
    <row r="540" spans="1:15" ht="20.25" customHeight="1">
      <c r="A540" s="8"/>
      <c r="B540" s="10"/>
      <c r="C540" s="10"/>
      <c r="D540" s="10"/>
      <c r="E540" s="10"/>
      <c r="F540" s="10"/>
      <c r="G540" s="10"/>
      <c r="H540" s="8"/>
      <c r="I540" s="8"/>
      <c r="J540" s="10"/>
      <c r="K540" s="10"/>
      <c r="L540" s="10"/>
      <c r="M540" s="10"/>
      <c r="N540" s="10"/>
      <c r="O540" s="10"/>
    </row>
    <row r="541" spans="1:15" ht="20.25" customHeight="1">
      <c r="A541" s="8"/>
      <c r="B541" s="10"/>
      <c r="C541" s="10"/>
      <c r="D541" s="10"/>
      <c r="E541" s="10"/>
      <c r="F541" s="10"/>
      <c r="G541" s="10"/>
      <c r="H541" s="8"/>
      <c r="I541" s="8"/>
      <c r="J541" s="10"/>
      <c r="K541" s="10"/>
      <c r="L541" s="10"/>
      <c r="M541" s="10"/>
      <c r="N541" s="10"/>
      <c r="O541" s="10"/>
    </row>
    <row r="542" spans="1:15" ht="29.25" customHeight="1">
      <c r="A542" s="169" t="str">
        <f>PROGRAM_UNDERGRAD!A38 &amp; ". Name:  " &amp; PROGRAM_UNDERGRAD!C38</f>
        <v xml:space="preserve">37. Name:  </v>
      </c>
      <c r="B542" s="169"/>
      <c r="C542" s="169"/>
      <c r="D542" s="169"/>
      <c r="E542" s="169"/>
      <c r="F542" s="169"/>
      <c r="G542" s="169"/>
      <c r="H542" s="8"/>
      <c r="I542" s="170" t="str">
        <f>PROGRAM_UNDERGRAD!F38 &amp; ". Name:  " &amp; PROGRAM_UNDERGRAD!H38</f>
        <v xml:space="preserve">37. Name:  </v>
      </c>
      <c r="J542" s="170"/>
      <c r="K542" s="170"/>
      <c r="L542" s="170"/>
      <c r="M542" s="170"/>
      <c r="N542" s="170"/>
      <c r="O542" s="170"/>
    </row>
    <row r="543" spans="1:15" ht="20" customHeight="1">
      <c r="A543" s="168" t="s">
        <v>724</v>
      </c>
      <c r="B543" s="168" t="s">
        <v>68</v>
      </c>
      <c r="C543" s="168"/>
      <c r="D543" s="168"/>
      <c r="E543" s="168" t="s">
        <v>69</v>
      </c>
      <c r="F543" s="168"/>
      <c r="G543" s="168"/>
      <c r="H543" s="8"/>
      <c r="I543" s="168" t="s">
        <v>724</v>
      </c>
      <c r="J543" s="168" t="s">
        <v>68</v>
      </c>
      <c r="K543" s="168"/>
      <c r="L543" s="168"/>
      <c r="M543" s="168" t="s">
        <v>69</v>
      </c>
      <c r="N543" s="168"/>
      <c r="O543" s="168"/>
    </row>
    <row r="544" spans="1:15" ht="50.25" customHeight="1">
      <c r="A544" s="168"/>
      <c r="B544" s="121" t="s">
        <v>19</v>
      </c>
      <c r="C544" s="121" t="s">
        <v>20</v>
      </c>
      <c r="D544" s="122" t="s">
        <v>10</v>
      </c>
      <c r="E544" s="121" t="s">
        <v>19</v>
      </c>
      <c r="F544" s="121" t="s">
        <v>20</v>
      </c>
      <c r="G544" s="122" t="s">
        <v>10</v>
      </c>
      <c r="H544" s="8"/>
      <c r="I544" s="168"/>
      <c r="J544" s="121" t="s">
        <v>19</v>
      </c>
      <c r="K544" s="121" t="s">
        <v>20</v>
      </c>
      <c r="L544" s="122" t="s">
        <v>10</v>
      </c>
      <c r="M544" s="121" t="s">
        <v>19</v>
      </c>
      <c r="N544" s="121" t="s">
        <v>20</v>
      </c>
      <c r="O544" s="122" t="s">
        <v>10</v>
      </c>
    </row>
    <row r="545" spans="1:15" ht="20.25" customHeight="1">
      <c r="A545" s="46" t="s">
        <v>13</v>
      </c>
      <c r="B545" s="40"/>
      <c r="C545" s="40"/>
      <c r="D545" s="47">
        <f t="shared" ref="D545:D553" si="288">SUM(B545:C545)</f>
        <v>0</v>
      </c>
      <c r="E545" s="40"/>
      <c r="F545" s="40"/>
      <c r="G545" s="47">
        <f t="shared" ref="G545:G553" si="289">SUM(E545:F545)</f>
        <v>0</v>
      </c>
      <c r="H545" s="8"/>
      <c r="I545" s="46" t="s">
        <v>13</v>
      </c>
      <c r="J545" s="40"/>
      <c r="K545" s="40"/>
      <c r="L545" s="47">
        <f t="shared" ref="L545:L553" si="290">SUM(J545:K545)</f>
        <v>0</v>
      </c>
      <c r="M545" s="40"/>
      <c r="N545" s="40"/>
      <c r="O545" s="47">
        <f t="shared" ref="O545:O553" si="291">SUM(M545:N545)</f>
        <v>0</v>
      </c>
    </row>
    <row r="546" spans="1:15" ht="20.25" customHeight="1">
      <c r="A546" s="46" t="s">
        <v>14</v>
      </c>
      <c r="B546" s="40"/>
      <c r="C546" s="40"/>
      <c r="D546" s="47">
        <f t="shared" si="288"/>
        <v>0</v>
      </c>
      <c r="E546" s="40"/>
      <c r="F546" s="40"/>
      <c r="G546" s="47">
        <f t="shared" si="289"/>
        <v>0</v>
      </c>
      <c r="H546" s="8"/>
      <c r="I546" s="46" t="s">
        <v>14</v>
      </c>
      <c r="J546" s="40"/>
      <c r="K546" s="40"/>
      <c r="L546" s="47">
        <f t="shared" si="290"/>
        <v>0</v>
      </c>
      <c r="M546" s="40"/>
      <c r="N546" s="40"/>
      <c r="O546" s="47">
        <f t="shared" si="291"/>
        <v>0</v>
      </c>
    </row>
    <row r="547" spans="1:15" ht="20.25" customHeight="1">
      <c r="A547" s="46" t="s">
        <v>15</v>
      </c>
      <c r="B547" s="40"/>
      <c r="C547" s="40"/>
      <c r="D547" s="47">
        <f t="shared" si="288"/>
        <v>0</v>
      </c>
      <c r="E547" s="40"/>
      <c r="F547" s="40"/>
      <c r="G547" s="47">
        <f t="shared" si="289"/>
        <v>0</v>
      </c>
      <c r="H547" s="8"/>
      <c r="I547" s="46" t="s">
        <v>15</v>
      </c>
      <c r="J547" s="40"/>
      <c r="K547" s="40"/>
      <c r="L547" s="47">
        <f t="shared" si="290"/>
        <v>0</v>
      </c>
      <c r="M547" s="40"/>
      <c r="N547" s="40"/>
      <c r="O547" s="47">
        <f t="shared" si="291"/>
        <v>0</v>
      </c>
    </row>
    <row r="548" spans="1:15" ht="20.25" customHeight="1">
      <c r="A548" s="46" t="s">
        <v>12</v>
      </c>
      <c r="B548" s="40"/>
      <c r="C548" s="40"/>
      <c r="D548" s="47">
        <f t="shared" si="288"/>
        <v>0</v>
      </c>
      <c r="E548" s="40"/>
      <c r="F548" s="40"/>
      <c r="G548" s="47">
        <f t="shared" si="289"/>
        <v>0</v>
      </c>
      <c r="H548" s="8"/>
      <c r="I548" s="46" t="s">
        <v>12</v>
      </c>
      <c r="J548" s="40"/>
      <c r="K548" s="40"/>
      <c r="L548" s="47">
        <f t="shared" si="290"/>
        <v>0</v>
      </c>
      <c r="M548" s="40"/>
      <c r="N548" s="40"/>
      <c r="O548" s="47">
        <f t="shared" si="291"/>
        <v>0</v>
      </c>
    </row>
    <row r="549" spans="1:15" ht="20.25" customHeight="1">
      <c r="A549" s="46" t="s">
        <v>16</v>
      </c>
      <c r="B549" s="40"/>
      <c r="C549" s="40"/>
      <c r="D549" s="47">
        <f t="shared" si="288"/>
        <v>0</v>
      </c>
      <c r="E549" s="40"/>
      <c r="F549" s="40"/>
      <c r="G549" s="47">
        <f t="shared" si="289"/>
        <v>0</v>
      </c>
      <c r="H549" s="8"/>
      <c r="I549" s="46" t="s">
        <v>16</v>
      </c>
      <c r="J549" s="40"/>
      <c r="K549" s="40"/>
      <c r="L549" s="47">
        <f t="shared" si="290"/>
        <v>0</v>
      </c>
      <c r="M549" s="40"/>
      <c r="N549" s="40"/>
      <c r="O549" s="47">
        <f t="shared" si="291"/>
        <v>0</v>
      </c>
    </row>
    <row r="550" spans="1:15" ht="20.25" customHeight="1">
      <c r="A550" s="46" t="s">
        <v>17</v>
      </c>
      <c r="B550" s="40"/>
      <c r="C550" s="40"/>
      <c r="D550" s="47">
        <f t="shared" si="288"/>
        <v>0</v>
      </c>
      <c r="E550" s="40"/>
      <c r="F550" s="40"/>
      <c r="G550" s="47">
        <f t="shared" si="289"/>
        <v>0</v>
      </c>
      <c r="H550" s="8"/>
      <c r="I550" s="46" t="s">
        <v>17</v>
      </c>
      <c r="J550" s="40"/>
      <c r="K550" s="40"/>
      <c r="L550" s="47">
        <f t="shared" si="290"/>
        <v>0</v>
      </c>
      <c r="M550" s="40"/>
      <c r="N550" s="40"/>
      <c r="O550" s="47">
        <f t="shared" si="291"/>
        <v>0</v>
      </c>
    </row>
    <row r="551" spans="1:15" ht="20.25" customHeight="1">
      <c r="A551" s="46" t="s">
        <v>18</v>
      </c>
      <c r="B551" s="40"/>
      <c r="C551" s="40"/>
      <c r="D551" s="47">
        <f t="shared" si="288"/>
        <v>0</v>
      </c>
      <c r="E551" s="40"/>
      <c r="F551" s="40"/>
      <c r="G551" s="47">
        <f t="shared" si="289"/>
        <v>0</v>
      </c>
      <c r="H551" s="8"/>
      <c r="I551" s="46" t="s">
        <v>18</v>
      </c>
      <c r="J551" s="40"/>
      <c r="K551" s="40"/>
      <c r="L551" s="47">
        <f t="shared" si="290"/>
        <v>0</v>
      </c>
      <c r="M551" s="40"/>
      <c r="N551" s="40"/>
      <c r="O551" s="47">
        <f t="shared" si="291"/>
        <v>0</v>
      </c>
    </row>
    <row r="552" spans="1:15" ht="20.25" customHeight="1">
      <c r="A552" s="46" t="s">
        <v>47</v>
      </c>
      <c r="B552" s="40"/>
      <c r="C552" s="40"/>
      <c r="D552" s="47">
        <f t="shared" si="288"/>
        <v>0</v>
      </c>
      <c r="E552" s="40"/>
      <c r="F552" s="40"/>
      <c r="G552" s="47">
        <f t="shared" si="289"/>
        <v>0</v>
      </c>
      <c r="H552" s="8"/>
      <c r="I552" s="46" t="s">
        <v>47</v>
      </c>
      <c r="J552" s="40"/>
      <c r="K552" s="40"/>
      <c r="L552" s="47">
        <f t="shared" si="290"/>
        <v>0</v>
      </c>
      <c r="M552" s="40"/>
      <c r="N552" s="40"/>
      <c r="O552" s="47">
        <f t="shared" si="291"/>
        <v>0</v>
      </c>
    </row>
    <row r="553" spans="1:15" ht="20.25" customHeight="1">
      <c r="A553" s="46" t="s">
        <v>11</v>
      </c>
      <c r="B553" s="40"/>
      <c r="C553" s="40"/>
      <c r="D553" s="47">
        <f t="shared" si="288"/>
        <v>0</v>
      </c>
      <c r="E553" s="40"/>
      <c r="F553" s="40"/>
      <c r="G553" s="47">
        <f t="shared" si="289"/>
        <v>0</v>
      </c>
      <c r="H553" s="8"/>
      <c r="I553" s="46" t="s">
        <v>11</v>
      </c>
      <c r="J553" s="40"/>
      <c r="K553" s="40"/>
      <c r="L553" s="47">
        <f t="shared" si="290"/>
        <v>0</v>
      </c>
      <c r="M553" s="40"/>
      <c r="N553" s="40"/>
      <c r="O553" s="47">
        <f t="shared" si="291"/>
        <v>0</v>
      </c>
    </row>
    <row r="554" spans="1:15" ht="20.25" customHeight="1">
      <c r="A554" s="48" t="s">
        <v>10</v>
      </c>
      <c r="B554" s="47">
        <f>SUM(B545:B553)</f>
        <v>0</v>
      </c>
      <c r="C554" s="47">
        <f t="shared" ref="C554:D554" si="292">SUM(C545:C553)</f>
        <v>0</v>
      </c>
      <c r="D554" s="47">
        <f t="shared" si="292"/>
        <v>0</v>
      </c>
      <c r="E554" s="47">
        <f>SUM(E545:E553)</f>
        <v>0</v>
      </c>
      <c r="F554" s="47">
        <f t="shared" ref="F554:G554" si="293">SUM(F545:F553)</f>
        <v>0</v>
      </c>
      <c r="G554" s="47">
        <f t="shared" si="293"/>
        <v>0</v>
      </c>
      <c r="H554" s="8"/>
      <c r="I554" s="48" t="s">
        <v>10</v>
      </c>
      <c r="J554" s="47">
        <f>SUM(J545:J553)</f>
        <v>0</v>
      </c>
      <c r="K554" s="47">
        <f t="shared" ref="K554:L554" si="294">SUM(K545:K553)</f>
        <v>0</v>
      </c>
      <c r="L554" s="47">
        <f t="shared" si="294"/>
        <v>0</v>
      </c>
      <c r="M554" s="47">
        <f>SUM(M545:M553)</f>
        <v>0</v>
      </c>
      <c r="N554" s="47">
        <f t="shared" ref="N554:O554" si="295">SUM(N545:N553)</f>
        <v>0</v>
      </c>
      <c r="O554" s="47">
        <f t="shared" si="295"/>
        <v>0</v>
      </c>
    </row>
    <row r="555" spans="1:15" ht="20.25" customHeight="1">
      <c r="A555" s="8"/>
      <c r="B555" s="10"/>
      <c r="C555" s="10"/>
      <c r="D555" s="10"/>
      <c r="E555" s="10"/>
      <c r="F555" s="10"/>
      <c r="G555" s="10"/>
      <c r="H555" s="8"/>
      <c r="I555" s="8"/>
      <c r="J555" s="10"/>
      <c r="K555" s="10"/>
      <c r="L555" s="10"/>
      <c r="M555" s="10"/>
      <c r="N555" s="10"/>
      <c r="O555" s="10"/>
    </row>
    <row r="556" spans="1:15" ht="20.25" customHeight="1">
      <c r="A556" s="8"/>
      <c r="B556" s="10"/>
      <c r="C556" s="10"/>
      <c r="D556" s="10"/>
      <c r="E556" s="10"/>
      <c r="F556" s="10"/>
      <c r="G556" s="10"/>
      <c r="H556" s="8"/>
      <c r="I556" s="8"/>
      <c r="J556" s="10"/>
      <c r="K556" s="10"/>
      <c r="L556" s="10"/>
      <c r="M556" s="10"/>
      <c r="N556" s="10"/>
      <c r="O556" s="10"/>
    </row>
    <row r="557" spans="1:15" ht="29.25" customHeight="1">
      <c r="A557" s="169" t="str">
        <f>PROGRAM_UNDERGRAD!A39 &amp; ". Name:  " &amp; PROGRAM_UNDERGRAD!C39</f>
        <v xml:space="preserve">38. Name:  </v>
      </c>
      <c r="B557" s="169"/>
      <c r="C557" s="169"/>
      <c r="D557" s="169"/>
      <c r="E557" s="169"/>
      <c r="F557" s="169"/>
      <c r="G557" s="169"/>
      <c r="H557" s="8"/>
      <c r="I557" s="170" t="str">
        <f>PROGRAM_UNDERGRAD!F39 &amp; ". Name:  " &amp; PROGRAM_UNDERGRAD!H39</f>
        <v xml:space="preserve">38. Name:  </v>
      </c>
      <c r="J557" s="170"/>
      <c r="K557" s="170"/>
      <c r="L557" s="170"/>
      <c r="M557" s="170"/>
      <c r="N557" s="170"/>
      <c r="O557" s="170"/>
    </row>
    <row r="558" spans="1:15" ht="20" customHeight="1">
      <c r="A558" s="168" t="s">
        <v>724</v>
      </c>
      <c r="B558" s="168" t="s">
        <v>68</v>
      </c>
      <c r="C558" s="168"/>
      <c r="D558" s="168"/>
      <c r="E558" s="168" t="s">
        <v>69</v>
      </c>
      <c r="F558" s="168"/>
      <c r="G558" s="168"/>
      <c r="H558" s="8"/>
      <c r="I558" s="168" t="s">
        <v>724</v>
      </c>
      <c r="J558" s="168" t="s">
        <v>68</v>
      </c>
      <c r="K558" s="168"/>
      <c r="L558" s="168"/>
      <c r="M558" s="168" t="s">
        <v>69</v>
      </c>
      <c r="N558" s="168"/>
      <c r="O558" s="168"/>
    </row>
    <row r="559" spans="1:15" ht="50.25" customHeight="1">
      <c r="A559" s="168"/>
      <c r="B559" s="121" t="s">
        <v>19</v>
      </c>
      <c r="C559" s="121" t="s">
        <v>20</v>
      </c>
      <c r="D559" s="122" t="s">
        <v>10</v>
      </c>
      <c r="E559" s="121" t="s">
        <v>19</v>
      </c>
      <c r="F559" s="121" t="s">
        <v>20</v>
      </c>
      <c r="G559" s="122" t="s">
        <v>10</v>
      </c>
      <c r="H559" s="8"/>
      <c r="I559" s="168"/>
      <c r="J559" s="121" t="s">
        <v>19</v>
      </c>
      <c r="K559" s="121" t="s">
        <v>20</v>
      </c>
      <c r="L559" s="122" t="s">
        <v>10</v>
      </c>
      <c r="M559" s="121" t="s">
        <v>19</v>
      </c>
      <c r="N559" s="121" t="s">
        <v>20</v>
      </c>
      <c r="O559" s="122" t="s">
        <v>10</v>
      </c>
    </row>
    <row r="560" spans="1:15" ht="20.25" customHeight="1">
      <c r="A560" s="46" t="s">
        <v>13</v>
      </c>
      <c r="B560" s="40"/>
      <c r="C560" s="40"/>
      <c r="D560" s="47">
        <f t="shared" ref="D560:D568" si="296">SUM(B560:C560)</f>
        <v>0</v>
      </c>
      <c r="E560" s="40"/>
      <c r="F560" s="40"/>
      <c r="G560" s="47">
        <f t="shared" ref="G560:G568" si="297">SUM(E560:F560)</f>
        <v>0</v>
      </c>
      <c r="H560" s="8"/>
      <c r="I560" s="46" t="s">
        <v>13</v>
      </c>
      <c r="J560" s="40"/>
      <c r="K560" s="40"/>
      <c r="L560" s="47">
        <f t="shared" ref="L560:L568" si="298">SUM(J560:K560)</f>
        <v>0</v>
      </c>
      <c r="M560" s="40"/>
      <c r="N560" s="40"/>
      <c r="O560" s="47">
        <f t="shared" ref="O560:O568" si="299">SUM(M560:N560)</f>
        <v>0</v>
      </c>
    </row>
    <row r="561" spans="1:15" ht="20.25" customHeight="1">
      <c r="A561" s="46" t="s">
        <v>14</v>
      </c>
      <c r="B561" s="40"/>
      <c r="C561" s="40"/>
      <c r="D561" s="47">
        <f t="shared" si="296"/>
        <v>0</v>
      </c>
      <c r="E561" s="40"/>
      <c r="F561" s="40"/>
      <c r="G561" s="47">
        <f t="shared" si="297"/>
        <v>0</v>
      </c>
      <c r="H561" s="8"/>
      <c r="I561" s="46" t="s">
        <v>14</v>
      </c>
      <c r="J561" s="40"/>
      <c r="K561" s="40"/>
      <c r="L561" s="47">
        <f t="shared" si="298"/>
        <v>0</v>
      </c>
      <c r="M561" s="40"/>
      <c r="N561" s="40"/>
      <c r="O561" s="47">
        <f t="shared" si="299"/>
        <v>0</v>
      </c>
    </row>
    <row r="562" spans="1:15" ht="20.25" customHeight="1">
      <c r="A562" s="46" t="s">
        <v>15</v>
      </c>
      <c r="B562" s="40"/>
      <c r="C562" s="40"/>
      <c r="D562" s="47">
        <f t="shared" si="296"/>
        <v>0</v>
      </c>
      <c r="E562" s="40"/>
      <c r="F562" s="40"/>
      <c r="G562" s="47">
        <f t="shared" si="297"/>
        <v>0</v>
      </c>
      <c r="H562" s="8"/>
      <c r="I562" s="46" t="s">
        <v>15</v>
      </c>
      <c r="J562" s="40"/>
      <c r="K562" s="40"/>
      <c r="L562" s="47">
        <f t="shared" si="298"/>
        <v>0</v>
      </c>
      <c r="M562" s="40"/>
      <c r="N562" s="40"/>
      <c r="O562" s="47">
        <f t="shared" si="299"/>
        <v>0</v>
      </c>
    </row>
    <row r="563" spans="1:15" ht="20.25" customHeight="1">
      <c r="A563" s="46" t="s">
        <v>12</v>
      </c>
      <c r="B563" s="40"/>
      <c r="C563" s="40"/>
      <c r="D563" s="47">
        <f t="shared" si="296"/>
        <v>0</v>
      </c>
      <c r="E563" s="40"/>
      <c r="F563" s="40"/>
      <c r="G563" s="47">
        <f t="shared" si="297"/>
        <v>0</v>
      </c>
      <c r="H563" s="8"/>
      <c r="I563" s="46" t="s">
        <v>12</v>
      </c>
      <c r="J563" s="40"/>
      <c r="K563" s="40"/>
      <c r="L563" s="47">
        <f t="shared" si="298"/>
        <v>0</v>
      </c>
      <c r="M563" s="40"/>
      <c r="N563" s="40"/>
      <c r="O563" s="47">
        <f t="shared" si="299"/>
        <v>0</v>
      </c>
    </row>
    <row r="564" spans="1:15" ht="20.25" customHeight="1">
      <c r="A564" s="46" t="s">
        <v>16</v>
      </c>
      <c r="B564" s="40"/>
      <c r="C564" s="40"/>
      <c r="D564" s="47">
        <f t="shared" si="296"/>
        <v>0</v>
      </c>
      <c r="E564" s="40"/>
      <c r="F564" s="40"/>
      <c r="G564" s="47">
        <f t="shared" si="297"/>
        <v>0</v>
      </c>
      <c r="H564" s="8"/>
      <c r="I564" s="46" t="s">
        <v>16</v>
      </c>
      <c r="J564" s="40"/>
      <c r="K564" s="40"/>
      <c r="L564" s="47">
        <f t="shared" si="298"/>
        <v>0</v>
      </c>
      <c r="M564" s="40"/>
      <c r="N564" s="40"/>
      <c r="O564" s="47">
        <f t="shared" si="299"/>
        <v>0</v>
      </c>
    </row>
    <row r="565" spans="1:15" ht="20.25" customHeight="1">
      <c r="A565" s="46" t="s">
        <v>17</v>
      </c>
      <c r="B565" s="40"/>
      <c r="C565" s="40"/>
      <c r="D565" s="47">
        <f t="shared" si="296"/>
        <v>0</v>
      </c>
      <c r="E565" s="40"/>
      <c r="F565" s="40"/>
      <c r="G565" s="47">
        <f t="shared" si="297"/>
        <v>0</v>
      </c>
      <c r="H565" s="8"/>
      <c r="I565" s="46" t="s">
        <v>17</v>
      </c>
      <c r="J565" s="40"/>
      <c r="K565" s="40"/>
      <c r="L565" s="47">
        <f t="shared" si="298"/>
        <v>0</v>
      </c>
      <c r="M565" s="40"/>
      <c r="N565" s="40"/>
      <c r="O565" s="47">
        <f t="shared" si="299"/>
        <v>0</v>
      </c>
    </row>
    <row r="566" spans="1:15" ht="20.25" customHeight="1">
      <c r="A566" s="46" t="s">
        <v>18</v>
      </c>
      <c r="B566" s="40"/>
      <c r="C566" s="40"/>
      <c r="D566" s="47">
        <f t="shared" si="296"/>
        <v>0</v>
      </c>
      <c r="E566" s="40"/>
      <c r="F566" s="40"/>
      <c r="G566" s="47">
        <f t="shared" si="297"/>
        <v>0</v>
      </c>
      <c r="H566" s="8"/>
      <c r="I566" s="46" t="s">
        <v>18</v>
      </c>
      <c r="J566" s="40"/>
      <c r="K566" s="40"/>
      <c r="L566" s="47">
        <f t="shared" si="298"/>
        <v>0</v>
      </c>
      <c r="M566" s="40"/>
      <c r="N566" s="40"/>
      <c r="O566" s="47">
        <f t="shared" si="299"/>
        <v>0</v>
      </c>
    </row>
    <row r="567" spans="1:15" ht="20.25" customHeight="1">
      <c r="A567" s="46" t="s">
        <v>47</v>
      </c>
      <c r="B567" s="40"/>
      <c r="C567" s="40"/>
      <c r="D567" s="47">
        <f t="shared" si="296"/>
        <v>0</v>
      </c>
      <c r="E567" s="40"/>
      <c r="F567" s="40"/>
      <c r="G567" s="47">
        <f t="shared" si="297"/>
        <v>0</v>
      </c>
      <c r="H567" s="8"/>
      <c r="I567" s="46" t="s">
        <v>47</v>
      </c>
      <c r="J567" s="40"/>
      <c r="K567" s="40"/>
      <c r="L567" s="47">
        <f t="shared" si="298"/>
        <v>0</v>
      </c>
      <c r="M567" s="40"/>
      <c r="N567" s="40"/>
      <c r="O567" s="47">
        <f t="shared" si="299"/>
        <v>0</v>
      </c>
    </row>
    <row r="568" spans="1:15" ht="20.25" customHeight="1">
      <c r="A568" s="46" t="s">
        <v>11</v>
      </c>
      <c r="B568" s="40"/>
      <c r="C568" s="40"/>
      <c r="D568" s="47">
        <f t="shared" si="296"/>
        <v>0</v>
      </c>
      <c r="E568" s="40"/>
      <c r="F568" s="40"/>
      <c r="G568" s="47">
        <f t="shared" si="297"/>
        <v>0</v>
      </c>
      <c r="H568" s="8"/>
      <c r="I568" s="46" t="s">
        <v>11</v>
      </c>
      <c r="J568" s="40"/>
      <c r="K568" s="40"/>
      <c r="L568" s="47">
        <f t="shared" si="298"/>
        <v>0</v>
      </c>
      <c r="M568" s="40"/>
      <c r="N568" s="40"/>
      <c r="O568" s="47">
        <f t="shared" si="299"/>
        <v>0</v>
      </c>
    </row>
    <row r="569" spans="1:15" ht="20.25" customHeight="1">
      <c r="A569" s="48" t="s">
        <v>10</v>
      </c>
      <c r="B569" s="47">
        <f>SUM(B560:B568)</f>
        <v>0</v>
      </c>
      <c r="C569" s="47">
        <f t="shared" ref="C569:D569" si="300">SUM(C560:C568)</f>
        <v>0</v>
      </c>
      <c r="D569" s="47">
        <f t="shared" si="300"/>
        <v>0</v>
      </c>
      <c r="E569" s="47">
        <f>SUM(E560:E568)</f>
        <v>0</v>
      </c>
      <c r="F569" s="47">
        <f t="shared" ref="F569:G569" si="301">SUM(F560:F568)</f>
        <v>0</v>
      </c>
      <c r="G569" s="47">
        <f t="shared" si="301"/>
        <v>0</v>
      </c>
      <c r="H569" s="8"/>
      <c r="I569" s="48" t="s">
        <v>10</v>
      </c>
      <c r="J569" s="47">
        <f>SUM(J560:J568)</f>
        <v>0</v>
      </c>
      <c r="K569" s="47">
        <f t="shared" ref="K569:L569" si="302">SUM(K560:K568)</f>
        <v>0</v>
      </c>
      <c r="L569" s="47">
        <f t="shared" si="302"/>
        <v>0</v>
      </c>
      <c r="M569" s="47">
        <f>SUM(M560:M568)</f>
        <v>0</v>
      </c>
      <c r="N569" s="47">
        <f t="shared" ref="N569:O569" si="303">SUM(N560:N568)</f>
        <v>0</v>
      </c>
      <c r="O569" s="47">
        <f t="shared" si="303"/>
        <v>0</v>
      </c>
    </row>
    <row r="570" spans="1:15" ht="20.25" customHeight="1">
      <c r="A570" s="8"/>
      <c r="B570" s="10"/>
      <c r="C570" s="10"/>
      <c r="D570" s="10"/>
      <c r="E570" s="10"/>
      <c r="F570" s="10"/>
      <c r="G570" s="10"/>
      <c r="H570" s="8"/>
      <c r="I570" s="8"/>
      <c r="J570" s="10"/>
      <c r="K570" s="10"/>
      <c r="L570" s="10"/>
      <c r="M570" s="10"/>
      <c r="N570" s="10"/>
      <c r="O570" s="10"/>
    </row>
    <row r="571" spans="1:15" ht="20.25" customHeight="1">
      <c r="A571" s="8"/>
      <c r="B571" s="10"/>
      <c r="C571" s="10"/>
      <c r="D571" s="10"/>
      <c r="E571" s="10"/>
      <c r="F571" s="10"/>
      <c r="G571" s="10"/>
      <c r="H571" s="8"/>
      <c r="I571" s="8"/>
      <c r="J571" s="10"/>
      <c r="K571" s="10"/>
      <c r="L571" s="10"/>
      <c r="M571" s="10"/>
      <c r="N571" s="10"/>
      <c r="O571" s="10"/>
    </row>
    <row r="572" spans="1:15" ht="29.25" customHeight="1">
      <c r="A572" s="169" t="str">
        <f>PROGRAM_UNDERGRAD!A40 &amp; ". Name:  " &amp; PROGRAM_UNDERGRAD!C40</f>
        <v xml:space="preserve">39. Name:  </v>
      </c>
      <c r="B572" s="169"/>
      <c r="C572" s="169"/>
      <c r="D572" s="169"/>
      <c r="E572" s="169"/>
      <c r="F572" s="169"/>
      <c r="G572" s="169"/>
      <c r="H572" s="8"/>
      <c r="I572" s="170" t="str">
        <f>PROGRAM_UNDERGRAD!F40 &amp; ". Name:  " &amp; PROGRAM_UNDERGRAD!H40</f>
        <v xml:space="preserve">39. Name:  </v>
      </c>
      <c r="J572" s="170"/>
      <c r="K572" s="170"/>
      <c r="L572" s="170"/>
      <c r="M572" s="170"/>
      <c r="N572" s="170"/>
      <c r="O572" s="170"/>
    </row>
    <row r="573" spans="1:15" ht="20" customHeight="1">
      <c r="A573" s="168" t="s">
        <v>724</v>
      </c>
      <c r="B573" s="168" t="s">
        <v>68</v>
      </c>
      <c r="C573" s="168"/>
      <c r="D573" s="168"/>
      <c r="E573" s="168" t="s">
        <v>69</v>
      </c>
      <c r="F573" s="168"/>
      <c r="G573" s="168"/>
      <c r="H573" s="8"/>
      <c r="I573" s="168" t="s">
        <v>724</v>
      </c>
      <c r="J573" s="168" t="s">
        <v>68</v>
      </c>
      <c r="K573" s="168"/>
      <c r="L573" s="168"/>
      <c r="M573" s="168" t="s">
        <v>69</v>
      </c>
      <c r="N573" s="168"/>
      <c r="O573" s="168"/>
    </row>
    <row r="574" spans="1:15" ht="50.25" customHeight="1">
      <c r="A574" s="168"/>
      <c r="B574" s="121" t="s">
        <v>19</v>
      </c>
      <c r="C574" s="121" t="s">
        <v>20</v>
      </c>
      <c r="D574" s="122" t="s">
        <v>10</v>
      </c>
      <c r="E574" s="121" t="s">
        <v>19</v>
      </c>
      <c r="F574" s="121" t="s">
        <v>20</v>
      </c>
      <c r="G574" s="122" t="s">
        <v>10</v>
      </c>
      <c r="H574" s="8"/>
      <c r="I574" s="168"/>
      <c r="J574" s="121" t="s">
        <v>19</v>
      </c>
      <c r="K574" s="121" t="s">
        <v>20</v>
      </c>
      <c r="L574" s="122" t="s">
        <v>10</v>
      </c>
      <c r="M574" s="121" t="s">
        <v>19</v>
      </c>
      <c r="N574" s="121" t="s">
        <v>20</v>
      </c>
      <c r="O574" s="122" t="s">
        <v>10</v>
      </c>
    </row>
    <row r="575" spans="1:15" ht="20.25" customHeight="1">
      <c r="A575" s="46" t="s">
        <v>13</v>
      </c>
      <c r="B575" s="40"/>
      <c r="C575" s="40"/>
      <c r="D575" s="47">
        <f t="shared" ref="D575:D583" si="304">SUM(B575:C575)</f>
        <v>0</v>
      </c>
      <c r="E575" s="40"/>
      <c r="F575" s="40"/>
      <c r="G575" s="47">
        <f t="shared" ref="G575:G583" si="305">SUM(E575:F575)</f>
        <v>0</v>
      </c>
      <c r="H575" s="8"/>
      <c r="I575" s="46" t="s">
        <v>13</v>
      </c>
      <c r="J575" s="40"/>
      <c r="K575" s="40"/>
      <c r="L575" s="47">
        <f t="shared" ref="L575:L583" si="306">SUM(J575:K575)</f>
        <v>0</v>
      </c>
      <c r="M575" s="40"/>
      <c r="N575" s="40"/>
      <c r="O575" s="47">
        <f t="shared" ref="O575:O583" si="307">SUM(M575:N575)</f>
        <v>0</v>
      </c>
    </row>
    <row r="576" spans="1:15" ht="20.25" customHeight="1">
      <c r="A576" s="46" t="s">
        <v>14</v>
      </c>
      <c r="B576" s="40"/>
      <c r="C576" s="40"/>
      <c r="D576" s="47">
        <f t="shared" si="304"/>
        <v>0</v>
      </c>
      <c r="E576" s="40"/>
      <c r="F576" s="40"/>
      <c r="G576" s="47">
        <f t="shared" si="305"/>
        <v>0</v>
      </c>
      <c r="H576" s="8"/>
      <c r="I576" s="46" t="s">
        <v>14</v>
      </c>
      <c r="J576" s="40"/>
      <c r="K576" s="40"/>
      <c r="L576" s="47">
        <f t="shared" si="306"/>
        <v>0</v>
      </c>
      <c r="M576" s="40"/>
      <c r="N576" s="40"/>
      <c r="O576" s="47">
        <f t="shared" si="307"/>
        <v>0</v>
      </c>
    </row>
    <row r="577" spans="1:15" ht="20.25" customHeight="1">
      <c r="A577" s="46" t="s">
        <v>15</v>
      </c>
      <c r="B577" s="40"/>
      <c r="C577" s="40"/>
      <c r="D577" s="47">
        <f t="shared" si="304"/>
        <v>0</v>
      </c>
      <c r="E577" s="40"/>
      <c r="F577" s="40"/>
      <c r="G577" s="47">
        <f t="shared" si="305"/>
        <v>0</v>
      </c>
      <c r="H577" s="8"/>
      <c r="I577" s="46" t="s">
        <v>15</v>
      </c>
      <c r="J577" s="40"/>
      <c r="K577" s="40"/>
      <c r="L577" s="47">
        <f t="shared" si="306"/>
        <v>0</v>
      </c>
      <c r="M577" s="40"/>
      <c r="N577" s="40"/>
      <c r="O577" s="47">
        <f t="shared" si="307"/>
        <v>0</v>
      </c>
    </row>
    <row r="578" spans="1:15" ht="20.25" customHeight="1">
      <c r="A578" s="46" t="s">
        <v>12</v>
      </c>
      <c r="B578" s="40"/>
      <c r="C578" s="40"/>
      <c r="D578" s="47">
        <f t="shared" si="304"/>
        <v>0</v>
      </c>
      <c r="E578" s="40"/>
      <c r="F578" s="40"/>
      <c r="G578" s="47">
        <f t="shared" si="305"/>
        <v>0</v>
      </c>
      <c r="H578" s="8"/>
      <c r="I578" s="46" t="s">
        <v>12</v>
      </c>
      <c r="J578" s="40"/>
      <c r="K578" s="40"/>
      <c r="L578" s="47">
        <f t="shared" si="306"/>
        <v>0</v>
      </c>
      <c r="M578" s="40"/>
      <c r="N578" s="40"/>
      <c r="O578" s="47">
        <f t="shared" si="307"/>
        <v>0</v>
      </c>
    </row>
    <row r="579" spans="1:15" ht="20.25" customHeight="1">
      <c r="A579" s="46" t="s">
        <v>16</v>
      </c>
      <c r="B579" s="40"/>
      <c r="C579" s="40"/>
      <c r="D579" s="47">
        <f t="shared" si="304"/>
        <v>0</v>
      </c>
      <c r="E579" s="40"/>
      <c r="F579" s="40"/>
      <c r="G579" s="47">
        <f t="shared" si="305"/>
        <v>0</v>
      </c>
      <c r="H579" s="8"/>
      <c r="I579" s="46" t="s">
        <v>16</v>
      </c>
      <c r="J579" s="40"/>
      <c r="K579" s="40"/>
      <c r="L579" s="47">
        <f t="shared" si="306"/>
        <v>0</v>
      </c>
      <c r="M579" s="40"/>
      <c r="N579" s="40"/>
      <c r="O579" s="47">
        <f t="shared" si="307"/>
        <v>0</v>
      </c>
    </row>
    <row r="580" spans="1:15" ht="20.25" customHeight="1">
      <c r="A580" s="46" t="s">
        <v>17</v>
      </c>
      <c r="B580" s="40"/>
      <c r="C580" s="40"/>
      <c r="D580" s="47">
        <f t="shared" si="304"/>
        <v>0</v>
      </c>
      <c r="E580" s="40"/>
      <c r="F580" s="40"/>
      <c r="G580" s="47">
        <f t="shared" si="305"/>
        <v>0</v>
      </c>
      <c r="H580" s="8"/>
      <c r="I580" s="46" t="s">
        <v>17</v>
      </c>
      <c r="J580" s="40"/>
      <c r="K580" s="40"/>
      <c r="L580" s="47">
        <f t="shared" si="306"/>
        <v>0</v>
      </c>
      <c r="M580" s="40"/>
      <c r="N580" s="40"/>
      <c r="O580" s="47">
        <f t="shared" si="307"/>
        <v>0</v>
      </c>
    </row>
    <row r="581" spans="1:15" ht="20.25" customHeight="1">
      <c r="A581" s="46" t="s">
        <v>18</v>
      </c>
      <c r="B581" s="40"/>
      <c r="C581" s="40"/>
      <c r="D581" s="47">
        <f t="shared" si="304"/>
        <v>0</v>
      </c>
      <c r="E581" s="40"/>
      <c r="F581" s="40"/>
      <c r="G581" s="47">
        <f t="shared" si="305"/>
        <v>0</v>
      </c>
      <c r="H581" s="8"/>
      <c r="I581" s="46" t="s">
        <v>18</v>
      </c>
      <c r="J581" s="40"/>
      <c r="K581" s="40"/>
      <c r="L581" s="47">
        <f t="shared" si="306"/>
        <v>0</v>
      </c>
      <c r="M581" s="40"/>
      <c r="N581" s="40"/>
      <c r="O581" s="47">
        <f t="shared" si="307"/>
        <v>0</v>
      </c>
    </row>
    <row r="582" spans="1:15" ht="20.25" customHeight="1">
      <c r="A582" s="46" t="s">
        <v>47</v>
      </c>
      <c r="B582" s="40"/>
      <c r="C582" s="40"/>
      <c r="D582" s="47">
        <f t="shared" si="304"/>
        <v>0</v>
      </c>
      <c r="E582" s="40"/>
      <c r="F582" s="40"/>
      <c r="G582" s="47">
        <f t="shared" si="305"/>
        <v>0</v>
      </c>
      <c r="H582" s="8"/>
      <c r="I582" s="46" t="s">
        <v>47</v>
      </c>
      <c r="J582" s="40"/>
      <c r="K582" s="40"/>
      <c r="L582" s="47">
        <f t="shared" si="306"/>
        <v>0</v>
      </c>
      <c r="M582" s="40"/>
      <c r="N582" s="40"/>
      <c r="O582" s="47">
        <f t="shared" si="307"/>
        <v>0</v>
      </c>
    </row>
    <row r="583" spans="1:15" ht="20.25" customHeight="1">
      <c r="A583" s="46" t="s">
        <v>11</v>
      </c>
      <c r="B583" s="40"/>
      <c r="C583" s="40"/>
      <c r="D583" s="47">
        <f t="shared" si="304"/>
        <v>0</v>
      </c>
      <c r="E583" s="40"/>
      <c r="F583" s="40"/>
      <c r="G583" s="47">
        <f t="shared" si="305"/>
        <v>0</v>
      </c>
      <c r="H583" s="8"/>
      <c r="I583" s="46" t="s">
        <v>11</v>
      </c>
      <c r="J583" s="40"/>
      <c r="K583" s="40"/>
      <c r="L583" s="47">
        <f t="shared" si="306"/>
        <v>0</v>
      </c>
      <c r="M583" s="40"/>
      <c r="N583" s="40"/>
      <c r="O583" s="47">
        <f t="shared" si="307"/>
        <v>0</v>
      </c>
    </row>
    <row r="584" spans="1:15" ht="20.25" customHeight="1">
      <c r="A584" s="48" t="s">
        <v>10</v>
      </c>
      <c r="B584" s="47">
        <f>SUM(B575:B583)</f>
        <v>0</v>
      </c>
      <c r="C584" s="47">
        <f t="shared" ref="C584:D584" si="308">SUM(C575:C583)</f>
        <v>0</v>
      </c>
      <c r="D584" s="47">
        <f t="shared" si="308"/>
        <v>0</v>
      </c>
      <c r="E584" s="47">
        <f>SUM(E575:E583)</f>
        <v>0</v>
      </c>
      <c r="F584" s="47">
        <f t="shared" ref="F584:G584" si="309">SUM(F575:F583)</f>
        <v>0</v>
      </c>
      <c r="G584" s="47">
        <f t="shared" si="309"/>
        <v>0</v>
      </c>
      <c r="H584" s="8"/>
      <c r="I584" s="48" t="s">
        <v>10</v>
      </c>
      <c r="J584" s="47">
        <f>SUM(J575:J583)</f>
        <v>0</v>
      </c>
      <c r="K584" s="47">
        <f t="shared" ref="K584:L584" si="310">SUM(K575:K583)</f>
        <v>0</v>
      </c>
      <c r="L584" s="47">
        <f t="shared" si="310"/>
        <v>0</v>
      </c>
      <c r="M584" s="47">
        <f>SUM(M575:M583)</f>
        <v>0</v>
      </c>
      <c r="N584" s="47">
        <f t="shared" ref="N584:O584" si="311">SUM(N575:N583)</f>
        <v>0</v>
      </c>
      <c r="O584" s="47">
        <f t="shared" si="311"/>
        <v>0</v>
      </c>
    </row>
    <row r="585" spans="1:15" ht="20.25" customHeight="1">
      <c r="A585" s="8"/>
      <c r="B585" s="10"/>
      <c r="C585" s="10"/>
      <c r="D585" s="10"/>
      <c r="E585" s="10"/>
      <c r="F585" s="10"/>
      <c r="G585" s="10"/>
      <c r="H585" s="8"/>
      <c r="I585" s="8"/>
      <c r="J585" s="10"/>
      <c r="K585" s="10"/>
      <c r="L585" s="10"/>
      <c r="M585" s="10"/>
      <c r="N585" s="10"/>
      <c r="O585" s="10"/>
    </row>
    <row r="586" spans="1:15" ht="20.25" customHeight="1">
      <c r="A586" s="8"/>
      <c r="B586" s="10"/>
      <c r="C586" s="10"/>
      <c r="D586" s="10"/>
      <c r="E586" s="10"/>
      <c r="F586" s="10"/>
      <c r="G586" s="10"/>
      <c r="H586" s="8"/>
      <c r="I586" s="8"/>
      <c r="J586" s="10"/>
      <c r="K586" s="10"/>
      <c r="L586" s="10"/>
      <c r="M586" s="10"/>
      <c r="N586" s="10"/>
      <c r="O586" s="10"/>
    </row>
    <row r="587" spans="1:15" ht="29.25" customHeight="1">
      <c r="A587" s="169" t="str">
        <f>PROGRAM_UNDERGRAD!A41 &amp; ". Name:  " &amp; PROGRAM_UNDERGRAD!C41</f>
        <v xml:space="preserve">40. Name:  </v>
      </c>
      <c r="B587" s="169"/>
      <c r="C587" s="169"/>
      <c r="D587" s="169"/>
      <c r="E587" s="169"/>
      <c r="F587" s="169"/>
      <c r="G587" s="169"/>
      <c r="H587" s="8"/>
      <c r="I587" s="170" t="str">
        <f>PROGRAM_UNDERGRAD!F41 &amp; ". Name:  " &amp; PROGRAM_UNDERGRAD!H41</f>
        <v xml:space="preserve">40. Name:  </v>
      </c>
      <c r="J587" s="170"/>
      <c r="K587" s="170"/>
      <c r="L587" s="170"/>
      <c r="M587" s="170"/>
      <c r="N587" s="170"/>
      <c r="O587" s="170"/>
    </row>
    <row r="588" spans="1:15" ht="20" customHeight="1">
      <c r="A588" s="168" t="s">
        <v>724</v>
      </c>
      <c r="B588" s="168" t="s">
        <v>68</v>
      </c>
      <c r="C588" s="168"/>
      <c r="D588" s="168"/>
      <c r="E588" s="168" t="s">
        <v>69</v>
      </c>
      <c r="F588" s="168"/>
      <c r="G588" s="168"/>
      <c r="H588" s="8"/>
      <c r="I588" s="168" t="s">
        <v>724</v>
      </c>
      <c r="J588" s="168" t="s">
        <v>68</v>
      </c>
      <c r="K588" s="168"/>
      <c r="L588" s="168"/>
      <c r="M588" s="168" t="s">
        <v>69</v>
      </c>
      <c r="N588" s="168"/>
      <c r="O588" s="168"/>
    </row>
    <row r="589" spans="1:15" ht="50.25" customHeight="1">
      <c r="A589" s="168"/>
      <c r="B589" s="121" t="s">
        <v>19</v>
      </c>
      <c r="C589" s="121" t="s">
        <v>20</v>
      </c>
      <c r="D589" s="122" t="s">
        <v>10</v>
      </c>
      <c r="E589" s="121" t="s">
        <v>19</v>
      </c>
      <c r="F589" s="121" t="s">
        <v>20</v>
      </c>
      <c r="G589" s="122" t="s">
        <v>10</v>
      </c>
      <c r="H589" s="8"/>
      <c r="I589" s="168"/>
      <c r="J589" s="121" t="s">
        <v>19</v>
      </c>
      <c r="K589" s="121" t="s">
        <v>20</v>
      </c>
      <c r="L589" s="122" t="s">
        <v>10</v>
      </c>
      <c r="M589" s="121" t="s">
        <v>19</v>
      </c>
      <c r="N589" s="121" t="s">
        <v>20</v>
      </c>
      <c r="O589" s="122" t="s">
        <v>10</v>
      </c>
    </row>
    <row r="590" spans="1:15" ht="20.25" customHeight="1">
      <c r="A590" s="46" t="s">
        <v>13</v>
      </c>
      <c r="B590" s="40"/>
      <c r="C590" s="40"/>
      <c r="D590" s="47">
        <f t="shared" ref="D590:D598" si="312">SUM(B590:C590)</f>
        <v>0</v>
      </c>
      <c r="E590" s="40"/>
      <c r="F590" s="40"/>
      <c r="G590" s="47">
        <f t="shared" ref="G590:G598" si="313">SUM(E590:F590)</f>
        <v>0</v>
      </c>
      <c r="H590" s="8"/>
      <c r="I590" s="46" t="s">
        <v>13</v>
      </c>
      <c r="J590" s="40"/>
      <c r="K590" s="40"/>
      <c r="L590" s="47">
        <f t="shared" ref="L590:L598" si="314">SUM(J590:K590)</f>
        <v>0</v>
      </c>
      <c r="M590" s="40"/>
      <c r="N590" s="40"/>
      <c r="O590" s="47">
        <f t="shared" ref="O590:O598" si="315">SUM(M590:N590)</f>
        <v>0</v>
      </c>
    </row>
    <row r="591" spans="1:15" ht="20.25" customHeight="1">
      <c r="A591" s="46" t="s">
        <v>14</v>
      </c>
      <c r="B591" s="40"/>
      <c r="C591" s="40"/>
      <c r="D591" s="47">
        <f t="shared" si="312"/>
        <v>0</v>
      </c>
      <c r="E591" s="40"/>
      <c r="F591" s="40"/>
      <c r="G591" s="47">
        <f t="shared" si="313"/>
        <v>0</v>
      </c>
      <c r="H591" s="8"/>
      <c r="I591" s="46" t="s">
        <v>14</v>
      </c>
      <c r="J591" s="40"/>
      <c r="K591" s="40"/>
      <c r="L591" s="47">
        <f t="shared" si="314"/>
        <v>0</v>
      </c>
      <c r="M591" s="40"/>
      <c r="N591" s="40"/>
      <c r="O591" s="47">
        <f t="shared" si="315"/>
        <v>0</v>
      </c>
    </row>
    <row r="592" spans="1:15" ht="20.25" customHeight="1">
      <c r="A592" s="46" t="s">
        <v>15</v>
      </c>
      <c r="B592" s="40"/>
      <c r="C592" s="40"/>
      <c r="D592" s="47">
        <f t="shared" si="312"/>
        <v>0</v>
      </c>
      <c r="E592" s="40"/>
      <c r="F592" s="40"/>
      <c r="G592" s="47">
        <f t="shared" si="313"/>
        <v>0</v>
      </c>
      <c r="H592" s="8"/>
      <c r="I592" s="46" t="s">
        <v>15</v>
      </c>
      <c r="J592" s="40"/>
      <c r="K592" s="40"/>
      <c r="L592" s="47">
        <f t="shared" si="314"/>
        <v>0</v>
      </c>
      <c r="M592" s="40"/>
      <c r="N592" s="40"/>
      <c r="O592" s="47">
        <f t="shared" si="315"/>
        <v>0</v>
      </c>
    </row>
    <row r="593" spans="1:15" ht="20.25" customHeight="1">
      <c r="A593" s="46" t="s">
        <v>12</v>
      </c>
      <c r="B593" s="40"/>
      <c r="C593" s="40"/>
      <c r="D593" s="47">
        <f t="shared" si="312"/>
        <v>0</v>
      </c>
      <c r="E593" s="40"/>
      <c r="F593" s="40"/>
      <c r="G593" s="47">
        <f t="shared" si="313"/>
        <v>0</v>
      </c>
      <c r="H593" s="8"/>
      <c r="I593" s="46" t="s">
        <v>12</v>
      </c>
      <c r="J593" s="40"/>
      <c r="K593" s="40"/>
      <c r="L593" s="47">
        <f t="shared" si="314"/>
        <v>0</v>
      </c>
      <c r="M593" s="40"/>
      <c r="N593" s="40"/>
      <c r="O593" s="47">
        <f t="shared" si="315"/>
        <v>0</v>
      </c>
    </row>
    <row r="594" spans="1:15" ht="20.25" customHeight="1">
      <c r="A594" s="46" t="s">
        <v>16</v>
      </c>
      <c r="B594" s="40"/>
      <c r="C594" s="40"/>
      <c r="D594" s="47">
        <f t="shared" si="312"/>
        <v>0</v>
      </c>
      <c r="E594" s="40"/>
      <c r="F594" s="40"/>
      <c r="G594" s="47">
        <f t="shared" si="313"/>
        <v>0</v>
      </c>
      <c r="H594" s="8"/>
      <c r="I594" s="46" t="s">
        <v>16</v>
      </c>
      <c r="J594" s="40"/>
      <c r="K594" s="40"/>
      <c r="L594" s="47">
        <f t="shared" si="314"/>
        <v>0</v>
      </c>
      <c r="M594" s="40"/>
      <c r="N594" s="40"/>
      <c r="O594" s="47">
        <f t="shared" si="315"/>
        <v>0</v>
      </c>
    </row>
    <row r="595" spans="1:15" ht="20.25" customHeight="1">
      <c r="A595" s="46" t="s">
        <v>17</v>
      </c>
      <c r="B595" s="40"/>
      <c r="C595" s="40"/>
      <c r="D595" s="47">
        <f t="shared" si="312"/>
        <v>0</v>
      </c>
      <c r="E595" s="40"/>
      <c r="F595" s="40"/>
      <c r="G595" s="47">
        <f t="shared" si="313"/>
        <v>0</v>
      </c>
      <c r="H595" s="8"/>
      <c r="I595" s="46" t="s">
        <v>17</v>
      </c>
      <c r="J595" s="40"/>
      <c r="K595" s="40"/>
      <c r="L595" s="47">
        <f t="shared" si="314"/>
        <v>0</v>
      </c>
      <c r="M595" s="40"/>
      <c r="N595" s="40"/>
      <c r="O595" s="47">
        <f t="shared" si="315"/>
        <v>0</v>
      </c>
    </row>
    <row r="596" spans="1:15" ht="20.25" customHeight="1">
      <c r="A596" s="46" t="s">
        <v>18</v>
      </c>
      <c r="B596" s="40"/>
      <c r="C596" s="40"/>
      <c r="D596" s="47">
        <f t="shared" si="312"/>
        <v>0</v>
      </c>
      <c r="E596" s="40"/>
      <c r="F596" s="40"/>
      <c r="G596" s="47">
        <f t="shared" si="313"/>
        <v>0</v>
      </c>
      <c r="H596" s="8"/>
      <c r="I596" s="46" t="s">
        <v>18</v>
      </c>
      <c r="J596" s="40"/>
      <c r="K596" s="40"/>
      <c r="L596" s="47">
        <f t="shared" si="314"/>
        <v>0</v>
      </c>
      <c r="M596" s="40"/>
      <c r="N596" s="40"/>
      <c r="O596" s="47">
        <f t="shared" si="315"/>
        <v>0</v>
      </c>
    </row>
    <row r="597" spans="1:15" ht="20.25" customHeight="1">
      <c r="A597" s="46" t="s">
        <v>47</v>
      </c>
      <c r="B597" s="40"/>
      <c r="C597" s="40"/>
      <c r="D597" s="47">
        <f t="shared" si="312"/>
        <v>0</v>
      </c>
      <c r="E597" s="40"/>
      <c r="F597" s="40"/>
      <c r="G597" s="47">
        <f t="shared" si="313"/>
        <v>0</v>
      </c>
      <c r="H597" s="8"/>
      <c r="I597" s="46" t="s">
        <v>47</v>
      </c>
      <c r="J597" s="40"/>
      <c r="K597" s="40"/>
      <c r="L597" s="47">
        <f t="shared" si="314"/>
        <v>0</v>
      </c>
      <c r="M597" s="40"/>
      <c r="N597" s="40"/>
      <c r="O597" s="47">
        <f t="shared" si="315"/>
        <v>0</v>
      </c>
    </row>
    <row r="598" spans="1:15" ht="20.25" customHeight="1">
      <c r="A598" s="46" t="s">
        <v>11</v>
      </c>
      <c r="B598" s="40"/>
      <c r="C598" s="40"/>
      <c r="D598" s="47">
        <f t="shared" si="312"/>
        <v>0</v>
      </c>
      <c r="E598" s="40"/>
      <c r="F598" s="40"/>
      <c r="G598" s="47">
        <f t="shared" si="313"/>
        <v>0</v>
      </c>
      <c r="H598" s="8"/>
      <c r="I598" s="46" t="s">
        <v>11</v>
      </c>
      <c r="J598" s="40"/>
      <c r="K598" s="40"/>
      <c r="L598" s="47">
        <f t="shared" si="314"/>
        <v>0</v>
      </c>
      <c r="M598" s="40"/>
      <c r="N598" s="40"/>
      <c r="O598" s="47">
        <f t="shared" si="315"/>
        <v>0</v>
      </c>
    </row>
    <row r="599" spans="1:15" ht="20.25" customHeight="1">
      <c r="A599" s="48" t="s">
        <v>10</v>
      </c>
      <c r="B599" s="47">
        <f>SUM(B590:B598)</f>
        <v>0</v>
      </c>
      <c r="C599" s="47">
        <f t="shared" ref="C599:D599" si="316">SUM(C590:C598)</f>
        <v>0</v>
      </c>
      <c r="D599" s="47">
        <f t="shared" si="316"/>
        <v>0</v>
      </c>
      <c r="E599" s="47">
        <f>SUM(E590:E598)</f>
        <v>0</v>
      </c>
      <c r="F599" s="47">
        <f t="shared" ref="F599:G599" si="317">SUM(F590:F598)</f>
        <v>0</v>
      </c>
      <c r="G599" s="47">
        <f t="shared" si="317"/>
        <v>0</v>
      </c>
      <c r="H599" s="8"/>
      <c r="I599" s="48" t="s">
        <v>10</v>
      </c>
      <c r="J599" s="47">
        <f>SUM(J590:J598)</f>
        <v>0</v>
      </c>
      <c r="K599" s="47">
        <f t="shared" ref="K599:L599" si="318">SUM(K590:K598)</f>
        <v>0</v>
      </c>
      <c r="L599" s="47">
        <f t="shared" si="318"/>
        <v>0</v>
      </c>
      <c r="M599" s="47">
        <f>SUM(M590:M598)</f>
        <v>0</v>
      </c>
      <c r="N599" s="47">
        <f t="shared" ref="N599:O599" si="319">SUM(N590:N598)</f>
        <v>0</v>
      </c>
      <c r="O599" s="47">
        <f t="shared" si="319"/>
        <v>0</v>
      </c>
    </row>
    <row r="600" spans="1:15" ht="20.25" customHeight="1">
      <c r="A600" s="8"/>
      <c r="B600" s="10"/>
      <c r="C600" s="10"/>
      <c r="D600" s="10"/>
      <c r="E600" s="10"/>
      <c r="F600" s="10"/>
      <c r="G600" s="10"/>
      <c r="H600" s="8"/>
      <c r="I600" s="8"/>
      <c r="J600" s="10"/>
      <c r="K600" s="10"/>
      <c r="L600" s="10"/>
      <c r="M600" s="10"/>
      <c r="N600" s="10"/>
      <c r="O600" s="10"/>
    </row>
    <row r="601" spans="1:15" ht="20.25" customHeight="1">
      <c r="A601" s="8"/>
      <c r="B601" s="10"/>
      <c r="C601" s="10"/>
      <c r="D601" s="10"/>
      <c r="E601" s="10"/>
      <c r="F601" s="10"/>
      <c r="G601" s="10"/>
      <c r="H601" s="8"/>
      <c r="I601" s="8"/>
      <c r="J601" s="10"/>
      <c r="K601" s="10"/>
      <c r="L601" s="10"/>
      <c r="M601" s="10"/>
      <c r="N601" s="10"/>
      <c r="O601" s="10"/>
    </row>
    <row r="602" spans="1:15" ht="29.25" customHeight="1">
      <c r="A602" s="169" t="str">
        <f>PROGRAM_UNDERGRAD!A42 &amp; ". Name:  " &amp; PROGRAM_UNDERGRAD!C42</f>
        <v xml:space="preserve">41. Name:  </v>
      </c>
      <c r="B602" s="169"/>
      <c r="C602" s="169"/>
      <c r="D602" s="169"/>
      <c r="E602" s="169"/>
      <c r="F602" s="169"/>
      <c r="G602" s="169"/>
      <c r="H602" s="8"/>
      <c r="I602" s="170" t="str">
        <f>PROGRAM_UNDERGRAD!F42 &amp; ". Name:  " &amp; PROGRAM_UNDERGRAD!H42</f>
        <v xml:space="preserve">41. Name:  </v>
      </c>
      <c r="J602" s="170"/>
      <c r="K602" s="170"/>
      <c r="L602" s="170"/>
      <c r="M602" s="170"/>
      <c r="N602" s="170"/>
      <c r="O602" s="170"/>
    </row>
    <row r="603" spans="1:15" ht="20" customHeight="1">
      <c r="A603" s="168" t="s">
        <v>724</v>
      </c>
      <c r="B603" s="168" t="s">
        <v>68</v>
      </c>
      <c r="C603" s="168"/>
      <c r="D603" s="168"/>
      <c r="E603" s="168" t="s">
        <v>69</v>
      </c>
      <c r="F603" s="168"/>
      <c r="G603" s="168"/>
      <c r="H603" s="8"/>
      <c r="I603" s="168" t="s">
        <v>724</v>
      </c>
      <c r="J603" s="168" t="s">
        <v>68</v>
      </c>
      <c r="K603" s="168"/>
      <c r="L603" s="168"/>
      <c r="M603" s="168" t="s">
        <v>69</v>
      </c>
      <c r="N603" s="168"/>
      <c r="O603" s="168"/>
    </row>
    <row r="604" spans="1:15" ht="50.25" customHeight="1">
      <c r="A604" s="168"/>
      <c r="B604" s="121" t="s">
        <v>19</v>
      </c>
      <c r="C604" s="121" t="s">
        <v>20</v>
      </c>
      <c r="D604" s="122" t="s">
        <v>10</v>
      </c>
      <c r="E604" s="121" t="s">
        <v>19</v>
      </c>
      <c r="F604" s="121" t="s">
        <v>20</v>
      </c>
      <c r="G604" s="122" t="s">
        <v>10</v>
      </c>
      <c r="H604" s="8"/>
      <c r="I604" s="168"/>
      <c r="J604" s="121" t="s">
        <v>19</v>
      </c>
      <c r="K604" s="121" t="s">
        <v>20</v>
      </c>
      <c r="L604" s="122" t="s">
        <v>10</v>
      </c>
      <c r="M604" s="121" t="s">
        <v>19</v>
      </c>
      <c r="N604" s="121" t="s">
        <v>20</v>
      </c>
      <c r="O604" s="122" t="s">
        <v>10</v>
      </c>
    </row>
    <row r="605" spans="1:15" ht="20.25" customHeight="1">
      <c r="A605" s="46" t="s">
        <v>13</v>
      </c>
      <c r="B605" s="40"/>
      <c r="C605" s="40"/>
      <c r="D605" s="47">
        <f t="shared" ref="D605:D613" si="320">SUM(B605:C605)</f>
        <v>0</v>
      </c>
      <c r="E605" s="40"/>
      <c r="F605" s="40"/>
      <c r="G605" s="47">
        <f t="shared" ref="G605:G613" si="321">SUM(E605:F605)</f>
        <v>0</v>
      </c>
      <c r="H605" s="8"/>
      <c r="I605" s="46" t="s">
        <v>13</v>
      </c>
      <c r="J605" s="40"/>
      <c r="K605" s="40"/>
      <c r="L605" s="47">
        <f t="shared" ref="L605:L613" si="322">SUM(J605:K605)</f>
        <v>0</v>
      </c>
      <c r="M605" s="40"/>
      <c r="N605" s="40"/>
      <c r="O605" s="47">
        <f t="shared" ref="O605:O613" si="323">SUM(M605:N605)</f>
        <v>0</v>
      </c>
    </row>
    <row r="606" spans="1:15" ht="20.25" customHeight="1">
      <c r="A606" s="46" t="s">
        <v>14</v>
      </c>
      <c r="B606" s="40"/>
      <c r="C606" s="40"/>
      <c r="D606" s="47">
        <f t="shared" si="320"/>
        <v>0</v>
      </c>
      <c r="E606" s="40"/>
      <c r="F606" s="40"/>
      <c r="G606" s="47">
        <f t="shared" si="321"/>
        <v>0</v>
      </c>
      <c r="H606" s="8"/>
      <c r="I606" s="46" t="s">
        <v>14</v>
      </c>
      <c r="J606" s="40"/>
      <c r="K606" s="40"/>
      <c r="L606" s="47">
        <f t="shared" si="322"/>
        <v>0</v>
      </c>
      <c r="M606" s="40"/>
      <c r="N606" s="40"/>
      <c r="O606" s="47">
        <f t="shared" si="323"/>
        <v>0</v>
      </c>
    </row>
    <row r="607" spans="1:15" ht="20.25" customHeight="1">
      <c r="A607" s="46" t="s">
        <v>15</v>
      </c>
      <c r="B607" s="40"/>
      <c r="C607" s="40"/>
      <c r="D607" s="47">
        <f t="shared" si="320"/>
        <v>0</v>
      </c>
      <c r="E607" s="40"/>
      <c r="F607" s="40"/>
      <c r="G607" s="47">
        <f t="shared" si="321"/>
        <v>0</v>
      </c>
      <c r="H607" s="8"/>
      <c r="I607" s="46" t="s">
        <v>15</v>
      </c>
      <c r="J607" s="40"/>
      <c r="K607" s="40"/>
      <c r="L607" s="47">
        <f t="shared" si="322"/>
        <v>0</v>
      </c>
      <c r="M607" s="40"/>
      <c r="N607" s="40"/>
      <c r="O607" s="47">
        <f t="shared" si="323"/>
        <v>0</v>
      </c>
    </row>
    <row r="608" spans="1:15" ht="20.25" customHeight="1">
      <c r="A608" s="46" t="s">
        <v>12</v>
      </c>
      <c r="B608" s="40"/>
      <c r="C608" s="40"/>
      <c r="D608" s="47">
        <f t="shared" si="320"/>
        <v>0</v>
      </c>
      <c r="E608" s="40"/>
      <c r="F608" s="40"/>
      <c r="G608" s="47">
        <f t="shared" si="321"/>
        <v>0</v>
      </c>
      <c r="H608" s="8"/>
      <c r="I608" s="46" t="s">
        <v>12</v>
      </c>
      <c r="J608" s="40"/>
      <c r="K608" s="40"/>
      <c r="L608" s="47">
        <f t="shared" si="322"/>
        <v>0</v>
      </c>
      <c r="M608" s="40"/>
      <c r="N608" s="40"/>
      <c r="O608" s="47">
        <f t="shared" si="323"/>
        <v>0</v>
      </c>
    </row>
    <row r="609" spans="1:15" ht="20.25" customHeight="1">
      <c r="A609" s="46" t="s">
        <v>16</v>
      </c>
      <c r="B609" s="40"/>
      <c r="C609" s="40"/>
      <c r="D609" s="47">
        <f t="shared" si="320"/>
        <v>0</v>
      </c>
      <c r="E609" s="40"/>
      <c r="F609" s="40"/>
      <c r="G609" s="47">
        <f t="shared" si="321"/>
        <v>0</v>
      </c>
      <c r="H609" s="8"/>
      <c r="I609" s="46" t="s">
        <v>16</v>
      </c>
      <c r="J609" s="40"/>
      <c r="K609" s="40"/>
      <c r="L609" s="47">
        <f t="shared" si="322"/>
        <v>0</v>
      </c>
      <c r="M609" s="40"/>
      <c r="N609" s="40"/>
      <c r="O609" s="47">
        <f t="shared" si="323"/>
        <v>0</v>
      </c>
    </row>
    <row r="610" spans="1:15" ht="20.25" customHeight="1">
      <c r="A610" s="46" t="s">
        <v>17</v>
      </c>
      <c r="B610" s="40"/>
      <c r="C610" s="40"/>
      <c r="D610" s="47">
        <f t="shared" si="320"/>
        <v>0</v>
      </c>
      <c r="E610" s="40"/>
      <c r="F610" s="40"/>
      <c r="G610" s="47">
        <f t="shared" si="321"/>
        <v>0</v>
      </c>
      <c r="H610" s="8"/>
      <c r="I610" s="46" t="s">
        <v>17</v>
      </c>
      <c r="J610" s="40"/>
      <c r="K610" s="40"/>
      <c r="L610" s="47">
        <f t="shared" si="322"/>
        <v>0</v>
      </c>
      <c r="M610" s="40"/>
      <c r="N610" s="40"/>
      <c r="O610" s="47">
        <f t="shared" si="323"/>
        <v>0</v>
      </c>
    </row>
    <row r="611" spans="1:15" ht="20.25" customHeight="1">
      <c r="A611" s="46" t="s">
        <v>18</v>
      </c>
      <c r="B611" s="40"/>
      <c r="C611" s="40"/>
      <c r="D611" s="47">
        <f t="shared" si="320"/>
        <v>0</v>
      </c>
      <c r="E611" s="40"/>
      <c r="F611" s="40"/>
      <c r="G611" s="47">
        <f t="shared" si="321"/>
        <v>0</v>
      </c>
      <c r="H611" s="8"/>
      <c r="I611" s="46" t="s">
        <v>18</v>
      </c>
      <c r="J611" s="40"/>
      <c r="K611" s="40"/>
      <c r="L611" s="47">
        <f t="shared" si="322"/>
        <v>0</v>
      </c>
      <c r="M611" s="40"/>
      <c r="N611" s="40"/>
      <c r="O611" s="47">
        <f t="shared" si="323"/>
        <v>0</v>
      </c>
    </row>
    <row r="612" spans="1:15" ht="20.25" customHeight="1">
      <c r="A612" s="46" t="s">
        <v>47</v>
      </c>
      <c r="B612" s="40"/>
      <c r="C612" s="40"/>
      <c r="D612" s="47">
        <f t="shared" si="320"/>
        <v>0</v>
      </c>
      <c r="E612" s="40"/>
      <c r="F612" s="40"/>
      <c r="G612" s="47">
        <f t="shared" si="321"/>
        <v>0</v>
      </c>
      <c r="H612" s="8"/>
      <c r="I612" s="46" t="s">
        <v>47</v>
      </c>
      <c r="J612" s="40"/>
      <c r="K612" s="40"/>
      <c r="L612" s="47">
        <f t="shared" si="322"/>
        <v>0</v>
      </c>
      <c r="M612" s="40"/>
      <c r="N612" s="40"/>
      <c r="O612" s="47">
        <f t="shared" si="323"/>
        <v>0</v>
      </c>
    </row>
    <row r="613" spans="1:15" ht="20.25" customHeight="1">
      <c r="A613" s="46" t="s">
        <v>11</v>
      </c>
      <c r="B613" s="40"/>
      <c r="C613" s="40"/>
      <c r="D613" s="47">
        <f t="shared" si="320"/>
        <v>0</v>
      </c>
      <c r="E613" s="40"/>
      <c r="F613" s="40"/>
      <c r="G613" s="47">
        <f t="shared" si="321"/>
        <v>0</v>
      </c>
      <c r="H613" s="8"/>
      <c r="I613" s="46" t="s">
        <v>11</v>
      </c>
      <c r="J613" s="40"/>
      <c r="K613" s="40"/>
      <c r="L613" s="47">
        <f t="shared" si="322"/>
        <v>0</v>
      </c>
      <c r="M613" s="40"/>
      <c r="N613" s="40"/>
      <c r="O613" s="47">
        <f t="shared" si="323"/>
        <v>0</v>
      </c>
    </row>
    <row r="614" spans="1:15" ht="20.25" customHeight="1">
      <c r="A614" s="48" t="s">
        <v>10</v>
      </c>
      <c r="B614" s="47">
        <f>SUM(B605:B613)</f>
        <v>0</v>
      </c>
      <c r="C614" s="47">
        <f t="shared" ref="C614:D614" si="324">SUM(C605:C613)</f>
        <v>0</v>
      </c>
      <c r="D614" s="47">
        <f t="shared" si="324"/>
        <v>0</v>
      </c>
      <c r="E614" s="47">
        <f>SUM(E605:E613)</f>
        <v>0</v>
      </c>
      <c r="F614" s="47">
        <f t="shared" ref="F614:G614" si="325">SUM(F605:F613)</f>
        <v>0</v>
      </c>
      <c r="G614" s="47">
        <f t="shared" si="325"/>
        <v>0</v>
      </c>
      <c r="H614" s="8"/>
      <c r="I614" s="48" t="s">
        <v>10</v>
      </c>
      <c r="J614" s="47">
        <f>SUM(J605:J613)</f>
        <v>0</v>
      </c>
      <c r="K614" s="47">
        <f t="shared" ref="K614:L614" si="326">SUM(K605:K613)</f>
        <v>0</v>
      </c>
      <c r="L614" s="47">
        <f t="shared" si="326"/>
        <v>0</v>
      </c>
      <c r="M614" s="47">
        <f>SUM(M605:M613)</f>
        <v>0</v>
      </c>
      <c r="N614" s="47">
        <f t="shared" ref="N614:O614" si="327">SUM(N605:N613)</f>
        <v>0</v>
      </c>
      <c r="O614" s="47">
        <f t="shared" si="327"/>
        <v>0</v>
      </c>
    </row>
    <row r="615" spans="1:15" ht="20.25" customHeight="1">
      <c r="A615" s="8"/>
      <c r="B615" s="10"/>
      <c r="C615" s="10"/>
      <c r="D615" s="10"/>
      <c r="E615" s="10"/>
      <c r="F615" s="10"/>
      <c r="G615" s="10"/>
      <c r="H615" s="8"/>
      <c r="I615" s="8"/>
      <c r="J615" s="10"/>
      <c r="K615" s="10"/>
      <c r="L615" s="10"/>
      <c r="M615" s="10"/>
      <c r="N615" s="10"/>
      <c r="O615" s="10"/>
    </row>
    <row r="616" spans="1:15" ht="20.25" customHeight="1">
      <c r="A616" s="8"/>
      <c r="B616" s="10"/>
      <c r="C616" s="10"/>
      <c r="D616" s="10"/>
      <c r="E616" s="10"/>
      <c r="F616" s="10"/>
      <c r="G616" s="10"/>
      <c r="H616" s="8"/>
      <c r="I616" s="8"/>
      <c r="J616" s="10"/>
      <c r="K616" s="10"/>
      <c r="L616" s="10"/>
      <c r="M616" s="10"/>
      <c r="N616" s="10"/>
      <c r="O616" s="10"/>
    </row>
    <row r="617" spans="1:15" ht="29.25" customHeight="1">
      <c r="A617" s="169" t="str">
        <f>PROGRAM_UNDERGRAD!A43 &amp; ". Name:  " &amp; PROGRAM_UNDERGRAD!C43</f>
        <v xml:space="preserve">42. Name:  </v>
      </c>
      <c r="B617" s="169"/>
      <c r="C617" s="169"/>
      <c r="D617" s="169"/>
      <c r="E617" s="169"/>
      <c r="F617" s="169"/>
      <c r="G617" s="169"/>
      <c r="H617" s="8"/>
      <c r="I617" s="170" t="str">
        <f>PROGRAM_UNDERGRAD!F43 &amp; ". Name:  " &amp; PROGRAM_UNDERGRAD!H43</f>
        <v xml:space="preserve">42. Name:  </v>
      </c>
      <c r="J617" s="170"/>
      <c r="K617" s="170"/>
      <c r="L617" s="170"/>
      <c r="M617" s="170"/>
      <c r="N617" s="170"/>
      <c r="O617" s="170"/>
    </row>
    <row r="618" spans="1:15" ht="20" customHeight="1">
      <c r="A618" s="168" t="s">
        <v>724</v>
      </c>
      <c r="B618" s="168" t="s">
        <v>68</v>
      </c>
      <c r="C618" s="168"/>
      <c r="D618" s="168"/>
      <c r="E618" s="168" t="s">
        <v>69</v>
      </c>
      <c r="F618" s="168"/>
      <c r="G618" s="168"/>
      <c r="H618" s="8"/>
      <c r="I618" s="168" t="s">
        <v>724</v>
      </c>
      <c r="J618" s="168" t="s">
        <v>68</v>
      </c>
      <c r="K618" s="168"/>
      <c r="L618" s="168"/>
      <c r="M618" s="168" t="s">
        <v>69</v>
      </c>
      <c r="N618" s="168"/>
      <c r="O618" s="168"/>
    </row>
    <row r="619" spans="1:15" ht="50.25" customHeight="1">
      <c r="A619" s="168"/>
      <c r="B619" s="121" t="s">
        <v>19</v>
      </c>
      <c r="C619" s="121" t="s">
        <v>20</v>
      </c>
      <c r="D619" s="122" t="s">
        <v>10</v>
      </c>
      <c r="E619" s="121" t="s">
        <v>19</v>
      </c>
      <c r="F619" s="121" t="s">
        <v>20</v>
      </c>
      <c r="G619" s="122" t="s">
        <v>10</v>
      </c>
      <c r="H619" s="8"/>
      <c r="I619" s="168"/>
      <c r="J619" s="121" t="s">
        <v>19</v>
      </c>
      <c r="K619" s="121" t="s">
        <v>20</v>
      </c>
      <c r="L619" s="122" t="s">
        <v>10</v>
      </c>
      <c r="M619" s="121" t="s">
        <v>19</v>
      </c>
      <c r="N619" s="121" t="s">
        <v>20</v>
      </c>
      <c r="O619" s="122" t="s">
        <v>10</v>
      </c>
    </row>
    <row r="620" spans="1:15" ht="20.25" customHeight="1">
      <c r="A620" s="46" t="s">
        <v>13</v>
      </c>
      <c r="B620" s="40"/>
      <c r="C620" s="40"/>
      <c r="D620" s="47">
        <f t="shared" ref="D620:D628" si="328">SUM(B620:C620)</f>
        <v>0</v>
      </c>
      <c r="E620" s="40"/>
      <c r="F620" s="40"/>
      <c r="G620" s="47">
        <f t="shared" ref="G620:G628" si="329">SUM(E620:F620)</f>
        <v>0</v>
      </c>
      <c r="H620" s="8"/>
      <c r="I620" s="46" t="s">
        <v>13</v>
      </c>
      <c r="J620" s="40"/>
      <c r="K620" s="40"/>
      <c r="L620" s="47">
        <f t="shared" ref="L620:L628" si="330">SUM(J620:K620)</f>
        <v>0</v>
      </c>
      <c r="M620" s="40"/>
      <c r="N620" s="40"/>
      <c r="O620" s="47">
        <f t="shared" ref="O620:O628" si="331">SUM(M620:N620)</f>
        <v>0</v>
      </c>
    </row>
    <row r="621" spans="1:15" ht="20.25" customHeight="1">
      <c r="A621" s="46" t="s">
        <v>14</v>
      </c>
      <c r="B621" s="40"/>
      <c r="C621" s="40"/>
      <c r="D621" s="47">
        <f t="shared" si="328"/>
        <v>0</v>
      </c>
      <c r="E621" s="40"/>
      <c r="F621" s="40"/>
      <c r="G621" s="47">
        <f t="shared" si="329"/>
        <v>0</v>
      </c>
      <c r="H621" s="8"/>
      <c r="I621" s="46" t="s">
        <v>14</v>
      </c>
      <c r="J621" s="40"/>
      <c r="K621" s="40"/>
      <c r="L621" s="47">
        <f t="shared" si="330"/>
        <v>0</v>
      </c>
      <c r="M621" s="40"/>
      <c r="N621" s="40"/>
      <c r="O621" s="47">
        <f t="shared" si="331"/>
        <v>0</v>
      </c>
    </row>
    <row r="622" spans="1:15" ht="20.25" customHeight="1">
      <c r="A622" s="46" t="s">
        <v>15</v>
      </c>
      <c r="B622" s="40"/>
      <c r="C622" s="40"/>
      <c r="D622" s="47">
        <f t="shared" si="328"/>
        <v>0</v>
      </c>
      <c r="E622" s="40"/>
      <c r="F622" s="40"/>
      <c r="G622" s="47">
        <f t="shared" si="329"/>
        <v>0</v>
      </c>
      <c r="H622" s="8"/>
      <c r="I622" s="46" t="s">
        <v>15</v>
      </c>
      <c r="J622" s="40"/>
      <c r="K622" s="40"/>
      <c r="L622" s="47">
        <f t="shared" si="330"/>
        <v>0</v>
      </c>
      <c r="M622" s="40"/>
      <c r="N622" s="40"/>
      <c r="O622" s="47">
        <f t="shared" si="331"/>
        <v>0</v>
      </c>
    </row>
    <row r="623" spans="1:15" ht="20.25" customHeight="1">
      <c r="A623" s="46" t="s">
        <v>12</v>
      </c>
      <c r="B623" s="40"/>
      <c r="C623" s="40"/>
      <c r="D623" s="47">
        <f t="shared" si="328"/>
        <v>0</v>
      </c>
      <c r="E623" s="40"/>
      <c r="F623" s="40"/>
      <c r="G623" s="47">
        <f t="shared" si="329"/>
        <v>0</v>
      </c>
      <c r="H623" s="8"/>
      <c r="I623" s="46" t="s">
        <v>12</v>
      </c>
      <c r="J623" s="40"/>
      <c r="K623" s="40"/>
      <c r="L623" s="47">
        <f t="shared" si="330"/>
        <v>0</v>
      </c>
      <c r="M623" s="40"/>
      <c r="N623" s="40"/>
      <c r="O623" s="47">
        <f t="shared" si="331"/>
        <v>0</v>
      </c>
    </row>
    <row r="624" spans="1:15" ht="20.25" customHeight="1">
      <c r="A624" s="46" t="s">
        <v>16</v>
      </c>
      <c r="B624" s="40"/>
      <c r="C624" s="40"/>
      <c r="D624" s="47">
        <f t="shared" si="328"/>
        <v>0</v>
      </c>
      <c r="E624" s="40"/>
      <c r="F624" s="40"/>
      <c r="G624" s="47">
        <f t="shared" si="329"/>
        <v>0</v>
      </c>
      <c r="H624" s="8"/>
      <c r="I624" s="46" t="s">
        <v>16</v>
      </c>
      <c r="J624" s="40"/>
      <c r="K624" s="40"/>
      <c r="L624" s="47">
        <f t="shared" si="330"/>
        <v>0</v>
      </c>
      <c r="M624" s="40"/>
      <c r="N624" s="40"/>
      <c r="O624" s="47">
        <f t="shared" si="331"/>
        <v>0</v>
      </c>
    </row>
    <row r="625" spans="1:15" ht="20.25" customHeight="1">
      <c r="A625" s="46" t="s">
        <v>17</v>
      </c>
      <c r="B625" s="40"/>
      <c r="C625" s="40"/>
      <c r="D625" s="47">
        <f t="shared" si="328"/>
        <v>0</v>
      </c>
      <c r="E625" s="40"/>
      <c r="F625" s="40"/>
      <c r="G625" s="47">
        <f t="shared" si="329"/>
        <v>0</v>
      </c>
      <c r="H625" s="8"/>
      <c r="I625" s="46" t="s">
        <v>17</v>
      </c>
      <c r="J625" s="40"/>
      <c r="K625" s="40"/>
      <c r="L625" s="47">
        <f t="shared" si="330"/>
        <v>0</v>
      </c>
      <c r="M625" s="40"/>
      <c r="N625" s="40"/>
      <c r="O625" s="47">
        <f t="shared" si="331"/>
        <v>0</v>
      </c>
    </row>
    <row r="626" spans="1:15" ht="20.25" customHeight="1">
      <c r="A626" s="46" t="s">
        <v>18</v>
      </c>
      <c r="B626" s="40"/>
      <c r="C626" s="40"/>
      <c r="D626" s="47">
        <f t="shared" si="328"/>
        <v>0</v>
      </c>
      <c r="E626" s="40"/>
      <c r="F626" s="40"/>
      <c r="G626" s="47">
        <f t="shared" si="329"/>
        <v>0</v>
      </c>
      <c r="H626" s="8"/>
      <c r="I626" s="46" t="s">
        <v>18</v>
      </c>
      <c r="J626" s="40"/>
      <c r="K626" s="40"/>
      <c r="L626" s="47">
        <f t="shared" si="330"/>
        <v>0</v>
      </c>
      <c r="M626" s="40"/>
      <c r="N626" s="40"/>
      <c r="O626" s="47">
        <f t="shared" si="331"/>
        <v>0</v>
      </c>
    </row>
    <row r="627" spans="1:15" ht="20.25" customHeight="1">
      <c r="A627" s="46" t="s">
        <v>47</v>
      </c>
      <c r="B627" s="40"/>
      <c r="C627" s="40"/>
      <c r="D627" s="47">
        <f t="shared" si="328"/>
        <v>0</v>
      </c>
      <c r="E627" s="40"/>
      <c r="F627" s="40"/>
      <c r="G627" s="47">
        <f t="shared" si="329"/>
        <v>0</v>
      </c>
      <c r="H627" s="8"/>
      <c r="I627" s="46" t="s">
        <v>47</v>
      </c>
      <c r="J627" s="40"/>
      <c r="K627" s="40"/>
      <c r="L627" s="47">
        <f t="shared" si="330"/>
        <v>0</v>
      </c>
      <c r="M627" s="40"/>
      <c r="N627" s="40"/>
      <c r="O627" s="47">
        <f t="shared" si="331"/>
        <v>0</v>
      </c>
    </row>
    <row r="628" spans="1:15" ht="20.25" customHeight="1">
      <c r="A628" s="46" t="s">
        <v>11</v>
      </c>
      <c r="B628" s="40"/>
      <c r="C628" s="40"/>
      <c r="D628" s="47">
        <f t="shared" si="328"/>
        <v>0</v>
      </c>
      <c r="E628" s="40"/>
      <c r="F628" s="40"/>
      <c r="G628" s="47">
        <f t="shared" si="329"/>
        <v>0</v>
      </c>
      <c r="H628" s="8"/>
      <c r="I628" s="46" t="s">
        <v>11</v>
      </c>
      <c r="J628" s="40"/>
      <c r="K628" s="40"/>
      <c r="L628" s="47">
        <f t="shared" si="330"/>
        <v>0</v>
      </c>
      <c r="M628" s="40"/>
      <c r="N628" s="40"/>
      <c r="O628" s="47">
        <f t="shared" si="331"/>
        <v>0</v>
      </c>
    </row>
    <row r="629" spans="1:15" ht="20.25" customHeight="1">
      <c r="A629" s="48" t="s">
        <v>10</v>
      </c>
      <c r="B629" s="47">
        <f>SUM(B620:B628)</f>
        <v>0</v>
      </c>
      <c r="C629" s="47">
        <f t="shared" ref="C629:D629" si="332">SUM(C620:C628)</f>
        <v>0</v>
      </c>
      <c r="D629" s="47">
        <f t="shared" si="332"/>
        <v>0</v>
      </c>
      <c r="E629" s="47">
        <f>SUM(E620:E628)</f>
        <v>0</v>
      </c>
      <c r="F629" s="47">
        <f t="shared" ref="F629:G629" si="333">SUM(F620:F628)</f>
        <v>0</v>
      </c>
      <c r="G629" s="47">
        <f t="shared" si="333"/>
        <v>0</v>
      </c>
      <c r="H629" s="8"/>
      <c r="I629" s="48" t="s">
        <v>10</v>
      </c>
      <c r="J629" s="47">
        <f>SUM(J620:J628)</f>
        <v>0</v>
      </c>
      <c r="K629" s="47">
        <f t="shared" ref="K629:L629" si="334">SUM(K620:K628)</f>
        <v>0</v>
      </c>
      <c r="L629" s="47">
        <f t="shared" si="334"/>
        <v>0</v>
      </c>
      <c r="M629" s="47">
        <f>SUM(M620:M628)</f>
        <v>0</v>
      </c>
      <c r="N629" s="47">
        <f t="shared" ref="N629:O629" si="335">SUM(N620:N628)</f>
        <v>0</v>
      </c>
      <c r="O629" s="47">
        <f t="shared" si="335"/>
        <v>0</v>
      </c>
    </row>
    <row r="630" spans="1:15" ht="20.25" customHeight="1">
      <c r="A630" s="8"/>
      <c r="B630" s="10"/>
      <c r="C630" s="10"/>
      <c r="D630" s="10"/>
      <c r="E630" s="10"/>
      <c r="F630" s="10"/>
      <c r="G630" s="10"/>
      <c r="H630" s="8"/>
      <c r="I630" s="8"/>
      <c r="J630" s="10"/>
      <c r="K630" s="10"/>
      <c r="L630" s="10"/>
      <c r="M630" s="10"/>
      <c r="N630" s="10"/>
      <c r="O630" s="10"/>
    </row>
    <row r="631" spans="1:15" ht="20.25" customHeight="1">
      <c r="A631" s="8"/>
      <c r="B631" s="10"/>
      <c r="C631" s="10"/>
      <c r="D631" s="10"/>
      <c r="E631" s="10"/>
      <c r="F631" s="10"/>
      <c r="G631" s="10"/>
      <c r="H631" s="8"/>
      <c r="I631" s="8"/>
      <c r="J631" s="10"/>
      <c r="K631" s="10"/>
      <c r="L631" s="10"/>
      <c r="M631" s="10"/>
      <c r="N631" s="10"/>
      <c r="O631" s="10"/>
    </row>
    <row r="632" spans="1:15" ht="29.25" customHeight="1">
      <c r="A632" s="169" t="str">
        <f>PROGRAM_UNDERGRAD!A44 &amp; ". Name:  " &amp; PROGRAM_UNDERGRAD!C44</f>
        <v xml:space="preserve">43. Name:  </v>
      </c>
      <c r="B632" s="169"/>
      <c r="C632" s="169"/>
      <c r="D632" s="169"/>
      <c r="E632" s="169"/>
      <c r="F632" s="169"/>
      <c r="G632" s="169"/>
      <c r="H632" s="8"/>
      <c r="I632" s="170" t="str">
        <f>PROGRAM_UNDERGRAD!F44 &amp; ". Name:  " &amp; PROGRAM_UNDERGRAD!H44</f>
        <v xml:space="preserve">43. Name:  </v>
      </c>
      <c r="J632" s="170"/>
      <c r="K632" s="170"/>
      <c r="L632" s="170"/>
      <c r="M632" s="170"/>
      <c r="N632" s="170"/>
      <c r="O632" s="170"/>
    </row>
    <row r="633" spans="1:15" ht="20" customHeight="1">
      <c r="A633" s="168" t="s">
        <v>724</v>
      </c>
      <c r="B633" s="168" t="s">
        <v>68</v>
      </c>
      <c r="C633" s="168"/>
      <c r="D633" s="168"/>
      <c r="E633" s="168" t="s">
        <v>69</v>
      </c>
      <c r="F633" s="168"/>
      <c r="G633" s="168"/>
      <c r="H633" s="8"/>
      <c r="I633" s="168" t="s">
        <v>724</v>
      </c>
      <c r="J633" s="168" t="s">
        <v>68</v>
      </c>
      <c r="K633" s="168"/>
      <c r="L633" s="168"/>
      <c r="M633" s="168" t="s">
        <v>69</v>
      </c>
      <c r="N633" s="168"/>
      <c r="O633" s="168"/>
    </row>
    <row r="634" spans="1:15" ht="50.25" customHeight="1">
      <c r="A634" s="168"/>
      <c r="B634" s="121" t="s">
        <v>19</v>
      </c>
      <c r="C634" s="121" t="s">
        <v>20</v>
      </c>
      <c r="D634" s="122" t="s">
        <v>10</v>
      </c>
      <c r="E634" s="121" t="s">
        <v>19</v>
      </c>
      <c r="F634" s="121" t="s">
        <v>20</v>
      </c>
      <c r="G634" s="122" t="s">
        <v>10</v>
      </c>
      <c r="H634" s="8"/>
      <c r="I634" s="168"/>
      <c r="J634" s="121" t="s">
        <v>19</v>
      </c>
      <c r="K634" s="121" t="s">
        <v>20</v>
      </c>
      <c r="L634" s="122" t="s">
        <v>10</v>
      </c>
      <c r="M634" s="121" t="s">
        <v>19</v>
      </c>
      <c r="N634" s="121" t="s">
        <v>20</v>
      </c>
      <c r="O634" s="122" t="s">
        <v>10</v>
      </c>
    </row>
    <row r="635" spans="1:15" ht="20.25" customHeight="1">
      <c r="A635" s="46" t="s">
        <v>13</v>
      </c>
      <c r="B635" s="40"/>
      <c r="C635" s="40"/>
      <c r="D635" s="47">
        <f t="shared" ref="D635:D643" si="336">SUM(B635:C635)</f>
        <v>0</v>
      </c>
      <c r="E635" s="40"/>
      <c r="F635" s="40"/>
      <c r="G635" s="47">
        <f t="shared" ref="G635:G643" si="337">SUM(E635:F635)</f>
        <v>0</v>
      </c>
      <c r="H635" s="8"/>
      <c r="I635" s="46" t="s">
        <v>13</v>
      </c>
      <c r="J635" s="40"/>
      <c r="K635" s="40"/>
      <c r="L635" s="47">
        <f t="shared" ref="L635:L643" si="338">SUM(J635:K635)</f>
        <v>0</v>
      </c>
      <c r="M635" s="40"/>
      <c r="N635" s="40"/>
      <c r="O635" s="47">
        <f t="shared" ref="O635:O643" si="339">SUM(M635:N635)</f>
        <v>0</v>
      </c>
    </row>
    <row r="636" spans="1:15" ht="20.25" customHeight="1">
      <c r="A636" s="46" t="s">
        <v>14</v>
      </c>
      <c r="B636" s="40"/>
      <c r="C636" s="40"/>
      <c r="D636" s="47">
        <f t="shared" si="336"/>
        <v>0</v>
      </c>
      <c r="E636" s="40"/>
      <c r="F636" s="40"/>
      <c r="G636" s="47">
        <f t="shared" si="337"/>
        <v>0</v>
      </c>
      <c r="H636" s="8"/>
      <c r="I636" s="46" t="s">
        <v>14</v>
      </c>
      <c r="J636" s="40"/>
      <c r="K636" s="40"/>
      <c r="L636" s="47">
        <f t="shared" si="338"/>
        <v>0</v>
      </c>
      <c r="M636" s="40"/>
      <c r="N636" s="40"/>
      <c r="O636" s="47">
        <f t="shared" si="339"/>
        <v>0</v>
      </c>
    </row>
    <row r="637" spans="1:15" ht="20.25" customHeight="1">
      <c r="A637" s="46" t="s">
        <v>15</v>
      </c>
      <c r="B637" s="40"/>
      <c r="C637" s="40"/>
      <c r="D637" s="47">
        <f t="shared" si="336"/>
        <v>0</v>
      </c>
      <c r="E637" s="40"/>
      <c r="F637" s="40"/>
      <c r="G637" s="47">
        <f t="shared" si="337"/>
        <v>0</v>
      </c>
      <c r="H637" s="8"/>
      <c r="I637" s="46" t="s">
        <v>15</v>
      </c>
      <c r="J637" s="40"/>
      <c r="K637" s="40"/>
      <c r="L637" s="47">
        <f t="shared" si="338"/>
        <v>0</v>
      </c>
      <c r="M637" s="40"/>
      <c r="N637" s="40"/>
      <c r="O637" s="47">
        <f t="shared" si="339"/>
        <v>0</v>
      </c>
    </row>
    <row r="638" spans="1:15" ht="20.25" customHeight="1">
      <c r="A638" s="46" t="s">
        <v>12</v>
      </c>
      <c r="B638" s="40"/>
      <c r="C638" s="40"/>
      <c r="D638" s="47">
        <f t="shared" si="336"/>
        <v>0</v>
      </c>
      <c r="E638" s="40"/>
      <c r="F638" s="40"/>
      <c r="G638" s="47">
        <f t="shared" si="337"/>
        <v>0</v>
      </c>
      <c r="H638" s="8"/>
      <c r="I638" s="46" t="s">
        <v>12</v>
      </c>
      <c r="J638" s="40"/>
      <c r="K638" s="40"/>
      <c r="L638" s="47">
        <f t="shared" si="338"/>
        <v>0</v>
      </c>
      <c r="M638" s="40"/>
      <c r="N638" s="40"/>
      <c r="O638" s="47">
        <f t="shared" si="339"/>
        <v>0</v>
      </c>
    </row>
    <row r="639" spans="1:15" ht="20.25" customHeight="1">
      <c r="A639" s="46" t="s">
        <v>16</v>
      </c>
      <c r="B639" s="40"/>
      <c r="C639" s="40"/>
      <c r="D639" s="47">
        <f t="shared" si="336"/>
        <v>0</v>
      </c>
      <c r="E639" s="40"/>
      <c r="F639" s="40"/>
      <c r="G639" s="47">
        <f t="shared" si="337"/>
        <v>0</v>
      </c>
      <c r="H639" s="8"/>
      <c r="I639" s="46" t="s">
        <v>16</v>
      </c>
      <c r="J639" s="40"/>
      <c r="K639" s="40"/>
      <c r="L639" s="47">
        <f t="shared" si="338"/>
        <v>0</v>
      </c>
      <c r="M639" s="40"/>
      <c r="N639" s="40"/>
      <c r="O639" s="47">
        <f t="shared" si="339"/>
        <v>0</v>
      </c>
    </row>
    <row r="640" spans="1:15" ht="20.25" customHeight="1">
      <c r="A640" s="46" t="s">
        <v>17</v>
      </c>
      <c r="B640" s="40"/>
      <c r="C640" s="40"/>
      <c r="D640" s="47">
        <f t="shared" si="336"/>
        <v>0</v>
      </c>
      <c r="E640" s="40"/>
      <c r="F640" s="40"/>
      <c r="G640" s="47">
        <f t="shared" si="337"/>
        <v>0</v>
      </c>
      <c r="H640" s="8"/>
      <c r="I640" s="46" t="s">
        <v>17</v>
      </c>
      <c r="J640" s="40"/>
      <c r="K640" s="40"/>
      <c r="L640" s="47">
        <f t="shared" si="338"/>
        <v>0</v>
      </c>
      <c r="M640" s="40"/>
      <c r="N640" s="40"/>
      <c r="O640" s="47">
        <f t="shared" si="339"/>
        <v>0</v>
      </c>
    </row>
    <row r="641" spans="1:15" ht="20.25" customHeight="1">
      <c r="A641" s="46" t="s">
        <v>18</v>
      </c>
      <c r="B641" s="40"/>
      <c r="C641" s="40"/>
      <c r="D641" s="47">
        <f t="shared" si="336"/>
        <v>0</v>
      </c>
      <c r="E641" s="40"/>
      <c r="F641" s="40"/>
      <c r="G641" s="47">
        <f t="shared" si="337"/>
        <v>0</v>
      </c>
      <c r="H641" s="8"/>
      <c r="I641" s="46" t="s">
        <v>18</v>
      </c>
      <c r="J641" s="40"/>
      <c r="K641" s="40"/>
      <c r="L641" s="47">
        <f t="shared" si="338"/>
        <v>0</v>
      </c>
      <c r="M641" s="40"/>
      <c r="N641" s="40"/>
      <c r="O641" s="47">
        <f t="shared" si="339"/>
        <v>0</v>
      </c>
    </row>
    <row r="642" spans="1:15" ht="20.25" customHeight="1">
      <c r="A642" s="46" t="s">
        <v>47</v>
      </c>
      <c r="B642" s="40"/>
      <c r="C642" s="40"/>
      <c r="D642" s="47">
        <f t="shared" si="336"/>
        <v>0</v>
      </c>
      <c r="E642" s="40"/>
      <c r="F642" s="40"/>
      <c r="G642" s="47">
        <f t="shared" si="337"/>
        <v>0</v>
      </c>
      <c r="H642" s="8"/>
      <c r="I642" s="46" t="s">
        <v>47</v>
      </c>
      <c r="J642" s="40"/>
      <c r="K642" s="40"/>
      <c r="L642" s="47">
        <f t="shared" si="338"/>
        <v>0</v>
      </c>
      <c r="M642" s="40"/>
      <c r="N642" s="40"/>
      <c r="O642" s="47">
        <f t="shared" si="339"/>
        <v>0</v>
      </c>
    </row>
    <row r="643" spans="1:15" ht="20.25" customHeight="1">
      <c r="A643" s="46" t="s">
        <v>11</v>
      </c>
      <c r="B643" s="40"/>
      <c r="C643" s="40"/>
      <c r="D643" s="47">
        <f t="shared" si="336"/>
        <v>0</v>
      </c>
      <c r="E643" s="40"/>
      <c r="F643" s="40"/>
      <c r="G643" s="47">
        <f t="shared" si="337"/>
        <v>0</v>
      </c>
      <c r="H643" s="8"/>
      <c r="I643" s="46" t="s">
        <v>11</v>
      </c>
      <c r="J643" s="40"/>
      <c r="K643" s="40"/>
      <c r="L643" s="47">
        <f t="shared" si="338"/>
        <v>0</v>
      </c>
      <c r="M643" s="40"/>
      <c r="N643" s="40"/>
      <c r="O643" s="47">
        <f t="shared" si="339"/>
        <v>0</v>
      </c>
    </row>
    <row r="644" spans="1:15" ht="20.25" customHeight="1">
      <c r="A644" s="48" t="s">
        <v>10</v>
      </c>
      <c r="B644" s="47">
        <f>SUM(B635:B643)</f>
        <v>0</v>
      </c>
      <c r="C644" s="47">
        <f t="shared" ref="C644:D644" si="340">SUM(C635:C643)</f>
        <v>0</v>
      </c>
      <c r="D644" s="47">
        <f t="shared" si="340"/>
        <v>0</v>
      </c>
      <c r="E644" s="47">
        <f>SUM(E635:E643)</f>
        <v>0</v>
      </c>
      <c r="F644" s="47">
        <f t="shared" ref="F644:G644" si="341">SUM(F635:F643)</f>
        <v>0</v>
      </c>
      <c r="G644" s="47">
        <f t="shared" si="341"/>
        <v>0</v>
      </c>
      <c r="H644" s="8"/>
      <c r="I644" s="48" t="s">
        <v>10</v>
      </c>
      <c r="J644" s="47">
        <f>SUM(J635:J643)</f>
        <v>0</v>
      </c>
      <c r="K644" s="47">
        <f t="shared" ref="K644:L644" si="342">SUM(K635:K643)</f>
        <v>0</v>
      </c>
      <c r="L644" s="47">
        <f t="shared" si="342"/>
        <v>0</v>
      </c>
      <c r="M644" s="47">
        <f>SUM(M635:M643)</f>
        <v>0</v>
      </c>
      <c r="N644" s="47">
        <f t="shared" ref="N644:O644" si="343">SUM(N635:N643)</f>
        <v>0</v>
      </c>
      <c r="O644" s="47">
        <f t="shared" si="343"/>
        <v>0</v>
      </c>
    </row>
    <row r="645" spans="1:15" ht="20.25" customHeight="1">
      <c r="A645" s="8"/>
      <c r="B645" s="10"/>
      <c r="C645" s="10"/>
      <c r="D645" s="10"/>
      <c r="E645" s="10"/>
      <c r="F645" s="10"/>
      <c r="G645" s="10"/>
      <c r="H645" s="8"/>
      <c r="I645" s="8"/>
      <c r="J645" s="10"/>
      <c r="K645" s="10"/>
      <c r="L645" s="10"/>
      <c r="M645" s="10"/>
      <c r="N645" s="10"/>
      <c r="O645" s="10"/>
    </row>
    <row r="646" spans="1:15" ht="20.25" customHeight="1">
      <c r="A646" s="8"/>
      <c r="B646" s="10"/>
      <c r="C646" s="10"/>
      <c r="D646" s="10"/>
      <c r="E646" s="10"/>
      <c r="F646" s="10"/>
      <c r="G646" s="10"/>
      <c r="H646" s="8"/>
      <c r="I646" s="8"/>
      <c r="J646" s="10"/>
      <c r="K646" s="10"/>
      <c r="L646" s="10"/>
      <c r="M646" s="10"/>
      <c r="N646" s="10"/>
      <c r="O646" s="10"/>
    </row>
    <row r="647" spans="1:15" ht="29.25" customHeight="1">
      <c r="A647" s="169" t="str">
        <f>PROGRAM_UNDERGRAD!A45 &amp; ". Name:  " &amp; PROGRAM_UNDERGRAD!C45</f>
        <v xml:space="preserve">44. Name:  </v>
      </c>
      <c r="B647" s="169"/>
      <c r="C647" s="169"/>
      <c r="D647" s="169"/>
      <c r="E647" s="169"/>
      <c r="F647" s="169"/>
      <c r="G647" s="169"/>
      <c r="H647" s="8"/>
      <c r="I647" s="170" t="str">
        <f>PROGRAM_UNDERGRAD!F45 &amp; ". Name:  " &amp; PROGRAM_UNDERGRAD!H45</f>
        <v xml:space="preserve">44. Name:  </v>
      </c>
      <c r="J647" s="170"/>
      <c r="K647" s="170"/>
      <c r="L647" s="170"/>
      <c r="M647" s="170"/>
      <c r="N647" s="170"/>
      <c r="O647" s="170"/>
    </row>
    <row r="648" spans="1:15" ht="20" customHeight="1">
      <c r="A648" s="168" t="s">
        <v>724</v>
      </c>
      <c r="B648" s="168" t="s">
        <v>68</v>
      </c>
      <c r="C648" s="168"/>
      <c r="D648" s="168"/>
      <c r="E648" s="168" t="s">
        <v>69</v>
      </c>
      <c r="F648" s="168"/>
      <c r="G648" s="168"/>
      <c r="H648" s="8"/>
      <c r="I648" s="168" t="s">
        <v>724</v>
      </c>
      <c r="J648" s="168" t="s">
        <v>68</v>
      </c>
      <c r="K648" s="168"/>
      <c r="L648" s="168"/>
      <c r="M648" s="168" t="s">
        <v>69</v>
      </c>
      <c r="N648" s="168"/>
      <c r="O648" s="168"/>
    </row>
    <row r="649" spans="1:15" ht="50.25" customHeight="1">
      <c r="A649" s="168"/>
      <c r="B649" s="121" t="s">
        <v>19</v>
      </c>
      <c r="C649" s="121" t="s">
        <v>20</v>
      </c>
      <c r="D649" s="122" t="s">
        <v>10</v>
      </c>
      <c r="E649" s="121" t="s">
        <v>19</v>
      </c>
      <c r="F649" s="121" t="s">
        <v>20</v>
      </c>
      <c r="G649" s="122" t="s">
        <v>10</v>
      </c>
      <c r="H649" s="8"/>
      <c r="I649" s="168"/>
      <c r="J649" s="121" t="s">
        <v>19</v>
      </c>
      <c r="K649" s="121" t="s">
        <v>20</v>
      </c>
      <c r="L649" s="122" t="s">
        <v>10</v>
      </c>
      <c r="M649" s="121" t="s">
        <v>19</v>
      </c>
      <c r="N649" s="121" t="s">
        <v>20</v>
      </c>
      <c r="O649" s="122" t="s">
        <v>10</v>
      </c>
    </row>
    <row r="650" spans="1:15" ht="20.25" customHeight="1">
      <c r="A650" s="46" t="s">
        <v>13</v>
      </c>
      <c r="B650" s="40"/>
      <c r="C650" s="40"/>
      <c r="D650" s="47">
        <f t="shared" ref="D650:D658" si="344">SUM(B650:C650)</f>
        <v>0</v>
      </c>
      <c r="E650" s="40"/>
      <c r="F650" s="40"/>
      <c r="G650" s="47">
        <f t="shared" ref="G650:G658" si="345">SUM(E650:F650)</f>
        <v>0</v>
      </c>
      <c r="H650" s="8"/>
      <c r="I650" s="46" t="s">
        <v>13</v>
      </c>
      <c r="J650" s="40"/>
      <c r="K650" s="40"/>
      <c r="L650" s="47">
        <f t="shared" ref="L650:L658" si="346">SUM(J650:K650)</f>
        <v>0</v>
      </c>
      <c r="M650" s="40"/>
      <c r="N650" s="40"/>
      <c r="O650" s="47">
        <f t="shared" ref="O650:O658" si="347">SUM(M650:N650)</f>
        <v>0</v>
      </c>
    </row>
    <row r="651" spans="1:15" ht="20.25" customHeight="1">
      <c r="A651" s="46" t="s">
        <v>14</v>
      </c>
      <c r="B651" s="40"/>
      <c r="C651" s="40"/>
      <c r="D651" s="47">
        <f t="shared" si="344"/>
        <v>0</v>
      </c>
      <c r="E651" s="40"/>
      <c r="F651" s="40"/>
      <c r="G651" s="47">
        <f t="shared" si="345"/>
        <v>0</v>
      </c>
      <c r="H651" s="8"/>
      <c r="I651" s="46" t="s">
        <v>14</v>
      </c>
      <c r="J651" s="40"/>
      <c r="K651" s="40"/>
      <c r="L651" s="47">
        <f t="shared" si="346"/>
        <v>0</v>
      </c>
      <c r="M651" s="40"/>
      <c r="N651" s="40"/>
      <c r="O651" s="47">
        <f t="shared" si="347"/>
        <v>0</v>
      </c>
    </row>
    <row r="652" spans="1:15" ht="20.25" customHeight="1">
      <c r="A652" s="46" t="s">
        <v>15</v>
      </c>
      <c r="B652" s="40"/>
      <c r="C652" s="40"/>
      <c r="D652" s="47">
        <f t="shared" si="344"/>
        <v>0</v>
      </c>
      <c r="E652" s="40"/>
      <c r="F652" s="40"/>
      <c r="G652" s="47">
        <f t="shared" si="345"/>
        <v>0</v>
      </c>
      <c r="H652" s="8"/>
      <c r="I652" s="46" t="s">
        <v>15</v>
      </c>
      <c r="J652" s="40"/>
      <c r="K652" s="40"/>
      <c r="L652" s="47">
        <f t="shared" si="346"/>
        <v>0</v>
      </c>
      <c r="M652" s="40"/>
      <c r="N652" s="40"/>
      <c r="O652" s="47">
        <f t="shared" si="347"/>
        <v>0</v>
      </c>
    </row>
    <row r="653" spans="1:15" ht="20.25" customHeight="1">
      <c r="A653" s="46" t="s">
        <v>12</v>
      </c>
      <c r="B653" s="40"/>
      <c r="C653" s="40"/>
      <c r="D653" s="47">
        <f t="shared" si="344"/>
        <v>0</v>
      </c>
      <c r="E653" s="40"/>
      <c r="F653" s="40"/>
      <c r="G653" s="47">
        <f t="shared" si="345"/>
        <v>0</v>
      </c>
      <c r="H653" s="8"/>
      <c r="I653" s="46" t="s">
        <v>12</v>
      </c>
      <c r="J653" s="40"/>
      <c r="K653" s="40"/>
      <c r="L653" s="47">
        <f t="shared" si="346"/>
        <v>0</v>
      </c>
      <c r="M653" s="40"/>
      <c r="N653" s="40"/>
      <c r="O653" s="47">
        <f t="shared" si="347"/>
        <v>0</v>
      </c>
    </row>
    <row r="654" spans="1:15" ht="20.25" customHeight="1">
      <c r="A654" s="46" t="s">
        <v>16</v>
      </c>
      <c r="B654" s="40"/>
      <c r="C654" s="40"/>
      <c r="D654" s="47">
        <f t="shared" si="344"/>
        <v>0</v>
      </c>
      <c r="E654" s="40"/>
      <c r="F654" s="40"/>
      <c r="G654" s="47">
        <f t="shared" si="345"/>
        <v>0</v>
      </c>
      <c r="H654" s="8"/>
      <c r="I654" s="46" t="s">
        <v>16</v>
      </c>
      <c r="J654" s="40"/>
      <c r="K654" s="40"/>
      <c r="L654" s="47">
        <f t="shared" si="346"/>
        <v>0</v>
      </c>
      <c r="M654" s="40"/>
      <c r="N654" s="40"/>
      <c r="O654" s="47">
        <f t="shared" si="347"/>
        <v>0</v>
      </c>
    </row>
    <row r="655" spans="1:15" ht="20.25" customHeight="1">
      <c r="A655" s="46" t="s">
        <v>17</v>
      </c>
      <c r="B655" s="40"/>
      <c r="C655" s="40"/>
      <c r="D655" s="47">
        <f t="shared" si="344"/>
        <v>0</v>
      </c>
      <c r="E655" s="40"/>
      <c r="F655" s="40"/>
      <c r="G655" s="47">
        <f t="shared" si="345"/>
        <v>0</v>
      </c>
      <c r="H655" s="8"/>
      <c r="I655" s="46" t="s">
        <v>17</v>
      </c>
      <c r="J655" s="40"/>
      <c r="K655" s="40"/>
      <c r="L655" s="47">
        <f t="shared" si="346"/>
        <v>0</v>
      </c>
      <c r="M655" s="40"/>
      <c r="N655" s="40"/>
      <c r="O655" s="47">
        <f t="shared" si="347"/>
        <v>0</v>
      </c>
    </row>
    <row r="656" spans="1:15" ht="20.25" customHeight="1">
      <c r="A656" s="46" t="s">
        <v>18</v>
      </c>
      <c r="B656" s="40"/>
      <c r="C656" s="40"/>
      <c r="D656" s="47">
        <f t="shared" si="344"/>
        <v>0</v>
      </c>
      <c r="E656" s="40"/>
      <c r="F656" s="40"/>
      <c r="G656" s="47">
        <f t="shared" si="345"/>
        <v>0</v>
      </c>
      <c r="H656" s="8"/>
      <c r="I656" s="46" t="s">
        <v>18</v>
      </c>
      <c r="J656" s="40"/>
      <c r="K656" s="40"/>
      <c r="L656" s="47">
        <f t="shared" si="346"/>
        <v>0</v>
      </c>
      <c r="M656" s="40"/>
      <c r="N656" s="40"/>
      <c r="O656" s="47">
        <f t="shared" si="347"/>
        <v>0</v>
      </c>
    </row>
    <row r="657" spans="1:15" ht="20.25" customHeight="1">
      <c r="A657" s="46" t="s">
        <v>47</v>
      </c>
      <c r="B657" s="40"/>
      <c r="C657" s="40"/>
      <c r="D657" s="47">
        <f t="shared" si="344"/>
        <v>0</v>
      </c>
      <c r="E657" s="40"/>
      <c r="F657" s="40"/>
      <c r="G657" s="47">
        <f t="shared" si="345"/>
        <v>0</v>
      </c>
      <c r="H657" s="8"/>
      <c r="I657" s="46" t="s">
        <v>47</v>
      </c>
      <c r="J657" s="40"/>
      <c r="K657" s="40"/>
      <c r="L657" s="47">
        <f t="shared" si="346"/>
        <v>0</v>
      </c>
      <c r="M657" s="40"/>
      <c r="N657" s="40"/>
      <c r="O657" s="47">
        <f t="shared" si="347"/>
        <v>0</v>
      </c>
    </row>
    <row r="658" spans="1:15" ht="20.25" customHeight="1">
      <c r="A658" s="46" t="s">
        <v>11</v>
      </c>
      <c r="B658" s="40"/>
      <c r="C658" s="40"/>
      <c r="D658" s="47">
        <f t="shared" si="344"/>
        <v>0</v>
      </c>
      <c r="E658" s="40"/>
      <c r="F658" s="40"/>
      <c r="G658" s="47">
        <f t="shared" si="345"/>
        <v>0</v>
      </c>
      <c r="H658" s="8"/>
      <c r="I658" s="46" t="s">
        <v>11</v>
      </c>
      <c r="J658" s="40"/>
      <c r="K658" s="40"/>
      <c r="L658" s="47">
        <f t="shared" si="346"/>
        <v>0</v>
      </c>
      <c r="M658" s="40"/>
      <c r="N658" s="40"/>
      <c r="O658" s="47">
        <f t="shared" si="347"/>
        <v>0</v>
      </c>
    </row>
    <row r="659" spans="1:15" ht="20.25" customHeight="1">
      <c r="A659" s="48" t="s">
        <v>10</v>
      </c>
      <c r="B659" s="47">
        <f>SUM(B650:B658)</f>
        <v>0</v>
      </c>
      <c r="C659" s="47">
        <f t="shared" ref="C659:D659" si="348">SUM(C650:C658)</f>
        <v>0</v>
      </c>
      <c r="D659" s="47">
        <f t="shared" si="348"/>
        <v>0</v>
      </c>
      <c r="E659" s="47">
        <f>SUM(E650:E658)</f>
        <v>0</v>
      </c>
      <c r="F659" s="47">
        <f t="shared" ref="F659:G659" si="349">SUM(F650:F658)</f>
        <v>0</v>
      </c>
      <c r="G659" s="47">
        <f t="shared" si="349"/>
        <v>0</v>
      </c>
      <c r="H659" s="8"/>
      <c r="I659" s="48" t="s">
        <v>10</v>
      </c>
      <c r="J659" s="47">
        <f>SUM(J650:J658)</f>
        <v>0</v>
      </c>
      <c r="K659" s="47">
        <f t="shared" ref="K659:L659" si="350">SUM(K650:K658)</f>
        <v>0</v>
      </c>
      <c r="L659" s="47">
        <f t="shared" si="350"/>
        <v>0</v>
      </c>
      <c r="M659" s="47">
        <f>SUM(M650:M658)</f>
        <v>0</v>
      </c>
      <c r="N659" s="47">
        <f t="shared" ref="N659:O659" si="351">SUM(N650:N658)</f>
        <v>0</v>
      </c>
      <c r="O659" s="47">
        <f t="shared" si="351"/>
        <v>0</v>
      </c>
    </row>
    <row r="660" spans="1:15" ht="20.25" customHeight="1">
      <c r="A660" s="8"/>
      <c r="B660" s="10"/>
      <c r="C660" s="10"/>
      <c r="D660" s="10"/>
      <c r="E660" s="10"/>
      <c r="F660" s="10"/>
      <c r="G660" s="10"/>
      <c r="H660" s="8"/>
      <c r="I660" s="8"/>
      <c r="J660" s="10"/>
      <c r="K660" s="10"/>
      <c r="L660" s="10"/>
      <c r="M660" s="10"/>
      <c r="N660" s="10"/>
      <c r="O660" s="10"/>
    </row>
    <row r="661" spans="1:15" ht="20.25" customHeight="1">
      <c r="A661" s="8"/>
      <c r="B661" s="10"/>
      <c r="C661" s="10"/>
      <c r="D661" s="10"/>
      <c r="E661" s="10"/>
      <c r="F661" s="10"/>
      <c r="G661" s="10"/>
      <c r="H661" s="8"/>
      <c r="I661" s="8"/>
      <c r="J661" s="10"/>
      <c r="K661" s="10"/>
      <c r="L661" s="10"/>
      <c r="M661" s="10"/>
      <c r="N661" s="10"/>
      <c r="O661" s="10"/>
    </row>
    <row r="662" spans="1:15" ht="29.25" customHeight="1">
      <c r="A662" s="169" t="str">
        <f>PROGRAM_UNDERGRAD!A46 &amp; ". Name:  " &amp; PROGRAM_UNDERGRAD!C46</f>
        <v xml:space="preserve">45. Name:  </v>
      </c>
      <c r="B662" s="169"/>
      <c r="C662" s="169"/>
      <c r="D662" s="169"/>
      <c r="E662" s="169"/>
      <c r="F662" s="169"/>
      <c r="G662" s="169"/>
      <c r="H662" s="8"/>
      <c r="I662" s="170" t="str">
        <f>PROGRAM_UNDERGRAD!F46 &amp; ". Name:  " &amp; PROGRAM_UNDERGRAD!H46</f>
        <v xml:space="preserve">45. Name:  </v>
      </c>
      <c r="J662" s="170"/>
      <c r="K662" s="170"/>
      <c r="L662" s="170"/>
      <c r="M662" s="170"/>
      <c r="N662" s="170"/>
      <c r="O662" s="170"/>
    </row>
    <row r="663" spans="1:15" ht="20" customHeight="1">
      <c r="A663" s="168" t="s">
        <v>724</v>
      </c>
      <c r="B663" s="168" t="s">
        <v>68</v>
      </c>
      <c r="C663" s="168"/>
      <c r="D663" s="168"/>
      <c r="E663" s="168" t="s">
        <v>69</v>
      </c>
      <c r="F663" s="168"/>
      <c r="G663" s="168"/>
      <c r="H663" s="8"/>
      <c r="I663" s="168" t="s">
        <v>724</v>
      </c>
      <c r="J663" s="168" t="s">
        <v>68</v>
      </c>
      <c r="K663" s="168"/>
      <c r="L663" s="168"/>
      <c r="M663" s="168" t="s">
        <v>69</v>
      </c>
      <c r="N663" s="168"/>
      <c r="O663" s="168"/>
    </row>
    <row r="664" spans="1:15" ht="50.25" customHeight="1">
      <c r="A664" s="168"/>
      <c r="B664" s="121" t="s">
        <v>19</v>
      </c>
      <c r="C664" s="121" t="s">
        <v>20</v>
      </c>
      <c r="D664" s="122" t="s">
        <v>10</v>
      </c>
      <c r="E664" s="121" t="s">
        <v>19</v>
      </c>
      <c r="F664" s="121" t="s">
        <v>20</v>
      </c>
      <c r="G664" s="122" t="s">
        <v>10</v>
      </c>
      <c r="H664" s="8"/>
      <c r="I664" s="168"/>
      <c r="J664" s="121" t="s">
        <v>19</v>
      </c>
      <c r="K664" s="121" t="s">
        <v>20</v>
      </c>
      <c r="L664" s="122" t="s">
        <v>10</v>
      </c>
      <c r="M664" s="121" t="s">
        <v>19</v>
      </c>
      <c r="N664" s="121" t="s">
        <v>20</v>
      </c>
      <c r="O664" s="122" t="s">
        <v>10</v>
      </c>
    </row>
    <row r="665" spans="1:15" ht="20.25" customHeight="1">
      <c r="A665" s="46" t="s">
        <v>13</v>
      </c>
      <c r="B665" s="40"/>
      <c r="C665" s="40"/>
      <c r="D665" s="47">
        <f t="shared" ref="D665:D673" si="352">SUM(B665:C665)</f>
        <v>0</v>
      </c>
      <c r="E665" s="40"/>
      <c r="F665" s="40"/>
      <c r="G665" s="47">
        <f t="shared" ref="G665:G673" si="353">SUM(E665:F665)</f>
        <v>0</v>
      </c>
      <c r="H665" s="8"/>
      <c r="I665" s="46" t="s">
        <v>13</v>
      </c>
      <c r="J665" s="40"/>
      <c r="K665" s="40"/>
      <c r="L665" s="47">
        <f t="shared" ref="L665:L673" si="354">SUM(J665:K665)</f>
        <v>0</v>
      </c>
      <c r="M665" s="40"/>
      <c r="N665" s="40"/>
      <c r="O665" s="47">
        <f t="shared" ref="O665:O673" si="355">SUM(M665:N665)</f>
        <v>0</v>
      </c>
    </row>
    <row r="666" spans="1:15" ht="20.25" customHeight="1">
      <c r="A666" s="46" t="s">
        <v>14</v>
      </c>
      <c r="B666" s="40"/>
      <c r="C666" s="40"/>
      <c r="D666" s="47">
        <f t="shared" si="352"/>
        <v>0</v>
      </c>
      <c r="E666" s="40"/>
      <c r="F666" s="40"/>
      <c r="G666" s="47">
        <f t="shared" si="353"/>
        <v>0</v>
      </c>
      <c r="H666" s="8"/>
      <c r="I666" s="46" t="s">
        <v>14</v>
      </c>
      <c r="J666" s="40"/>
      <c r="K666" s="40"/>
      <c r="L666" s="47">
        <f t="shared" si="354"/>
        <v>0</v>
      </c>
      <c r="M666" s="40"/>
      <c r="N666" s="40"/>
      <c r="O666" s="47">
        <f t="shared" si="355"/>
        <v>0</v>
      </c>
    </row>
    <row r="667" spans="1:15" ht="20.25" customHeight="1">
      <c r="A667" s="46" t="s">
        <v>15</v>
      </c>
      <c r="B667" s="40"/>
      <c r="C667" s="40"/>
      <c r="D667" s="47">
        <f t="shared" si="352"/>
        <v>0</v>
      </c>
      <c r="E667" s="40"/>
      <c r="F667" s="40"/>
      <c r="G667" s="47">
        <f t="shared" si="353"/>
        <v>0</v>
      </c>
      <c r="H667" s="8"/>
      <c r="I667" s="46" t="s">
        <v>15</v>
      </c>
      <c r="J667" s="40"/>
      <c r="K667" s="40"/>
      <c r="L667" s="47">
        <f t="shared" si="354"/>
        <v>0</v>
      </c>
      <c r="M667" s="40"/>
      <c r="N667" s="40"/>
      <c r="O667" s="47">
        <f t="shared" si="355"/>
        <v>0</v>
      </c>
    </row>
    <row r="668" spans="1:15" ht="20.25" customHeight="1">
      <c r="A668" s="46" t="s">
        <v>12</v>
      </c>
      <c r="B668" s="40"/>
      <c r="C668" s="40"/>
      <c r="D668" s="47">
        <f t="shared" si="352"/>
        <v>0</v>
      </c>
      <c r="E668" s="40"/>
      <c r="F668" s="40"/>
      <c r="G668" s="47">
        <f t="shared" si="353"/>
        <v>0</v>
      </c>
      <c r="H668" s="8"/>
      <c r="I668" s="46" t="s">
        <v>12</v>
      </c>
      <c r="J668" s="40"/>
      <c r="K668" s="40"/>
      <c r="L668" s="47">
        <f t="shared" si="354"/>
        <v>0</v>
      </c>
      <c r="M668" s="40"/>
      <c r="N668" s="40"/>
      <c r="O668" s="47">
        <f t="shared" si="355"/>
        <v>0</v>
      </c>
    </row>
    <row r="669" spans="1:15" ht="20.25" customHeight="1">
      <c r="A669" s="46" t="s">
        <v>16</v>
      </c>
      <c r="B669" s="40"/>
      <c r="C669" s="40"/>
      <c r="D669" s="47">
        <f t="shared" si="352"/>
        <v>0</v>
      </c>
      <c r="E669" s="40"/>
      <c r="F669" s="40"/>
      <c r="G669" s="47">
        <f t="shared" si="353"/>
        <v>0</v>
      </c>
      <c r="H669" s="8"/>
      <c r="I669" s="46" t="s">
        <v>16</v>
      </c>
      <c r="J669" s="40"/>
      <c r="K669" s="40"/>
      <c r="L669" s="47">
        <f t="shared" si="354"/>
        <v>0</v>
      </c>
      <c r="M669" s="40"/>
      <c r="N669" s="40"/>
      <c r="O669" s="47">
        <f t="shared" si="355"/>
        <v>0</v>
      </c>
    </row>
    <row r="670" spans="1:15" ht="20.25" customHeight="1">
      <c r="A670" s="46" t="s">
        <v>17</v>
      </c>
      <c r="B670" s="40"/>
      <c r="C670" s="40"/>
      <c r="D670" s="47">
        <f t="shared" si="352"/>
        <v>0</v>
      </c>
      <c r="E670" s="40"/>
      <c r="F670" s="40"/>
      <c r="G670" s="47">
        <f t="shared" si="353"/>
        <v>0</v>
      </c>
      <c r="H670" s="8"/>
      <c r="I670" s="46" t="s">
        <v>17</v>
      </c>
      <c r="J670" s="40"/>
      <c r="K670" s="40"/>
      <c r="L670" s="47">
        <f t="shared" si="354"/>
        <v>0</v>
      </c>
      <c r="M670" s="40"/>
      <c r="N670" s="40"/>
      <c r="O670" s="47">
        <f t="shared" si="355"/>
        <v>0</v>
      </c>
    </row>
    <row r="671" spans="1:15" ht="20.25" customHeight="1">
      <c r="A671" s="46" t="s">
        <v>18</v>
      </c>
      <c r="B671" s="40"/>
      <c r="C671" s="40"/>
      <c r="D671" s="47">
        <f t="shared" si="352"/>
        <v>0</v>
      </c>
      <c r="E671" s="40"/>
      <c r="F671" s="40"/>
      <c r="G671" s="47">
        <f t="shared" si="353"/>
        <v>0</v>
      </c>
      <c r="H671" s="8"/>
      <c r="I671" s="46" t="s">
        <v>18</v>
      </c>
      <c r="J671" s="40"/>
      <c r="K671" s="40"/>
      <c r="L671" s="47">
        <f t="shared" si="354"/>
        <v>0</v>
      </c>
      <c r="M671" s="40"/>
      <c r="N671" s="40"/>
      <c r="O671" s="47">
        <f t="shared" si="355"/>
        <v>0</v>
      </c>
    </row>
    <row r="672" spans="1:15" ht="20.25" customHeight="1">
      <c r="A672" s="46" t="s">
        <v>47</v>
      </c>
      <c r="B672" s="40"/>
      <c r="C672" s="40"/>
      <c r="D672" s="47">
        <f t="shared" si="352"/>
        <v>0</v>
      </c>
      <c r="E672" s="40"/>
      <c r="F672" s="40"/>
      <c r="G672" s="47">
        <f t="shared" si="353"/>
        <v>0</v>
      </c>
      <c r="H672" s="8"/>
      <c r="I672" s="46" t="s">
        <v>47</v>
      </c>
      <c r="J672" s="40"/>
      <c r="K672" s="40"/>
      <c r="L672" s="47">
        <f t="shared" si="354"/>
        <v>0</v>
      </c>
      <c r="M672" s="40"/>
      <c r="N672" s="40"/>
      <c r="O672" s="47">
        <f t="shared" si="355"/>
        <v>0</v>
      </c>
    </row>
    <row r="673" spans="1:15" ht="20.25" customHeight="1">
      <c r="A673" s="46" t="s">
        <v>11</v>
      </c>
      <c r="B673" s="40"/>
      <c r="C673" s="40"/>
      <c r="D673" s="47">
        <f t="shared" si="352"/>
        <v>0</v>
      </c>
      <c r="E673" s="40"/>
      <c r="F673" s="40"/>
      <c r="G673" s="47">
        <f t="shared" si="353"/>
        <v>0</v>
      </c>
      <c r="H673" s="8"/>
      <c r="I673" s="46" t="s">
        <v>11</v>
      </c>
      <c r="J673" s="40"/>
      <c r="K673" s="40"/>
      <c r="L673" s="47">
        <f t="shared" si="354"/>
        <v>0</v>
      </c>
      <c r="M673" s="40"/>
      <c r="N673" s="40"/>
      <c r="O673" s="47">
        <f t="shared" si="355"/>
        <v>0</v>
      </c>
    </row>
    <row r="674" spans="1:15" ht="20.25" customHeight="1">
      <c r="A674" s="48" t="s">
        <v>10</v>
      </c>
      <c r="B674" s="47">
        <f>SUM(B665:B673)</f>
        <v>0</v>
      </c>
      <c r="C674" s="47">
        <f t="shared" ref="C674:D674" si="356">SUM(C665:C673)</f>
        <v>0</v>
      </c>
      <c r="D674" s="47">
        <f t="shared" si="356"/>
        <v>0</v>
      </c>
      <c r="E674" s="47">
        <f>SUM(E665:E673)</f>
        <v>0</v>
      </c>
      <c r="F674" s="47">
        <f t="shared" ref="F674:G674" si="357">SUM(F665:F673)</f>
        <v>0</v>
      </c>
      <c r="G674" s="47">
        <f t="shared" si="357"/>
        <v>0</v>
      </c>
      <c r="H674" s="8"/>
      <c r="I674" s="48" t="s">
        <v>10</v>
      </c>
      <c r="J674" s="47">
        <f>SUM(J665:J673)</f>
        <v>0</v>
      </c>
      <c r="K674" s="47">
        <f t="shared" ref="K674:L674" si="358">SUM(K665:K673)</f>
        <v>0</v>
      </c>
      <c r="L674" s="47">
        <f t="shared" si="358"/>
        <v>0</v>
      </c>
      <c r="M674" s="47">
        <f>SUM(M665:M673)</f>
        <v>0</v>
      </c>
      <c r="N674" s="47">
        <f t="shared" ref="N674:O674" si="359">SUM(N665:N673)</f>
        <v>0</v>
      </c>
      <c r="O674" s="47">
        <f t="shared" si="359"/>
        <v>0</v>
      </c>
    </row>
    <row r="675" spans="1:15" ht="20.25" customHeight="1">
      <c r="A675" s="8"/>
      <c r="B675" s="10"/>
      <c r="C675" s="10"/>
      <c r="D675" s="10"/>
      <c r="E675" s="10"/>
      <c r="F675" s="10"/>
      <c r="G675" s="10"/>
      <c r="H675" s="8"/>
      <c r="I675" s="8"/>
      <c r="J675" s="10"/>
      <c r="K675" s="10"/>
      <c r="L675" s="10"/>
      <c r="M675" s="10"/>
      <c r="N675" s="10"/>
      <c r="O675" s="10"/>
    </row>
    <row r="676" spans="1:15" ht="20.25" customHeight="1">
      <c r="A676" s="8"/>
      <c r="B676" s="10"/>
      <c r="C676" s="10"/>
      <c r="D676" s="10"/>
      <c r="E676" s="10"/>
      <c r="F676" s="10"/>
      <c r="G676" s="10"/>
      <c r="H676" s="8"/>
      <c r="I676" s="8"/>
      <c r="J676" s="10"/>
      <c r="K676" s="10"/>
      <c r="L676" s="10"/>
      <c r="M676" s="10"/>
      <c r="N676" s="10"/>
      <c r="O676" s="10"/>
    </row>
    <row r="677" spans="1:15" ht="29.25" customHeight="1">
      <c r="A677" s="169" t="str">
        <f>PROGRAM_UNDERGRAD!A47 &amp; ". Name:  " &amp; PROGRAM_UNDERGRAD!C47</f>
        <v xml:space="preserve">46. Name:  </v>
      </c>
      <c r="B677" s="169"/>
      <c r="C677" s="169"/>
      <c r="D677" s="169"/>
      <c r="E677" s="169"/>
      <c r="F677" s="169"/>
      <c r="G677" s="169"/>
      <c r="H677" s="8"/>
      <c r="I677" s="170" t="str">
        <f>PROGRAM_UNDERGRAD!F47 &amp; ". Name:  " &amp; PROGRAM_UNDERGRAD!H47</f>
        <v xml:space="preserve">46. Name:  </v>
      </c>
      <c r="J677" s="170"/>
      <c r="K677" s="170"/>
      <c r="L677" s="170"/>
      <c r="M677" s="170"/>
      <c r="N677" s="170"/>
      <c r="O677" s="170"/>
    </row>
    <row r="678" spans="1:15" ht="20" customHeight="1">
      <c r="A678" s="168" t="s">
        <v>724</v>
      </c>
      <c r="B678" s="168" t="s">
        <v>68</v>
      </c>
      <c r="C678" s="168"/>
      <c r="D678" s="168"/>
      <c r="E678" s="168" t="s">
        <v>69</v>
      </c>
      <c r="F678" s="168"/>
      <c r="G678" s="168"/>
      <c r="H678" s="8"/>
      <c r="I678" s="168" t="s">
        <v>724</v>
      </c>
      <c r="J678" s="168" t="s">
        <v>68</v>
      </c>
      <c r="K678" s="168"/>
      <c r="L678" s="168"/>
      <c r="M678" s="168" t="s">
        <v>69</v>
      </c>
      <c r="N678" s="168"/>
      <c r="O678" s="168"/>
    </row>
    <row r="679" spans="1:15" ht="50.25" customHeight="1">
      <c r="A679" s="168"/>
      <c r="B679" s="121" t="s">
        <v>19</v>
      </c>
      <c r="C679" s="121" t="s">
        <v>20</v>
      </c>
      <c r="D679" s="122" t="s">
        <v>10</v>
      </c>
      <c r="E679" s="121" t="s">
        <v>19</v>
      </c>
      <c r="F679" s="121" t="s">
        <v>20</v>
      </c>
      <c r="G679" s="122" t="s">
        <v>10</v>
      </c>
      <c r="H679" s="8"/>
      <c r="I679" s="168"/>
      <c r="J679" s="121" t="s">
        <v>19</v>
      </c>
      <c r="K679" s="121" t="s">
        <v>20</v>
      </c>
      <c r="L679" s="122" t="s">
        <v>10</v>
      </c>
      <c r="M679" s="121" t="s">
        <v>19</v>
      </c>
      <c r="N679" s="121" t="s">
        <v>20</v>
      </c>
      <c r="O679" s="122" t="s">
        <v>10</v>
      </c>
    </row>
    <row r="680" spans="1:15" ht="20.25" customHeight="1">
      <c r="A680" s="46" t="s">
        <v>13</v>
      </c>
      <c r="B680" s="40"/>
      <c r="C680" s="40"/>
      <c r="D680" s="47">
        <f t="shared" ref="D680:D688" si="360">SUM(B680:C680)</f>
        <v>0</v>
      </c>
      <c r="E680" s="40"/>
      <c r="F680" s="40"/>
      <c r="G680" s="47">
        <f t="shared" ref="G680:G688" si="361">SUM(E680:F680)</f>
        <v>0</v>
      </c>
      <c r="H680" s="8"/>
      <c r="I680" s="46" t="s">
        <v>13</v>
      </c>
      <c r="J680" s="40"/>
      <c r="K680" s="40"/>
      <c r="L680" s="47">
        <f t="shared" ref="L680:L688" si="362">SUM(J680:K680)</f>
        <v>0</v>
      </c>
      <c r="M680" s="40"/>
      <c r="N680" s="40"/>
      <c r="O680" s="47">
        <f t="shared" ref="O680:O688" si="363">SUM(M680:N680)</f>
        <v>0</v>
      </c>
    </row>
    <row r="681" spans="1:15" ht="20.25" customHeight="1">
      <c r="A681" s="46" t="s">
        <v>14</v>
      </c>
      <c r="B681" s="40"/>
      <c r="C681" s="40"/>
      <c r="D681" s="47">
        <f t="shared" si="360"/>
        <v>0</v>
      </c>
      <c r="E681" s="40"/>
      <c r="F681" s="40"/>
      <c r="G681" s="47">
        <f t="shared" si="361"/>
        <v>0</v>
      </c>
      <c r="H681" s="8"/>
      <c r="I681" s="46" t="s">
        <v>14</v>
      </c>
      <c r="J681" s="40"/>
      <c r="K681" s="40"/>
      <c r="L681" s="47">
        <f t="shared" si="362"/>
        <v>0</v>
      </c>
      <c r="M681" s="40"/>
      <c r="N681" s="40"/>
      <c r="O681" s="47">
        <f t="shared" si="363"/>
        <v>0</v>
      </c>
    </row>
    <row r="682" spans="1:15" ht="20.25" customHeight="1">
      <c r="A682" s="46" t="s">
        <v>15</v>
      </c>
      <c r="B682" s="40"/>
      <c r="C682" s="40"/>
      <c r="D682" s="47">
        <f t="shared" si="360"/>
        <v>0</v>
      </c>
      <c r="E682" s="40"/>
      <c r="F682" s="40"/>
      <c r="G682" s="47">
        <f t="shared" si="361"/>
        <v>0</v>
      </c>
      <c r="H682" s="8"/>
      <c r="I682" s="46" t="s">
        <v>15</v>
      </c>
      <c r="J682" s="40"/>
      <c r="K682" s="40"/>
      <c r="L682" s="47">
        <f t="shared" si="362"/>
        <v>0</v>
      </c>
      <c r="M682" s="40"/>
      <c r="N682" s="40"/>
      <c r="O682" s="47">
        <f t="shared" si="363"/>
        <v>0</v>
      </c>
    </row>
    <row r="683" spans="1:15" ht="20.25" customHeight="1">
      <c r="A683" s="46" t="s">
        <v>12</v>
      </c>
      <c r="B683" s="40"/>
      <c r="C683" s="40"/>
      <c r="D683" s="47">
        <f t="shared" si="360"/>
        <v>0</v>
      </c>
      <c r="E683" s="40"/>
      <c r="F683" s="40"/>
      <c r="G683" s="47">
        <f t="shared" si="361"/>
        <v>0</v>
      </c>
      <c r="H683" s="8"/>
      <c r="I683" s="46" t="s">
        <v>12</v>
      </c>
      <c r="J683" s="40"/>
      <c r="K683" s="40"/>
      <c r="L683" s="47">
        <f t="shared" si="362"/>
        <v>0</v>
      </c>
      <c r="M683" s="40"/>
      <c r="N683" s="40"/>
      <c r="O683" s="47">
        <f t="shared" si="363"/>
        <v>0</v>
      </c>
    </row>
    <row r="684" spans="1:15" ht="20.25" customHeight="1">
      <c r="A684" s="46" t="s">
        <v>16</v>
      </c>
      <c r="B684" s="40"/>
      <c r="C684" s="40"/>
      <c r="D684" s="47">
        <f t="shared" si="360"/>
        <v>0</v>
      </c>
      <c r="E684" s="40"/>
      <c r="F684" s="40"/>
      <c r="G684" s="47">
        <f t="shared" si="361"/>
        <v>0</v>
      </c>
      <c r="H684" s="8"/>
      <c r="I684" s="46" t="s">
        <v>16</v>
      </c>
      <c r="J684" s="40"/>
      <c r="K684" s="40"/>
      <c r="L684" s="47">
        <f t="shared" si="362"/>
        <v>0</v>
      </c>
      <c r="M684" s="40"/>
      <c r="N684" s="40"/>
      <c r="O684" s="47">
        <f t="shared" si="363"/>
        <v>0</v>
      </c>
    </row>
    <row r="685" spans="1:15" ht="20.25" customHeight="1">
      <c r="A685" s="46" t="s">
        <v>17</v>
      </c>
      <c r="B685" s="40"/>
      <c r="C685" s="40"/>
      <c r="D685" s="47">
        <f t="shared" si="360"/>
        <v>0</v>
      </c>
      <c r="E685" s="40"/>
      <c r="F685" s="40"/>
      <c r="G685" s="47">
        <f t="shared" si="361"/>
        <v>0</v>
      </c>
      <c r="H685" s="8"/>
      <c r="I685" s="46" t="s">
        <v>17</v>
      </c>
      <c r="J685" s="40"/>
      <c r="K685" s="40"/>
      <c r="L685" s="47">
        <f t="shared" si="362"/>
        <v>0</v>
      </c>
      <c r="M685" s="40"/>
      <c r="N685" s="40"/>
      <c r="O685" s="47">
        <f t="shared" si="363"/>
        <v>0</v>
      </c>
    </row>
    <row r="686" spans="1:15" ht="20.25" customHeight="1">
      <c r="A686" s="46" t="s">
        <v>18</v>
      </c>
      <c r="B686" s="40"/>
      <c r="C686" s="40"/>
      <c r="D686" s="47">
        <f t="shared" si="360"/>
        <v>0</v>
      </c>
      <c r="E686" s="40"/>
      <c r="F686" s="40"/>
      <c r="G686" s="47">
        <f t="shared" si="361"/>
        <v>0</v>
      </c>
      <c r="H686" s="8"/>
      <c r="I686" s="46" t="s">
        <v>18</v>
      </c>
      <c r="J686" s="40"/>
      <c r="K686" s="40"/>
      <c r="L686" s="47">
        <f t="shared" si="362"/>
        <v>0</v>
      </c>
      <c r="M686" s="40"/>
      <c r="N686" s="40"/>
      <c r="O686" s="47">
        <f t="shared" si="363"/>
        <v>0</v>
      </c>
    </row>
    <row r="687" spans="1:15" ht="20.25" customHeight="1">
      <c r="A687" s="46" t="s">
        <v>47</v>
      </c>
      <c r="B687" s="40"/>
      <c r="C687" s="40"/>
      <c r="D687" s="47">
        <f t="shared" si="360"/>
        <v>0</v>
      </c>
      <c r="E687" s="40"/>
      <c r="F687" s="40"/>
      <c r="G687" s="47">
        <f t="shared" si="361"/>
        <v>0</v>
      </c>
      <c r="H687" s="8"/>
      <c r="I687" s="46" t="s">
        <v>47</v>
      </c>
      <c r="J687" s="40"/>
      <c r="K687" s="40"/>
      <c r="L687" s="47">
        <f t="shared" si="362"/>
        <v>0</v>
      </c>
      <c r="M687" s="40"/>
      <c r="N687" s="40"/>
      <c r="O687" s="47">
        <f t="shared" si="363"/>
        <v>0</v>
      </c>
    </row>
    <row r="688" spans="1:15" ht="20.25" customHeight="1">
      <c r="A688" s="46" t="s">
        <v>11</v>
      </c>
      <c r="B688" s="40"/>
      <c r="C688" s="40"/>
      <c r="D688" s="47">
        <f t="shared" si="360"/>
        <v>0</v>
      </c>
      <c r="E688" s="40"/>
      <c r="F688" s="40"/>
      <c r="G688" s="47">
        <f t="shared" si="361"/>
        <v>0</v>
      </c>
      <c r="H688" s="8"/>
      <c r="I688" s="46" t="s">
        <v>11</v>
      </c>
      <c r="J688" s="40"/>
      <c r="K688" s="40"/>
      <c r="L688" s="47">
        <f t="shared" si="362"/>
        <v>0</v>
      </c>
      <c r="M688" s="40"/>
      <c r="N688" s="40"/>
      <c r="O688" s="47">
        <f t="shared" si="363"/>
        <v>0</v>
      </c>
    </row>
    <row r="689" spans="1:15" ht="20.25" customHeight="1">
      <c r="A689" s="48" t="s">
        <v>10</v>
      </c>
      <c r="B689" s="47">
        <f>SUM(B680:B688)</f>
        <v>0</v>
      </c>
      <c r="C689" s="47">
        <f t="shared" ref="C689:D689" si="364">SUM(C680:C688)</f>
        <v>0</v>
      </c>
      <c r="D689" s="47">
        <f t="shared" si="364"/>
        <v>0</v>
      </c>
      <c r="E689" s="47">
        <f>SUM(E680:E688)</f>
        <v>0</v>
      </c>
      <c r="F689" s="47">
        <f t="shared" ref="F689:G689" si="365">SUM(F680:F688)</f>
        <v>0</v>
      </c>
      <c r="G689" s="47">
        <f t="shared" si="365"/>
        <v>0</v>
      </c>
      <c r="H689" s="8"/>
      <c r="I689" s="48" t="s">
        <v>10</v>
      </c>
      <c r="J689" s="47">
        <f>SUM(J680:J688)</f>
        <v>0</v>
      </c>
      <c r="K689" s="47">
        <f t="shared" ref="K689:L689" si="366">SUM(K680:K688)</f>
        <v>0</v>
      </c>
      <c r="L689" s="47">
        <f t="shared" si="366"/>
        <v>0</v>
      </c>
      <c r="M689" s="47">
        <f>SUM(M680:M688)</f>
        <v>0</v>
      </c>
      <c r="N689" s="47">
        <f t="shared" ref="N689:O689" si="367">SUM(N680:N688)</f>
        <v>0</v>
      </c>
      <c r="O689" s="47">
        <f t="shared" si="367"/>
        <v>0</v>
      </c>
    </row>
    <row r="690" spans="1:15" ht="20.25" customHeight="1">
      <c r="A690" s="8"/>
      <c r="B690" s="10"/>
      <c r="C690" s="10"/>
      <c r="D690" s="10"/>
      <c r="E690" s="10"/>
      <c r="F690" s="10"/>
      <c r="G690" s="10"/>
      <c r="H690" s="8"/>
      <c r="I690" s="8"/>
      <c r="J690" s="10"/>
      <c r="K690" s="10"/>
      <c r="L690" s="10"/>
      <c r="M690" s="10"/>
      <c r="N690" s="10"/>
      <c r="O690" s="10"/>
    </row>
    <row r="691" spans="1:15" ht="20.25" customHeight="1">
      <c r="A691" s="8"/>
      <c r="B691" s="10"/>
      <c r="C691" s="10"/>
      <c r="D691" s="10"/>
      <c r="E691" s="10"/>
      <c r="F691" s="10"/>
      <c r="G691" s="10"/>
      <c r="H691" s="8"/>
      <c r="I691" s="8"/>
      <c r="J691" s="10"/>
      <c r="K691" s="10"/>
      <c r="L691" s="10"/>
      <c r="M691" s="10"/>
      <c r="N691" s="10"/>
      <c r="O691" s="10"/>
    </row>
    <row r="692" spans="1:15" ht="29.25" customHeight="1">
      <c r="A692" s="169" t="str">
        <f>PROGRAM_UNDERGRAD!A48 &amp; ". Name:  " &amp; PROGRAM_UNDERGRAD!C48</f>
        <v xml:space="preserve">47. Name:  </v>
      </c>
      <c r="B692" s="169"/>
      <c r="C692" s="169"/>
      <c r="D692" s="169"/>
      <c r="E692" s="169"/>
      <c r="F692" s="169"/>
      <c r="G692" s="169"/>
      <c r="H692" s="8"/>
      <c r="I692" s="170" t="str">
        <f>PROGRAM_UNDERGRAD!F48 &amp; ". Name:  " &amp; PROGRAM_UNDERGRAD!H48</f>
        <v xml:space="preserve">47. Name:  </v>
      </c>
      <c r="J692" s="170"/>
      <c r="K692" s="170"/>
      <c r="L692" s="170"/>
      <c r="M692" s="170"/>
      <c r="N692" s="170"/>
      <c r="O692" s="170"/>
    </row>
    <row r="693" spans="1:15" ht="20" customHeight="1">
      <c r="A693" s="168" t="s">
        <v>724</v>
      </c>
      <c r="B693" s="168" t="s">
        <v>68</v>
      </c>
      <c r="C693" s="168"/>
      <c r="D693" s="168"/>
      <c r="E693" s="168" t="s">
        <v>69</v>
      </c>
      <c r="F693" s="168"/>
      <c r="G693" s="168"/>
      <c r="H693" s="8"/>
      <c r="I693" s="168" t="s">
        <v>724</v>
      </c>
      <c r="J693" s="168" t="s">
        <v>68</v>
      </c>
      <c r="K693" s="168"/>
      <c r="L693" s="168"/>
      <c r="M693" s="168" t="s">
        <v>69</v>
      </c>
      <c r="N693" s="168"/>
      <c r="O693" s="168"/>
    </row>
    <row r="694" spans="1:15" ht="50.25" customHeight="1">
      <c r="A694" s="168"/>
      <c r="B694" s="121" t="s">
        <v>19</v>
      </c>
      <c r="C694" s="121" t="s">
        <v>20</v>
      </c>
      <c r="D694" s="122" t="s">
        <v>10</v>
      </c>
      <c r="E694" s="121" t="s">
        <v>19</v>
      </c>
      <c r="F694" s="121" t="s">
        <v>20</v>
      </c>
      <c r="G694" s="122" t="s">
        <v>10</v>
      </c>
      <c r="H694" s="8"/>
      <c r="I694" s="168"/>
      <c r="J694" s="121" t="s">
        <v>19</v>
      </c>
      <c r="K694" s="121" t="s">
        <v>20</v>
      </c>
      <c r="L694" s="122" t="s">
        <v>10</v>
      </c>
      <c r="M694" s="121" t="s">
        <v>19</v>
      </c>
      <c r="N694" s="121" t="s">
        <v>20</v>
      </c>
      <c r="O694" s="122" t="s">
        <v>10</v>
      </c>
    </row>
    <row r="695" spans="1:15" ht="20.25" customHeight="1">
      <c r="A695" s="46" t="s">
        <v>13</v>
      </c>
      <c r="B695" s="40"/>
      <c r="C695" s="40"/>
      <c r="D695" s="47">
        <f t="shared" ref="D695:D703" si="368">SUM(B695:C695)</f>
        <v>0</v>
      </c>
      <c r="E695" s="40"/>
      <c r="F695" s="40"/>
      <c r="G695" s="47">
        <f t="shared" ref="G695:G703" si="369">SUM(E695:F695)</f>
        <v>0</v>
      </c>
      <c r="H695" s="8"/>
      <c r="I695" s="46" t="s">
        <v>13</v>
      </c>
      <c r="J695" s="40"/>
      <c r="K695" s="40"/>
      <c r="L695" s="47">
        <f t="shared" ref="L695:L703" si="370">SUM(J695:K695)</f>
        <v>0</v>
      </c>
      <c r="M695" s="40"/>
      <c r="N695" s="40"/>
      <c r="O695" s="47">
        <f t="shared" ref="O695:O703" si="371">SUM(M695:N695)</f>
        <v>0</v>
      </c>
    </row>
    <row r="696" spans="1:15" ht="20.25" customHeight="1">
      <c r="A696" s="46" t="s">
        <v>14</v>
      </c>
      <c r="B696" s="40"/>
      <c r="C696" s="40"/>
      <c r="D696" s="47">
        <f t="shared" si="368"/>
        <v>0</v>
      </c>
      <c r="E696" s="40"/>
      <c r="F696" s="40"/>
      <c r="G696" s="47">
        <f t="shared" si="369"/>
        <v>0</v>
      </c>
      <c r="H696" s="8"/>
      <c r="I696" s="46" t="s">
        <v>14</v>
      </c>
      <c r="J696" s="40"/>
      <c r="K696" s="40"/>
      <c r="L696" s="47">
        <f t="shared" si="370"/>
        <v>0</v>
      </c>
      <c r="M696" s="40"/>
      <c r="N696" s="40"/>
      <c r="O696" s="47">
        <f t="shared" si="371"/>
        <v>0</v>
      </c>
    </row>
    <row r="697" spans="1:15" ht="20.25" customHeight="1">
      <c r="A697" s="46" t="s">
        <v>15</v>
      </c>
      <c r="B697" s="40"/>
      <c r="C697" s="40"/>
      <c r="D697" s="47">
        <f t="shared" si="368"/>
        <v>0</v>
      </c>
      <c r="E697" s="40"/>
      <c r="F697" s="40"/>
      <c r="G697" s="47">
        <f t="shared" si="369"/>
        <v>0</v>
      </c>
      <c r="H697" s="8"/>
      <c r="I697" s="46" t="s">
        <v>15</v>
      </c>
      <c r="J697" s="40"/>
      <c r="K697" s="40"/>
      <c r="L697" s="47">
        <f t="shared" si="370"/>
        <v>0</v>
      </c>
      <c r="M697" s="40"/>
      <c r="N697" s="40"/>
      <c r="O697" s="47">
        <f t="shared" si="371"/>
        <v>0</v>
      </c>
    </row>
    <row r="698" spans="1:15" ht="20.25" customHeight="1">
      <c r="A698" s="46" t="s">
        <v>12</v>
      </c>
      <c r="B698" s="40"/>
      <c r="C698" s="40"/>
      <c r="D698" s="47">
        <f t="shared" si="368"/>
        <v>0</v>
      </c>
      <c r="E698" s="40"/>
      <c r="F698" s="40"/>
      <c r="G698" s="47">
        <f t="shared" si="369"/>
        <v>0</v>
      </c>
      <c r="H698" s="8"/>
      <c r="I698" s="46" t="s">
        <v>12</v>
      </c>
      <c r="J698" s="40"/>
      <c r="K698" s="40"/>
      <c r="L698" s="47">
        <f t="shared" si="370"/>
        <v>0</v>
      </c>
      <c r="M698" s="40"/>
      <c r="N698" s="40"/>
      <c r="O698" s="47">
        <f t="shared" si="371"/>
        <v>0</v>
      </c>
    </row>
    <row r="699" spans="1:15" ht="20.25" customHeight="1">
      <c r="A699" s="46" t="s">
        <v>16</v>
      </c>
      <c r="B699" s="40"/>
      <c r="C699" s="40"/>
      <c r="D699" s="47">
        <f t="shared" si="368"/>
        <v>0</v>
      </c>
      <c r="E699" s="40"/>
      <c r="F699" s="40"/>
      <c r="G699" s="47">
        <f t="shared" si="369"/>
        <v>0</v>
      </c>
      <c r="H699" s="8"/>
      <c r="I699" s="46" t="s">
        <v>16</v>
      </c>
      <c r="J699" s="40"/>
      <c r="K699" s="40"/>
      <c r="L699" s="47">
        <f t="shared" si="370"/>
        <v>0</v>
      </c>
      <c r="M699" s="40"/>
      <c r="N699" s="40"/>
      <c r="O699" s="47">
        <f t="shared" si="371"/>
        <v>0</v>
      </c>
    </row>
    <row r="700" spans="1:15" ht="20.25" customHeight="1">
      <c r="A700" s="46" t="s">
        <v>17</v>
      </c>
      <c r="B700" s="40"/>
      <c r="C700" s="40"/>
      <c r="D700" s="47">
        <f t="shared" si="368"/>
        <v>0</v>
      </c>
      <c r="E700" s="40"/>
      <c r="F700" s="40"/>
      <c r="G700" s="47">
        <f t="shared" si="369"/>
        <v>0</v>
      </c>
      <c r="H700" s="8"/>
      <c r="I700" s="46" t="s">
        <v>17</v>
      </c>
      <c r="J700" s="40"/>
      <c r="K700" s="40"/>
      <c r="L700" s="47">
        <f t="shared" si="370"/>
        <v>0</v>
      </c>
      <c r="M700" s="40"/>
      <c r="N700" s="40"/>
      <c r="O700" s="47">
        <f t="shared" si="371"/>
        <v>0</v>
      </c>
    </row>
    <row r="701" spans="1:15" ht="20.25" customHeight="1">
      <c r="A701" s="46" t="s">
        <v>18</v>
      </c>
      <c r="B701" s="40"/>
      <c r="C701" s="40"/>
      <c r="D701" s="47">
        <f t="shared" si="368"/>
        <v>0</v>
      </c>
      <c r="E701" s="40"/>
      <c r="F701" s="40"/>
      <c r="G701" s="47">
        <f t="shared" si="369"/>
        <v>0</v>
      </c>
      <c r="H701" s="8"/>
      <c r="I701" s="46" t="s">
        <v>18</v>
      </c>
      <c r="J701" s="40"/>
      <c r="K701" s="40"/>
      <c r="L701" s="47">
        <f t="shared" si="370"/>
        <v>0</v>
      </c>
      <c r="M701" s="40"/>
      <c r="N701" s="40"/>
      <c r="O701" s="47">
        <f t="shared" si="371"/>
        <v>0</v>
      </c>
    </row>
    <row r="702" spans="1:15" ht="20.25" customHeight="1">
      <c r="A702" s="46" t="s">
        <v>47</v>
      </c>
      <c r="B702" s="40"/>
      <c r="C702" s="40"/>
      <c r="D702" s="47">
        <f t="shared" si="368"/>
        <v>0</v>
      </c>
      <c r="E702" s="40"/>
      <c r="F702" s="40"/>
      <c r="G702" s="47">
        <f t="shared" si="369"/>
        <v>0</v>
      </c>
      <c r="H702" s="8"/>
      <c r="I702" s="46" t="s">
        <v>47</v>
      </c>
      <c r="J702" s="40"/>
      <c r="K702" s="40"/>
      <c r="L702" s="47">
        <f t="shared" si="370"/>
        <v>0</v>
      </c>
      <c r="M702" s="40"/>
      <c r="N702" s="40"/>
      <c r="O702" s="47">
        <f t="shared" si="371"/>
        <v>0</v>
      </c>
    </row>
    <row r="703" spans="1:15" ht="20.25" customHeight="1">
      <c r="A703" s="46" t="s">
        <v>11</v>
      </c>
      <c r="B703" s="40"/>
      <c r="C703" s="40"/>
      <c r="D703" s="47">
        <f t="shared" si="368"/>
        <v>0</v>
      </c>
      <c r="E703" s="40"/>
      <c r="F703" s="40"/>
      <c r="G703" s="47">
        <f t="shared" si="369"/>
        <v>0</v>
      </c>
      <c r="H703" s="8"/>
      <c r="I703" s="46" t="s">
        <v>11</v>
      </c>
      <c r="J703" s="40"/>
      <c r="K703" s="40"/>
      <c r="L703" s="47">
        <f t="shared" si="370"/>
        <v>0</v>
      </c>
      <c r="M703" s="40"/>
      <c r="N703" s="40"/>
      <c r="O703" s="47">
        <f t="shared" si="371"/>
        <v>0</v>
      </c>
    </row>
    <row r="704" spans="1:15" ht="20.25" customHeight="1">
      <c r="A704" s="48" t="s">
        <v>10</v>
      </c>
      <c r="B704" s="47">
        <f>SUM(B695:B703)</f>
        <v>0</v>
      </c>
      <c r="C704" s="47">
        <f t="shared" ref="C704:D704" si="372">SUM(C695:C703)</f>
        <v>0</v>
      </c>
      <c r="D704" s="47">
        <f t="shared" si="372"/>
        <v>0</v>
      </c>
      <c r="E704" s="47">
        <f>SUM(E695:E703)</f>
        <v>0</v>
      </c>
      <c r="F704" s="47">
        <f t="shared" ref="F704:G704" si="373">SUM(F695:F703)</f>
        <v>0</v>
      </c>
      <c r="G704" s="47">
        <f t="shared" si="373"/>
        <v>0</v>
      </c>
      <c r="H704" s="8"/>
      <c r="I704" s="48" t="s">
        <v>10</v>
      </c>
      <c r="J704" s="47">
        <f>SUM(J695:J703)</f>
        <v>0</v>
      </c>
      <c r="K704" s="47">
        <f t="shared" ref="K704:L704" si="374">SUM(K695:K703)</f>
        <v>0</v>
      </c>
      <c r="L704" s="47">
        <f t="shared" si="374"/>
        <v>0</v>
      </c>
      <c r="M704" s="47">
        <f>SUM(M695:M703)</f>
        <v>0</v>
      </c>
      <c r="N704" s="47">
        <f t="shared" ref="N704:O704" si="375">SUM(N695:N703)</f>
        <v>0</v>
      </c>
      <c r="O704" s="47">
        <f t="shared" si="375"/>
        <v>0</v>
      </c>
    </row>
    <row r="705" spans="1:15" ht="20.25" customHeight="1">
      <c r="A705" s="8"/>
      <c r="B705" s="10"/>
      <c r="C705" s="10"/>
      <c r="D705" s="10"/>
      <c r="E705" s="10"/>
      <c r="F705" s="10"/>
      <c r="G705" s="10"/>
      <c r="H705" s="8"/>
      <c r="I705" s="8"/>
      <c r="J705" s="10"/>
      <c r="K705" s="10"/>
      <c r="L705" s="10"/>
      <c r="M705" s="10"/>
      <c r="N705" s="10"/>
      <c r="O705" s="10"/>
    </row>
    <row r="706" spans="1:15" ht="20.25" customHeight="1">
      <c r="A706" s="8"/>
      <c r="B706" s="10"/>
      <c r="C706" s="10"/>
      <c r="D706" s="10"/>
      <c r="E706" s="10"/>
      <c r="F706" s="10"/>
      <c r="G706" s="10"/>
      <c r="H706" s="8"/>
      <c r="I706" s="8"/>
      <c r="J706" s="10"/>
      <c r="K706" s="10"/>
      <c r="L706" s="10"/>
      <c r="M706" s="10"/>
      <c r="N706" s="10"/>
      <c r="O706" s="10"/>
    </row>
    <row r="707" spans="1:15" ht="29.25" customHeight="1">
      <c r="A707" s="169" t="str">
        <f>PROGRAM_UNDERGRAD!A49 &amp; ". Name:  " &amp; PROGRAM_UNDERGRAD!C49</f>
        <v xml:space="preserve">48. Name:  </v>
      </c>
      <c r="B707" s="169"/>
      <c r="C707" s="169"/>
      <c r="D707" s="169"/>
      <c r="E707" s="169"/>
      <c r="F707" s="169"/>
      <c r="G707" s="169"/>
      <c r="H707" s="8"/>
      <c r="I707" s="170" t="str">
        <f>PROGRAM_UNDERGRAD!F49 &amp; ". Name:  " &amp; PROGRAM_UNDERGRAD!H49</f>
        <v xml:space="preserve">48. Name:  </v>
      </c>
      <c r="J707" s="170"/>
      <c r="K707" s="170"/>
      <c r="L707" s="170"/>
      <c r="M707" s="170"/>
      <c r="N707" s="170"/>
      <c r="O707" s="170"/>
    </row>
    <row r="708" spans="1:15" ht="20" customHeight="1">
      <c r="A708" s="168" t="s">
        <v>724</v>
      </c>
      <c r="B708" s="168" t="s">
        <v>68</v>
      </c>
      <c r="C708" s="168"/>
      <c r="D708" s="168"/>
      <c r="E708" s="168" t="s">
        <v>69</v>
      </c>
      <c r="F708" s="168"/>
      <c r="G708" s="168"/>
      <c r="H708" s="8"/>
      <c r="I708" s="168" t="s">
        <v>724</v>
      </c>
      <c r="J708" s="168" t="s">
        <v>68</v>
      </c>
      <c r="K708" s="168"/>
      <c r="L708" s="168"/>
      <c r="M708" s="168" t="s">
        <v>69</v>
      </c>
      <c r="N708" s="168"/>
      <c r="O708" s="168"/>
    </row>
    <row r="709" spans="1:15" ht="50.25" customHeight="1">
      <c r="A709" s="168"/>
      <c r="B709" s="121" t="s">
        <v>19</v>
      </c>
      <c r="C709" s="121" t="s">
        <v>20</v>
      </c>
      <c r="D709" s="122" t="s">
        <v>10</v>
      </c>
      <c r="E709" s="121" t="s">
        <v>19</v>
      </c>
      <c r="F709" s="121" t="s">
        <v>20</v>
      </c>
      <c r="G709" s="122" t="s">
        <v>10</v>
      </c>
      <c r="H709" s="8"/>
      <c r="I709" s="168"/>
      <c r="J709" s="121" t="s">
        <v>19</v>
      </c>
      <c r="K709" s="121" t="s">
        <v>20</v>
      </c>
      <c r="L709" s="122" t="s">
        <v>10</v>
      </c>
      <c r="M709" s="121" t="s">
        <v>19</v>
      </c>
      <c r="N709" s="121" t="s">
        <v>20</v>
      </c>
      <c r="O709" s="122" t="s">
        <v>10</v>
      </c>
    </row>
    <row r="710" spans="1:15" ht="20.25" customHeight="1">
      <c r="A710" s="46" t="s">
        <v>13</v>
      </c>
      <c r="B710" s="40"/>
      <c r="C710" s="40"/>
      <c r="D710" s="47">
        <f t="shared" ref="D710:D718" si="376">SUM(B710:C710)</f>
        <v>0</v>
      </c>
      <c r="E710" s="40"/>
      <c r="F710" s="40"/>
      <c r="G710" s="47">
        <f t="shared" ref="G710:G718" si="377">SUM(E710:F710)</f>
        <v>0</v>
      </c>
      <c r="H710" s="8"/>
      <c r="I710" s="46" t="s">
        <v>13</v>
      </c>
      <c r="J710" s="40"/>
      <c r="K710" s="40"/>
      <c r="L710" s="47">
        <f t="shared" ref="L710:L718" si="378">SUM(J710:K710)</f>
        <v>0</v>
      </c>
      <c r="M710" s="40"/>
      <c r="N710" s="40"/>
      <c r="O710" s="47">
        <f t="shared" ref="O710:O718" si="379">SUM(M710:N710)</f>
        <v>0</v>
      </c>
    </row>
    <row r="711" spans="1:15" ht="20.25" customHeight="1">
      <c r="A711" s="46" t="s">
        <v>14</v>
      </c>
      <c r="B711" s="40"/>
      <c r="C711" s="40"/>
      <c r="D711" s="47">
        <f t="shared" si="376"/>
        <v>0</v>
      </c>
      <c r="E711" s="40"/>
      <c r="F711" s="40"/>
      <c r="G711" s="47">
        <f t="shared" si="377"/>
        <v>0</v>
      </c>
      <c r="H711" s="8"/>
      <c r="I711" s="46" t="s">
        <v>14</v>
      </c>
      <c r="J711" s="40"/>
      <c r="K711" s="40"/>
      <c r="L711" s="47">
        <f t="shared" si="378"/>
        <v>0</v>
      </c>
      <c r="M711" s="40"/>
      <c r="N711" s="40"/>
      <c r="O711" s="47">
        <f t="shared" si="379"/>
        <v>0</v>
      </c>
    </row>
    <row r="712" spans="1:15" ht="20.25" customHeight="1">
      <c r="A712" s="46" t="s">
        <v>15</v>
      </c>
      <c r="B712" s="40"/>
      <c r="C712" s="40"/>
      <c r="D712" s="47">
        <f t="shared" si="376"/>
        <v>0</v>
      </c>
      <c r="E712" s="40"/>
      <c r="F712" s="40"/>
      <c r="G712" s="47">
        <f t="shared" si="377"/>
        <v>0</v>
      </c>
      <c r="H712" s="8"/>
      <c r="I712" s="46" t="s">
        <v>15</v>
      </c>
      <c r="J712" s="40"/>
      <c r="K712" s="40"/>
      <c r="L712" s="47">
        <f t="shared" si="378"/>
        <v>0</v>
      </c>
      <c r="M712" s="40"/>
      <c r="N712" s="40"/>
      <c r="O712" s="47">
        <f t="shared" si="379"/>
        <v>0</v>
      </c>
    </row>
    <row r="713" spans="1:15" ht="20.25" customHeight="1">
      <c r="A713" s="46" t="s">
        <v>12</v>
      </c>
      <c r="B713" s="40"/>
      <c r="C713" s="40"/>
      <c r="D713" s="47">
        <f t="shared" si="376"/>
        <v>0</v>
      </c>
      <c r="E713" s="40"/>
      <c r="F713" s="40"/>
      <c r="G713" s="47">
        <f t="shared" si="377"/>
        <v>0</v>
      </c>
      <c r="H713" s="8"/>
      <c r="I713" s="46" t="s">
        <v>12</v>
      </c>
      <c r="J713" s="40"/>
      <c r="K713" s="40"/>
      <c r="L713" s="47">
        <f t="shared" si="378"/>
        <v>0</v>
      </c>
      <c r="M713" s="40"/>
      <c r="N713" s="40"/>
      <c r="O713" s="47">
        <f t="shared" si="379"/>
        <v>0</v>
      </c>
    </row>
    <row r="714" spans="1:15" ht="20.25" customHeight="1">
      <c r="A714" s="46" t="s">
        <v>16</v>
      </c>
      <c r="B714" s="40"/>
      <c r="C714" s="40"/>
      <c r="D714" s="47">
        <f t="shared" si="376"/>
        <v>0</v>
      </c>
      <c r="E714" s="40"/>
      <c r="F714" s="40"/>
      <c r="G714" s="47">
        <f t="shared" si="377"/>
        <v>0</v>
      </c>
      <c r="H714" s="8"/>
      <c r="I714" s="46" t="s">
        <v>16</v>
      </c>
      <c r="J714" s="40"/>
      <c r="K714" s="40"/>
      <c r="L714" s="47">
        <f t="shared" si="378"/>
        <v>0</v>
      </c>
      <c r="M714" s="40"/>
      <c r="N714" s="40"/>
      <c r="O714" s="47">
        <f t="shared" si="379"/>
        <v>0</v>
      </c>
    </row>
    <row r="715" spans="1:15" ht="20.25" customHeight="1">
      <c r="A715" s="46" t="s">
        <v>17</v>
      </c>
      <c r="B715" s="40"/>
      <c r="C715" s="40"/>
      <c r="D715" s="47">
        <f t="shared" si="376"/>
        <v>0</v>
      </c>
      <c r="E715" s="40"/>
      <c r="F715" s="40"/>
      <c r="G715" s="47">
        <f t="shared" si="377"/>
        <v>0</v>
      </c>
      <c r="H715" s="8"/>
      <c r="I715" s="46" t="s">
        <v>17</v>
      </c>
      <c r="J715" s="40"/>
      <c r="K715" s="40"/>
      <c r="L715" s="47">
        <f t="shared" si="378"/>
        <v>0</v>
      </c>
      <c r="M715" s="40"/>
      <c r="N715" s="40"/>
      <c r="O715" s="47">
        <f t="shared" si="379"/>
        <v>0</v>
      </c>
    </row>
    <row r="716" spans="1:15" ht="20.25" customHeight="1">
      <c r="A716" s="46" t="s">
        <v>18</v>
      </c>
      <c r="B716" s="40"/>
      <c r="C716" s="40"/>
      <c r="D716" s="47">
        <f t="shared" si="376"/>
        <v>0</v>
      </c>
      <c r="E716" s="40"/>
      <c r="F716" s="40"/>
      <c r="G716" s="47">
        <f t="shared" si="377"/>
        <v>0</v>
      </c>
      <c r="H716" s="8"/>
      <c r="I716" s="46" t="s">
        <v>18</v>
      </c>
      <c r="J716" s="40"/>
      <c r="K716" s="40"/>
      <c r="L716" s="47">
        <f t="shared" si="378"/>
        <v>0</v>
      </c>
      <c r="M716" s="40"/>
      <c r="N716" s="40"/>
      <c r="O716" s="47">
        <f t="shared" si="379"/>
        <v>0</v>
      </c>
    </row>
    <row r="717" spans="1:15" ht="20.25" customHeight="1">
      <c r="A717" s="46" t="s">
        <v>47</v>
      </c>
      <c r="B717" s="40"/>
      <c r="C717" s="40"/>
      <c r="D717" s="47">
        <f t="shared" si="376"/>
        <v>0</v>
      </c>
      <c r="E717" s="40"/>
      <c r="F717" s="40"/>
      <c r="G717" s="47">
        <f t="shared" si="377"/>
        <v>0</v>
      </c>
      <c r="H717" s="8"/>
      <c r="I717" s="46" t="s">
        <v>47</v>
      </c>
      <c r="J717" s="40"/>
      <c r="K717" s="40"/>
      <c r="L717" s="47">
        <f t="shared" si="378"/>
        <v>0</v>
      </c>
      <c r="M717" s="40"/>
      <c r="N717" s="40"/>
      <c r="O717" s="47">
        <f t="shared" si="379"/>
        <v>0</v>
      </c>
    </row>
    <row r="718" spans="1:15" ht="20.25" customHeight="1">
      <c r="A718" s="46" t="s">
        <v>11</v>
      </c>
      <c r="B718" s="40"/>
      <c r="C718" s="40"/>
      <c r="D718" s="47">
        <f t="shared" si="376"/>
        <v>0</v>
      </c>
      <c r="E718" s="40"/>
      <c r="F718" s="40"/>
      <c r="G718" s="47">
        <f t="shared" si="377"/>
        <v>0</v>
      </c>
      <c r="H718" s="8"/>
      <c r="I718" s="46" t="s">
        <v>11</v>
      </c>
      <c r="J718" s="40"/>
      <c r="K718" s="40"/>
      <c r="L718" s="47">
        <f t="shared" si="378"/>
        <v>0</v>
      </c>
      <c r="M718" s="40"/>
      <c r="N718" s="40"/>
      <c r="O718" s="47">
        <f t="shared" si="379"/>
        <v>0</v>
      </c>
    </row>
    <row r="719" spans="1:15" ht="20.25" customHeight="1">
      <c r="A719" s="48" t="s">
        <v>10</v>
      </c>
      <c r="B719" s="47">
        <f>SUM(B710:B718)</f>
        <v>0</v>
      </c>
      <c r="C719" s="47">
        <f t="shared" ref="C719:D719" si="380">SUM(C710:C718)</f>
        <v>0</v>
      </c>
      <c r="D719" s="47">
        <f t="shared" si="380"/>
        <v>0</v>
      </c>
      <c r="E719" s="47">
        <f>SUM(E710:E718)</f>
        <v>0</v>
      </c>
      <c r="F719" s="47">
        <f t="shared" ref="F719:G719" si="381">SUM(F710:F718)</f>
        <v>0</v>
      </c>
      <c r="G719" s="47">
        <f t="shared" si="381"/>
        <v>0</v>
      </c>
      <c r="H719" s="8"/>
      <c r="I719" s="48" t="s">
        <v>10</v>
      </c>
      <c r="J719" s="47">
        <f>SUM(J710:J718)</f>
        <v>0</v>
      </c>
      <c r="K719" s="47">
        <f t="shared" ref="K719:L719" si="382">SUM(K710:K718)</f>
        <v>0</v>
      </c>
      <c r="L719" s="47">
        <f t="shared" si="382"/>
        <v>0</v>
      </c>
      <c r="M719" s="47">
        <f>SUM(M710:M718)</f>
        <v>0</v>
      </c>
      <c r="N719" s="47">
        <f t="shared" ref="N719:O719" si="383">SUM(N710:N718)</f>
        <v>0</v>
      </c>
      <c r="O719" s="47">
        <f t="shared" si="383"/>
        <v>0</v>
      </c>
    </row>
    <row r="720" spans="1:15" ht="20.25" customHeight="1">
      <c r="A720" s="8"/>
      <c r="B720" s="10"/>
      <c r="C720" s="10"/>
      <c r="D720" s="10"/>
      <c r="E720" s="10"/>
      <c r="F720" s="10"/>
      <c r="G720" s="10"/>
      <c r="H720" s="8"/>
      <c r="I720" s="8"/>
      <c r="J720" s="10"/>
      <c r="K720" s="10"/>
      <c r="L720" s="10"/>
      <c r="M720" s="10"/>
      <c r="N720" s="10"/>
      <c r="O720" s="10"/>
    </row>
    <row r="721" spans="1:15" ht="20.25" customHeight="1">
      <c r="A721" s="8"/>
      <c r="B721" s="10"/>
      <c r="C721" s="10"/>
      <c r="D721" s="10"/>
      <c r="E721" s="10"/>
      <c r="F721" s="10"/>
      <c r="G721" s="10"/>
      <c r="H721" s="8"/>
      <c r="I721" s="8"/>
      <c r="J721" s="10"/>
      <c r="K721" s="10"/>
      <c r="L721" s="10"/>
      <c r="M721" s="10"/>
      <c r="N721" s="10"/>
      <c r="O721" s="10"/>
    </row>
    <row r="722" spans="1:15" ht="29.25" customHeight="1">
      <c r="A722" s="169" t="str">
        <f>PROGRAM_UNDERGRAD!A50 &amp; ". Name:  " &amp; PROGRAM_UNDERGRAD!C50</f>
        <v xml:space="preserve">49. Name:  </v>
      </c>
      <c r="B722" s="169"/>
      <c r="C722" s="169"/>
      <c r="D722" s="169"/>
      <c r="E722" s="169"/>
      <c r="F722" s="169"/>
      <c r="G722" s="169"/>
      <c r="H722" s="8"/>
      <c r="I722" s="170" t="str">
        <f>PROGRAM_UNDERGRAD!F50 &amp; ". Name:  " &amp; PROGRAM_UNDERGRAD!H50</f>
        <v xml:space="preserve">49. Name:  </v>
      </c>
      <c r="J722" s="170"/>
      <c r="K722" s="170"/>
      <c r="L722" s="170"/>
      <c r="M722" s="170"/>
      <c r="N722" s="170"/>
      <c r="O722" s="170"/>
    </row>
    <row r="723" spans="1:15" ht="20" customHeight="1">
      <c r="A723" s="168" t="s">
        <v>724</v>
      </c>
      <c r="B723" s="168" t="s">
        <v>68</v>
      </c>
      <c r="C723" s="168"/>
      <c r="D723" s="168"/>
      <c r="E723" s="168" t="s">
        <v>69</v>
      </c>
      <c r="F723" s="168"/>
      <c r="G723" s="168"/>
      <c r="H723" s="8"/>
      <c r="I723" s="168" t="s">
        <v>724</v>
      </c>
      <c r="J723" s="168" t="s">
        <v>68</v>
      </c>
      <c r="K723" s="168"/>
      <c r="L723" s="168"/>
      <c r="M723" s="168" t="s">
        <v>69</v>
      </c>
      <c r="N723" s="168"/>
      <c r="O723" s="168"/>
    </row>
    <row r="724" spans="1:15" ht="50.25" customHeight="1">
      <c r="A724" s="168"/>
      <c r="B724" s="121" t="s">
        <v>19</v>
      </c>
      <c r="C724" s="121" t="s">
        <v>20</v>
      </c>
      <c r="D724" s="122" t="s">
        <v>10</v>
      </c>
      <c r="E724" s="121" t="s">
        <v>19</v>
      </c>
      <c r="F724" s="121" t="s">
        <v>20</v>
      </c>
      <c r="G724" s="122" t="s">
        <v>10</v>
      </c>
      <c r="H724" s="8"/>
      <c r="I724" s="168"/>
      <c r="J724" s="121" t="s">
        <v>19</v>
      </c>
      <c r="K724" s="121" t="s">
        <v>20</v>
      </c>
      <c r="L724" s="122" t="s">
        <v>10</v>
      </c>
      <c r="M724" s="121" t="s">
        <v>19</v>
      </c>
      <c r="N724" s="121" t="s">
        <v>20</v>
      </c>
      <c r="O724" s="122" t="s">
        <v>10</v>
      </c>
    </row>
    <row r="725" spans="1:15" ht="20.25" customHeight="1">
      <c r="A725" s="46" t="s">
        <v>13</v>
      </c>
      <c r="B725" s="40"/>
      <c r="C725" s="40"/>
      <c r="D725" s="47">
        <f t="shared" ref="D725:D733" si="384">SUM(B725:C725)</f>
        <v>0</v>
      </c>
      <c r="E725" s="40"/>
      <c r="F725" s="40"/>
      <c r="G725" s="47">
        <f t="shared" ref="G725:G733" si="385">SUM(E725:F725)</f>
        <v>0</v>
      </c>
      <c r="H725" s="8"/>
      <c r="I725" s="46" t="s">
        <v>13</v>
      </c>
      <c r="J725" s="40"/>
      <c r="K725" s="40"/>
      <c r="L725" s="47">
        <f t="shared" ref="L725:L733" si="386">SUM(J725:K725)</f>
        <v>0</v>
      </c>
      <c r="M725" s="40"/>
      <c r="N725" s="40"/>
      <c r="O725" s="47">
        <f t="shared" ref="O725:O733" si="387">SUM(M725:N725)</f>
        <v>0</v>
      </c>
    </row>
    <row r="726" spans="1:15" ht="20.25" customHeight="1">
      <c r="A726" s="46" t="s">
        <v>14</v>
      </c>
      <c r="B726" s="40"/>
      <c r="C726" s="40"/>
      <c r="D726" s="47">
        <f t="shared" si="384"/>
        <v>0</v>
      </c>
      <c r="E726" s="40"/>
      <c r="F726" s="40"/>
      <c r="G726" s="47">
        <f t="shared" si="385"/>
        <v>0</v>
      </c>
      <c r="H726" s="8"/>
      <c r="I726" s="46" t="s">
        <v>14</v>
      </c>
      <c r="J726" s="40"/>
      <c r="K726" s="40"/>
      <c r="L726" s="47">
        <f t="shared" si="386"/>
        <v>0</v>
      </c>
      <c r="M726" s="40"/>
      <c r="N726" s="40"/>
      <c r="O726" s="47">
        <f t="shared" si="387"/>
        <v>0</v>
      </c>
    </row>
    <row r="727" spans="1:15" ht="20.25" customHeight="1">
      <c r="A727" s="46" t="s">
        <v>15</v>
      </c>
      <c r="B727" s="40"/>
      <c r="C727" s="40"/>
      <c r="D727" s="47">
        <f t="shared" si="384"/>
        <v>0</v>
      </c>
      <c r="E727" s="40"/>
      <c r="F727" s="40"/>
      <c r="G727" s="47">
        <f t="shared" si="385"/>
        <v>0</v>
      </c>
      <c r="H727" s="8"/>
      <c r="I727" s="46" t="s">
        <v>15</v>
      </c>
      <c r="J727" s="40"/>
      <c r="K727" s="40"/>
      <c r="L727" s="47">
        <f t="shared" si="386"/>
        <v>0</v>
      </c>
      <c r="M727" s="40"/>
      <c r="N727" s="40"/>
      <c r="O727" s="47">
        <f t="shared" si="387"/>
        <v>0</v>
      </c>
    </row>
    <row r="728" spans="1:15" ht="20.25" customHeight="1">
      <c r="A728" s="46" t="s">
        <v>12</v>
      </c>
      <c r="B728" s="40"/>
      <c r="C728" s="40"/>
      <c r="D728" s="47">
        <f t="shared" si="384"/>
        <v>0</v>
      </c>
      <c r="E728" s="40"/>
      <c r="F728" s="40"/>
      <c r="G728" s="47">
        <f t="shared" si="385"/>
        <v>0</v>
      </c>
      <c r="H728" s="8"/>
      <c r="I728" s="46" t="s">
        <v>12</v>
      </c>
      <c r="J728" s="40"/>
      <c r="K728" s="40"/>
      <c r="L728" s="47">
        <f t="shared" si="386"/>
        <v>0</v>
      </c>
      <c r="M728" s="40"/>
      <c r="N728" s="40"/>
      <c r="O728" s="47">
        <f t="shared" si="387"/>
        <v>0</v>
      </c>
    </row>
    <row r="729" spans="1:15" ht="20.25" customHeight="1">
      <c r="A729" s="46" t="s">
        <v>16</v>
      </c>
      <c r="B729" s="40"/>
      <c r="C729" s="40"/>
      <c r="D729" s="47">
        <f t="shared" si="384"/>
        <v>0</v>
      </c>
      <c r="E729" s="40"/>
      <c r="F729" s="40"/>
      <c r="G729" s="47">
        <f t="shared" si="385"/>
        <v>0</v>
      </c>
      <c r="H729" s="8"/>
      <c r="I729" s="46" t="s">
        <v>16</v>
      </c>
      <c r="J729" s="40"/>
      <c r="K729" s="40"/>
      <c r="L729" s="47">
        <f t="shared" si="386"/>
        <v>0</v>
      </c>
      <c r="M729" s="40"/>
      <c r="N729" s="40"/>
      <c r="O729" s="47">
        <f t="shared" si="387"/>
        <v>0</v>
      </c>
    </row>
    <row r="730" spans="1:15" ht="20.25" customHeight="1">
      <c r="A730" s="46" t="s">
        <v>17</v>
      </c>
      <c r="B730" s="40"/>
      <c r="C730" s="40"/>
      <c r="D730" s="47">
        <f t="shared" si="384"/>
        <v>0</v>
      </c>
      <c r="E730" s="40"/>
      <c r="F730" s="40"/>
      <c r="G730" s="47">
        <f t="shared" si="385"/>
        <v>0</v>
      </c>
      <c r="H730" s="8"/>
      <c r="I730" s="46" t="s">
        <v>17</v>
      </c>
      <c r="J730" s="40"/>
      <c r="K730" s="40"/>
      <c r="L730" s="47">
        <f t="shared" si="386"/>
        <v>0</v>
      </c>
      <c r="M730" s="40"/>
      <c r="N730" s="40"/>
      <c r="O730" s="47">
        <f t="shared" si="387"/>
        <v>0</v>
      </c>
    </row>
    <row r="731" spans="1:15" ht="20.25" customHeight="1">
      <c r="A731" s="46" t="s">
        <v>18</v>
      </c>
      <c r="B731" s="40"/>
      <c r="C731" s="40"/>
      <c r="D731" s="47">
        <f t="shared" si="384"/>
        <v>0</v>
      </c>
      <c r="E731" s="40"/>
      <c r="F731" s="40"/>
      <c r="G731" s="47">
        <f t="shared" si="385"/>
        <v>0</v>
      </c>
      <c r="H731" s="8"/>
      <c r="I731" s="46" t="s">
        <v>18</v>
      </c>
      <c r="J731" s="40"/>
      <c r="K731" s="40"/>
      <c r="L731" s="47">
        <f t="shared" si="386"/>
        <v>0</v>
      </c>
      <c r="M731" s="40"/>
      <c r="N731" s="40"/>
      <c r="O731" s="47">
        <f t="shared" si="387"/>
        <v>0</v>
      </c>
    </row>
    <row r="732" spans="1:15" ht="20.25" customHeight="1">
      <c r="A732" s="46" t="s">
        <v>47</v>
      </c>
      <c r="B732" s="40"/>
      <c r="C732" s="40"/>
      <c r="D732" s="47">
        <f t="shared" si="384"/>
        <v>0</v>
      </c>
      <c r="E732" s="40"/>
      <c r="F732" s="40"/>
      <c r="G732" s="47">
        <f t="shared" si="385"/>
        <v>0</v>
      </c>
      <c r="H732" s="8"/>
      <c r="I732" s="46" t="s">
        <v>47</v>
      </c>
      <c r="J732" s="40"/>
      <c r="K732" s="40"/>
      <c r="L732" s="47">
        <f t="shared" si="386"/>
        <v>0</v>
      </c>
      <c r="M732" s="40"/>
      <c r="N732" s="40"/>
      <c r="O732" s="47">
        <f t="shared" si="387"/>
        <v>0</v>
      </c>
    </row>
    <row r="733" spans="1:15" ht="20.25" customHeight="1">
      <c r="A733" s="46" t="s">
        <v>11</v>
      </c>
      <c r="B733" s="40"/>
      <c r="C733" s="40"/>
      <c r="D733" s="47">
        <f t="shared" si="384"/>
        <v>0</v>
      </c>
      <c r="E733" s="40"/>
      <c r="F733" s="40"/>
      <c r="G733" s="47">
        <f t="shared" si="385"/>
        <v>0</v>
      </c>
      <c r="H733" s="8"/>
      <c r="I733" s="46" t="s">
        <v>11</v>
      </c>
      <c r="J733" s="40"/>
      <c r="K733" s="40"/>
      <c r="L733" s="47">
        <f t="shared" si="386"/>
        <v>0</v>
      </c>
      <c r="M733" s="40"/>
      <c r="N733" s="40"/>
      <c r="O733" s="47">
        <f t="shared" si="387"/>
        <v>0</v>
      </c>
    </row>
    <row r="734" spans="1:15" ht="20.25" customHeight="1">
      <c r="A734" s="48" t="s">
        <v>10</v>
      </c>
      <c r="B734" s="47">
        <f>SUM(B725:B733)</f>
        <v>0</v>
      </c>
      <c r="C734" s="47">
        <f t="shared" ref="C734:D734" si="388">SUM(C725:C733)</f>
        <v>0</v>
      </c>
      <c r="D734" s="47">
        <f t="shared" si="388"/>
        <v>0</v>
      </c>
      <c r="E734" s="47">
        <f>SUM(E725:E733)</f>
        <v>0</v>
      </c>
      <c r="F734" s="47">
        <f t="shared" ref="F734:G734" si="389">SUM(F725:F733)</f>
        <v>0</v>
      </c>
      <c r="G734" s="47">
        <f t="shared" si="389"/>
        <v>0</v>
      </c>
      <c r="H734" s="8"/>
      <c r="I734" s="48" t="s">
        <v>10</v>
      </c>
      <c r="J734" s="47">
        <f>SUM(J725:J733)</f>
        <v>0</v>
      </c>
      <c r="K734" s="47">
        <f t="shared" ref="K734:L734" si="390">SUM(K725:K733)</f>
        <v>0</v>
      </c>
      <c r="L734" s="47">
        <f t="shared" si="390"/>
        <v>0</v>
      </c>
      <c r="M734" s="47">
        <f>SUM(M725:M733)</f>
        <v>0</v>
      </c>
      <c r="N734" s="47">
        <f t="shared" ref="N734:O734" si="391">SUM(N725:N733)</f>
        <v>0</v>
      </c>
      <c r="O734" s="47">
        <f t="shared" si="391"/>
        <v>0</v>
      </c>
    </row>
    <row r="735" spans="1:15" ht="20.25" customHeight="1">
      <c r="A735" s="8"/>
      <c r="B735" s="10"/>
      <c r="C735" s="10"/>
      <c r="D735" s="10"/>
      <c r="E735" s="10"/>
      <c r="F735" s="10"/>
      <c r="G735" s="10"/>
      <c r="H735" s="8"/>
      <c r="I735" s="8"/>
      <c r="J735" s="10"/>
      <c r="K735" s="10"/>
      <c r="L735" s="10"/>
      <c r="M735" s="10"/>
      <c r="N735" s="10"/>
      <c r="O735" s="10"/>
    </row>
    <row r="736" spans="1:15" ht="20.25" customHeight="1">
      <c r="A736" s="8"/>
      <c r="B736" s="10"/>
      <c r="C736" s="10"/>
      <c r="D736" s="10"/>
      <c r="E736" s="10"/>
      <c r="F736" s="10"/>
      <c r="G736" s="10"/>
      <c r="H736" s="8"/>
      <c r="I736" s="8"/>
      <c r="J736" s="10"/>
      <c r="K736" s="10"/>
      <c r="L736" s="10"/>
      <c r="M736" s="10"/>
      <c r="N736" s="10"/>
      <c r="O736" s="10"/>
    </row>
    <row r="737" spans="1:15" ht="29.25" customHeight="1">
      <c r="A737" s="169" t="str">
        <f>PROGRAM_UNDERGRAD!A51 &amp; ". Name:  " &amp; PROGRAM_UNDERGRAD!C51</f>
        <v xml:space="preserve">50. Name:  </v>
      </c>
      <c r="B737" s="169"/>
      <c r="C737" s="169"/>
      <c r="D737" s="169"/>
      <c r="E737" s="169"/>
      <c r="F737" s="169"/>
      <c r="G737" s="169"/>
      <c r="H737" s="8"/>
      <c r="I737" s="170" t="str">
        <f>PROGRAM_UNDERGRAD!F51 &amp; ". Name:  " &amp; PROGRAM_UNDERGRAD!H51</f>
        <v xml:space="preserve">50. Name:  </v>
      </c>
      <c r="J737" s="170"/>
      <c r="K737" s="170"/>
      <c r="L737" s="170"/>
      <c r="M737" s="170"/>
      <c r="N737" s="170"/>
      <c r="O737" s="170"/>
    </row>
    <row r="738" spans="1:15" ht="20" customHeight="1">
      <c r="A738" s="168" t="s">
        <v>724</v>
      </c>
      <c r="B738" s="168" t="s">
        <v>68</v>
      </c>
      <c r="C738" s="168"/>
      <c r="D738" s="168"/>
      <c r="E738" s="168" t="s">
        <v>69</v>
      </c>
      <c r="F738" s="168"/>
      <c r="G738" s="168"/>
      <c r="H738" s="8"/>
      <c r="I738" s="168" t="s">
        <v>724</v>
      </c>
      <c r="J738" s="168" t="s">
        <v>68</v>
      </c>
      <c r="K738" s="168"/>
      <c r="L738" s="168"/>
      <c r="M738" s="168" t="s">
        <v>69</v>
      </c>
      <c r="N738" s="168"/>
      <c r="O738" s="168"/>
    </row>
    <row r="739" spans="1:15" ht="50.25" customHeight="1">
      <c r="A739" s="168"/>
      <c r="B739" s="121" t="s">
        <v>19</v>
      </c>
      <c r="C739" s="121" t="s">
        <v>20</v>
      </c>
      <c r="D739" s="122" t="s">
        <v>10</v>
      </c>
      <c r="E739" s="121" t="s">
        <v>19</v>
      </c>
      <c r="F739" s="121" t="s">
        <v>20</v>
      </c>
      <c r="G739" s="122" t="s">
        <v>10</v>
      </c>
      <c r="H739" s="8"/>
      <c r="I739" s="168"/>
      <c r="J739" s="121" t="s">
        <v>19</v>
      </c>
      <c r="K739" s="121" t="s">
        <v>20</v>
      </c>
      <c r="L739" s="122" t="s">
        <v>10</v>
      </c>
      <c r="M739" s="121" t="s">
        <v>19</v>
      </c>
      <c r="N739" s="121" t="s">
        <v>20</v>
      </c>
      <c r="O739" s="122" t="s">
        <v>10</v>
      </c>
    </row>
    <row r="740" spans="1:15" ht="20.25" customHeight="1">
      <c r="A740" s="46" t="s">
        <v>13</v>
      </c>
      <c r="B740" s="40"/>
      <c r="C740" s="40"/>
      <c r="D740" s="47">
        <f t="shared" ref="D740:D748" si="392">SUM(B740:C740)</f>
        <v>0</v>
      </c>
      <c r="E740" s="40"/>
      <c r="F740" s="40"/>
      <c r="G740" s="47">
        <f t="shared" ref="G740:G748" si="393">SUM(E740:F740)</f>
        <v>0</v>
      </c>
      <c r="H740" s="8"/>
      <c r="I740" s="46" t="s">
        <v>13</v>
      </c>
      <c r="J740" s="40"/>
      <c r="K740" s="40"/>
      <c r="L740" s="47">
        <f t="shared" ref="L740:L748" si="394">SUM(J740:K740)</f>
        <v>0</v>
      </c>
      <c r="M740" s="40"/>
      <c r="N740" s="40"/>
      <c r="O740" s="47">
        <f t="shared" ref="O740:O748" si="395">SUM(M740:N740)</f>
        <v>0</v>
      </c>
    </row>
    <row r="741" spans="1:15" ht="20.25" customHeight="1">
      <c r="A741" s="46" t="s">
        <v>14</v>
      </c>
      <c r="B741" s="40"/>
      <c r="C741" s="40"/>
      <c r="D741" s="47">
        <f t="shared" si="392"/>
        <v>0</v>
      </c>
      <c r="E741" s="40"/>
      <c r="F741" s="40"/>
      <c r="G741" s="47">
        <f t="shared" si="393"/>
        <v>0</v>
      </c>
      <c r="H741" s="8"/>
      <c r="I741" s="46" t="s">
        <v>14</v>
      </c>
      <c r="J741" s="40"/>
      <c r="K741" s="40"/>
      <c r="L741" s="47">
        <f t="shared" si="394"/>
        <v>0</v>
      </c>
      <c r="M741" s="40"/>
      <c r="N741" s="40"/>
      <c r="O741" s="47">
        <f t="shared" si="395"/>
        <v>0</v>
      </c>
    </row>
    <row r="742" spans="1:15" ht="20.25" customHeight="1">
      <c r="A742" s="46" t="s">
        <v>15</v>
      </c>
      <c r="B742" s="40"/>
      <c r="C742" s="40"/>
      <c r="D742" s="47">
        <f t="shared" si="392"/>
        <v>0</v>
      </c>
      <c r="E742" s="40"/>
      <c r="F742" s="40"/>
      <c r="G742" s="47">
        <f t="shared" si="393"/>
        <v>0</v>
      </c>
      <c r="H742" s="8"/>
      <c r="I742" s="46" t="s">
        <v>15</v>
      </c>
      <c r="J742" s="40"/>
      <c r="K742" s="40"/>
      <c r="L742" s="47">
        <f t="shared" si="394"/>
        <v>0</v>
      </c>
      <c r="M742" s="40"/>
      <c r="N742" s="40"/>
      <c r="O742" s="47">
        <f t="shared" si="395"/>
        <v>0</v>
      </c>
    </row>
    <row r="743" spans="1:15" ht="20.25" customHeight="1">
      <c r="A743" s="46" t="s">
        <v>12</v>
      </c>
      <c r="B743" s="40"/>
      <c r="C743" s="40"/>
      <c r="D743" s="47">
        <f t="shared" si="392"/>
        <v>0</v>
      </c>
      <c r="E743" s="40"/>
      <c r="F743" s="40"/>
      <c r="G743" s="47">
        <f t="shared" si="393"/>
        <v>0</v>
      </c>
      <c r="H743" s="8"/>
      <c r="I743" s="46" t="s">
        <v>12</v>
      </c>
      <c r="J743" s="40"/>
      <c r="K743" s="40"/>
      <c r="L743" s="47">
        <f t="shared" si="394"/>
        <v>0</v>
      </c>
      <c r="M743" s="40"/>
      <c r="N743" s="40"/>
      <c r="O743" s="47">
        <f t="shared" si="395"/>
        <v>0</v>
      </c>
    </row>
    <row r="744" spans="1:15" ht="20.25" customHeight="1">
      <c r="A744" s="46" t="s">
        <v>16</v>
      </c>
      <c r="B744" s="40"/>
      <c r="C744" s="40"/>
      <c r="D744" s="47">
        <f t="shared" si="392"/>
        <v>0</v>
      </c>
      <c r="E744" s="40"/>
      <c r="F744" s="40"/>
      <c r="G744" s="47">
        <f t="shared" si="393"/>
        <v>0</v>
      </c>
      <c r="H744" s="8"/>
      <c r="I744" s="46" t="s">
        <v>16</v>
      </c>
      <c r="J744" s="40"/>
      <c r="K744" s="40"/>
      <c r="L744" s="47">
        <f t="shared" si="394"/>
        <v>0</v>
      </c>
      <c r="M744" s="40"/>
      <c r="N744" s="40"/>
      <c r="O744" s="47">
        <f t="shared" si="395"/>
        <v>0</v>
      </c>
    </row>
    <row r="745" spans="1:15" ht="20.25" customHeight="1">
      <c r="A745" s="46" t="s">
        <v>17</v>
      </c>
      <c r="B745" s="40"/>
      <c r="C745" s="40"/>
      <c r="D745" s="47">
        <f t="shared" si="392"/>
        <v>0</v>
      </c>
      <c r="E745" s="40"/>
      <c r="F745" s="40"/>
      <c r="G745" s="47">
        <f t="shared" si="393"/>
        <v>0</v>
      </c>
      <c r="H745" s="8"/>
      <c r="I745" s="46" t="s">
        <v>17</v>
      </c>
      <c r="J745" s="40"/>
      <c r="K745" s="40"/>
      <c r="L745" s="47">
        <f t="shared" si="394"/>
        <v>0</v>
      </c>
      <c r="M745" s="40"/>
      <c r="N745" s="40"/>
      <c r="O745" s="47">
        <f t="shared" si="395"/>
        <v>0</v>
      </c>
    </row>
    <row r="746" spans="1:15" ht="20.25" customHeight="1">
      <c r="A746" s="46" t="s">
        <v>18</v>
      </c>
      <c r="B746" s="40"/>
      <c r="C746" s="40"/>
      <c r="D746" s="47">
        <f t="shared" si="392"/>
        <v>0</v>
      </c>
      <c r="E746" s="40"/>
      <c r="F746" s="40"/>
      <c r="G746" s="47">
        <f t="shared" si="393"/>
        <v>0</v>
      </c>
      <c r="H746" s="8"/>
      <c r="I746" s="46" t="s">
        <v>18</v>
      </c>
      <c r="J746" s="40"/>
      <c r="K746" s="40"/>
      <c r="L746" s="47">
        <f t="shared" si="394"/>
        <v>0</v>
      </c>
      <c r="M746" s="40"/>
      <c r="N746" s="40"/>
      <c r="O746" s="47">
        <f t="shared" si="395"/>
        <v>0</v>
      </c>
    </row>
    <row r="747" spans="1:15" ht="20.25" customHeight="1">
      <c r="A747" s="46" t="s">
        <v>47</v>
      </c>
      <c r="B747" s="40"/>
      <c r="C747" s="40"/>
      <c r="D747" s="47">
        <f t="shared" si="392"/>
        <v>0</v>
      </c>
      <c r="E747" s="40"/>
      <c r="F747" s="40"/>
      <c r="G747" s="47">
        <f t="shared" si="393"/>
        <v>0</v>
      </c>
      <c r="H747" s="8"/>
      <c r="I747" s="46" t="s">
        <v>47</v>
      </c>
      <c r="J747" s="40"/>
      <c r="K747" s="40"/>
      <c r="L747" s="47">
        <f t="shared" si="394"/>
        <v>0</v>
      </c>
      <c r="M747" s="40"/>
      <c r="N747" s="40"/>
      <c r="O747" s="47">
        <f t="shared" si="395"/>
        <v>0</v>
      </c>
    </row>
    <row r="748" spans="1:15" ht="20.25" customHeight="1">
      <c r="A748" s="46" t="s">
        <v>11</v>
      </c>
      <c r="B748" s="40"/>
      <c r="C748" s="40"/>
      <c r="D748" s="47">
        <f t="shared" si="392"/>
        <v>0</v>
      </c>
      <c r="E748" s="40"/>
      <c r="F748" s="40"/>
      <c r="G748" s="47">
        <f t="shared" si="393"/>
        <v>0</v>
      </c>
      <c r="H748" s="8"/>
      <c r="I748" s="46" t="s">
        <v>11</v>
      </c>
      <c r="J748" s="40"/>
      <c r="K748" s="40"/>
      <c r="L748" s="47">
        <f t="shared" si="394"/>
        <v>0</v>
      </c>
      <c r="M748" s="40"/>
      <c r="N748" s="40"/>
      <c r="O748" s="47">
        <f t="shared" si="395"/>
        <v>0</v>
      </c>
    </row>
    <row r="749" spans="1:15" ht="20.25" customHeight="1">
      <c r="A749" s="48" t="s">
        <v>10</v>
      </c>
      <c r="B749" s="47">
        <f>SUM(B740:B748)</f>
        <v>0</v>
      </c>
      <c r="C749" s="47">
        <f t="shared" ref="C749:D749" si="396">SUM(C740:C748)</f>
        <v>0</v>
      </c>
      <c r="D749" s="47">
        <f t="shared" si="396"/>
        <v>0</v>
      </c>
      <c r="E749" s="47">
        <f>SUM(E740:E748)</f>
        <v>0</v>
      </c>
      <c r="F749" s="47">
        <f t="shared" ref="F749:G749" si="397">SUM(F740:F748)</f>
        <v>0</v>
      </c>
      <c r="G749" s="47">
        <f t="shared" si="397"/>
        <v>0</v>
      </c>
      <c r="H749" s="8"/>
      <c r="I749" s="48" t="s">
        <v>10</v>
      </c>
      <c r="J749" s="47">
        <f>SUM(J740:J748)</f>
        <v>0</v>
      </c>
      <c r="K749" s="47">
        <f t="shared" ref="K749:L749" si="398">SUM(K740:K748)</f>
        <v>0</v>
      </c>
      <c r="L749" s="47">
        <f t="shared" si="398"/>
        <v>0</v>
      </c>
      <c r="M749" s="47">
        <f>SUM(M740:M748)</f>
        <v>0</v>
      </c>
      <c r="N749" s="47">
        <f t="shared" ref="N749:O749" si="399">SUM(N740:N748)</f>
        <v>0</v>
      </c>
      <c r="O749" s="47">
        <f t="shared" si="399"/>
        <v>0</v>
      </c>
    </row>
    <row r="750" spans="1:15" ht="20.25" customHeight="1">
      <c r="A750" s="8"/>
      <c r="B750" s="10"/>
      <c r="C750" s="10"/>
      <c r="D750" s="10"/>
      <c r="E750" s="10"/>
      <c r="F750" s="10"/>
      <c r="G750" s="10"/>
      <c r="H750" s="8"/>
      <c r="I750" s="8"/>
      <c r="J750" s="10"/>
      <c r="K750" s="10"/>
      <c r="L750" s="10"/>
      <c r="M750" s="10"/>
      <c r="N750" s="10"/>
      <c r="O750" s="10"/>
    </row>
    <row r="751" spans="1:15" ht="20.25" customHeight="1">
      <c r="A751" s="8"/>
      <c r="B751" s="10"/>
      <c r="C751" s="10"/>
      <c r="D751" s="10"/>
      <c r="E751" s="10"/>
      <c r="F751" s="10"/>
      <c r="G751" s="10"/>
      <c r="H751" s="8"/>
      <c r="I751" s="8"/>
      <c r="J751" s="10"/>
      <c r="K751" s="10"/>
      <c r="L751" s="10"/>
      <c r="M751" s="10"/>
      <c r="N751" s="10"/>
      <c r="O751" s="10"/>
    </row>
    <row r="752" spans="1:15" ht="29.25" customHeight="1">
      <c r="A752" s="169" t="str">
        <f>PROGRAM_UNDERGRAD!A52 &amp; ". Name:  " &amp; PROGRAM_UNDERGRAD!C52</f>
        <v xml:space="preserve">51. Name:  </v>
      </c>
      <c r="B752" s="169"/>
      <c r="C752" s="169"/>
      <c r="D752" s="169"/>
      <c r="E752" s="169"/>
      <c r="F752" s="169"/>
      <c r="G752" s="169"/>
      <c r="H752" s="8"/>
      <c r="I752" s="170" t="str">
        <f>PROGRAM_UNDERGRAD!F52 &amp; ". Name:  " &amp; PROGRAM_UNDERGRAD!H52</f>
        <v xml:space="preserve">51. Name:  </v>
      </c>
      <c r="J752" s="170"/>
      <c r="K752" s="170"/>
      <c r="L752" s="170"/>
      <c r="M752" s="170"/>
      <c r="N752" s="170"/>
      <c r="O752" s="170"/>
    </row>
    <row r="753" spans="1:15" ht="20" customHeight="1">
      <c r="A753" s="168" t="s">
        <v>724</v>
      </c>
      <c r="B753" s="168" t="s">
        <v>68</v>
      </c>
      <c r="C753" s="168"/>
      <c r="D753" s="168"/>
      <c r="E753" s="168" t="s">
        <v>69</v>
      </c>
      <c r="F753" s="168"/>
      <c r="G753" s="168"/>
      <c r="H753" s="8"/>
      <c r="I753" s="168" t="s">
        <v>724</v>
      </c>
      <c r="J753" s="168" t="s">
        <v>68</v>
      </c>
      <c r="K753" s="168"/>
      <c r="L753" s="168"/>
      <c r="M753" s="168" t="s">
        <v>69</v>
      </c>
      <c r="N753" s="168"/>
      <c r="O753" s="168"/>
    </row>
    <row r="754" spans="1:15" ht="50.25" customHeight="1">
      <c r="A754" s="168"/>
      <c r="B754" s="121" t="s">
        <v>19</v>
      </c>
      <c r="C754" s="121" t="s">
        <v>20</v>
      </c>
      <c r="D754" s="122" t="s">
        <v>10</v>
      </c>
      <c r="E754" s="121" t="s">
        <v>19</v>
      </c>
      <c r="F754" s="121" t="s">
        <v>20</v>
      </c>
      <c r="G754" s="122" t="s">
        <v>10</v>
      </c>
      <c r="H754" s="8"/>
      <c r="I754" s="168"/>
      <c r="J754" s="121" t="s">
        <v>19</v>
      </c>
      <c r="K754" s="121" t="s">
        <v>20</v>
      </c>
      <c r="L754" s="122" t="s">
        <v>10</v>
      </c>
      <c r="M754" s="121" t="s">
        <v>19</v>
      </c>
      <c r="N754" s="121" t="s">
        <v>20</v>
      </c>
      <c r="O754" s="122" t="s">
        <v>10</v>
      </c>
    </row>
    <row r="755" spans="1:15" ht="20.25" customHeight="1">
      <c r="A755" s="46" t="s">
        <v>13</v>
      </c>
      <c r="B755" s="40"/>
      <c r="C755" s="40"/>
      <c r="D755" s="47">
        <f t="shared" ref="D755:D763" si="400">SUM(B755:C755)</f>
        <v>0</v>
      </c>
      <c r="E755" s="40"/>
      <c r="F755" s="40"/>
      <c r="G755" s="47">
        <f t="shared" ref="G755:G763" si="401">SUM(E755:F755)</f>
        <v>0</v>
      </c>
      <c r="H755" s="8"/>
      <c r="I755" s="46" t="s">
        <v>13</v>
      </c>
      <c r="J755" s="40"/>
      <c r="K755" s="40"/>
      <c r="L755" s="47">
        <f t="shared" ref="L755:L763" si="402">SUM(J755:K755)</f>
        <v>0</v>
      </c>
      <c r="M755" s="40"/>
      <c r="N755" s="40"/>
      <c r="O755" s="47">
        <f t="shared" ref="O755:O763" si="403">SUM(M755:N755)</f>
        <v>0</v>
      </c>
    </row>
    <row r="756" spans="1:15" ht="20.25" customHeight="1">
      <c r="A756" s="46" t="s">
        <v>14</v>
      </c>
      <c r="B756" s="40"/>
      <c r="C756" s="40"/>
      <c r="D756" s="47">
        <f t="shared" si="400"/>
        <v>0</v>
      </c>
      <c r="E756" s="40"/>
      <c r="F756" s="40"/>
      <c r="G756" s="47">
        <f t="shared" si="401"/>
        <v>0</v>
      </c>
      <c r="H756" s="8"/>
      <c r="I756" s="46" t="s">
        <v>14</v>
      </c>
      <c r="J756" s="40"/>
      <c r="K756" s="40"/>
      <c r="L756" s="47">
        <f t="shared" si="402"/>
        <v>0</v>
      </c>
      <c r="M756" s="40"/>
      <c r="N756" s="40"/>
      <c r="O756" s="47">
        <f t="shared" si="403"/>
        <v>0</v>
      </c>
    </row>
    <row r="757" spans="1:15" ht="20.25" customHeight="1">
      <c r="A757" s="46" t="s">
        <v>15</v>
      </c>
      <c r="B757" s="40"/>
      <c r="C757" s="40"/>
      <c r="D757" s="47">
        <f t="shared" si="400"/>
        <v>0</v>
      </c>
      <c r="E757" s="40"/>
      <c r="F757" s="40"/>
      <c r="G757" s="47">
        <f t="shared" si="401"/>
        <v>0</v>
      </c>
      <c r="H757" s="8"/>
      <c r="I757" s="46" t="s">
        <v>15</v>
      </c>
      <c r="J757" s="40"/>
      <c r="K757" s="40"/>
      <c r="L757" s="47">
        <f t="shared" si="402"/>
        <v>0</v>
      </c>
      <c r="M757" s="40"/>
      <c r="N757" s="40"/>
      <c r="O757" s="47">
        <f t="shared" si="403"/>
        <v>0</v>
      </c>
    </row>
    <row r="758" spans="1:15" ht="20.25" customHeight="1">
      <c r="A758" s="46" t="s">
        <v>12</v>
      </c>
      <c r="B758" s="40"/>
      <c r="C758" s="40"/>
      <c r="D758" s="47">
        <f t="shared" si="400"/>
        <v>0</v>
      </c>
      <c r="E758" s="40"/>
      <c r="F758" s="40"/>
      <c r="G758" s="47">
        <f t="shared" si="401"/>
        <v>0</v>
      </c>
      <c r="H758" s="8"/>
      <c r="I758" s="46" t="s">
        <v>12</v>
      </c>
      <c r="J758" s="40"/>
      <c r="K758" s="40"/>
      <c r="L758" s="47">
        <f t="shared" si="402"/>
        <v>0</v>
      </c>
      <c r="M758" s="40"/>
      <c r="N758" s="40"/>
      <c r="O758" s="47">
        <f t="shared" si="403"/>
        <v>0</v>
      </c>
    </row>
    <row r="759" spans="1:15" ht="20.25" customHeight="1">
      <c r="A759" s="46" t="s">
        <v>16</v>
      </c>
      <c r="B759" s="40"/>
      <c r="C759" s="40"/>
      <c r="D759" s="47">
        <f t="shared" si="400"/>
        <v>0</v>
      </c>
      <c r="E759" s="40"/>
      <c r="F759" s="40"/>
      <c r="G759" s="47">
        <f t="shared" si="401"/>
        <v>0</v>
      </c>
      <c r="H759" s="8"/>
      <c r="I759" s="46" t="s">
        <v>16</v>
      </c>
      <c r="J759" s="40"/>
      <c r="K759" s="40"/>
      <c r="L759" s="47">
        <f t="shared" si="402"/>
        <v>0</v>
      </c>
      <c r="M759" s="40"/>
      <c r="N759" s="40"/>
      <c r="O759" s="47">
        <f t="shared" si="403"/>
        <v>0</v>
      </c>
    </row>
    <row r="760" spans="1:15" ht="20.25" customHeight="1">
      <c r="A760" s="46" t="s">
        <v>17</v>
      </c>
      <c r="B760" s="40"/>
      <c r="C760" s="40"/>
      <c r="D760" s="47">
        <f t="shared" si="400"/>
        <v>0</v>
      </c>
      <c r="E760" s="40"/>
      <c r="F760" s="40"/>
      <c r="G760" s="47">
        <f t="shared" si="401"/>
        <v>0</v>
      </c>
      <c r="H760" s="8"/>
      <c r="I760" s="46" t="s">
        <v>17</v>
      </c>
      <c r="J760" s="40"/>
      <c r="K760" s="40"/>
      <c r="L760" s="47">
        <f t="shared" si="402"/>
        <v>0</v>
      </c>
      <c r="M760" s="40"/>
      <c r="N760" s="40"/>
      <c r="O760" s="47">
        <f t="shared" si="403"/>
        <v>0</v>
      </c>
    </row>
    <row r="761" spans="1:15" ht="20.25" customHeight="1">
      <c r="A761" s="46" t="s">
        <v>18</v>
      </c>
      <c r="B761" s="40"/>
      <c r="C761" s="40"/>
      <c r="D761" s="47">
        <f t="shared" si="400"/>
        <v>0</v>
      </c>
      <c r="E761" s="40"/>
      <c r="F761" s="40"/>
      <c r="G761" s="47">
        <f t="shared" si="401"/>
        <v>0</v>
      </c>
      <c r="H761" s="8"/>
      <c r="I761" s="46" t="s">
        <v>18</v>
      </c>
      <c r="J761" s="40"/>
      <c r="K761" s="40"/>
      <c r="L761" s="47">
        <f t="shared" si="402"/>
        <v>0</v>
      </c>
      <c r="M761" s="40"/>
      <c r="N761" s="40"/>
      <c r="O761" s="47">
        <f t="shared" si="403"/>
        <v>0</v>
      </c>
    </row>
    <row r="762" spans="1:15" ht="20.25" customHeight="1">
      <c r="A762" s="46" t="s">
        <v>47</v>
      </c>
      <c r="B762" s="40"/>
      <c r="C762" s="40"/>
      <c r="D762" s="47">
        <f t="shared" si="400"/>
        <v>0</v>
      </c>
      <c r="E762" s="40"/>
      <c r="F762" s="40"/>
      <c r="G762" s="47">
        <f t="shared" si="401"/>
        <v>0</v>
      </c>
      <c r="H762" s="8"/>
      <c r="I762" s="46" t="s">
        <v>47</v>
      </c>
      <c r="J762" s="40"/>
      <c r="K762" s="40"/>
      <c r="L762" s="47">
        <f t="shared" si="402"/>
        <v>0</v>
      </c>
      <c r="M762" s="40"/>
      <c r="N762" s="40"/>
      <c r="O762" s="47">
        <f t="shared" si="403"/>
        <v>0</v>
      </c>
    </row>
    <row r="763" spans="1:15" ht="20.25" customHeight="1">
      <c r="A763" s="46" t="s">
        <v>11</v>
      </c>
      <c r="B763" s="40"/>
      <c r="C763" s="40"/>
      <c r="D763" s="47">
        <f t="shared" si="400"/>
        <v>0</v>
      </c>
      <c r="E763" s="40"/>
      <c r="F763" s="40"/>
      <c r="G763" s="47">
        <f t="shared" si="401"/>
        <v>0</v>
      </c>
      <c r="H763" s="8"/>
      <c r="I763" s="46" t="s">
        <v>11</v>
      </c>
      <c r="J763" s="40"/>
      <c r="K763" s="40"/>
      <c r="L763" s="47">
        <f t="shared" si="402"/>
        <v>0</v>
      </c>
      <c r="M763" s="40"/>
      <c r="N763" s="40"/>
      <c r="O763" s="47">
        <f t="shared" si="403"/>
        <v>0</v>
      </c>
    </row>
    <row r="764" spans="1:15" ht="20.25" customHeight="1">
      <c r="A764" s="48" t="s">
        <v>10</v>
      </c>
      <c r="B764" s="47">
        <f>SUM(B755:B763)</f>
        <v>0</v>
      </c>
      <c r="C764" s="47">
        <f t="shared" ref="C764:D764" si="404">SUM(C755:C763)</f>
        <v>0</v>
      </c>
      <c r="D764" s="47">
        <f t="shared" si="404"/>
        <v>0</v>
      </c>
      <c r="E764" s="47">
        <f>SUM(E755:E763)</f>
        <v>0</v>
      </c>
      <c r="F764" s="47">
        <f t="shared" ref="F764:G764" si="405">SUM(F755:F763)</f>
        <v>0</v>
      </c>
      <c r="G764" s="47">
        <f t="shared" si="405"/>
        <v>0</v>
      </c>
      <c r="H764" s="8"/>
      <c r="I764" s="48" t="s">
        <v>10</v>
      </c>
      <c r="J764" s="47">
        <f>SUM(J755:J763)</f>
        <v>0</v>
      </c>
      <c r="K764" s="47">
        <f t="shared" ref="K764:L764" si="406">SUM(K755:K763)</f>
        <v>0</v>
      </c>
      <c r="L764" s="47">
        <f t="shared" si="406"/>
        <v>0</v>
      </c>
      <c r="M764" s="47">
        <f>SUM(M755:M763)</f>
        <v>0</v>
      </c>
      <c r="N764" s="47">
        <f t="shared" ref="N764:O764" si="407">SUM(N755:N763)</f>
        <v>0</v>
      </c>
      <c r="O764" s="47">
        <f t="shared" si="407"/>
        <v>0</v>
      </c>
    </row>
    <row r="765" spans="1:15" ht="20.25" customHeight="1">
      <c r="A765" s="8"/>
      <c r="B765" s="10"/>
      <c r="C765" s="10"/>
      <c r="D765" s="10"/>
      <c r="E765" s="10"/>
      <c r="F765" s="10"/>
      <c r="G765" s="10"/>
      <c r="H765" s="8"/>
      <c r="I765" s="8"/>
      <c r="J765" s="10"/>
      <c r="K765" s="10"/>
      <c r="L765" s="10"/>
      <c r="M765" s="10"/>
      <c r="N765" s="10"/>
      <c r="O765" s="10"/>
    </row>
    <row r="766" spans="1:15" ht="20.25" customHeight="1">
      <c r="A766" s="8"/>
      <c r="B766" s="10"/>
      <c r="C766" s="10"/>
      <c r="D766" s="10"/>
      <c r="E766" s="10"/>
      <c r="F766" s="10"/>
      <c r="G766" s="10"/>
      <c r="H766" s="8"/>
      <c r="I766" s="8"/>
      <c r="J766" s="10"/>
      <c r="K766" s="10"/>
      <c r="L766" s="10"/>
      <c r="M766" s="10"/>
      <c r="N766" s="10"/>
      <c r="O766" s="10"/>
    </row>
    <row r="767" spans="1:15" ht="29.25" customHeight="1">
      <c r="A767" s="169" t="str">
        <f>PROGRAM_UNDERGRAD!A53 &amp; ". Name:  " &amp; PROGRAM_UNDERGRAD!C53</f>
        <v xml:space="preserve">52. Name:  </v>
      </c>
      <c r="B767" s="169"/>
      <c r="C767" s="169"/>
      <c r="D767" s="169"/>
      <c r="E767" s="169"/>
      <c r="F767" s="169"/>
      <c r="G767" s="169"/>
      <c r="H767" s="8"/>
      <c r="I767" s="170" t="str">
        <f>PROGRAM_UNDERGRAD!F53 &amp; ". Name:  " &amp; PROGRAM_UNDERGRAD!H53</f>
        <v xml:space="preserve">52. Name:  </v>
      </c>
      <c r="J767" s="170"/>
      <c r="K767" s="170"/>
      <c r="L767" s="170"/>
      <c r="M767" s="170"/>
      <c r="N767" s="170"/>
      <c r="O767" s="170"/>
    </row>
    <row r="768" spans="1:15" ht="20" customHeight="1">
      <c r="A768" s="168" t="s">
        <v>724</v>
      </c>
      <c r="B768" s="168" t="s">
        <v>68</v>
      </c>
      <c r="C768" s="168"/>
      <c r="D768" s="168"/>
      <c r="E768" s="168" t="s">
        <v>69</v>
      </c>
      <c r="F768" s="168"/>
      <c r="G768" s="168"/>
      <c r="H768" s="8"/>
      <c r="I768" s="168" t="s">
        <v>724</v>
      </c>
      <c r="J768" s="168" t="s">
        <v>68</v>
      </c>
      <c r="K768" s="168"/>
      <c r="L768" s="168"/>
      <c r="M768" s="168" t="s">
        <v>69</v>
      </c>
      <c r="N768" s="168"/>
      <c r="O768" s="168"/>
    </row>
    <row r="769" spans="1:15" ht="50.25" customHeight="1">
      <c r="A769" s="168"/>
      <c r="B769" s="121" t="s">
        <v>19</v>
      </c>
      <c r="C769" s="121" t="s">
        <v>20</v>
      </c>
      <c r="D769" s="122" t="s">
        <v>10</v>
      </c>
      <c r="E769" s="121" t="s">
        <v>19</v>
      </c>
      <c r="F769" s="121" t="s">
        <v>20</v>
      </c>
      <c r="G769" s="122" t="s">
        <v>10</v>
      </c>
      <c r="H769" s="8"/>
      <c r="I769" s="168"/>
      <c r="J769" s="121" t="s">
        <v>19</v>
      </c>
      <c r="K769" s="121" t="s">
        <v>20</v>
      </c>
      <c r="L769" s="122" t="s">
        <v>10</v>
      </c>
      <c r="M769" s="121" t="s">
        <v>19</v>
      </c>
      <c r="N769" s="121" t="s">
        <v>20</v>
      </c>
      <c r="O769" s="122" t="s">
        <v>10</v>
      </c>
    </row>
    <row r="770" spans="1:15" ht="20.25" customHeight="1">
      <c r="A770" s="46" t="s">
        <v>13</v>
      </c>
      <c r="B770" s="40"/>
      <c r="C770" s="40"/>
      <c r="D770" s="47">
        <f t="shared" ref="D770:D778" si="408">SUM(B770:C770)</f>
        <v>0</v>
      </c>
      <c r="E770" s="40"/>
      <c r="F770" s="40"/>
      <c r="G770" s="47">
        <f t="shared" ref="G770:G778" si="409">SUM(E770:F770)</f>
        <v>0</v>
      </c>
      <c r="H770" s="8"/>
      <c r="I770" s="46" t="s">
        <v>13</v>
      </c>
      <c r="J770" s="40"/>
      <c r="K770" s="40"/>
      <c r="L770" s="47">
        <f t="shared" ref="L770:L778" si="410">SUM(J770:K770)</f>
        <v>0</v>
      </c>
      <c r="M770" s="40"/>
      <c r="N770" s="40"/>
      <c r="O770" s="47">
        <f t="shared" ref="O770:O778" si="411">SUM(M770:N770)</f>
        <v>0</v>
      </c>
    </row>
    <row r="771" spans="1:15" ht="20.25" customHeight="1">
      <c r="A771" s="46" t="s">
        <v>14</v>
      </c>
      <c r="B771" s="40"/>
      <c r="C771" s="40"/>
      <c r="D771" s="47">
        <f t="shared" si="408"/>
        <v>0</v>
      </c>
      <c r="E771" s="40"/>
      <c r="F771" s="40"/>
      <c r="G771" s="47">
        <f t="shared" si="409"/>
        <v>0</v>
      </c>
      <c r="H771" s="8"/>
      <c r="I771" s="46" t="s">
        <v>14</v>
      </c>
      <c r="J771" s="40"/>
      <c r="K771" s="40"/>
      <c r="L771" s="47">
        <f t="shared" si="410"/>
        <v>0</v>
      </c>
      <c r="M771" s="40"/>
      <c r="N771" s="40"/>
      <c r="O771" s="47">
        <f t="shared" si="411"/>
        <v>0</v>
      </c>
    </row>
    <row r="772" spans="1:15" ht="20.25" customHeight="1">
      <c r="A772" s="46" t="s">
        <v>15</v>
      </c>
      <c r="B772" s="40"/>
      <c r="C772" s="40"/>
      <c r="D772" s="47">
        <f t="shared" si="408"/>
        <v>0</v>
      </c>
      <c r="E772" s="40"/>
      <c r="F772" s="40"/>
      <c r="G772" s="47">
        <f t="shared" si="409"/>
        <v>0</v>
      </c>
      <c r="H772" s="8"/>
      <c r="I772" s="46" t="s">
        <v>15</v>
      </c>
      <c r="J772" s="40"/>
      <c r="K772" s="40"/>
      <c r="L772" s="47">
        <f t="shared" si="410"/>
        <v>0</v>
      </c>
      <c r="M772" s="40"/>
      <c r="N772" s="40"/>
      <c r="O772" s="47">
        <f t="shared" si="411"/>
        <v>0</v>
      </c>
    </row>
    <row r="773" spans="1:15" ht="20.25" customHeight="1">
      <c r="A773" s="46" t="s">
        <v>12</v>
      </c>
      <c r="B773" s="40"/>
      <c r="C773" s="40"/>
      <c r="D773" s="47">
        <f t="shared" si="408"/>
        <v>0</v>
      </c>
      <c r="E773" s="40"/>
      <c r="F773" s="40"/>
      <c r="G773" s="47">
        <f t="shared" si="409"/>
        <v>0</v>
      </c>
      <c r="H773" s="8"/>
      <c r="I773" s="46" t="s">
        <v>12</v>
      </c>
      <c r="J773" s="40"/>
      <c r="K773" s="40"/>
      <c r="L773" s="47">
        <f t="shared" si="410"/>
        <v>0</v>
      </c>
      <c r="M773" s="40"/>
      <c r="N773" s="40"/>
      <c r="O773" s="47">
        <f t="shared" si="411"/>
        <v>0</v>
      </c>
    </row>
    <row r="774" spans="1:15" ht="20.25" customHeight="1">
      <c r="A774" s="46" t="s">
        <v>16</v>
      </c>
      <c r="B774" s="40"/>
      <c r="C774" s="40"/>
      <c r="D774" s="47">
        <f t="shared" si="408"/>
        <v>0</v>
      </c>
      <c r="E774" s="40"/>
      <c r="F774" s="40"/>
      <c r="G774" s="47">
        <f t="shared" si="409"/>
        <v>0</v>
      </c>
      <c r="H774" s="8"/>
      <c r="I774" s="46" t="s">
        <v>16</v>
      </c>
      <c r="J774" s="40"/>
      <c r="K774" s="40"/>
      <c r="L774" s="47">
        <f t="shared" si="410"/>
        <v>0</v>
      </c>
      <c r="M774" s="40"/>
      <c r="N774" s="40"/>
      <c r="O774" s="47">
        <f t="shared" si="411"/>
        <v>0</v>
      </c>
    </row>
    <row r="775" spans="1:15" ht="20.25" customHeight="1">
      <c r="A775" s="46" t="s">
        <v>17</v>
      </c>
      <c r="B775" s="40"/>
      <c r="C775" s="40"/>
      <c r="D775" s="47">
        <f t="shared" si="408"/>
        <v>0</v>
      </c>
      <c r="E775" s="40"/>
      <c r="F775" s="40"/>
      <c r="G775" s="47">
        <f t="shared" si="409"/>
        <v>0</v>
      </c>
      <c r="H775" s="8"/>
      <c r="I775" s="46" t="s">
        <v>17</v>
      </c>
      <c r="J775" s="40"/>
      <c r="K775" s="40"/>
      <c r="L775" s="47">
        <f t="shared" si="410"/>
        <v>0</v>
      </c>
      <c r="M775" s="40"/>
      <c r="N775" s="40"/>
      <c r="O775" s="47">
        <f t="shared" si="411"/>
        <v>0</v>
      </c>
    </row>
    <row r="776" spans="1:15" ht="20.25" customHeight="1">
      <c r="A776" s="46" t="s">
        <v>18</v>
      </c>
      <c r="B776" s="40"/>
      <c r="C776" s="40"/>
      <c r="D776" s="47">
        <f t="shared" si="408"/>
        <v>0</v>
      </c>
      <c r="E776" s="40"/>
      <c r="F776" s="40"/>
      <c r="G776" s="47">
        <f t="shared" si="409"/>
        <v>0</v>
      </c>
      <c r="H776" s="8"/>
      <c r="I776" s="46" t="s">
        <v>18</v>
      </c>
      <c r="J776" s="40"/>
      <c r="K776" s="40"/>
      <c r="L776" s="47">
        <f t="shared" si="410"/>
        <v>0</v>
      </c>
      <c r="M776" s="40"/>
      <c r="N776" s="40"/>
      <c r="O776" s="47">
        <f t="shared" si="411"/>
        <v>0</v>
      </c>
    </row>
    <row r="777" spans="1:15" ht="20.25" customHeight="1">
      <c r="A777" s="46" t="s">
        <v>47</v>
      </c>
      <c r="B777" s="40"/>
      <c r="C777" s="40"/>
      <c r="D777" s="47">
        <f t="shared" si="408"/>
        <v>0</v>
      </c>
      <c r="E777" s="40"/>
      <c r="F777" s="40"/>
      <c r="G777" s="47">
        <f t="shared" si="409"/>
        <v>0</v>
      </c>
      <c r="H777" s="8"/>
      <c r="I777" s="46" t="s">
        <v>47</v>
      </c>
      <c r="J777" s="40"/>
      <c r="K777" s="40"/>
      <c r="L777" s="47">
        <f t="shared" si="410"/>
        <v>0</v>
      </c>
      <c r="M777" s="40"/>
      <c r="N777" s="40"/>
      <c r="O777" s="47">
        <f t="shared" si="411"/>
        <v>0</v>
      </c>
    </row>
    <row r="778" spans="1:15" ht="20.25" customHeight="1">
      <c r="A778" s="46" t="s">
        <v>11</v>
      </c>
      <c r="B778" s="40"/>
      <c r="C778" s="40"/>
      <c r="D778" s="47">
        <f t="shared" si="408"/>
        <v>0</v>
      </c>
      <c r="E778" s="40"/>
      <c r="F778" s="40"/>
      <c r="G778" s="47">
        <f t="shared" si="409"/>
        <v>0</v>
      </c>
      <c r="H778" s="8"/>
      <c r="I778" s="46" t="s">
        <v>11</v>
      </c>
      <c r="J778" s="40"/>
      <c r="K778" s="40"/>
      <c r="L778" s="47">
        <f t="shared" si="410"/>
        <v>0</v>
      </c>
      <c r="M778" s="40"/>
      <c r="N778" s="40"/>
      <c r="O778" s="47">
        <f t="shared" si="411"/>
        <v>0</v>
      </c>
    </row>
    <row r="779" spans="1:15" ht="20.25" customHeight="1">
      <c r="A779" s="48" t="s">
        <v>10</v>
      </c>
      <c r="B779" s="47">
        <f>SUM(B770:B778)</f>
        <v>0</v>
      </c>
      <c r="C779" s="47">
        <f t="shared" ref="C779:D779" si="412">SUM(C770:C778)</f>
        <v>0</v>
      </c>
      <c r="D779" s="47">
        <f t="shared" si="412"/>
        <v>0</v>
      </c>
      <c r="E779" s="47">
        <f>SUM(E770:E778)</f>
        <v>0</v>
      </c>
      <c r="F779" s="47">
        <f t="shared" ref="F779:G779" si="413">SUM(F770:F778)</f>
        <v>0</v>
      </c>
      <c r="G779" s="47">
        <f t="shared" si="413"/>
        <v>0</v>
      </c>
      <c r="H779" s="8"/>
      <c r="I779" s="48" t="s">
        <v>10</v>
      </c>
      <c r="J779" s="47">
        <f>SUM(J770:J778)</f>
        <v>0</v>
      </c>
      <c r="K779" s="47">
        <f t="shared" ref="K779:L779" si="414">SUM(K770:K778)</f>
        <v>0</v>
      </c>
      <c r="L779" s="47">
        <f t="shared" si="414"/>
        <v>0</v>
      </c>
      <c r="M779" s="47">
        <f>SUM(M770:M778)</f>
        <v>0</v>
      </c>
      <c r="N779" s="47">
        <f t="shared" ref="N779:O779" si="415">SUM(N770:N778)</f>
        <v>0</v>
      </c>
      <c r="O779" s="47">
        <f t="shared" si="415"/>
        <v>0</v>
      </c>
    </row>
    <row r="780" spans="1:15" ht="20.25" customHeight="1">
      <c r="A780" s="8"/>
      <c r="B780" s="10"/>
      <c r="C780" s="10"/>
      <c r="D780" s="10"/>
      <c r="E780" s="10"/>
      <c r="F780" s="10"/>
      <c r="G780" s="10"/>
      <c r="H780" s="8"/>
      <c r="I780" s="8"/>
      <c r="J780" s="10"/>
      <c r="K780" s="10"/>
      <c r="L780" s="10"/>
      <c r="M780" s="10"/>
      <c r="N780" s="10"/>
      <c r="O780" s="10"/>
    </row>
    <row r="781" spans="1:15" ht="20.25" customHeight="1">
      <c r="A781" s="8"/>
      <c r="B781" s="10"/>
      <c r="C781" s="10"/>
      <c r="D781" s="10"/>
      <c r="E781" s="10"/>
      <c r="F781" s="10"/>
      <c r="G781" s="10"/>
      <c r="H781" s="8"/>
      <c r="I781" s="8"/>
      <c r="J781" s="10"/>
      <c r="K781" s="10"/>
      <c r="L781" s="10"/>
      <c r="M781" s="10"/>
      <c r="N781" s="10"/>
      <c r="O781" s="10"/>
    </row>
    <row r="782" spans="1:15" ht="29.25" customHeight="1">
      <c r="A782" s="169" t="str">
        <f>PROGRAM_UNDERGRAD!A54 &amp; ". Name:  " &amp; PROGRAM_UNDERGRAD!C54</f>
        <v xml:space="preserve">53. Name:  </v>
      </c>
      <c r="B782" s="169"/>
      <c r="C782" s="169"/>
      <c r="D782" s="169"/>
      <c r="E782" s="169"/>
      <c r="F782" s="169"/>
      <c r="G782" s="169"/>
      <c r="H782" s="8"/>
      <c r="I782" s="170" t="str">
        <f>PROGRAM_UNDERGRAD!F54 &amp; ". Name:  " &amp; PROGRAM_UNDERGRAD!H54</f>
        <v xml:space="preserve">53. Name:  </v>
      </c>
      <c r="J782" s="170"/>
      <c r="K782" s="170"/>
      <c r="L782" s="170"/>
      <c r="M782" s="170"/>
      <c r="N782" s="170"/>
      <c r="O782" s="170"/>
    </row>
    <row r="783" spans="1:15" ht="20" customHeight="1">
      <c r="A783" s="168" t="s">
        <v>724</v>
      </c>
      <c r="B783" s="168" t="s">
        <v>68</v>
      </c>
      <c r="C783" s="168"/>
      <c r="D783" s="168"/>
      <c r="E783" s="168" t="s">
        <v>69</v>
      </c>
      <c r="F783" s="168"/>
      <c r="G783" s="168"/>
      <c r="H783" s="8"/>
      <c r="I783" s="168" t="s">
        <v>724</v>
      </c>
      <c r="J783" s="168" t="s">
        <v>68</v>
      </c>
      <c r="K783" s="168"/>
      <c r="L783" s="168"/>
      <c r="M783" s="168" t="s">
        <v>69</v>
      </c>
      <c r="N783" s="168"/>
      <c r="O783" s="168"/>
    </row>
    <row r="784" spans="1:15" ht="50.25" customHeight="1">
      <c r="A784" s="168"/>
      <c r="B784" s="121" t="s">
        <v>19</v>
      </c>
      <c r="C784" s="121" t="s">
        <v>20</v>
      </c>
      <c r="D784" s="122" t="s">
        <v>10</v>
      </c>
      <c r="E784" s="121" t="s">
        <v>19</v>
      </c>
      <c r="F784" s="121" t="s">
        <v>20</v>
      </c>
      <c r="G784" s="122" t="s">
        <v>10</v>
      </c>
      <c r="H784" s="8"/>
      <c r="I784" s="168"/>
      <c r="J784" s="121" t="s">
        <v>19</v>
      </c>
      <c r="K784" s="121" t="s">
        <v>20</v>
      </c>
      <c r="L784" s="122" t="s">
        <v>10</v>
      </c>
      <c r="M784" s="121" t="s">
        <v>19</v>
      </c>
      <c r="N784" s="121" t="s">
        <v>20</v>
      </c>
      <c r="O784" s="122" t="s">
        <v>10</v>
      </c>
    </row>
    <row r="785" spans="1:15" ht="20.25" customHeight="1">
      <c r="A785" s="46" t="s">
        <v>13</v>
      </c>
      <c r="B785" s="40"/>
      <c r="C785" s="40"/>
      <c r="D785" s="47">
        <f t="shared" ref="D785:D793" si="416">SUM(B785:C785)</f>
        <v>0</v>
      </c>
      <c r="E785" s="40"/>
      <c r="F785" s="40"/>
      <c r="G785" s="47">
        <f t="shared" ref="G785:G793" si="417">SUM(E785:F785)</f>
        <v>0</v>
      </c>
      <c r="H785" s="8"/>
      <c r="I785" s="46" t="s">
        <v>13</v>
      </c>
      <c r="J785" s="40"/>
      <c r="K785" s="40"/>
      <c r="L785" s="47">
        <f t="shared" ref="L785:L793" si="418">SUM(J785:K785)</f>
        <v>0</v>
      </c>
      <c r="M785" s="40"/>
      <c r="N785" s="40"/>
      <c r="O785" s="47">
        <f t="shared" ref="O785:O793" si="419">SUM(M785:N785)</f>
        <v>0</v>
      </c>
    </row>
    <row r="786" spans="1:15" ht="20.25" customHeight="1">
      <c r="A786" s="46" t="s">
        <v>14</v>
      </c>
      <c r="B786" s="40"/>
      <c r="C786" s="40"/>
      <c r="D786" s="47">
        <f t="shared" si="416"/>
        <v>0</v>
      </c>
      <c r="E786" s="40"/>
      <c r="F786" s="40"/>
      <c r="G786" s="47">
        <f t="shared" si="417"/>
        <v>0</v>
      </c>
      <c r="H786" s="8"/>
      <c r="I786" s="46" t="s">
        <v>14</v>
      </c>
      <c r="J786" s="40"/>
      <c r="K786" s="40"/>
      <c r="L786" s="47">
        <f t="shared" si="418"/>
        <v>0</v>
      </c>
      <c r="M786" s="40"/>
      <c r="N786" s="40"/>
      <c r="O786" s="47">
        <f t="shared" si="419"/>
        <v>0</v>
      </c>
    </row>
    <row r="787" spans="1:15" ht="20.25" customHeight="1">
      <c r="A787" s="46" t="s">
        <v>15</v>
      </c>
      <c r="B787" s="40"/>
      <c r="C787" s="40"/>
      <c r="D787" s="47">
        <f t="shared" si="416"/>
        <v>0</v>
      </c>
      <c r="E787" s="40"/>
      <c r="F787" s="40"/>
      <c r="G787" s="47">
        <f t="shared" si="417"/>
        <v>0</v>
      </c>
      <c r="H787" s="8"/>
      <c r="I787" s="46" t="s">
        <v>15</v>
      </c>
      <c r="J787" s="40"/>
      <c r="K787" s="40"/>
      <c r="L787" s="47">
        <f t="shared" si="418"/>
        <v>0</v>
      </c>
      <c r="M787" s="40"/>
      <c r="N787" s="40"/>
      <c r="O787" s="47">
        <f t="shared" si="419"/>
        <v>0</v>
      </c>
    </row>
    <row r="788" spans="1:15" ht="20.25" customHeight="1">
      <c r="A788" s="46" t="s">
        <v>12</v>
      </c>
      <c r="B788" s="40"/>
      <c r="C788" s="40"/>
      <c r="D788" s="47">
        <f t="shared" si="416"/>
        <v>0</v>
      </c>
      <c r="E788" s="40"/>
      <c r="F788" s="40"/>
      <c r="G788" s="47">
        <f t="shared" si="417"/>
        <v>0</v>
      </c>
      <c r="H788" s="8"/>
      <c r="I788" s="46" t="s">
        <v>12</v>
      </c>
      <c r="J788" s="40"/>
      <c r="K788" s="40"/>
      <c r="L788" s="47">
        <f t="shared" si="418"/>
        <v>0</v>
      </c>
      <c r="M788" s="40"/>
      <c r="N788" s="40"/>
      <c r="O788" s="47">
        <f t="shared" si="419"/>
        <v>0</v>
      </c>
    </row>
    <row r="789" spans="1:15" ht="20.25" customHeight="1">
      <c r="A789" s="46" t="s">
        <v>16</v>
      </c>
      <c r="B789" s="40"/>
      <c r="C789" s="40"/>
      <c r="D789" s="47">
        <f t="shared" si="416"/>
        <v>0</v>
      </c>
      <c r="E789" s="40"/>
      <c r="F789" s="40"/>
      <c r="G789" s="47">
        <f t="shared" si="417"/>
        <v>0</v>
      </c>
      <c r="H789" s="8"/>
      <c r="I789" s="46" t="s">
        <v>16</v>
      </c>
      <c r="J789" s="40"/>
      <c r="K789" s="40"/>
      <c r="L789" s="47">
        <f t="shared" si="418"/>
        <v>0</v>
      </c>
      <c r="M789" s="40"/>
      <c r="N789" s="40"/>
      <c r="O789" s="47">
        <f t="shared" si="419"/>
        <v>0</v>
      </c>
    </row>
    <row r="790" spans="1:15" ht="20.25" customHeight="1">
      <c r="A790" s="46" t="s">
        <v>17</v>
      </c>
      <c r="B790" s="40"/>
      <c r="C790" s="40"/>
      <c r="D790" s="47">
        <f t="shared" si="416"/>
        <v>0</v>
      </c>
      <c r="E790" s="40"/>
      <c r="F790" s="40"/>
      <c r="G790" s="47">
        <f t="shared" si="417"/>
        <v>0</v>
      </c>
      <c r="H790" s="8"/>
      <c r="I790" s="46" t="s">
        <v>17</v>
      </c>
      <c r="J790" s="40"/>
      <c r="K790" s="40"/>
      <c r="L790" s="47">
        <f t="shared" si="418"/>
        <v>0</v>
      </c>
      <c r="M790" s="40"/>
      <c r="N790" s="40"/>
      <c r="O790" s="47">
        <f t="shared" si="419"/>
        <v>0</v>
      </c>
    </row>
    <row r="791" spans="1:15" ht="20.25" customHeight="1">
      <c r="A791" s="46" t="s">
        <v>18</v>
      </c>
      <c r="B791" s="40"/>
      <c r="C791" s="40"/>
      <c r="D791" s="47">
        <f t="shared" si="416"/>
        <v>0</v>
      </c>
      <c r="E791" s="40"/>
      <c r="F791" s="40"/>
      <c r="G791" s="47">
        <f t="shared" si="417"/>
        <v>0</v>
      </c>
      <c r="H791" s="8"/>
      <c r="I791" s="46" t="s">
        <v>18</v>
      </c>
      <c r="J791" s="40"/>
      <c r="K791" s="40"/>
      <c r="L791" s="47">
        <f t="shared" si="418"/>
        <v>0</v>
      </c>
      <c r="M791" s="40"/>
      <c r="N791" s="40"/>
      <c r="O791" s="47">
        <f t="shared" si="419"/>
        <v>0</v>
      </c>
    </row>
    <row r="792" spans="1:15" ht="20.25" customHeight="1">
      <c r="A792" s="46" t="s">
        <v>47</v>
      </c>
      <c r="B792" s="40"/>
      <c r="C792" s="40"/>
      <c r="D792" s="47">
        <f t="shared" si="416"/>
        <v>0</v>
      </c>
      <c r="E792" s="40"/>
      <c r="F792" s="40"/>
      <c r="G792" s="47">
        <f t="shared" si="417"/>
        <v>0</v>
      </c>
      <c r="H792" s="8"/>
      <c r="I792" s="46" t="s">
        <v>47</v>
      </c>
      <c r="J792" s="40"/>
      <c r="K792" s="40"/>
      <c r="L792" s="47">
        <f t="shared" si="418"/>
        <v>0</v>
      </c>
      <c r="M792" s="40"/>
      <c r="N792" s="40"/>
      <c r="O792" s="47">
        <f t="shared" si="419"/>
        <v>0</v>
      </c>
    </row>
    <row r="793" spans="1:15" ht="20.25" customHeight="1">
      <c r="A793" s="46" t="s">
        <v>11</v>
      </c>
      <c r="B793" s="40"/>
      <c r="C793" s="40"/>
      <c r="D793" s="47">
        <f t="shared" si="416"/>
        <v>0</v>
      </c>
      <c r="E793" s="40"/>
      <c r="F793" s="40"/>
      <c r="G793" s="47">
        <f t="shared" si="417"/>
        <v>0</v>
      </c>
      <c r="H793" s="8"/>
      <c r="I793" s="46" t="s">
        <v>11</v>
      </c>
      <c r="J793" s="40"/>
      <c r="K793" s="40"/>
      <c r="L793" s="47">
        <f t="shared" si="418"/>
        <v>0</v>
      </c>
      <c r="M793" s="40"/>
      <c r="N793" s="40"/>
      <c r="O793" s="47">
        <f t="shared" si="419"/>
        <v>0</v>
      </c>
    </row>
    <row r="794" spans="1:15" ht="20.25" customHeight="1">
      <c r="A794" s="48" t="s">
        <v>10</v>
      </c>
      <c r="B794" s="47">
        <f>SUM(B785:B793)</f>
        <v>0</v>
      </c>
      <c r="C794" s="47">
        <f t="shared" ref="C794:D794" si="420">SUM(C785:C793)</f>
        <v>0</v>
      </c>
      <c r="D794" s="47">
        <f t="shared" si="420"/>
        <v>0</v>
      </c>
      <c r="E794" s="47">
        <f>SUM(E785:E793)</f>
        <v>0</v>
      </c>
      <c r="F794" s="47">
        <f t="shared" ref="F794:G794" si="421">SUM(F785:F793)</f>
        <v>0</v>
      </c>
      <c r="G794" s="47">
        <f t="shared" si="421"/>
        <v>0</v>
      </c>
      <c r="H794" s="8"/>
      <c r="I794" s="48" t="s">
        <v>10</v>
      </c>
      <c r="J794" s="47">
        <f>SUM(J785:J793)</f>
        <v>0</v>
      </c>
      <c r="K794" s="47">
        <f t="shared" ref="K794:L794" si="422">SUM(K785:K793)</f>
        <v>0</v>
      </c>
      <c r="L794" s="47">
        <f t="shared" si="422"/>
        <v>0</v>
      </c>
      <c r="M794" s="47">
        <f>SUM(M785:M793)</f>
        <v>0</v>
      </c>
      <c r="N794" s="47">
        <f t="shared" ref="N794:O794" si="423">SUM(N785:N793)</f>
        <v>0</v>
      </c>
      <c r="O794" s="47">
        <f t="shared" si="423"/>
        <v>0</v>
      </c>
    </row>
    <row r="795" spans="1:15" ht="20.25" customHeight="1">
      <c r="A795" s="8"/>
      <c r="B795" s="10"/>
      <c r="C795" s="10"/>
      <c r="D795" s="10"/>
      <c r="E795" s="10"/>
      <c r="F795" s="10"/>
      <c r="G795" s="10"/>
      <c r="H795" s="8"/>
      <c r="I795" s="8"/>
      <c r="J795" s="10"/>
      <c r="K795" s="10"/>
      <c r="L795" s="10"/>
      <c r="M795" s="10"/>
      <c r="N795" s="10"/>
      <c r="O795" s="10"/>
    </row>
    <row r="796" spans="1:15" ht="20.25" customHeight="1">
      <c r="A796" s="8"/>
      <c r="B796" s="10"/>
      <c r="C796" s="10"/>
      <c r="D796" s="10"/>
      <c r="E796" s="10"/>
      <c r="F796" s="10"/>
      <c r="G796" s="10"/>
      <c r="H796" s="8"/>
      <c r="I796" s="8"/>
      <c r="J796" s="10"/>
      <c r="K796" s="10"/>
      <c r="L796" s="10"/>
      <c r="M796" s="10"/>
      <c r="N796" s="10"/>
      <c r="O796" s="10"/>
    </row>
    <row r="797" spans="1:15" ht="29.25" customHeight="1">
      <c r="A797" s="169" t="str">
        <f>PROGRAM_UNDERGRAD!A55 &amp; ". Name:  " &amp; PROGRAM_UNDERGRAD!C55</f>
        <v xml:space="preserve">54. Name:  </v>
      </c>
      <c r="B797" s="169"/>
      <c r="C797" s="169"/>
      <c r="D797" s="169"/>
      <c r="E797" s="169"/>
      <c r="F797" s="169"/>
      <c r="G797" s="169"/>
      <c r="H797" s="8"/>
      <c r="I797" s="170" t="str">
        <f>PROGRAM_UNDERGRAD!F55 &amp; ". Name:  " &amp; PROGRAM_UNDERGRAD!H55</f>
        <v xml:space="preserve">54. Name:  </v>
      </c>
      <c r="J797" s="170"/>
      <c r="K797" s="170"/>
      <c r="L797" s="170"/>
      <c r="M797" s="170"/>
      <c r="N797" s="170"/>
      <c r="O797" s="170"/>
    </row>
    <row r="798" spans="1:15" ht="20" customHeight="1">
      <c r="A798" s="168" t="s">
        <v>724</v>
      </c>
      <c r="B798" s="168" t="s">
        <v>68</v>
      </c>
      <c r="C798" s="168"/>
      <c r="D798" s="168"/>
      <c r="E798" s="168" t="s">
        <v>69</v>
      </c>
      <c r="F798" s="168"/>
      <c r="G798" s="168"/>
      <c r="H798" s="8"/>
      <c r="I798" s="168" t="s">
        <v>724</v>
      </c>
      <c r="J798" s="168" t="s">
        <v>68</v>
      </c>
      <c r="K798" s="168"/>
      <c r="L798" s="168"/>
      <c r="M798" s="168" t="s">
        <v>69</v>
      </c>
      <c r="N798" s="168"/>
      <c r="O798" s="168"/>
    </row>
    <row r="799" spans="1:15" ht="50.25" customHeight="1">
      <c r="A799" s="168"/>
      <c r="B799" s="121" t="s">
        <v>19</v>
      </c>
      <c r="C799" s="121" t="s">
        <v>20</v>
      </c>
      <c r="D799" s="122" t="s">
        <v>10</v>
      </c>
      <c r="E799" s="121" t="s">
        <v>19</v>
      </c>
      <c r="F799" s="121" t="s">
        <v>20</v>
      </c>
      <c r="G799" s="122" t="s">
        <v>10</v>
      </c>
      <c r="H799" s="8"/>
      <c r="I799" s="168"/>
      <c r="J799" s="121" t="s">
        <v>19</v>
      </c>
      <c r="K799" s="121" t="s">
        <v>20</v>
      </c>
      <c r="L799" s="122" t="s">
        <v>10</v>
      </c>
      <c r="M799" s="121" t="s">
        <v>19</v>
      </c>
      <c r="N799" s="121" t="s">
        <v>20</v>
      </c>
      <c r="O799" s="122" t="s">
        <v>10</v>
      </c>
    </row>
    <row r="800" spans="1:15" ht="20.25" customHeight="1">
      <c r="A800" s="46" t="s">
        <v>13</v>
      </c>
      <c r="B800" s="40"/>
      <c r="C800" s="40"/>
      <c r="D800" s="47">
        <f t="shared" ref="D800:D808" si="424">SUM(B800:C800)</f>
        <v>0</v>
      </c>
      <c r="E800" s="40"/>
      <c r="F800" s="40"/>
      <c r="G800" s="47">
        <f t="shared" ref="G800:G808" si="425">SUM(E800:F800)</f>
        <v>0</v>
      </c>
      <c r="H800" s="8"/>
      <c r="I800" s="46" t="s">
        <v>13</v>
      </c>
      <c r="J800" s="40"/>
      <c r="K800" s="40"/>
      <c r="L800" s="47">
        <f t="shared" ref="L800:L808" si="426">SUM(J800:K800)</f>
        <v>0</v>
      </c>
      <c r="M800" s="40"/>
      <c r="N800" s="40"/>
      <c r="O800" s="47">
        <f t="shared" ref="O800:O808" si="427">SUM(M800:N800)</f>
        <v>0</v>
      </c>
    </row>
    <row r="801" spans="1:15" ht="20.25" customHeight="1">
      <c r="A801" s="46" t="s">
        <v>14</v>
      </c>
      <c r="B801" s="40"/>
      <c r="C801" s="40"/>
      <c r="D801" s="47">
        <f t="shared" si="424"/>
        <v>0</v>
      </c>
      <c r="E801" s="40"/>
      <c r="F801" s="40"/>
      <c r="G801" s="47">
        <f t="shared" si="425"/>
        <v>0</v>
      </c>
      <c r="H801" s="8"/>
      <c r="I801" s="46" t="s">
        <v>14</v>
      </c>
      <c r="J801" s="40"/>
      <c r="K801" s="40"/>
      <c r="L801" s="47">
        <f t="shared" si="426"/>
        <v>0</v>
      </c>
      <c r="M801" s="40"/>
      <c r="N801" s="40"/>
      <c r="O801" s="47">
        <f t="shared" si="427"/>
        <v>0</v>
      </c>
    </row>
    <row r="802" spans="1:15" ht="20.25" customHeight="1">
      <c r="A802" s="46" t="s">
        <v>15</v>
      </c>
      <c r="B802" s="40"/>
      <c r="C802" s="40"/>
      <c r="D802" s="47">
        <f t="shared" si="424"/>
        <v>0</v>
      </c>
      <c r="E802" s="40"/>
      <c r="F802" s="40"/>
      <c r="G802" s="47">
        <f t="shared" si="425"/>
        <v>0</v>
      </c>
      <c r="H802" s="8"/>
      <c r="I802" s="46" t="s">
        <v>15</v>
      </c>
      <c r="J802" s="40"/>
      <c r="K802" s="40"/>
      <c r="L802" s="47">
        <f t="shared" si="426"/>
        <v>0</v>
      </c>
      <c r="M802" s="40"/>
      <c r="N802" s="40"/>
      <c r="O802" s="47">
        <f t="shared" si="427"/>
        <v>0</v>
      </c>
    </row>
    <row r="803" spans="1:15" ht="20.25" customHeight="1">
      <c r="A803" s="46" t="s">
        <v>12</v>
      </c>
      <c r="B803" s="40"/>
      <c r="C803" s="40"/>
      <c r="D803" s="47">
        <f t="shared" si="424"/>
        <v>0</v>
      </c>
      <c r="E803" s="40"/>
      <c r="F803" s="40"/>
      <c r="G803" s="47">
        <f t="shared" si="425"/>
        <v>0</v>
      </c>
      <c r="H803" s="8"/>
      <c r="I803" s="46" t="s">
        <v>12</v>
      </c>
      <c r="J803" s="40"/>
      <c r="K803" s="40"/>
      <c r="L803" s="47">
        <f t="shared" si="426"/>
        <v>0</v>
      </c>
      <c r="M803" s="40"/>
      <c r="N803" s="40"/>
      <c r="O803" s="47">
        <f t="shared" si="427"/>
        <v>0</v>
      </c>
    </row>
    <row r="804" spans="1:15" ht="20.25" customHeight="1">
      <c r="A804" s="46" t="s">
        <v>16</v>
      </c>
      <c r="B804" s="40"/>
      <c r="C804" s="40"/>
      <c r="D804" s="47">
        <f t="shared" si="424"/>
        <v>0</v>
      </c>
      <c r="E804" s="40"/>
      <c r="F804" s="40"/>
      <c r="G804" s="47">
        <f t="shared" si="425"/>
        <v>0</v>
      </c>
      <c r="H804" s="8"/>
      <c r="I804" s="46" t="s">
        <v>16</v>
      </c>
      <c r="J804" s="40"/>
      <c r="K804" s="40"/>
      <c r="L804" s="47">
        <f t="shared" si="426"/>
        <v>0</v>
      </c>
      <c r="M804" s="40"/>
      <c r="N804" s="40"/>
      <c r="O804" s="47">
        <f t="shared" si="427"/>
        <v>0</v>
      </c>
    </row>
    <row r="805" spans="1:15" ht="20.25" customHeight="1">
      <c r="A805" s="46" t="s">
        <v>17</v>
      </c>
      <c r="B805" s="40"/>
      <c r="C805" s="40"/>
      <c r="D805" s="47">
        <f t="shared" si="424"/>
        <v>0</v>
      </c>
      <c r="E805" s="40"/>
      <c r="F805" s="40"/>
      <c r="G805" s="47">
        <f t="shared" si="425"/>
        <v>0</v>
      </c>
      <c r="H805" s="8"/>
      <c r="I805" s="46" t="s">
        <v>17</v>
      </c>
      <c r="J805" s="40"/>
      <c r="K805" s="40"/>
      <c r="L805" s="47">
        <f t="shared" si="426"/>
        <v>0</v>
      </c>
      <c r="M805" s="40"/>
      <c r="N805" s="40"/>
      <c r="O805" s="47">
        <f t="shared" si="427"/>
        <v>0</v>
      </c>
    </row>
    <row r="806" spans="1:15" ht="20.25" customHeight="1">
      <c r="A806" s="46" t="s">
        <v>18</v>
      </c>
      <c r="B806" s="40"/>
      <c r="C806" s="40"/>
      <c r="D806" s="47">
        <f t="shared" si="424"/>
        <v>0</v>
      </c>
      <c r="E806" s="40"/>
      <c r="F806" s="40"/>
      <c r="G806" s="47">
        <f t="shared" si="425"/>
        <v>0</v>
      </c>
      <c r="H806" s="8"/>
      <c r="I806" s="46" t="s">
        <v>18</v>
      </c>
      <c r="J806" s="40"/>
      <c r="K806" s="40"/>
      <c r="L806" s="47">
        <f t="shared" si="426"/>
        <v>0</v>
      </c>
      <c r="M806" s="40"/>
      <c r="N806" s="40"/>
      <c r="O806" s="47">
        <f t="shared" si="427"/>
        <v>0</v>
      </c>
    </row>
    <row r="807" spans="1:15" ht="20.25" customHeight="1">
      <c r="A807" s="46" t="s">
        <v>47</v>
      </c>
      <c r="B807" s="40"/>
      <c r="C807" s="40"/>
      <c r="D807" s="47">
        <f t="shared" si="424"/>
        <v>0</v>
      </c>
      <c r="E807" s="40"/>
      <c r="F807" s="40"/>
      <c r="G807" s="47">
        <f t="shared" si="425"/>
        <v>0</v>
      </c>
      <c r="H807" s="8"/>
      <c r="I807" s="46" t="s">
        <v>47</v>
      </c>
      <c r="J807" s="40"/>
      <c r="K807" s="40"/>
      <c r="L807" s="47">
        <f t="shared" si="426"/>
        <v>0</v>
      </c>
      <c r="M807" s="40"/>
      <c r="N807" s="40"/>
      <c r="O807" s="47">
        <f t="shared" si="427"/>
        <v>0</v>
      </c>
    </row>
    <row r="808" spans="1:15" ht="20.25" customHeight="1">
      <c r="A808" s="46" t="s">
        <v>11</v>
      </c>
      <c r="B808" s="40"/>
      <c r="C808" s="40"/>
      <c r="D808" s="47">
        <f t="shared" si="424"/>
        <v>0</v>
      </c>
      <c r="E808" s="40"/>
      <c r="F808" s="40"/>
      <c r="G808" s="47">
        <f t="shared" si="425"/>
        <v>0</v>
      </c>
      <c r="H808" s="8"/>
      <c r="I808" s="46" t="s">
        <v>11</v>
      </c>
      <c r="J808" s="40"/>
      <c r="K808" s="40"/>
      <c r="L808" s="47">
        <f t="shared" si="426"/>
        <v>0</v>
      </c>
      <c r="M808" s="40"/>
      <c r="N808" s="40"/>
      <c r="O808" s="47">
        <f t="shared" si="427"/>
        <v>0</v>
      </c>
    </row>
    <row r="809" spans="1:15" ht="20.25" customHeight="1">
      <c r="A809" s="48" t="s">
        <v>10</v>
      </c>
      <c r="B809" s="47">
        <f>SUM(B800:B808)</f>
        <v>0</v>
      </c>
      <c r="C809" s="47">
        <f t="shared" ref="C809:D809" si="428">SUM(C800:C808)</f>
        <v>0</v>
      </c>
      <c r="D809" s="47">
        <f t="shared" si="428"/>
        <v>0</v>
      </c>
      <c r="E809" s="47">
        <f>SUM(E800:E808)</f>
        <v>0</v>
      </c>
      <c r="F809" s="47">
        <f t="shared" ref="F809:G809" si="429">SUM(F800:F808)</f>
        <v>0</v>
      </c>
      <c r="G809" s="47">
        <f t="shared" si="429"/>
        <v>0</v>
      </c>
      <c r="H809" s="8"/>
      <c r="I809" s="48" t="s">
        <v>10</v>
      </c>
      <c r="J809" s="47">
        <f>SUM(J800:J808)</f>
        <v>0</v>
      </c>
      <c r="K809" s="47">
        <f t="shared" ref="K809:L809" si="430">SUM(K800:K808)</f>
        <v>0</v>
      </c>
      <c r="L809" s="47">
        <f t="shared" si="430"/>
        <v>0</v>
      </c>
      <c r="M809" s="47">
        <f>SUM(M800:M808)</f>
        <v>0</v>
      </c>
      <c r="N809" s="47">
        <f t="shared" ref="N809:O809" si="431">SUM(N800:N808)</f>
        <v>0</v>
      </c>
      <c r="O809" s="47">
        <f t="shared" si="431"/>
        <v>0</v>
      </c>
    </row>
    <row r="810" spans="1:15" ht="20.25" customHeight="1">
      <c r="A810" s="8"/>
      <c r="B810" s="10"/>
      <c r="C810" s="10"/>
      <c r="D810" s="10"/>
      <c r="E810" s="10"/>
      <c r="F810" s="10"/>
      <c r="G810" s="10"/>
      <c r="H810" s="8"/>
      <c r="I810" s="8"/>
      <c r="J810" s="10"/>
      <c r="K810" s="10"/>
      <c r="L810" s="10"/>
      <c r="M810" s="10"/>
      <c r="N810" s="10"/>
      <c r="O810" s="10"/>
    </row>
    <row r="811" spans="1:15" ht="20.25" customHeight="1">
      <c r="A811" s="8"/>
      <c r="B811" s="10"/>
      <c r="C811" s="10"/>
      <c r="D811" s="10"/>
      <c r="E811" s="10"/>
      <c r="F811" s="10"/>
      <c r="G811" s="10"/>
      <c r="H811" s="8"/>
      <c r="I811" s="8"/>
      <c r="J811" s="10"/>
      <c r="K811" s="10"/>
      <c r="L811" s="10"/>
      <c r="M811" s="10"/>
      <c r="N811" s="10"/>
      <c r="O811" s="10"/>
    </row>
    <row r="812" spans="1:15" ht="29.25" customHeight="1">
      <c r="A812" s="169" t="str">
        <f>PROGRAM_UNDERGRAD!A56 &amp; ". Name:  " &amp; PROGRAM_UNDERGRAD!C56</f>
        <v xml:space="preserve">55. Name:  </v>
      </c>
      <c r="B812" s="169"/>
      <c r="C812" s="169"/>
      <c r="D812" s="169"/>
      <c r="E812" s="169"/>
      <c r="F812" s="169"/>
      <c r="G812" s="169"/>
      <c r="H812" s="8"/>
      <c r="I812" s="170" t="str">
        <f>PROGRAM_UNDERGRAD!F56 &amp; ". Name:  " &amp; PROGRAM_UNDERGRAD!H56</f>
        <v xml:space="preserve">55. Name:  </v>
      </c>
      <c r="J812" s="170"/>
      <c r="K812" s="170"/>
      <c r="L812" s="170"/>
      <c r="M812" s="170"/>
      <c r="N812" s="170"/>
      <c r="O812" s="170"/>
    </row>
    <row r="813" spans="1:15" ht="20" customHeight="1">
      <c r="A813" s="168" t="s">
        <v>724</v>
      </c>
      <c r="B813" s="168" t="s">
        <v>68</v>
      </c>
      <c r="C813" s="168"/>
      <c r="D813" s="168"/>
      <c r="E813" s="168" t="s">
        <v>69</v>
      </c>
      <c r="F813" s="168"/>
      <c r="G813" s="168"/>
      <c r="H813" s="8"/>
      <c r="I813" s="168" t="s">
        <v>724</v>
      </c>
      <c r="J813" s="168" t="s">
        <v>68</v>
      </c>
      <c r="K813" s="168"/>
      <c r="L813" s="168"/>
      <c r="M813" s="168" t="s">
        <v>69</v>
      </c>
      <c r="N813" s="168"/>
      <c r="O813" s="168"/>
    </row>
    <row r="814" spans="1:15" ht="50.25" customHeight="1">
      <c r="A814" s="168"/>
      <c r="B814" s="121" t="s">
        <v>19</v>
      </c>
      <c r="C814" s="121" t="s">
        <v>20</v>
      </c>
      <c r="D814" s="122" t="s">
        <v>10</v>
      </c>
      <c r="E814" s="121" t="s">
        <v>19</v>
      </c>
      <c r="F814" s="121" t="s">
        <v>20</v>
      </c>
      <c r="G814" s="122" t="s">
        <v>10</v>
      </c>
      <c r="H814" s="8"/>
      <c r="I814" s="168"/>
      <c r="J814" s="121" t="s">
        <v>19</v>
      </c>
      <c r="K814" s="121" t="s">
        <v>20</v>
      </c>
      <c r="L814" s="122" t="s">
        <v>10</v>
      </c>
      <c r="M814" s="121" t="s">
        <v>19</v>
      </c>
      <c r="N814" s="121" t="s">
        <v>20</v>
      </c>
      <c r="O814" s="122" t="s">
        <v>10</v>
      </c>
    </row>
    <row r="815" spans="1:15" ht="20.25" customHeight="1">
      <c r="A815" s="46" t="s">
        <v>13</v>
      </c>
      <c r="B815" s="40"/>
      <c r="C815" s="40"/>
      <c r="D815" s="47">
        <f t="shared" ref="D815:D823" si="432">SUM(B815:C815)</f>
        <v>0</v>
      </c>
      <c r="E815" s="40"/>
      <c r="F815" s="40"/>
      <c r="G815" s="47">
        <f t="shared" ref="G815:G823" si="433">SUM(E815:F815)</f>
        <v>0</v>
      </c>
      <c r="H815" s="8"/>
      <c r="I815" s="46" t="s">
        <v>13</v>
      </c>
      <c r="J815" s="40"/>
      <c r="K815" s="40"/>
      <c r="L815" s="47">
        <f t="shared" ref="L815:L823" si="434">SUM(J815:K815)</f>
        <v>0</v>
      </c>
      <c r="M815" s="40"/>
      <c r="N815" s="40"/>
      <c r="O815" s="47">
        <f t="shared" ref="O815:O823" si="435">SUM(M815:N815)</f>
        <v>0</v>
      </c>
    </row>
    <row r="816" spans="1:15" ht="20.25" customHeight="1">
      <c r="A816" s="46" t="s">
        <v>14</v>
      </c>
      <c r="B816" s="40"/>
      <c r="C816" s="40"/>
      <c r="D816" s="47">
        <f t="shared" si="432"/>
        <v>0</v>
      </c>
      <c r="E816" s="40"/>
      <c r="F816" s="40"/>
      <c r="G816" s="47">
        <f t="shared" si="433"/>
        <v>0</v>
      </c>
      <c r="H816" s="8"/>
      <c r="I816" s="46" t="s">
        <v>14</v>
      </c>
      <c r="J816" s="40"/>
      <c r="K816" s="40"/>
      <c r="L816" s="47">
        <f t="shared" si="434"/>
        <v>0</v>
      </c>
      <c r="M816" s="40"/>
      <c r="N816" s="40"/>
      <c r="O816" s="47">
        <f t="shared" si="435"/>
        <v>0</v>
      </c>
    </row>
    <row r="817" spans="1:15" ht="20.25" customHeight="1">
      <c r="A817" s="46" t="s">
        <v>15</v>
      </c>
      <c r="B817" s="40"/>
      <c r="C817" s="40"/>
      <c r="D817" s="47">
        <f t="shared" si="432"/>
        <v>0</v>
      </c>
      <c r="E817" s="40"/>
      <c r="F817" s="40"/>
      <c r="G817" s="47">
        <f t="shared" si="433"/>
        <v>0</v>
      </c>
      <c r="H817" s="8"/>
      <c r="I817" s="46" t="s">
        <v>15</v>
      </c>
      <c r="J817" s="40"/>
      <c r="K817" s="40"/>
      <c r="L817" s="47">
        <f t="shared" si="434"/>
        <v>0</v>
      </c>
      <c r="M817" s="40"/>
      <c r="N817" s="40"/>
      <c r="O817" s="47">
        <f t="shared" si="435"/>
        <v>0</v>
      </c>
    </row>
    <row r="818" spans="1:15" ht="20.25" customHeight="1">
      <c r="A818" s="46" t="s">
        <v>12</v>
      </c>
      <c r="B818" s="40"/>
      <c r="C818" s="40"/>
      <c r="D818" s="47">
        <f t="shared" si="432"/>
        <v>0</v>
      </c>
      <c r="E818" s="40"/>
      <c r="F818" s="40"/>
      <c r="G818" s="47">
        <f t="shared" si="433"/>
        <v>0</v>
      </c>
      <c r="H818" s="8"/>
      <c r="I818" s="46" t="s">
        <v>12</v>
      </c>
      <c r="J818" s="40"/>
      <c r="K818" s="40"/>
      <c r="L818" s="47">
        <f t="shared" si="434"/>
        <v>0</v>
      </c>
      <c r="M818" s="40"/>
      <c r="N818" s="40"/>
      <c r="O818" s="47">
        <f t="shared" si="435"/>
        <v>0</v>
      </c>
    </row>
    <row r="819" spans="1:15" ht="20.25" customHeight="1">
      <c r="A819" s="46" t="s">
        <v>16</v>
      </c>
      <c r="B819" s="40"/>
      <c r="C819" s="40"/>
      <c r="D819" s="47">
        <f t="shared" si="432"/>
        <v>0</v>
      </c>
      <c r="E819" s="40"/>
      <c r="F819" s="40"/>
      <c r="G819" s="47">
        <f t="shared" si="433"/>
        <v>0</v>
      </c>
      <c r="H819" s="8"/>
      <c r="I819" s="46" t="s">
        <v>16</v>
      </c>
      <c r="J819" s="40"/>
      <c r="K819" s="40"/>
      <c r="L819" s="47">
        <f t="shared" si="434"/>
        <v>0</v>
      </c>
      <c r="M819" s="40"/>
      <c r="N819" s="40"/>
      <c r="O819" s="47">
        <f t="shared" si="435"/>
        <v>0</v>
      </c>
    </row>
    <row r="820" spans="1:15" ht="20.25" customHeight="1">
      <c r="A820" s="46" t="s">
        <v>17</v>
      </c>
      <c r="B820" s="40"/>
      <c r="C820" s="40"/>
      <c r="D820" s="47">
        <f t="shared" si="432"/>
        <v>0</v>
      </c>
      <c r="E820" s="40"/>
      <c r="F820" s="40"/>
      <c r="G820" s="47">
        <f t="shared" si="433"/>
        <v>0</v>
      </c>
      <c r="H820" s="8"/>
      <c r="I820" s="46" t="s">
        <v>17</v>
      </c>
      <c r="J820" s="40"/>
      <c r="K820" s="40"/>
      <c r="L820" s="47">
        <f t="shared" si="434"/>
        <v>0</v>
      </c>
      <c r="M820" s="40"/>
      <c r="N820" s="40"/>
      <c r="O820" s="47">
        <f t="shared" si="435"/>
        <v>0</v>
      </c>
    </row>
    <row r="821" spans="1:15" ht="20.25" customHeight="1">
      <c r="A821" s="46" t="s">
        <v>18</v>
      </c>
      <c r="B821" s="40"/>
      <c r="C821" s="40"/>
      <c r="D821" s="47">
        <f t="shared" si="432"/>
        <v>0</v>
      </c>
      <c r="E821" s="40"/>
      <c r="F821" s="40"/>
      <c r="G821" s="47">
        <f t="shared" si="433"/>
        <v>0</v>
      </c>
      <c r="H821" s="8"/>
      <c r="I821" s="46" t="s">
        <v>18</v>
      </c>
      <c r="J821" s="40"/>
      <c r="K821" s="40"/>
      <c r="L821" s="47">
        <f t="shared" si="434"/>
        <v>0</v>
      </c>
      <c r="M821" s="40"/>
      <c r="N821" s="40"/>
      <c r="O821" s="47">
        <f t="shared" si="435"/>
        <v>0</v>
      </c>
    </row>
    <row r="822" spans="1:15" ht="20.25" customHeight="1">
      <c r="A822" s="46" t="s">
        <v>47</v>
      </c>
      <c r="B822" s="40"/>
      <c r="C822" s="40"/>
      <c r="D822" s="47">
        <f t="shared" si="432"/>
        <v>0</v>
      </c>
      <c r="E822" s="40"/>
      <c r="F822" s="40"/>
      <c r="G822" s="47">
        <f t="shared" si="433"/>
        <v>0</v>
      </c>
      <c r="H822" s="8"/>
      <c r="I822" s="46" t="s">
        <v>47</v>
      </c>
      <c r="J822" s="40"/>
      <c r="K822" s="40"/>
      <c r="L822" s="47">
        <f t="shared" si="434"/>
        <v>0</v>
      </c>
      <c r="M822" s="40"/>
      <c r="N822" s="40"/>
      <c r="O822" s="47">
        <f t="shared" si="435"/>
        <v>0</v>
      </c>
    </row>
    <row r="823" spans="1:15" ht="20.25" customHeight="1">
      <c r="A823" s="46" t="s">
        <v>11</v>
      </c>
      <c r="B823" s="40"/>
      <c r="C823" s="40"/>
      <c r="D823" s="47">
        <f t="shared" si="432"/>
        <v>0</v>
      </c>
      <c r="E823" s="40"/>
      <c r="F823" s="40"/>
      <c r="G823" s="47">
        <f t="shared" si="433"/>
        <v>0</v>
      </c>
      <c r="H823" s="8"/>
      <c r="I823" s="46" t="s">
        <v>11</v>
      </c>
      <c r="J823" s="40"/>
      <c r="K823" s="40"/>
      <c r="L823" s="47">
        <f t="shared" si="434"/>
        <v>0</v>
      </c>
      <c r="M823" s="40"/>
      <c r="N823" s="40"/>
      <c r="O823" s="47">
        <f t="shared" si="435"/>
        <v>0</v>
      </c>
    </row>
    <row r="824" spans="1:15" ht="20.25" customHeight="1">
      <c r="A824" s="48" t="s">
        <v>10</v>
      </c>
      <c r="B824" s="47">
        <f>SUM(B815:B823)</f>
        <v>0</v>
      </c>
      <c r="C824" s="47">
        <f t="shared" ref="C824:D824" si="436">SUM(C815:C823)</f>
        <v>0</v>
      </c>
      <c r="D824" s="47">
        <f t="shared" si="436"/>
        <v>0</v>
      </c>
      <c r="E824" s="47">
        <f>SUM(E815:E823)</f>
        <v>0</v>
      </c>
      <c r="F824" s="47">
        <f t="shared" ref="F824:G824" si="437">SUM(F815:F823)</f>
        <v>0</v>
      </c>
      <c r="G824" s="47">
        <f t="shared" si="437"/>
        <v>0</v>
      </c>
      <c r="H824" s="8"/>
      <c r="I824" s="48" t="s">
        <v>10</v>
      </c>
      <c r="J824" s="47">
        <f>SUM(J815:J823)</f>
        <v>0</v>
      </c>
      <c r="K824" s="47">
        <f t="shared" ref="K824:L824" si="438">SUM(K815:K823)</f>
        <v>0</v>
      </c>
      <c r="L824" s="47">
        <f t="shared" si="438"/>
        <v>0</v>
      </c>
      <c r="M824" s="47">
        <f>SUM(M815:M823)</f>
        <v>0</v>
      </c>
      <c r="N824" s="47">
        <f t="shared" ref="N824:O824" si="439">SUM(N815:N823)</f>
        <v>0</v>
      </c>
      <c r="O824" s="47">
        <f t="shared" si="439"/>
        <v>0</v>
      </c>
    </row>
    <row r="825" spans="1:15" ht="20.25" customHeight="1">
      <c r="A825" s="8"/>
      <c r="B825" s="10"/>
      <c r="C825" s="10"/>
      <c r="D825" s="10"/>
      <c r="E825" s="10"/>
      <c r="F825" s="10"/>
      <c r="G825" s="10"/>
      <c r="H825" s="8"/>
      <c r="I825" s="8"/>
      <c r="J825" s="10"/>
      <c r="K825" s="10"/>
      <c r="L825" s="10"/>
      <c r="M825" s="10"/>
      <c r="N825" s="10"/>
      <c r="O825" s="10"/>
    </row>
    <row r="826" spans="1:15" ht="20.25" customHeight="1">
      <c r="A826" s="8"/>
      <c r="B826" s="10"/>
      <c r="C826" s="10"/>
      <c r="D826" s="10"/>
      <c r="E826" s="10"/>
      <c r="F826" s="10"/>
      <c r="G826" s="10"/>
      <c r="H826" s="8"/>
      <c r="I826" s="8"/>
      <c r="J826" s="10"/>
      <c r="K826" s="10"/>
      <c r="L826" s="10"/>
      <c r="M826" s="10"/>
      <c r="N826" s="10"/>
      <c r="O826" s="10"/>
    </row>
    <row r="827" spans="1:15" ht="29.25" customHeight="1">
      <c r="A827" s="169" t="str">
        <f>PROGRAM_UNDERGRAD!A57 &amp; ". Name:  " &amp; PROGRAM_UNDERGRAD!C57</f>
        <v xml:space="preserve">56. Name:  </v>
      </c>
      <c r="B827" s="169"/>
      <c r="C827" s="169"/>
      <c r="D827" s="169"/>
      <c r="E827" s="169"/>
      <c r="F827" s="169"/>
      <c r="G827" s="169"/>
      <c r="H827" s="8"/>
      <c r="I827" s="170" t="str">
        <f>PROGRAM_UNDERGRAD!F57 &amp; ". Name:  " &amp; PROGRAM_UNDERGRAD!H57</f>
        <v xml:space="preserve">56. Name:  </v>
      </c>
      <c r="J827" s="170"/>
      <c r="K827" s="170"/>
      <c r="L827" s="170"/>
      <c r="M827" s="170"/>
      <c r="N827" s="170"/>
      <c r="O827" s="170"/>
    </row>
    <row r="828" spans="1:15" ht="20" customHeight="1">
      <c r="A828" s="168" t="s">
        <v>724</v>
      </c>
      <c r="B828" s="168" t="s">
        <v>68</v>
      </c>
      <c r="C828" s="168"/>
      <c r="D828" s="168"/>
      <c r="E828" s="168" t="s">
        <v>69</v>
      </c>
      <c r="F828" s="168"/>
      <c r="G828" s="168"/>
      <c r="H828" s="8"/>
      <c r="I828" s="168" t="s">
        <v>724</v>
      </c>
      <c r="J828" s="168" t="s">
        <v>68</v>
      </c>
      <c r="K828" s="168"/>
      <c r="L828" s="168"/>
      <c r="M828" s="168" t="s">
        <v>69</v>
      </c>
      <c r="N828" s="168"/>
      <c r="O828" s="168"/>
    </row>
    <row r="829" spans="1:15" ht="50.25" customHeight="1">
      <c r="A829" s="168"/>
      <c r="B829" s="121" t="s">
        <v>19</v>
      </c>
      <c r="C829" s="121" t="s">
        <v>20</v>
      </c>
      <c r="D829" s="122" t="s">
        <v>10</v>
      </c>
      <c r="E829" s="121" t="s">
        <v>19</v>
      </c>
      <c r="F829" s="121" t="s">
        <v>20</v>
      </c>
      <c r="G829" s="122" t="s">
        <v>10</v>
      </c>
      <c r="H829" s="8"/>
      <c r="I829" s="168"/>
      <c r="J829" s="121" t="s">
        <v>19</v>
      </c>
      <c r="K829" s="121" t="s">
        <v>20</v>
      </c>
      <c r="L829" s="122" t="s">
        <v>10</v>
      </c>
      <c r="M829" s="121" t="s">
        <v>19</v>
      </c>
      <c r="N829" s="121" t="s">
        <v>20</v>
      </c>
      <c r="O829" s="122" t="s">
        <v>10</v>
      </c>
    </row>
    <row r="830" spans="1:15" ht="20.25" customHeight="1">
      <c r="A830" s="46" t="s">
        <v>13</v>
      </c>
      <c r="B830" s="40"/>
      <c r="C830" s="40"/>
      <c r="D830" s="47">
        <f t="shared" ref="D830:D838" si="440">SUM(B830:C830)</f>
        <v>0</v>
      </c>
      <c r="E830" s="40"/>
      <c r="F830" s="40"/>
      <c r="G830" s="47">
        <f t="shared" ref="G830:G838" si="441">SUM(E830:F830)</f>
        <v>0</v>
      </c>
      <c r="H830" s="8"/>
      <c r="I830" s="46" t="s">
        <v>13</v>
      </c>
      <c r="J830" s="40"/>
      <c r="K830" s="40"/>
      <c r="L830" s="47">
        <f t="shared" ref="L830:L838" si="442">SUM(J830:K830)</f>
        <v>0</v>
      </c>
      <c r="M830" s="40"/>
      <c r="N830" s="40"/>
      <c r="O830" s="47">
        <f t="shared" ref="O830:O838" si="443">SUM(M830:N830)</f>
        <v>0</v>
      </c>
    </row>
    <row r="831" spans="1:15" ht="20.25" customHeight="1">
      <c r="A831" s="46" t="s">
        <v>14</v>
      </c>
      <c r="B831" s="40"/>
      <c r="C831" s="40"/>
      <c r="D831" s="47">
        <f t="shared" si="440"/>
        <v>0</v>
      </c>
      <c r="E831" s="40"/>
      <c r="F831" s="40"/>
      <c r="G831" s="47">
        <f t="shared" si="441"/>
        <v>0</v>
      </c>
      <c r="H831" s="8"/>
      <c r="I831" s="46" t="s">
        <v>14</v>
      </c>
      <c r="J831" s="40"/>
      <c r="K831" s="40"/>
      <c r="L831" s="47">
        <f t="shared" si="442"/>
        <v>0</v>
      </c>
      <c r="M831" s="40"/>
      <c r="N831" s="40"/>
      <c r="O831" s="47">
        <f t="shared" si="443"/>
        <v>0</v>
      </c>
    </row>
    <row r="832" spans="1:15" ht="20.25" customHeight="1">
      <c r="A832" s="46" t="s">
        <v>15</v>
      </c>
      <c r="B832" s="40"/>
      <c r="C832" s="40"/>
      <c r="D832" s="47">
        <f t="shared" si="440"/>
        <v>0</v>
      </c>
      <c r="E832" s="40"/>
      <c r="F832" s="40"/>
      <c r="G832" s="47">
        <f t="shared" si="441"/>
        <v>0</v>
      </c>
      <c r="H832" s="8"/>
      <c r="I832" s="46" t="s">
        <v>15</v>
      </c>
      <c r="J832" s="40"/>
      <c r="K832" s="40"/>
      <c r="L832" s="47">
        <f t="shared" si="442"/>
        <v>0</v>
      </c>
      <c r="M832" s="40"/>
      <c r="N832" s="40"/>
      <c r="O832" s="47">
        <f t="shared" si="443"/>
        <v>0</v>
      </c>
    </row>
    <row r="833" spans="1:15" ht="20.25" customHeight="1">
      <c r="A833" s="46" t="s">
        <v>12</v>
      </c>
      <c r="B833" s="40"/>
      <c r="C833" s="40"/>
      <c r="D833" s="47">
        <f t="shared" si="440"/>
        <v>0</v>
      </c>
      <c r="E833" s="40"/>
      <c r="F833" s="40"/>
      <c r="G833" s="47">
        <f t="shared" si="441"/>
        <v>0</v>
      </c>
      <c r="H833" s="8"/>
      <c r="I833" s="46" t="s">
        <v>12</v>
      </c>
      <c r="J833" s="40"/>
      <c r="K833" s="40"/>
      <c r="L833" s="47">
        <f t="shared" si="442"/>
        <v>0</v>
      </c>
      <c r="M833" s="40"/>
      <c r="N833" s="40"/>
      <c r="O833" s="47">
        <f t="shared" si="443"/>
        <v>0</v>
      </c>
    </row>
    <row r="834" spans="1:15" ht="20.25" customHeight="1">
      <c r="A834" s="46" t="s">
        <v>16</v>
      </c>
      <c r="B834" s="40"/>
      <c r="C834" s="40"/>
      <c r="D834" s="47">
        <f t="shared" si="440"/>
        <v>0</v>
      </c>
      <c r="E834" s="40"/>
      <c r="F834" s="40"/>
      <c r="G834" s="47">
        <f t="shared" si="441"/>
        <v>0</v>
      </c>
      <c r="H834" s="8"/>
      <c r="I834" s="46" t="s">
        <v>16</v>
      </c>
      <c r="J834" s="40"/>
      <c r="K834" s="40"/>
      <c r="L834" s="47">
        <f t="shared" si="442"/>
        <v>0</v>
      </c>
      <c r="M834" s="40"/>
      <c r="N834" s="40"/>
      <c r="O834" s="47">
        <f t="shared" si="443"/>
        <v>0</v>
      </c>
    </row>
    <row r="835" spans="1:15" ht="20.25" customHeight="1">
      <c r="A835" s="46" t="s">
        <v>17</v>
      </c>
      <c r="B835" s="40"/>
      <c r="C835" s="40"/>
      <c r="D835" s="47">
        <f t="shared" si="440"/>
        <v>0</v>
      </c>
      <c r="E835" s="40"/>
      <c r="F835" s="40"/>
      <c r="G835" s="47">
        <f t="shared" si="441"/>
        <v>0</v>
      </c>
      <c r="H835" s="8"/>
      <c r="I835" s="46" t="s">
        <v>17</v>
      </c>
      <c r="J835" s="40"/>
      <c r="K835" s="40"/>
      <c r="L835" s="47">
        <f t="shared" si="442"/>
        <v>0</v>
      </c>
      <c r="M835" s="40"/>
      <c r="N835" s="40"/>
      <c r="O835" s="47">
        <f t="shared" si="443"/>
        <v>0</v>
      </c>
    </row>
    <row r="836" spans="1:15" ht="20.25" customHeight="1">
      <c r="A836" s="46" t="s">
        <v>18</v>
      </c>
      <c r="B836" s="40"/>
      <c r="C836" s="40"/>
      <c r="D836" s="47">
        <f t="shared" si="440"/>
        <v>0</v>
      </c>
      <c r="E836" s="40"/>
      <c r="F836" s="40"/>
      <c r="G836" s="47">
        <f t="shared" si="441"/>
        <v>0</v>
      </c>
      <c r="H836" s="8"/>
      <c r="I836" s="46" t="s">
        <v>18</v>
      </c>
      <c r="J836" s="40"/>
      <c r="K836" s="40"/>
      <c r="L836" s="47">
        <f t="shared" si="442"/>
        <v>0</v>
      </c>
      <c r="M836" s="40"/>
      <c r="N836" s="40"/>
      <c r="O836" s="47">
        <f t="shared" si="443"/>
        <v>0</v>
      </c>
    </row>
    <row r="837" spans="1:15" ht="20.25" customHeight="1">
      <c r="A837" s="46" t="s">
        <v>47</v>
      </c>
      <c r="B837" s="40"/>
      <c r="C837" s="40"/>
      <c r="D837" s="47">
        <f t="shared" si="440"/>
        <v>0</v>
      </c>
      <c r="E837" s="40"/>
      <c r="F837" s="40"/>
      <c r="G837" s="47">
        <f t="shared" si="441"/>
        <v>0</v>
      </c>
      <c r="H837" s="8"/>
      <c r="I837" s="46" t="s">
        <v>47</v>
      </c>
      <c r="J837" s="40"/>
      <c r="K837" s="40"/>
      <c r="L837" s="47">
        <f t="shared" si="442"/>
        <v>0</v>
      </c>
      <c r="M837" s="40"/>
      <c r="N837" s="40"/>
      <c r="O837" s="47">
        <f t="shared" si="443"/>
        <v>0</v>
      </c>
    </row>
    <row r="838" spans="1:15" ht="20.25" customHeight="1">
      <c r="A838" s="46" t="s">
        <v>11</v>
      </c>
      <c r="B838" s="40"/>
      <c r="C838" s="40"/>
      <c r="D838" s="47">
        <f t="shared" si="440"/>
        <v>0</v>
      </c>
      <c r="E838" s="40"/>
      <c r="F838" s="40"/>
      <c r="G838" s="47">
        <f t="shared" si="441"/>
        <v>0</v>
      </c>
      <c r="H838" s="8"/>
      <c r="I838" s="46" t="s">
        <v>11</v>
      </c>
      <c r="J838" s="40"/>
      <c r="K838" s="40"/>
      <c r="L838" s="47">
        <f t="shared" si="442"/>
        <v>0</v>
      </c>
      <c r="M838" s="40"/>
      <c r="N838" s="40"/>
      <c r="O838" s="47">
        <f t="shared" si="443"/>
        <v>0</v>
      </c>
    </row>
    <row r="839" spans="1:15" ht="20.25" customHeight="1">
      <c r="A839" s="48" t="s">
        <v>10</v>
      </c>
      <c r="B839" s="47">
        <f>SUM(B830:B838)</f>
        <v>0</v>
      </c>
      <c r="C839" s="47">
        <f t="shared" ref="C839:D839" si="444">SUM(C830:C838)</f>
        <v>0</v>
      </c>
      <c r="D839" s="47">
        <f t="shared" si="444"/>
        <v>0</v>
      </c>
      <c r="E839" s="47">
        <f>SUM(E830:E838)</f>
        <v>0</v>
      </c>
      <c r="F839" s="47">
        <f t="shared" ref="F839:G839" si="445">SUM(F830:F838)</f>
        <v>0</v>
      </c>
      <c r="G839" s="47">
        <f t="shared" si="445"/>
        <v>0</v>
      </c>
      <c r="H839" s="8"/>
      <c r="I839" s="48" t="s">
        <v>10</v>
      </c>
      <c r="J839" s="47">
        <f>SUM(J830:J838)</f>
        <v>0</v>
      </c>
      <c r="K839" s="47">
        <f t="shared" ref="K839:L839" si="446">SUM(K830:K838)</f>
        <v>0</v>
      </c>
      <c r="L839" s="47">
        <f t="shared" si="446"/>
        <v>0</v>
      </c>
      <c r="M839" s="47">
        <f>SUM(M830:M838)</f>
        <v>0</v>
      </c>
      <c r="N839" s="47">
        <f t="shared" ref="N839:O839" si="447">SUM(N830:N838)</f>
        <v>0</v>
      </c>
      <c r="O839" s="47">
        <f t="shared" si="447"/>
        <v>0</v>
      </c>
    </row>
    <row r="840" spans="1:15" ht="20.25" customHeight="1">
      <c r="A840" s="8"/>
      <c r="B840" s="10"/>
      <c r="C840" s="10"/>
      <c r="D840" s="10"/>
      <c r="E840" s="10"/>
      <c r="F840" s="10"/>
      <c r="G840" s="10"/>
      <c r="H840" s="8"/>
      <c r="I840" s="8"/>
      <c r="J840" s="10"/>
      <c r="K840" s="10"/>
      <c r="L840" s="10"/>
      <c r="M840" s="10"/>
      <c r="N840" s="10"/>
      <c r="O840" s="10"/>
    </row>
    <row r="841" spans="1:15" ht="20.25" customHeight="1">
      <c r="A841" s="8"/>
      <c r="B841" s="10"/>
      <c r="C841" s="10"/>
      <c r="D841" s="10"/>
      <c r="E841" s="10"/>
      <c r="F841" s="10"/>
      <c r="G841" s="10"/>
      <c r="H841" s="8"/>
      <c r="I841" s="8"/>
      <c r="J841" s="10"/>
      <c r="K841" s="10"/>
      <c r="L841" s="10"/>
      <c r="M841" s="10"/>
      <c r="N841" s="10"/>
      <c r="O841" s="10"/>
    </row>
    <row r="842" spans="1:15" ht="29.25" customHeight="1">
      <c r="A842" s="169" t="str">
        <f>PROGRAM_UNDERGRAD!A58 &amp; ". Name:  " &amp; PROGRAM_UNDERGRAD!C58</f>
        <v xml:space="preserve">57. Name:  </v>
      </c>
      <c r="B842" s="169"/>
      <c r="C842" s="169"/>
      <c r="D842" s="169"/>
      <c r="E842" s="169"/>
      <c r="F842" s="169"/>
      <c r="G842" s="169"/>
      <c r="H842" s="8"/>
      <c r="I842" s="170" t="str">
        <f>PROGRAM_UNDERGRAD!F58 &amp; ". Name:  " &amp; PROGRAM_UNDERGRAD!H58</f>
        <v xml:space="preserve">57. Name:  </v>
      </c>
      <c r="J842" s="170"/>
      <c r="K842" s="170"/>
      <c r="L842" s="170"/>
      <c r="M842" s="170"/>
      <c r="N842" s="170"/>
      <c r="O842" s="170"/>
    </row>
    <row r="843" spans="1:15" ht="20" customHeight="1">
      <c r="A843" s="168" t="s">
        <v>724</v>
      </c>
      <c r="B843" s="168" t="s">
        <v>68</v>
      </c>
      <c r="C843" s="168"/>
      <c r="D843" s="168"/>
      <c r="E843" s="168" t="s">
        <v>69</v>
      </c>
      <c r="F843" s="168"/>
      <c r="G843" s="168"/>
      <c r="H843" s="8"/>
      <c r="I843" s="168" t="s">
        <v>724</v>
      </c>
      <c r="J843" s="168" t="s">
        <v>68</v>
      </c>
      <c r="K843" s="168"/>
      <c r="L843" s="168"/>
      <c r="M843" s="168" t="s">
        <v>69</v>
      </c>
      <c r="N843" s="168"/>
      <c r="O843" s="168"/>
    </row>
    <row r="844" spans="1:15" ht="50.25" customHeight="1">
      <c r="A844" s="168"/>
      <c r="B844" s="121" t="s">
        <v>19</v>
      </c>
      <c r="C844" s="121" t="s">
        <v>20</v>
      </c>
      <c r="D844" s="122" t="s">
        <v>10</v>
      </c>
      <c r="E844" s="121" t="s">
        <v>19</v>
      </c>
      <c r="F844" s="121" t="s">
        <v>20</v>
      </c>
      <c r="G844" s="122" t="s">
        <v>10</v>
      </c>
      <c r="H844" s="8"/>
      <c r="I844" s="168"/>
      <c r="J844" s="121" t="s">
        <v>19</v>
      </c>
      <c r="K844" s="121" t="s">
        <v>20</v>
      </c>
      <c r="L844" s="122" t="s">
        <v>10</v>
      </c>
      <c r="M844" s="121" t="s">
        <v>19</v>
      </c>
      <c r="N844" s="121" t="s">
        <v>20</v>
      </c>
      <c r="O844" s="122" t="s">
        <v>10</v>
      </c>
    </row>
    <row r="845" spans="1:15" ht="20.25" customHeight="1">
      <c r="A845" s="46" t="s">
        <v>13</v>
      </c>
      <c r="B845" s="40"/>
      <c r="C845" s="40"/>
      <c r="D845" s="47">
        <f t="shared" ref="D845:D853" si="448">SUM(B845:C845)</f>
        <v>0</v>
      </c>
      <c r="E845" s="40"/>
      <c r="F845" s="40"/>
      <c r="G845" s="47">
        <f t="shared" ref="G845:G853" si="449">SUM(E845:F845)</f>
        <v>0</v>
      </c>
      <c r="H845" s="8"/>
      <c r="I845" s="46" t="s">
        <v>13</v>
      </c>
      <c r="J845" s="40"/>
      <c r="K845" s="40"/>
      <c r="L845" s="47">
        <f t="shared" ref="L845:L853" si="450">SUM(J845:K845)</f>
        <v>0</v>
      </c>
      <c r="M845" s="40"/>
      <c r="N845" s="40"/>
      <c r="O845" s="47">
        <f t="shared" ref="O845:O853" si="451">SUM(M845:N845)</f>
        <v>0</v>
      </c>
    </row>
    <row r="846" spans="1:15" ht="20.25" customHeight="1">
      <c r="A846" s="46" t="s">
        <v>14</v>
      </c>
      <c r="B846" s="40"/>
      <c r="C846" s="40"/>
      <c r="D846" s="47">
        <f t="shared" si="448"/>
        <v>0</v>
      </c>
      <c r="E846" s="40"/>
      <c r="F846" s="40"/>
      <c r="G846" s="47">
        <f t="shared" si="449"/>
        <v>0</v>
      </c>
      <c r="H846" s="8"/>
      <c r="I846" s="46" t="s">
        <v>14</v>
      </c>
      <c r="J846" s="40"/>
      <c r="K846" s="40"/>
      <c r="L846" s="47">
        <f t="shared" si="450"/>
        <v>0</v>
      </c>
      <c r="M846" s="40"/>
      <c r="N846" s="40"/>
      <c r="O846" s="47">
        <f t="shared" si="451"/>
        <v>0</v>
      </c>
    </row>
    <row r="847" spans="1:15" ht="20.25" customHeight="1">
      <c r="A847" s="46" t="s">
        <v>15</v>
      </c>
      <c r="B847" s="40"/>
      <c r="C847" s="40"/>
      <c r="D847" s="47">
        <f t="shared" si="448"/>
        <v>0</v>
      </c>
      <c r="E847" s="40"/>
      <c r="F847" s="40"/>
      <c r="G847" s="47">
        <f t="shared" si="449"/>
        <v>0</v>
      </c>
      <c r="H847" s="8"/>
      <c r="I847" s="46" t="s">
        <v>15</v>
      </c>
      <c r="J847" s="40"/>
      <c r="K847" s="40"/>
      <c r="L847" s="47">
        <f t="shared" si="450"/>
        <v>0</v>
      </c>
      <c r="M847" s="40"/>
      <c r="N847" s="40"/>
      <c r="O847" s="47">
        <f t="shared" si="451"/>
        <v>0</v>
      </c>
    </row>
    <row r="848" spans="1:15" ht="20.25" customHeight="1">
      <c r="A848" s="46" t="s">
        <v>12</v>
      </c>
      <c r="B848" s="40"/>
      <c r="C848" s="40"/>
      <c r="D848" s="47">
        <f t="shared" si="448"/>
        <v>0</v>
      </c>
      <c r="E848" s="40"/>
      <c r="F848" s="40"/>
      <c r="G848" s="47">
        <f t="shared" si="449"/>
        <v>0</v>
      </c>
      <c r="H848" s="8"/>
      <c r="I848" s="46" t="s">
        <v>12</v>
      </c>
      <c r="J848" s="40"/>
      <c r="K848" s="40"/>
      <c r="L848" s="47">
        <f t="shared" si="450"/>
        <v>0</v>
      </c>
      <c r="M848" s="40"/>
      <c r="N848" s="40"/>
      <c r="O848" s="47">
        <f t="shared" si="451"/>
        <v>0</v>
      </c>
    </row>
    <row r="849" spans="1:15" ht="20.25" customHeight="1">
      <c r="A849" s="46" t="s">
        <v>16</v>
      </c>
      <c r="B849" s="40"/>
      <c r="C849" s="40"/>
      <c r="D849" s="47">
        <f t="shared" si="448"/>
        <v>0</v>
      </c>
      <c r="E849" s="40"/>
      <c r="F849" s="40"/>
      <c r="G849" s="47">
        <f t="shared" si="449"/>
        <v>0</v>
      </c>
      <c r="H849" s="8"/>
      <c r="I849" s="46" t="s">
        <v>16</v>
      </c>
      <c r="J849" s="40"/>
      <c r="K849" s="40"/>
      <c r="L849" s="47">
        <f t="shared" si="450"/>
        <v>0</v>
      </c>
      <c r="M849" s="40"/>
      <c r="N849" s="40"/>
      <c r="O849" s="47">
        <f t="shared" si="451"/>
        <v>0</v>
      </c>
    </row>
    <row r="850" spans="1:15" ht="20.25" customHeight="1">
      <c r="A850" s="46" t="s">
        <v>17</v>
      </c>
      <c r="B850" s="40"/>
      <c r="C850" s="40"/>
      <c r="D850" s="47">
        <f t="shared" si="448"/>
        <v>0</v>
      </c>
      <c r="E850" s="40"/>
      <c r="F850" s="40"/>
      <c r="G850" s="47">
        <f t="shared" si="449"/>
        <v>0</v>
      </c>
      <c r="H850" s="8"/>
      <c r="I850" s="46" t="s">
        <v>17</v>
      </c>
      <c r="J850" s="40"/>
      <c r="K850" s="40"/>
      <c r="L850" s="47">
        <f t="shared" si="450"/>
        <v>0</v>
      </c>
      <c r="M850" s="40"/>
      <c r="N850" s="40"/>
      <c r="O850" s="47">
        <f t="shared" si="451"/>
        <v>0</v>
      </c>
    </row>
    <row r="851" spans="1:15" ht="20.25" customHeight="1">
      <c r="A851" s="46" t="s">
        <v>18</v>
      </c>
      <c r="B851" s="40"/>
      <c r="C851" s="40"/>
      <c r="D851" s="47">
        <f t="shared" si="448"/>
        <v>0</v>
      </c>
      <c r="E851" s="40"/>
      <c r="F851" s="40"/>
      <c r="G851" s="47">
        <f t="shared" si="449"/>
        <v>0</v>
      </c>
      <c r="H851" s="8"/>
      <c r="I851" s="46" t="s">
        <v>18</v>
      </c>
      <c r="J851" s="40"/>
      <c r="K851" s="40"/>
      <c r="L851" s="47">
        <f t="shared" si="450"/>
        <v>0</v>
      </c>
      <c r="M851" s="40"/>
      <c r="N851" s="40"/>
      <c r="O851" s="47">
        <f t="shared" si="451"/>
        <v>0</v>
      </c>
    </row>
    <row r="852" spans="1:15" ht="20.25" customHeight="1">
      <c r="A852" s="46" t="s">
        <v>47</v>
      </c>
      <c r="B852" s="40"/>
      <c r="C852" s="40"/>
      <c r="D852" s="47">
        <f t="shared" si="448"/>
        <v>0</v>
      </c>
      <c r="E852" s="40"/>
      <c r="F852" s="40"/>
      <c r="G852" s="47">
        <f t="shared" si="449"/>
        <v>0</v>
      </c>
      <c r="H852" s="8"/>
      <c r="I852" s="46" t="s">
        <v>47</v>
      </c>
      <c r="J852" s="40"/>
      <c r="K852" s="40"/>
      <c r="L852" s="47">
        <f t="shared" si="450"/>
        <v>0</v>
      </c>
      <c r="M852" s="40"/>
      <c r="N852" s="40"/>
      <c r="O852" s="47">
        <f t="shared" si="451"/>
        <v>0</v>
      </c>
    </row>
    <row r="853" spans="1:15" ht="20.25" customHeight="1">
      <c r="A853" s="46" t="s">
        <v>11</v>
      </c>
      <c r="B853" s="40"/>
      <c r="C853" s="40"/>
      <c r="D853" s="47">
        <f t="shared" si="448"/>
        <v>0</v>
      </c>
      <c r="E853" s="40"/>
      <c r="F853" s="40"/>
      <c r="G853" s="47">
        <f t="shared" si="449"/>
        <v>0</v>
      </c>
      <c r="H853" s="8"/>
      <c r="I853" s="46" t="s">
        <v>11</v>
      </c>
      <c r="J853" s="40"/>
      <c r="K853" s="40"/>
      <c r="L853" s="47">
        <f t="shared" si="450"/>
        <v>0</v>
      </c>
      <c r="M853" s="40"/>
      <c r="N853" s="40"/>
      <c r="O853" s="47">
        <f t="shared" si="451"/>
        <v>0</v>
      </c>
    </row>
    <row r="854" spans="1:15" ht="20.25" customHeight="1">
      <c r="A854" s="48" t="s">
        <v>10</v>
      </c>
      <c r="B854" s="47">
        <f>SUM(B845:B853)</f>
        <v>0</v>
      </c>
      <c r="C854" s="47">
        <f t="shared" ref="C854:D854" si="452">SUM(C845:C853)</f>
        <v>0</v>
      </c>
      <c r="D854" s="47">
        <f t="shared" si="452"/>
        <v>0</v>
      </c>
      <c r="E854" s="47">
        <f>SUM(E845:E853)</f>
        <v>0</v>
      </c>
      <c r="F854" s="47">
        <f t="shared" ref="F854:G854" si="453">SUM(F845:F853)</f>
        <v>0</v>
      </c>
      <c r="G854" s="47">
        <f t="shared" si="453"/>
        <v>0</v>
      </c>
      <c r="H854" s="8"/>
      <c r="I854" s="48" t="s">
        <v>10</v>
      </c>
      <c r="J854" s="47">
        <f>SUM(J845:J853)</f>
        <v>0</v>
      </c>
      <c r="K854" s="47">
        <f t="shared" ref="K854:L854" si="454">SUM(K845:K853)</f>
        <v>0</v>
      </c>
      <c r="L854" s="47">
        <f t="shared" si="454"/>
        <v>0</v>
      </c>
      <c r="M854" s="47">
        <f>SUM(M845:M853)</f>
        <v>0</v>
      </c>
      <c r="N854" s="47">
        <f t="shared" ref="N854:O854" si="455">SUM(N845:N853)</f>
        <v>0</v>
      </c>
      <c r="O854" s="47">
        <f t="shared" si="455"/>
        <v>0</v>
      </c>
    </row>
    <row r="855" spans="1:15" ht="20.25" customHeight="1">
      <c r="A855" s="8"/>
      <c r="B855" s="10"/>
      <c r="C855" s="10"/>
      <c r="D855" s="10"/>
      <c r="E855" s="10"/>
      <c r="F855" s="10"/>
      <c r="G855" s="10"/>
      <c r="H855" s="8"/>
      <c r="I855" s="8"/>
      <c r="J855" s="10"/>
      <c r="K855" s="10"/>
      <c r="L855" s="10"/>
      <c r="M855" s="10"/>
      <c r="N855" s="10"/>
      <c r="O855" s="10"/>
    </row>
    <row r="856" spans="1:15" ht="20.25" customHeight="1">
      <c r="A856" s="8"/>
      <c r="B856" s="10"/>
      <c r="C856" s="10"/>
      <c r="D856" s="10"/>
      <c r="E856" s="10"/>
      <c r="F856" s="10"/>
      <c r="G856" s="10"/>
      <c r="H856" s="8"/>
      <c r="I856" s="8"/>
      <c r="J856" s="10"/>
      <c r="K856" s="10"/>
      <c r="L856" s="10"/>
      <c r="M856" s="10"/>
      <c r="N856" s="10"/>
      <c r="O856" s="10"/>
    </row>
    <row r="857" spans="1:15" ht="29.25" customHeight="1">
      <c r="A857" s="169" t="str">
        <f>PROGRAM_UNDERGRAD!A59 &amp; ". Name:  " &amp; PROGRAM_UNDERGRAD!C59</f>
        <v xml:space="preserve">58. Name:  </v>
      </c>
      <c r="B857" s="169"/>
      <c r="C857" s="169"/>
      <c r="D857" s="169"/>
      <c r="E857" s="169"/>
      <c r="F857" s="169"/>
      <c r="G857" s="169"/>
      <c r="H857" s="8"/>
      <c r="I857" s="170" t="str">
        <f>PROGRAM_UNDERGRAD!F59 &amp; ". Name:  " &amp; PROGRAM_UNDERGRAD!H59</f>
        <v xml:space="preserve">58. Name:  </v>
      </c>
      <c r="J857" s="170"/>
      <c r="K857" s="170"/>
      <c r="L857" s="170"/>
      <c r="M857" s="170"/>
      <c r="N857" s="170"/>
      <c r="O857" s="170"/>
    </row>
    <row r="858" spans="1:15" ht="20" customHeight="1">
      <c r="A858" s="168" t="s">
        <v>724</v>
      </c>
      <c r="B858" s="168" t="s">
        <v>68</v>
      </c>
      <c r="C858" s="168"/>
      <c r="D858" s="168"/>
      <c r="E858" s="168" t="s">
        <v>69</v>
      </c>
      <c r="F858" s="168"/>
      <c r="G858" s="168"/>
      <c r="H858" s="8"/>
      <c r="I858" s="168" t="s">
        <v>724</v>
      </c>
      <c r="J858" s="168" t="s">
        <v>68</v>
      </c>
      <c r="K858" s="168"/>
      <c r="L858" s="168"/>
      <c r="M858" s="168" t="s">
        <v>69</v>
      </c>
      <c r="N858" s="168"/>
      <c r="O858" s="168"/>
    </row>
    <row r="859" spans="1:15" ht="50.25" customHeight="1">
      <c r="A859" s="168"/>
      <c r="B859" s="121" t="s">
        <v>19</v>
      </c>
      <c r="C859" s="121" t="s">
        <v>20</v>
      </c>
      <c r="D859" s="122" t="s">
        <v>10</v>
      </c>
      <c r="E859" s="121" t="s">
        <v>19</v>
      </c>
      <c r="F859" s="121" t="s">
        <v>20</v>
      </c>
      <c r="G859" s="122" t="s">
        <v>10</v>
      </c>
      <c r="H859" s="8"/>
      <c r="I859" s="168"/>
      <c r="J859" s="121" t="s">
        <v>19</v>
      </c>
      <c r="K859" s="121" t="s">
        <v>20</v>
      </c>
      <c r="L859" s="122" t="s">
        <v>10</v>
      </c>
      <c r="M859" s="121" t="s">
        <v>19</v>
      </c>
      <c r="N859" s="121" t="s">
        <v>20</v>
      </c>
      <c r="O859" s="122" t="s">
        <v>10</v>
      </c>
    </row>
    <row r="860" spans="1:15" ht="20.25" customHeight="1">
      <c r="A860" s="46" t="s">
        <v>13</v>
      </c>
      <c r="B860" s="40"/>
      <c r="C860" s="40"/>
      <c r="D860" s="47">
        <f t="shared" ref="D860:D868" si="456">SUM(B860:C860)</f>
        <v>0</v>
      </c>
      <c r="E860" s="40"/>
      <c r="F860" s="40"/>
      <c r="G860" s="47">
        <f t="shared" ref="G860:G868" si="457">SUM(E860:F860)</f>
        <v>0</v>
      </c>
      <c r="H860" s="8"/>
      <c r="I860" s="46" t="s">
        <v>13</v>
      </c>
      <c r="J860" s="40"/>
      <c r="K860" s="40"/>
      <c r="L860" s="47">
        <f t="shared" ref="L860:L868" si="458">SUM(J860:K860)</f>
        <v>0</v>
      </c>
      <c r="M860" s="40"/>
      <c r="N860" s="40"/>
      <c r="O860" s="47">
        <f t="shared" ref="O860:O868" si="459">SUM(M860:N860)</f>
        <v>0</v>
      </c>
    </row>
    <row r="861" spans="1:15" ht="20.25" customHeight="1">
      <c r="A861" s="46" t="s">
        <v>14</v>
      </c>
      <c r="B861" s="40"/>
      <c r="C861" s="40"/>
      <c r="D861" s="47">
        <f t="shared" si="456"/>
        <v>0</v>
      </c>
      <c r="E861" s="40"/>
      <c r="F861" s="40"/>
      <c r="G861" s="47">
        <f t="shared" si="457"/>
        <v>0</v>
      </c>
      <c r="H861" s="8"/>
      <c r="I861" s="46" t="s">
        <v>14</v>
      </c>
      <c r="J861" s="40"/>
      <c r="K861" s="40"/>
      <c r="L861" s="47">
        <f t="shared" si="458"/>
        <v>0</v>
      </c>
      <c r="M861" s="40"/>
      <c r="N861" s="40"/>
      <c r="O861" s="47">
        <f t="shared" si="459"/>
        <v>0</v>
      </c>
    </row>
    <row r="862" spans="1:15" ht="20.25" customHeight="1">
      <c r="A862" s="46" t="s">
        <v>15</v>
      </c>
      <c r="B862" s="40"/>
      <c r="C862" s="40"/>
      <c r="D862" s="47">
        <f t="shared" si="456"/>
        <v>0</v>
      </c>
      <c r="E862" s="40"/>
      <c r="F862" s="40"/>
      <c r="G862" s="47">
        <f t="shared" si="457"/>
        <v>0</v>
      </c>
      <c r="H862" s="8"/>
      <c r="I862" s="46" t="s">
        <v>15</v>
      </c>
      <c r="J862" s="40"/>
      <c r="K862" s="40"/>
      <c r="L862" s="47">
        <f t="shared" si="458"/>
        <v>0</v>
      </c>
      <c r="M862" s="40"/>
      <c r="N862" s="40"/>
      <c r="O862" s="47">
        <f t="shared" si="459"/>
        <v>0</v>
      </c>
    </row>
    <row r="863" spans="1:15" ht="20.25" customHeight="1">
      <c r="A863" s="46" t="s">
        <v>12</v>
      </c>
      <c r="B863" s="40"/>
      <c r="C863" s="40"/>
      <c r="D863" s="47">
        <f t="shared" si="456"/>
        <v>0</v>
      </c>
      <c r="E863" s="40"/>
      <c r="F863" s="40"/>
      <c r="G863" s="47">
        <f t="shared" si="457"/>
        <v>0</v>
      </c>
      <c r="H863" s="8"/>
      <c r="I863" s="46" t="s">
        <v>12</v>
      </c>
      <c r="J863" s="40"/>
      <c r="K863" s="40"/>
      <c r="L863" s="47">
        <f t="shared" si="458"/>
        <v>0</v>
      </c>
      <c r="M863" s="40"/>
      <c r="N863" s="40"/>
      <c r="O863" s="47">
        <f t="shared" si="459"/>
        <v>0</v>
      </c>
    </row>
    <row r="864" spans="1:15" ht="20.25" customHeight="1">
      <c r="A864" s="46" t="s">
        <v>16</v>
      </c>
      <c r="B864" s="40"/>
      <c r="C864" s="40"/>
      <c r="D864" s="47">
        <f t="shared" si="456"/>
        <v>0</v>
      </c>
      <c r="E864" s="40"/>
      <c r="F864" s="40"/>
      <c r="G864" s="47">
        <f t="shared" si="457"/>
        <v>0</v>
      </c>
      <c r="H864" s="8"/>
      <c r="I864" s="46" t="s">
        <v>16</v>
      </c>
      <c r="J864" s="40"/>
      <c r="K864" s="40"/>
      <c r="L864" s="47">
        <f t="shared" si="458"/>
        <v>0</v>
      </c>
      <c r="M864" s="40"/>
      <c r="N864" s="40"/>
      <c r="O864" s="47">
        <f t="shared" si="459"/>
        <v>0</v>
      </c>
    </row>
    <row r="865" spans="1:15" ht="20.25" customHeight="1">
      <c r="A865" s="46" t="s">
        <v>17</v>
      </c>
      <c r="B865" s="40"/>
      <c r="C865" s="40"/>
      <c r="D865" s="47">
        <f t="shared" si="456"/>
        <v>0</v>
      </c>
      <c r="E865" s="40"/>
      <c r="F865" s="40"/>
      <c r="G865" s="47">
        <f t="shared" si="457"/>
        <v>0</v>
      </c>
      <c r="H865" s="8"/>
      <c r="I865" s="46" t="s">
        <v>17</v>
      </c>
      <c r="J865" s="40"/>
      <c r="K865" s="40"/>
      <c r="L865" s="47">
        <f t="shared" si="458"/>
        <v>0</v>
      </c>
      <c r="M865" s="40"/>
      <c r="N865" s="40"/>
      <c r="O865" s="47">
        <f t="shared" si="459"/>
        <v>0</v>
      </c>
    </row>
    <row r="866" spans="1:15" ht="20.25" customHeight="1">
      <c r="A866" s="46" t="s">
        <v>18</v>
      </c>
      <c r="B866" s="40"/>
      <c r="C866" s="40"/>
      <c r="D866" s="47">
        <f t="shared" si="456"/>
        <v>0</v>
      </c>
      <c r="E866" s="40"/>
      <c r="F866" s="40"/>
      <c r="G866" s="47">
        <f t="shared" si="457"/>
        <v>0</v>
      </c>
      <c r="H866" s="8"/>
      <c r="I866" s="46" t="s">
        <v>18</v>
      </c>
      <c r="J866" s="40"/>
      <c r="K866" s="40"/>
      <c r="L866" s="47">
        <f t="shared" si="458"/>
        <v>0</v>
      </c>
      <c r="M866" s="40"/>
      <c r="N866" s="40"/>
      <c r="O866" s="47">
        <f t="shared" si="459"/>
        <v>0</v>
      </c>
    </row>
    <row r="867" spans="1:15" ht="20.25" customHeight="1">
      <c r="A867" s="46" t="s">
        <v>47</v>
      </c>
      <c r="B867" s="40"/>
      <c r="C867" s="40"/>
      <c r="D867" s="47">
        <f t="shared" si="456"/>
        <v>0</v>
      </c>
      <c r="E867" s="40"/>
      <c r="F867" s="40"/>
      <c r="G867" s="47">
        <f t="shared" si="457"/>
        <v>0</v>
      </c>
      <c r="H867" s="8"/>
      <c r="I867" s="46" t="s">
        <v>47</v>
      </c>
      <c r="J867" s="40"/>
      <c r="K867" s="40"/>
      <c r="L867" s="47">
        <f t="shared" si="458"/>
        <v>0</v>
      </c>
      <c r="M867" s="40"/>
      <c r="N867" s="40"/>
      <c r="O867" s="47">
        <f t="shared" si="459"/>
        <v>0</v>
      </c>
    </row>
    <row r="868" spans="1:15" ht="20.25" customHeight="1">
      <c r="A868" s="46" t="s">
        <v>11</v>
      </c>
      <c r="B868" s="40"/>
      <c r="C868" s="40"/>
      <c r="D868" s="47">
        <f t="shared" si="456"/>
        <v>0</v>
      </c>
      <c r="E868" s="40"/>
      <c r="F868" s="40"/>
      <c r="G868" s="47">
        <f t="shared" si="457"/>
        <v>0</v>
      </c>
      <c r="H868" s="8"/>
      <c r="I868" s="46" t="s">
        <v>11</v>
      </c>
      <c r="J868" s="40"/>
      <c r="K868" s="40"/>
      <c r="L868" s="47">
        <f t="shared" si="458"/>
        <v>0</v>
      </c>
      <c r="M868" s="40"/>
      <c r="N868" s="40"/>
      <c r="O868" s="47">
        <f t="shared" si="459"/>
        <v>0</v>
      </c>
    </row>
    <row r="869" spans="1:15" ht="20.25" customHeight="1">
      <c r="A869" s="48" t="s">
        <v>10</v>
      </c>
      <c r="B869" s="47">
        <f>SUM(B860:B868)</f>
        <v>0</v>
      </c>
      <c r="C869" s="47">
        <f t="shared" ref="C869:D869" si="460">SUM(C860:C868)</f>
        <v>0</v>
      </c>
      <c r="D869" s="47">
        <f t="shared" si="460"/>
        <v>0</v>
      </c>
      <c r="E869" s="47">
        <f>SUM(E860:E868)</f>
        <v>0</v>
      </c>
      <c r="F869" s="47">
        <f t="shared" ref="F869:G869" si="461">SUM(F860:F868)</f>
        <v>0</v>
      </c>
      <c r="G869" s="47">
        <f t="shared" si="461"/>
        <v>0</v>
      </c>
      <c r="H869" s="8"/>
      <c r="I869" s="48" t="s">
        <v>10</v>
      </c>
      <c r="J869" s="47">
        <f>SUM(J860:J868)</f>
        <v>0</v>
      </c>
      <c r="K869" s="47">
        <f t="shared" ref="K869:L869" si="462">SUM(K860:K868)</f>
        <v>0</v>
      </c>
      <c r="L869" s="47">
        <f t="shared" si="462"/>
        <v>0</v>
      </c>
      <c r="M869" s="47">
        <f>SUM(M860:M868)</f>
        <v>0</v>
      </c>
      <c r="N869" s="47">
        <f t="shared" ref="N869:O869" si="463">SUM(N860:N868)</f>
        <v>0</v>
      </c>
      <c r="O869" s="47">
        <f t="shared" si="463"/>
        <v>0</v>
      </c>
    </row>
    <row r="870" spans="1:15" ht="20.25" customHeight="1">
      <c r="A870" s="8"/>
      <c r="B870" s="10"/>
      <c r="C870" s="10"/>
      <c r="D870" s="10"/>
      <c r="E870" s="10"/>
      <c r="F870" s="10"/>
      <c r="G870" s="10"/>
      <c r="H870" s="8"/>
      <c r="I870" s="8"/>
      <c r="J870" s="10"/>
      <c r="K870" s="10"/>
      <c r="L870" s="10"/>
      <c r="M870" s="10"/>
      <c r="N870" s="10"/>
      <c r="O870" s="10"/>
    </row>
    <row r="871" spans="1:15" ht="20.25" customHeight="1">
      <c r="A871" s="8"/>
      <c r="B871" s="10"/>
      <c r="C871" s="10"/>
      <c r="D871" s="10"/>
      <c r="E871" s="10"/>
      <c r="F871" s="10"/>
      <c r="G871" s="10"/>
      <c r="H871" s="8"/>
      <c r="I871" s="8"/>
      <c r="J871" s="10"/>
      <c r="K871" s="10"/>
      <c r="L871" s="10"/>
      <c r="M871" s="10"/>
      <c r="N871" s="10"/>
      <c r="O871" s="10"/>
    </row>
    <row r="872" spans="1:15" ht="29.25" customHeight="1">
      <c r="A872" s="169" t="str">
        <f>PROGRAM_UNDERGRAD!A60 &amp; ". Name:  " &amp; PROGRAM_UNDERGRAD!C60</f>
        <v xml:space="preserve">59. Name:  </v>
      </c>
      <c r="B872" s="169"/>
      <c r="C872" s="169"/>
      <c r="D872" s="169"/>
      <c r="E872" s="169"/>
      <c r="F872" s="169"/>
      <c r="G872" s="169"/>
      <c r="H872" s="8"/>
      <c r="I872" s="170" t="str">
        <f>PROGRAM_UNDERGRAD!F60 &amp; ". Name:  " &amp; PROGRAM_UNDERGRAD!H60</f>
        <v xml:space="preserve">59. Name:  </v>
      </c>
      <c r="J872" s="170"/>
      <c r="K872" s="170"/>
      <c r="L872" s="170"/>
      <c r="M872" s="170"/>
      <c r="N872" s="170"/>
      <c r="O872" s="170"/>
    </row>
    <row r="873" spans="1:15" ht="20" customHeight="1">
      <c r="A873" s="168" t="s">
        <v>724</v>
      </c>
      <c r="B873" s="168" t="s">
        <v>68</v>
      </c>
      <c r="C873" s="168"/>
      <c r="D873" s="168"/>
      <c r="E873" s="168" t="s">
        <v>69</v>
      </c>
      <c r="F873" s="168"/>
      <c r="G873" s="168"/>
      <c r="H873" s="8"/>
      <c r="I873" s="168" t="s">
        <v>724</v>
      </c>
      <c r="J873" s="168" t="s">
        <v>68</v>
      </c>
      <c r="K873" s="168"/>
      <c r="L873" s="168"/>
      <c r="M873" s="168" t="s">
        <v>69</v>
      </c>
      <c r="N873" s="168"/>
      <c r="O873" s="168"/>
    </row>
    <row r="874" spans="1:15" ht="50.25" customHeight="1">
      <c r="A874" s="168"/>
      <c r="B874" s="121" t="s">
        <v>19</v>
      </c>
      <c r="C874" s="121" t="s">
        <v>20</v>
      </c>
      <c r="D874" s="122" t="s">
        <v>10</v>
      </c>
      <c r="E874" s="121" t="s">
        <v>19</v>
      </c>
      <c r="F874" s="121" t="s">
        <v>20</v>
      </c>
      <c r="G874" s="122" t="s">
        <v>10</v>
      </c>
      <c r="H874" s="8"/>
      <c r="I874" s="168"/>
      <c r="J874" s="121" t="s">
        <v>19</v>
      </c>
      <c r="K874" s="121" t="s">
        <v>20</v>
      </c>
      <c r="L874" s="122" t="s">
        <v>10</v>
      </c>
      <c r="M874" s="121" t="s">
        <v>19</v>
      </c>
      <c r="N874" s="121" t="s">
        <v>20</v>
      </c>
      <c r="O874" s="122" t="s">
        <v>10</v>
      </c>
    </row>
    <row r="875" spans="1:15" ht="20.25" customHeight="1">
      <c r="A875" s="46" t="s">
        <v>13</v>
      </c>
      <c r="B875" s="40"/>
      <c r="C875" s="40"/>
      <c r="D875" s="47">
        <f t="shared" ref="D875:D883" si="464">SUM(B875:C875)</f>
        <v>0</v>
      </c>
      <c r="E875" s="40"/>
      <c r="F875" s="40"/>
      <c r="G875" s="47">
        <f t="shared" ref="G875:G883" si="465">SUM(E875:F875)</f>
        <v>0</v>
      </c>
      <c r="H875" s="8"/>
      <c r="I875" s="46" t="s">
        <v>13</v>
      </c>
      <c r="J875" s="40"/>
      <c r="K875" s="40"/>
      <c r="L875" s="47">
        <f t="shared" ref="L875:L883" si="466">SUM(J875:K875)</f>
        <v>0</v>
      </c>
      <c r="M875" s="40"/>
      <c r="N875" s="40"/>
      <c r="O875" s="47">
        <f t="shared" ref="O875:O883" si="467">SUM(M875:N875)</f>
        <v>0</v>
      </c>
    </row>
    <row r="876" spans="1:15" ht="20.25" customHeight="1">
      <c r="A876" s="46" t="s">
        <v>14</v>
      </c>
      <c r="B876" s="40"/>
      <c r="C876" s="40"/>
      <c r="D876" s="47">
        <f t="shared" si="464"/>
        <v>0</v>
      </c>
      <c r="E876" s="40"/>
      <c r="F876" s="40"/>
      <c r="G876" s="47">
        <f t="shared" si="465"/>
        <v>0</v>
      </c>
      <c r="H876" s="8"/>
      <c r="I876" s="46" t="s">
        <v>14</v>
      </c>
      <c r="J876" s="40"/>
      <c r="K876" s="40"/>
      <c r="L876" s="47">
        <f t="shared" si="466"/>
        <v>0</v>
      </c>
      <c r="M876" s="40"/>
      <c r="N876" s="40"/>
      <c r="O876" s="47">
        <f t="shared" si="467"/>
        <v>0</v>
      </c>
    </row>
    <row r="877" spans="1:15" ht="20.25" customHeight="1">
      <c r="A877" s="46" t="s">
        <v>15</v>
      </c>
      <c r="B877" s="40"/>
      <c r="C877" s="40"/>
      <c r="D877" s="47">
        <f t="shared" si="464"/>
        <v>0</v>
      </c>
      <c r="E877" s="40"/>
      <c r="F877" s="40"/>
      <c r="G877" s="47">
        <f t="shared" si="465"/>
        <v>0</v>
      </c>
      <c r="H877" s="8"/>
      <c r="I877" s="46" t="s">
        <v>15</v>
      </c>
      <c r="J877" s="40"/>
      <c r="K877" s="40"/>
      <c r="L877" s="47">
        <f t="shared" si="466"/>
        <v>0</v>
      </c>
      <c r="M877" s="40"/>
      <c r="N877" s="40"/>
      <c r="O877" s="47">
        <f t="shared" si="467"/>
        <v>0</v>
      </c>
    </row>
    <row r="878" spans="1:15" ht="20.25" customHeight="1">
      <c r="A878" s="46" t="s">
        <v>12</v>
      </c>
      <c r="B878" s="40"/>
      <c r="C878" s="40"/>
      <c r="D878" s="47">
        <f t="shared" si="464"/>
        <v>0</v>
      </c>
      <c r="E878" s="40"/>
      <c r="F878" s="40"/>
      <c r="G878" s="47">
        <f t="shared" si="465"/>
        <v>0</v>
      </c>
      <c r="H878" s="8"/>
      <c r="I878" s="46" t="s">
        <v>12</v>
      </c>
      <c r="J878" s="40"/>
      <c r="K878" s="40"/>
      <c r="L878" s="47">
        <f t="shared" si="466"/>
        <v>0</v>
      </c>
      <c r="M878" s="40"/>
      <c r="N878" s="40"/>
      <c r="O878" s="47">
        <f t="shared" si="467"/>
        <v>0</v>
      </c>
    </row>
    <row r="879" spans="1:15" ht="20.25" customHeight="1">
      <c r="A879" s="46" t="s">
        <v>16</v>
      </c>
      <c r="B879" s="40"/>
      <c r="C879" s="40"/>
      <c r="D879" s="47">
        <f t="shared" si="464"/>
        <v>0</v>
      </c>
      <c r="E879" s="40"/>
      <c r="F879" s="40"/>
      <c r="G879" s="47">
        <f t="shared" si="465"/>
        <v>0</v>
      </c>
      <c r="H879" s="8"/>
      <c r="I879" s="46" t="s">
        <v>16</v>
      </c>
      <c r="J879" s="40"/>
      <c r="K879" s="40"/>
      <c r="L879" s="47">
        <f t="shared" si="466"/>
        <v>0</v>
      </c>
      <c r="M879" s="40"/>
      <c r="N879" s="40"/>
      <c r="O879" s="47">
        <f t="shared" si="467"/>
        <v>0</v>
      </c>
    </row>
    <row r="880" spans="1:15" ht="20.25" customHeight="1">
      <c r="A880" s="46" t="s">
        <v>17</v>
      </c>
      <c r="B880" s="40"/>
      <c r="C880" s="40"/>
      <c r="D880" s="47">
        <f t="shared" si="464"/>
        <v>0</v>
      </c>
      <c r="E880" s="40"/>
      <c r="F880" s="40"/>
      <c r="G880" s="47">
        <f t="shared" si="465"/>
        <v>0</v>
      </c>
      <c r="H880" s="8"/>
      <c r="I880" s="46" t="s">
        <v>17</v>
      </c>
      <c r="J880" s="40"/>
      <c r="K880" s="40"/>
      <c r="L880" s="47">
        <f t="shared" si="466"/>
        <v>0</v>
      </c>
      <c r="M880" s="40"/>
      <c r="N880" s="40"/>
      <c r="O880" s="47">
        <f t="shared" si="467"/>
        <v>0</v>
      </c>
    </row>
    <row r="881" spans="1:15" ht="20.25" customHeight="1">
      <c r="A881" s="46" t="s">
        <v>18</v>
      </c>
      <c r="B881" s="40"/>
      <c r="C881" s="40"/>
      <c r="D881" s="47">
        <f t="shared" si="464"/>
        <v>0</v>
      </c>
      <c r="E881" s="40"/>
      <c r="F881" s="40"/>
      <c r="G881" s="47">
        <f t="shared" si="465"/>
        <v>0</v>
      </c>
      <c r="H881" s="8"/>
      <c r="I881" s="46" t="s">
        <v>18</v>
      </c>
      <c r="J881" s="40"/>
      <c r="K881" s="40"/>
      <c r="L881" s="47">
        <f t="shared" si="466"/>
        <v>0</v>
      </c>
      <c r="M881" s="40"/>
      <c r="N881" s="40"/>
      <c r="O881" s="47">
        <f t="shared" si="467"/>
        <v>0</v>
      </c>
    </row>
    <row r="882" spans="1:15" ht="20.25" customHeight="1">
      <c r="A882" s="46" t="s">
        <v>47</v>
      </c>
      <c r="B882" s="40"/>
      <c r="C882" s="40"/>
      <c r="D882" s="47">
        <f t="shared" si="464"/>
        <v>0</v>
      </c>
      <c r="E882" s="40"/>
      <c r="F882" s="40"/>
      <c r="G882" s="47">
        <f t="shared" si="465"/>
        <v>0</v>
      </c>
      <c r="H882" s="8"/>
      <c r="I882" s="46" t="s">
        <v>47</v>
      </c>
      <c r="J882" s="40"/>
      <c r="K882" s="40"/>
      <c r="L882" s="47">
        <f t="shared" si="466"/>
        <v>0</v>
      </c>
      <c r="M882" s="40"/>
      <c r="N882" s="40"/>
      <c r="O882" s="47">
        <f t="shared" si="467"/>
        <v>0</v>
      </c>
    </row>
    <row r="883" spans="1:15" ht="20.25" customHeight="1">
      <c r="A883" s="46" t="s">
        <v>11</v>
      </c>
      <c r="B883" s="40"/>
      <c r="C883" s="40"/>
      <c r="D883" s="47">
        <f t="shared" si="464"/>
        <v>0</v>
      </c>
      <c r="E883" s="40"/>
      <c r="F883" s="40"/>
      <c r="G883" s="47">
        <f t="shared" si="465"/>
        <v>0</v>
      </c>
      <c r="H883" s="8"/>
      <c r="I883" s="46" t="s">
        <v>11</v>
      </c>
      <c r="J883" s="40"/>
      <c r="K883" s="40"/>
      <c r="L883" s="47">
        <f t="shared" si="466"/>
        <v>0</v>
      </c>
      <c r="M883" s="40"/>
      <c r="N883" s="40"/>
      <c r="O883" s="47">
        <f t="shared" si="467"/>
        <v>0</v>
      </c>
    </row>
    <row r="884" spans="1:15" ht="20.25" customHeight="1">
      <c r="A884" s="48" t="s">
        <v>10</v>
      </c>
      <c r="B884" s="47">
        <f>SUM(B875:B883)</f>
        <v>0</v>
      </c>
      <c r="C884" s="47">
        <f t="shared" ref="C884:D884" si="468">SUM(C875:C883)</f>
        <v>0</v>
      </c>
      <c r="D884" s="47">
        <f t="shared" si="468"/>
        <v>0</v>
      </c>
      <c r="E884" s="47">
        <f>SUM(E875:E883)</f>
        <v>0</v>
      </c>
      <c r="F884" s="47">
        <f t="shared" ref="F884:G884" si="469">SUM(F875:F883)</f>
        <v>0</v>
      </c>
      <c r="G884" s="47">
        <f t="shared" si="469"/>
        <v>0</v>
      </c>
      <c r="H884" s="8"/>
      <c r="I884" s="48" t="s">
        <v>10</v>
      </c>
      <c r="J884" s="47">
        <f>SUM(J875:J883)</f>
        <v>0</v>
      </c>
      <c r="K884" s="47">
        <f t="shared" ref="K884:L884" si="470">SUM(K875:K883)</f>
        <v>0</v>
      </c>
      <c r="L884" s="47">
        <f t="shared" si="470"/>
        <v>0</v>
      </c>
      <c r="M884" s="47">
        <f>SUM(M875:M883)</f>
        <v>0</v>
      </c>
      <c r="N884" s="47">
        <f t="shared" ref="N884:O884" si="471">SUM(N875:N883)</f>
        <v>0</v>
      </c>
      <c r="O884" s="47">
        <f t="shared" si="471"/>
        <v>0</v>
      </c>
    </row>
    <row r="885" spans="1:15" ht="20.25" customHeight="1">
      <c r="A885" s="8"/>
      <c r="B885" s="10"/>
      <c r="C885" s="10"/>
      <c r="D885" s="10"/>
      <c r="E885" s="10"/>
      <c r="F885" s="10"/>
      <c r="G885" s="10"/>
      <c r="H885" s="8"/>
      <c r="I885" s="8"/>
      <c r="J885" s="10"/>
      <c r="K885" s="10"/>
      <c r="L885" s="10"/>
      <c r="M885" s="10"/>
      <c r="N885" s="10"/>
      <c r="O885" s="10"/>
    </row>
    <row r="886" spans="1:15" ht="20.25" customHeight="1">
      <c r="A886" s="8"/>
      <c r="B886" s="10"/>
      <c r="C886" s="10"/>
      <c r="D886" s="10"/>
      <c r="E886" s="10"/>
      <c r="F886" s="10"/>
      <c r="G886" s="10"/>
      <c r="H886" s="8"/>
      <c r="I886" s="8"/>
      <c r="J886" s="10"/>
      <c r="K886" s="10"/>
      <c r="L886" s="10"/>
      <c r="M886" s="10"/>
      <c r="N886" s="10"/>
      <c r="O886" s="10"/>
    </row>
    <row r="887" spans="1:15" ht="29.25" customHeight="1">
      <c r="A887" s="169" t="str">
        <f>PROGRAM_UNDERGRAD!A61 &amp; ". Name:  " &amp; PROGRAM_UNDERGRAD!C61</f>
        <v xml:space="preserve">60. Name:  </v>
      </c>
      <c r="B887" s="169"/>
      <c r="C887" s="169"/>
      <c r="D887" s="169"/>
      <c r="E887" s="169"/>
      <c r="F887" s="169"/>
      <c r="G887" s="169"/>
      <c r="H887" s="8"/>
      <c r="I887" s="170" t="str">
        <f>PROGRAM_UNDERGRAD!F61 &amp; ". Name:  " &amp; PROGRAM_UNDERGRAD!H61</f>
        <v xml:space="preserve">60. Name:  </v>
      </c>
      <c r="J887" s="170"/>
      <c r="K887" s="170"/>
      <c r="L887" s="170"/>
      <c r="M887" s="170"/>
      <c r="N887" s="170"/>
      <c r="O887" s="170"/>
    </row>
    <row r="888" spans="1:15" ht="20" customHeight="1">
      <c r="A888" s="168" t="s">
        <v>724</v>
      </c>
      <c r="B888" s="168" t="s">
        <v>68</v>
      </c>
      <c r="C888" s="168"/>
      <c r="D888" s="168"/>
      <c r="E888" s="168" t="s">
        <v>69</v>
      </c>
      <c r="F888" s="168"/>
      <c r="G888" s="168"/>
      <c r="H888" s="8"/>
      <c r="I888" s="168" t="s">
        <v>724</v>
      </c>
      <c r="J888" s="168" t="s">
        <v>68</v>
      </c>
      <c r="K888" s="168"/>
      <c r="L888" s="168"/>
      <c r="M888" s="168" t="s">
        <v>69</v>
      </c>
      <c r="N888" s="168"/>
      <c r="O888" s="168"/>
    </row>
    <row r="889" spans="1:15" ht="50.25" customHeight="1">
      <c r="A889" s="168"/>
      <c r="B889" s="121" t="s">
        <v>19</v>
      </c>
      <c r="C889" s="121" t="s">
        <v>20</v>
      </c>
      <c r="D889" s="122" t="s">
        <v>10</v>
      </c>
      <c r="E889" s="121" t="s">
        <v>19</v>
      </c>
      <c r="F889" s="121" t="s">
        <v>20</v>
      </c>
      <c r="G889" s="122" t="s">
        <v>10</v>
      </c>
      <c r="H889" s="8"/>
      <c r="I889" s="168"/>
      <c r="J889" s="121" t="s">
        <v>19</v>
      </c>
      <c r="K889" s="121" t="s">
        <v>20</v>
      </c>
      <c r="L889" s="122" t="s">
        <v>10</v>
      </c>
      <c r="M889" s="121" t="s">
        <v>19</v>
      </c>
      <c r="N889" s="121" t="s">
        <v>20</v>
      </c>
      <c r="O889" s="122" t="s">
        <v>10</v>
      </c>
    </row>
    <row r="890" spans="1:15" ht="20.25" customHeight="1">
      <c r="A890" s="46" t="s">
        <v>13</v>
      </c>
      <c r="B890" s="40"/>
      <c r="C890" s="40"/>
      <c r="D890" s="47">
        <f t="shared" ref="D890:D898" si="472">SUM(B890:C890)</f>
        <v>0</v>
      </c>
      <c r="E890" s="40"/>
      <c r="F890" s="40"/>
      <c r="G890" s="47">
        <f t="shared" ref="G890:G898" si="473">SUM(E890:F890)</f>
        <v>0</v>
      </c>
      <c r="H890" s="8"/>
      <c r="I890" s="46" t="s">
        <v>13</v>
      </c>
      <c r="J890" s="40"/>
      <c r="K890" s="40"/>
      <c r="L890" s="47">
        <f t="shared" ref="L890:L898" si="474">SUM(J890:K890)</f>
        <v>0</v>
      </c>
      <c r="M890" s="40"/>
      <c r="N890" s="40"/>
      <c r="O890" s="47">
        <f t="shared" ref="O890:O898" si="475">SUM(M890:N890)</f>
        <v>0</v>
      </c>
    </row>
    <row r="891" spans="1:15" ht="20.25" customHeight="1">
      <c r="A891" s="46" t="s">
        <v>14</v>
      </c>
      <c r="B891" s="40"/>
      <c r="C891" s="40"/>
      <c r="D891" s="47">
        <f t="shared" si="472"/>
        <v>0</v>
      </c>
      <c r="E891" s="40"/>
      <c r="F891" s="40"/>
      <c r="G891" s="47">
        <f t="shared" si="473"/>
        <v>0</v>
      </c>
      <c r="H891" s="8"/>
      <c r="I891" s="46" t="s">
        <v>14</v>
      </c>
      <c r="J891" s="40"/>
      <c r="K891" s="40"/>
      <c r="L891" s="47">
        <f t="shared" si="474"/>
        <v>0</v>
      </c>
      <c r="M891" s="40"/>
      <c r="N891" s="40"/>
      <c r="O891" s="47">
        <f t="shared" si="475"/>
        <v>0</v>
      </c>
    </row>
    <row r="892" spans="1:15" ht="20.25" customHeight="1">
      <c r="A892" s="46" t="s">
        <v>15</v>
      </c>
      <c r="B892" s="40"/>
      <c r="C892" s="40"/>
      <c r="D892" s="47">
        <f t="shared" si="472"/>
        <v>0</v>
      </c>
      <c r="E892" s="40"/>
      <c r="F892" s="40"/>
      <c r="G892" s="47">
        <f t="shared" si="473"/>
        <v>0</v>
      </c>
      <c r="H892" s="8"/>
      <c r="I892" s="46" t="s">
        <v>15</v>
      </c>
      <c r="J892" s="40"/>
      <c r="K892" s="40"/>
      <c r="L892" s="47">
        <f t="shared" si="474"/>
        <v>0</v>
      </c>
      <c r="M892" s="40"/>
      <c r="N892" s="40"/>
      <c r="O892" s="47">
        <f t="shared" si="475"/>
        <v>0</v>
      </c>
    </row>
    <row r="893" spans="1:15" ht="20.25" customHeight="1">
      <c r="A893" s="46" t="s">
        <v>12</v>
      </c>
      <c r="B893" s="40"/>
      <c r="C893" s="40"/>
      <c r="D893" s="47">
        <f t="shared" si="472"/>
        <v>0</v>
      </c>
      <c r="E893" s="40"/>
      <c r="F893" s="40"/>
      <c r="G893" s="47">
        <f t="shared" si="473"/>
        <v>0</v>
      </c>
      <c r="H893" s="8"/>
      <c r="I893" s="46" t="s">
        <v>12</v>
      </c>
      <c r="J893" s="40"/>
      <c r="K893" s="40"/>
      <c r="L893" s="47">
        <f t="shared" si="474"/>
        <v>0</v>
      </c>
      <c r="M893" s="40"/>
      <c r="N893" s="40"/>
      <c r="O893" s="47">
        <f t="shared" si="475"/>
        <v>0</v>
      </c>
    </row>
    <row r="894" spans="1:15" ht="20.25" customHeight="1">
      <c r="A894" s="46" t="s">
        <v>16</v>
      </c>
      <c r="B894" s="40"/>
      <c r="C894" s="40"/>
      <c r="D894" s="47">
        <f t="shared" si="472"/>
        <v>0</v>
      </c>
      <c r="E894" s="40"/>
      <c r="F894" s="40"/>
      <c r="G894" s="47">
        <f t="shared" si="473"/>
        <v>0</v>
      </c>
      <c r="H894" s="8"/>
      <c r="I894" s="46" t="s">
        <v>16</v>
      </c>
      <c r="J894" s="40"/>
      <c r="K894" s="40"/>
      <c r="L894" s="47">
        <f t="shared" si="474"/>
        <v>0</v>
      </c>
      <c r="M894" s="40"/>
      <c r="N894" s="40"/>
      <c r="O894" s="47">
        <f t="shared" si="475"/>
        <v>0</v>
      </c>
    </row>
    <row r="895" spans="1:15" ht="20.25" customHeight="1">
      <c r="A895" s="46" t="s">
        <v>17</v>
      </c>
      <c r="B895" s="40"/>
      <c r="C895" s="40"/>
      <c r="D895" s="47">
        <f t="shared" si="472"/>
        <v>0</v>
      </c>
      <c r="E895" s="40"/>
      <c r="F895" s="40"/>
      <c r="G895" s="47">
        <f t="shared" si="473"/>
        <v>0</v>
      </c>
      <c r="H895" s="8"/>
      <c r="I895" s="46" t="s">
        <v>17</v>
      </c>
      <c r="J895" s="40"/>
      <c r="K895" s="40"/>
      <c r="L895" s="47">
        <f t="shared" si="474"/>
        <v>0</v>
      </c>
      <c r="M895" s="40"/>
      <c r="N895" s="40"/>
      <c r="O895" s="47">
        <f t="shared" si="475"/>
        <v>0</v>
      </c>
    </row>
    <row r="896" spans="1:15" ht="20.25" customHeight="1">
      <c r="A896" s="46" t="s">
        <v>18</v>
      </c>
      <c r="B896" s="40"/>
      <c r="C896" s="40"/>
      <c r="D896" s="47">
        <f t="shared" si="472"/>
        <v>0</v>
      </c>
      <c r="E896" s="40"/>
      <c r="F896" s="40"/>
      <c r="G896" s="47">
        <f t="shared" si="473"/>
        <v>0</v>
      </c>
      <c r="H896" s="8"/>
      <c r="I896" s="46" t="s">
        <v>18</v>
      </c>
      <c r="J896" s="40"/>
      <c r="K896" s="40"/>
      <c r="L896" s="47">
        <f t="shared" si="474"/>
        <v>0</v>
      </c>
      <c r="M896" s="40"/>
      <c r="N896" s="40"/>
      <c r="O896" s="47">
        <f t="shared" si="475"/>
        <v>0</v>
      </c>
    </row>
    <row r="897" spans="1:15" ht="20.25" customHeight="1">
      <c r="A897" s="46" t="s">
        <v>47</v>
      </c>
      <c r="B897" s="40"/>
      <c r="C897" s="40"/>
      <c r="D897" s="47">
        <f t="shared" si="472"/>
        <v>0</v>
      </c>
      <c r="E897" s="40"/>
      <c r="F897" s="40"/>
      <c r="G897" s="47">
        <f t="shared" si="473"/>
        <v>0</v>
      </c>
      <c r="H897" s="8"/>
      <c r="I897" s="46" t="s">
        <v>47</v>
      </c>
      <c r="J897" s="40"/>
      <c r="K897" s="40"/>
      <c r="L897" s="47">
        <f t="shared" si="474"/>
        <v>0</v>
      </c>
      <c r="M897" s="40"/>
      <c r="N897" s="40"/>
      <c r="O897" s="47">
        <f t="shared" si="475"/>
        <v>0</v>
      </c>
    </row>
    <row r="898" spans="1:15" ht="20.25" customHeight="1">
      <c r="A898" s="46" t="s">
        <v>11</v>
      </c>
      <c r="B898" s="40"/>
      <c r="C898" s="40"/>
      <c r="D898" s="47">
        <f t="shared" si="472"/>
        <v>0</v>
      </c>
      <c r="E898" s="40"/>
      <c r="F898" s="40"/>
      <c r="G898" s="47">
        <f t="shared" si="473"/>
        <v>0</v>
      </c>
      <c r="H898" s="8"/>
      <c r="I898" s="46" t="s">
        <v>11</v>
      </c>
      <c r="J898" s="40"/>
      <c r="K898" s="40"/>
      <c r="L898" s="47">
        <f t="shared" si="474"/>
        <v>0</v>
      </c>
      <c r="M898" s="40"/>
      <c r="N898" s="40"/>
      <c r="O898" s="47">
        <f t="shared" si="475"/>
        <v>0</v>
      </c>
    </row>
    <row r="899" spans="1:15" ht="20.25" customHeight="1">
      <c r="A899" s="48" t="s">
        <v>10</v>
      </c>
      <c r="B899" s="47">
        <f>SUM(B890:B898)</f>
        <v>0</v>
      </c>
      <c r="C899" s="47">
        <f t="shared" ref="C899:D899" si="476">SUM(C890:C898)</f>
        <v>0</v>
      </c>
      <c r="D899" s="47">
        <f t="shared" si="476"/>
        <v>0</v>
      </c>
      <c r="E899" s="47">
        <f>SUM(E890:E898)</f>
        <v>0</v>
      </c>
      <c r="F899" s="47">
        <f t="shared" ref="F899:G899" si="477">SUM(F890:F898)</f>
        <v>0</v>
      </c>
      <c r="G899" s="47">
        <f t="shared" si="477"/>
        <v>0</v>
      </c>
      <c r="H899" s="8"/>
      <c r="I899" s="48" t="s">
        <v>10</v>
      </c>
      <c r="J899" s="47">
        <f>SUM(J890:J898)</f>
        <v>0</v>
      </c>
      <c r="K899" s="47">
        <f t="shared" ref="K899:L899" si="478">SUM(K890:K898)</f>
        <v>0</v>
      </c>
      <c r="L899" s="47">
        <f t="shared" si="478"/>
        <v>0</v>
      </c>
      <c r="M899" s="47">
        <f>SUM(M890:M898)</f>
        <v>0</v>
      </c>
      <c r="N899" s="47">
        <f t="shared" ref="N899:O899" si="479">SUM(N890:N898)</f>
        <v>0</v>
      </c>
      <c r="O899" s="47">
        <f t="shared" si="479"/>
        <v>0</v>
      </c>
    </row>
    <row r="900" spans="1:15" ht="20.25" customHeight="1">
      <c r="A900" s="8"/>
      <c r="B900" s="10"/>
      <c r="C900" s="10"/>
      <c r="D900" s="10"/>
      <c r="E900" s="10"/>
      <c r="F900" s="10"/>
      <c r="G900" s="10"/>
      <c r="H900" s="8"/>
      <c r="I900" s="8"/>
      <c r="J900" s="10"/>
      <c r="K900" s="10"/>
      <c r="L900" s="10"/>
      <c r="M900" s="10"/>
      <c r="N900" s="10"/>
      <c r="O900" s="10"/>
    </row>
    <row r="901" spans="1:15" ht="20.25" customHeight="1">
      <c r="A901" s="8"/>
      <c r="B901" s="10"/>
      <c r="C901" s="10"/>
      <c r="D901" s="10"/>
      <c r="E901" s="10"/>
      <c r="F901" s="10"/>
      <c r="G901" s="10"/>
      <c r="H901" s="8"/>
      <c r="I901" s="8"/>
      <c r="J901" s="10"/>
      <c r="K901" s="10"/>
      <c r="L901" s="10"/>
      <c r="M901" s="10"/>
      <c r="N901" s="10"/>
      <c r="O901" s="10"/>
    </row>
    <row r="902" spans="1:15" ht="29.25" customHeight="1">
      <c r="A902" s="169" t="str">
        <f>PROGRAM_UNDERGRAD!A62 &amp; ". Name:  " &amp; PROGRAM_UNDERGRAD!C62</f>
        <v xml:space="preserve">61. Name:  </v>
      </c>
      <c r="B902" s="169"/>
      <c r="C902" s="169"/>
      <c r="D902" s="169"/>
      <c r="E902" s="169"/>
      <c r="F902" s="169"/>
      <c r="G902" s="169"/>
      <c r="H902" s="8"/>
      <c r="I902" s="170" t="str">
        <f>PROGRAM_UNDERGRAD!F62 &amp; ". Name:  " &amp; PROGRAM_UNDERGRAD!H62</f>
        <v xml:space="preserve">61. Name:  </v>
      </c>
      <c r="J902" s="170"/>
      <c r="K902" s="170"/>
      <c r="L902" s="170"/>
      <c r="M902" s="170"/>
      <c r="N902" s="170"/>
      <c r="O902" s="170"/>
    </row>
    <row r="903" spans="1:15" ht="20" customHeight="1">
      <c r="A903" s="168" t="s">
        <v>724</v>
      </c>
      <c r="B903" s="168" t="s">
        <v>68</v>
      </c>
      <c r="C903" s="168"/>
      <c r="D903" s="168"/>
      <c r="E903" s="168" t="s">
        <v>69</v>
      </c>
      <c r="F903" s="168"/>
      <c r="G903" s="168"/>
      <c r="H903" s="8"/>
      <c r="I903" s="168" t="s">
        <v>724</v>
      </c>
      <c r="J903" s="168" t="s">
        <v>68</v>
      </c>
      <c r="K903" s="168"/>
      <c r="L903" s="168"/>
      <c r="M903" s="168" t="s">
        <v>69</v>
      </c>
      <c r="N903" s="168"/>
      <c r="O903" s="168"/>
    </row>
    <row r="904" spans="1:15" ht="50.25" customHeight="1">
      <c r="A904" s="168"/>
      <c r="B904" s="45" t="s">
        <v>19</v>
      </c>
      <c r="C904" s="45" t="s">
        <v>20</v>
      </c>
      <c r="D904" s="132" t="s">
        <v>10</v>
      </c>
      <c r="E904" s="45" t="s">
        <v>19</v>
      </c>
      <c r="F904" s="45" t="s">
        <v>20</v>
      </c>
      <c r="G904" s="132" t="s">
        <v>10</v>
      </c>
      <c r="H904" s="8"/>
      <c r="I904" s="168"/>
      <c r="J904" s="45" t="s">
        <v>19</v>
      </c>
      <c r="K904" s="45" t="s">
        <v>20</v>
      </c>
      <c r="L904" s="132" t="s">
        <v>10</v>
      </c>
      <c r="M904" s="45" t="s">
        <v>19</v>
      </c>
      <c r="N904" s="45" t="s">
        <v>20</v>
      </c>
      <c r="O904" s="132" t="s">
        <v>10</v>
      </c>
    </row>
    <row r="905" spans="1:15" ht="20.25" customHeight="1">
      <c r="A905" s="46" t="s">
        <v>13</v>
      </c>
      <c r="B905" s="40"/>
      <c r="C905" s="40"/>
      <c r="D905" s="47">
        <f t="shared" ref="D905:D913" si="480">SUM(B905:C905)</f>
        <v>0</v>
      </c>
      <c r="E905" s="40"/>
      <c r="F905" s="40"/>
      <c r="G905" s="47">
        <f t="shared" ref="G905:G913" si="481">SUM(E905:F905)</f>
        <v>0</v>
      </c>
      <c r="H905" s="8"/>
      <c r="I905" s="46" t="s">
        <v>13</v>
      </c>
      <c r="J905" s="40"/>
      <c r="K905" s="40"/>
      <c r="L905" s="47">
        <f t="shared" ref="L905:L913" si="482">SUM(J905:K905)</f>
        <v>0</v>
      </c>
      <c r="M905" s="40"/>
      <c r="N905" s="40"/>
      <c r="O905" s="47">
        <f t="shared" ref="O905:O913" si="483">SUM(M905:N905)</f>
        <v>0</v>
      </c>
    </row>
    <row r="906" spans="1:15" ht="20.25" customHeight="1">
      <c r="A906" s="46" t="s">
        <v>14</v>
      </c>
      <c r="B906" s="40"/>
      <c r="C906" s="40"/>
      <c r="D906" s="47">
        <f t="shared" si="480"/>
        <v>0</v>
      </c>
      <c r="E906" s="40"/>
      <c r="F906" s="40"/>
      <c r="G906" s="47">
        <f t="shared" si="481"/>
        <v>0</v>
      </c>
      <c r="H906" s="8"/>
      <c r="I906" s="46" t="s">
        <v>14</v>
      </c>
      <c r="J906" s="40"/>
      <c r="K906" s="40"/>
      <c r="L906" s="47">
        <f t="shared" si="482"/>
        <v>0</v>
      </c>
      <c r="M906" s="40"/>
      <c r="N906" s="40"/>
      <c r="O906" s="47">
        <f t="shared" si="483"/>
        <v>0</v>
      </c>
    </row>
    <row r="907" spans="1:15" ht="20.25" customHeight="1">
      <c r="A907" s="46" t="s">
        <v>15</v>
      </c>
      <c r="B907" s="40"/>
      <c r="C907" s="40"/>
      <c r="D907" s="47">
        <f t="shared" si="480"/>
        <v>0</v>
      </c>
      <c r="E907" s="40"/>
      <c r="F907" s="40"/>
      <c r="G907" s="47">
        <f t="shared" si="481"/>
        <v>0</v>
      </c>
      <c r="H907" s="8"/>
      <c r="I907" s="46" t="s">
        <v>15</v>
      </c>
      <c r="J907" s="40"/>
      <c r="K907" s="40"/>
      <c r="L907" s="47">
        <f t="shared" si="482"/>
        <v>0</v>
      </c>
      <c r="M907" s="40"/>
      <c r="N907" s="40"/>
      <c r="O907" s="47">
        <f t="shared" si="483"/>
        <v>0</v>
      </c>
    </row>
    <row r="908" spans="1:15" ht="20.25" customHeight="1">
      <c r="A908" s="46" t="s">
        <v>12</v>
      </c>
      <c r="B908" s="40"/>
      <c r="C908" s="40"/>
      <c r="D908" s="47">
        <f t="shared" si="480"/>
        <v>0</v>
      </c>
      <c r="E908" s="40"/>
      <c r="F908" s="40"/>
      <c r="G908" s="47">
        <f t="shared" si="481"/>
        <v>0</v>
      </c>
      <c r="H908" s="8"/>
      <c r="I908" s="46" t="s">
        <v>12</v>
      </c>
      <c r="J908" s="40"/>
      <c r="K908" s="40"/>
      <c r="L908" s="47">
        <f t="shared" si="482"/>
        <v>0</v>
      </c>
      <c r="M908" s="40"/>
      <c r="N908" s="40"/>
      <c r="O908" s="47">
        <f t="shared" si="483"/>
        <v>0</v>
      </c>
    </row>
    <row r="909" spans="1:15" ht="20.25" customHeight="1">
      <c r="A909" s="46" t="s">
        <v>16</v>
      </c>
      <c r="B909" s="40"/>
      <c r="C909" s="40"/>
      <c r="D909" s="47">
        <f t="shared" si="480"/>
        <v>0</v>
      </c>
      <c r="E909" s="40"/>
      <c r="F909" s="40"/>
      <c r="G909" s="47">
        <f t="shared" si="481"/>
        <v>0</v>
      </c>
      <c r="H909" s="8"/>
      <c r="I909" s="46" t="s">
        <v>16</v>
      </c>
      <c r="J909" s="40"/>
      <c r="K909" s="40"/>
      <c r="L909" s="47">
        <f t="shared" si="482"/>
        <v>0</v>
      </c>
      <c r="M909" s="40"/>
      <c r="N909" s="40"/>
      <c r="O909" s="47">
        <f t="shared" si="483"/>
        <v>0</v>
      </c>
    </row>
    <row r="910" spans="1:15" ht="20.25" customHeight="1">
      <c r="A910" s="46" t="s">
        <v>17</v>
      </c>
      <c r="B910" s="40"/>
      <c r="C910" s="40"/>
      <c r="D910" s="47">
        <f t="shared" si="480"/>
        <v>0</v>
      </c>
      <c r="E910" s="40"/>
      <c r="F910" s="40"/>
      <c r="G910" s="47">
        <f t="shared" si="481"/>
        <v>0</v>
      </c>
      <c r="H910" s="8"/>
      <c r="I910" s="46" t="s">
        <v>17</v>
      </c>
      <c r="J910" s="40"/>
      <c r="K910" s="40"/>
      <c r="L910" s="47">
        <f t="shared" si="482"/>
        <v>0</v>
      </c>
      <c r="M910" s="40"/>
      <c r="N910" s="40"/>
      <c r="O910" s="47">
        <f t="shared" si="483"/>
        <v>0</v>
      </c>
    </row>
    <row r="911" spans="1:15" ht="20.25" customHeight="1">
      <c r="A911" s="46" t="s">
        <v>18</v>
      </c>
      <c r="B911" s="40"/>
      <c r="C911" s="40"/>
      <c r="D911" s="47">
        <f t="shared" si="480"/>
        <v>0</v>
      </c>
      <c r="E911" s="40"/>
      <c r="F911" s="40"/>
      <c r="G911" s="47">
        <f t="shared" si="481"/>
        <v>0</v>
      </c>
      <c r="H911" s="8"/>
      <c r="I911" s="46" t="s">
        <v>18</v>
      </c>
      <c r="J911" s="40"/>
      <c r="K911" s="40"/>
      <c r="L911" s="47">
        <f t="shared" si="482"/>
        <v>0</v>
      </c>
      <c r="M911" s="40"/>
      <c r="N911" s="40"/>
      <c r="O911" s="47">
        <f t="shared" si="483"/>
        <v>0</v>
      </c>
    </row>
    <row r="912" spans="1:15" ht="20.25" customHeight="1">
      <c r="A912" s="46" t="s">
        <v>47</v>
      </c>
      <c r="B912" s="40"/>
      <c r="C912" s="40"/>
      <c r="D912" s="47">
        <f t="shared" si="480"/>
        <v>0</v>
      </c>
      <c r="E912" s="40"/>
      <c r="F912" s="40"/>
      <c r="G912" s="47">
        <f t="shared" si="481"/>
        <v>0</v>
      </c>
      <c r="H912" s="8"/>
      <c r="I912" s="46" t="s">
        <v>47</v>
      </c>
      <c r="J912" s="40"/>
      <c r="K912" s="40"/>
      <c r="L912" s="47">
        <f t="shared" si="482"/>
        <v>0</v>
      </c>
      <c r="M912" s="40"/>
      <c r="N912" s="40"/>
      <c r="O912" s="47">
        <f t="shared" si="483"/>
        <v>0</v>
      </c>
    </row>
    <row r="913" spans="1:15" ht="20.25" customHeight="1">
      <c r="A913" s="46" t="s">
        <v>11</v>
      </c>
      <c r="B913" s="40"/>
      <c r="C913" s="40"/>
      <c r="D913" s="47">
        <f t="shared" si="480"/>
        <v>0</v>
      </c>
      <c r="E913" s="40"/>
      <c r="F913" s="40"/>
      <c r="G913" s="47">
        <f t="shared" si="481"/>
        <v>0</v>
      </c>
      <c r="H913" s="8"/>
      <c r="I913" s="46" t="s">
        <v>11</v>
      </c>
      <c r="J913" s="40"/>
      <c r="K913" s="40"/>
      <c r="L913" s="47">
        <f t="shared" si="482"/>
        <v>0</v>
      </c>
      <c r="M913" s="40"/>
      <c r="N913" s="40"/>
      <c r="O913" s="47">
        <f t="shared" si="483"/>
        <v>0</v>
      </c>
    </row>
    <row r="914" spans="1:15" ht="20.25" customHeight="1">
      <c r="A914" s="48" t="s">
        <v>10</v>
      </c>
      <c r="B914" s="47">
        <f>SUM(B905:B913)</f>
        <v>0</v>
      </c>
      <c r="C914" s="47">
        <f t="shared" ref="C914:D914" si="484">SUM(C905:C913)</f>
        <v>0</v>
      </c>
      <c r="D914" s="47">
        <f t="shared" si="484"/>
        <v>0</v>
      </c>
      <c r="E914" s="47">
        <f>SUM(E905:E913)</f>
        <v>0</v>
      </c>
      <c r="F914" s="47">
        <f t="shared" ref="F914:G914" si="485">SUM(F905:F913)</f>
        <v>0</v>
      </c>
      <c r="G914" s="47">
        <f t="shared" si="485"/>
        <v>0</v>
      </c>
      <c r="H914" s="8"/>
      <c r="I914" s="48" t="s">
        <v>10</v>
      </c>
      <c r="J914" s="47">
        <f>SUM(J905:J913)</f>
        <v>0</v>
      </c>
      <c r="K914" s="47">
        <f t="shared" ref="K914:L914" si="486">SUM(K905:K913)</f>
        <v>0</v>
      </c>
      <c r="L914" s="47">
        <f t="shared" si="486"/>
        <v>0</v>
      </c>
      <c r="M914" s="47">
        <f>SUM(M905:M913)</f>
        <v>0</v>
      </c>
      <c r="N914" s="47">
        <f t="shared" ref="N914:O914" si="487">SUM(N905:N913)</f>
        <v>0</v>
      </c>
      <c r="O914" s="47">
        <f t="shared" si="487"/>
        <v>0</v>
      </c>
    </row>
    <row r="915" spans="1:15" ht="20.25" customHeight="1">
      <c r="A915" s="8"/>
      <c r="B915" s="10"/>
      <c r="C915" s="10"/>
      <c r="D915" s="10"/>
      <c r="E915" s="10"/>
      <c r="F915" s="10"/>
      <c r="G915" s="10"/>
      <c r="H915" s="8"/>
      <c r="I915" s="8"/>
      <c r="J915" s="10"/>
      <c r="K915" s="10"/>
      <c r="L915" s="10"/>
      <c r="M915" s="10"/>
      <c r="N915" s="10"/>
      <c r="O915" s="10"/>
    </row>
    <row r="916" spans="1:15" ht="20.25" customHeight="1">
      <c r="A916" s="8"/>
      <c r="B916" s="10"/>
      <c r="C916" s="10"/>
      <c r="D916" s="10"/>
      <c r="E916" s="10"/>
      <c r="F916" s="10"/>
      <c r="G916" s="10"/>
      <c r="H916" s="8"/>
      <c r="I916" s="8"/>
      <c r="J916" s="10"/>
      <c r="K916" s="10"/>
      <c r="L916" s="10"/>
      <c r="M916" s="10"/>
      <c r="N916" s="10"/>
      <c r="O916" s="10"/>
    </row>
    <row r="917" spans="1:15" ht="29.25" customHeight="1">
      <c r="A917" s="169" t="str">
        <f>PROGRAM_UNDERGRAD!A63 &amp; ". Name:  " &amp; PROGRAM_UNDERGRAD!C63</f>
        <v xml:space="preserve">62. Name:  </v>
      </c>
      <c r="B917" s="169"/>
      <c r="C917" s="169"/>
      <c r="D917" s="169"/>
      <c r="E917" s="169"/>
      <c r="F917" s="169"/>
      <c r="G917" s="169"/>
      <c r="H917" s="8"/>
      <c r="I917" s="170" t="str">
        <f>PROGRAM_UNDERGRAD!F63 &amp; ". Name:  " &amp; PROGRAM_UNDERGRAD!H63</f>
        <v xml:space="preserve">62. Name:  </v>
      </c>
      <c r="J917" s="170"/>
      <c r="K917" s="170"/>
      <c r="L917" s="170"/>
      <c r="M917" s="170"/>
      <c r="N917" s="170"/>
      <c r="O917" s="170"/>
    </row>
    <row r="918" spans="1:15" ht="20" customHeight="1">
      <c r="A918" s="168" t="s">
        <v>724</v>
      </c>
      <c r="B918" s="168" t="s">
        <v>68</v>
      </c>
      <c r="C918" s="168"/>
      <c r="D918" s="168"/>
      <c r="E918" s="168" t="s">
        <v>69</v>
      </c>
      <c r="F918" s="168"/>
      <c r="G918" s="168"/>
      <c r="H918" s="8"/>
      <c r="I918" s="168" t="s">
        <v>724</v>
      </c>
      <c r="J918" s="168" t="s">
        <v>68</v>
      </c>
      <c r="K918" s="168"/>
      <c r="L918" s="168"/>
      <c r="M918" s="168" t="s">
        <v>69</v>
      </c>
      <c r="N918" s="168"/>
      <c r="O918" s="168"/>
    </row>
    <row r="919" spans="1:15" ht="50.25" customHeight="1">
      <c r="A919" s="168"/>
      <c r="B919" s="45" t="s">
        <v>19</v>
      </c>
      <c r="C919" s="45" t="s">
        <v>20</v>
      </c>
      <c r="D919" s="132" t="s">
        <v>10</v>
      </c>
      <c r="E919" s="45" t="s">
        <v>19</v>
      </c>
      <c r="F919" s="45" t="s">
        <v>20</v>
      </c>
      <c r="G919" s="132" t="s">
        <v>10</v>
      </c>
      <c r="H919" s="8"/>
      <c r="I919" s="168"/>
      <c r="J919" s="45" t="s">
        <v>19</v>
      </c>
      <c r="K919" s="45" t="s">
        <v>20</v>
      </c>
      <c r="L919" s="132" t="s">
        <v>10</v>
      </c>
      <c r="M919" s="45" t="s">
        <v>19</v>
      </c>
      <c r="N919" s="45" t="s">
        <v>20</v>
      </c>
      <c r="O919" s="132" t="s">
        <v>10</v>
      </c>
    </row>
    <row r="920" spans="1:15" ht="20.25" customHeight="1">
      <c r="A920" s="46" t="s">
        <v>13</v>
      </c>
      <c r="B920" s="40"/>
      <c r="C920" s="40"/>
      <c r="D920" s="47">
        <f t="shared" ref="D920:D928" si="488">SUM(B920:C920)</f>
        <v>0</v>
      </c>
      <c r="E920" s="40"/>
      <c r="F920" s="40"/>
      <c r="G920" s="47">
        <f t="shared" ref="G920:G928" si="489">SUM(E920:F920)</f>
        <v>0</v>
      </c>
      <c r="H920" s="8"/>
      <c r="I920" s="46" t="s">
        <v>13</v>
      </c>
      <c r="J920" s="40"/>
      <c r="K920" s="40"/>
      <c r="L920" s="47">
        <f t="shared" ref="L920:L928" si="490">SUM(J920:K920)</f>
        <v>0</v>
      </c>
      <c r="M920" s="40"/>
      <c r="N920" s="40"/>
      <c r="O920" s="47">
        <f t="shared" ref="O920:O928" si="491">SUM(M920:N920)</f>
        <v>0</v>
      </c>
    </row>
    <row r="921" spans="1:15" ht="20.25" customHeight="1">
      <c r="A921" s="46" t="s">
        <v>14</v>
      </c>
      <c r="B921" s="40"/>
      <c r="C921" s="40"/>
      <c r="D921" s="47">
        <f t="shared" si="488"/>
        <v>0</v>
      </c>
      <c r="E921" s="40"/>
      <c r="F921" s="40"/>
      <c r="G921" s="47">
        <f t="shared" si="489"/>
        <v>0</v>
      </c>
      <c r="H921" s="8"/>
      <c r="I921" s="46" t="s">
        <v>14</v>
      </c>
      <c r="J921" s="40"/>
      <c r="K921" s="40"/>
      <c r="L921" s="47">
        <f t="shared" si="490"/>
        <v>0</v>
      </c>
      <c r="M921" s="40"/>
      <c r="N921" s="40"/>
      <c r="O921" s="47">
        <f t="shared" si="491"/>
        <v>0</v>
      </c>
    </row>
    <row r="922" spans="1:15" ht="20.25" customHeight="1">
      <c r="A922" s="46" t="s">
        <v>15</v>
      </c>
      <c r="B922" s="40"/>
      <c r="C922" s="40"/>
      <c r="D922" s="47">
        <f t="shared" si="488"/>
        <v>0</v>
      </c>
      <c r="E922" s="40"/>
      <c r="F922" s="40"/>
      <c r="G922" s="47">
        <f t="shared" si="489"/>
        <v>0</v>
      </c>
      <c r="H922" s="8"/>
      <c r="I922" s="46" t="s">
        <v>15</v>
      </c>
      <c r="J922" s="40"/>
      <c r="K922" s="40"/>
      <c r="L922" s="47">
        <f t="shared" si="490"/>
        <v>0</v>
      </c>
      <c r="M922" s="40"/>
      <c r="N922" s="40"/>
      <c r="O922" s="47">
        <f t="shared" si="491"/>
        <v>0</v>
      </c>
    </row>
    <row r="923" spans="1:15" ht="20.25" customHeight="1">
      <c r="A923" s="46" t="s">
        <v>12</v>
      </c>
      <c r="B923" s="40"/>
      <c r="C923" s="40"/>
      <c r="D923" s="47">
        <f t="shared" si="488"/>
        <v>0</v>
      </c>
      <c r="E923" s="40"/>
      <c r="F923" s="40"/>
      <c r="G923" s="47">
        <f t="shared" si="489"/>
        <v>0</v>
      </c>
      <c r="H923" s="8"/>
      <c r="I923" s="46" t="s">
        <v>12</v>
      </c>
      <c r="J923" s="40"/>
      <c r="K923" s="40"/>
      <c r="L923" s="47">
        <f t="shared" si="490"/>
        <v>0</v>
      </c>
      <c r="M923" s="40"/>
      <c r="N923" s="40"/>
      <c r="O923" s="47">
        <f t="shared" si="491"/>
        <v>0</v>
      </c>
    </row>
    <row r="924" spans="1:15" ht="20.25" customHeight="1">
      <c r="A924" s="46" t="s">
        <v>16</v>
      </c>
      <c r="B924" s="40"/>
      <c r="C924" s="40"/>
      <c r="D924" s="47">
        <f t="shared" si="488"/>
        <v>0</v>
      </c>
      <c r="E924" s="40"/>
      <c r="F924" s="40"/>
      <c r="G924" s="47">
        <f t="shared" si="489"/>
        <v>0</v>
      </c>
      <c r="H924" s="8"/>
      <c r="I924" s="46" t="s">
        <v>16</v>
      </c>
      <c r="J924" s="40"/>
      <c r="K924" s="40"/>
      <c r="L924" s="47">
        <f t="shared" si="490"/>
        <v>0</v>
      </c>
      <c r="M924" s="40"/>
      <c r="N924" s="40"/>
      <c r="O924" s="47">
        <f t="shared" si="491"/>
        <v>0</v>
      </c>
    </row>
    <row r="925" spans="1:15" ht="20.25" customHeight="1">
      <c r="A925" s="46" t="s">
        <v>17</v>
      </c>
      <c r="B925" s="40"/>
      <c r="C925" s="40"/>
      <c r="D925" s="47">
        <f t="shared" si="488"/>
        <v>0</v>
      </c>
      <c r="E925" s="40"/>
      <c r="F925" s="40"/>
      <c r="G925" s="47">
        <f t="shared" si="489"/>
        <v>0</v>
      </c>
      <c r="H925" s="8"/>
      <c r="I925" s="46" t="s">
        <v>17</v>
      </c>
      <c r="J925" s="40"/>
      <c r="K925" s="40"/>
      <c r="L925" s="47">
        <f t="shared" si="490"/>
        <v>0</v>
      </c>
      <c r="M925" s="40"/>
      <c r="N925" s="40"/>
      <c r="O925" s="47">
        <f t="shared" si="491"/>
        <v>0</v>
      </c>
    </row>
    <row r="926" spans="1:15" ht="20.25" customHeight="1">
      <c r="A926" s="46" t="s">
        <v>18</v>
      </c>
      <c r="B926" s="40"/>
      <c r="C926" s="40"/>
      <c r="D926" s="47">
        <f t="shared" si="488"/>
        <v>0</v>
      </c>
      <c r="E926" s="40"/>
      <c r="F926" s="40"/>
      <c r="G926" s="47">
        <f t="shared" si="489"/>
        <v>0</v>
      </c>
      <c r="H926" s="8"/>
      <c r="I926" s="46" t="s">
        <v>18</v>
      </c>
      <c r="J926" s="40"/>
      <c r="K926" s="40"/>
      <c r="L926" s="47">
        <f t="shared" si="490"/>
        <v>0</v>
      </c>
      <c r="M926" s="40"/>
      <c r="N926" s="40"/>
      <c r="O926" s="47">
        <f t="shared" si="491"/>
        <v>0</v>
      </c>
    </row>
    <row r="927" spans="1:15" ht="20.25" customHeight="1">
      <c r="A927" s="46" t="s">
        <v>47</v>
      </c>
      <c r="B927" s="40"/>
      <c r="C927" s="40"/>
      <c r="D927" s="47">
        <f t="shared" si="488"/>
        <v>0</v>
      </c>
      <c r="E927" s="40"/>
      <c r="F927" s="40"/>
      <c r="G927" s="47">
        <f t="shared" si="489"/>
        <v>0</v>
      </c>
      <c r="H927" s="8"/>
      <c r="I927" s="46" t="s">
        <v>47</v>
      </c>
      <c r="J927" s="40"/>
      <c r="K927" s="40"/>
      <c r="L927" s="47">
        <f t="shared" si="490"/>
        <v>0</v>
      </c>
      <c r="M927" s="40"/>
      <c r="N927" s="40"/>
      <c r="O927" s="47">
        <f t="shared" si="491"/>
        <v>0</v>
      </c>
    </row>
    <row r="928" spans="1:15" ht="20.25" customHeight="1">
      <c r="A928" s="46" t="s">
        <v>11</v>
      </c>
      <c r="B928" s="40"/>
      <c r="C928" s="40"/>
      <c r="D928" s="47">
        <f t="shared" si="488"/>
        <v>0</v>
      </c>
      <c r="E928" s="40"/>
      <c r="F928" s="40"/>
      <c r="G928" s="47">
        <f t="shared" si="489"/>
        <v>0</v>
      </c>
      <c r="H928" s="8"/>
      <c r="I928" s="46" t="s">
        <v>11</v>
      </c>
      <c r="J928" s="40"/>
      <c r="K928" s="40"/>
      <c r="L928" s="47">
        <f t="shared" si="490"/>
        <v>0</v>
      </c>
      <c r="M928" s="40"/>
      <c r="N928" s="40"/>
      <c r="O928" s="47">
        <f t="shared" si="491"/>
        <v>0</v>
      </c>
    </row>
    <row r="929" spans="1:15" ht="20.25" customHeight="1">
      <c r="A929" s="48" t="s">
        <v>10</v>
      </c>
      <c r="B929" s="47">
        <f>SUM(B920:B928)</f>
        <v>0</v>
      </c>
      <c r="C929" s="47">
        <f t="shared" ref="C929:D929" si="492">SUM(C920:C928)</f>
        <v>0</v>
      </c>
      <c r="D929" s="47">
        <f t="shared" si="492"/>
        <v>0</v>
      </c>
      <c r="E929" s="47">
        <f>SUM(E920:E928)</f>
        <v>0</v>
      </c>
      <c r="F929" s="47">
        <f t="shared" ref="F929:G929" si="493">SUM(F920:F928)</f>
        <v>0</v>
      </c>
      <c r="G929" s="47">
        <f t="shared" si="493"/>
        <v>0</v>
      </c>
      <c r="H929" s="8"/>
      <c r="I929" s="48" t="s">
        <v>10</v>
      </c>
      <c r="J929" s="47">
        <f>SUM(J920:J928)</f>
        <v>0</v>
      </c>
      <c r="K929" s="47">
        <f t="shared" ref="K929:L929" si="494">SUM(K920:K928)</f>
        <v>0</v>
      </c>
      <c r="L929" s="47">
        <f t="shared" si="494"/>
        <v>0</v>
      </c>
      <c r="M929" s="47">
        <f>SUM(M920:M928)</f>
        <v>0</v>
      </c>
      <c r="N929" s="47">
        <f t="shared" ref="N929:O929" si="495">SUM(N920:N928)</f>
        <v>0</v>
      </c>
      <c r="O929" s="47">
        <f t="shared" si="495"/>
        <v>0</v>
      </c>
    </row>
    <row r="930" spans="1:15" ht="20.25" customHeight="1">
      <c r="A930" s="8"/>
      <c r="B930" s="10"/>
      <c r="C930" s="10"/>
      <c r="D930" s="10"/>
      <c r="E930" s="10"/>
      <c r="F930" s="10"/>
      <c r="G930" s="10"/>
      <c r="H930" s="8"/>
      <c r="I930" s="8"/>
      <c r="J930" s="10"/>
      <c r="K930" s="10"/>
      <c r="L930" s="10"/>
      <c r="M930" s="10"/>
      <c r="N930" s="10"/>
      <c r="O930" s="10"/>
    </row>
    <row r="931" spans="1:15" ht="20.25" customHeight="1">
      <c r="A931" s="8"/>
      <c r="B931" s="10"/>
      <c r="C931" s="10"/>
      <c r="D931" s="10"/>
      <c r="E931" s="10"/>
      <c r="F931" s="10"/>
      <c r="G931" s="10"/>
      <c r="H931" s="8"/>
      <c r="I931" s="8"/>
      <c r="J931" s="10"/>
      <c r="K931" s="10"/>
      <c r="L931" s="10"/>
      <c r="M931" s="10"/>
      <c r="N931" s="10"/>
      <c r="O931" s="10"/>
    </row>
    <row r="932" spans="1:15" ht="29.25" customHeight="1">
      <c r="A932" s="169" t="str">
        <f>PROGRAM_UNDERGRAD!A64 &amp; ". Name:  " &amp; PROGRAM_UNDERGRAD!C64</f>
        <v xml:space="preserve">63. Name:  </v>
      </c>
      <c r="B932" s="169"/>
      <c r="C932" s="169"/>
      <c r="D932" s="169"/>
      <c r="E932" s="169"/>
      <c r="F932" s="169"/>
      <c r="G932" s="169"/>
      <c r="H932" s="8"/>
      <c r="I932" s="170" t="str">
        <f>PROGRAM_UNDERGRAD!F64 &amp; ". Name:  " &amp; PROGRAM_UNDERGRAD!H64</f>
        <v xml:space="preserve">63. Name:  </v>
      </c>
      <c r="J932" s="170"/>
      <c r="K932" s="170"/>
      <c r="L932" s="170"/>
      <c r="M932" s="170"/>
      <c r="N932" s="170"/>
      <c r="O932" s="170"/>
    </row>
    <row r="933" spans="1:15" ht="20" customHeight="1">
      <c r="A933" s="168" t="s">
        <v>724</v>
      </c>
      <c r="B933" s="168" t="s">
        <v>68</v>
      </c>
      <c r="C933" s="168"/>
      <c r="D933" s="168"/>
      <c r="E933" s="168" t="s">
        <v>69</v>
      </c>
      <c r="F933" s="168"/>
      <c r="G933" s="168"/>
      <c r="H933" s="8"/>
      <c r="I933" s="168" t="s">
        <v>724</v>
      </c>
      <c r="J933" s="168" t="s">
        <v>68</v>
      </c>
      <c r="K933" s="168"/>
      <c r="L933" s="168"/>
      <c r="M933" s="168" t="s">
        <v>69</v>
      </c>
      <c r="N933" s="168"/>
      <c r="O933" s="168"/>
    </row>
    <row r="934" spans="1:15" ht="50.25" customHeight="1">
      <c r="A934" s="168"/>
      <c r="B934" s="45" t="s">
        <v>19</v>
      </c>
      <c r="C934" s="45" t="s">
        <v>20</v>
      </c>
      <c r="D934" s="132" t="s">
        <v>10</v>
      </c>
      <c r="E934" s="45" t="s">
        <v>19</v>
      </c>
      <c r="F934" s="45" t="s">
        <v>20</v>
      </c>
      <c r="G934" s="132" t="s">
        <v>10</v>
      </c>
      <c r="H934" s="8"/>
      <c r="I934" s="168"/>
      <c r="J934" s="45" t="s">
        <v>19</v>
      </c>
      <c r="K934" s="45" t="s">
        <v>20</v>
      </c>
      <c r="L934" s="132" t="s">
        <v>10</v>
      </c>
      <c r="M934" s="45" t="s">
        <v>19</v>
      </c>
      <c r="N934" s="45" t="s">
        <v>20</v>
      </c>
      <c r="O934" s="132" t="s">
        <v>10</v>
      </c>
    </row>
    <row r="935" spans="1:15" ht="20.25" customHeight="1">
      <c r="A935" s="46" t="s">
        <v>13</v>
      </c>
      <c r="B935" s="40"/>
      <c r="C935" s="40"/>
      <c r="D935" s="47">
        <f t="shared" ref="D935:D943" si="496">SUM(B935:C935)</f>
        <v>0</v>
      </c>
      <c r="E935" s="40"/>
      <c r="F935" s="40"/>
      <c r="G935" s="47">
        <f t="shared" ref="G935:G943" si="497">SUM(E935:F935)</f>
        <v>0</v>
      </c>
      <c r="H935" s="8"/>
      <c r="I935" s="46" t="s">
        <v>13</v>
      </c>
      <c r="J935" s="40"/>
      <c r="K935" s="40"/>
      <c r="L935" s="47">
        <f t="shared" ref="L935:L943" si="498">SUM(J935:K935)</f>
        <v>0</v>
      </c>
      <c r="M935" s="40"/>
      <c r="N935" s="40"/>
      <c r="O935" s="47">
        <f t="shared" ref="O935:O943" si="499">SUM(M935:N935)</f>
        <v>0</v>
      </c>
    </row>
    <row r="936" spans="1:15" ht="20.25" customHeight="1">
      <c r="A936" s="46" t="s">
        <v>14</v>
      </c>
      <c r="B936" s="40"/>
      <c r="C936" s="40"/>
      <c r="D936" s="47">
        <f t="shared" si="496"/>
        <v>0</v>
      </c>
      <c r="E936" s="40"/>
      <c r="F936" s="40"/>
      <c r="G936" s="47">
        <f t="shared" si="497"/>
        <v>0</v>
      </c>
      <c r="H936" s="8"/>
      <c r="I936" s="46" t="s">
        <v>14</v>
      </c>
      <c r="J936" s="40"/>
      <c r="K936" s="40"/>
      <c r="L936" s="47">
        <f t="shared" si="498"/>
        <v>0</v>
      </c>
      <c r="M936" s="40"/>
      <c r="N936" s="40"/>
      <c r="O936" s="47">
        <f t="shared" si="499"/>
        <v>0</v>
      </c>
    </row>
    <row r="937" spans="1:15" ht="20.25" customHeight="1">
      <c r="A937" s="46" t="s">
        <v>15</v>
      </c>
      <c r="B937" s="40"/>
      <c r="C937" s="40"/>
      <c r="D937" s="47">
        <f t="shared" si="496"/>
        <v>0</v>
      </c>
      <c r="E937" s="40"/>
      <c r="F937" s="40"/>
      <c r="G937" s="47">
        <f t="shared" si="497"/>
        <v>0</v>
      </c>
      <c r="H937" s="8"/>
      <c r="I937" s="46" t="s">
        <v>15</v>
      </c>
      <c r="J937" s="40"/>
      <c r="K937" s="40"/>
      <c r="L937" s="47">
        <f t="shared" si="498"/>
        <v>0</v>
      </c>
      <c r="M937" s="40"/>
      <c r="N937" s="40"/>
      <c r="O937" s="47">
        <f t="shared" si="499"/>
        <v>0</v>
      </c>
    </row>
    <row r="938" spans="1:15" ht="20.25" customHeight="1">
      <c r="A938" s="46" t="s">
        <v>12</v>
      </c>
      <c r="B938" s="40"/>
      <c r="C938" s="40"/>
      <c r="D938" s="47">
        <f t="shared" si="496"/>
        <v>0</v>
      </c>
      <c r="E938" s="40"/>
      <c r="F938" s="40"/>
      <c r="G938" s="47">
        <f t="shared" si="497"/>
        <v>0</v>
      </c>
      <c r="H938" s="8"/>
      <c r="I938" s="46" t="s">
        <v>12</v>
      </c>
      <c r="J938" s="40"/>
      <c r="K938" s="40"/>
      <c r="L938" s="47">
        <f t="shared" si="498"/>
        <v>0</v>
      </c>
      <c r="M938" s="40"/>
      <c r="N938" s="40"/>
      <c r="O938" s="47">
        <f t="shared" si="499"/>
        <v>0</v>
      </c>
    </row>
    <row r="939" spans="1:15" ht="20.25" customHeight="1">
      <c r="A939" s="46" t="s">
        <v>16</v>
      </c>
      <c r="B939" s="40"/>
      <c r="C939" s="40"/>
      <c r="D939" s="47">
        <f t="shared" si="496"/>
        <v>0</v>
      </c>
      <c r="E939" s="40"/>
      <c r="F939" s="40"/>
      <c r="G939" s="47">
        <f t="shared" si="497"/>
        <v>0</v>
      </c>
      <c r="H939" s="8"/>
      <c r="I939" s="46" t="s">
        <v>16</v>
      </c>
      <c r="J939" s="40"/>
      <c r="K939" s="40"/>
      <c r="L939" s="47">
        <f t="shared" si="498"/>
        <v>0</v>
      </c>
      <c r="M939" s="40"/>
      <c r="N939" s="40"/>
      <c r="O939" s="47">
        <f t="shared" si="499"/>
        <v>0</v>
      </c>
    </row>
    <row r="940" spans="1:15" ht="20.25" customHeight="1">
      <c r="A940" s="46" t="s">
        <v>17</v>
      </c>
      <c r="B940" s="40"/>
      <c r="C940" s="40"/>
      <c r="D940" s="47">
        <f t="shared" si="496"/>
        <v>0</v>
      </c>
      <c r="E940" s="40"/>
      <c r="F940" s="40"/>
      <c r="G940" s="47">
        <f t="shared" si="497"/>
        <v>0</v>
      </c>
      <c r="H940" s="8"/>
      <c r="I940" s="46" t="s">
        <v>17</v>
      </c>
      <c r="J940" s="40"/>
      <c r="K940" s="40"/>
      <c r="L940" s="47">
        <f t="shared" si="498"/>
        <v>0</v>
      </c>
      <c r="M940" s="40"/>
      <c r="N940" s="40"/>
      <c r="O940" s="47">
        <f t="shared" si="499"/>
        <v>0</v>
      </c>
    </row>
    <row r="941" spans="1:15" ht="20.25" customHeight="1">
      <c r="A941" s="46" t="s">
        <v>18</v>
      </c>
      <c r="B941" s="40"/>
      <c r="C941" s="40"/>
      <c r="D941" s="47">
        <f t="shared" si="496"/>
        <v>0</v>
      </c>
      <c r="E941" s="40"/>
      <c r="F941" s="40"/>
      <c r="G941" s="47">
        <f t="shared" si="497"/>
        <v>0</v>
      </c>
      <c r="H941" s="8"/>
      <c r="I941" s="46" t="s">
        <v>18</v>
      </c>
      <c r="J941" s="40"/>
      <c r="K941" s="40"/>
      <c r="L941" s="47">
        <f t="shared" si="498"/>
        <v>0</v>
      </c>
      <c r="M941" s="40"/>
      <c r="N941" s="40"/>
      <c r="O941" s="47">
        <f t="shared" si="499"/>
        <v>0</v>
      </c>
    </row>
    <row r="942" spans="1:15" ht="20.25" customHeight="1">
      <c r="A942" s="46" t="s">
        <v>47</v>
      </c>
      <c r="B942" s="40"/>
      <c r="C942" s="40"/>
      <c r="D942" s="47">
        <f t="shared" si="496"/>
        <v>0</v>
      </c>
      <c r="E942" s="40"/>
      <c r="F942" s="40"/>
      <c r="G942" s="47">
        <f t="shared" si="497"/>
        <v>0</v>
      </c>
      <c r="H942" s="8"/>
      <c r="I942" s="46" t="s">
        <v>47</v>
      </c>
      <c r="J942" s="40"/>
      <c r="K942" s="40"/>
      <c r="L942" s="47">
        <f t="shared" si="498"/>
        <v>0</v>
      </c>
      <c r="M942" s="40"/>
      <c r="N942" s="40"/>
      <c r="O942" s="47">
        <f t="shared" si="499"/>
        <v>0</v>
      </c>
    </row>
    <row r="943" spans="1:15" ht="20.25" customHeight="1">
      <c r="A943" s="46" t="s">
        <v>11</v>
      </c>
      <c r="B943" s="40"/>
      <c r="C943" s="40"/>
      <c r="D943" s="47">
        <f t="shared" si="496"/>
        <v>0</v>
      </c>
      <c r="E943" s="40"/>
      <c r="F943" s="40"/>
      <c r="G943" s="47">
        <f t="shared" si="497"/>
        <v>0</v>
      </c>
      <c r="H943" s="8"/>
      <c r="I943" s="46" t="s">
        <v>11</v>
      </c>
      <c r="J943" s="40"/>
      <c r="K943" s="40"/>
      <c r="L943" s="47">
        <f t="shared" si="498"/>
        <v>0</v>
      </c>
      <c r="M943" s="40"/>
      <c r="N943" s="40"/>
      <c r="O943" s="47">
        <f t="shared" si="499"/>
        <v>0</v>
      </c>
    </row>
    <row r="944" spans="1:15" ht="20.25" customHeight="1">
      <c r="A944" s="48" t="s">
        <v>10</v>
      </c>
      <c r="B944" s="47">
        <f>SUM(B935:B943)</f>
        <v>0</v>
      </c>
      <c r="C944" s="47">
        <f t="shared" ref="C944:D944" si="500">SUM(C935:C943)</f>
        <v>0</v>
      </c>
      <c r="D944" s="47">
        <f t="shared" si="500"/>
        <v>0</v>
      </c>
      <c r="E944" s="47">
        <f>SUM(E935:E943)</f>
        <v>0</v>
      </c>
      <c r="F944" s="47">
        <f t="shared" ref="F944:G944" si="501">SUM(F935:F943)</f>
        <v>0</v>
      </c>
      <c r="G944" s="47">
        <f t="shared" si="501"/>
        <v>0</v>
      </c>
      <c r="H944" s="8"/>
      <c r="I944" s="48" t="s">
        <v>10</v>
      </c>
      <c r="J944" s="47">
        <f>SUM(J935:J943)</f>
        <v>0</v>
      </c>
      <c r="K944" s="47">
        <f t="shared" ref="K944:L944" si="502">SUM(K935:K943)</f>
        <v>0</v>
      </c>
      <c r="L944" s="47">
        <f t="shared" si="502"/>
        <v>0</v>
      </c>
      <c r="M944" s="47">
        <f>SUM(M935:M943)</f>
        <v>0</v>
      </c>
      <c r="N944" s="47">
        <f t="shared" ref="N944:O944" si="503">SUM(N935:N943)</f>
        <v>0</v>
      </c>
      <c r="O944" s="47">
        <f t="shared" si="503"/>
        <v>0</v>
      </c>
    </row>
    <row r="945" spans="1:15" ht="20.25" customHeight="1">
      <c r="A945" s="8"/>
      <c r="B945" s="10"/>
      <c r="C945" s="10"/>
      <c r="D945" s="10"/>
      <c r="E945" s="10"/>
      <c r="F945" s="10"/>
      <c r="G945" s="10"/>
      <c r="H945" s="8"/>
      <c r="I945" s="8"/>
      <c r="J945" s="10"/>
      <c r="K945" s="10"/>
      <c r="L945" s="10"/>
      <c r="M945" s="10"/>
      <c r="N945" s="10"/>
      <c r="O945" s="10"/>
    </row>
    <row r="946" spans="1:15" ht="20.25" customHeight="1">
      <c r="A946" s="8"/>
      <c r="B946" s="10"/>
      <c r="C946" s="10"/>
      <c r="D946" s="10"/>
      <c r="E946" s="10"/>
      <c r="F946" s="10"/>
      <c r="G946" s="10"/>
      <c r="H946" s="8"/>
      <c r="I946" s="8"/>
      <c r="J946" s="10"/>
      <c r="K946" s="10"/>
      <c r="L946" s="10"/>
      <c r="M946" s="10"/>
      <c r="N946" s="10"/>
      <c r="O946" s="10"/>
    </row>
    <row r="947" spans="1:15" ht="29.25" customHeight="1">
      <c r="A947" s="169" t="str">
        <f>PROGRAM_UNDERGRAD!A65 &amp; ". Name:  " &amp; PROGRAM_UNDERGRAD!C65</f>
        <v xml:space="preserve">64. Name:  </v>
      </c>
      <c r="B947" s="169"/>
      <c r="C947" s="169"/>
      <c r="D947" s="169"/>
      <c r="E947" s="169"/>
      <c r="F947" s="169"/>
      <c r="G947" s="169"/>
      <c r="H947" s="8"/>
      <c r="I947" s="170" t="str">
        <f>PROGRAM_UNDERGRAD!F65 &amp; ". Name:  " &amp; PROGRAM_UNDERGRAD!H65</f>
        <v xml:space="preserve">64. Name:  </v>
      </c>
      <c r="J947" s="170"/>
      <c r="K947" s="170"/>
      <c r="L947" s="170"/>
      <c r="M947" s="170"/>
      <c r="N947" s="170"/>
      <c r="O947" s="170"/>
    </row>
    <row r="948" spans="1:15" ht="20" customHeight="1">
      <c r="A948" s="168" t="s">
        <v>724</v>
      </c>
      <c r="B948" s="168" t="s">
        <v>68</v>
      </c>
      <c r="C948" s="168"/>
      <c r="D948" s="168"/>
      <c r="E948" s="168" t="s">
        <v>69</v>
      </c>
      <c r="F948" s="168"/>
      <c r="G948" s="168"/>
      <c r="H948" s="8"/>
      <c r="I948" s="168" t="s">
        <v>724</v>
      </c>
      <c r="J948" s="168" t="s">
        <v>68</v>
      </c>
      <c r="K948" s="168"/>
      <c r="L948" s="168"/>
      <c r="M948" s="168" t="s">
        <v>69</v>
      </c>
      <c r="N948" s="168"/>
      <c r="O948" s="168"/>
    </row>
    <row r="949" spans="1:15" ht="50.25" customHeight="1">
      <c r="A949" s="168"/>
      <c r="B949" s="45" t="s">
        <v>19</v>
      </c>
      <c r="C949" s="45" t="s">
        <v>20</v>
      </c>
      <c r="D949" s="132" t="s">
        <v>10</v>
      </c>
      <c r="E949" s="45" t="s">
        <v>19</v>
      </c>
      <c r="F949" s="45" t="s">
        <v>20</v>
      </c>
      <c r="G949" s="132" t="s">
        <v>10</v>
      </c>
      <c r="H949" s="8"/>
      <c r="I949" s="168"/>
      <c r="J949" s="45" t="s">
        <v>19</v>
      </c>
      <c r="K949" s="45" t="s">
        <v>20</v>
      </c>
      <c r="L949" s="132" t="s">
        <v>10</v>
      </c>
      <c r="M949" s="45" t="s">
        <v>19</v>
      </c>
      <c r="N949" s="45" t="s">
        <v>20</v>
      </c>
      <c r="O949" s="132" t="s">
        <v>10</v>
      </c>
    </row>
    <row r="950" spans="1:15" ht="20.25" customHeight="1">
      <c r="A950" s="46" t="s">
        <v>13</v>
      </c>
      <c r="B950" s="40"/>
      <c r="C950" s="40"/>
      <c r="D950" s="47">
        <f t="shared" ref="D950:D958" si="504">SUM(B950:C950)</f>
        <v>0</v>
      </c>
      <c r="E950" s="40"/>
      <c r="F950" s="40"/>
      <c r="G950" s="47">
        <f t="shared" ref="G950:G958" si="505">SUM(E950:F950)</f>
        <v>0</v>
      </c>
      <c r="H950" s="8"/>
      <c r="I950" s="46" t="s">
        <v>13</v>
      </c>
      <c r="J950" s="40"/>
      <c r="K950" s="40"/>
      <c r="L950" s="47">
        <f t="shared" ref="L950:L958" si="506">SUM(J950:K950)</f>
        <v>0</v>
      </c>
      <c r="M950" s="40"/>
      <c r="N950" s="40"/>
      <c r="O950" s="47">
        <f t="shared" ref="O950:O958" si="507">SUM(M950:N950)</f>
        <v>0</v>
      </c>
    </row>
    <row r="951" spans="1:15" ht="20.25" customHeight="1">
      <c r="A951" s="46" t="s">
        <v>14</v>
      </c>
      <c r="B951" s="40"/>
      <c r="C951" s="40"/>
      <c r="D951" s="47">
        <f t="shared" si="504"/>
        <v>0</v>
      </c>
      <c r="E951" s="40"/>
      <c r="F951" s="40"/>
      <c r="G951" s="47">
        <f t="shared" si="505"/>
        <v>0</v>
      </c>
      <c r="H951" s="8"/>
      <c r="I951" s="46" t="s">
        <v>14</v>
      </c>
      <c r="J951" s="40"/>
      <c r="K951" s="40"/>
      <c r="L951" s="47">
        <f t="shared" si="506"/>
        <v>0</v>
      </c>
      <c r="M951" s="40"/>
      <c r="N951" s="40"/>
      <c r="O951" s="47">
        <f t="shared" si="507"/>
        <v>0</v>
      </c>
    </row>
    <row r="952" spans="1:15" ht="20.25" customHeight="1">
      <c r="A952" s="46" t="s">
        <v>15</v>
      </c>
      <c r="B952" s="40"/>
      <c r="C952" s="40"/>
      <c r="D952" s="47">
        <f t="shared" si="504"/>
        <v>0</v>
      </c>
      <c r="E952" s="40"/>
      <c r="F952" s="40"/>
      <c r="G952" s="47">
        <f t="shared" si="505"/>
        <v>0</v>
      </c>
      <c r="H952" s="8"/>
      <c r="I952" s="46" t="s">
        <v>15</v>
      </c>
      <c r="J952" s="40"/>
      <c r="K952" s="40"/>
      <c r="L952" s="47">
        <f t="shared" si="506"/>
        <v>0</v>
      </c>
      <c r="M952" s="40"/>
      <c r="N952" s="40"/>
      <c r="O952" s="47">
        <f t="shared" si="507"/>
        <v>0</v>
      </c>
    </row>
    <row r="953" spans="1:15" ht="20.25" customHeight="1">
      <c r="A953" s="46" t="s">
        <v>12</v>
      </c>
      <c r="B953" s="40"/>
      <c r="C953" s="40"/>
      <c r="D953" s="47">
        <f t="shared" si="504"/>
        <v>0</v>
      </c>
      <c r="E953" s="40"/>
      <c r="F953" s="40"/>
      <c r="G953" s="47">
        <f t="shared" si="505"/>
        <v>0</v>
      </c>
      <c r="H953" s="8"/>
      <c r="I953" s="46" t="s">
        <v>12</v>
      </c>
      <c r="J953" s="40"/>
      <c r="K953" s="40"/>
      <c r="L953" s="47">
        <f t="shared" si="506"/>
        <v>0</v>
      </c>
      <c r="M953" s="40"/>
      <c r="N953" s="40"/>
      <c r="O953" s="47">
        <f t="shared" si="507"/>
        <v>0</v>
      </c>
    </row>
    <row r="954" spans="1:15" ht="20.25" customHeight="1">
      <c r="A954" s="46" t="s">
        <v>16</v>
      </c>
      <c r="B954" s="40"/>
      <c r="C954" s="40"/>
      <c r="D954" s="47">
        <f t="shared" si="504"/>
        <v>0</v>
      </c>
      <c r="E954" s="40"/>
      <c r="F954" s="40"/>
      <c r="G954" s="47">
        <f t="shared" si="505"/>
        <v>0</v>
      </c>
      <c r="H954" s="8"/>
      <c r="I954" s="46" t="s">
        <v>16</v>
      </c>
      <c r="J954" s="40"/>
      <c r="K954" s="40"/>
      <c r="L954" s="47">
        <f t="shared" si="506"/>
        <v>0</v>
      </c>
      <c r="M954" s="40"/>
      <c r="N954" s="40"/>
      <c r="O954" s="47">
        <f t="shared" si="507"/>
        <v>0</v>
      </c>
    </row>
    <row r="955" spans="1:15" ht="20.25" customHeight="1">
      <c r="A955" s="46" t="s">
        <v>17</v>
      </c>
      <c r="B955" s="40"/>
      <c r="C955" s="40"/>
      <c r="D955" s="47">
        <f t="shared" si="504"/>
        <v>0</v>
      </c>
      <c r="E955" s="40"/>
      <c r="F955" s="40"/>
      <c r="G955" s="47">
        <f t="shared" si="505"/>
        <v>0</v>
      </c>
      <c r="H955" s="8"/>
      <c r="I955" s="46" t="s">
        <v>17</v>
      </c>
      <c r="J955" s="40"/>
      <c r="K955" s="40"/>
      <c r="L955" s="47">
        <f t="shared" si="506"/>
        <v>0</v>
      </c>
      <c r="M955" s="40"/>
      <c r="N955" s="40"/>
      <c r="O955" s="47">
        <f t="shared" si="507"/>
        <v>0</v>
      </c>
    </row>
    <row r="956" spans="1:15" ht="20.25" customHeight="1">
      <c r="A956" s="46" t="s">
        <v>18</v>
      </c>
      <c r="B956" s="40"/>
      <c r="C956" s="40"/>
      <c r="D956" s="47">
        <f t="shared" si="504"/>
        <v>0</v>
      </c>
      <c r="E956" s="40"/>
      <c r="F956" s="40"/>
      <c r="G956" s="47">
        <f t="shared" si="505"/>
        <v>0</v>
      </c>
      <c r="H956" s="8"/>
      <c r="I956" s="46" t="s">
        <v>18</v>
      </c>
      <c r="J956" s="40"/>
      <c r="K956" s="40"/>
      <c r="L956" s="47">
        <f t="shared" si="506"/>
        <v>0</v>
      </c>
      <c r="M956" s="40"/>
      <c r="N956" s="40"/>
      <c r="O956" s="47">
        <f t="shared" si="507"/>
        <v>0</v>
      </c>
    </row>
    <row r="957" spans="1:15" ht="20.25" customHeight="1">
      <c r="A957" s="46" t="s">
        <v>47</v>
      </c>
      <c r="B957" s="40"/>
      <c r="C957" s="40"/>
      <c r="D957" s="47">
        <f t="shared" si="504"/>
        <v>0</v>
      </c>
      <c r="E957" s="40"/>
      <c r="F957" s="40"/>
      <c r="G957" s="47">
        <f t="shared" si="505"/>
        <v>0</v>
      </c>
      <c r="H957" s="8"/>
      <c r="I957" s="46" t="s">
        <v>47</v>
      </c>
      <c r="J957" s="40"/>
      <c r="K957" s="40"/>
      <c r="L957" s="47">
        <f t="shared" si="506"/>
        <v>0</v>
      </c>
      <c r="M957" s="40"/>
      <c r="N957" s="40"/>
      <c r="O957" s="47">
        <f t="shared" si="507"/>
        <v>0</v>
      </c>
    </row>
    <row r="958" spans="1:15" ht="20.25" customHeight="1">
      <c r="A958" s="46" t="s">
        <v>11</v>
      </c>
      <c r="B958" s="40"/>
      <c r="C958" s="40"/>
      <c r="D958" s="47">
        <f t="shared" si="504"/>
        <v>0</v>
      </c>
      <c r="E958" s="40"/>
      <c r="F958" s="40"/>
      <c r="G958" s="47">
        <f t="shared" si="505"/>
        <v>0</v>
      </c>
      <c r="H958" s="8"/>
      <c r="I958" s="46" t="s">
        <v>11</v>
      </c>
      <c r="J958" s="40"/>
      <c r="K958" s="40"/>
      <c r="L958" s="47">
        <f t="shared" si="506"/>
        <v>0</v>
      </c>
      <c r="M958" s="40"/>
      <c r="N958" s="40"/>
      <c r="O958" s="47">
        <f t="shared" si="507"/>
        <v>0</v>
      </c>
    </row>
    <row r="959" spans="1:15" ht="20.25" customHeight="1">
      <c r="A959" s="48" t="s">
        <v>10</v>
      </c>
      <c r="B959" s="47">
        <f>SUM(B950:B958)</f>
        <v>0</v>
      </c>
      <c r="C959" s="47">
        <f t="shared" ref="C959:D959" si="508">SUM(C950:C958)</f>
        <v>0</v>
      </c>
      <c r="D959" s="47">
        <f t="shared" si="508"/>
        <v>0</v>
      </c>
      <c r="E959" s="47">
        <f>SUM(E950:E958)</f>
        <v>0</v>
      </c>
      <c r="F959" s="47">
        <f t="shared" ref="F959:G959" si="509">SUM(F950:F958)</f>
        <v>0</v>
      </c>
      <c r="G959" s="47">
        <f t="shared" si="509"/>
        <v>0</v>
      </c>
      <c r="H959" s="8"/>
      <c r="I959" s="48" t="s">
        <v>10</v>
      </c>
      <c r="J959" s="47">
        <f>SUM(J950:J958)</f>
        <v>0</v>
      </c>
      <c r="K959" s="47">
        <f t="shared" ref="K959:L959" si="510">SUM(K950:K958)</f>
        <v>0</v>
      </c>
      <c r="L959" s="47">
        <f t="shared" si="510"/>
        <v>0</v>
      </c>
      <c r="M959" s="47">
        <f>SUM(M950:M958)</f>
        <v>0</v>
      </c>
      <c r="N959" s="47">
        <f t="shared" ref="N959:O959" si="511">SUM(N950:N958)</f>
        <v>0</v>
      </c>
      <c r="O959" s="47">
        <f t="shared" si="511"/>
        <v>0</v>
      </c>
    </row>
    <row r="960" spans="1:15" ht="20.25" customHeight="1">
      <c r="A960" s="8"/>
      <c r="B960" s="10"/>
      <c r="C960" s="10"/>
      <c r="D960" s="10"/>
      <c r="E960" s="10"/>
      <c r="F960" s="10"/>
      <c r="G960" s="10"/>
      <c r="H960" s="8"/>
      <c r="I960" s="8"/>
      <c r="J960" s="10"/>
      <c r="K960" s="10"/>
      <c r="L960" s="10"/>
      <c r="M960" s="10"/>
      <c r="N960" s="10"/>
      <c r="O960" s="10"/>
    </row>
    <row r="961" spans="1:15" ht="20.25" customHeight="1">
      <c r="A961" s="8"/>
      <c r="B961" s="10"/>
      <c r="C961" s="10"/>
      <c r="D961" s="10"/>
      <c r="E961" s="10"/>
      <c r="F961" s="10"/>
      <c r="G961" s="10"/>
      <c r="H961" s="8"/>
      <c r="I961" s="8"/>
      <c r="J961" s="10"/>
      <c r="K961" s="10"/>
      <c r="L961" s="10"/>
      <c r="M961" s="10"/>
      <c r="N961" s="10"/>
      <c r="O961" s="10"/>
    </row>
    <row r="962" spans="1:15" ht="29.25" customHeight="1">
      <c r="A962" s="169" t="str">
        <f>PROGRAM_UNDERGRAD!A66 &amp; ". Name:  " &amp; PROGRAM_UNDERGRAD!C66</f>
        <v xml:space="preserve">65. Name:  </v>
      </c>
      <c r="B962" s="169"/>
      <c r="C962" s="169"/>
      <c r="D962" s="169"/>
      <c r="E962" s="169"/>
      <c r="F962" s="169"/>
      <c r="G962" s="169"/>
      <c r="H962" s="8"/>
      <c r="I962" s="170" t="str">
        <f>PROGRAM_UNDERGRAD!F66 &amp; ". Name:  " &amp; PROGRAM_UNDERGRAD!H66</f>
        <v xml:space="preserve">65. Name:  </v>
      </c>
      <c r="J962" s="170"/>
      <c r="K962" s="170"/>
      <c r="L962" s="170"/>
      <c r="M962" s="170"/>
      <c r="N962" s="170"/>
      <c r="O962" s="170"/>
    </row>
    <row r="963" spans="1:15" ht="20" customHeight="1">
      <c r="A963" s="168" t="s">
        <v>724</v>
      </c>
      <c r="B963" s="168" t="s">
        <v>68</v>
      </c>
      <c r="C963" s="168"/>
      <c r="D963" s="168"/>
      <c r="E963" s="168" t="s">
        <v>69</v>
      </c>
      <c r="F963" s="168"/>
      <c r="G963" s="168"/>
      <c r="H963" s="8"/>
      <c r="I963" s="168" t="s">
        <v>724</v>
      </c>
      <c r="J963" s="168" t="s">
        <v>68</v>
      </c>
      <c r="K963" s="168"/>
      <c r="L963" s="168"/>
      <c r="M963" s="168" t="s">
        <v>69</v>
      </c>
      <c r="N963" s="168"/>
      <c r="O963" s="168"/>
    </row>
    <row r="964" spans="1:15" ht="50.25" customHeight="1">
      <c r="A964" s="168"/>
      <c r="B964" s="45" t="s">
        <v>19</v>
      </c>
      <c r="C964" s="45" t="s">
        <v>20</v>
      </c>
      <c r="D964" s="132" t="s">
        <v>10</v>
      </c>
      <c r="E964" s="45" t="s">
        <v>19</v>
      </c>
      <c r="F964" s="45" t="s">
        <v>20</v>
      </c>
      <c r="G964" s="132" t="s">
        <v>10</v>
      </c>
      <c r="H964" s="8"/>
      <c r="I964" s="168"/>
      <c r="J964" s="45" t="s">
        <v>19</v>
      </c>
      <c r="K964" s="45" t="s">
        <v>20</v>
      </c>
      <c r="L964" s="132" t="s">
        <v>10</v>
      </c>
      <c r="M964" s="45" t="s">
        <v>19</v>
      </c>
      <c r="N964" s="45" t="s">
        <v>20</v>
      </c>
      <c r="O964" s="132" t="s">
        <v>10</v>
      </c>
    </row>
    <row r="965" spans="1:15" ht="20.25" customHeight="1">
      <c r="A965" s="46" t="s">
        <v>13</v>
      </c>
      <c r="B965" s="40"/>
      <c r="C965" s="40"/>
      <c r="D965" s="47">
        <f t="shared" ref="D965:D973" si="512">SUM(B965:C965)</f>
        <v>0</v>
      </c>
      <c r="E965" s="40"/>
      <c r="F965" s="40"/>
      <c r="G965" s="47">
        <f t="shared" ref="G965:G973" si="513">SUM(E965:F965)</f>
        <v>0</v>
      </c>
      <c r="H965" s="8"/>
      <c r="I965" s="46" t="s">
        <v>13</v>
      </c>
      <c r="J965" s="40"/>
      <c r="K965" s="40"/>
      <c r="L965" s="47">
        <f t="shared" ref="L965:L973" si="514">SUM(J965:K965)</f>
        <v>0</v>
      </c>
      <c r="M965" s="40"/>
      <c r="N965" s="40"/>
      <c r="O965" s="47">
        <f t="shared" ref="O965:O973" si="515">SUM(M965:N965)</f>
        <v>0</v>
      </c>
    </row>
    <row r="966" spans="1:15" ht="20.25" customHeight="1">
      <c r="A966" s="46" t="s">
        <v>14</v>
      </c>
      <c r="B966" s="40"/>
      <c r="C966" s="40"/>
      <c r="D966" s="47">
        <f t="shared" si="512"/>
        <v>0</v>
      </c>
      <c r="E966" s="40"/>
      <c r="F966" s="40"/>
      <c r="G966" s="47">
        <f t="shared" si="513"/>
        <v>0</v>
      </c>
      <c r="H966" s="8"/>
      <c r="I966" s="46" t="s">
        <v>14</v>
      </c>
      <c r="J966" s="40"/>
      <c r="K966" s="40"/>
      <c r="L966" s="47">
        <f t="shared" si="514"/>
        <v>0</v>
      </c>
      <c r="M966" s="40"/>
      <c r="N966" s="40"/>
      <c r="O966" s="47">
        <f t="shared" si="515"/>
        <v>0</v>
      </c>
    </row>
    <row r="967" spans="1:15" ht="20.25" customHeight="1">
      <c r="A967" s="46" t="s">
        <v>15</v>
      </c>
      <c r="B967" s="40"/>
      <c r="C967" s="40"/>
      <c r="D967" s="47">
        <f t="shared" si="512"/>
        <v>0</v>
      </c>
      <c r="E967" s="40"/>
      <c r="F967" s="40"/>
      <c r="G967" s="47">
        <f t="shared" si="513"/>
        <v>0</v>
      </c>
      <c r="H967" s="8"/>
      <c r="I967" s="46" t="s">
        <v>15</v>
      </c>
      <c r="J967" s="40"/>
      <c r="K967" s="40"/>
      <c r="L967" s="47">
        <f t="shared" si="514"/>
        <v>0</v>
      </c>
      <c r="M967" s="40"/>
      <c r="N967" s="40"/>
      <c r="O967" s="47">
        <f t="shared" si="515"/>
        <v>0</v>
      </c>
    </row>
    <row r="968" spans="1:15" ht="20.25" customHeight="1">
      <c r="A968" s="46" t="s">
        <v>12</v>
      </c>
      <c r="B968" s="40"/>
      <c r="C968" s="40"/>
      <c r="D968" s="47">
        <f t="shared" si="512"/>
        <v>0</v>
      </c>
      <c r="E968" s="40"/>
      <c r="F968" s="40"/>
      <c r="G968" s="47">
        <f t="shared" si="513"/>
        <v>0</v>
      </c>
      <c r="H968" s="8"/>
      <c r="I968" s="46" t="s">
        <v>12</v>
      </c>
      <c r="J968" s="40"/>
      <c r="K968" s="40"/>
      <c r="L968" s="47">
        <f t="shared" si="514"/>
        <v>0</v>
      </c>
      <c r="M968" s="40"/>
      <c r="N968" s="40"/>
      <c r="O968" s="47">
        <f t="shared" si="515"/>
        <v>0</v>
      </c>
    </row>
    <row r="969" spans="1:15" ht="20.25" customHeight="1">
      <c r="A969" s="46" t="s">
        <v>16</v>
      </c>
      <c r="B969" s="40"/>
      <c r="C969" s="40"/>
      <c r="D969" s="47">
        <f t="shared" si="512"/>
        <v>0</v>
      </c>
      <c r="E969" s="40"/>
      <c r="F969" s="40"/>
      <c r="G969" s="47">
        <f t="shared" si="513"/>
        <v>0</v>
      </c>
      <c r="H969" s="8"/>
      <c r="I969" s="46" t="s">
        <v>16</v>
      </c>
      <c r="J969" s="40"/>
      <c r="K969" s="40"/>
      <c r="L969" s="47">
        <f t="shared" si="514"/>
        <v>0</v>
      </c>
      <c r="M969" s="40"/>
      <c r="N969" s="40"/>
      <c r="O969" s="47">
        <f t="shared" si="515"/>
        <v>0</v>
      </c>
    </row>
    <row r="970" spans="1:15" ht="20.25" customHeight="1">
      <c r="A970" s="46" t="s">
        <v>17</v>
      </c>
      <c r="B970" s="40"/>
      <c r="C970" s="40"/>
      <c r="D970" s="47">
        <f t="shared" si="512"/>
        <v>0</v>
      </c>
      <c r="E970" s="40"/>
      <c r="F970" s="40"/>
      <c r="G970" s="47">
        <f t="shared" si="513"/>
        <v>0</v>
      </c>
      <c r="H970" s="8"/>
      <c r="I970" s="46" t="s">
        <v>17</v>
      </c>
      <c r="J970" s="40"/>
      <c r="K970" s="40"/>
      <c r="L970" s="47">
        <f t="shared" si="514"/>
        <v>0</v>
      </c>
      <c r="M970" s="40"/>
      <c r="N970" s="40"/>
      <c r="O970" s="47">
        <f t="shared" si="515"/>
        <v>0</v>
      </c>
    </row>
    <row r="971" spans="1:15" ht="20.25" customHeight="1">
      <c r="A971" s="46" t="s">
        <v>18</v>
      </c>
      <c r="B971" s="40"/>
      <c r="C971" s="40"/>
      <c r="D971" s="47">
        <f t="shared" si="512"/>
        <v>0</v>
      </c>
      <c r="E971" s="40"/>
      <c r="F971" s="40"/>
      <c r="G971" s="47">
        <f t="shared" si="513"/>
        <v>0</v>
      </c>
      <c r="H971" s="8"/>
      <c r="I971" s="46" t="s">
        <v>18</v>
      </c>
      <c r="J971" s="40"/>
      <c r="K971" s="40"/>
      <c r="L971" s="47">
        <f t="shared" si="514"/>
        <v>0</v>
      </c>
      <c r="M971" s="40"/>
      <c r="N971" s="40"/>
      <c r="O971" s="47">
        <f t="shared" si="515"/>
        <v>0</v>
      </c>
    </row>
    <row r="972" spans="1:15" ht="20.25" customHeight="1">
      <c r="A972" s="46" t="s">
        <v>47</v>
      </c>
      <c r="B972" s="40"/>
      <c r="C972" s="40"/>
      <c r="D972" s="47">
        <f t="shared" si="512"/>
        <v>0</v>
      </c>
      <c r="E972" s="40"/>
      <c r="F972" s="40"/>
      <c r="G972" s="47">
        <f t="shared" si="513"/>
        <v>0</v>
      </c>
      <c r="H972" s="8"/>
      <c r="I972" s="46" t="s">
        <v>47</v>
      </c>
      <c r="J972" s="40"/>
      <c r="K972" s="40"/>
      <c r="L972" s="47">
        <f t="shared" si="514"/>
        <v>0</v>
      </c>
      <c r="M972" s="40"/>
      <c r="N972" s="40"/>
      <c r="O972" s="47">
        <f t="shared" si="515"/>
        <v>0</v>
      </c>
    </row>
    <row r="973" spans="1:15" ht="20.25" customHeight="1">
      <c r="A973" s="46" t="s">
        <v>11</v>
      </c>
      <c r="B973" s="40"/>
      <c r="C973" s="40"/>
      <c r="D973" s="47">
        <f t="shared" si="512"/>
        <v>0</v>
      </c>
      <c r="E973" s="40"/>
      <c r="F973" s="40"/>
      <c r="G973" s="47">
        <f t="shared" si="513"/>
        <v>0</v>
      </c>
      <c r="H973" s="8"/>
      <c r="I973" s="46" t="s">
        <v>11</v>
      </c>
      <c r="J973" s="40"/>
      <c r="K973" s="40"/>
      <c r="L973" s="47">
        <f t="shared" si="514"/>
        <v>0</v>
      </c>
      <c r="M973" s="40"/>
      <c r="N973" s="40"/>
      <c r="O973" s="47">
        <f t="shared" si="515"/>
        <v>0</v>
      </c>
    </row>
    <row r="974" spans="1:15" ht="20.25" customHeight="1">
      <c r="A974" s="48" t="s">
        <v>10</v>
      </c>
      <c r="B974" s="47">
        <f>SUM(B965:B973)</f>
        <v>0</v>
      </c>
      <c r="C974" s="47">
        <f t="shared" ref="C974:D974" si="516">SUM(C965:C973)</f>
        <v>0</v>
      </c>
      <c r="D974" s="47">
        <f t="shared" si="516"/>
        <v>0</v>
      </c>
      <c r="E974" s="47">
        <f>SUM(E965:E973)</f>
        <v>0</v>
      </c>
      <c r="F974" s="47">
        <f t="shared" ref="F974:G974" si="517">SUM(F965:F973)</f>
        <v>0</v>
      </c>
      <c r="G974" s="47">
        <f t="shared" si="517"/>
        <v>0</v>
      </c>
      <c r="H974" s="8"/>
      <c r="I974" s="48" t="s">
        <v>10</v>
      </c>
      <c r="J974" s="47">
        <f>SUM(J965:J973)</f>
        <v>0</v>
      </c>
      <c r="K974" s="47">
        <f t="shared" ref="K974:L974" si="518">SUM(K965:K973)</f>
        <v>0</v>
      </c>
      <c r="L974" s="47">
        <f t="shared" si="518"/>
        <v>0</v>
      </c>
      <c r="M974" s="47">
        <f>SUM(M965:M973)</f>
        <v>0</v>
      </c>
      <c r="N974" s="47">
        <f t="shared" ref="N974:O974" si="519">SUM(N965:N973)</f>
        <v>0</v>
      </c>
      <c r="O974" s="47">
        <f t="shared" si="519"/>
        <v>0</v>
      </c>
    </row>
    <row r="975" spans="1:15" ht="20.25" customHeight="1">
      <c r="A975" s="8"/>
      <c r="B975" s="10"/>
      <c r="C975" s="10"/>
      <c r="D975" s="10"/>
      <c r="E975" s="10"/>
      <c r="F975" s="10"/>
      <c r="G975" s="10"/>
      <c r="H975" s="8"/>
      <c r="I975" s="8"/>
      <c r="J975" s="10"/>
      <c r="K975" s="10"/>
      <c r="L975" s="10"/>
      <c r="M975" s="10"/>
      <c r="N975" s="10"/>
      <c r="O975" s="10"/>
    </row>
    <row r="976" spans="1:15" ht="20.25" customHeight="1">
      <c r="A976" s="8"/>
      <c r="B976" s="10"/>
      <c r="C976" s="10"/>
      <c r="D976" s="10"/>
      <c r="E976" s="10"/>
      <c r="F976" s="10"/>
      <c r="G976" s="10"/>
      <c r="H976" s="8"/>
      <c r="I976" s="8"/>
      <c r="J976" s="10"/>
      <c r="K976" s="10"/>
      <c r="L976" s="10"/>
      <c r="M976" s="10"/>
      <c r="N976" s="10"/>
      <c r="O976" s="10"/>
    </row>
    <row r="977" spans="1:15" ht="29.25" customHeight="1">
      <c r="A977" s="169" t="str">
        <f>PROGRAM_UNDERGRAD!A67 &amp; ". Name:  " &amp; PROGRAM_UNDERGRAD!C67</f>
        <v xml:space="preserve">66. Name:  </v>
      </c>
      <c r="B977" s="169"/>
      <c r="C977" s="169"/>
      <c r="D977" s="169"/>
      <c r="E977" s="169"/>
      <c r="F977" s="169"/>
      <c r="G977" s="169"/>
      <c r="H977" s="8"/>
      <c r="I977" s="170" t="str">
        <f>PROGRAM_UNDERGRAD!F67 &amp; ". Name:  " &amp; PROGRAM_UNDERGRAD!H67</f>
        <v xml:space="preserve">66. Name:  </v>
      </c>
      <c r="J977" s="170"/>
      <c r="K977" s="170"/>
      <c r="L977" s="170"/>
      <c r="M977" s="170"/>
      <c r="N977" s="170"/>
      <c r="O977" s="170"/>
    </row>
    <row r="978" spans="1:15" ht="20" customHeight="1">
      <c r="A978" s="168" t="s">
        <v>724</v>
      </c>
      <c r="B978" s="168" t="s">
        <v>68</v>
      </c>
      <c r="C978" s="168"/>
      <c r="D978" s="168"/>
      <c r="E978" s="168" t="s">
        <v>69</v>
      </c>
      <c r="F978" s="168"/>
      <c r="G978" s="168"/>
      <c r="H978" s="8"/>
      <c r="I978" s="168" t="s">
        <v>724</v>
      </c>
      <c r="J978" s="168" t="s">
        <v>68</v>
      </c>
      <c r="K978" s="168"/>
      <c r="L978" s="168"/>
      <c r="M978" s="168" t="s">
        <v>69</v>
      </c>
      <c r="N978" s="168"/>
      <c r="O978" s="168"/>
    </row>
    <row r="979" spans="1:15" ht="50.25" customHeight="1">
      <c r="A979" s="168"/>
      <c r="B979" s="45" t="s">
        <v>19</v>
      </c>
      <c r="C979" s="45" t="s">
        <v>20</v>
      </c>
      <c r="D979" s="132" t="s">
        <v>10</v>
      </c>
      <c r="E979" s="45" t="s">
        <v>19</v>
      </c>
      <c r="F979" s="45" t="s">
        <v>20</v>
      </c>
      <c r="G979" s="132" t="s">
        <v>10</v>
      </c>
      <c r="H979" s="8"/>
      <c r="I979" s="168"/>
      <c r="J979" s="45" t="s">
        <v>19</v>
      </c>
      <c r="K979" s="45" t="s">
        <v>20</v>
      </c>
      <c r="L979" s="132" t="s">
        <v>10</v>
      </c>
      <c r="M979" s="45" t="s">
        <v>19</v>
      </c>
      <c r="N979" s="45" t="s">
        <v>20</v>
      </c>
      <c r="O979" s="132" t="s">
        <v>10</v>
      </c>
    </row>
    <row r="980" spans="1:15" ht="20.25" customHeight="1">
      <c r="A980" s="46" t="s">
        <v>13</v>
      </c>
      <c r="B980" s="40"/>
      <c r="C980" s="40"/>
      <c r="D980" s="47">
        <f t="shared" ref="D980:D988" si="520">SUM(B980:C980)</f>
        <v>0</v>
      </c>
      <c r="E980" s="40"/>
      <c r="F980" s="40"/>
      <c r="G980" s="47">
        <f t="shared" ref="G980:G988" si="521">SUM(E980:F980)</f>
        <v>0</v>
      </c>
      <c r="H980" s="8"/>
      <c r="I980" s="46" t="s">
        <v>13</v>
      </c>
      <c r="J980" s="40"/>
      <c r="K980" s="40"/>
      <c r="L980" s="47">
        <f t="shared" ref="L980:L988" si="522">SUM(J980:K980)</f>
        <v>0</v>
      </c>
      <c r="M980" s="40"/>
      <c r="N980" s="40"/>
      <c r="O980" s="47">
        <f t="shared" ref="O980:O988" si="523">SUM(M980:N980)</f>
        <v>0</v>
      </c>
    </row>
    <row r="981" spans="1:15" ht="20.25" customHeight="1">
      <c r="A981" s="46" t="s">
        <v>14</v>
      </c>
      <c r="B981" s="40"/>
      <c r="C981" s="40"/>
      <c r="D981" s="47">
        <f t="shared" si="520"/>
        <v>0</v>
      </c>
      <c r="E981" s="40"/>
      <c r="F981" s="40"/>
      <c r="G981" s="47">
        <f t="shared" si="521"/>
        <v>0</v>
      </c>
      <c r="H981" s="8"/>
      <c r="I981" s="46" t="s">
        <v>14</v>
      </c>
      <c r="J981" s="40"/>
      <c r="K981" s="40"/>
      <c r="L981" s="47">
        <f t="shared" si="522"/>
        <v>0</v>
      </c>
      <c r="M981" s="40"/>
      <c r="N981" s="40"/>
      <c r="O981" s="47">
        <f t="shared" si="523"/>
        <v>0</v>
      </c>
    </row>
    <row r="982" spans="1:15" ht="20.25" customHeight="1">
      <c r="A982" s="46" t="s">
        <v>15</v>
      </c>
      <c r="B982" s="40"/>
      <c r="C982" s="40"/>
      <c r="D982" s="47">
        <f t="shared" si="520"/>
        <v>0</v>
      </c>
      <c r="E982" s="40"/>
      <c r="F982" s="40"/>
      <c r="G982" s="47">
        <f t="shared" si="521"/>
        <v>0</v>
      </c>
      <c r="H982" s="8"/>
      <c r="I982" s="46" t="s">
        <v>15</v>
      </c>
      <c r="J982" s="40"/>
      <c r="K982" s="40"/>
      <c r="L982" s="47">
        <f t="shared" si="522"/>
        <v>0</v>
      </c>
      <c r="M982" s="40"/>
      <c r="N982" s="40"/>
      <c r="O982" s="47">
        <f t="shared" si="523"/>
        <v>0</v>
      </c>
    </row>
    <row r="983" spans="1:15" ht="20.25" customHeight="1">
      <c r="A983" s="46" t="s">
        <v>12</v>
      </c>
      <c r="B983" s="40"/>
      <c r="C983" s="40"/>
      <c r="D983" s="47">
        <f t="shared" si="520"/>
        <v>0</v>
      </c>
      <c r="E983" s="40"/>
      <c r="F983" s="40"/>
      <c r="G983" s="47">
        <f t="shared" si="521"/>
        <v>0</v>
      </c>
      <c r="H983" s="8"/>
      <c r="I983" s="46" t="s">
        <v>12</v>
      </c>
      <c r="J983" s="40"/>
      <c r="K983" s="40"/>
      <c r="L983" s="47">
        <f t="shared" si="522"/>
        <v>0</v>
      </c>
      <c r="M983" s="40"/>
      <c r="N983" s="40"/>
      <c r="O983" s="47">
        <f t="shared" si="523"/>
        <v>0</v>
      </c>
    </row>
    <row r="984" spans="1:15" ht="20.25" customHeight="1">
      <c r="A984" s="46" t="s">
        <v>16</v>
      </c>
      <c r="B984" s="40"/>
      <c r="C984" s="40"/>
      <c r="D984" s="47">
        <f t="shared" si="520"/>
        <v>0</v>
      </c>
      <c r="E984" s="40"/>
      <c r="F984" s="40"/>
      <c r="G984" s="47">
        <f t="shared" si="521"/>
        <v>0</v>
      </c>
      <c r="H984" s="8"/>
      <c r="I984" s="46" t="s">
        <v>16</v>
      </c>
      <c r="J984" s="40"/>
      <c r="K984" s="40"/>
      <c r="L984" s="47">
        <f t="shared" si="522"/>
        <v>0</v>
      </c>
      <c r="M984" s="40"/>
      <c r="N984" s="40"/>
      <c r="O984" s="47">
        <f t="shared" si="523"/>
        <v>0</v>
      </c>
    </row>
    <row r="985" spans="1:15" ht="20.25" customHeight="1">
      <c r="A985" s="46" t="s">
        <v>17</v>
      </c>
      <c r="B985" s="40"/>
      <c r="C985" s="40"/>
      <c r="D985" s="47">
        <f t="shared" si="520"/>
        <v>0</v>
      </c>
      <c r="E985" s="40"/>
      <c r="F985" s="40"/>
      <c r="G985" s="47">
        <f t="shared" si="521"/>
        <v>0</v>
      </c>
      <c r="H985" s="8"/>
      <c r="I985" s="46" t="s">
        <v>17</v>
      </c>
      <c r="J985" s="40"/>
      <c r="K985" s="40"/>
      <c r="L985" s="47">
        <f t="shared" si="522"/>
        <v>0</v>
      </c>
      <c r="M985" s="40"/>
      <c r="N985" s="40"/>
      <c r="O985" s="47">
        <f t="shared" si="523"/>
        <v>0</v>
      </c>
    </row>
    <row r="986" spans="1:15" ht="20.25" customHeight="1">
      <c r="A986" s="46" t="s">
        <v>18</v>
      </c>
      <c r="B986" s="40"/>
      <c r="C986" s="40"/>
      <c r="D986" s="47">
        <f t="shared" si="520"/>
        <v>0</v>
      </c>
      <c r="E986" s="40"/>
      <c r="F986" s="40"/>
      <c r="G986" s="47">
        <f t="shared" si="521"/>
        <v>0</v>
      </c>
      <c r="H986" s="8"/>
      <c r="I986" s="46" t="s">
        <v>18</v>
      </c>
      <c r="J986" s="40"/>
      <c r="K986" s="40"/>
      <c r="L986" s="47">
        <f t="shared" si="522"/>
        <v>0</v>
      </c>
      <c r="M986" s="40"/>
      <c r="N986" s="40"/>
      <c r="O986" s="47">
        <f t="shared" si="523"/>
        <v>0</v>
      </c>
    </row>
    <row r="987" spans="1:15" ht="20.25" customHeight="1">
      <c r="A987" s="46" t="s">
        <v>47</v>
      </c>
      <c r="B987" s="40"/>
      <c r="C987" s="40"/>
      <c r="D987" s="47">
        <f t="shared" si="520"/>
        <v>0</v>
      </c>
      <c r="E987" s="40"/>
      <c r="F987" s="40"/>
      <c r="G987" s="47">
        <f t="shared" si="521"/>
        <v>0</v>
      </c>
      <c r="H987" s="8"/>
      <c r="I987" s="46" t="s">
        <v>47</v>
      </c>
      <c r="J987" s="40"/>
      <c r="K987" s="40"/>
      <c r="L987" s="47">
        <f t="shared" si="522"/>
        <v>0</v>
      </c>
      <c r="M987" s="40"/>
      <c r="N987" s="40"/>
      <c r="O987" s="47">
        <f t="shared" si="523"/>
        <v>0</v>
      </c>
    </row>
    <row r="988" spans="1:15" ht="20.25" customHeight="1">
      <c r="A988" s="46" t="s">
        <v>11</v>
      </c>
      <c r="B988" s="40"/>
      <c r="C988" s="40"/>
      <c r="D988" s="47">
        <f t="shared" si="520"/>
        <v>0</v>
      </c>
      <c r="E988" s="40"/>
      <c r="F988" s="40"/>
      <c r="G988" s="47">
        <f t="shared" si="521"/>
        <v>0</v>
      </c>
      <c r="H988" s="8"/>
      <c r="I988" s="46" t="s">
        <v>11</v>
      </c>
      <c r="J988" s="40"/>
      <c r="K988" s="40"/>
      <c r="L988" s="47">
        <f t="shared" si="522"/>
        <v>0</v>
      </c>
      <c r="M988" s="40"/>
      <c r="N988" s="40"/>
      <c r="O988" s="47">
        <f t="shared" si="523"/>
        <v>0</v>
      </c>
    </row>
    <row r="989" spans="1:15" ht="20.25" customHeight="1">
      <c r="A989" s="48" t="s">
        <v>10</v>
      </c>
      <c r="B989" s="47">
        <f>SUM(B980:B988)</f>
        <v>0</v>
      </c>
      <c r="C989" s="47">
        <f t="shared" ref="C989:D989" si="524">SUM(C980:C988)</f>
        <v>0</v>
      </c>
      <c r="D989" s="47">
        <f t="shared" si="524"/>
        <v>0</v>
      </c>
      <c r="E989" s="47">
        <f>SUM(E980:E988)</f>
        <v>0</v>
      </c>
      <c r="F989" s="47">
        <f t="shared" ref="F989:G989" si="525">SUM(F980:F988)</f>
        <v>0</v>
      </c>
      <c r="G989" s="47">
        <f t="shared" si="525"/>
        <v>0</v>
      </c>
      <c r="H989" s="8"/>
      <c r="I989" s="48" t="s">
        <v>10</v>
      </c>
      <c r="J989" s="47">
        <f>SUM(J980:J988)</f>
        <v>0</v>
      </c>
      <c r="K989" s="47">
        <f t="shared" ref="K989:L989" si="526">SUM(K980:K988)</f>
        <v>0</v>
      </c>
      <c r="L989" s="47">
        <f t="shared" si="526"/>
        <v>0</v>
      </c>
      <c r="M989" s="47">
        <f>SUM(M980:M988)</f>
        <v>0</v>
      </c>
      <c r="N989" s="47">
        <f t="shared" ref="N989:O989" si="527">SUM(N980:N988)</f>
        <v>0</v>
      </c>
      <c r="O989" s="47">
        <f t="shared" si="527"/>
        <v>0</v>
      </c>
    </row>
    <row r="990" spans="1:15" ht="20.25" customHeight="1">
      <c r="A990" s="8"/>
      <c r="B990" s="10"/>
      <c r="C990" s="10"/>
      <c r="D990" s="10"/>
      <c r="E990" s="10"/>
      <c r="F990" s="10"/>
      <c r="G990" s="10"/>
      <c r="H990" s="8"/>
      <c r="I990" s="8"/>
      <c r="J990" s="10"/>
      <c r="K990" s="10"/>
      <c r="L990" s="10"/>
      <c r="M990" s="10"/>
      <c r="N990" s="10"/>
      <c r="O990" s="10"/>
    </row>
    <row r="991" spans="1:15" ht="20.25" customHeight="1">
      <c r="A991" s="8"/>
      <c r="B991" s="10"/>
      <c r="C991" s="10"/>
      <c r="D991" s="10"/>
      <c r="E991" s="10"/>
      <c r="F991" s="10"/>
      <c r="G991" s="10"/>
      <c r="H991" s="8"/>
      <c r="I991" s="8"/>
      <c r="J991" s="10"/>
      <c r="K991" s="10"/>
      <c r="L991" s="10"/>
      <c r="M991" s="10"/>
      <c r="N991" s="10"/>
      <c r="O991" s="10"/>
    </row>
    <row r="992" spans="1:15" ht="29.25" customHeight="1">
      <c r="A992" s="169" t="str">
        <f>PROGRAM_UNDERGRAD!A68 &amp; ". Name:  " &amp; PROGRAM_UNDERGRAD!C68</f>
        <v xml:space="preserve">67. Name:  </v>
      </c>
      <c r="B992" s="169"/>
      <c r="C992" s="169"/>
      <c r="D992" s="169"/>
      <c r="E992" s="169"/>
      <c r="F992" s="169"/>
      <c r="G992" s="169"/>
      <c r="H992" s="8"/>
      <c r="I992" s="170" t="str">
        <f>PROGRAM_UNDERGRAD!F68 &amp; ". Name:  " &amp; PROGRAM_UNDERGRAD!H68</f>
        <v xml:space="preserve">67. Name:  </v>
      </c>
      <c r="J992" s="170"/>
      <c r="K992" s="170"/>
      <c r="L992" s="170"/>
      <c r="M992" s="170"/>
      <c r="N992" s="170"/>
      <c r="O992" s="170"/>
    </row>
    <row r="993" spans="1:15" ht="20" customHeight="1">
      <c r="A993" s="168" t="s">
        <v>724</v>
      </c>
      <c r="B993" s="168" t="s">
        <v>68</v>
      </c>
      <c r="C993" s="168"/>
      <c r="D993" s="168"/>
      <c r="E993" s="168" t="s">
        <v>69</v>
      </c>
      <c r="F993" s="168"/>
      <c r="G993" s="168"/>
      <c r="H993" s="8"/>
      <c r="I993" s="168" t="s">
        <v>724</v>
      </c>
      <c r="J993" s="168" t="s">
        <v>68</v>
      </c>
      <c r="K993" s="168"/>
      <c r="L993" s="168"/>
      <c r="M993" s="168" t="s">
        <v>69</v>
      </c>
      <c r="N993" s="168"/>
      <c r="O993" s="168"/>
    </row>
    <row r="994" spans="1:15" ht="50.25" customHeight="1">
      <c r="A994" s="168"/>
      <c r="B994" s="45" t="s">
        <v>19</v>
      </c>
      <c r="C994" s="45" t="s">
        <v>20</v>
      </c>
      <c r="D994" s="132" t="s">
        <v>10</v>
      </c>
      <c r="E994" s="45" t="s">
        <v>19</v>
      </c>
      <c r="F994" s="45" t="s">
        <v>20</v>
      </c>
      <c r="G994" s="132" t="s">
        <v>10</v>
      </c>
      <c r="H994" s="8"/>
      <c r="I994" s="168"/>
      <c r="J994" s="45" t="s">
        <v>19</v>
      </c>
      <c r="K994" s="45" t="s">
        <v>20</v>
      </c>
      <c r="L994" s="132" t="s">
        <v>10</v>
      </c>
      <c r="M994" s="45" t="s">
        <v>19</v>
      </c>
      <c r="N994" s="45" t="s">
        <v>20</v>
      </c>
      <c r="O994" s="132" t="s">
        <v>10</v>
      </c>
    </row>
    <row r="995" spans="1:15" ht="20.25" customHeight="1">
      <c r="A995" s="46" t="s">
        <v>13</v>
      </c>
      <c r="B995" s="40"/>
      <c r="C995" s="40"/>
      <c r="D995" s="47">
        <f t="shared" ref="D995:D1003" si="528">SUM(B995:C995)</f>
        <v>0</v>
      </c>
      <c r="E995" s="40"/>
      <c r="F995" s="40"/>
      <c r="G995" s="47">
        <f t="shared" ref="G995:G1003" si="529">SUM(E995:F995)</f>
        <v>0</v>
      </c>
      <c r="H995" s="8"/>
      <c r="I995" s="46" t="s">
        <v>13</v>
      </c>
      <c r="J995" s="40"/>
      <c r="K995" s="40"/>
      <c r="L995" s="47">
        <f t="shared" ref="L995:L1003" si="530">SUM(J995:K995)</f>
        <v>0</v>
      </c>
      <c r="M995" s="40"/>
      <c r="N995" s="40"/>
      <c r="O995" s="47">
        <f t="shared" ref="O995:O1003" si="531">SUM(M995:N995)</f>
        <v>0</v>
      </c>
    </row>
    <row r="996" spans="1:15" ht="20.25" customHeight="1">
      <c r="A996" s="46" t="s">
        <v>14</v>
      </c>
      <c r="B996" s="40"/>
      <c r="C996" s="40"/>
      <c r="D996" s="47">
        <f t="shared" si="528"/>
        <v>0</v>
      </c>
      <c r="E996" s="40"/>
      <c r="F996" s="40"/>
      <c r="G996" s="47">
        <f t="shared" si="529"/>
        <v>0</v>
      </c>
      <c r="H996" s="8"/>
      <c r="I996" s="46" t="s">
        <v>14</v>
      </c>
      <c r="J996" s="40"/>
      <c r="K996" s="40"/>
      <c r="L996" s="47">
        <f t="shared" si="530"/>
        <v>0</v>
      </c>
      <c r="M996" s="40"/>
      <c r="N996" s="40"/>
      <c r="O996" s="47">
        <f t="shared" si="531"/>
        <v>0</v>
      </c>
    </row>
    <row r="997" spans="1:15" ht="20.25" customHeight="1">
      <c r="A997" s="46" t="s">
        <v>15</v>
      </c>
      <c r="B997" s="40"/>
      <c r="C997" s="40"/>
      <c r="D997" s="47">
        <f t="shared" si="528"/>
        <v>0</v>
      </c>
      <c r="E997" s="40"/>
      <c r="F997" s="40"/>
      <c r="G997" s="47">
        <f t="shared" si="529"/>
        <v>0</v>
      </c>
      <c r="H997" s="8"/>
      <c r="I997" s="46" t="s">
        <v>15</v>
      </c>
      <c r="J997" s="40"/>
      <c r="K997" s="40"/>
      <c r="L997" s="47">
        <f t="shared" si="530"/>
        <v>0</v>
      </c>
      <c r="M997" s="40"/>
      <c r="N997" s="40"/>
      <c r="O997" s="47">
        <f t="shared" si="531"/>
        <v>0</v>
      </c>
    </row>
    <row r="998" spans="1:15" ht="20.25" customHeight="1">
      <c r="A998" s="46" t="s">
        <v>12</v>
      </c>
      <c r="B998" s="40"/>
      <c r="C998" s="40"/>
      <c r="D998" s="47">
        <f t="shared" si="528"/>
        <v>0</v>
      </c>
      <c r="E998" s="40"/>
      <c r="F998" s="40"/>
      <c r="G998" s="47">
        <f t="shared" si="529"/>
        <v>0</v>
      </c>
      <c r="H998" s="8"/>
      <c r="I998" s="46" t="s">
        <v>12</v>
      </c>
      <c r="J998" s="40"/>
      <c r="K998" s="40"/>
      <c r="L998" s="47">
        <f t="shared" si="530"/>
        <v>0</v>
      </c>
      <c r="M998" s="40"/>
      <c r="N998" s="40"/>
      <c r="O998" s="47">
        <f t="shared" si="531"/>
        <v>0</v>
      </c>
    </row>
    <row r="999" spans="1:15" ht="20.25" customHeight="1">
      <c r="A999" s="46" t="s">
        <v>16</v>
      </c>
      <c r="B999" s="40"/>
      <c r="C999" s="40"/>
      <c r="D999" s="47">
        <f t="shared" si="528"/>
        <v>0</v>
      </c>
      <c r="E999" s="40"/>
      <c r="F999" s="40"/>
      <c r="G999" s="47">
        <f t="shared" si="529"/>
        <v>0</v>
      </c>
      <c r="H999" s="8"/>
      <c r="I999" s="46" t="s">
        <v>16</v>
      </c>
      <c r="J999" s="40"/>
      <c r="K999" s="40"/>
      <c r="L999" s="47">
        <f t="shared" si="530"/>
        <v>0</v>
      </c>
      <c r="M999" s="40"/>
      <c r="N999" s="40"/>
      <c r="O999" s="47">
        <f t="shared" si="531"/>
        <v>0</v>
      </c>
    </row>
    <row r="1000" spans="1:15" ht="20.25" customHeight="1">
      <c r="A1000" s="46" t="s">
        <v>17</v>
      </c>
      <c r="B1000" s="40"/>
      <c r="C1000" s="40"/>
      <c r="D1000" s="47">
        <f t="shared" si="528"/>
        <v>0</v>
      </c>
      <c r="E1000" s="40"/>
      <c r="F1000" s="40"/>
      <c r="G1000" s="47">
        <f t="shared" si="529"/>
        <v>0</v>
      </c>
      <c r="H1000" s="8"/>
      <c r="I1000" s="46" t="s">
        <v>17</v>
      </c>
      <c r="J1000" s="40"/>
      <c r="K1000" s="40"/>
      <c r="L1000" s="47">
        <f t="shared" si="530"/>
        <v>0</v>
      </c>
      <c r="M1000" s="40"/>
      <c r="N1000" s="40"/>
      <c r="O1000" s="47">
        <f t="shared" si="531"/>
        <v>0</v>
      </c>
    </row>
    <row r="1001" spans="1:15" ht="20.25" customHeight="1">
      <c r="A1001" s="46" t="s">
        <v>18</v>
      </c>
      <c r="B1001" s="40"/>
      <c r="C1001" s="40"/>
      <c r="D1001" s="47">
        <f t="shared" si="528"/>
        <v>0</v>
      </c>
      <c r="E1001" s="40"/>
      <c r="F1001" s="40"/>
      <c r="G1001" s="47">
        <f t="shared" si="529"/>
        <v>0</v>
      </c>
      <c r="H1001" s="8"/>
      <c r="I1001" s="46" t="s">
        <v>18</v>
      </c>
      <c r="J1001" s="40"/>
      <c r="K1001" s="40"/>
      <c r="L1001" s="47">
        <f t="shared" si="530"/>
        <v>0</v>
      </c>
      <c r="M1001" s="40"/>
      <c r="N1001" s="40"/>
      <c r="O1001" s="47">
        <f t="shared" si="531"/>
        <v>0</v>
      </c>
    </row>
    <row r="1002" spans="1:15" ht="20.25" customHeight="1">
      <c r="A1002" s="46" t="s">
        <v>47</v>
      </c>
      <c r="B1002" s="40"/>
      <c r="C1002" s="40"/>
      <c r="D1002" s="47">
        <f t="shared" si="528"/>
        <v>0</v>
      </c>
      <c r="E1002" s="40"/>
      <c r="F1002" s="40"/>
      <c r="G1002" s="47">
        <f t="shared" si="529"/>
        <v>0</v>
      </c>
      <c r="H1002" s="8"/>
      <c r="I1002" s="46" t="s">
        <v>47</v>
      </c>
      <c r="J1002" s="40"/>
      <c r="K1002" s="40"/>
      <c r="L1002" s="47">
        <f t="shared" si="530"/>
        <v>0</v>
      </c>
      <c r="M1002" s="40"/>
      <c r="N1002" s="40"/>
      <c r="O1002" s="47">
        <f t="shared" si="531"/>
        <v>0</v>
      </c>
    </row>
    <row r="1003" spans="1:15" ht="20.25" customHeight="1">
      <c r="A1003" s="46" t="s">
        <v>11</v>
      </c>
      <c r="B1003" s="40"/>
      <c r="C1003" s="40"/>
      <c r="D1003" s="47">
        <f t="shared" si="528"/>
        <v>0</v>
      </c>
      <c r="E1003" s="40"/>
      <c r="F1003" s="40"/>
      <c r="G1003" s="47">
        <f t="shared" si="529"/>
        <v>0</v>
      </c>
      <c r="H1003" s="8"/>
      <c r="I1003" s="46" t="s">
        <v>11</v>
      </c>
      <c r="J1003" s="40"/>
      <c r="K1003" s="40"/>
      <c r="L1003" s="47">
        <f t="shared" si="530"/>
        <v>0</v>
      </c>
      <c r="M1003" s="40"/>
      <c r="N1003" s="40"/>
      <c r="O1003" s="47">
        <f t="shared" si="531"/>
        <v>0</v>
      </c>
    </row>
    <row r="1004" spans="1:15" ht="20.25" customHeight="1">
      <c r="A1004" s="48" t="s">
        <v>10</v>
      </c>
      <c r="B1004" s="47">
        <f>SUM(B995:B1003)</f>
        <v>0</v>
      </c>
      <c r="C1004" s="47">
        <f t="shared" ref="C1004:D1004" si="532">SUM(C995:C1003)</f>
        <v>0</v>
      </c>
      <c r="D1004" s="47">
        <f t="shared" si="532"/>
        <v>0</v>
      </c>
      <c r="E1004" s="47">
        <f>SUM(E995:E1003)</f>
        <v>0</v>
      </c>
      <c r="F1004" s="47">
        <f t="shared" ref="F1004:G1004" si="533">SUM(F995:F1003)</f>
        <v>0</v>
      </c>
      <c r="G1004" s="47">
        <f t="shared" si="533"/>
        <v>0</v>
      </c>
      <c r="H1004" s="8"/>
      <c r="I1004" s="48" t="s">
        <v>10</v>
      </c>
      <c r="J1004" s="47">
        <f>SUM(J995:J1003)</f>
        <v>0</v>
      </c>
      <c r="K1004" s="47">
        <f t="shared" ref="K1004:L1004" si="534">SUM(K995:K1003)</f>
        <v>0</v>
      </c>
      <c r="L1004" s="47">
        <f t="shared" si="534"/>
        <v>0</v>
      </c>
      <c r="M1004" s="47">
        <f>SUM(M995:M1003)</f>
        <v>0</v>
      </c>
      <c r="N1004" s="47">
        <f t="shared" ref="N1004:O1004" si="535">SUM(N995:N1003)</f>
        <v>0</v>
      </c>
      <c r="O1004" s="47">
        <f t="shared" si="535"/>
        <v>0</v>
      </c>
    </row>
    <row r="1005" spans="1:15" ht="20.25" customHeight="1">
      <c r="A1005" s="8"/>
      <c r="B1005" s="10"/>
      <c r="C1005" s="10"/>
      <c r="D1005" s="10"/>
      <c r="E1005" s="10"/>
      <c r="F1005" s="10"/>
      <c r="G1005" s="10"/>
      <c r="H1005" s="8"/>
      <c r="I1005" s="8"/>
      <c r="J1005" s="10"/>
      <c r="K1005" s="10"/>
      <c r="L1005" s="10"/>
      <c r="M1005" s="10"/>
      <c r="N1005" s="10"/>
      <c r="O1005" s="10"/>
    </row>
    <row r="1006" spans="1:15" ht="20.25" customHeight="1">
      <c r="A1006" s="8"/>
      <c r="B1006" s="10"/>
      <c r="C1006" s="10"/>
      <c r="D1006" s="10"/>
      <c r="E1006" s="10"/>
      <c r="F1006" s="10"/>
      <c r="G1006" s="10"/>
      <c r="H1006" s="8"/>
      <c r="I1006" s="8"/>
      <c r="J1006" s="10"/>
      <c r="K1006" s="10"/>
      <c r="L1006" s="10"/>
      <c r="M1006" s="10"/>
      <c r="N1006" s="10"/>
      <c r="O1006" s="10"/>
    </row>
    <row r="1007" spans="1:15" ht="29.25" customHeight="1">
      <c r="A1007" s="169" t="str">
        <f>PROGRAM_UNDERGRAD!A69 &amp; ". Name:  " &amp; PROGRAM_UNDERGRAD!C69</f>
        <v xml:space="preserve">68. Name:  </v>
      </c>
      <c r="B1007" s="169"/>
      <c r="C1007" s="169"/>
      <c r="D1007" s="169"/>
      <c r="E1007" s="169"/>
      <c r="F1007" s="169"/>
      <c r="G1007" s="169"/>
      <c r="H1007" s="8"/>
      <c r="I1007" s="170" t="str">
        <f>PROGRAM_UNDERGRAD!F69 &amp; ". Name:  " &amp; PROGRAM_UNDERGRAD!H69</f>
        <v xml:space="preserve">68. Name:  </v>
      </c>
      <c r="J1007" s="170"/>
      <c r="K1007" s="170"/>
      <c r="L1007" s="170"/>
      <c r="M1007" s="170"/>
      <c r="N1007" s="170"/>
      <c r="O1007" s="170"/>
    </row>
    <row r="1008" spans="1:15" ht="20" customHeight="1">
      <c r="A1008" s="168" t="s">
        <v>724</v>
      </c>
      <c r="B1008" s="168" t="s">
        <v>68</v>
      </c>
      <c r="C1008" s="168"/>
      <c r="D1008" s="168"/>
      <c r="E1008" s="168" t="s">
        <v>69</v>
      </c>
      <c r="F1008" s="168"/>
      <c r="G1008" s="168"/>
      <c r="H1008" s="8"/>
      <c r="I1008" s="168" t="s">
        <v>724</v>
      </c>
      <c r="J1008" s="168" t="s">
        <v>68</v>
      </c>
      <c r="K1008" s="168"/>
      <c r="L1008" s="168"/>
      <c r="M1008" s="168" t="s">
        <v>69</v>
      </c>
      <c r="N1008" s="168"/>
      <c r="O1008" s="168"/>
    </row>
    <row r="1009" spans="1:15" ht="50.25" customHeight="1">
      <c r="A1009" s="168"/>
      <c r="B1009" s="45" t="s">
        <v>19</v>
      </c>
      <c r="C1009" s="45" t="s">
        <v>20</v>
      </c>
      <c r="D1009" s="132" t="s">
        <v>10</v>
      </c>
      <c r="E1009" s="45" t="s">
        <v>19</v>
      </c>
      <c r="F1009" s="45" t="s">
        <v>20</v>
      </c>
      <c r="G1009" s="132" t="s">
        <v>10</v>
      </c>
      <c r="H1009" s="8"/>
      <c r="I1009" s="168"/>
      <c r="J1009" s="45" t="s">
        <v>19</v>
      </c>
      <c r="K1009" s="45" t="s">
        <v>20</v>
      </c>
      <c r="L1009" s="132" t="s">
        <v>10</v>
      </c>
      <c r="M1009" s="45" t="s">
        <v>19</v>
      </c>
      <c r="N1009" s="45" t="s">
        <v>20</v>
      </c>
      <c r="O1009" s="132" t="s">
        <v>10</v>
      </c>
    </row>
    <row r="1010" spans="1:15" ht="20.25" customHeight="1">
      <c r="A1010" s="46" t="s">
        <v>13</v>
      </c>
      <c r="B1010" s="40"/>
      <c r="C1010" s="40"/>
      <c r="D1010" s="47">
        <f t="shared" ref="D1010:D1018" si="536">SUM(B1010:C1010)</f>
        <v>0</v>
      </c>
      <c r="E1010" s="40"/>
      <c r="F1010" s="40"/>
      <c r="G1010" s="47">
        <f t="shared" ref="G1010:G1018" si="537">SUM(E1010:F1010)</f>
        <v>0</v>
      </c>
      <c r="H1010" s="8"/>
      <c r="I1010" s="46" t="s">
        <v>13</v>
      </c>
      <c r="J1010" s="40"/>
      <c r="K1010" s="40"/>
      <c r="L1010" s="47">
        <f t="shared" ref="L1010:L1018" si="538">SUM(J1010:K1010)</f>
        <v>0</v>
      </c>
      <c r="M1010" s="40"/>
      <c r="N1010" s="40"/>
      <c r="O1010" s="47">
        <f t="shared" ref="O1010:O1018" si="539">SUM(M1010:N1010)</f>
        <v>0</v>
      </c>
    </row>
    <row r="1011" spans="1:15" ht="20.25" customHeight="1">
      <c r="A1011" s="46" t="s">
        <v>14</v>
      </c>
      <c r="B1011" s="40"/>
      <c r="C1011" s="40"/>
      <c r="D1011" s="47">
        <f t="shared" si="536"/>
        <v>0</v>
      </c>
      <c r="E1011" s="40"/>
      <c r="F1011" s="40"/>
      <c r="G1011" s="47">
        <f t="shared" si="537"/>
        <v>0</v>
      </c>
      <c r="H1011" s="8"/>
      <c r="I1011" s="46" t="s">
        <v>14</v>
      </c>
      <c r="J1011" s="40"/>
      <c r="K1011" s="40"/>
      <c r="L1011" s="47">
        <f t="shared" si="538"/>
        <v>0</v>
      </c>
      <c r="M1011" s="40"/>
      <c r="N1011" s="40"/>
      <c r="O1011" s="47">
        <f t="shared" si="539"/>
        <v>0</v>
      </c>
    </row>
    <row r="1012" spans="1:15" ht="20.25" customHeight="1">
      <c r="A1012" s="46" t="s">
        <v>15</v>
      </c>
      <c r="B1012" s="40"/>
      <c r="C1012" s="40"/>
      <c r="D1012" s="47">
        <f t="shared" si="536"/>
        <v>0</v>
      </c>
      <c r="E1012" s="40"/>
      <c r="F1012" s="40"/>
      <c r="G1012" s="47">
        <f t="shared" si="537"/>
        <v>0</v>
      </c>
      <c r="H1012" s="8"/>
      <c r="I1012" s="46" t="s">
        <v>15</v>
      </c>
      <c r="J1012" s="40"/>
      <c r="K1012" s="40"/>
      <c r="L1012" s="47">
        <f t="shared" si="538"/>
        <v>0</v>
      </c>
      <c r="M1012" s="40"/>
      <c r="N1012" s="40"/>
      <c r="O1012" s="47">
        <f t="shared" si="539"/>
        <v>0</v>
      </c>
    </row>
    <row r="1013" spans="1:15" ht="20.25" customHeight="1">
      <c r="A1013" s="46" t="s">
        <v>12</v>
      </c>
      <c r="B1013" s="40"/>
      <c r="C1013" s="40"/>
      <c r="D1013" s="47">
        <f t="shared" si="536"/>
        <v>0</v>
      </c>
      <c r="E1013" s="40"/>
      <c r="F1013" s="40"/>
      <c r="G1013" s="47">
        <f t="shared" si="537"/>
        <v>0</v>
      </c>
      <c r="H1013" s="8"/>
      <c r="I1013" s="46" t="s">
        <v>12</v>
      </c>
      <c r="J1013" s="40"/>
      <c r="K1013" s="40"/>
      <c r="L1013" s="47">
        <f t="shared" si="538"/>
        <v>0</v>
      </c>
      <c r="M1013" s="40"/>
      <c r="N1013" s="40"/>
      <c r="O1013" s="47">
        <f t="shared" si="539"/>
        <v>0</v>
      </c>
    </row>
    <row r="1014" spans="1:15" ht="20.25" customHeight="1">
      <c r="A1014" s="46" t="s">
        <v>16</v>
      </c>
      <c r="B1014" s="40"/>
      <c r="C1014" s="40"/>
      <c r="D1014" s="47">
        <f t="shared" si="536"/>
        <v>0</v>
      </c>
      <c r="E1014" s="40"/>
      <c r="F1014" s="40"/>
      <c r="G1014" s="47">
        <f t="shared" si="537"/>
        <v>0</v>
      </c>
      <c r="H1014" s="8"/>
      <c r="I1014" s="46" t="s">
        <v>16</v>
      </c>
      <c r="J1014" s="40"/>
      <c r="K1014" s="40"/>
      <c r="L1014" s="47">
        <f t="shared" si="538"/>
        <v>0</v>
      </c>
      <c r="M1014" s="40"/>
      <c r="N1014" s="40"/>
      <c r="O1014" s="47">
        <f t="shared" si="539"/>
        <v>0</v>
      </c>
    </row>
    <row r="1015" spans="1:15" ht="20.25" customHeight="1">
      <c r="A1015" s="46" t="s">
        <v>17</v>
      </c>
      <c r="B1015" s="40"/>
      <c r="C1015" s="40"/>
      <c r="D1015" s="47">
        <f t="shared" si="536"/>
        <v>0</v>
      </c>
      <c r="E1015" s="40"/>
      <c r="F1015" s="40"/>
      <c r="G1015" s="47">
        <f t="shared" si="537"/>
        <v>0</v>
      </c>
      <c r="H1015" s="8"/>
      <c r="I1015" s="46" t="s">
        <v>17</v>
      </c>
      <c r="J1015" s="40"/>
      <c r="K1015" s="40"/>
      <c r="L1015" s="47">
        <f t="shared" si="538"/>
        <v>0</v>
      </c>
      <c r="M1015" s="40"/>
      <c r="N1015" s="40"/>
      <c r="O1015" s="47">
        <f t="shared" si="539"/>
        <v>0</v>
      </c>
    </row>
    <row r="1016" spans="1:15" ht="20.25" customHeight="1">
      <c r="A1016" s="46" t="s">
        <v>18</v>
      </c>
      <c r="B1016" s="40"/>
      <c r="C1016" s="40"/>
      <c r="D1016" s="47">
        <f t="shared" si="536"/>
        <v>0</v>
      </c>
      <c r="E1016" s="40"/>
      <c r="F1016" s="40"/>
      <c r="G1016" s="47">
        <f t="shared" si="537"/>
        <v>0</v>
      </c>
      <c r="H1016" s="8"/>
      <c r="I1016" s="46" t="s">
        <v>18</v>
      </c>
      <c r="J1016" s="40"/>
      <c r="K1016" s="40"/>
      <c r="L1016" s="47">
        <f t="shared" si="538"/>
        <v>0</v>
      </c>
      <c r="M1016" s="40"/>
      <c r="N1016" s="40"/>
      <c r="O1016" s="47">
        <f t="shared" si="539"/>
        <v>0</v>
      </c>
    </row>
    <row r="1017" spans="1:15" ht="20.25" customHeight="1">
      <c r="A1017" s="46" t="s">
        <v>47</v>
      </c>
      <c r="B1017" s="40"/>
      <c r="C1017" s="40"/>
      <c r="D1017" s="47">
        <f t="shared" si="536"/>
        <v>0</v>
      </c>
      <c r="E1017" s="40"/>
      <c r="F1017" s="40"/>
      <c r="G1017" s="47">
        <f t="shared" si="537"/>
        <v>0</v>
      </c>
      <c r="H1017" s="8"/>
      <c r="I1017" s="46" t="s">
        <v>47</v>
      </c>
      <c r="J1017" s="40"/>
      <c r="K1017" s="40"/>
      <c r="L1017" s="47">
        <f t="shared" si="538"/>
        <v>0</v>
      </c>
      <c r="M1017" s="40"/>
      <c r="N1017" s="40"/>
      <c r="O1017" s="47">
        <f t="shared" si="539"/>
        <v>0</v>
      </c>
    </row>
    <row r="1018" spans="1:15" ht="20.25" customHeight="1">
      <c r="A1018" s="46" t="s">
        <v>11</v>
      </c>
      <c r="B1018" s="40"/>
      <c r="C1018" s="40"/>
      <c r="D1018" s="47">
        <f t="shared" si="536"/>
        <v>0</v>
      </c>
      <c r="E1018" s="40"/>
      <c r="F1018" s="40"/>
      <c r="G1018" s="47">
        <f t="shared" si="537"/>
        <v>0</v>
      </c>
      <c r="H1018" s="8"/>
      <c r="I1018" s="46" t="s">
        <v>11</v>
      </c>
      <c r="J1018" s="40"/>
      <c r="K1018" s="40"/>
      <c r="L1018" s="47">
        <f t="shared" si="538"/>
        <v>0</v>
      </c>
      <c r="M1018" s="40"/>
      <c r="N1018" s="40"/>
      <c r="O1018" s="47">
        <f t="shared" si="539"/>
        <v>0</v>
      </c>
    </row>
    <row r="1019" spans="1:15" ht="20.25" customHeight="1">
      <c r="A1019" s="48" t="s">
        <v>10</v>
      </c>
      <c r="B1019" s="47">
        <f>SUM(B1010:B1018)</f>
        <v>0</v>
      </c>
      <c r="C1019" s="47">
        <f t="shared" ref="C1019:D1019" si="540">SUM(C1010:C1018)</f>
        <v>0</v>
      </c>
      <c r="D1019" s="47">
        <f t="shared" si="540"/>
        <v>0</v>
      </c>
      <c r="E1019" s="47">
        <f>SUM(E1010:E1018)</f>
        <v>0</v>
      </c>
      <c r="F1019" s="47">
        <f t="shared" ref="F1019:G1019" si="541">SUM(F1010:F1018)</f>
        <v>0</v>
      </c>
      <c r="G1019" s="47">
        <f t="shared" si="541"/>
        <v>0</v>
      </c>
      <c r="H1019" s="8"/>
      <c r="I1019" s="48" t="s">
        <v>10</v>
      </c>
      <c r="J1019" s="47">
        <f>SUM(J1010:J1018)</f>
        <v>0</v>
      </c>
      <c r="K1019" s="47">
        <f t="shared" ref="K1019:L1019" si="542">SUM(K1010:K1018)</f>
        <v>0</v>
      </c>
      <c r="L1019" s="47">
        <f t="shared" si="542"/>
        <v>0</v>
      </c>
      <c r="M1019" s="47">
        <f>SUM(M1010:M1018)</f>
        <v>0</v>
      </c>
      <c r="N1019" s="47">
        <f t="shared" ref="N1019:O1019" si="543">SUM(N1010:N1018)</f>
        <v>0</v>
      </c>
      <c r="O1019" s="47">
        <f t="shared" si="543"/>
        <v>0</v>
      </c>
    </row>
    <row r="1020" spans="1:15" ht="20.25" customHeight="1">
      <c r="A1020" s="8"/>
      <c r="B1020" s="10"/>
      <c r="C1020" s="10"/>
      <c r="D1020" s="10"/>
      <c r="E1020" s="10"/>
      <c r="F1020" s="10"/>
      <c r="G1020" s="10"/>
      <c r="H1020" s="8"/>
      <c r="I1020" s="8"/>
      <c r="J1020" s="10"/>
      <c r="K1020" s="10"/>
      <c r="L1020" s="10"/>
      <c r="M1020" s="10"/>
      <c r="N1020" s="10"/>
      <c r="O1020" s="10"/>
    </row>
    <row r="1021" spans="1:15" ht="20.25" customHeight="1">
      <c r="A1021" s="8"/>
      <c r="B1021" s="10"/>
      <c r="C1021" s="10"/>
      <c r="D1021" s="10"/>
      <c r="E1021" s="10"/>
      <c r="F1021" s="10"/>
      <c r="G1021" s="10"/>
      <c r="H1021" s="8"/>
      <c r="I1021" s="8"/>
      <c r="J1021" s="10"/>
      <c r="K1021" s="10"/>
      <c r="L1021" s="10"/>
      <c r="M1021" s="10"/>
      <c r="N1021" s="10"/>
      <c r="O1021" s="10"/>
    </row>
    <row r="1022" spans="1:15" ht="29.25" customHeight="1">
      <c r="A1022" s="169" t="str">
        <f>PROGRAM_UNDERGRAD!A70 &amp; ". Name:  " &amp; PROGRAM_UNDERGRAD!C70</f>
        <v xml:space="preserve">69. Name:  </v>
      </c>
      <c r="B1022" s="169"/>
      <c r="C1022" s="169"/>
      <c r="D1022" s="169"/>
      <c r="E1022" s="169"/>
      <c r="F1022" s="169"/>
      <c r="G1022" s="169"/>
      <c r="H1022" s="8"/>
      <c r="I1022" s="170" t="str">
        <f>PROGRAM_UNDERGRAD!F70 &amp; ". Name:  " &amp; PROGRAM_UNDERGRAD!H70</f>
        <v xml:space="preserve">69. Name:  </v>
      </c>
      <c r="J1022" s="170"/>
      <c r="K1022" s="170"/>
      <c r="L1022" s="170"/>
      <c r="M1022" s="170"/>
      <c r="N1022" s="170"/>
      <c r="O1022" s="170"/>
    </row>
    <row r="1023" spans="1:15" ht="20" customHeight="1">
      <c r="A1023" s="168" t="s">
        <v>724</v>
      </c>
      <c r="B1023" s="168" t="s">
        <v>68</v>
      </c>
      <c r="C1023" s="168"/>
      <c r="D1023" s="168"/>
      <c r="E1023" s="168" t="s">
        <v>69</v>
      </c>
      <c r="F1023" s="168"/>
      <c r="G1023" s="168"/>
      <c r="H1023" s="8"/>
      <c r="I1023" s="168" t="s">
        <v>724</v>
      </c>
      <c r="J1023" s="168" t="s">
        <v>68</v>
      </c>
      <c r="K1023" s="168"/>
      <c r="L1023" s="168"/>
      <c r="M1023" s="168" t="s">
        <v>69</v>
      </c>
      <c r="N1023" s="168"/>
      <c r="O1023" s="168"/>
    </row>
    <row r="1024" spans="1:15" ht="50.25" customHeight="1">
      <c r="A1024" s="168"/>
      <c r="B1024" s="45" t="s">
        <v>19</v>
      </c>
      <c r="C1024" s="45" t="s">
        <v>20</v>
      </c>
      <c r="D1024" s="132" t="s">
        <v>10</v>
      </c>
      <c r="E1024" s="45" t="s">
        <v>19</v>
      </c>
      <c r="F1024" s="45" t="s">
        <v>20</v>
      </c>
      <c r="G1024" s="132" t="s">
        <v>10</v>
      </c>
      <c r="H1024" s="8"/>
      <c r="I1024" s="168"/>
      <c r="J1024" s="45" t="s">
        <v>19</v>
      </c>
      <c r="K1024" s="45" t="s">
        <v>20</v>
      </c>
      <c r="L1024" s="132" t="s">
        <v>10</v>
      </c>
      <c r="M1024" s="45" t="s">
        <v>19</v>
      </c>
      <c r="N1024" s="45" t="s">
        <v>20</v>
      </c>
      <c r="O1024" s="132" t="s">
        <v>10</v>
      </c>
    </row>
    <row r="1025" spans="1:15" ht="20.25" customHeight="1">
      <c r="A1025" s="46" t="s">
        <v>13</v>
      </c>
      <c r="B1025" s="40"/>
      <c r="C1025" s="40"/>
      <c r="D1025" s="47">
        <f t="shared" ref="D1025:D1033" si="544">SUM(B1025:C1025)</f>
        <v>0</v>
      </c>
      <c r="E1025" s="40"/>
      <c r="F1025" s="40"/>
      <c r="G1025" s="47">
        <f t="shared" ref="G1025:G1033" si="545">SUM(E1025:F1025)</f>
        <v>0</v>
      </c>
      <c r="H1025" s="8"/>
      <c r="I1025" s="46" t="s">
        <v>13</v>
      </c>
      <c r="J1025" s="40"/>
      <c r="K1025" s="40"/>
      <c r="L1025" s="47">
        <f t="shared" ref="L1025:L1033" si="546">SUM(J1025:K1025)</f>
        <v>0</v>
      </c>
      <c r="M1025" s="40"/>
      <c r="N1025" s="40"/>
      <c r="O1025" s="47">
        <f t="shared" ref="O1025:O1033" si="547">SUM(M1025:N1025)</f>
        <v>0</v>
      </c>
    </row>
    <row r="1026" spans="1:15" ht="20.25" customHeight="1">
      <c r="A1026" s="46" t="s">
        <v>14</v>
      </c>
      <c r="B1026" s="40"/>
      <c r="C1026" s="40"/>
      <c r="D1026" s="47">
        <f t="shared" si="544"/>
        <v>0</v>
      </c>
      <c r="E1026" s="40"/>
      <c r="F1026" s="40"/>
      <c r="G1026" s="47">
        <f t="shared" si="545"/>
        <v>0</v>
      </c>
      <c r="H1026" s="8"/>
      <c r="I1026" s="46" t="s">
        <v>14</v>
      </c>
      <c r="J1026" s="40"/>
      <c r="K1026" s="40"/>
      <c r="L1026" s="47">
        <f t="shared" si="546"/>
        <v>0</v>
      </c>
      <c r="M1026" s="40"/>
      <c r="N1026" s="40"/>
      <c r="O1026" s="47">
        <f t="shared" si="547"/>
        <v>0</v>
      </c>
    </row>
    <row r="1027" spans="1:15" ht="20.25" customHeight="1">
      <c r="A1027" s="46" t="s">
        <v>15</v>
      </c>
      <c r="B1027" s="40"/>
      <c r="C1027" s="40"/>
      <c r="D1027" s="47">
        <f t="shared" si="544"/>
        <v>0</v>
      </c>
      <c r="E1027" s="40"/>
      <c r="F1027" s="40"/>
      <c r="G1027" s="47">
        <f t="shared" si="545"/>
        <v>0</v>
      </c>
      <c r="H1027" s="8"/>
      <c r="I1027" s="46" t="s">
        <v>15</v>
      </c>
      <c r="J1027" s="40"/>
      <c r="K1027" s="40"/>
      <c r="L1027" s="47">
        <f t="shared" si="546"/>
        <v>0</v>
      </c>
      <c r="M1027" s="40"/>
      <c r="N1027" s="40"/>
      <c r="O1027" s="47">
        <f t="shared" si="547"/>
        <v>0</v>
      </c>
    </row>
    <row r="1028" spans="1:15" ht="20.25" customHeight="1">
      <c r="A1028" s="46" t="s">
        <v>12</v>
      </c>
      <c r="B1028" s="40"/>
      <c r="C1028" s="40"/>
      <c r="D1028" s="47">
        <f t="shared" si="544"/>
        <v>0</v>
      </c>
      <c r="E1028" s="40"/>
      <c r="F1028" s="40"/>
      <c r="G1028" s="47">
        <f t="shared" si="545"/>
        <v>0</v>
      </c>
      <c r="H1028" s="8"/>
      <c r="I1028" s="46" t="s">
        <v>12</v>
      </c>
      <c r="J1028" s="40"/>
      <c r="K1028" s="40"/>
      <c r="L1028" s="47">
        <f t="shared" si="546"/>
        <v>0</v>
      </c>
      <c r="M1028" s="40"/>
      <c r="N1028" s="40"/>
      <c r="O1028" s="47">
        <f t="shared" si="547"/>
        <v>0</v>
      </c>
    </row>
    <row r="1029" spans="1:15" ht="20.25" customHeight="1">
      <c r="A1029" s="46" t="s">
        <v>16</v>
      </c>
      <c r="B1029" s="40"/>
      <c r="C1029" s="40"/>
      <c r="D1029" s="47">
        <f t="shared" si="544"/>
        <v>0</v>
      </c>
      <c r="E1029" s="40"/>
      <c r="F1029" s="40"/>
      <c r="G1029" s="47">
        <f t="shared" si="545"/>
        <v>0</v>
      </c>
      <c r="H1029" s="8"/>
      <c r="I1029" s="46" t="s">
        <v>16</v>
      </c>
      <c r="J1029" s="40"/>
      <c r="K1029" s="40"/>
      <c r="L1029" s="47">
        <f t="shared" si="546"/>
        <v>0</v>
      </c>
      <c r="M1029" s="40"/>
      <c r="N1029" s="40"/>
      <c r="O1029" s="47">
        <f t="shared" si="547"/>
        <v>0</v>
      </c>
    </row>
    <row r="1030" spans="1:15" ht="20.25" customHeight="1">
      <c r="A1030" s="46" t="s">
        <v>17</v>
      </c>
      <c r="B1030" s="40"/>
      <c r="C1030" s="40"/>
      <c r="D1030" s="47">
        <f t="shared" si="544"/>
        <v>0</v>
      </c>
      <c r="E1030" s="40"/>
      <c r="F1030" s="40"/>
      <c r="G1030" s="47">
        <f t="shared" si="545"/>
        <v>0</v>
      </c>
      <c r="H1030" s="8"/>
      <c r="I1030" s="46" t="s">
        <v>17</v>
      </c>
      <c r="J1030" s="40"/>
      <c r="K1030" s="40"/>
      <c r="L1030" s="47">
        <f t="shared" si="546"/>
        <v>0</v>
      </c>
      <c r="M1030" s="40"/>
      <c r="N1030" s="40"/>
      <c r="O1030" s="47">
        <f t="shared" si="547"/>
        <v>0</v>
      </c>
    </row>
    <row r="1031" spans="1:15" ht="20.25" customHeight="1">
      <c r="A1031" s="46" t="s">
        <v>18</v>
      </c>
      <c r="B1031" s="40"/>
      <c r="C1031" s="40"/>
      <c r="D1031" s="47">
        <f t="shared" si="544"/>
        <v>0</v>
      </c>
      <c r="E1031" s="40"/>
      <c r="F1031" s="40"/>
      <c r="G1031" s="47">
        <f t="shared" si="545"/>
        <v>0</v>
      </c>
      <c r="H1031" s="8"/>
      <c r="I1031" s="46" t="s">
        <v>18</v>
      </c>
      <c r="J1031" s="40"/>
      <c r="K1031" s="40"/>
      <c r="L1031" s="47">
        <f t="shared" si="546"/>
        <v>0</v>
      </c>
      <c r="M1031" s="40"/>
      <c r="N1031" s="40"/>
      <c r="O1031" s="47">
        <f t="shared" si="547"/>
        <v>0</v>
      </c>
    </row>
    <row r="1032" spans="1:15" ht="20.25" customHeight="1">
      <c r="A1032" s="46" t="s">
        <v>47</v>
      </c>
      <c r="B1032" s="40"/>
      <c r="C1032" s="40"/>
      <c r="D1032" s="47">
        <f t="shared" si="544"/>
        <v>0</v>
      </c>
      <c r="E1032" s="40"/>
      <c r="F1032" s="40"/>
      <c r="G1032" s="47">
        <f t="shared" si="545"/>
        <v>0</v>
      </c>
      <c r="H1032" s="8"/>
      <c r="I1032" s="46" t="s">
        <v>47</v>
      </c>
      <c r="J1032" s="40"/>
      <c r="K1032" s="40"/>
      <c r="L1032" s="47">
        <f t="shared" si="546"/>
        <v>0</v>
      </c>
      <c r="M1032" s="40"/>
      <c r="N1032" s="40"/>
      <c r="O1032" s="47">
        <f t="shared" si="547"/>
        <v>0</v>
      </c>
    </row>
    <row r="1033" spans="1:15" ht="20.25" customHeight="1">
      <c r="A1033" s="46" t="s">
        <v>11</v>
      </c>
      <c r="B1033" s="40"/>
      <c r="C1033" s="40"/>
      <c r="D1033" s="47">
        <f t="shared" si="544"/>
        <v>0</v>
      </c>
      <c r="E1033" s="40"/>
      <c r="F1033" s="40"/>
      <c r="G1033" s="47">
        <f t="shared" si="545"/>
        <v>0</v>
      </c>
      <c r="H1033" s="8"/>
      <c r="I1033" s="46" t="s">
        <v>11</v>
      </c>
      <c r="J1033" s="40"/>
      <c r="K1033" s="40"/>
      <c r="L1033" s="47">
        <f t="shared" si="546"/>
        <v>0</v>
      </c>
      <c r="M1033" s="40"/>
      <c r="N1033" s="40"/>
      <c r="O1033" s="47">
        <f t="shared" si="547"/>
        <v>0</v>
      </c>
    </row>
    <row r="1034" spans="1:15" ht="20.25" customHeight="1">
      <c r="A1034" s="48" t="s">
        <v>10</v>
      </c>
      <c r="B1034" s="47">
        <f>SUM(B1025:B1033)</f>
        <v>0</v>
      </c>
      <c r="C1034" s="47">
        <f t="shared" ref="C1034:D1034" si="548">SUM(C1025:C1033)</f>
        <v>0</v>
      </c>
      <c r="D1034" s="47">
        <f t="shared" si="548"/>
        <v>0</v>
      </c>
      <c r="E1034" s="47">
        <f>SUM(E1025:E1033)</f>
        <v>0</v>
      </c>
      <c r="F1034" s="47">
        <f t="shared" ref="F1034:G1034" si="549">SUM(F1025:F1033)</f>
        <v>0</v>
      </c>
      <c r="G1034" s="47">
        <f t="shared" si="549"/>
        <v>0</v>
      </c>
      <c r="H1034" s="8"/>
      <c r="I1034" s="48" t="s">
        <v>10</v>
      </c>
      <c r="J1034" s="47">
        <f>SUM(J1025:J1033)</f>
        <v>0</v>
      </c>
      <c r="K1034" s="47">
        <f t="shared" ref="K1034:L1034" si="550">SUM(K1025:K1033)</f>
        <v>0</v>
      </c>
      <c r="L1034" s="47">
        <f t="shared" si="550"/>
        <v>0</v>
      </c>
      <c r="M1034" s="47">
        <f>SUM(M1025:M1033)</f>
        <v>0</v>
      </c>
      <c r="N1034" s="47">
        <f t="shared" ref="N1034:O1034" si="551">SUM(N1025:N1033)</f>
        <v>0</v>
      </c>
      <c r="O1034" s="47">
        <f t="shared" si="551"/>
        <v>0</v>
      </c>
    </row>
    <row r="1035" spans="1:15" ht="20.25" customHeight="1">
      <c r="A1035" s="8"/>
      <c r="B1035" s="10"/>
      <c r="C1035" s="10"/>
      <c r="D1035" s="10"/>
      <c r="E1035" s="10"/>
      <c r="F1035" s="10"/>
      <c r="G1035" s="10"/>
      <c r="H1035" s="8"/>
      <c r="I1035" s="8"/>
      <c r="J1035" s="10"/>
      <c r="K1035" s="10"/>
      <c r="L1035" s="10"/>
      <c r="M1035" s="10"/>
      <c r="N1035" s="10"/>
      <c r="O1035" s="10"/>
    </row>
    <row r="1036" spans="1:15" ht="20.25" customHeight="1">
      <c r="A1036" s="8"/>
      <c r="B1036" s="10"/>
      <c r="C1036" s="10"/>
      <c r="D1036" s="10"/>
      <c r="E1036" s="10"/>
      <c r="F1036" s="10"/>
      <c r="G1036" s="10"/>
      <c r="H1036" s="8"/>
      <c r="I1036" s="8"/>
      <c r="J1036" s="10"/>
      <c r="K1036" s="10"/>
      <c r="L1036" s="10"/>
      <c r="M1036" s="10"/>
      <c r="N1036" s="10"/>
      <c r="O1036" s="10"/>
    </row>
    <row r="1037" spans="1:15" ht="29.25" customHeight="1">
      <c r="A1037" s="169" t="str">
        <f>PROGRAM_UNDERGRAD!A71 &amp; ". Name:  " &amp; PROGRAM_UNDERGRAD!C71</f>
        <v xml:space="preserve">70. Name:  </v>
      </c>
      <c r="B1037" s="169"/>
      <c r="C1037" s="169"/>
      <c r="D1037" s="169"/>
      <c r="E1037" s="169"/>
      <c r="F1037" s="169"/>
      <c r="G1037" s="169"/>
      <c r="H1037" s="8"/>
      <c r="I1037" s="170" t="str">
        <f>PROGRAM_UNDERGRAD!F71 &amp; ". Name:  " &amp; PROGRAM_UNDERGRAD!H71</f>
        <v xml:space="preserve">70. Name:  </v>
      </c>
      <c r="J1037" s="170"/>
      <c r="K1037" s="170"/>
      <c r="L1037" s="170"/>
      <c r="M1037" s="170"/>
      <c r="N1037" s="170"/>
      <c r="O1037" s="170"/>
    </row>
    <row r="1038" spans="1:15" ht="20" customHeight="1">
      <c r="A1038" s="168" t="s">
        <v>724</v>
      </c>
      <c r="B1038" s="168" t="s">
        <v>68</v>
      </c>
      <c r="C1038" s="168"/>
      <c r="D1038" s="168"/>
      <c r="E1038" s="168" t="s">
        <v>69</v>
      </c>
      <c r="F1038" s="168"/>
      <c r="G1038" s="168"/>
      <c r="H1038" s="8"/>
      <c r="I1038" s="168" t="s">
        <v>724</v>
      </c>
      <c r="J1038" s="168" t="s">
        <v>68</v>
      </c>
      <c r="K1038" s="168"/>
      <c r="L1038" s="168"/>
      <c r="M1038" s="168" t="s">
        <v>69</v>
      </c>
      <c r="N1038" s="168"/>
      <c r="O1038" s="168"/>
    </row>
    <row r="1039" spans="1:15" ht="50.25" customHeight="1">
      <c r="A1039" s="168"/>
      <c r="B1039" s="45" t="s">
        <v>19</v>
      </c>
      <c r="C1039" s="45" t="s">
        <v>20</v>
      </c>
      <c r="D1039" s="132" t="s">
        <v>10</v>
      </c>
      <c r="E1039" s="45" t="s">
        <v>19</v>
      </c>
      <c r="F1039" s="45" t="s">
        <v>20</v>
      </c>
      <c r="G1039" s="132" t="s">
        <v>10</v>
      </c>
      <c r="H1039" s="8"/>
      <c r="I1039" s="168"/>
      <c r="J1039" s="45" t="s">
        <v>19</v>
      </c>
      <c r="K1039" s="45" t="s">
        <v>20</v>
      </c>
      <c r="L1039" s="132" t="s">
        <v>10</v>
      </c>
      <c r="M1039" s="45" t="s">
        <v>19</v>
      </c>
      <c r="N1039" s="45" t="s">
        <v>20</v>
      </c>
      <c r="O1039" s="132" t="s">
        <v>10</v>
      </c>
    </row>
    <row r="1040" spans="1:15" ht="20.25" customHeight="1">
      <c r="A1040" s="46" t="s">
        <v>13</v>
      </c>
      <c r="B1040" s="40"/>
      <c r="C1040" s="40"/>
      <c r="D1040" s="47">
        <f t="shared" ref="D1040:D1048" si="552">SUM(B1040:C1040)</f>
        <v>0</v>
      </c>
      <c r="E1040" s="40"/>
      <c r="F1040" s="40"/>
      <c r="G1040" s="47">
        <f t="shared" ref="G1040:G1048" si="553">SUM(E1040:F1040)</f>
        <v>0</v>
      </c>
      <c r="H1040" s="8"/>
      <c r="I1040" s="46" t="s">
        <v>13</v>
      </c>
      <c r="J1040" s="40"/>
      <c r="K1040" s="40"/>
      <c r="L1040" s="47">
        <f t="shared" ref="L1040:L1048" si="554">SUM(J1040:K1040)</f>
        <v>0</v>
      </c>
      <c r="M1040" s="40"/>
      <c r="N1040" s="40"/>
      <c r="O1040" s="47">
        <f t="shared" ref="O1040:O1048" si="555">SUM(M1040:N1040)</f>
        <v>0</v>
      </c>
    </row>
    <row r="1041" spans="1:15" ht="20.25" customHeight="1">
      <c r="A1041" s="46" t="s">
        <v>14</v>
      </c>
      <c r="B1041" s="40"/>
      <c r="C1041" s="40"/>
      <c r="D1041" s="47">
        <f t="shared" si="552"/>
        <v>0</v>
      </c>
      <c r="E1041" s="40"/>
      <c r="F1041" s="40"/>
      <c r="G1041" s="47">
        <f t="shared" si="553"/>
        <v>0</v>
      </c>
      <c r="H1041" s="8"/>
      <c r="I1041" s="46" t="s">
        <v>14</v>
      </c>
      <c r="J1041" s="40"/>
      <c r="K1041" s="40"/>
      <c r="L1041" s="47">
        <f t="shared" si="554"/>
        <v>0</v>
      </c>
      <c r="M1041" s="40"/>
      <c r="N1041" s="40"/>
      <c r="O1041" s="47">
        <f t="shared" si="555"/>
        <v>0</v>
      </c>
    </row>
    <row r="1042" spans="1:15" ht="20.25" customHeight="1">
      <c r="A1042" s="46" t="s">
        <v>15</v>
      </c>
      <c r="B1042" s="40"/>
      <c r="C1042" s="40"/>
      <c r="D1042" s="47">
        <f t="shared" si="552"/>
        <v>0</v>
      </c>
      <c r="E1042" s="40"/>
      <c r="F1042" s="40"/>
      <c r="G1042" s="47">
        <f t="shared" si="553"/>
        <v>0</v>
      </c>
      <c r="H1042" s="8"/>
      <c r="I1042" s="46" t="s">
        <v>15</v>
      </c>
      <c r="J1042" s="40"/>
      <c r="K1042" s="40"/>
      <c r="L1042" s="47">
        <f t="shared" si="554"/>
        <v>0</v>
      </c>
      <c r="M1042" s="40"/>
      <c r="N1042" s="40"/>
      <c r="O1042" s="47">
        <f t="shared" si="555"/>
        <v>0</v>
      </c>
    </row>
    <row r="1043" spans="1:15" ht="20.25" customHeight="1">
      <c r="A1043" s="46" t="s">
        <v>12</v>
      </c>
      <c r="B1043" s="40"/>
      <c r="C1043" s="40"/>
      <c r="D1043" s="47">
        <f t="shared" si="552"/>
        <v>0</v>
      </c>
      <c r="E1043" s="40"/>
      <c r="F1043" s="40"/>
      <c r="G1043" s="47">
        <f t="shared" si="553"/>
        <v>0</v>
      </c>
      <c r="H1043" s="8"/>
      <c r="I1043" s="46" t="s">
        <v>12</v>
      </c>
      <c r="J1043" s="40"/>
      <c r="K1043" s="40"/>
      <c r="L1043" s="47">
        <f t="shared" si="554"/>
        <v>0</v>
      </c>
      <c r="M1043" s="40"/>
      <c r="N1043" s="40"/>
      <c r="O1043" s="47">
        <f t="shared" si="555"/>
        <v>0</v>
      </c>
    </row>
    <row r="1044" spans="1:15" ht="20.25" customHeight="1">
      <c r="A1044" s="46" t="s">
        <v>16</v>
      </c>
      <c r="B1044" s="40"/>
      <c r="C1044" s="40"/>
      <c r="D1044" s="47">
        <f t="shared" si="552"/>
        <v>0</v>
      </c>
      <c r="E1044" s="40"/>
      <c r="F1044" s="40"/>
      <c r="G1044" s="47">
        <f t="shared" si="553"/>
        <v>0</v>
      </c>
      <c r="H1044" s="8"/>
      <c r="I1044" s="46" t="s">
        <v>16</v>
      </c>
      <c r="J1044" s="40"/>
      <c r="K1044" s="40"/>
      <c r="L1044" s="47">
        <f t="shared" si="554"/>
        <v>0</v>
      </c>
      <c r="M1044" s="40"/>
      <c r="N1044" s="40"/>
      <c r="O1044" s="47">
        <f t="shared" si="555"/>
        <v>0</v>
      </c>
    </row>
    <row r="1045" spans="1:15" ht="20.25" customHeight="1">
      <c r="A1045" s="46" t="s">
        <v>17</v>
      </c>
      <c r="B1045" s="40"/>
      <c r="C1045" s="40"/>
      <c r="D1045" s="47">
        <f t="shared" si="552"/>
        <v>0</v>
      </c>
      <c r="E1045" s="40"/>
      <c r="F1045" s="40"/>
      <c r="G1045" s="47">
        <f t="shared" si="553"/>
        <v>0</v>
      </c>
      <c r="H1045" s="8"/>
      <c r="I1045" s="46" t="s">
        <v>17</v>
      </c>
      <c r="J1045" s="40"/>
      <c r="K1045" s="40"/>
      <c r="L1045" s="47">
        <f t="shared" si="554"/>
        <v>0</v>
      </c>
      <c r="M1045" s="40"/>
      <c r="N1045" s="40"/>
      <c r="O1045" s="47">
        <f t="shared" si="555"/>
        <v>0</v>
      </c>
    </row>
    <row r="1046" spans="1:15" ht="20.25" customHeight="1">
      <c r="A1046" s="46" t="s">
        <v>18</v>
      </c>
      <c r="B1046" s="40"/>
      <c r="C1046" s="40"/>
      <c r="D1046" s="47">
        <f t="shared" si="552"/>
        <v>0</v>
      </c>
      <c r="E1046" s="40"/>
      <c r="F1046" s="40"/>
      <c r="G1046" s="47">
        <f t="shared" si="553"/>
        <v>0</v>
      </c>
      <c r="H1046" s="8"/>
      <c r="I1046" s="46" t="s">
        <v>18</v>
      </c>
      <c r="J1046" s="40"/>
      <c r="K1046" s="40"/>
      <c r="L1046" s="47">
        <f t="shared" si="554"/>
        <v>0</v>
      </c>
      <c r="M1046" s="40"/>
      <c r="N1046" s="40"/>
      <c r="O1046" s="47">
        <f t="shared" si="555"/>
        <v>0</v>
      </c>
    </row>
    <row r="1047" spans="1:15" ht="20.25" customHeight="1">
      <c r="A1047" s="46" t="s">
        <v>47</v>
      </c>
      <c r="B1047" s="40"/>
      <c r="C1047" s="40"/>
      <c r="D1047" s="47">
        <f t="shared" si="552"/>
        <v>0</v>
      </c>
      <c r="E1047" s="40"/>
      <c r="F1047" s="40"/>
      <c r="G1047" s="47">
        <f t="shared" si="553"/>
        <v>0</v>
      </c>
      <c r="H1047" s="8"/>
      <c r="I1047" s="46" t="s">
        <v>47</v>
      </c>
      <c r="J1047" s="40"/>
      <c r="K1047" s="40"/>
      <c r="L1047" s="47">
        <f t="shared" si="554"/>
        <v>0</v>
      </c>
      <c r="M1047" s="40"/>
      <c r="N1047" s="40"/>
      <c r="O1047" s="47">
        <f t="shared" si="555"/>
        <v>0</v>
      </c>
    </row>
    <row r="1048" spans="1:15" ht="20.25" customHeight="1">
      <c r="A1048" s="46" t="s">
        <v>11</v>
      </c>
      <c r="B1048" s="40"/>
      <c r="C1048" s="40"/>
      <c r="D1048" s="47">
        <f t="shared" si="552"/>
        <v>0</v>
      </c>
      <c r="E1048" s="40"/>
      <c r="F1048" s="40"/>
      <c r="G1048" s="47">
        <f t="shared" si="553"/>
        <v>0</v>
      </c>
      <c r="H1048" s="8"/>
      <c r="I1048" s="46" t="s">
        <v>11</v>
      </c>
      <c r="J1048" s="40"/>
      <c r="K1048" s="40"/>
      <c r="L1048" s="47">
        <f t="shared" si="554"/>
        <v>0</v>
      </c>
      <c r="M1048" s="40"/>
      <c r="N1048" s="40"/>
      <c r="O1048" s="47">
        <f t="shared" si="555"/>
        <v>0</v>
      </c>
    </row>
    <row r="1049" spans="1:15" ht="20.25" customHeight="1">
      <c r="A1049" s="48" t="s">
        <v>10</v>
      </c>
      <c r="B1049" s="47">
        <f>SUM(B1040:B1048)</f>
        <v>0</v>
      </c>
      <c r="C1049" s="47">
        <f t="shared" ref="C1049:D1049" si="556">SUM(C1040:C1048)</f>
        <v>0</v>
      </c>
      <c r="D1049" s="47">
        <f t="shared" si="556"/>
        <v>0</v>
      </c>
      <c r="E1049" s="47">
        <f>SUM(E1040:E1048)</f>
        <v>0</v>
      </c>
      <c r="F1049" s="47">
        <f t="shared" ref="F1049:G1049" si="557">SUM(F1040:F1048)</f>
        <v>0</v>
      </c>
      <c r="G1049" s="47">
        <f t="shared" si="557"/>
        <v>0</v>
      </c>
      <c r="H1049" s="8"/>
      <c r="I1049" s="48" t="s">
        <v>10</v>
      </c>
      <c r="J1049" s="47">
        <f>SUM(J1040:J1048)</f>
        <v>0</v>
      </c>
      <c r="K1049" s="47">
        <f t="shared" ref="K1049:L1049" si="558">SUM(K1040:K1048)</f>
        <v>0</v>
      </c>
      <c r="L1049" s="47">
        <f t="shared" si="558"/>
        <v>0</v>
      </c>
      <c r="M1049" s="47">
        <f>SUM(M1040:M1048)</f>
        <v>0</v>
      </c>
      <c r="N1049" s="47">
        <f t="shared" ref="N1049:O1049" si="559">SUM(N1040:N1048)</f>
        <v>0</v>
      </c>
      <c r="O1049" s="47">
        <f t="shared" si="559"/>
        <v>0</v>
      </c>
    </row>
    <row r="1050" spans="1:15" ht="20.25" customHeight="1">
      <c r="A1050" s="8"/>
      <c r="B1050" s="10"/>
      <c r="C1050" s="10"/>
      <c r="D1050" s="10"/>
      <c r="E1050" s="10"/>
      <c r="F1050" s="10"/>
      <c r="G1050" s="10"/>
      <c r="H1050" s="8"/>
      <c r="I1050" s="8"/>
      <c r="J1050" s="10"/>
      <c r="K1050" s="10"/>
      <c r="L1050" s="10"/>
      <c r="M1050" s="10"/>
      <c r="N1050" s="10"/>
      <c r="O1050" s="10"/>
    </row>
    <row r="1051" spans="1:15" ht="20.25" customHeight="1">
      <c r="A1051" s="8"/>
      <c r="B1051" s="10"/>
      <c r="C1051" s="10"/>
      <c r="D1051" s="10"/>
      <c r="E1051" s="10"/>
      <c r="F1051" s="10"/>
      <c r="G1051" s="10"/>
      <c r="H1051" s="8"/>
      <c r="I1051" s="8"/>
      <c r="J1051" s="10"/>
      <c r="K1051" s="10"/>
      <c r="L1051" s="10"/>
      <c r="M1051" s="10"/>
      <c r="N1051" s="10"/>
      <c r="O1051" s="10"/>
    </row>
    <row r="1052" spans="1:15" ht="29.25" customHeight="1">
      <c r="A1052" s="169" t="str">
        <f>PROGRAM_UNDERGRAD!A72 &amp; ". Name:  " &amp; PROGRAM_UNDERGRAD!C72</f>
        <v xml:space="preserve">71. Name:  </v>
      </c>
      <c r="B1052" s="169"/>
      <c r="C1052" s="169"/>
      <c r="D1052" s="169"/>
      <c r="E1052" s="169"/>
      <c r="F1052" s="169"/>
      <c r="G1052" s="169"/>
      <c r="H1052" s="8"/>
      <c r="I1052" s="170" t="str">
        <f>PROGRAM_UNDERGRAD!F72 &amp; ". Name:  " &amp; PROGRAM_UNDERGRAD!H72</f>
        <v xml:space="preserve">71. Name:  </v>
      </c>
      <c r="J1052" s="170"/>
      <c r="K1052" s="170"/>
      <c r="L1052" s="170"/>
      <c r="M1052" s="170"/>
      <c r="N1052" s="170"/>
      <c r="O1052" s="170"/>
    </row>
    <row r="1053" spans="1:15" ht="20" customHeight="1">
      <c r="A1053" s="168" t="s">
        <v>724</v>
      </c>
      <c r="B1053" s="168" t="s">
        <v>68</v>
      </c>
      <c r="C1053" s="168"/>
      <c r="D1053" s="168"/>
      <c r="E1053" s="168" t="s">
        <v>69</v>
      </c>
      <c r="F1053" s="168"/>
      <c r="G1053" s="168"/>
      <c r="H1053" s="8"/>
      <c r="I1053" s="168" t="s">
        <v>724</v>
      </c>
      <c r="J1053" s="168" t="s">
        <v>68</v>
      </c>
      <c r="K1053" s="168"/>
      <c r="L1053" s="168"/>
      <c r="M1053" s="168" t="s">
        <v>69</v>
      </c>
      <c r="N1053" s="168"/>
      <c r="O1053" s="168"/>
    </row>
    <row r="1054" spans="1:15" ht="50.25" customHeight="1">
      <c r="A1054" s="168"/>
      <c r="B1054" s="45" t="s">
        <v>19</v>
      </c>
      <c r="C1054" s="45" t="s">
        <v>20</v>
      </c>
      <c r="D1054" s="132" t="s">
        <v>10</v>
      </c>
      <c r="E1054" s="45" t="s">
        <v>19</v>
      </c>
      <c r="F1054" s="45" t="s">
        <v>20</v>
      </c>
      <c r="G1054" s="132" t="s">
        <v>10</v>
      </c>
      <c r="H1054" s="8"/>
      <c r="I1054" s="168"/>
      <c r="J1054" s="45" t="s">
        <v>19</v>
      </c>
      <c r="K1054" s="45" t="s">
        <v>20</v>
      </c>
      <c r="L1054" s="132" t="s">
        <v>10</v>
      </c>
      <c r="M1054" s="45" t="s">
        <v>19</v>
      </c>
      <c r="N1054" s="45" t="s">
        <v>20</v>
      </c>
      <c r="O1054" s="132" t="s">
        <v>10</v>
      </c>
    </row>
    <row r="1055" spans="1:15" ht="20.25" customHeight="1">
      <c r="A1055" s="46" t="s">
        <v>13</v>
      </c>
      <c r="B1055" s="40"/>
      <c r="C1055" s="40"/>
      <c r="D1055" s="47">
        <f t="shared" ref="D1055:D1063" si="560">SUM(B1055:C1055)</f>
        <v>0</v>
      </c>
      <c r="E1055" s="40"/>
      <c r="F1055" s="40"/>
      <c r="G1055" s="47">
        <f t="shared" ref="G1055:G1063" si="561">SUM(E1055:F1055)</f>
        <v>0</v>
      </c>
      <c r="H1055" s="8"/>
      <c r="I1055" s="46" t="s">
        <v>13</v>
      </c>
      <c r="J1055" s="40"/>
      <c r="K1055" s="40"/>
      <c r="L1055" s="47">
        <f t="shared" ref="L1055:L1063" si="562">SUM(J1055:K1055)</f>
        <v>0</v>
      </c>
      <c r="M1055" s="40"/>
      <c r="N1055" s="40"/>
      <c r="O1055" s="47">
        <f t="shared" ref="O1055:O1063" si="563">SUM(M1055:N1055)</f>
        <v>0</v>
      </c>
    </row>
    <row r="1056" spans="1:15" ht="20.25" customHeight="1">
      <c r="A1056" s="46" t="s">
        <v>14</v>
      </c>
      <c r="B1056" s="40"/>
      <c r="C1056" s="40"/>
      <c r="D1056" s="47">
        <f t="shared" si="560"/>
        <v>0</v>
      </c>
      <c r="E1056" s="40"/>
      <c r="F1056" s="40"/>
      <c r="G1056" s="47">
        <f t="shared" si="561"/>
        <v>0</v>
      </c>
      <c r="H1056" s="8"/>
      <c r="I1056" s="46" t="s">
        <v>14</v>
      </c>
      <c r="J1056" s="40"/>
      <c r="K1056" s="40"/>
      <c r="L1056" s="47">
        <f t="shared" si="562"/>
        <v>0</v>
      </c>
      <c r="M1056" s="40"/>
      <c r="N1056" s="40"/>
      <c r="O1056" s="47">
        <f t="shared" si="563"/>
        <v>0</v>
      </c>
    </row>
    <row r="1057" spans="1:15" ht="20.25" customHeight="1">
      <c r="A1057" s="46" t="s">
        <v>15</v>
      </c>
      <c r="B1057" s="40"/>
      <c r="C1057" s="40"/>
      <c r="D1057" s="47">
        <f t="shared" si="560"/>
        <v>0</v>
      </c>
      <c r="E1057" s="40"/>
      <c r="F1057" s="40"/>
      <c r="G1057" s="47">
        <f t="shared" si="561"/>
        <v>0</v>
      </c>
      <c r="H1057" s="8"/>
      <c r="I1057" s="46" t="s">
        <v>15</v>
      </c>
      <c r="J1057" s="40"/>
      <c r="K1057" s="40"/>
      <c r="L1057" s="47">
        <f t="shared" si="562"/>
        <v>0</v>
      </c>
      <c r="M1057" s="40"/>
      <c r="N1057" s="40"/>
      <c r="O1057" s="47">
        <f t="shared" si="563"/>
        <v>0</v>
      </c>
    </row>
    <row r="1058" spans="1:15" ht="20.25" customHeight="1">
      <c r="A1058" s="46" t="s">
        <v>12</v>
      </c>
      <c r="B1058" s="40"/>
      <c r="C1058" s="40"/>
      <c r="D1058" s="47">
        <f t="shared" si="560"/>
        <v>0</v>
      </c>
      <c r="E1058" s="40"/>
      <c r="F1058" s="40"/>
      <c r="G1058" s="47">
        <f t="shared" si="561"/>
        <v>0</v>
      </c>
      <c r="H1058" s="8"/>
      <c r="I1058" s="46" t="s">
        <v>12</v>
      </c>
      <c r="J1058" s="40"/>
      <c r="K1058" s="40"/>
      <c r="L1058" s="47">
        <f t="shared" si="562"/>
        <v>0</v>
      </c>
      <c r="M1058" s="40"/>
      <c r="N1058" s="40"/>
      <c r="O1058" s="47">
        <f t="shared" si="563"/>
        <v>0</v>
      </c>
    </row>
    <row r="1059" spans="1:15" ht="20.25" customHeight="1">
      <c r="A1059" s="46" t="s">
        <v>16</v>
      </c>
      <c r="B1059" s="40"/>
      <c r="C1059" s="40"/>
      <c r="D1059" s="47">
        <f t="shared" si="560"/>
        <v>0</v>
      </c>
      <c r="E1059" s="40"/>
      <c r="F1059" s="40"/>
      <c r="G1059" s="47">
        <f t="shared" si="561"/>
        <v>0</v>
      </c>
      <c r="H1059" s="8"/>
      <c r="I1059" s="46" t="s">
        <v>16</v>
      </c>
      <c r="J1059" s="40"/>
      <c r="K1059" s="40"/>
      <c r="L1059" s="47">
        <f t="shared" si="562"/>
        <v>0</v>
      </c>
      <c r="M1059" s="40"/>
      <c r="N1059" s="40"/>
      <c r="O1059" s="47">
        <f t="shared" si="563"/>
        <v>0</v>
      </c>
    </row>
    <row r="1060" spans="1:15" ht="20.25" customHeight="1">
      <c r="A1060" s="46" t="s">
        <v>17</v>
      </c>
      <c r="B1060" s="40"/>
      <c r="C1060" s="40"/>
      <c r="D1060" s="47">
        <f t="shared" si="560"/>
        <v>0</v>
      </c>
      <c r="E1060" s="40"/>
      <c r="F1060" s="40"/>
      <c r="G1060" s="47">
        <f t="shared" si="561"/>
        <v>0</v>
      </c>
      <c r="H1060" s="8"/>
      <c r="I1060" s="46" t="s">
        <v>17</v>
      </c>
      <c r="J1060" s="40"/>
      <c r="K1060" s="40"/>
      <c r="L1060" s="47">
        <f t="shared" si="562"/>
        <v>0</v>
      </c>
      <c r="M1060" s="40"/>
      <c r="N1060" s="40"/>
      <c r="O1060" s="47">
        <f t="shared" si="563"/>
        <v>0</v>
      </c>
    </row>
    <row r="1061" spans="1:15" ht="20.25" customHeight="1">
      <c r="A1061" s="46" t="s">
        <v>18</v>
      </c>
      <c r="B1061" s="40"/>
      <c r="C1061" s="40"/>
      <c r="D1061" s="47">
        <f t="shared" si="560"/>
        <v>0</v>
      </c>
      <c r="E1061" s="40"/>
      <c r="F1061" s="40"/>
      <c r="G1061" s="47">
        <f t="shared" si="561"/>
        <v>0</v>
      </c>
      <c r="H1061" s="8"/>
      <c r="I1061" s="46" t="s">
        <v>18</v>
      </c>
      <c r="J1061" s="40"/>
      <c r="K1061" s="40"/>
      <c r="L1061" s="47">
        <f t="shared" si="562"/>
        <v>0</v>
      </c>
      <c r="M1061" s="40"/>
      <c r="N1061" s="40"/>
      <c r="O1061" s="47">
        <f t="shared" si="563"/>
        <v>0</v>
      </c>
    </row>
    <row r="1062" spans="1:15" ht="20.25" customHeight="1">
      <c r="A1062" s="46" t="s">
        <v>47</v>
      </c>
      <c r="B1062" s="40"/>
      <c r="C1062" s="40"/>
      <c r="D1062" s="47">
        <f t="shared" si="560"/>
        <v>0</v>
      </c>
      <c r="E1062" s="40"/>
      <c r="F1062" s="40"/>
      <c r="G1062" s="47">
        <f t="shared" si="561"/>
        <v>0</v>
      </c>
      <c r="H1062" s="8"/>
      <c r="I1062" s="46" t="s">
        <v>47</v>
      </c>
      <c r="J1062" s="40"/>
      <c r="K1062" s="40"/>
      <c r="L1062" s="47">
        <f t="shared" si="562"/>
        <v>0</v>
      </c>
      <c r="M1062" s="40"/>
      <c r="N1062" s="40"/>
      <c r="O1062" s="47">
        <f t="shared" si="563"/>
        <v>0</v>
      </c>
    </row>
    <row r="1063" spans="1:15" ht="20.25" customHeight="1">
      <c r="A1063" s="46" t="s">
        <v>11</v>
      </c>
      <c r="B1063" s="40"/>
      <c r="C1063" s="40"/>
      <c r="D1063" s="47">
        <f t="shared" si="560"/>
        <v>0</v>
      </c>
      <c r="E1063" s="40"/>
      <c r="F1063" s="40"/>
      <c r="G1063" s="47">
        <f t="shared" si="561"/>
        <v>0</v>
      </c>
      <c r="H1063" s="8"/>
      <c r="I1063" s="46" t="s">
        <v>11</v>
      </c>
      <c r="J1063" s="40"/>
      <c r="K1063" s="40"/>
      <c r="L1063" s="47">
        <f t="shared" si="562"/>
        <v>0</v>
      </c>
      <c r="M1063" s="40"/>
      <c r="N1063" s="40"/>
      <c r="O1063" s="47">
        <f t="shared" si="563"/>
        <v>0</v>
      </c>
    </row>
    <row r="1064" spans="1:15" ht="20.25" customHeight="1">
      <c r="A1064" s="48" t="s">
        <v>10</v>
      </c>
      <c r="B1064" s="47">
        <f>SUM(B1055:B1063)</f>
        <v>0</v>
      </c>
      <c r="C1064" s="47">
        <f t="shared" ref="C1064:D1064" si="564">SUM(C1055:C1063)</f>
        <v>0</v>
      </c>
      <c r="D1064" s="47">
        <f t="shared" si="564"/>
        <v>0</v>
      </c>
      <c r="E1064" s="47">
        <f>SUM(E1055:E1063)</f>
        <v>0</v>
      </c>
      <c r="F1064" s="47">
        <f t="shared" ref="F1064:G1064" si="565">SUM(F1055:F1063)</f>
        <v>0</v>
      </c>
      <c r="G1064" s="47">
        <f t="shared" si="565"/>
        <v>0</v>
      </c>
      <c r="H1064" s="8"/>
      <c r="I1064" s="48" t="s">
        <v>10</v>
      </c>
      <c r="J1064" s="47">
        <f>SUM(J1055:J1063)</f>
        <v>0</v>
      </c>
      <c r="K1064" s="47">
        <f t="shared" ref="K1064:L1064" si="566">SUM(K1055:K1063)</f>
        <v>0</v>
      </c>
      <c r="L1064" s="47">
        <f t="shared" si="566"/>
        <v>0</v>
      </c>
      <c r="M1064" s="47">
        <f>SUM(M1055:M1063)</f>
        <v>0</v>
      </c>
      <c r="N1064" s="47">
        <f t="shared" ref="N1064:O1064" si="567">SUM(N1055:N1063)</f>
        <v>0</v>
      </c>
      <c r="O1064" s="47">
        <f t="shared" si="567"/>
        <v>0</v>
      </c>
    </row>
    <row r="1065" spans="1:15" ht="20.25" customHeight="1">
      <c r="A1065" s="8"/>
      <c r="B1065" s="10"/>
      <c r="C1065" s="10"/>
      <c r="D1065" s="10"/>
      <c r="E1065" s="10"/>
      <c r="F1065" s="10"/>
      <c r="G1065" s="10"/>
      <c r="H1065" s="8"/>
      <c r="I1065" s="8"/>
      <c r="J1065" s="10"/>
      <c r="K1065" s="10"/>
      <c r="L1065" s="10"/>
      <c r="M1065" s="10"/>
      <c r="N1065" s="10"/>
      <c r="O1065" s="10"/>
    </row>
    <row r="1066" spans="1:15" ht="20.25" customHeight="1">
      <c r="A1066" s="8"/>
      <c r="B1066" s="10"/>
      <c r="C1066" s="10"/>
      <c r="D1066" s="10"/>
      <c r="E1066" s="10"/>
      <c r="F1066" s="10"/>
      <c r="G1066" s="10"/>
      <c r="H1066" s="8"/>
      <c r="I1066" s="8"/>
      <c r="J1066" s="10"/>
      <c r="K1066" s="10"/>
      <c r="L1066" s="10"/>
      <c r="M1066" s="10"/>
      <c r="N1066" s="10"/>
      <c r="O1066" s="10"/>
    </row>
    <row r="1067" spans="1:15" ht="29.25" customHeight="1">
      <c r="A1067" s="169" t="str">
        <f>PROGRAM_UNDERGRAD!A73 &amp; ". Name:  " &amp; PROGRAM_UNDERGRAD!C73</f>
        <v xml:space="preserve">72. Name:  </v>
      </c>
      <c r="B1067" s="169"/>
      <c r="C1067" s="169"/>
      <c r="D1067" s="169"/>
      <c r="E1067" s="169"/>
      <c r="F1067" s="169"/>
      <c r="G1067" s="169"/>
      <c r="H1067" s="8"/>
      <c r="I1067" s="170" t="str">
        <f>PROGRAM_UNDERGRAD!F73 &amp; ". Name:  " &amp; PROGRAM_UNDERGRAD!H73</f>
        <v xml:space="preserve">72. Name:  </v>
      </c>
      <c r="J1067" s="170"/>
      <c r="K1067" s="170"/>
      <c r="L1067" s="170"/>
      <c r="M1067" s="170"/>
      <c r="N1067" s="170"/>
      <c r="O1067" s="170"/>
    </row>
    <row r="1068" spans="1:15" ht="20" customHeight="1">
      <c r="A1068" s="168" t="s">
        <v>724</v>
      </c>
      <c r="B1068" s="168" t="s">
        <v>68</v>
      </c>
      <c r="C1068" s="168"/>
      <c r="D1068" s="168"/>
      <c r="E1068" s="168" t="s">
        <v>69</v>
      </c>
      <c r="F1068" s="168"/>
      <c r="G1068" s="168"/>
      <c r="H1068" s="8"/>
      <c r="I1068" s="168" t="s">
        <v>724</v>
      </c>
      <c r="J1068" s="168" t="s">
        <v>68</v>
      </c>
      <c r="K1068" s="168"/>
      <c r="L1068" s="168"/>
      <c r="M1068" s="168" t="s">
        <v>69</v>
      </c>
      <c r="N1068" s="168"/>
      <c r="O1068" s="168"/>
    </row>
    <row r="1069" spans="1:15" ht="50.25" customHeight="1">
      <c r="A1069" s="168"/>
      <c r="B1069" s="45" t="s">
        <v>19</v>
      </c>
      <c r="C1069" s="45" t="s">
        <v>20</v>
      </c>
      <c r="D1069" s="132" t="s">
        <v>10</v>
      </c>
      <c r="E1069" s="45" t="s">
        <v>19</v>
      </c>
      <c r="F1069" s="45" t="s">
        <v>20</v>
      </c>
      <c r="G1069" s="132" t="s">
        <v>10</v>
      </c>
      <c r="H1069" s="8"/>
      <c r="I1069" s="168"/>
      <c r="J1069" s="45" t="s">
        <v>19</v>
      </c>
      <c r="K1069" s="45" t="s">
        <v>20</v>
      </c>
      <c r="L1069" s="132" t="s">
        <v>10</v>
      </c>
      <c r="M1069" s="45" t="s">
        <v>19</v>
      </c>
      <c r="N1069" s="45" t="s">
        <v>20</v>
      </c>
      <c r="O1069" s="132" t="s">
        <v>10</v>
      </c>
    </row>
    <row r="1070" spans="1:15" ht="20.25" customHeight="1">
      <c r="A1070" s="46" t="s">
        <v>13</v>
      </c>
      <c r="B1070" s="40"/>
      <c r="C1070" s="40"/>
      <c r="D1070" s="47">
        <f t="shared" ref="D1070:D1078" si="568">SUM(B1070:C1070)</f>
        <v>0</v>
      </c>
      <c r="E1070" s="40"/>
      <c r="F1070" s="40"/>
      <c r="G1070" s="47">
        <f t="shared" ref="G1070:G1078" si="569">SUM(E1070:F1070)</f>
        <v>0</v>
      </c>
      <c r="H1070" s="8"/>
      <c r="I1070" s="46" t="s">
        <v>13</v>
      </c>
      <c r="J1070" s="40"/>
      <c r="K1070" s="40"/>
      <c r="L1070" s="47">
        <f t="shared" ref="L1070:L1078" si="570">SUM(J1070:K1070)</f>
        <v>0</v>
      </c>
      <c r="M1070" s="40"/>
      <c r="N1070" s="40"/>
      <c r="O1070" s="47">
        <f t="shared" ref="O1070:O1078" si="571">SUM(M1070:N1070)</f>
        <v>0</v>
      </c>
    </row>
    <row r="1071" spans="1:15" ht="20.25" customHeight="1">
      <c r="A1071" s="46" t="s">
        <v>14</v>
      </c>
      <c r="B1071" s="40"/>
      <c r="C1071" s="40"/>
      <c r="D1071" s="47">
        <f t="shared" si="568"/>
        <v>0</v>
      </c>
      <c r="E1071" s="40"/>
      <c r="F1071" s="40"/>
      <c r="G1071" s="47">
        <f t="shared" si="569"/>
        <v>0</v>
      </c>
      <c r="H1071" s="8"/>
      <c r="I1071" s="46" t="s">
        <v>14</v>
      </c>
      <c r="J1071" s="40"/>
      <c r="K1071" s="40"/>
      <c r="L1071" s="47">
        <f t="shared" si="570"/>
        <v>0</v>
      </c>
      <c r="M1071" s="40"/>
      <c r="N1071" s="40"/>
      <c r="O1071" s="47">
        <f t="shared" si="571"/>
        <v>0</v>
      </c>
    </row>
    <row r="1072" spans="1:15" ht="20.25" customHeight="1">
      <c r="A1072" s="46" t="s">
        <v>15</v>
      </c>
      <c r="B1072" s="40"/>
      <c r="C1072" s="40"/>
      <c r="D1072" s="47">
        <f t="shared" si="568"/>
        <v>0</v>
      </c>
      <c r="E1072" s="40"/>
      <c r="F1072" s="40"/>
      <c r="G1072" s="47">
        <f t="shared" si="569"/>
        <v>0</v>
      </c>
      <c r="H1072" s="8"/>
      <c r="I1072" s="46" t="s">
        <v>15</v>
      </c>
      <c r="J1072" s="40"/>
      <c r="K1072" s="40"/>
      <c r="L1072" s="47">
        <f t="shared" si="570"/>
        <v>0</v>
      </c>
      <c r="M1072" s="40"/>
      <c r="N1072" s="40"/>
      <c r="O1072" s="47">
        <f t="shared" si="571"/>
        <v>0</v>
      </c>
    </row>
    <row r="1073" spans="1:15" ht="20.25" customHeight="1">
      <c r="A1073" s="46" t="s">
        <v>12</v>
      </c>
      <c r="B1073" s="40"/>
      <c r="C1073" s="40"/>
      <c r="D1073" s="47">
        <f t="shared" si="568"/>
        <v>0</v>
      </c>
      <c r="E1073" s="40"/>
      <c r="F1073" s="40"/>
      <c r="G1073" s="47">
        <f t="shared" si="569"/>
        <v>0</v>
      </c>
      <c r="H1073" s="8"/>
      <c r="I1073" s="46" t="s">
        <v>12</v>
      </c>
      <c r="J1073" s="40"/>
      <c r="K1073" s="40"/>
      <c r="L1073" s="47">
        <f t="shared" si="570"/>
        <v>0</v>
      </c>
      <c r="M1073" s="40"/>
      <c r="N1073" s="40"/>
      <c r="O1073" s="47">
        <f t="shared" si="571"/>
        <v>0</v>
      </c>
    </row>
    <row r="1074" spans="1:15" ht="20.25" customHeight="1">
      <c r="A1074" s="46" t="s">
        <v>16</v>
      </c>
      <c r="B1074" s="40"/>
      <c r="C1074" s="40"/>
      <c r="D1074" s="47">
        <f t="shared" si="568"/>
        <v>0</v>
      </c>
      <c r="E1074" s="40"/>
      <c r="F1074" s="40"/>
      <c r="G1074" s="47">
        <f t="shared" si="569"/>
        <v>0</v>
      </c>
      <c r="H1074" s="8"/>
      <c r="I1074" s="46" t="s">
        <v>16</v>
      </c>
      <c r="J1074" s="40"/>
      <c r="K1074" s="40"/>
      <c r="L1074" s="47">
        <f t="shared" si="570"/>
        <v>0</v>
      </c>
      <c r="M1074" s="40"/>
      <c r="N1074" s="40"/>
      <c r="O1074" s="47">
        <f t="shared" si="571"/>
        <v>0</v>
      </c>
    </row>
    <row r="1075" spans="1:15" ht="20.25" customHeight="1">
      <c r="A1075" s="46" t="s">
        <v>17</v>
      </c>
      <c r="B1075" s="40"/>
      <c r="C1075" s="40"/>
      <c r="D1075" s="47">
        <f t="shared" si="568"/>
        <v>0</v>
      </c>
      <c r="E1075" s="40"/>
      <c r="F1075" s="40"/>
      <c r="G1075" s="47">
        <f t="shared" si="569"/>
        <v>0</v>
      </c>
      <c r="H1075" s="8"/>
      <c r="I1075" s="46" t="s">
        <v>17</v>
      </c>
      <c r="J1075" s="40"/>
      <c r="K1075" s="40"/>
      <c r="L1075" s="47">
        <f t="shared" si="570"/>
        <v>0</v>
      </c>
      <c r="M1075" s="40"/>
      <c r="N1075" s="40"/>
      <c r="O1075" s="47">
        <f t="shared" si="571"/>
        <v>0</v>
      </c>
    </row>
    <row r="1076" spans="1:15" ht="20.25" customHeight="1">
      <c r="A1076" s="46" t="s">
        <v>18</v>
      </c>
      <c r="B1076" s="40"/>
      <c r="C1076" s="40"/>
      <c r="D1076" s="47">
        <f t="shared" si="568"/>
        <v>0</v>
      </c>
      <c r="E1076" s="40"/>
      <c r="F1076" s="40"/>
      <c r="G1076" s="47">
        <f t="shared" si="569"/>
        <v>0</v>
      </c>
      <c r="H1076" s="8"/>
      <c r="I1076" s="46" t="s">
        <v>18</v>
      </c>
      <c r="J1076" s="40"/>
      <c r="K1076" s="40"/>
      <c r="L1076" s="47">
        <f t="shared" si="570"/>
        <v>0</v>
      </c>
      <c r="M1076" s="40"/>
      <c r="N1076" s="40"/>
      <c r="O1076" s="47">
        <f t="shared" si="571"/>
        <v>0</v>
      </c>
    </row>
    <row r="1077" spans="1:15" ht="20.25" customHeight="1">
      <c r="A1077" s="46" t="s">
        <v>47</v>
      </c>
      <c r="B1077" s="40"/>
      <c r="C1077" s="40"/>
      <c r="D1077" s="47">
        <f t="shared" si="568"/>
        <v>0</v>
      </c>
      <c r="E1077" s="40"/>
      <c r="F1077" s="40"/>
      <c r="G1077" s="47">
        <f t="shared" si="569"/>
        <v>0</v>
      </c>
      <c r="H1077" s="8"/>
      <c r="I1077" s="46" t="s">
        <v>47</v>
      </c>
      <c r="J1077" s="40"/>
      <c r="K1077" s="40"/>
      <c r="L1077" s="47">
        <f t="shared" si="570"/>
        <v>0</v>
      </c>
      <c r="M1077" s="40"/>
      <c r="N1077" s="40"/>
      <c r="O1077" s="47">
        <f t="shared" si="571"/>
        <v>0</v>
      </c>
    </row>
    <row r="1078" spans="1:15" ht="20.25" customHeight="1">
      <c r="A1078" s="46" t="s">
        <v>11</v>
      </c>
      <c r="B1078" s="40"/>
      <c r="C1078" s="40"/>
      <c r="D1078" s="47">
        <f t="shared" si="568"/>
        <v>0</v>
      </c>
      <c r="E1078" s="40"/>
      <c r="F1078" s="40"/>
      <c r="G1078" s="47">
        <f t="shared" si="569"/>
        <v>0</v>
      </c>
      <c r="H1078" s="8"/>
      <c r="I1078" s="46" t="s">
        <v>11</v>
      </c>
      <c r="J1078" s="40"/>
      <c r="K1078" s="40"/>
      <c r="L1078" s="47">
        <f t="shared" si="570"/>
        <v>0</v>
      </c>
      <c r="M1078" s="40"/>
      <c r="N1078" s="40"/>
      <c r="O1078" s="47">
        <f t="shared" si="571"/>
        <v>0</v>
      </c>
    </row>
    <row r="1079" spans="1:15" ht="20.25" customHeight="1">
      <c r="A1079" s="48" t="s">
        <v>10</v>
      </c>
      <c r="B1079" s="47">
        <f>SUM(B1070:B1078)</f>
        <v>0</v>
      </c>
      <c r="C1079" s="47">
        <f t="shared" ref="C1079:D1079" si="572">SUM(C1070:C1078)</f>
        <v>0</v>
      </c>
      <c r="D1079" s="47">
        <f t="shared" si="572"/>
        <v>0</v>
      </c>
      <c r="E1079" s="47">
        <f>SUM(E1070:E1078)</f>
        <v>0</v>
      </c>
      <c r="F1079" s="47">
        <f t="shared" ref="F1079:G1079" si="573">SUM(F1070:F1078)</f>
        <v>0</v>
      </c>
      <c r="G1079" s="47">
        <f t="shared" si="573"/>
        <v>0</v>
      </c>
      <c r="H1079" s="8"/>
      <c r="I1079" s="48" t="s">
        <v>10</v>
      </c>
      <c r="J1079" s="47">
        <f>SUM(J1070:J1078)</f>
        <v>0</v>
      </c>
      <c r="K1079" s="47">
        <f t="shared" ref="K1079:L1079" si="574">SUM(K1070:K1078)</f>
        <v>0</v>
      </c>
      <c r="L1079" s="47">
        <f t="shared" si="574"/>
        <v>0</v>
      </c>
      <c r="M1079" s="47">
        <f>SUM(M1070:M1078)</f>
        <v>0</v>
      </c>
      <c r="N1079" s="47">
        <f t="shared" ref="N1079:O1079" si="575">SUM(N1070:N1078)</f>
        <v>0</v>
      </c>
      <c r="O1079" s="47">
        <f t="shared" si="575"/>
        <v>0</v>
      </c>
    </row>
    <row r="1080" spans="1:15" ht="20.25" customHeight="1">
      <c r="A1080" s="8"/>
      <c r="B1080" s="10"/>
      <c r="C1080" s="10"/>
      <c r="D1080" s="10"/>
      <c r="E1080" s="10"/>
      <c r="F1080" s="10"/>
      <c r="G1080" s="10"/>
      <c r="H1080" s="8"/>
      <c r="I1080" s="8"/>
      <c r="J1080" s="10"/>
      <c r="K1080" s="10"/>
      <c r="L1080" s="10"/>
      <c r="M1080" s="10"/>
      <c r="N1080" s="10"/>
      <c r="O1080" s="10"/>
    </row>
    <row r="1081" spans="1:15" ht="20.25" customHeight="1">
      <c r="A1081" s="8"/>
      <c r="B1081" s="10"/>
      <c r="C1081" s="10"/>
      <c r="D1081" s="10"/>
      <c r="E1081" s="10"/>
      <c r="F1081" s="10"/>
      <c r="G1081" s="10"/>
      <c r="H1081" s="8"/>
      <c r="I1081" s="8"/>
      <c r="J1081" s="10"/>
      <c r="K1081" s="10"/>
      <c r="L1081" s="10"/>
      <c r="M1081" s="10"/>
      <c r="N1081" s="10"/>
      <c r="O1081" s="10"/>
    </row>
    <row r="1082" spans="1:15" ht="29.25" customHeight="1">
      <c r="A1082" s="169" t="str">
        <f>PROGRAM_UNDERGRAD!A74 &amp; ". Name:  " &amp; PROGRAM_UNDERGRAD!C74</f>
        <v xml:space="preserve">73. Name:  </v>
      </c>
      <c r="B1082" s="169"/>
      <c r="C1082" s="169"/>
      <c r="D1082" s="169"/>
      <c r="E1082" s="169"/>
      <c r="F1082" s="169"/>
      <c r="G1082" s="169"/>
      <c r="H1082" s="8"/>
      <c r="I1082" s="170" t="str">
        <f>PROGRAM_UNDERGRAD!F74 &amp; ". Name:  " &amp; PROGRAM_UNDERGRAD!H74</f>
        <v xml:space="preserve">73. Name:  </v>
      </c>
      <c r="J1082" s="170"/>
      <c r="K1082" s="170"/>
      <c r="L1082" s="170"/>
      <c r="M1082" s="170"/>
      <c r="N1082" s="170"/>
      <c r="O1082" s="170"/>
    </row>
    <row r="1083" spans="1:15" ht="20" customHeight="1">
      <c r="A1083" s="168" t="s">
        <v>724</v>
      </c>
      <c r="B1083" s="168" t="s">
        <v>68</v>
      </c>
      <c r="C1083" s="168"/>
      <c r="D1083" s="168"/>
      <c r="E1083" s="168" t="s">
        <v>69</v>
      </c>
      <c r="F1083" s="168"/>
      <c r="G1083" s="168"/>
      <c r="H1083" s="8"/>
      <c r="I1083" s="168" t="s">
        <v>724</v>
      </c>
      <c r="J1083" s="168" t="s">
        <v>68</v>
      </c>
      <c r="K1083" s="168"/>
      <c r="L1083" s="168"/>
      <c r="M1083" s="168" t="s">
        <v>69</v>
      </c>
      <c r="N1083" s="168"/>
      <c r="O1083" s="168"/>
    </row>
    <row r="1084" spans="1:15" ht="50.25" customHeight="1">
      <c r="A1084" s="168"/>
      <c r="B1084" s="45" t="s">
        <v>19</v>
      </c>
      <c r="C1084" s="45" t="s">
        <v>20</v>
      </c>
      <c r="D1084" s="132" t="s">
        <v>10</v>
      </c>
      <c r="E1084" s="45" t="s">
        <v>19</v>
      </c>
      <c r="F1084" s="45" t="s">
        <v>20</v>
      </c>
      <c r="G1084" s="132" t="s">
        <v>10</v>
      </c>
      <c r="H1084" s="8"/>
      <c r="I1084" s="168"/>
      <c r="J1084" s="45" t="s">
        <v>19</v>
      </c>
      <c r="K1084" s="45" t="s">
        <v>20</v>
      </c>
      <c r="L1084" s="132" t="s">
        <v>10</v>
      </c>
      <c r="M1084" s="45" t="s">
        <v>19</v>
      </c>
      <c r="N1084" s="45" t="s">
        <v>20</v>
      </c>
      <c r="O1084" s="132" t="s">
        <v>10</v>
      </c>
    </row>
    <row r="1085" spans="1:15" ht="20.25" customHeight="1">
      <c r="A1085" s="46" t="s">
        <v>13</v>
      </c>
      <c r="B1085" s="40"/>
      <c r="C1085" s="40"/>
      <c r="D1085" s="47">
        <f t="shared" ref="D1085:D1093" si="576">SUM(B1085:C1085)</f>
        <v>0</v>
      </c>
      <c r="E1085" s="40"/>
      <c r="F1085" s="40"/>
      <c r="G1085" s="47">
        <f t="shared" ref="G1085:G1093" si="577">SUM(E1085:F1085)</f>
        <v>0</v>
      </c>
      <c r="H1085" s="8"/>
      <c r="I1085" s="46" t="s">
        <v>13</v>
      </c>
      <c r="J1085" s="40"/>
      <c r="K1085" s="40"/>
      <c r="L1085" s="47">
        <f t="shared" ref="L1085:L1093" si="578">SUM(J1085:K1085)</f>
        <v>0</v>
      </c>
      <c r="M1085" s="40"/>
      <c r="N1085" s="40"/>
      <c r="O1085" s="47">
        <f t="shared" ref="O1085:O1093" si="579">SUM(M1085:N1085)</f>
        <v>0</v>
      </c>
    </row>
    <row r="1086" spans="1:15" ht="20.25" customHeight="1">
      <c r="A1086" s="46" t="s">
        <v>14</v>
      </c>
      <c r="B1086" s="40"/>
      <c r="C1086" s="40"/>
      <c r="D1086" s="47">
        <f t="shared" si="576"/>
        <v>0</v>
      </c>
      <c r="E1086" s="40"/>
      <c r="F1086" s="40"/>
      <c r="G1086" s="47">
        <f t="shared" si="577"/>
        <v>0</v>
      </c>
      <c r="H1086" s="8"/>
      <c r="I1086" s="46" t="s">
        <v>14</v>
      </c>
      <c r="J1086" s="40"/>
      <c r="K1086" s="40"/>
      <c r="L1086" s="47">
        <f t="shared" si="578"/>
        <v>0</v>
      </c>
      <c r="M1086" s="40"/>
      <c r="N1086" s="40"/>
      <c r="O1086" s="47">
        <f t="shared" si="579"/>
        <v>0</v>
      </c>
    </row>
    <row r="1087" spans="1:15" ht="20.25" customHeight="1">
      <c r="A1087" s="46" t="s">
        <v>15</v>
      </c>
      <c r="B1087" s="40"/>
      <c r="C1087" s="40"/>
      <c r="D1087" s="47">
        <f t="shared" si="576"/>
        <v>0</v>
      </c>
      <c r="E1087" s="40"/>
      <c r="F1087" s="40"/>
      <c r="G1087" s="47">
        <f t="shared" si="577"/>
        <v>0</v>
      </c>
      <c r="H1087" s="8"/>
      <c r="I1087" s="46" t="s">
        <v>15</v>
      </c>
      <c r="J1087" s="40"/>
      <c r="K1087" s="40"/>
      <c r="L1087" s="47">
        <f t="shared" si="578"/>
        <v>0</v>
      </c>
      <c r="M1087" s="40"/>
      <c r="N1087" s="40"/>
      <c r="O1087" s="47">
        <f t="shared" si="579"/>
        <v>0</v>
      </c>
    </row>
    <row r="1088" spans="1:15" ht="20.25" customHeight="1">
      <c r="A1088" s="46" t="s">
        <v>12</v>
      </c>
      <c r="B1088" s="40"/>
      <c r="C1088" s="40"/>
      <c r="D1088" s="47">
        <f t="shared" si="576"/>
        <v>0</v>
      </c>
      <c r="E1088" s="40"/>
      <c r="F1088" s="40"/>
      <c r="G1088" s="47">
        <f t="shared" si="577"/>
        <v>0</v>
      </c>
      <c r="H1088" s="8"/>
      <c r="I1088" s="46" t="s">
        <v>12</v>
      </c>
      <c r="J1088" s="40"/>
      <c r="K1088" s="40"/>
      <c r="L1088" s="47">
        <f t="shared" si="578"/>
        <v>0</v>
      </c>
      <c r="M1088" s="40"/>
      <c r="N1088" s="40"/>
      <c r="O1088" s="47">
        <f t="shared" si="579"/>
        <v>0</v>
      </c>
    </row>
    <row r="1089" spans="1:15" ht="20.25" customHeight="1">
      <c r="A1089" s="46" t="s">
        <v>16</v>
      </c>
      <c r="B1089" s="40"/>
      <c r="C1089" s="40"/>
      <c r="D1089" s="47">
        <f t="shared" si="576"/>
        <v>0</v>
      </c>
      <c r="E1089" s="40"/>
      <c r="F1089" s="40"/>
      <c r="G1089" s="47">
        <f t="shared" si="577"/>
        <v>0</v>
      </c>
      <c r="H1089" s="8"/>
      <c r="I1089" s="46" t="s">
        <v>16</v>
      </c>
      <c r="J1089" s="40"/>
      <c r="K1089" s="40"/>
      <c r="L1089" s="47">
        <f t="shared" si="578"/>
        <v>0</v>
      </c>
      <c r="M1089" s="40"/>
      <c r="N1089" s="40"/>
      <c r="O1089" s="47">
        <f t="shared" si="579"/>
        <v>0</v>
      </c>
    </row>
    <row r="1090" spans="1:15" ht="20.25" customHeight="1">
      <c r="A1090" s="46" t="s">
        <v>17</v>
      </c>
      <c r="B1090" s="40"/>
      <c r="C1090" s="40"/>
      <c r="D1090" s="47">
        <f t="shared" si="576"/>
        <v>0</v>
      </c>
      <c r="E1090" s="40"/>
      <c r="F1090" s="40"/>
      <c r="G1090" s="47">
        <f t="shared" si="577"/>
        <v>0</v>
      </c>
      <c r="H1090" s="8"/>
      <c r="I1090" s="46" t="s">
        <v>17</v>
      </c>
      <c r="J1090" s="40"/>
      <c r="K1090" s="40"/>
      <c r="L1090" s="47">
        <f t="shared" si="578"/>
        <v>0</v>
      </c>
      <c r="M1090" s="40"/>
      <c r="N1090" s="40"/>
      <c r="O1090" s="47">
        <f t="shared" si="579"/>
        <v>0</v>
      </c>
    </row>
    <row r="1091" spans="1:15" ht="20.25" customHeight="1">
      <c r="A1091" s="46" t="s">
        <v>18</v>
      </c>
      <c r="B1091" s="40"/>
      <c r="C1091" s="40"/>
      <c r="D1091" s="47">
        <f t="shared" si="576"/>
        <v>0</v>
      </c>
      <c r="E1091" s="40"/>
      <c r="F1091" s="40"/>
      <c r="G1091" s="47">
        <f t="shared" si="577"/>
        <v>0</v>
      </c>
      <c r="H1091" s="8"/>
      <c r="I1091" s="46" t="s">
        <v>18</v>
      </c>
      <c r="J1091" s="40"/>
      <c r="K1091" s="40"/>
      <c r="L1091" s="47">
        <f t="shared" si="578"/>
        <v>0</v>
      </c>
      <c r="M1091" s="40"/>
      <c r="N1091" s="40"/>
      <c r="O1091" s="47">
        <f t="shared" si="579"/>
        <v>0</v>
      </c>
    </row>
    <row r="1092" spans="1:15" ht="20.25" customHeight="1">
      <c r="A1092" s="46" t="s">
        <v>47</v>
      </c>
      <c r="B1092" s="40"/>
      <c r="C1092" s="40"/>
      <c r="D1092" s="47">
        <f t="shared" si="576"/>
        <v>0</v>
      </c>
      <c r="E1092" s="40"/>
      <c r="F1092" s="40"/>
      <c r="G1092" s="47">
        <f t="shared" si="577"/>
        <v>0</v>
      </c>
      <c r="H1092" s="8"/>
      <c r="I1092" s="46" t="s">
        <v>47</v>
      </c>
      <c r="J1092" s="40"/>
      <c r="K1092" s="40"/>
      <c r="L1092" s="47">
        <f t="shared" si="578"/>
        <v>0</v>
      </c>
      <c r="M1092" s="40"/>
      <c r="N1092" s="40"/>
      <c r="O1092" s="47">
        <f t="shared" si="579"/>
        <v>0</v>
      </c>
    </row>
    <row r="1093" spans="1:15" ht="20.25" customHeight="1">
      <c r="A1093" s="46" t="s">
        <v>11</v>
      </c>
      <c r="B1093" s="40"/>
      <c r="C1093" s="40"/>
      <c r="D1093" s="47">
        <f t="shared" si="576"/>
        <v>0</v>
      </c>
      <c r="E1093" s="40"/>
      <c r="F1093" s="40"/>
      <c r="G1093" s="47">
        <f t="shared" si="577"/>
        <v>0</v>
      </c>
      <c r="H1093" s="8"/>
      <c r="I1093" s="46" t="s">
        <v>11</v>
      </c>
      <c r="J1093" s="40"/>
      <c r="K1093" s="40"/>
      <c r="L1093" s="47">
        <f t="shared" si="578"/>
        <v>0</v>
      </c>
      <c r="M1093" s="40"/>
      <c r="N1093" s="40"/>
      <c r="O1093" s="47">
        <f t="shared" si="579"/>
        <v>0</v>
      </c>
    </row>
    <row r="1094" spans="1:15" ht="20.25" customHeight="1">
      <c r="A1094" s="48" t="s">
        <v>10</v>
      </c>
      <c r="B1094" s="47">
        <f>SUM(B1085:B1093)</f>
        <v>0</v>
      </c>
      <c r="C1094" s="47">
        <f t="shared" ref="C1094:D1094" si="580">SUM(C1085:C1093)</f>
        <v>0</v>
      </c>
      <c r="D1094" s="47">
        <f t="shared" si="580"/>
        <v>0</v>
      </c>
      <c r="E1094" s="47">
        <f>SUM(E1085:E1093)</f>
        <v>0</v>
      </c>
      <c r="F1094" s="47">
        <f t="shared" ref="F1094:G1094" si="581">SUM(F1085:F1093)</f>
        <v>0</v>
      </c>
      <c r="G1094" s="47">
        <f t="shared" si="581"/>
        <v>0</v>
      </c>
      <c r="H1094" s="8"/>
      <c r="I1094" s="48" t="s">
        <v>10</v>
      </c>
      <c r="J1094" s="47">
        <f>SUM(J1085:J1093)</f>
        <v>0</v>
      </c>
      <c r="K1094" s="47">
        <f t="shared" ref="K1094:L1094" si="582">SUM(K1085:K1093)</f>
        <v>0</v>
      </c>
      <c r="L1094" s="47">
        <f t="shared" si="582"/>
        <v>0</v>
      </c>
      <c r="M1094" s="47">
        <f>SUM(M1085:M1093)</f>
        <v>0</v>
      </c>
      <c r="N1094" s="47">
        <f t="shared" ref="N1094:O1094" si="583">SUM(N1085:N1093)</f>
        <v>0</v>
      </c>
      <c r="O1094" s="47">
        <f t="shared" si="583"/>
        <v>0</v>
      </c>
    </row>
    <row r="1095" spans="1:15" ht="20.25" customHeight="1">
      <c r="A1095" s="8"/>
      <c r="B1095" s="10"/>
      <c r="C1095" s="10"/>
      <c r="D1095" s="10"/>
      <c r="E1095" s="10"/>
      <c r="F1095" s="10"/>
      <c r="G1095" s="10"/>
      <c r="H1095" s="8"/>
      <c r="I1095" s="8"/>
      <c r="J1095" s="10"/>
      <c r="K1095" s="10"/>
      <c r="L1095" s="10"/>
      <c r="M1095" s="10"/>
      <c r="N1095" s="10"/>
      <c r="O1095" s="10"/>
    </row>
    <row r="1096" spans="1:15" ht="20.25" customHeight="1">
      <c r="A1096" s="8"/>
      <c r="B1096" s="10"/>
      <c r="C1096" s="10"/>
      <c r="D1096" s="10"/>
      <c r="E1096" s="10"/>
      <c r="F1096" s="10"/>
      <c r="G1096" s="10"/>
      <c r="H1096" s="8"/>
      <c r="I1096" s="8"/>
      <c r="J1096" s="10"/>
      <c r="K1096" s="10"/>
      <c r="L1096" s="10"/>
      <c r="M1096" s="10"/>
      <c r="N1096" s="10"/>
      <c r="O1096" s="10"/>
    </row>
    <row r="1097" spans="1:15" ht="29.25" customHeight="1">
      <c r="A1097" s="169" t="str">
        <f>PROGRAM_UNDERGRAD!A75 &amp; ". Name:  " &amp; PROGRAM_UNDERGRAD!C75</f>
        <v xml:space="preserve">74. Name:  </v>
      </c>
      <c r="B1097" s="169"/>
      <c r="C1097" s="169"/>
      <c r="D1097" s="169"/>
      <c r="E1097" s="169"/>
      <c r="F1097" s="169"/>
      <c r="G1097" s="169"/>
      <c r="H1097" s="8"/>
      <c r="I1097" s="170" t="str">
        <f>PROGRAM_UNDERGRAD!F75 &amp; ". Name:  " &amp; PROGRAM_UNDERGRAD!H75</f>
        <v xml:space="preserve">74. Name:  </v>
      </c>
      <c r="J1097" s="170"/>
      <c r="K1097" s="170"/>
      <c r="L1097" s="170"/>
      <c r="M1097" s="170"/>
      <c r="N1097" s="170"/>
      <c r="O1097" s="170"/>
    </row>
    <row r="1098" spans="1:15" ht="20" customHeight="1">
      <c r="A1098" s="168" t="s">
        <v>724</v>
      </c>
      <c r="B1098" s="168" t="s">
        <v>68</v>
      </c>
      <c r="C1098" s="168"/>
      <c r="D1098" s="168"/>
      <c r="E1098" s="168" t="s">
        <v>69</v>
      </c>
      <c r="F1098" s="168"/>
      <c r="G1098" s="168"/>
      <c r="H1098" s="8"/>
      <c r="I1098" s="168" t="s">
        <v>724</v>
      </c>
      <c r="J1098" s="168" t="s">
        <v>68</v>
      </c>
      <c r="K1098" s="168"/>
      <c r="L1098" s="168"/>
      <c r="M1098" s="168" t="s">
        <v>69</v>
      </c>
      <c r="N1098" s="168"/>
      <c r="O1098" s="168"/>
    </row>
    <row r="1099" spans="1:15" ht="50.25" customHeight="1">
      <c r="A1099" s="168"/>
      <c r="B1099" s="45" t="s">
        <v>19</v>
      </c>
      <c r="C1099" s="45" t="s">
        <v>20</v>
      </c>
      <c r="D1099" s="132" t="s">
        <v>10</v>
      </c>
      <c r="E1099" s="45" t="s">
        <v>19</v>
      </c>
      <c r="F1099" s="45" t="s">
        <v>20</v>
      </c>
      <c r="G1099" s="132" t="s">
        <v>10</v>
      </c>
      <c r="H1099" s="8"/>
      <c r="I1099" s="168"/>
      <c r="J1099" s="45" t="s">
        <v>19</v>
      </c>
      <c r="K1099" s="45" t="s">
        <v>20</v>
      </c>
      <c r="L1099" s="132" t="s">
        <v>10</v>
      </c>
      <c r="M1099" s="45" t="s">
        <v>19</v>
      </c>
      <c r="N1099" s="45" t="s">
        <v>20</v>
      </c>
      <c r="O1099" s="132" t="s">
        <v>10</v>
      </c>
    </row>
    <row r="1100" spans="1:15" ht="20.25" customHeight="1">
      <c r="A1100" s="46" t="s">
        <v>13</v>
      </c>
      <c r="B1100" s="40"/>
      <c r="C1100" s="40"/>
      <c r="D1100" s="47">
        <f t="shared" ref="D1100:D1108" si="584">SUM(B1100:C1100)</f>
        <v>0</v>
      </c>
      <c r="E1100" s="40"/>
      <c r="F1100" s="40"/>
      <c r="G1100" s="47">
        <f t="shared" ref="G1100:G1108" si="585">SUM(E1100:F1100)</f>
        <v>0</v>
      </c>
      <c r="H1100" s="8"/>
      <c r="I1100" s="46" t="s">
        <v>13</v>
      </c>
      <c r="J1100" s="40"/>
      <c r="K1100" s="40"/>
      <c r="L1100" s="47">
        <f t="shared" ref="L1100:L1108" si="586">SUM(J1100:K1100)</f>
        <v>0</v>
      </c>
      <c r="M1100" s="40"/>
      <c r="N1100" s="40"/>
      <c r="O1100" s="47">
        <f t="shared" ref="O1100:O1108" si="587">SUM(M1100:N1100)</f>
        <v>0</v>
      </c>
    </row>
    <row r="1101" spans="1:15" ht="20.25" customHeight="1">
      <c r="A1101" s="46" t="s">
        <v>14</v>
      </c>
      <c r="B1101" s="40"/>
      <c r="C1101" s="40"/>
      <c r="D1101" s="47">
        <f t="shared" si="584"/>
        <v>0</v>
      </c>
      <c r="E1101" s="40"/>
      <c r="F1101" s="40"/>
      <c r="G1101" s="47">
        <f t="shared" si="585"/>
        <v>0</v>
      </c>
      <c r="H1101" s="8"/>
      <c r="I1101" s="46" t="s">
        <v>14</v>
      </c>
      <c r="J1101" s="40"/>
      <c r="K1101" s="40"/>
      <c r="L1101" s="47">
        <f t="shared" si="586"/>
        <v>0</v>
      </c>
      <c r="M1101" s="40"/>
      <c r="N1101" s="40"/>
      <c r="O1101" s="47">
        <f t="shared" si="587"/>
        <v>0</v>
      </c>
    </row>
    <row r="1102" spans="1:15" ht="20.25" customHeight="1">
      <c r="A1102" s="46" t="s">
        <v>15</v>
      </c>
      <c r="B1102" s="40"/>
      <c r="C1102" s="40"/>
      <c r="D1102" s="47">
        <f t="shared" si="584"/>
        <v>0</v>
      </c>
      <c r="E1102" s="40"/>
      <c r="F1102" s="40"/>
      <c r="G1102" s="47">
        <f t="shared" si="585"/>
        <v>0</v>
      </c>
      <c r="H1102" s="8"/>
      <c r="I1102" s="46" t="s">
        <v>15</v>
      </c>
      <c r="J1102" s="40"/>
      <c r="K1102" s="40"/>
      <c r="L1102" s="47">
        <f t="shared" si="586"/>
        <v>0</v>
      </c>
      <c r="M1102" s="40"/>
      <c r="N1102" s="40"/>
      <c r="O1102" s="47">
        <f t="shared" si="587"/>
        <v>0</v>
      </c>
    </row>
    <row r="1103" spans="1:15" ht="20.25" customHeight="1">
      <c r="A1103" s="46" t="s">
        <v>12</v>
      </c>
      <c r="B1103" s="40"/>
      <c r="C1103" s="40"/>
      <c r="D1103" s="47">
        <f t="shared" si="584"/>
        <v>0</v>
      </c>
      <c r="E1103" s="40"/>
      <c r="F1103" s="40"/>
      <c r="G1103" s="47">
        <f t="shared" si="585"/>
        <v>0</v>
      </c>
      <c r="H1103" s="8"/>
      <c r="I1103" s="46" t="s">
        <v>12</v>
      </c>
      <c r="J1103" s="40"/>
      <c r="K1103" s="40"/>
      <c r="L1103" s="47">
        <f t="shared" si="586"/>
        <v>0</v>
      </c>
      <c r="M1103" s="40"/>
      <c r="N1103" s="40"/>
      <c r="O1103" s="47">
        <f t="shared" si="587"/>
        <v>0</v>
      </c>
    </row>
    <row r="1104" spans="1:15" ht="20.25" customHeight="1">
      <c r="A1104" s="46" t="s">
        <v>16</v>
      </c>
      <c r="B1104" s="40"/>
      <c r="C1104" s="40"/>
      <c r="D1104" s="47">
        <f t="shared" si="584"/>
        <v>0</v>
      </c>
      <c r="E1104" s="40"/>
      <c r="F1104" s="40"/>
      <c r="G1104" s="47">
        <f t="shared" si="585"/>
        <v>0</v>
      </c>
      <c r="H1104" s="8"/>
      <c r="I1104" s="46" t="s">
        <v>16</v>
      </c>
      <c r="J1104" s="40"/>
      <c r="K1104" s="40"/>
      <c r="L1104" s="47">
        <f t="shared" si="586"/>
        <v>0</v>
      </c>
      <c r="M1104" s="40"/>
      <c r="N1104" s="40"/>
      <c r="O1104" s="47">
        <f t="shared" si="587"/>
        <v>0</v>
      </c>
    </row>
    <row r="1105" spans="1:15" ht="20.25" customHeight="1">
      <c r="A1105" s="46" t="s">
        <v>17</v>
      </c>
      <c r="B1105" s="40"/>
      <c r="C1105" s="40"/>
      <c r="D1105" s="47">
        <f t="shared" si="584"/>
        <v>0</v>
      </c>
      <c r="E1105" s="40"/>
      <c r="F1105" s="40"/>
      <c r="G1105" s="47">
        <f t="shared" si="585"/>
        <v>0</v>
      </c>
      <c r="H1105" s="8"/>
      <c r="I1105" s="46" t="s">
        <v>17</v>
      </c>
      <c r="J1105" s="40"/>
      <c r="K1105" s="40"/>
      <c r="L1105" s="47">
        <f t="shared" si="586"/>
        <v>0</v>
      </c>
      <c r="M1105" s="40"/>
      <c r="N1105" s="40"/>
      <c r="O1105" s="47">
        <f t="shared" si="587"/>
        <v>0</v>
      </c>
    </row>
    <row r="1106" spans="1:15" ht="20.25" customHeight="1">
      <c r="A1106" s="46" t="s">
        <v>18</v>
      </c>
      <c r="B1106" s="40"/>
      <c r="C1106" s="40"/>
      <c r="D1106" s="47">
        <f t="shared" si="584"/>
        <v>0</v>
      </c>
      <c r="E1106" s="40"/>
      <c r="F1106" s="40"/>
      <c r="G1106" s="47">
        <f t="shared" si="585"/>
        <v>0</v>
      </c>
      <c r="H1106" s="8"/>
      <c r="I1106" s="46" t="s">
        <v>18</v>
      </c>
      <c r="J1106" s="40"/>
      <c r="K1106" s="40"/>
      <c r="L1106" s="47">
        <f t="shared" si="586"/>
        <v>0</v>
      </c>
      <c r="M1106" s="40"/>
      <c r="N1106" s="40"/>
      <c r="O1106" s="47">
        <f t="shared" si="587"/>
        <v>0</v>
      </c>
    </row>
    <row r="1107" spans="1:15" ht="20.25" customHeight="1">
      <c r="A1107" s="46" t="s">
        <v>47</v>
      </c>
      <c r="B1107" s="40"/>
      <c r="C1107" s="40"/>
      <c r="D1107" s="47">
        <f t="shared" si="584"/>
        <v>0</v>
      </c>
      <c r="E1107" s="40"/>
      <c r="F1107" s="40"/>
      <c r="G1107" s="47">
        <f t="shared" si="585"/>
        <v>0</v>
      </c>
      <c r="H1107" s="8"/>
      <c r="I1107" s="46" t="s">
        <v>47</v>
      </c>
      <c r="J1107" s="40"/>
      <c r="K1107" s="40"/>
      <c r="L1107" s="47">
        <f t="shared" si="586"/>
        <v>0</v>
      </c>
      <c r="M1107" s="40"/>
      <c r="N1107" s="40"/>
      <c r="O1107" s="47">
        <f t="shared" si="587"/>
        <v>0</v>
      </c>
    </row>
    <row r="1108" spans="1:15" ht="20.25" customHeight="1">
      <c r="A1108" s="46" t="s">
        <v>11</v>
      </c>
      <c r="B1108" s="40"/>
      <c r="C1108" s="40"/>
      <c r="D1108" s="47">
        <f t="shared" si="584"/>
        <v>0</v>
      </c>
      <c r="E1108" s="40"/>
      <c r="F1108" s="40"/>
      <c r="G1108" s="47">
        <f t="shared" si="585"/>
        <v>0</v>
      </c>
      <c r="H1108" s="8"/>
      <c r="I1108" s="46" t="s">
        <v>11</v>
      </c>
      <c r="J1108" s="40"/>
      <c r="K1108" s="40"/>
      <c r="L1108" s="47">
        <f t="shared" si="586"/>
        <v>0</v>
      </c>
      <c r="M1108" s="40"/>
      <c r="N1108" s="40"/>
      <c r="O1108" s="47">
        <f t="shared" si="587"/>
        <v>0</v>
      </c>
    </row>
    <row r="1109" spans="1:15" ht="20.25" customHeight="1">
      <c r="A1109" s="48" t="s">
        <v>10</v>
      </c>
      <c r="B1109" s="47">
        <f>SUM(B1100:B1108)</f>
        <v>0</v>
      </c>
      <c r="C1109" s="47">
        <f t="shared" ref="C1109:D1109" si="588">SUM(C1100:C1108)</f>
        <v>0</v>
      </c>
      <c r="D1109" s="47">
        <f t="shared" si="588"/>
        <v>0</v>
      </c>
      <c r="E1109" s="47">
        <f>SUM(E1100:E1108)</f>
        <v>0</v>
      </c>
      <c r="F1109" s="47">
        <f t="shared" ref="F1109:G1109" si="589">SUM(F1100:F1108)</f>
        <v>0</v>
      </c>
      <c r="G1109" s="47">
        <f t="shared" si="589"/>
        <v>0</v>
      </c>
      <c r="H1109" s="8"/>
      <c r="I1109" s="48" t="s">
        <v>10</v>
      </c>
      <c r="J1109" s="47">
        <f>SUM(J1100:J1108)</f>
        <v>0</v>
      </c>
      <c r="K1109" s="47">
        <f t="shared" ref="K1109:L1109" si="590">SUM(K1100:K1108)</f>
        <v>0</v>
      </c>
      <c r="L1109" s="47">
        <f t="shared" si="590"/>
        <v>0</v>
      </c>
      <c r="M1109" s="47">
        <f>SUM(M1100:M1108)</f>
        <v>0</v>
      </c>
      <c r="N1109" s="47">
        <f t="shared" ref="N1109:O1109" si="591">SUM(N1100:N1108)</f>
        <v>0</v>
      </c>
      <c r="O1109" s="47">
        <f t="shared" si="591"/>
        <v>0</v>
      </c>
    </row>
    <row r="1110" spans="1:15" ht="20.25" customHeight="1">
      <c r="A1110" s="8"/>
      <c r="B1110" s="10"/>
      <c r="C1110" s="10"/>
      <c r="D1110" s="10"/>
      <c r="E1110" s="10"/>
      <c r="F1110" s="10"/>
      <c r="G1110" s="10"/>
      <c r="H1110" s="8"/>
      <c r="I1110" s="8"/>
      <c r="J1110" s="10"/>
      <c r="K1110" s="10"/>
      <c r="L1110" s="10"/>
      <c r="M1110" s="10"/>
      <c r="N1110" s="10"/>
      <c r="O1110" s="10"/>
    </row>
    <row r="1111" spans="1:15" ht="20.25" customHeight="1">
      <c r="A1111" s="8"/>
      <c r="B1111" s="10"/>
      <c r="C1111" s="10"/>
      <c r="D1111" s="10"/>
      <c r="E1111" s="10"/>
      <c r="F1111" s="10"/>
      <c r="G1111" s="10"/>
      <c r="H1111" s="8"/>
      <c r="I1111" s="8"/>
      <c r="J1111" s="10"/>
      <c r="K1111" s="10"/>
      <c r="L1111" s="10"/>
      <c r="M1111" s="10"/>
      <c r="N1111" s="10"/>
      <c r="O1111" s="10"/>
    </row>
    <row r="1112" spans="1:15" ht="29.25" customHeight="1">
      <c r="A1112" s="169" t="str">
        <f>PROGRAM_UNDERGRAD!A76 &amp; ". Name:  " &amp; PROGRAM_UNDERGRAD!C76</f>
        <v xml:space="preserve">75. Name:  </v>
      </c>
      <c r="B1112" s="169"/>
      <c r="C1112" s="169"/>
      <c r="D1112" s="169"/>
      <c r="E1112" s="169"/>
      <c r="F1112" s="169"/>
      <c r="G1112" s="169"/>
      <c r="H1112" s="8"/>
      <c r="I1112" s="170" t="str">
        <f>PROGRAM_UNDERGRAD!F76 &amp; ". Name:  " &amp; PROGRAM_UNDERGRAD!H76</f>
        <v xml:space="preserve">75. Name:  </v>
      </c>
      <c r="J1112" s="170"/>
      <c r="K1112" s="170"/>
      <c r="L1112" s="170"/>
      <c r="M1112" s="170"/>
      <c r="N1112" s="170"/>
      <c r="O1112" s="170"/>
    </row>
    <row r="1113" spans="1:15" ht="20" customHeight="1">
      <c r="A1113" s="168" t="s">
        <v>724</v>
      </c>
      <c r="B1113" s="168" t="s">
        <v>68</v>
      </c>
      <c r="C1113" s="168"/>
      <c r="D1113" s="168"/>
      <c r="E1113" s="168" t="s">
        <v>69</v>
      </c>
      <c r="F1113" s="168"/>
      <c r="G1113" s="168"/>
      <c r="H1113" s="8"/>
      <c r="I1113" s="168" t="s">
        <v>724</v>
      </c>
      <c r="J1113" s="168" t="s">
        <v>68</v>
      </c>
      <c r="K1113" s="168"/>
      <c r="L1113" s="168"/>
      <c r="M1113" s="168" t="s">
        <v>69</v>
      </c>
      <c r="N1113" s="168"/>
      <c r="O1113" s="168"/>
    </row>
    <row r="1114" spans="1:15" ht="50.25" customHeight="1">
      <c r="A1114" s="168"/>
      <c r="B1114" s="45" t="s">
        <v>19</v>
      </c>
      <c r="C1114" s="45" t="s">
        <v>20</v>
      </c>
      <c r="D1114" s="132" t="s">
        <v>10</v>
      </c>
      <c r="E1114" s="45" t="s">
        <v>19</v>
      </c>
      <c r="F1114" s="45" t="s">
        <v>20</v>
      </c>
      <c r="G1114" s="132" t="s">
        <v>10</v>
      </c>
      <c r="H1114" s="8"/>
      <c r="I1114" s="168"/>
      <c r="J1114" s="45" t="s">
        <v>19</v>
      </c>
      <c r="K1114" s="45" t="s">
        <v>20</v>
      </c>
      <c r="L1114" s="132" t="s">
        <v>10</v>
      </c>
      <c r="M1114" s="45" t="s">
        <v>19</v>
      </c>
      <c r="N1114" s="45" t="s">
        <v>20</v>
      </c>
      <c r="O1114" s="132" t="s">
        <v>10</v>
      </c>
    </row>
    <row r="1115" spans="1:15" ht="20.25" customHeight="1">
      <c r="A1115" s="46" t="s">
        <v>13</v>
      </c>
      <c r="B1115" s="40"/>
      <c r="C1115" s="40"/>
      <c r="D1115" s="47">
        <f t="shared" ref="D1115:D1123" si="592">SUM(B1115:C1115)</f>
        <v>0</v>
      </c>
      <c r="E1115" s="40"/>
      <c r="F1115" s="40"/>
      <c r="G1115" s="47">
        <f t="shared" ref="G1115:G1123" si="593">SUM(E1115:F1115)</f>
        <v>0</v>
      </c>
      <c r="H1115" s="8"/>
      <c r="I1115" s="46" t="s">
        <v>13</v>
      </c>
      <c r="J1115" s="40"/>
      <c r="K1115" s="40"/>
      <c r="L1115" s="47">
        <f t="shared" ref="L1115:L1123" si="594">SUM(J1115:K1115)</f>
        <v>0</v>
      </c>
      <c r="M1115" s="40"/>
      <c r="N1115" s="40"/>
      <c r="O1115" s="47">
        <f t="shared" ref="O1115:O1123" si="595">SUM(M1115:N1115)</f>
        <v>0</v>
      </c>
    </row>
    <row r="1116" spans="1:15" ht="20.25" customHeight="1">
      <c r="A1116" s="46" t="s">
        <v>14</v>
      </c>
      <c r="B1116" s="40"/>
      <c r="C1116" s="40"/>
      <c r="D1116" s="47">
        <f t="shared" si="592"/>
        <v>0</v>
      </c>
      <c r="E1116" s="40"/>
      <c r="F1116" s="40"/>
      <c r="G1116" s="47">
        <f t="shared" si="593"/>
        <v>0</v>
      </c>
      <c r="H1116" s="8"/>
      <c r="I1116" s="46" t="s">
        <v>14</v>
      </c>
      <c r="J1116" s="40"/>
      <c r="K1116" s="40"/>
      <c r="L1116" s="47">
        <f t="shared" si="594"/>
        <v>0</v>
      </c>
      <c r="M1116" s="40"/>
      <c r="N1116" s="40"/>
      <c r="O1116" s="47">
        <f t="shared" si="595"/>
        <v>0</v>
      </c>
    </row>
    <row r="1117" spans="1:15" ht="20.25" customHeight="1">
      <c r="A1117" s="46" t="s">
        <v>15</v>
      </c>
      <c r="B1117" s="40"/>
      <c r="C1117" s="40"/>
      <c r="D1117" s="47">
        <f t="shared" si="592"/>
        <v>0</v>
      </c>
      <c r="E1117" s="40"/>
      <c r="F1117" s="40"/>
      <c r="G1117" s="47">
        <f t="shared" si="593"/>
        <v>0</v>
      </c>
      <c r="H1117" s="8"/>
      <c r="I1117" s="46" t="s">
        <v>15</v>
      </c>
      <c r="J1117" s="40"/>
      <c r="K1117" s="40"/>
      <c r="L1117" s="47">
        <f t="shared" si="594"/>
        <v>0</v>
      </c>
      <c r="M1117" s="40"/>
      <c r="N1117" s="40"/>
      <c r="O1117" s="47">
        <f t="shared" si="595"/>
        <v>0</v>
      </c>
    </row>
    <row r="1118" spans="1:15" ht="20.25" customHeight="1">
      <c r="A1118" s="46" t="s">
        <v>12</v>
      </c>
      <c r="B1118" s="40"/>
      <c r="C1118" s="40"/>
      <c r="D1118" s="47">
        <f t="shared" si="592"/>
        <v>0</v>
      </c>
      <c r="E1118" s="40"/>
      <c r="F1118" s="40"/>
      <c r="G1118" s="47">
        <f t="shared" si="593"/>
        <v>0</v>
      </c>
      <c r="H1118" s="8"/>
      <c r="I1118" s="46" t="s">
        <v>12</v>
      </c>
      <c r="J1118" s="40"/>
      <c r="K1118" s="40"/>
      <c r="L1118" s="47">
        <f t="shared" si="594"/>
        <v>0</v>
      </c>
      <c r="M1118" s="40"/>
      <c r="N1118" s="40"/>
      <c r="O1118" s="47">
        <f t="shared" si="595"/>
        <v>0</v>
      </c>
    </row>
    <row r="1119" spans="1:15" ht="20.25" customHeight="1">
      <c r="A1119" s="46" t="s">
        <v>16</v>
      </c>
      <c r="B1119" s="40"/>
      <c r="C1119" s="40"/>
      <c r="D1119" s="47">
        <f t="shared" si="592"/>
        <v>0</v>
      </c>
      <c r="E1119" s="40"/>
      <c r="F1119" s="40"/>
      <c r="G1119" s="47">
        <f t="shared" si="593"/>
        <v>0</v>
      </c>
      <c r="H1119" s="8"/>
      <c r="I1119" s="46" t="s">
        <v>16</v>
      </c>
      <c r="J1119" s="40"/>
      <c r="K1119" s="40"/>
      <c r="L1119" s="47">
        <f t="shared" si="594"/>
        <v>0</v>
      </c>
      <c r="M1119" s="40"/>
      <c r="N1119" s="40"/>
      <c r="O1119" s="47">
        <f t="shared" si="595"/>
        <v>0</v>
      </c>
    </row>
    <row r="1120" spans="1:15" ht="20.25" customHeight="1">
      <c r="A1120" s="46" t="s">
        <v>17</v>
      </c>
      <c r="B1120" s="40"/>
      <c r="C1120" s="40"/>
      <c r="D1120" s="47">
        <f t="shared" si="592"/>
        <v>0</v>
      </c>
      <c r="E1120" s="40"/>
      <c r="F1120" s="40"/>
      <c r="G1120" s="47">
        <f t="shared" si="593"/>
        <v>0</v>
      </c>
      <c r="H1120" s="8"/>
      <c r="I1120" s="46" t="s">
        <v>17</v>
      </c>
      <c r="J1120" s="40"/>
      <c r="K1120" s="40"/>
      <c r="L1120" s="47">
        <f t="shared" si="594"/>
        <v>0</v>
      </c>
      <c r="M1120" s="40"/>
      <c r="N1120" s="40"/>
      <c r="O1120" s="47">
        <f t="shared" si="595"/>
        <v>0</v>
      </c>
    </row>
    <row r="1121" spans="1:15" ht="20.25" customHeight="1">
      <c r="A1121" s="46" t="s">
        <v>18</v>
      </c>
      <c r="B1121" s="40"/>
      <c r="C1121" s="40"/>
      <c r="D1121" s="47">
        <f t="shared" si="592"/>
        <v>0</v>
      </c>
      <c r="E1121" s="40"/>
      <c r="F1121" s="40"/>
      <c r="G1121" s="47">
        <f t="shared" si="593"/>
        <v>0</v>
      </c>
      <c r="H1121" s="8"/>
      <c r="I1121" s="46" t="s">
        <v>18</v>
      </c>
      <c r="J1121" s="40"/>
      <c r="K1121" s="40"/>
      <c r="L1121" s="47">
        <f t="shared" si="594"/>
        <v>0</v>
      </c>
      <c r="M1121" s="40"/>
      <c r="N1121" s="40"/>
      <c r="O1121" s="47">
        <f t="shared" si="595"/>
        <v>0</v>
      </c>
    </row>
    <row r="1122" spans="1:15" ht="20.25" customHeight="1">
      <c r="A1122" s="46" t="s">
        <v>47</v>
      </c>
      <c r="B1122" s="40"/>
      <c r="C1122" s="40"/>
      <c r="D1122" s="47">
        <f t="shared" si="592"/>
        <v>0</v>
      </c>
      <c r="E1122" s="40"/>
      <c r="F1122" s="40"/>
      <c r="G1122" s="47">
        <f t="shared" si="593"/>
        <v>0</v>
      </c>
      <c r="H1122" s="8"/>
      <c r="I1122" s="46" t="s">
        <v>47</v>
      </c>
      <c r="J1122" s="40"/>
      <c r="K1122" s="40"/>
      <c r="L1122" s="47">
        <f t="shared" si="594"/>
        <v>0</v>
      </c>
      <c r="M1122" s="40"/>
      <c r="N1122" s="40"/>
      <c r="O1122" s="47">
        <f t="shared" si="595"/>
        <v>0</v>
      </c>
    </row>
    <row r="1123" spans="1:15" ht="20.25" customHeight="1">
      <c r="A1123" s="46" t="s">
        <v>11</v>
      </c>
      <c r="B1123" s="40"/>
      <c r="C1123" s="40"/>
      <c r="D1123" s="47">
        <f t="shared" si="592"/>
        <v>0</v>
      </c>
      <c r="E1123" s="40"/>
      <c r="F1123" s="40"/>
      <c r="G1123" s="47">
        <f t="shared" si="593"/>
        <v>0</v>
      </c>
      <c r="H1123" s="8"/>
      <c r="I1123" s="46" t="s">
        <v>11</v>
      </c>
      <c r="J1123" s="40"/>
      <c r="K1123" s="40"/>
      <c r="L1123" s="47">
        <f t="shared" si="594"/>
        <v>0</v>
      </c>
      <c r="M1123" s="40"/>
      <c r="N1123" s="40"/>
      <c r="O1123" s="47">
        <f t="shared" si="595"/>
        <v>0</v>
      </c>
    </row>
    <row r="1124" spans="1:15" ht="20.25" customHeight="1">
      <c r="A1124" s="48" t="s">
        <v>10</v>
      </c>
      <c r="B1124" s="47">
        <f>SUM(B1115:B1123)</f>
        <v>0</v>
      </c>
      <c r="C1124" s="47">
        <f t="shared" ref="C1124:D1124" si="596">SUM(C1115:C1123)</f>
        <v>0</v>
      </c>
      <c r="D1124" s="47">
        <f t="shared" si="596"/>
        <v>0</v>
      </c>
      <c r="E1124" s="47">
        <f>SUM(E1115:E1123)</f>
        <v>0</v>
      </c>
      <c r="F1124" s="47">
        <f t="shared" ref="F1124:G1124" si="597">SUM(F1115:F1123)</f>
        <v>0</v>
      </c>
      <c r="G1124" s="47">
        <f t="shared" si="597"/>
        <v>0</v>
      </c>
      <c r="H1124" s="8"/>
      <c r="I1124" s="48" t="s">
        <v>10</v>
      </c>
      <c r="J1124" s="47">
        <f>SUM(J1115:J1123)</f>
        <v>0</v>
      </c>
      <c r="K1124" s="47">
        <f t="shared" ref="K1124:L1124" si="598">SUM(K1115:K1123)</f>
        <v>0</v>
      </c>
      <c r="L1124" s="47">
        <f t="shared" si="598"/>
        <v>0</v>
      </c>
      <c r="M1124" s="47">
        <f>SUM(M1115:M1123)</f>
        <v>0</v>
      </c>
      <c r="N1124" s="47">
        <f t="shared" ref="N1124:O1124" si="599">SUM(N1115:N1123)</f>
        <v>0</v>
      </c>
      <c r="O1124" s="47">
        <f t="shared" si="599"/>
        <v>0</v>
      </c>
    </row>
    <row r="1125" spans="1:15" ht="20.25" customHeight="1">
      <c r="A1125" s="8"/>
      <c r="B1125" s="10"/>
      <c r="C1125" s="10"/>
      <c r="D1125" s="10"/>
      <c r="E1125" s="10"/>
      <c r="F1125" s="10"/>
      <c r="G1125" s="10"/>
      <c r="H1125" s="8"/>
      <c r="I1125" s="8"/>
      <c r="J1125" s="10"/>
      <c r="K1125" s="10"/>
      <c r="L1125" s="10"/>
      <c r="M1125" s="10"/>
      <c r="N1125" s="10"/>
      <c r="O1125" s="10"/>
    </row>
    <row r="1126" spans="1:15" ht="20.25" customHeight="1">
      <c r="A1126" s="8"/>
      <c r="B1126" s="10"/>
      <c r="C1126" s="10"/>
      <c r="D1126" s="10"/>
      <c r="E1126" s="10"/>
      <c r="F1126" s="10"/>
      <c r="G1126" s="10"/>
      <c r="H1126" s="8"/>
      <c r="I1126" s="8"/>
      <c r="J1126" s="10"/>
      <c r="K1126" s="10"/>
      <c r="L1126" s="10"/>
      <c r="M1126" s="10"/>
      <c r="N1126" s="10"/>
      <c r="O1126" s="10"/>
    </row>
    <row r="1127" spans="1:15" ht="29.25" customHeight="1">
      <c r="A1127" s="181" t="s">
        <v>60</v>
      </c>
      <c r="B1127" s="181"/>
      <c r="C1127" s="181"/>
      <c r="D1127" s="181"/>
      <c r="E1127" s="181"/>
      <c r="F1127" s="181"/>
      <c r="G1127" s="181"/>
      <c r="H1127" s="8"/>
      <c r="I1127" s="180" t="s">
        <v>59</v>
      </c>
      <c r="J1127" s="180"/>
      <c r="K1127" s="180"/>
      <c r="L1127" s="180"/>
      <c r="M1127" s="180"/>
      <c r="N1127" s="180"/>
      <c r="O1127" s="180"/>
    </row>
    <row r="1128" spans="1:15" ht="20" customHeight="1">
      <c r="A1128" s="168" t="s">
        <v>724</v>
      </c>
      <c r="B1128" s="168" t="s">
        <v>68</v>
      </c>
      <c r="C1128" s="168"/>
      <c r="D1128" s="168"/>
      <c r="E1128" s="168" t="s">
        <v>69</v>
      </c>
      <c r="F1128" s="168"/>
      <c r="G1128" s="168"/>
      <c r="H1128" s="8"/>
      <c r="I1128" s="168" t="s">
        <v>724</v>
      </c>
      <c r="J1128" s="168" t="s">
        <v>68</v>
      </c>
      <c r="K1128" s="168"/>
      <c r="L1128" s="168"/>
      <c r="M1128" s="168" t="s">
        <v>69</v>
      </c>
      <c r="N1128" s="168"/>
      <c r="O1128" s="168"/>
    </row>
    <row r="1129" spans="1:15" ht="50.25" customHeight="1">
      <c r="A1129" s="168"/>
      <c r="B1129" s="45" t="s">
        <v>19</v>
      </c>
      <c r="C1129" s="45" t="s">
        <v>20</v>
      </c>
      <c r="D1129" s="132" t="s">
        <v>10</v>
      </c>
      <c r="E1129" s="45" t="s">
        <v>19</v>
      </c>
      <c r="F1129" s="45" t="s">
        <v>20</v>
      </c>
      <c r="G1129" s="132" t="s">
        <v>10</v>
      </c>
      <c r="H1129" s="8"/>
      <c r="I1129" s="168"/>
      <c r="J1129" s="45" t="s">
        <v>19</v>
      </c>
      <c r="K1129" s="45" t="s">
        <v>20</v>
      </c>
      <c r="L1129" s="132" t="s">
        <v>10</v>
      </c>
      <c r="M1129" s="45" t="s">
        <v>19</v>
      </c>
      <c r="N1129" s="45" t="s">
        <v>20</v>
      </c>
      <c r="O1129" s="132" t="s">
        <v>10</v>
      </c>
    </row>
    <row r="1130" spans="1:15" ht="20.25" customHeight="1">
      <c r="A1130" s="49" t="s">
        <v>13</v>
      </c>
      <c r="B1130" s="67">
        <f xml:space="preserve"> SUM(B5, B20, B35, B50, B65, B80, B95, B110, B125, B140, B155, B170, B185, B200, B215, B230, B245, B260, B275, B290, B305, B320, B335, B350, B365, B380, B395, B410, B425, B440, B455, B470, B485, B500, B515, B530, B545, B560, B575, B590, B605, B620, B635, B650, B665, B680, B695, B710, B725, B740, B755, B770, B785, B800, B815, B830, B845, B860, B875, B890, B905, B920, B935, B950, B965, B980, B995, B1010, B1025, B1040, B1055, B1070, B1085, B1100, B1115)</f>
        <v>0</v>
      </c>
      <c r="C1130" s="67">
        <f t="shared" ref="C1130" si="600" xml:space="preserve"> SUM(C5, C20, C35, C50, C65, C80, C95, C110, C125, C140, C155, C170, C185, C200, C215, C230, C245, C260, C275, C290, C305, C320, C335, C350, C365, C380, C395, C410, C425, C440, C455, C470, C485, C500, C515, C530, C545, C560, C575, C590, C605, C620, C635, C650, C665, C680, C695, C710, C725, C740, C755, C770, C785, C800, C815, C830, C845, C860, C875, C890, C905, C920, C935, C950, C965, C980, C995, C1010, C1025, C1040, C1055, C1070, C1085, C1100, C1115)</f>
        <v>0</v>
      </c>
      <c r="D1130" s="47">
        <f t="shared" ref="D1130:D1138" si="601">SUM(B1130:C1130)</f>
        <v>0</v>
      </c>
      <c r="E1130" s="67">
        <f xml:space="preserve"> SUM(E5, E20, E35, E50, E65, E80, E95, E110, E125, E140, E155, E170, E185, E200, E215, E230, E245, E260, E275, E290, E305, E320, E335, E350, E365, E380, E395, E410, E425, E440, E455, E470, E485, E500, E515, E530, E545, E560, E575, E590, E605, E620, E635, E650, E665, E680, E695, E710, E725, E740, E755, E770, E785, E800, E815, E830, E845, E860, E875, E890, E905, E920, E935, E950, E965, E980, E995, E1010, E1025, E1040, E1055, E1070, E1085, E1100, E1115)</f>
        <v>0</v>
      </c>
      <c r="F1130" s="67">
        <f t="shared" ref="F1130" si="602" xml:space="preserve"> SUM(F5, F20, F35, F50, F65, F80, F95, F110, F125, F140, F155, F170, F185, F200, F215, F230, F245, F260, F275, F290, F305, F320, F335, F350, F365, F380, F395, F410, F425, F440, F455, F470, F485, F500, F515, F530, F545, F560, F575, F590, F605, F620, F635, F650, F665, F680, F695, F710, F725, F740, F755, F770, F785, F800, F815, F830, F845, F860, F875, F890, F905, F920, F935, F950, F965, F980, F995, F1010, F1025, F1040, F1055, F1070, F1085, F1100, F1115)</f>
        <v>0</v>
      </c>
      <c r="G1130" s="47">
        <f t="shared" ref="G1130:G1138" si="603">SUM(E1130:F1130)</f>
        <v>0</v>
      </c>
      <c r="H1130" s="8"/>
      <c r="I1130" s="49" t="s">
        <v>13</v>
      </c>
      <c r="J1130" s="67">
        <f xml:space="preserve"> SUM(J5, J20, J35, J50, J65, J80, J95, J110, J125, J140, J155, J170, J185, J200, J215, J230, J245, J260, J275, J290, J305, J320, J335, J350, J365, J380, J395, J410, J425, J440, J455, J470, J485, J500, J515, J530, J545, J560, J575, J590, J605, J620, J635, J650, J665, J680, J695, J710, J725, J740, J755, J770, J785, J800, J815, J830, J845, J860, J875, J890, J905, J920, J935, J950, J965, J980, J995, J1010, J1025, J1040, J1055, J1070, J1085, J1100, J1115)</f>
        <v>0</v>
      </c>
      <c r="K1130" s="67">
        <f t="shared" ref="K1130" si="604" xml:space="preserve"> SUM(K5, K20, K35, K50, K65, K80, K95, K110, K125, K140, K155, K170, K185, K200, K215, K230, K245, K260, K275, K290, K305, K320, K335, K350, K365, K380, K395, K410, K425, K440, K455, K470, K485, K500, K515, K530, K545, K560, K575, K590, K605, K620, K635, K650, K665, K680, K695, K710, K725, K740, K755, K770, K785, K800, K815, K830, K845, K860, K875, K890, K905, K920, K935, K950, K965, K980, K995, K1010, K1025, K1040, K1055, K1070, K1085, K1100, K1115)</f>
        <v>0</v>
      </c>
      <c r="L1130" s="47">
        <f t="shared" ref="L1130:L1138" si="605">SUM(J1130:K1130)</f>
        <v>0</v>
      </c>
      <c r="M1130" s="67">
        <f xml:space="preserve"> SUM(M5, M20, M35, M50, M65, M80, M95, M110, M125, M140, M155, M170, M185, M200, M215, M230, M245, M260, M275, M290, M305, M320, M335, M350, M365, M380, M395, M410, M425, M440, M455, M470, M485, M500, M515, M530, M545, M560, M575, M590, M605, M620, M635, M650, M665, M680, M695, M710, M725, M740, M755, M770, M785, M800, M815, M830, M845, M860, M875, M890, M905, M920, M935, M950, M965, M980, M995, M1010, M1025, M1040, M1055, M1070, M1085, M1100, M1115)</f>
        <v>0</v>
      </c>
      <c r="N1130" s="67">
        <f t="shared" ref="N1130" si="606" xml:space="preserve"> SUM(N5, N20, N35, N50, N65, N80, N95, N110, N125, N140, N155, N170, N185, N200, N215, N230, N245, N260, N275, N290, N305, N320, N335, N350, N365, N380, N395, N410, N425, N440, N455, N470, N485, N500, N515, N530, N545, N560, N575, N590, N605, N620, N635, N650, N665, N680, N695, N710, N725, N740, N755, N770, N785, N800, N815, N830, N845, N860, N875, N890, N905, N920, N935, N950, N965, N980, N995, N1010, N1025, N1040, N1055, N1070, N1085, N1100, N1115)</f>
        <v>0</v>
      </c>
      <c r="O1130" s="47">
        <f t="shared" ref="O1130:O1138" si="607">SUM(M1130:N1130)</f>
        <v>0</v>
      </c>
    </row>
    <row r="1131" spans="1:15" ht="20.25" customHeight="1">
      <c r="A1131" s="49" t="s">
        <v>14</v>
      </c>
      <c r="B1131" s="67">
        <f t="shared" ref="B1131:C1138" si="608" xml:space="preserve"> SUM(B6, B21, B36, B51, B66, B81, B96, B111, B126, B141, B156, B171, B186, B201, B216, B231, B246, B261, B276, B291, B306, B321, B336, B351, B366, B381, B396, B411, B426, B441, B456, B471, B486, B501, B516, B531, B546, B561, B576, B591, B606, B621, B636, B651, B666, B681, B696, B711, B726, B741, B756, B771, B786, B801, B816, B831, B846, B861, B876, B891, B906, B921, B936, B951, B966, B981, B996, B1011, B1026, B1041, B1056, B1071, B1086, B1101, B1116)</f>
        <v>0</v>
      </c>
      <c r="C1131" s="67">
        <f t="shared" si="608"/>
        <v>0</v>
      </c>
      <c r="D1131" s="47">
        <f t="shared" si="601"/>
        <v>0</v>
      </c>
      <c r="E1131" s="67">
        <f t="shared" ref="E1131:F1138" si="609" xml:space="preserve"> SUM(E6, E21, E36, E51, E66, E81, E96, E111, E126, E141, E156, E171, E186, E201, E216, E231, E246, E261, E276, E291, E306, E321, E336, E351, E366, E381, E396, E411, E426, E441, E456, E471, E486, E501, E516, E531, E546, E561, E576, E591, E606, E621, E636, E651, E666, E681, E696, E711, E726, E741, E756, E771, E786, E801, E816, E831, E846, E861, E876, E891, E906, E921, E936, E951, E966, E981, E996, E1011, E1026, E1041, E1056, E1071, E1086, E1101, E1116)</f>
        <v>0</v>
      </c>
      <c r="F1131" s="67">
        <f t="shared" si="609"/>
        <v>0</v>
      </c>
      <c r="G1131" s="47">
        <f t="shared" si="603"/>
        <v>0</v>
      </c>
      <c r="H1131" s="8"/>
      <c r="I1131" s="49" t="s">
        <v>14</v>
      </c>
      <c r="J1131" s="67">
        <f t="shared" ref="J1131:K1138" si="610" xml:space="preserve"> SUM(J6, J21, J36, J51, J66, J81, J96, J111, J126, J141, J156, J171, J186, J201, J216, J231, J246, J261, J276, J291, J306, J321, J336, J351, J366, J381, J396, J411, J426, J441, J456, J471, J486, J501, J516, J531, J546, J561, J576, J591, J606, J621, J636, J651, J666, J681, J696, J711, J726, J741, J756, J771, J786, J801, J816, J831, J846, J861, J876, J891, J906, J921, J936, J951, J966, J981, J996, J1011, J1026, J1041, J1056, J1071, J1086, J1101, J1116)</f>
        <v>0</v>
      </c>
      <c r="K1131" s="67">
        <f t="shared" si="610"/>
        <v>0</v>
      </c>
      <c r="L1131" s="47">
        <f t="shared" si="605"/>
        <v>0</v>
      </c>
      <c r="M1131" s="67">
        <f t="shared" ref="M1131:N1138" si="611" xml:space="preserve"> SUM(M6, M21, M36, M51, M66, M81, M96, M111, M126, M141, M156, M171, M186, M201, M216, M231, M246, M261, M276, M291, M306, M321, M336, M351, M366, M381, M396, M411, M426, M441, M456, M471, M486, M501, M516, M531, M546, M561, M576, M591, M606, M621, M636, M651, M666, M681, M696, M711, M726, M741, M756, M771, M786, M801, M816, M831, M846, M861, M876, M891, M906, M921, M936, M951, M966, M981, M996, M1011, M1026, M1041, M1056, M1071, M1086, M1101, M1116)</f>
        <v>0</v>
      </c>
      <c r="N1131" s="67">
        <f t="shared" si="611"/>
        <v>0</v>
      </c>
      <c r="O1131" s="47">
        <f t="shared" si="607"/>
        <v>0</v>
      </c>
    </row>
    <row r="1132" spans="1:15" ht="20.25" customHeight="1">
      <c r="A1132" s="49" t="s">
        <v>15</v>
      </c>
      <c r="B1132" s="67">
        <f t="shared" si="608"/>
        <v>0</v>
      </c>
      <c r="C1132" s="67">
        <f t="shared" si="608"/>
        <v>0</v>
      </c>
      <c r="D1132" s="47">
        <f t="shared" si="601"/>
        <v>0</v>
      </c>
      <c r="E1132" s="67">
        <f t="shared" si="609"/>
        <v>0</v>
      </c>
      <c r="F1132" s="67">
        <f t="shared" si="609"/>
        <v>0</v>
      </c>
      <c r="G1132" s="47">
        <f t="shared" si="603"/>
        <v>0</v>
      </c>
      <c r="H1132" s="8"/>
      <c r="I1132" s="49" t="s">
        <v>15</v>
      </c>
      <c r="J1132" s="67">
        <f t="shared" si="610"/>
        <v>0</v>
      </c>
      <c r="K1132" s="67">
        <f t="shared" si="610"/>
        <v>0</v>
      </c>
      <c r="L1132" s="47">
        <f t="shared" si="605"/>
        <v>0</v>
      </c>
      <c r="M1132" s="67">
        <f t="shared" si="611"/>
        <v>0</v>
      </c>
      <c r="N1132" s="67">
        <f t="shared" si="611"/>
        <v>0</v>
      </c>
      <c r="O1132" s="47">
        <f t="shared" si="607"/>
        <v>0</v>
      </c>
    </row>
    <row r="1133" spans="1:15" ht="20.25" customHeight="1">
      <c r="A1133" s="49" t="s">
        <v>12</v>
      </c>
      <c r="B1133" s="67">
        <f t="shared" si="608"/>
        <v>0</v>
      </c>
      <c r="C1133" s="67">
        <f t="shared" si="608"/>
        <v>0</v>
      </c>
      <c r="D1133" s="47">
        <f t="shared" si="601"/>
        <v>0</v>
      </c>
      <c r="E1133" s="67">
        <f t="shared" si="609"/>
        <v>0</v>
      </c>
      <c r="F1133" s="67">
        <f t="shared" si="609"/>
        <v>0</v>
      </c>
      <c r="G1133" s="47">
        <f t="shared" si="603"/>
        <v>0</v>
      </c>
      <c r="H1133" s="8"/>
      <c r="I1133" s="49" t="s">
        <v>12</v>
      </c>
      <c r="J1133" s="67">
        <f t="shared" si="610"/>
        <v>0</v>
      </c>
      <c r="K1133" s="67">
        <f t="shared" si="610"/>
        <v>0</v>
      </c>
      <c r="L1133" s="47">
        <f t="shared" si="605"/>
        <v>0</v>
      </c>
      <c r="M1133" s="67">
        <f t="shared" si="611"/>
        <v>0</v>
      </c>
      <c r="N1133" s="67">
        <f t="shared" si="611"/>
        <v>0</v>
      </c>
      <c r="O1133" s="47">
        <f t="shared" si="607"/>
        <v>0</v>
      </c>
    </row>
    <row r="1134" spans="1:15" ht="20.25" customHeight="1">
      <c r="A1134" s="49" t="s">
        <v>16</v>
      </c>
      <c r="B1134" s="67">
        <f t="shared" si="608"/>
        <v>0</v>
      </c>
      <c r="C1134" s="67">
        <f t="shared" si="608"/>
        <v>0</v>
      </c>
      <c r="D1134" s="47">
        <f t="shared" si="601"/>
        <v>0</v>
      </c>
      <c r="E1134" s="67">
        <f t="shared" si="609"/>
        <v>0</v>
      </c>
      <c r="F1134" s="67">
        <f t="shared" si="609"/>
        <v>0</v>
      </c>
      <c r="G1134" s="47">
        <f t="shared" si="603"/>
        <v>0</v>
      </c>
      <c r="H1134" s="8"/>
      <c r="I1134" s="49" t="s">
        <v>16</v>
      </c>
      <c r="J1134" s="67">
        <f t="shared" si="610"/>
        <v>0</v>
      </c>
      <c r="K1134" s="67">
        <f t="shared" si="610"/>
        <v>0</v>
      </c>
      <c r="L1134" s="47">
        <f t="shared" si="605"/>
        <v>0</v>
      </c>
      <c r="M1134" s="67">
        <f t="shared" si="611"/>
        <v>0</v>
      </c>
      <c r="N1134" s="67">
        <f t="shared" si="611"/>
        <v>0</v>
      </c>
      <c r="O1134" s="47">
        <f t="shared" si="607"/>
        <v>0</v>
      </c>
    </row>
    <row r="1135" spans="1:15" ht="20.25" customHeight="1">
      <c r="A1135" s="49" t="s">
        <v>17</v>
      </c>
      <c r="B1135" s="67">
        <f t="shared" si="608"/>
        <v>0</v>
      </c>
      <c r="C1135" s="67">
        <f t="shared" si="608"/>
        <v>0</v>
      </c>
      <c r="D1135" s="47">
        <f t="shared" si="601"/>
        <v>0</v>
      </c>
      <c r="E1135" s="67">
        <f t="shared" si="609"/>
        <v>0</v>
      </c>
      <c r="F1135" s="67">
        <f t="shared" si="609"/>
        <v>0</v>
      </c>
      <c r="G1135" s="47">
        <f t="shared" si="603"/>
        <v>0</v>
      </c>
      <c r="H1135" s="8"/>
      <c r="I1135" s="49" t="s">
        <v>17</v>
      </c>
      <c r="J1135" s="67">
        <f t="shared" si="610"/>
        <v>0</v>
      </c>
      <c r="K1135" s="67">
        <f t="shared" si="610"/>
        <v>0</v>
      </c>
      <c r="L1135" s="47">
        <f t="shared" si="605"/>
        <v>0</v>
      </c>
      <c r="M1135" s="67">
        <f t="shared" si="611"/>
        <v>0</v>
      </c>
      <c r="N1135" s="67">
        <f t="shared" si="611"/>
        <v>0</v>
      </c>
      <c r="O1135" s="47">
        <f t="shared" si="607"/>
        <v>0</v>
      </c>
    </row>
    <row r="1136" spans="1:15" ht="20.25" customHeight="1">
      <c r="A1136" s="49" t="s">
        <v>18</v>
      </c>
      <c r="B1136" s="67">
        <f t="shared" si="608"/>
        <v>0</v>
      </c>
      <c r="C1136" s="67">
        <f t="shared" si="608"/>
        <v>0</v>
      </c>
      <c r="D1136" s="47">
        <f t="shared" si="601"/>
        <v>0</v>
      </c>
      <c r="E1136" s="67">
        <f t="shared" si="609"/>
        <v>0</v>
      </c>
      <c r="F1136" s="67">
        <f t="shared" si="609"/>
        <v>0</v>
      </c>
      <c r="G1136" s="47">
        <f t="shared" si="603"/>
        <v>0</v>
      </c>
      <c r="H1136" s="8"/>
      <c r="I1136" s="49" t="s">
        <v>18</v>
      </c>
      <c r="J1136" s="67">
        <f t="shared" si="610"/>
        <v>0</v>
      </c>
      <c r="K1136" s="67">
        <f t="shared" si="610"/>
        <v>0</v>
      </c>
      <c r="L1136" s="47">
        <f t="shared" si="605"/>
        <v>0</v>
      </c>
      <c r="M1136" s="67">
        <f t="shared" si="611"/>
        <v>0</v>
      </c>
      <c r="N1136" s="67">
        <f t="shared" si="611"/>
        <v>0</v>
      </c>
      <c r="O1136" s="47">
        <f t="shared" si="607"/>
        <v>0</v>
      </c>
    </row>
    <row r="1137" spans="1:15" ht="20.25" customHeight="1">
      <c r="A1137" s="49" t="s">
        <v>47</v>
      </c>
      <c r="B1137" s="67">
        <f t="shared" si="608"/>
        <v>0</v>
      </c>
      <c r="C1137" s="67">
        <f t="shared" si="608"/>
        <v>0</v>
      </c>
      <c r="D1137" s="47">
        <f t="shared" si="601"/>
        <v>0</v>
      </c>
      <c r="E1137" s="67">
        <f t="shared" si="609"/>
        <v>0</v>
      </c>
      <c r="F1137" s="67">
        <f t="shared" si="609"/>
        <v>0</v>
      </c>
      <c r="G1137" s="47">
        <f t="shared" si="603"/>
        <v>0</v>
      </c>
      <c r="H1137" s="8"/>
      <c r="I1137" s="49" t="s">
        <v>47</v>
      </c>
      <c r="J1137" s="67">
        <f t="shared" si="610"/>
        <v>0</v>
      </c>
      <c r="K1137" s="67">
        <f t="shared" si="610"/>
        <v>0</v>
      </c>
      <c r="L1137" s="47">
        <f t="shared" si="605"/>
        <v>0</v>
      </c>
      <c r="M1137" s="67">
        <f t="shared" si="611"/>
        <v>0</v>
      </c>
      <c r="N1137" s="67">
        <f t="shared" si="611"/>
        <v>0</v>
      </c>
      <c r="O1137" s="47">
        <f t="shared" si="607"/>
        <v>0</v>
      </c>
    </row>
    <row r="1138" spans="1:15" ht="20.25" customHeight="1">
      <c r="A1138" s="49" t="s">
        <v>11</v>
      </c>
      <c r="B1138" s="67">
        <f t="shared" si="608"/>
        <v>0</v>
      </c>
      <c r="C1138" s="67">
        <f t="shared" si="608"/>
        <v>0</v>
      </c>
      <c r="D1138" s="47">
        <f t="shared" si="601"/>
        <v>0</v>
      </c>
      <c r="E1138" s="67">
        <f t="shared" si="609"/>
        <v>0</v>
      </c>
      <c r="F1138" s="67">
        <f t="shared" si="609"/>
        <v>0</v>
      </c>
      <c r="G1138" s="47">
        <f t="shared" si="603"/>
        <v>0</v>
      </c>
      <c r="H1138" s="8"/>
      <c r="I1138" s="49" t="s">
        <v>11</v>
      </c>
      <c r="J1138" s="67">
        <f t="shared" si="610"/>
        <v>0</v>
      </c>
      <c r="K1138" s="67">
        <f t="shared" si="610"/>
        <v>0</v>
      </c>
      <c r="L1138" s="47">
        <f t="shared" si="605"/>
        <v>0</v>
      </c>
      <c r="M1138" s="67">
        <f t="shared" si="611"/>
        <v>0</v>
      </c>
      <c r="N1138" s="67">
        <f t="shared" si="611"/>
        <v>0</v>
      </c>
      <c r="O1138" s="47">
        <f t="shared" si="607"/>
        <v>0</v>
      </c>
    </row>
    <row r="1139" spans="1:15" ht="20.25" customHeight="1">
      <c r="A1139" s="48" t="s">
        <v>10</v>
      </c>
      <c r="B1139" s="47">
        <f>SUM(B1130:B1138)</f>
        <v>0</v>
      </c>
      <c r="C1139" s="47">
        <f t="shared" ref="C1139:D1139" si="612">SUM(C1130:C1138)</f>
        <v>0</v>
      </c>
      <c r="D1139" s="47">
        <f t="shared" si="612"/>
        <v>0</v>
      </c>
      <c r="E1139" s="47">
        <f>SUM(E1130:E1138)</f>
        <v>0</v>
      </c>
      <c r="F1139" s="47">
        <f t="shared" ref="F1139:G1139" si="613">SUM(F1130:F1138)</f>
        <v>0</v>
      </c>
      <c r="G1139" s="47">
        <f t="shared" si="613"/>
        <v>0</v>
      </c>
      <c r="H1139" s="8"/>
      <c r="I1139" s="48" t="s">
        <v>10</v>
      </c>
      <c r="J1139" s="47">
        <f>SUM(J1130:J1138)</f>
        <v>0</v>
      </c>
      <c r="K1139" s="47">
        <f t="shared" ref="K1139:L1139" si="614">SUM(K1130:K1138)</f>
        <v>0</v>
      </c>
      <c r="L1139" s="47">
        <f t="shared" si="614"/>
        <v>0</v>
      </c>
      <c r="M1139" s="47">
        <f>SUM(M1130:M1138)</f>
        <v>0</v>
      </c>
      <c r="N1139" s="47">
        <f t="shared" ref="N1139:O1139" si="615">SUM(N1130:N1138)</f>
        <v>0</v>
      </c>
      <c r="O1139" s="47">
        <f t="shared" si="615"/>
        <v>0</v>
      </c>
    </row>
  </sheetData>
  <sheetProtection algorithmName="SHA-512" hashValue="fX6m0Wg/kACITbrRHk2rC3EUVZO6jiZy9ye0Q+T21xW91+VUF4fXj4oduqld2afdW50Y/ST0JQMAohJx3Ogu+g==" saltValue="HSfzbhJhKdm3/TQTbTvk3Q==" spinCount="100000" sheet="1" objects="1" scenarios="1"/>
  <mergeCells count="610">
    <mergeCell ref="B1:G1"/>
    <mergeCell ref="J1:O1"/>
    <mergeCell ref="I1097:O1097"/>
    <mergeCell ref="I1098:I1099"/>
    <mergeCell ref="J1098:L1098"/>
    <mergeCell ref="M1098:O1098"/>
    <mergeCell ref="I1112:O1112"/>
    <mergeCell ref="I1113:I1114"/>
    <mergeCell ref="J1113:L1113"/>
    <mergeCell ref="M1113:O1113"/>
    <mergeCell ref="I1053:I1054"/>
    <mergeCell ref="J1053:L1053"/>
    <mergeCell ref="M1053:O1053"/>
    <mergeCell ref="I1067:O1067"/>
    <mergeCell ref="I1068:I1069"/>
    <mergeCell ref="J1068:L1068"/>
    <mergeCell ref="M1068:O1068"/>
    <mergeCell ref="I1082:O1082"/>
    <mergeCell ref="I1083:I1084"/>
    <mergeCell ref="J1083:L1083"/>
    <mergeCell ref="M1083:O1083"/>
    <mergeCell ref="I1022:O1022"/>
    <mergeCell ref="I1023:I1024"/>
    <mergeCell ref="J1023:L1023"/>
    <mergeCell ref="M1023:O1023"/>
    <mergeCell ref="I1037:O1037"/>
    <mergeCell ref="I1038:I1039"/>
    <mergeCell ref="J1038:L1038"/>
    <mergeCell ref="M1038:O1038"/>
    <mergeCell ref="I1052:O1052"/>
    <mergeCell ref="I978:I979"/>
    <mergeCell ref="J978:L978"/>
    <mergeCell ref="M978:O978"/>
    <mergeCell ref="I992:O992"/>
    <mergeCell ref="I993:I994"/>
    <mergeCell ref="J993:L993"/>
    <mergeCell ref="M993:O993"/>
    <mergeCell ref="I1007:O1007"/>
    <mergeCell ref="I1008:I1009"/>
    <mergeCell ref="J1008:L1008"/>
    <mergeCell ref="M1008:O1008"/>
    <mergeCell ref="I947:O947"/>
    <mergeCell ref="I948:I949"/>
    <mergeCell ref="J948:L948"/>
    <mergeCell ref="M948:O948"/>
    <mergeCell ref="I962:O962"/>
    <mergeCell ref="I963:I964"/>
    <mergeCell ref="J963:L963"/>
    <mergeCell ref="M963:O963"/>
    <mergeCell ref="I977:O977"/>
    <mergeCell ref="I903:I904"/>
    <mergeCell ref="J903:L903"/>
    <mergeCell ref="M903:O903"/>
    <mergeCell ref="I917:O917"/>
    <mergeCell ref="I918:I919"/>
    <mergeCell ref="J918:L918"/>
    <mergeCell ref="M918:O918"/>
    <mergeCell ref="I932:O932"/>
    <mergeCell ref="I933:I934"/>
    <mergeCell ref="J933:L933"/>
    <mergeCell ref="M933:O933"/>
    <mergeCell ref="I872:O872"/>
    <mergeCell ref="I873:I874"/>
    <mergeCell ref="J873:L873"/>
    <mergeCell ref="M873:O873"/>
    <mergeCell ref="I887:O887"/>
    <mergeCell ref="I888:I889"/>
    <mergeCell ref="J888:L888"/>
    <mergeCell ref="M888:O888"/>
    <mergeCell ref="I902:O902"/>
    <mergeCell ref="I828:I829"/>
    <mergeCell ref="J828:L828"/>
    <mergeCell ref="M828:O828"/>
    <mergeCell ref="I842:O842"/>
    <mergeCell ref="I843:I844"/>
    <mergeCell ref="J843:L843"/>
    <mergeCell ref="M843:O843"/>
    <mergeCell ref="I857:O857"/>
    <mergeCell ref="I858:I859"/>
    <mergeCell ref="J858:L858"/>
    <mergeCell ref="M858:O858"/>
    <mergeCell ref="A1082:G1082"/>
    <mergeCell ref="A1083:A1084"/>
    <mergeCell ref="B1083:D1083"/>
    <mergeCell ref="E1083:G1083"/>
    <mergeCell ref="A1097:G1097"/>
    <mergeCell ref="A1127:G1127"/>
    <mergeCell ref="A1128:A1129"/>
    <mergeCell ref="B1128:D1128"/>
    <mergeCell ref="E1128:G1128"/>
    <mergeCell ref="A1098:A1099"/>
    <mergeCell ref="B1098:D1098"/>
    <mergeCell ref="E1098:G1098"/>
    <mergeCell ref="A1112:G1112"/>
    <mergeCell ref="A1113:A1114"/>
    <mergeCell ref="B1113:D1113"/>
    <mergeCell ref="E1113:G1113"/>
    <mergeCell ref="A1038:A1039"/>
    <mergeCell ref="B1038:D1038"/>
    <mergeCell ref="E1038:G1038"/>
    <mergeCell ref="A1052:G1052"/>
    <mergeCell ref="A1053:A1054"/>
    <mergeCell ref="B1053:D1053"/>
    <mergeCell ref="E1053:G1053"/>
    <mergeCell ref="A1067:G1067"/>
    <mergeCell ref="A1068:A1069"/>
    <mergeCell ref="B1068:D1068"/>
    <mergeCell ref="E1068:G1068"/>
    <mergeCell ref="A1007:G1007"/>
    <mergeCell ref="A1008:A1009"/>
    <mergeCell ref="B1008:D1008"/>
    <mergeCell ref="E1008:G1008"/>
    <mergeCell ref="A1022:G1022"/>
    <mergeCell ref="A1023:A1024"/>
    <mergeCell ref="B1023:D1023"/>
    <mergeCell ref="E1023:G1023"/>
    <mergeCell ref="A1037:G1037"/>
    <mergeCell ref="A963:A964"/>
    <mergeCell ref="B963:D963"/>
    <mergeCell ref="E963:G963"/>
    <mergeCell ref="A977:G977"/>
    <mergeCell ref="A978:A979"/>
    <mergeCell ref="B978:D978"/>
    <mergeCell ref="E978:G978"/>
    <mergeCell ref="A992:G992"/>
    <mergeCell ref="A993:A994"/>
    <mergeCell ref="B993:D993"/>
    <mergeCell ref="E993:G993"/>
    <mergeCell ref="A932:G932"/>
    <mergeCell ref="A933:A934"/>
    <mergeCell ref="B933:D933"/>
    <mergeCell ref="E933:G933"/>
    <mergeCell ref="A947:G947"/>
    <mergeCell ref="A948:A949"/>
    <mergeCell ref="B948:D948"/>
    <mergeCell ref="E948:G948"/>
    <mergeCell ref="A962:G962"/>
    <mergeCell ref="A888:A889"/>
    <mergeCell ref="B888:D888"/>
    <mergeCell ref="E888:G888"/>
    <mergeCell ref="A902:G902"/>
    <mergeCell ref="A903:A904"/>
    <mergeCell ref="B903:D903"/>
    <mergeCell ref="E903:G903"/>
    <mergeCell ref="A917:G917"/>
    <mergeCell ref="A918:A919"/>
    <mergeCell ref="B918:D918"/>
    <mergeCell ref="E918:G918"/>
    <mergeCell ref="A857:G857"/>
    <mergeCell ref="A858:A859"/>
    <mergeCell ref="B858:D858"/>
    <mergeCell ref="E858:G858"/>
    <mergeCell ref="A872:G872"/>
    <mergeCell ref="A873:A874"/>
    <mergeCell ref="B873:D873"/>
    <mergeCell ref="E873:G873"/>
    <mergeCell ref="A887:G887"/>
    <mergeCell ref="A813:A814"/>
    <mergeCell ref="B813:D813"/>
    <mergeCell ref="E813:G813"/>
    <mergeCell ref="A827:G827"/>
    <mergeCell ref="A828:A829"/>
    <mergeCell ref="B828:D828"/>
    <mergeCell ref="E828:G828"/>
    <mergeCell ref="A842:G842"/>
    <mergeCell ref="A843:A844"/>
    <mergeCell ref="B843:D843"/>
    <mergeCell ref="E843:G843"/>
    <mergeCell ref="A738:A739"/>
    <mergeCell ref="B738:D738"/>
    <mergeCell ref="E738:G738"/>
    <mergeCell ref="I738:I739"/>
    <mergeCell ref="J738:L738"/>
    <mergeCell ref="M738:O738"/>
    <mergeCell ref="A752:G752"/>
    <mergeCell ref="I1127:O1127"/>
    <mergeCell ref="A753:A754"/>
    <mergeCell ref="B753:D753"/>
    <mergeCell ref="E753:G753"/>
    <mergeCell ref="A767:G767"/>
    <mergeCell ref="A768:A769"/>
    <mergeCell ref="B768:D768"/>
    <mergeCell ref="E768:G768"/>
    <mergeCell ref="A782:G782"/>
    <mergeCell ref="A783:A784"/>
    <mergeCell ref="B783:D783"/>
    <mergeCell ref="E783:G783"/>
    <mergeCell ref="A797:G797"/>
    <mergeCell ref="A798:A799"/>
    <mergeCell ref="B798:D798"/>
    <mergeCell ref="E798:G798"/>
    <mergeCell ref="A812:G812"/>
    <mergeCell ref="I1128:I1129"/>
    <mergeCell ref="J1128:L1128"/>
    <mergeCell ref="M1128:O1128"/>
    <mergeCell ref="I752:O752"/>
    <mergeCell ref="I753:I754"/>
    <mergeCell ref="J753:L753"/>
    <mergeCell ref="M753:O753"/>
    <mergeCell ref="I767:O767"/>
    <mergeCell ref="I768:I769"/>
    <mergeCell ref="J768:L768"/>
    <mergeCell ref="M768:O768"/>
    <mergeCell ref="I782:O782"/>
    <mergeCell ref="I783:I784"/>
    <mergeCell ref="J783:L783"/>
    <mergeCell ref="M783:O783"/>
    <mergeCell ref="I797:O797"/>
    <mergeCell ref="I798:I799"/>
    <mergeCell ref="J798:L798"/>
    <mergeCell ref="M798:O798"/>
    <mergeCell ref="I812:O812"/>
    <mergeCell ref="I813:I814"/>
    <mergeCell ref="J813:L813"/>
    <mergeCell ref="M813:O813"/>
    <mergeCell ref="I827:O827"/>
    <mergeCell ref="A722:G722"/>
    <mergeCell ref="I722:O722"/>
    <mergeCell ref="A723:A724"/>
    <mergeCell ref="B723:D723"/>
    <mergeCell ref="E723:G723"/>
    <mergeCell ref="I723:I724"/>
    <mergeCell ref="J723:L723"/>
    <mergeCell ref="M723:O723"/>
    <mergeCell ref="A737:G737"/>
    <mergeCell ref="I737:O737"/>
    <mergeCell ref="A693:A694"/>
    <mergeCell ref="B693:D693"/>
    <mergeCell ref="E693:G693"/>
    <mergeCell ref="I693:I694"/>
    <mergeCell ref="J693:L693"/>
    <mergeCell ref="M693:O693"/>
    <mergeCell ref="A707:G707"/>
    <mergeCell ref="I707:O707"/>
    <mergeCell ref="A708:A709"/>
    <mergeCell ref="B708:D708"/>
    <mergeCell ref="E708:G708"/>
    <mergeCell ref="I708:I709"/>
    <mergeCell ref="J708:L708"/>
    <mergeCell ref="M708:O708"/>
    <mergeCell ref="A677:G677"/>
    <mergeCell ref="I677:O677"/>
    <mergeCell ref="A678:A679"/>
    <mergeCell ref="B678:D678"/>
    <mergeCell ref="E678:G678"/>
    <mergeCell ref="I678:I679"/>
    <mergeCell ref="J678:L678"/>
    <mergeCell ref="M678:O678"/>
    <mergeCell ref="A692:G692"/>
    <mergeCell ref="I692:O692"/>
    <mergeCell ref="A648:A649"/>
    <mergeCell ref="B648:D648"/>
    <mergeCell ref="E648:G648"/>
    <mergeCell ref="I648:I649"/>
    <mergeCell ref="J648:L648"/>
    <mergeCell ref="M648:O648"/>
    <mergeCell ref="A662:G662"/>
    <mergeCell ref="I662:O662"/>
    <mergeCell ref="A663:A664"/>
    <mergeCell ref="B663:D663"/>
    <mergeCell ref="E663:G663"/>
    <mergeCell ref="I663:I664"/>
    <mergeCell ref="J663:L663"/>
    <mergeCell ref="M663:O663"/>
    <mergeCell ref="A632:G632"/>
    <mergeCell ref="I632:O632"/>
    <mergeCell ref="A633:A634"/>
    <mergeCell ref="B633:D633"/>
    <mergeCell ref="E633:G633"/>
    <mergeCell ref="I633:I634"/>
    <mergeCell ref="J633:L633"/>
    <mergeCell ref="M633:O633"/>
    <mergeCell ref="A647:G647"/>
    <mergeCell ref="I647:O647"/>
    <mergeCell ref="A603:A604"/>
    <mergeCell ref="B603:D603"/>
    <mergeCell ref="E603:G603"/>
    <mergeCell ref="I603:I604"/>
    <mergeCell ref="J603:L603"/>
    <mergeCell ref="M603:O603"/>
    <mergeCell ref="A617:G617"/>
    <mergeCell ref="I617:O617"/>
    <mergeCell ref="A618:A619"/>
    <mergeCell ref="B618:D618"/>
    <mergeCell ref="E618:G618"/>
    <mergeCell ref="I618:I619"/>
    <mergeCell ref="J618:L618"/>
    <mergeCell ref="M618:O618"/>
    <mergeCell ref="A587:G587"/>
    <mergeCell ref="I587:O587"/>
    <mergeCell ref="A588:A589"/>
    <mergeCell ref="B588:D588"/>
    <mergeCell ref="E588:G588"/>
    <mergeCell ref="I588:I589"/>
    <mergeCell ref="J588:L588"/>
    <mergeCell ref="M588:O588"/>
    <mergeCell ref="A602:G602"/>
    <mergeCell ref="I602:O602"/>
    <mergeCell ref="A558:A559"/>
    <mergeCell ref="B558:D558"/>
    <mergeCell ref="E558:G558"/>
    <mergeCell ref="I558:I559"/>
    <mergeCell ref="J558:L558"/>
    <mergeCell ref="M558:O558"/>
    <mergeCell ref="A572:G572"/>
    <mergeCell ref="I572:O572"/>
    <mergeCell ref="A573:A574"/>
    <mergeCell ref="B573:D573"/>
    <mergeCell ref="E573:G573"/>
    <mergeCell ref="I573:I574"/>
    <mergeCell ref="J573:L573"/>
    <mergeCell ref="M573:O573"/>
    <mergeCell ref="A542:G542"/>
    <mergeCell ref="I542:O542"/>
    <mergeCell ref="A543:A544"/>
    <mergeCell ref="B543:D543"/>
    <mergeCell ref="E543:G543"/>
    <mergeCell ref="I543:I544"/>
    <mergeCell ref="J543:L543"/>
    <mergeCell ref="M543:O543"/>
    <mergeCell ref="A557:G557"/>
    <mergeCell ref="I557:O557"/>
    <mergeCell ref="A2:G2"/>
    <mergeCell ref="I2:O2"/>
    <mergeCell ref="A3:A4"/>
    <mergeCell ref="E3:G3"/>
    <mergeCell ref="I3:I4"/>
    <mergeCell ref="J3:L3"/>
    <mergeCell ref="M3:O3"/>
    <mergeCell ref="A17:G17"/>
    <mergeCell ref="I17:O17"/>
    <mergeCell ref="A47:G47"/>
    <mergeCell ref="I47:O47"/>
    <mergeCell ref="A48:A49"/>
    <mergeCell ref="B48:D48"/>
    <mergeCell ref="E48:G48"/>
    <mergeCell ref="I48:I49"/>
    <mergeCell ref="J48:L48"/>
    <mergeCell ref="M48:O48"/>
    <mergeCell ref="B3:D3"/>
    <mergeCell ref="A18:A19"/>
    <mergeCell ref="B18:D18"/>
    <mergeCell ref="E18:G18"/>
    <mergeCell ref="I18:I19"/>
    <mergeCell ref="J18:L18"/>
    <mergeCell ref="M18:O18"/>
    <mergeCell ref="A32:G32"/>
    <mergeCell ref="I32:O32"/>
    <mergeCell ref="A33:A34"/>
    <mergeCell ref="B33:D33"/>
    <mergeCell ref="E33:G33"/>
    <mergeCell ref="I33:I34"/>
    <mergeCell ref="J33:L33"/>
    <mergeCell ref="M33:O33"/>
    <mergeCell ref="A78:A79"/>
    <mergeCell ref="B78:D78"/>
    <mergeCell ref="E78:G78"/>
    <mergeCell ref="I78:I79"/>
    <mergeCell ref="J78:L78"/>
    <mergeCell ref="M78:O78"/>
    <mergeCell ref="A92:G92"/>
    <mergeCell ref="I92:O92"/>
    <mergeCell ref="A93:A94"/>
    <mergeCell ref="B93:D93"/>
    <mergeCell ref="E93:G93"/>
    <mergeCell ref="I93:I94"/>
    <mergeCell ref="J93:L93"/>
    <mergeCell ref="M93:O93"/>
    <mergeCell ref="A183:A184"/>
    <mergeCell ref="B183:D183"/>
    <mergeCell ref="E183:G183"/>
    <mergeCell ref="I183:I184"/>
    <mergeCell ref="J183:L183"/>
    <mergeCell ref="M183:O183"/>
    <mergeCell ref="A107:G107"/>
    <mergeCell ref="I107:O107"/>
    <mergeCell ref="A108:A109"/>
    <mergeCell ref="B108:D108"/>
    <mergeCell ref="E108:G108"/>
    <mergeCell ref="I108:I109"/>
    <mergeCell ref="J108:L108"/>
    <mergeCell ref="M108:O108"/>
    <mergeCell ref="A167:G167"/>
    <mergeCell ref="I167:O167"/>
    <mergeCell ref="A168:A169"/>
    <mergeCell ref="B168:D168"/>
    <mergeCell ref="E168:G168"/>
    <mergeCell ref="I168:I169"/>
    <mergeCell ref="J168:L168"/>
    <mergeCell ref="M168:O168"/>
    <mergeCell ref="A182:G182"/>
    <mergeCell ref="I182:O182"/>
    <mergeCell ref="A272:G272"/>
    <mergeCell ref="I272:O272"/>
    <mergeCell ref="A273:A274"/>
    <mergeCell ref="B273:D273"/>
    <mergeCell ref="E273:G273"/>
    <mergeCell ref="I273:I274"/>
    <mergeCell ref="J273:L273"/>
    <mergeCell ref="M273:O273"/>
    <mergeCell ref="A243:A244"/>
    <mergeCell ref="B243:D243"/>
    <mergeCell ref="E243:G243"/>
    <mergeCell ref="I243:I244"/>
    <mergeCell ref="A257:G257"/>
    <mergeCell ref="I257:O257"/>
    <mergeCell ref="A258:A259"/>
    <mergeCell ref="B258:D258"/>
    <mergeCell ref="E258:G258"/>
    <mergeCell ref="I258:I259"/>
    <mergeCell ref="J258:L258"/>
    <mergeCell ref="M258:O258"/>
    <mergeCell ref="A332:G332"/>
    <mergeCell ref="I332:O332"/>
    <mergeCell ref="A333:A334"/>
    <mergeCell ref="B333:D333"/>
    <mergeCell ref="E333:G333"/>
    <mergeCell ref="I333:I334"/>
    <mergeCell ref="J333:L333"/>
    <mergeCell ref="M333:O333"/>
    <mergeCell ref="A303:A304"/>
    <mergeCell ref="B303:D303"/>
    <mergeCell ref="E303:G303"/>
    <mergeCell ref="I303:I304"/>
    <mergeCell ref="J303:L303"/>
    <mergeCell ref="M303:O303"/>
    <mergeCell ref="A317:G317"/>
    <mergeCell ref="I317:O317"/>
    <mergeCell ref="A318:A319"/>
    <mergeCell ref="B318:D318"/>
    <mergeCell ref="E318:G318"/>
    <mergeCell ref="I318:I319"/>
    <mergeCell ref="J318:L318"/>
    <mergeCell ref="M318:O318"/>
    <mergeCell ref="A453:A454"/>
    <mergeCell ref="B453:D453"/>
    <mergeCell ref="E453:G453"/>
    <mergeCell ref="I453:I454"/>
    <mergeCell ref="J453:L453"/>
    <mergeCell ref="M453:O453"/>
    <mergeCell ref="A467:G467"/>
    <mergeCell ref="I467:O467"/>
    <mergeCell ref="A392:G392"/>
    <mergeCell ref="I392:O392"/>
    <mergeCell ref="A393:A394"/>
    <mergeCell ref="B393:D393"/>
    <mergeCell ref="E393:G393"/>
    <mergeCell ref="I393:I394"/>
    <mergeCell ref="J393:L393"/>
    <mergeCell ref="M393:O393"/>
    <mergeCell ref="A407:G407"/>
    <mergeCell ref="I407:O407"/>
    <mergeCell ref="B438:D438"/>
    <mergeCell ref="A437:G437"/>
    <mergeCell ref="I437:O437"/>
    <mergeCell ref="A438:A439"/>
    <mergeCell ref="E438:G438"/>
    <mergeCell ref="I438:I439"/>
    <mergeCell ref="J438:L438"/>
    <mergeCell ref="M438:O438"/>
    <mergeCell ref="A452:G452"/>
    <mergeCell ref="I452:O452"/>
    <mergeCell ref="A62:G62"/>
    <mergeCell ref="I62:O62"/>
    <mergeCell ref="A63:A64"/>
    <mergeCell ref="B63:D63"/>
    <mergeCell ref="E63:G63"/>
    <mergeCell ref="I63:I64"/>
    <mergeCell ref="J63:L63"/>
    <mergeCell ref="M63:O63"/>
    <mergeCell ref="A77:G77"/>
    <mergeCell ref="I77:O77"/>
    <mergeCell ref="A122:G122"/>
    <mergeCell ref="I122:O122"/>
    <mergeCell ref="A123:A124"/>
    <mergeCell ref="B123:D123"/>
    <mergeCell ref="E123:G123"/>
    <mergeCell ref="I123:I124"/>
    <mergeCell ref="J123:L123"/>
    <mergeCell ref="M123:O123"/>
    <mergeCell ref="A137:G137"/>
    <mergeCell ref="I137:O137"/>
    <mergeCell ref="J138:L138"/>
    <mergeCell ref="M138:O138"/>
    <mergeCell ref="A152:G152"/>
    <mergeCell ref="I152:O152"/>
    <mergeCell ref="A153:A154"/>
    <mergeCell ref="B153:D153"/>
    <mergeCell ref="E153:G153"/>
    <mergeCell ref="I153:I154"/>
    <mergeCell ref="J153:L153"/>
    <mergeCell ref="M153:O153"/>
    <mergeCell ref="A138:A139"/>
    <mergeCell ref="B138:D138"/>
    <mergeCell ref="E138:G138"/>
    <mergeCell ref="I138:I139"/>
    <mergeCell ref="A197:G197"/>
    <mergeCell ref="I197:O197"/>
    <mergeCell ref="A198:A199"/>
    <mergeCell ref="B198:D198"/>
    <mergeCell ref="E198:G198"/>
    <mergeCell ref="I198:I199"/>
    <mergeCell ref="J198:L198"/>
    <mergeCell ref="M198:O198"/>
    <mergeCell ref="A227:G227"/>
    <mergeCell ref="I227:O227"/>
    <mergeCell ref="B213:D213"/>
    <mergeCell ref="A212:G212"/>
    <mergeCell ref="I212:O212"/>
    <mergeCell ref="A213:A214"/>
    <mergeCell ref="E213:G213"/>
    <mergeCell ref="I213:I214"/>
    <mergeCell ref="J213:L213"/>
    <mergeCell ref="M213:O213"/>
    <mergeCell ref="A228:A229"/>
    <mergeCell ref="B228:D228"/>
    <mergeCell ref="E228:G228"/>
    <mergeCell ref="I228:I229"/>
    <mergeCell ref="J228:L228"/>
    <mergeCell ref="M228:O228"/>
    <mergeCell ref="A242:G242"/>
    <mergeCell ref="I242:O242"/>
    <mergeCell ref="J243:L243"/>
    <mergeCell ref="M243:O243"/>
    <mergeCell ref="A287:G287"/>
    <mergeCell ref="I287:O287"/>
    <mergeCell ref="A288:A289"/>
    <mergeCell ref="B288:D288"/>
    <mergeCell ref="E288:G288"/>
    <mergeCell ref="I288:I289"/>
    <mergeCell ref="J288:L288"/>
    <mergeCell ref="M288:O288"/>
    <mergeCell ref="A302:G302"/>
    <mergeCell ref="I302:O302"/>
    <mergeCell ref="A347:G347"/>
    <mergeCell ref="I347:O347"/>
    <mergeCell ref="A348:A349"/>
    <mergeCell ref="B348:D348"/>
    <mergeCell ref="E348:G348"/>
    <mergeCell ref="I348:I349"/>
    <mergeCell ref="J348:L348"/>
    <mergeCell ref="M348:O348"/>
    <mergeCell ref="A362:G362"/>
    <mergeCell ref="I362:O362"/>
    <mergeCell ref="J363:L363"/>
    <mergeCell ref="M363:O363"/>
    <mergeCell ref="A377:G377"/>
    <mergeCell ref="I377:O377"/>
    <mergeCell ref="A378:A379"/>
    <mergeCell ref="B378:D378"/>
    <mergeCell ref="E378:G378"/>
    <mergeCell ref="I378:I379"/>
    <mergeCell ref="J378:L378"/>
    <mergeCell ref="M378:O378"/>
    <mergeCell ref="A363:A364"/>
    <mergeCell ref="B363:D363"/>
    <mergeCell ref="E363:G363"/>
    <mergeCell ref="I363:I364"/>
    <mergeCell ref="A497:G497"/>
    <mergeCell ref="I497:O497"/>
    <mergeCell ref="A498:A499"/>
    <mergeCell ref="B498:D498"/>
    <mergeCell ref="E498:G498"/>
    <mergeCell ref="I498:I499"/>
    <mergeCell ref="E408:G408"/>
    <mergeCell ref="I408:I409"/>
    <mergeCell ref="J408:L408"/>
    <mergeCell ref="M408:O408"/>
    <mergeCell ref="A422:G422"/>
    <mergeCell ref="I422:O422"/>
    <mergeCell ref="A423:A424"/>
    <mergeCell ref="B423:D423"/>
    <mergeCell ref="E423:G423"/>
    <mergeCell ref="I423:I424"/>
    <mergeCell ref="J423:L423"/>
    <mergeCell ref="M423:O423"/>
    <mergeCell ref="A408:A409"/>
    <mergeCell ref="B408:D408"/>
    <mergeCell ref="J498:L498"/>
    <mergeCell ref="M498:O498"/>
    <mergeCell ref="A468:A469"/>
    <mergeCell ref="B468:D468"/>
    <mergeCell ref="J468:L468"/>
    <mergeCell ref="M468:O468"/>
    <mergeCell ref="A482:G482"/>
    <mergeCell ref="I482:O482"/>
    <mergeCell ref="A483:A484"/>
    <mergeCell ref="B483:D483"/>
    <mergeCell ref="E483:G483"/>
    <mergeCell ref="I483:I484"/>
    <mergeCell ref="J483:L483"/>
    <mergeCell ref="M483:O483"/>
    <mergeCell ref="E468:G468"/>
    <mergeCell ref="I468:I469"/>
    <mergeCell ref="A527:G527"/>
    <mergeCell ref="I527:O527"/>
    <mergeCell ref="A528:A529"/>
    <mergeCell ref="B528:D528"/>
    <mergeCell ref="E528:G528"/>
    <mergeCell ref="I528:I529"/>
    <mergeCell ref="J528:L528"/>
    <mergeCell ref="M528:O528"/>
    <mergeCell ref="A512:G512"/>
    <mergeCell ref="I512:O512"/>
    <mergeCell ref="A513:A514"/>
    <mergeCell ref="B513:D513"/>
    <mergeCell ref="E513:G513"/>
    <mergeCell ref="I513:I514"/>
    <mergeCell ref="J513:L513"/>
    <mergeCell ref="M513:O51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dimension ref="A1:O1139"/>
  <sheetViews>
    <sheetView showGridLines="0" workbookViewId="0">
      <selection activeCell="B5" sqref="B5"/>
    </sheetView>
  </sheetViews>
  <sheetFormatPr baseColWidth="10" defaultColWidth="9.1640625" defaultRowHeight="20.25" customHeight="1"/>
  <cols>
    <col min="1" max="1" width="18.5" style="9" customWidth="1"/>
    <col min="2" max="7" width="12.6640625" style="11" customWidth="1"/>
    <col min="8" max="8" width="9.1640625" style="9"/>
    <col min="9" max="9" width="18.5" style="9" customWidth="1"/>
    <col min="10" max="15" width="12.6640625" style="11" customWidth="1"/>
    <col min="16" max="16384" width="9.1640625" style="9"/>
  </cols>
  <sheetData>
    <row r="1" spans="1:15" ht="20.25" customHeight="1">
      <c r="A1" s="120" t="str">
        <f>HYPERLINK("#TOC!b24","Go To TOC")</f>
        <v>Go To TOC</v>
      </c>
      <c r="B1" s="182" t="s">
        <v>721</v>
      </c>
      <c r="C1" s="182"/>
      <c r="D1" s="182"/>
      <c r="E1" s="182"/>
      <c r="F1" s="182"/>
      <c r="G1" s="182"/>
      <c r="H1" s="8"/>
      <c r="I1" s="120" t="str">
        <f>HYPERLINK("#TOC!b24","Go To TOC")</f>
        <v>Go To TOC</v>
      </c>
      <c r="J1" s="183" t="s">
        <v>722</v>
      </c>
      <c r="K1" s="183"/>
      <c r="L1" s="183"/>
      <c r="M1" s="183"/>
      <c r="N1" s="183"/>
      <c r="O1" s="183"/>
    </row>
    <row r="2" spans="1:15" ht="29.25" customHeight="1">
      <c r="A2" s="169" t="str">
        <f>PROGRAM_UNDERGRAD!A2 &amp; ". Name:  " &amp; PROGRAM_UNDERGRAD!C2</f>
        <v>1. Name:  Aeronautics and Astronautics B.S.</v>
      </c>
      <c r="B2" s="169"/>
      <c r="C2" s="169"/>
      <c r="D2" s="169"/>
      <c r="E2" s="169"/>
      <c r="F2" s="169"/>
      <c r="G2" s="169"/>
      <c r="H2" s="8"/>
      <c r="I2" s="170" t="str">
        <f>PROGRAM_UNDERGRAD!F2 &amp; ". Name:  " &amp; PROGRAM_UNDERGRAD!H2</f>
        <v xml:space="preserve">1. Name:  </v>
      </c>
      <c r="J2" s="170"/>
      <c r="K2" s="170"/>
      <c r="L2" s="170"/>
      <c r="M2" s="170"/>
      <c r="N2" s="170"/>
      <c r="O2" s="170"/>
    </row>
    <row r="3" spans="1:15" ht="20" customHeight="1">
      <c r="A3" s="168" t="s">
        <v>724</v>
      </c>
      <c r="B3" s="168" t="s">
        <v>70</v>
      </c>
      <c r="C3" s="168"/>
      <c r="D3" s="168"/>
      <c r="E3" s="168" t="s">
        <v>71</v>
      </c>
      <c r="F3" s="168"/>
      <c r="G3" s="168"/>
      <c r="H3" s="8"/>
      <c r="I3" s="168" t="s">
        <v>724</v>
      </c>
      <c r="J3" s="168" t="s">
        <v>70</v>
      </c>
      <c r="K3" s="168"/>
      <c r="L3" s="168"/>
      <c r="M3" s="168" t="s">
        <v>71</v>
      </c>
      <c r="N3" s="168"/>
      <c r="O3" s="168"/>
    </row>
    <row r="4" spans="1:15" ht="50.25" customHeight="1">
      <c r="A4" s="168"/>
      <c r="B4" s="121" t="s">
        <v>19</v>
      </c>
      <c r="C4" s="121" t="s">
        <v>20</v>
      </c>
      <c r="D4" s="122" t="s">
        <v>10</v>
      </c>
      <c r="E4" s="121" t="s">
        <v>19</v>
      </c>
      <c r="F4" s="121" t="s">
        <v>20</v>
      </c>
      <c r="G4" s="122" t="s">
        <v>10</v>
      </c>
      <c r="H4" s="8"/>
      <c r="I4" s="168"/>
      <c r="J4" s="121" t="s">
        <v>19</v>
      </c>
      <c r="K4" s="121" t="s">
        <v>20</v>
      </c>
      <c r="L4" s="122" t="s">
        <v>10</v>
      </c>
      <c r="M4" s="121" t="s">
        <v>19</v>
      </c>
      <c r="N4" s="121" t="s">
        <v>20</v>
      </c>
      <c r="O4" s="122" t="s">
        <v>10</v>
      </c>
    </row>
    <row r="5" spans="1:15" ht="20.25" customHeight="1">
      <c r="A5" s="46" t="s">
        <v>13</v>
      </c>
      <c r="B5" s="40"/>
      <c r="C5" s="40"/>
      <c r="D5" s="47">
        <f t="shared" ref="D5:D13" si="0">SUM(B5:C5)</f>
        <v>0</v>
      </c>
      <c r="E5" s="40"/>
      <c r="F5" s="40"/>
      <c r="G5" s="47">
        <f t="shared" ref="G5:G13" si="1">SUM(E5:F5)</f>
        <v>0</v>
      </c>
      <c r="H5" s="8"/>
      <c r="I5" s="46" t="s">
        <v>13</v>
      </c>
      <c r="J5" s="40"/>
      <c r="K5" s="40"/>
      <c r="L5" s="47">
        <f t="shared" ref="L5:L13" si="2">SUM(J5:K5)</f>
        <v>0</v>
      </c>
      <c r="M5" s="40"/>
      <c r="N5" s="40"/>
      <c r="O5" s="47">
        <f t="shared" ref="O5:O13" si="3">SUM(M5:N5)</f>
        <v>0</v>
      </c>
    </row>
    <row r="6" spans="1:15" ht="20.25" customHeight="1">
      <c r="A6" s="46" t="s">
        <v>14</v>
      </c>
      <c r="B6" s="40"/>
      <c r="C6" s="40"/>
      <c r="D6" s="47">
        <f t="shared" si="0"/>
        <v>0</v>
      </c>
      <c r="E6" s="40"/>
      <c r="F6" s="40"/>
      <c r="G6" s="47">
        <f t="shared" si="1"/>
        <v>0</v>
      </c>
      <c r="H6" s="8"/>
      <c r="I6" s="46" t="s">
        <v>14</v>
      </c>
      <c r="J6" s="40"/>
      <c r="K6" s="40"/>
      <c r="L6" s="47">
        <f t="shared" si="2"/>
        <v>0</v>
      </c>
      <c r="M6" s="40"/>
      <c r="N6" s="40"/>
      <c r="O6" s="47">
        <f t="shared" si="3"/>
        <v>0</v>
      </c>
    </row>
    <row r="7" spans="1:15" ht="20.25" customHeight="1">
      <c r="A7" s="46" t="s">
        <v>15</v>
      </c>
      <c r="B7" s="40"/>
      <c r="C7" s="40"/>
      <c r="D7" s="47">
        <f t="shared" si="0"/>
        <v>0</v>
      </c>
      <c r="E7" s="40"/>
      <c r="F7" s="40"/>
      <c r="G7" s="47">
        <f t="shared" si="1"/>
        <v>0</v>
      </c>
      <c r="H7" s="8"/>
      <c r="I7" s="46" t="s">
        <v>15</v>
      </c>
      <c r="J7" s="40"/>
      <c r="K7" s="40"/>
      <c r="L7" s="47">
        <f t="shared" si="2"/>
        <v>0</v>
      </c>
      <c r="M7" s="40"/>
      <c r="N7" s="40"/>
      <c r="O7" s="47">
        <f t="shared" si="3"/>
        <v>0</v>
      </c>
    </row>
    <row r="8" spans="1:15" ht="20.25" customHeight="1">
      <c r="A8" s="46" t="s">
        <v>12</v>
      </c>
      <c r="B8" s="40"/>
      <c r="C8" s="40"/>
      <c r="D8" s="47">
        <f t="shared" si="0"/>
        <v>0</v>
      </c>
      <c r="E8" s="40"/>
      <c r="F8" s="40"/>
      <c r="G8" s="47">
        <f t="shared" si="1"/>
        <v>0</v>
      </c>
      <c r="H8" s="8"/>
      <c r="I8" s="46" t="s">
        <v>12</v>
      </c>
      <c r="J8" s="40"/>
      <c r="K8" s="40"/>
      <c r="L8" s="47">
        <f t="shared" si="2"/>
        <v>0</v>
      </c>
      <c r="M8" s="40"/>
      <c r="N8" s="40"/>
      <c r="O8" s="47">
        <f t="shared" si="3"/>
        <v>0</v>
      </c>
    </row>
    <row r="9" spans="1:15" ht="20.25" customHeight="1">
      <c r="A9" s="46" t="s">
        <v>16</v>
      </c>
      <c r="B9" s="40"/>
      <c r="C9" s="40"/>
      <c r="D9" s="47">
        <f t="shared" si="0"/>
        <v>0</v>
      </c>
      <c r="E9" s="40"/>
      <c r="F9" s="40"/>
      <c r="G9" s="47">
        <f t="shared" si="1"/>
        <v>0</v>
      </c>
      <c r="H9" s="8"/>
      <c r="I9" s="46" t="s">
        <v>16</v>
      </c>
      <c r="J9" s="40"/>
      <c r="K9" s="40"/>
      <c r="L9" s="47">
        <f t="shared" si="2"/>
        <v>0</v>
      </c>
      <c r="M9" s="40"/>
      <c r="N9" s="40"/>
      <c r="O9" s="47">
        <f t="shared" si="3"/>
        <v>0</v>
      </c>
    </row>
    <row r="10" spans="1:15" ht="20.25" customHeight="1">
      <c r="A10" s="46" t="s">
        <v>17</v>
      </c>
      <c r="B10" s="40"/>
      <c r="C10" s="40"/>
      <c r="D10" s="47">
        <f t="shared" si="0"/>
        <v>0</v>
      </c>
      <c r="E10" s="40"/>
      <c r="F10" s="40"/>
      <c r="G10" s="47">
        <f t="shared" si="1"/>
        <v>0</v>
      </c>
      <c r="H10" s="8"/>
      <c r="I10" s="46" t="s">
        <v>17</v>
      </c>
      <c r="J10" s="40"/>
      <c r="K10" s="40"/>
      <c r="L10" s="47">
        <f t="shared" si="2"/>
        <v>0</v>
      </c>
      <c r="M10" s="40"/>
      <c r="N10" s="40"/>
      <c r="O10" s="47">
        <f t="shared" si="3"/>
        <v>0</v>
      </c>
    </row>
    <row r="11" spans="1:15" ht="20.25" customHeight="1">
      <c r="A11" s="46" t="s">
        <v>18</v>
      </c>
      <c r="B11" s="40"/>
      <c r="C11" s="40"/>
      <c r="D11" s="47">
        <f t="shared" si="0"/>
        <v>0</v>
      </c>
      <c r="E11" s="40"/>
      <c r="F11" s="40"/>
      <c r="G11" s="47">
        <f t="shared" si="1"/>
        <v>0</v>
      </c>
      <c r="H11" s="8"/>
      <c r="I11" s="46" t="s">
        <v>18</v>
      </c>
      <c r="J11" s="40"/>
      <c r="K11" s="40"/>
      <c r="L11" s="47">
        <f t="shared" si="2"/>
        <v>0</v>
      </c>
      <c r="M11" s="40"/>
      <c r="N11" s="40"/>
      <c r="O11" s="47">
        <f t="shared" si="3"/>
        <v>0</v>
      </c>
    </row>
    <row r="12" spans="1:15" ht="20.25" customHeight="1">
      <c r="A12" s="46" t="s">
        <v>47</v>
      </c>
      <c r="B12" s="40"/>
      <c r="C12" s="40"/>
      <c r="D12" s="47">
        <f t="shared" si="0"/>
        <v>0</v>
      </c>
      <c r="E12" s="40"/>
      <c r="F12" s="40"/>
      <c r="G12" s="47">
        <f t="shared" si="1"/>
        <v>0</v>
      </c>
      <c r="H12" s="8"/>
      <c r="I12" s="46" t="s">
        <v>47</v>
      </c>
      <c r="J12" s="40"/>
      <c r="K12" s="40"/>
      <c r="L12" s="47">
        <f t="shared" si="2"/>
        <v>0</v>
      </c>
      <c r="M12" s="40"/>
      <c r="N12" s="40"/>
      <c r="O12" s="47">
        <f t="shared" si="3"/>
        <v>0</v>
      </c>
    </row>
    <row r="13" spans="1:15" ht="20.25" customHeight="1">
      <c r="A13" s="46" t="s">
        <v>11</v>
      </c>
      <c r="B13" s="40"/>
      <c r="C13" s="40"/>
      <c r="D13" s="47">
        <f t="shared" si="0"/>
        <v>0</v>
      </c>
      <c r="E13" s="40"/>
      <c r="F13" s="40"/>
      <c r="G13" s="47">
        <f t="shared" si="1"/>
        <v>0</v>
      </c>
      <c r="H13" s="8"/>
      <c r="I13" s="46" t="s">
        <v>11</v>
      </c>
      <c r="J13" s="40"/>
      <c r="K13" s="40"/>
      <c r="L13" s="47">
        <f t="shared" si="2"/>
        <v>0</v>
      </c>
      <c r="M13" s="40"/>
      <c r="N13" s="40"/>
      <c r="O13" s="47">
        <f t="shared" si="3"/>
        <v>0</v>
      </c>
    </row>
    <row r="14" spans="1:15" ht="20.25" customHeight="1">
      <c r="A14" s="48" t="s">
        <v>10</v>
      </c>
      <c r="B14" s="47">
        <f>SUM(B5:B13)</f>
        <v>0</v>
      </c>
      <c r="C14" s="47">
        <f t="shared" ref="C14:D14" si="4">SUM(C5:C13)</f>
        <v>0</v>
      </c>
      <c r="D14" s="47">
        <f t="shared" si="4"/>
        <v>0</v>
      </c>
      <c r="E14" s="47">
        <f>SUM(E5:E13)</f>
        <v>0</v>
      </c>
      <c r="F14" s="47">
        <f t="shared" ref="F14:G14" si="5">SUM(F5:F13)</f>
        <v>0</v>
      </c>
      <c r="G14" s="47">
        <f t="shared" si="5"/>
        <v>0</v>
      </c>
      <c r="H14" s="8"/>
      <c r="I14" s="48" t="s">
        <v>10</v>
      </c>
      <c r="J14" s="47">
        <f>SUM(J5:J13)</f>
        <v>0</v>
      </c>
      <c r="K14" s="47">
        <f t="shared" ref="K14:L14" si="6">SUM(K5:K13)</f>
        <v>0</v>
      </c>
      <c r="L14" s="47">
        <f t="shared" si="6"/>
        <v>0</v>
      </c>
      <c r="M14" s="47">
        <f>SUM(M5:M13)</f>
        <v>0</v>
      </c>
      <c r="N14" s="47">
        <f t="shared" ref="N14:O14" si="7">SUM(N5:N13)</f>
        <v>0</v>
      </c>
      <c r="O14" s="47">
        <f t="shared" si="7"/>
        <v>0</v>
      </c>
    </row>
    <row r="15" spans="1:15" ht="20.25" customHeight="1">
      <c r="A15" s="8"/>
      <c r="B15" s="10"/>
      <c r="C15" s="10"/>
      <c r="D15" s="10"/>
      <c r="E15" s="10"/>
      <c r="F15" s="10"/>
      <c r="G15" s="10"/>
      <c r="H15" s="8"/>
      <c r="I15" s="8"/>
      <c r="J15" s="10"/>
      <c r="K15" s="10"/>
      <c r="L15" s="10"/>
      <c r="M15" s="10"/>
      <c r="N15" s="10"/>
      <c r="O15" s="10"/>
    </row>
    <row r="16" spans="1:15" ht="20.25" customHeight="1">
      <c r="A16" s="8"/>
      <c r="B16" s="10"/>
      <c r="C16" s="10"/>
      <c r="D16" s="10"/>
      <c r="E16" s="10"/>
      <c r="F16" s="10"/>
      <c r="G16" s="10"/>
      <c r="H16" s="8"/>
      <c r="I16" s="8"/>
      <c r="J16" s="10"/>
      <c r="K16" s="10"/>
      <c r="L16" s="10"/>
      <c r="M16" s="10"/>
      <c r="N16" s="10"/>
      <c r="O16" s="10"/>
    </row>
    <row r="17" spans="1:15" ht="29.25" customHeight="1">
      <c r="A17" s="178" t="str">
        <f>PROGRAM_UNDERGRAD!A3 &amp; ". Name:  " &amp; PROGRAM_UNDERGRAD!C3</f>
        <v>2. Name:  Bioengineering B.S.</v>
      </c>
      <c r="B17" s="178"/>
      <c r="C17" s="178"/>
      <c r="D17" s="178"/>
      <c r="E17" s="178"/>
      <c r="F17" s="178"/>
      <c r="G17" s="178"/>
      <c r="H17" s="8"/>
      <c r="I17" s="179" t="str">
        <f>PROGRAM_UNDERGRAD!F3 &amp; ". Name:  " &amp; PROGRAM_UNDERGRAD!H3</f>
        <v xml:space="preserve">2. Name:  </v>
      </c>
      <c r="J17" s="179"/>
      <c r="K17" s="179"/>
      <c r="L17" s="179"/>
      <c r="M17" s="179"/>
      <c r="N17" s="179"/>
      <c r="O17" s="179"/>
    </row>
    <row r="18" spans="1:15" ht="20" customHeight="1">
      <c r="A18" s="168" t="s">
        <v>724</v>
      </c>
      <c r="B18" s="168" t="s">
        <v>70</v>
      </c>
      <c r="C18" s="168"/>
      <c r="D18" s="168"/>
      <c r="E18" s="168" t="s">
        <v>71</v>
      </c>
      <c r="F18" s="168"/>
      <c r="G18" s="168"/>
      <c r="H18" s="8"/>
      <c r="I18" s="168" t="s">
        <v>724</v>
      </c>
      <c r="J18" s="168" t="s">
        <v>70</v>
      </c>
      <c r="K18" s="168"/>
      <c r="L18" s="168"/>
      <c r="M18" s="168" t="s">
        <v>71</v>
      </c>
      <c r="N18" s="168"/>
      <c r="O18" s="168"/>
    </row>
    <row r="19" spans="1:15" ht="50.25" customHeight="1">
      <c r="A19" s="168"/>
      <c r="B19" s="121" t="s">
        <v>19</v>
      </c>
      <c r="C19" s="121" t="s">
        <v>20</v>
      </c>
      <c r="D19" s="122" t="s">
        <v>10</v>
      </c>
      <c r="E19" s="121" t="s">
        <v>19</v>
      </c>
      <c r="F19" s="121" t="s">
        <v>20</v>
      </c>
      <c r="G19" s="122" t="s">
        <v>10</v>
      </c>
      <c r="H19" s="8"/>
      <c r="I19" s="168"/>
      <c r="J19" s="121" t="s">
        <v>19</v>
      </c>
      <c r="K19" s="121" t="s">
        <v>20</v>
      </c>
      <c r="L19" s="122" t="s">
        <v>10</v>
      </c>
      <c r="M19" s="121" t="s">
        <v>19</v>
      </c>
      <c r="N19" s="121" t="s">
        <v>20</v>
      </c>
      <c r="O19" s="122" t="s">
        <v>10</v>
      </c>
    </row>
    <row r="20" spans="1:15" ht="20.25" customHeight="1">
      <c r="A20" s="68" t="s">
        <v>13</v>
      </c>
      <c r="B20" s="53"/>
      <c r="C20" s="53"/>
      <c r="D20" s="69">
        <f t="shared" ref="D20:D28" si="8">SUM(B20:C20)</f>
        <v>0</v>
      </c>
      <c r="E20" s="53"/>
      <c r="F20" s="53"/>
      <c r="G20" s="69">
        <f t="shared" ref="G20:G28" si="9">SUM(E20:F20)</f>
        <v>0</v>
      </c>
      <c r="H20" s="8"/>
      <c r="I20" s="68" t="s">
        <v>13</v>
      </c>
      <c r="J20" s="53"/>
      <c r="K20" s="53"/>
      <c r="L20" s="69">
        <f t="shared" ref="L20:L28" si="10">SUM(J20:K20)</f>
        <v>0</v>
      </c>
      <c r="M20" s="53"/>
      <c r="N20" s="53"/>
      <c r="O20" s="69">
        <f t="shared" ref="O20:O28" si="11">SUM(M20:N20)</f>
        <v>0</v>
      </c>
    </row>
    <row r="21" spans="1:15" ht="20.25" customHeight="1">
      <c r="A21" s="68" t="s">
        <v>14</v>
      </c>
      <c r="B21" s="53"/>
      <c r="C21" s="53"/>
      <c r="D21" s="69">
        <f t="shared" si="8"/>
        <v>0</v>
      </c>
      <c r="E21" s="53"/>
      <c r="F21" s="53"/>
      <c r="G21" s="69">
        <f t="shared" si="9"/>
        <v>0</v>
      </c>
      <c r="H21" s="8"/>
      <c r="I21" s="68" t="s">
        <v>14</v>
      </c>
      <c r="J21" s="53"/>
      <c r="K21" s="53"/>
      <c r="L21" s="69">
        <f t="shared" si="10"/>
        <v>0</v>
      </c>
      <c r="M21" s="53"/>
      <c r="N21" s="53"/>
      <c r="O21" s="69">
        <f t="shared" si="11"/>
        <v>0</v>
      </c>
    </row>
    <row r="22" spans="1:15" ht="20.25" customHeight="1">
      <c r="A22" s="68" t="s">
        <v>15</v>
      </c>
      <c r="B22" s="53"/>
      <c r="C22" s="53"/>
      <c r="D22" s="69">
        <f t="shared" si="8"/>
        <v>0</v>
      </c>
      <c r="E22" s="53"/>
      <c r="F22" s="53"/>
      <c r="G22" s="69">
        <f t="shared" si="9"/>
        <v>0</v>
      </c>
      <c r="H22" s="8"/>
      <c r="I22" s="68" t="s">
        <v>15</v>
      </c>
      <c r="J22" s="53"/>
      <c r="K22" s="53"/>
      <c r="L22" s="69">
        <f t="shared" si="10"/>
        <v>0</v>
      </c>
      <c r="M22" s="53"/>
      <c r="N22" s="53"/>
      <c r="O22" s="69">
        <f t="shared" si="11"/>
        <v>0</v>
      </c>
    </row>
    <row r="23" spans="1:15" ht="20.25" customHeight="1">
      <c r="A23" s="68" t="s">
        <v>12</v>
      </c>
      <c r="B23" s="53"/>
      <c r="C23" s="53"/>
      <c r="D23" s="69">
        <f t="shared" si="8"/>
        <v>0</v>
      </c>
      <c r="E23" s="53"/>
      <c r="F23" s="53"/>
      <c r="G23" s="69">
        <f t="shared" si="9"/>
        <v>0</v>
      </c>
      <c r="H23" s="8"/>
      <c r="I23" s="68" t="s">
        <v>12</v>
      </c>
      <c r="J23" s="53"/>
      <c r="K23" s="53"/>
      <c r="L23" s="69">
        <f t="shared" si="10"/>
        <v>0</v>
      </c>
      <c r="M23" s="53"/>
      <c r="N23" s="53"/>
      <c r="O23" s="69">
        <f t="shared" si="11"/>
        <v>0</v>
      </c>
    </row>
    <row r="24" spans="1:15" ht="20.25" customHeight="1">
      <c r="A24" s="68" t="s">
        <v>16</v>
      </c>
      <c r="B24" s="53"/>
      <c r="C24" s="53"/>
      <c r="D24" s="69">
        <f t="shared" si="8"/>
        <v>0</v>
      </c>
      <c r="E24" s="53"/>
      <c r="F24" s="53"/>
      <c r="G24" s="69">
        <f t="shared" si="9"/>
        <v>0</v>
      </c>
      <c r="H24" s="8"/>
      <c r="I24" s="68" t="s">
        <v>16</v>
      </c>
      <c r="J24" s="53"/>
      <c r="K24" s="53"/>
      <c r="L24" s="69">
        <f t="shared" si="10"/>
        <v>0</v>
      </c>
      <c r="M24" s="53"/>
      <c r="N24" s="53"/>
      <c r="O24" s="69">
        <f t="shared" si="11"/>
        <v>0</v>
      </c>
    </row>
    <row r="25" spans="1:15" ht="20.25" customHeight="1">
      <c r="A25" s="68" t="s">
        <v>17</v>
      </c>
      <c r="B25" s="53"/>
      <c r="C25" s="53"/>
      <c r="D25" s="69">
        <f t="shared" si="8"/>
        <v>0</v>
      </c>
      <c r="E25" s="53"/>
      <c r="F25" s="53"/>
      <c r="G25" s="69">
        <f t="shared" si="9"/>
        <v>0</v>
      </c>
      <c r="H25" s="8"/>
      <c r="I25" s="68" t="s">
        <v>17</v>
      </c>
      <c r="J25" s="53"/>
      <c r="K25" s="53"/>
      <c r="L25" s="69">
        <f t="shared" si="10"/>
        <v>0</v>
      </c>
      <c r="M25" s="53"/>
      <c r="N25" s="53"/>
      <c r="O25" s="69">
        <f t="shared" si="11"/>
        <v>0</v>
      </c>
    </row>
    <row r="26" spans="1:15" ht="20.25" customHeight="1">
      <c r="A26" s="68" t="s">
        <v>18</v>
      </c>
      <c r="B26" s="53"/>
      <c r="C26" s="53"/>
      <c r="D26" s="69">
        <f t="shared" si="8"/>
        <v>0</v>
      </c>
      <c r="E26" s="53"/>
      <c r="F26" s="53"/>
      <c r="G26" s="69">
        <f t="shared" si="9"/>
        <v>0</v>
      </c>
      <c r="H26" s="8"/>
      <c r="I26" s="68" t="s">
        <v>18</v>
      </c>
      <c r="J26" s="53"/>
      <c r="K26" s="53"/>
      <c r="L26" s="69">
        <f t="shared" si="10"/>
        <v>0</v>
      </c>
      <c r="M26" s="53"/>
      <c r="N26" s="53"/>
      <c r="O26" s="69">
        <f t="shared" si="11"/>
        <v>0</v>
      </c>
    </row>
    <row r="27" spans="1:15" ht="20.25" customHeight="1">
      <c r="A27" s="68" t="s">
        <v>47</v>
      </c>
      <c r="B27" s="53"/>
      <c r="C27" s="53"/>
      <c r="D27" s="69">
        <f t="shared" si="8"/>
        <v>0</v>
      </c>
      <c r="E27" s="53"/>
      <c r="F27" s="53"/>
      <c r="G27" s="69">
        <f t="shared" si="9"/>
        <v>0</v>
      </c>
      <c r="H27" s="8"/>
      <c r="I27" s="68" t="s">
        <v>47</v>
      </c>
      <c r="J27" s="53"/>
      <c r="K27" s="53"/>
      <c r="L27" s="69">
        <f t="shared" si="10"/>
        <v>0</v>
      </c>
      <c r="M27" s="53"/>
      <c r="N27" s="53"/>
      <c r="O27" s="69">
        <f t="shared" si="11"/>
        <v>0</v>
      </c>
    </row>
    <row r="28" spans="1:15" ht="20.25" customHeight="1">
      <c r="A28" s="68" t="s">
        <v>11</v>
      </c>
      <c r="B28" s="53"/>
      <c r="C28" s="53"/>
      <c r="D28" s="69">
        <f t="shared" si="8"/>
        <v>0</v>
      </c>
      <c r="E28" s="53"/>
      <c r="F28" s="53"/>
      <c r="G28" s="69">
        <f t="shared" si="9"/>
        <v>0</v>
      </c>
      <c r="H28" s="8"/>
      <c r="I28" s="68" t="s">
        <v>11</v>
      </c>
      <c r="J28" s="53"/>
      <c r="K28" s="53"/>
      <c r="L28" s="69">
        <f t="shared" si="10"/>
        <v>0</v>
      </c>
      <c r="M28" s="53"/>
      <c r="N28" s="53"/>
      <c r="O28" s="69">
        <f t="shared" si="11"/>
        <v>0</v>
      </c>
    </row>
    <row r="29" spans="1:15" ht="20.25" customHeight="1">
      <c r="A29" s="70" t="s">
        <v>10</v>
      </c>
      <c r="B29" s="69">
        <f>SUM(B20:B28)</f>
        <v>0</v>
      </c>
      <c r="C29" s="69">
        <f t="shared" ref="C29:D29" si="12">SUM(C20:C28)</f>
        <v>0</v>
      </c>
      <c r="D29" s="69">
        <f t="shared" si="12"/>
        <v>0</v>
      </c>
      <c r="E29" s="69">
        <f>SUM(E20:E28)</f>
        <v>0</v>
      </c>
      <c r="F29" s="69">
        <f t="shared" ref="F29:G29" si="13">SUM(F20:F28)</f>
        <v>0</v>
      </c>
      <c r="G29" s="69">
        <f t="shared" si="13"/>
        <v>0</v>
      </c>
      <c r="H29" s="8"/>
      <c r="I29" s="70" t="s">
        <v>10</v>
      </c>
      <c r="J29" s="69">
        <f>SUM(J20:J28)</f>
        <v>0</v>
      </c>
      <c r="K29" s="69">
        <f t="shared" ref="K29:L29" si="14">SUM(K20:K28)</f>
        <v>0</v>
      </c>
      <c r="L29" s="69">
        <f t="shared" si="14"/>
        <v>0</v>
      </c>
      <c r="M29" s="69">
        <f>SUM(M20:M28)</f>
        <v>0</v>
      </c>
      <c r="N29" s="69">
        <f t="shared" ref="N29:O29" si="15">SUM(N20:N28)</f>
        <v>0</v>
      </c>
      <c r="O29" s="69">
        <f t="shared" si="15"/>
        <v>0</v>
      </c>
    </row>
    <row r="30" spans="1:15" ht="20.25" customHeight="1">
      <c r="A30" s="8"/>
      <c r="B30" s="10"/>
      <c r="C30" s="10"/>
      <c r="D30" s="10"/>
      <c r="E30" s="10"/>
      <c r="F30" s="10"/>
      <c r="G30" s="10"/>
      <c r="H30" s="8"/>
      <c r="I30" s="8"/>
      <c r="J30" s="10"/>
      <c r="K30" s="10"/>
      <c r="L30" s="10"/>
      <c r="M30" s="10"/>
      <c r="N30" s="10"/>
      <c r="O30" s="10"/>
    </row>
    <row r="31" spans="1:15" ht="20.25" customHeight="1">
      <c r="A31" s="8"/>
      <c r="B31" s="10"/>
      <c r="C31" s="10"/>
      <c r="D31" s="10"/>
      <c r="E31" s="10"/>
      <c r="F31" s="10"/>
      <c r="G31" s="10"/>
      <c r="H31" s="8"/>
      <c r="I31" s="8"/>
      <c r="J31" s="10"/>
      <c r="K31" s="10"/>
      <c r="L31" s="10"/>
      <c r="M31" s="10"/>
      <c r="N31" s="10"/>
      <c r="O31" s="10"/>
    </row>
    <row r="32" spans="1:15" ht="29.25" customHeight="1">
      <c r="A32" s="169" t="str">
        <f>PROGRAM_UNDERGRAD!A4 &amp; ". Name:  " &amp; PROGRAM_UNDERGRAD!C4</f>
        <v>3. Name:  Chemical Engineering B.S.</v>
      </c>
      <c r="B32" s="169"/>
      <c r="C32" s="169"/>
      <c r="D32" s="169"/>
      <c r="E32" s="169"/>
      <c r="F32" s="169"/>
      <c r="G32" s="169"/>
      <c r="H32" s="8"/>
      <c r="I32" s="170" t="str">
        <f>PROGRAM_UNDERGRAD!F4 &amp; ". Name:  " &amp; PROGRAM_UNDERGRAD!H4</f>
        <v xml:space="preserve">3. Name:  </v>
      </c>
      <c r="J32" s="170"/>
      <c r="K32" s="170"/>
      <c r="L32" s="170"/>
      <c r="M32" s="170"/>
      <c r="N32" s="170"/>
      <c r="O32" s="170"/>
    </row>
    <row r="33" spans="1:15" ht="20" customHeight="1">
      <c r="A33" s="168" t="s">
        <v>724</v>
      </c>
      <c r="B33" s="168" t="s">
        <v>70</v>
      </c>
      <c r="C33" s="168"/>
      <c r="D33" s="168"/>
      <c r="E33" s="168" t="s">
        <v>71</v>
      </c>
      <c r="F33" s="168"/>
      <c r="G33" s="168"/>
      <c r="H33" s="8"/>
      <c r="I33" s="168" t="s">
        <v>724</v>
      </c>
      <c r="J33" s="168" t="s">
        <v>70</v>
      </c>
      <c r="K33" s="168"/>
      <c r="L33" s="168"/>
      <c r="M33" s="168" t="s">
        <v>71</v>
      </c>
      <c r="N33" s="168"/>
      <c r="O33" s="168"/>
    </row>
    <row r="34" spans="1:15" ht="50.25" customHeight="1">
      <c r="A34" s="168"/>
      <c r="B34" s="121" t="s">
        <v>19</v>
      </c>
      <c r="C34" s="121" t="s">
        <v>20</v>
      </c>
      <c r="D34" s="122" t="s">
        <v>10</v>
      </c>
      <c r="E34" s="121" t="s">
        <v>19</v>
      </c>
      <c r="F34" s="121" t="s">
        <v>20</v>
      </c>
      <c r="G34" s="122" t="s">
        <v>10</v>
      </c>
      <c r="H34" s="8"/>
      <c r="I34" s="168"/>
      <c r="J34" s="121" t="s">
        <v>19</v>
      </c>
      <c r="K34" s="121" t="s">
        <v>20</v>
      </c>
      <c r="L34" s="122" t="s">
        <v>10</v>
      </c>
      <c r="M34" s="121" t="s">
        <v>19</v>
      </c>
      <c r="N34" s="121" t="s">
        <v>20</v>
      </c>
      <c r="O34" s="122" t="s">
        <v>10</v>
      </c>
    </row>
    <row r="35" spans="1:15" ht="20.25" customHeight="1">
      <c r="A35" s="46" t="s">
        <v>13</v>
      </c>
      <c r="B35" s="40"/>
      <c r="C35" s="40"/>
      <c r="D35" s="47">
        <f t="shared" ref="D35:D43" si="16">SUM(B35:C35)</f>
        <v>0</v>
      </c>
      <c r="E35" s="40"/>
      <c r="F35" s="40"/>
      <c r="G35" s="47">
        <f t="shared" ref="G35:G43" si="17">SUM(E35:F35)</f>
        <v>0</v>
      </c>
      <c r="H35" s="8"/>
      <c r="I35" s="46" t="s">
        <v>13</v>
      </c>
      <c r="J35" s="40"/>
      <c r="K35" s="40"/>
      <c r="L35" s="47">
        <f t="shared" ref="L35:L43" si="18">SUM(J35:K35)</f>
        <v>0</v>
      </c>
      <c r="M35" s="40"/>
      <c r="N35" s="40"/>
      <c r="O35" s="47">
        <f t="shared" ref="O35:O43" si="19">SUM(M35:N35)</f>
        <v>0</v>
      </c>
    </row>
    <row r="36" spans="1:15" ht="20.25" customHeight="1">
      <c r="A36" s="46" t="s">
        <v>14</v>
      </c>
      <c r="B36" s="40"/>
      <c r="C36" s="40"/>
      <c r="D36" s="47">
        <f t="shared" si="16"/>
        <v>0</v>
      </c>
      <c r="E36" s="40"/>
      <c r="F36" s="40"/>
      <c r="G36" s="47">
        <f t="shared" si="17"/>
        <v>0</v>
      </c>
      <c r="H36" s="8"/>
      <c r="I36" s="46" t="s">
        <v>14</v>
      </c>
      <c r="J36" s="40"/>
      <c r="K36" s="40"/>
      <c r="L36" s="47">
        <f t="shared" si="18"/>
        <v>0</v>
      </c>
      <c r="M36" s="40"/>
      <c r="N36" s="40"/>
      <c r="O36" s="47">
        <f t="shared" si="19"/>
        <v>0</v>
      </c>
    </row>
    <row r="37" spans="1:15" ht="20.25" customHeight="1">
      <c r="A37" s="46" t="s">
        <v>15</v>
      </c>
      <c r="B37" s="40"/>
      <c r="C37" s="40"/>
      <c r="D37" s="47">
        <f t="shared" si="16"/>
        <v>0</v>
      </c>
      <c r="E37" s="40"/>
      <c r="F37" s="40"/>
      <c r="G37" s="47">
        <f t="shared" si="17"/>
        <v>0</v>
      </c>
      <c r="H37" s="8"/>
      <c r="I37" s="46" t="s">
        <v>15</v>
      </c>
      <c r="J37" s="40"/>
      <c r="K37" s="40"/>
      <c r="L37" s="47">
        <f t="shared" si="18"/>
        <v>0</v>
      </c>
      <c r="M37" s="40"/>
      <c r="N37" s="40"/>
      <c r="O37" s="47">
        <f t="shared" si="19"/>
        <v>0</v>
      </c>
    </row>
    <row r="38" spans="1:15" ht="20.25" customHeight="1">
      <c r="A38" s="46" t="s">
        <v>12</v>
      </c>
      <c r="B38" s="40"/>
      <c r="C38" s="40"/>
      <c r="D38" s="47">
        <f t="shared" si="16"/>
        <v>0</v>
      </c>
      <c r="E38" s="40"/>
      <c r="F38" s="40"/>
      <c r="G38" s="47">
        <f t="shared" si="17"/>
        <v>0</v>
      </c>
      <c r="H38" s="8"/>
      <c r="I38" s="46" t="s">
        <v>12</v>
      </c>
      <c r="J38" s="40"/>
      <c r="K38" s="40"/>
      <c r="L38" s="47">
        <f t="shared" si="18"/>
        <v>0</v>
      </c>
      <c r="M38" s="40"/>
      <c r="N38" s="40"/>
      <c r="O38" s="47">
        <f t="shared" si="19"/>
        <v>0</v>
      </c>
    </row>
    <row r="39" spans="1:15" ht="20.25" customHeight="1">
      <c r="A39" s="46" t="s">
        <v>16</v>
      </c>
      <c r="B39" s="40"/>
      <c r="C39" s="40"/>
      <c r="D39" s="47">
        <f t="shared" si="16"/>
        <v>0</v>
      </c>
      <c r="E39" s="40"/>
      <c r="F39" s="40"/>
      <c r="G39" s="47">
        <f t="shared" si="17"/>
        <v>0</v>
      </c>
      <c r="H39" s="8"/>
      <c r="I39" s="46" t="s">
        <v>16</v>
      </c>
      <c r="J39" s="40"/>
      <c r="K39" s="40"/>
      <c r="L39" s="47">
        <f t="shared" si="18"/>
        <v>0</v>
      </c>
      <c r="M39" s="40"/>
      <c r="N39" s="40"/>
      <c r="O39" s="47">
        <f t="shared" si="19"/>
        <v>0</v>
      </c>
    </row>
    <row r="40" spans="1:15" ht="20.25" customHeight="1">
      <c r="A40" s="46" t="s">
        <v>17</v>
      </c>
      <c r="B40" s="40"/>
      <c r="C40" s="40"/>
      <c r="D40" s="47">
        <f t="shared" si="16"/>
        <v>0</v>
      </c>
      <c r="E40" s="40"/>
      <c r="F40" s="40"/>
      <c r="G40" s="47">
        <f t="shared" si="17"/>
        <v>0</v>
      </c>
      <c r="H40" s="8"/>
      <c r="I40" s="46" t="s">
        <v>17</v>
      </c>
      <c r="J40" s="40"/>
      <c r="K40" s="40"/>
      <c r="L40" s="47">
        <f t="shared" si="18"/>
        <v>0</v>
      </c>
      <c r="M40" s="40"/>
      <c r="N40" s="40"/>
      <c r="O40" s="47">
        <f t="shared" si="19"/>
        <v>0</v>
      </c>
    </row>
    <row r="41" spans="1:15" ht="20.25" customHeight="1">
      <c r="A41" s="46" t="s">
        <v>18</v>
      </c>
      <c r="B41" s="40"/>
      <c r="C41" s="40"/>
      <c r="D41" s="47">
        <f t="shared" si="16"/>
        <v>0</v>
      </c>
      <c r="E41" s="40"/>
      <c r="F41" s="40"/>
      <c r="G41" s="47">
        <f t="shared" si="17"/>
        <v>0</v>
      </c>
      <c r="H41" s="8"/>
      <c r="I41" s="46" t="s">
        <v>18</v>
      </c>
      <c r="J41" s="40"/>
      <c r="K41" s="40"/>
      <c r="L41" s="47">
        <f t="shared" si="18"/>
        <v>0</v>
      </c>
      <c r="M41" s="40"/>
      <c r="N41" s="40"/>
      <c r="O41" s="47">
        <f t="shared" si="19"/>
        <v>0</v>
      </c>
    </row>
    <row r="42" spans="1:15" ht="20.25" customHeight="1">
      <c r="A42" s="46" t="s">
        <v>47</v>
      </c>
      <c r="B42" s="40"/>
      <c r="C42" s="40"/>
      <c r="D42" s="47">
        <f t="shared" si="16"/>
        <v>0</v>
      </c>
      <c r="E42" s="40"/>
      <c r="F42" s="40"/>
      <c r="G42" s="47">
        <f t="shared" si="17"/>
        <v>0</v>
      </c>
      <c r="H42" s="8"/>
      <c r="I42" s="46" t="s">
        <v>47</v>
      </c>
      <c r="J42" s="40"/>
      <c r="K42" s="40"/>
      <c r="L42" s="47">
        <f t="shared" si="18"/>
        <v>0</v>
      </c>
      <c r="M42" s="40"/>
      <c r="N42" s="40"/>
      <c r="O42" s="47">
        <f t="shared" si="19"/>
        <v>0</v>
      </c>
    </row>
    <row r="43" spans="1:15" ht="20.25" customHeight="1">
      <c r="A43" s="46" t="s">
        <v>11</v>
      </c>
      <c r="B43" s="40"/>
      <c r="C43" s="40"/>
      <c r="D43" s="47">
        <f t="shared" si="16"/>
        <v>0</v>
      </c>
      <c r="E43" s="40"/>
      <c r="F43" s="40"/>
      <c r="G43" s="47">
        <f t="shared" si="17"/>
        <v>0</v>
      </c>
      <c r="H43" s="8"/>
      <c r="I43" s="46" t="s">
        <v>11</v>
      </c>
      <c r="J43" s="40"/>
      <c r="K43" s="40"/>
      <c r="L43" s="47">
        <f t="shared" si="18"/>
        <v>0</v>
      </c>
      <c r="M43" s="40"/>
      <c r="N43" s="40"/>
      <c r="O43" s="47">
        <f t="shared" si="19"/>
        <v>0</v>
      </c>
    </row>
    <row r="44" spans="1:15" ht="20.25" customHeight="1">
      <c r="A44" s="48" t="s">
        <v>10</v>
      </c>
      <c r="B44" s="47">
        <f>SUM(B35:B43)</f>
        <v>0</v>
      </c>
      <c r="C44" s="47">
        <f t="shared" ref="C44:D44" si="20">SUM(C35:C43)</f>
        <v>0</v>
      </c>
      <c r="D44" s="47">
        <f t="shared" si="20"/>
        <v>0</v>
      </c>
      <c r="E44" s="47">
        <f>SUM(E35:E43)</f>
        <v>0</v>
      </c>
      <c r="F44" s="47">
        <f t="shared" ref="F44:G44" si="21">SUM(F35:F43)</f>
        <v>0</v>
      </c>
      <c r="G44" s="47">
        <f t="shared" si="21"/>
        <v>0</v>
      </c>
      <c r="H44" s="8"/>
      <c r="I44" s="48" t="s">
        <v>10</v>
      </c>
      <c r="J44" s="47">
        <f>SUM(J35:J43)</f>
        <v>0</v>
      </c>
      <c r="K44" s="47">
        <f t="shared" ref="K44:L44" si="22">SUM(K35:K43)</f>
        <v>0</v>
      </c>
      <c r="L44" s="47">
        <f t="shared" si="22"/>
        <v>0</v>
      </c>
      <c r="M44" s="47">
        <f>SUM(M35:M43)</f>
        <v>0</v>
      </c>
      <c r="N44" s="47">
        <f t="shared" ref="N44:O44" si="23">SUM(N35:N43)</f>
        <v>0</v>
      </c>
      <c r="O44" s="47">
        <f t="shared" si="23"/>
        <v>0</v>
      </c>
    </row>
    <row r="45" spans="1:15" ht="20.25" customHeight="1">
      <c r="A45" s="8"/>
      <c r="B45" s="10"/>
      <c r="C45" s="10"/>
      <c r="D45" s="10"/>
      <c r="E45" s="10"/>
      <c r="F45" s="10"/>
      <c r="G45" s="10"/>
      <c r="H45" s="8"/>
      <c r="I45" s="8"/>
      <c r="J45" s="10"/>
      <c r="K45" s="10"/>
      <c r="L45" s="10"/>
      <c r="M45" s="10"/>
      <c r="N45" s="10"/>
      <c r="O45" s="10"/>
    </row>
    <row r="46" spans="1:15" ht="20.25" customHeight="1">
      <c r="A46" s="8"/>
      <c r="B46" s="10"/>
      <c r="C46" s="10"/>
      <c r="D46" s="10"/>
      <c r="E46" s="10"/>
      <c r="F46" s="10"/>
      <c r="G46" s="10"/>
      <c r="H46" s="8"/>
      <c r="I46" s="8"/>
      <c r="J46" s="10"/>
      <c r="K46" s="10"/>
      <c r="L46" s="10"/>
      <c r="M46" s="10"/>
      <c r="N46" s="10"/>
      <c r="O46" s="10"/>
    </row>
    <row r="47" spans="1:15" ht="29.25" customHeight="1">
      <c r="A47" s="169" t="str">
        <f>PROGRAM_UNDERGRAD!A5 &amp; ". Name:  " &amp; PROGRAM_UNDERGRAD!C5</f>
        <v>4. Name:  Civil Engineering B.S.</v>
      </c>
      <c r="B47" s="169"/>
      <c r="C47" s="169"/>
      <c r="D47" s="169"/>
      <c r="E47" s="169"/>
      <c r="F47" s="169"/>
      <c r="G47" s="169"/>
      <c r="H47" s="8"/>
      <c r="I47" s="170" t="str">
        <f>PROGRAM_UNDERGRAD!F5 &amp; ". Name:  " &amp; PROGRAM_UNDERGRAD!H5</f>
        <v xml:space="preserve">4. Name:  </v>
      </c>
      <c r="J47" s="170"/>
      <c r="K47" s="170"/>
      <c r="L47" s="170"/>
      <c r="M47" s="170"/>
      <c r="N47" s="170"/>
      <c r="O47" s="170"/>
    </row>
    <row r="48" spans="1:15" ht="20" customHeight="1">
      <c r="A48" s="168" t="s">
        <v>724</v>
      </c>
      <c r="B48" s="168" t="s">
        <v>70</v>
      </c>
      <c r="C48" s="168"/>
      <c r="D48" s="168"/>
      <c r="E48" s="168" t="s">
        <v>71</v>
      </c>
      <c r="F48" s="168"/>
      <c r="G48" s="168"/>
      <c r="H48" s="8"/>
      <c r="I48" s="168" t="s">
        <v>724</v>
      </c>
      <c r="J48" s="168" t="s">
        <v>70</v>
      </c>
      <c r="K48" s="168"/>
      <c r="L48" s="168"/>
      <c r="M48" s="168" t="s">
        <v>71</v>
      </c>
      <c r="N48" s="168"/>
      <c r="O48" s="168"/>
    </row>
    <row r="49" spans="1:15" ht="50.25" customHeight="1">
      <c r="A49" s="168"/>
      <c r="B49" s="121" t="s">
        <v>19</v>
      </c>
      <c r="C49" s="121" t="s">
        <v>20</v>
      </c>
      <c r="D49" s="122" t="s">
        <v>10</v>
      </c>
      <c r="E49" s="121" t="s">
        <v>19</v>
      </c>
      <c r="F49" s="121" t="s">
        <v>20</v>
      </c>
      <c r="G49" s="122" t="s">
        <v>10</v>
      </c>
      <c r="H49" s="8"/>
      <c r="I49" s="168"/>
      <c r="J49" s="121" t="s">
        <v>19</v>
      </c>
      <c r="K49" s="121" t="s">
        <v>20</v>
      </c>
      <c r="L49" s="122" t="s">
        <v>10</v>
      </c>
      <c r="M49" s="121" t="s">
        <v>19</v>
      </c>
      <c r="N49" s="121" t="s">
        <v>20</v>
      </c>
      <c r="O49" s="122" t="s">
        <v>10</v>
      </c>
    </row>
    <row r="50" spans="1:15" ht="20.25" customHeight="1">
      <c r="A50" s="46" t="s">
        <v>13</v>
      </c>
      <c r="B50" s="40"/>
      <c r="C50" s="40"/>
      <c r="D50" s="47">
        <f t="shared" ref="D50:D58" si="24">SUM(B50:C50)</f>
        <v>0</v>
      </c>
      <c r="E50" s="40"/>
      <c r="F50" s="40"/>
      <c r="G50" s="47">
        <f t="shared" ref="G50:G58" si="25">SUM(E50:F50)</f>
        <v>0</v>
      </c>
      <c r="H50" s="8"/>
      <c r="I50" s="46" t="s">
        <v>13</v>
      </c>
      <c r="J50" s="40"/>
      <c r="K50" s="40"/>
      <c r="L50" s="47">
        <f t="shared" ref="L50:L58" si="26">SUM(J50:K50)</f>
        <v>0</v>
      </c>
      <c r="M50" s="40"/>
      <c r="N50" s="40"/>
      <c r="O50" s="47">
        <f t="shared" ref="O50:O58" si="27">SUM(M50:N50)</f>
        <v>0</v>
      </c>
    </row>
    <row r="51" spans="1:15" ht="20.25" customHeight="1">
      <c r="A51" s="46" t="s">
        <v>14</v>
      </c>
      <c r="B51" s="40"/>
      <c r="C51" s="40"/>
      <c r="D51" s="47">
        <f t="shared" si="24"/>
        <v>0</v>
      </c>
      <c r="E51" s="40"/>
      <c r="F51" s="40"/>
      <c r="G51" s="47">
        <f t="shared" si="25"/>
        <v>0</v>
      </c>
      <c r="H51" s="8"/>
      <c r="I51" s="46" t="s">
        <v>14</v>
      </c>
      <c r="J51" s="40"/>
      <c r="K51" s="40"/>
      <c r="L51" s="47">
        <f t="shared" si="26"/>
        <v>0</v>
      </c>
      <c r="M51" s="40"/>
      <c r="N51" s="40"/>
      <c r="O51" s="47">
        <f t="shared" si="27"/>
        <v>0</v>
      </c>
    </row>
    <row r="52" spans="1:15" ht="20.25" customHeight="1">
      <c r="A52" s="46" t="s">
        <v>15</v>
      </c>
      <c r="B52" s="40"/>
      <c r="C52" s="40"/>
      <c r="D52" s="47">
        <f t="shared" si="24"/>
        <v>0</v>
      </c>
      <c r="E52" s="40"/>
      <c r="F52" s="40"/>
      <c r="G52" s="47">
        <f t="shared" si="25"/>
        <v>0</v>
      </c>
      <c r="H52" s="8"/>
      <c r="I52" s="46" t="s">
        <v>15</v>
      </c>
      <c r="J52" s="40"/>
      <c r="K52" s="40"/>
      <c r="L52" s="47">
        <f t="shared" si="26"/>
        <v>0</v>
      </c>
      <c r="M52" s="40"/>
      <c r="N52" s="40"/>
      <c r="O52" s="47">
        <f t="shared" si="27"/>
        <v>0</v>
      </c>
    </row>
    <row r="53" spans="1:15" ht="20.25" customHeight="1">
      <c r="A53" s="46" t="s">
        <v>12</v>
      </c>
      <c r="B53" s="40"/>
      <c r="C53" s="40"/>
      <c r="D53" s="47">
        <f t="shared" si="24"/>
        <v>0</v>
      </c>
      <c r="E53" s="40"/>
      <c r="F53" s="40"/>
      <c r="G53" s="47">
        <f t="shared" si="25"/>
        <v>0</v>
      </c>
      <c r="H53" s="8"/>
      <c r="I53" s="46" t="s">
        <v>12</v>
      </c>
      <c r="J53" s="40"/>
      <c r="K53" s="40"/>
      <c r="L53" s="47">
        <f t="shared" si="26"/>
        <v>0</v>
      </c>
      <c r="M53" s="40"/>
      <c r="N53" s="40"/>
      <c r="O53" s="47">
        <f t="shared" si="27"/>
        <v>0</v>
      </c>
    </row>
    <row r="54" spans="1:15" ht="20.25" customHeight="1">
      <c r="A54" s="46" t="s">
        <v>16</v>
      </c>
      <c r="B54" s="40"/>
      <c r="C54" s="40"/>
      <c r="D54" s="47">
        <f t="shared" si="24"/>
        <v>0</v>
      </c>
      <c r="E54" s="40"/>
      <c r="F54" s="40"/>
      <c r="G54" s="47">
        <f t="shared" si="25"/>
        <v>0</v>
      </c>
      <c r="H54" s="8"/>
      <c r="I54" s="46" t="s">
        <v>16</v>
      </c>
      <c r="J54" s="40"/>
      <c r="K54" s="40"/>
      <c r="L54" s="47">
        <f t="shared" si="26"/>
        <v>0</v>
      </c>
      <c r="M54" s="40"/>
      <c r="N54" s="40"/>
      <c r="O54" s="47">
        <f t="shared" si="27"/>
        <v>0</v>
      </c>
    </row>
    <row r="55" spans="1:15" ht="20.25" customHeight="1">
      <c r="A55" s="46" t="s">
        <v>17</v>
      </c>
      <c r="B55" s="40"/>
      <c r="C55" s="40"/>
      <c r="D55" s="47">
        <f t="shared" si="24"/>
        <v>0</v>
      </c>
      <c r="E55" s="40"/>
      <c r="F55" s="40"/>
      <c r="G55" s="47">
        <f t="shared" si="25"/>
        <v>0</v>
      </c>
      <c r="H55" s="8"/>
      <c r="I55" s="46" t="s">
        <v>17</v>
      </c>
      <c r="J55" s="40"/>
      <c r="K55" s="40"/>
      <c r="L55" s="47">
        <f t="shared" si="26"/>
        <v>0</v>
      </c>
      <c r="M55" s="40"/>
      <c r="N55" s="40"/>
      <c r="O55" s="47">
        <f t="shared" si="27"/>
        <v>0</v>
      </c>
    </row>
    <row r="56" spans="1:15" ht="20.25" customHeight="1">
      <c r="A56" s="46" t="s">
        <v>18</v>
      </c>
      <c r="B56" s="40"/>
      <c r="C56" s="40"/>
      <c r="D56" s="47">
        <f t="shared" si="24"/>
        <v>0</v>
      </c>
      <c r="E56" s="40"/>
      <c r="F56" s="40"/>
      <c r="G56" s="47">
        <f t="shared" si="25"/>
        <v>0</v>
      </c>
      <c r="H56" s="8"/>
      <c r="I56" s="46" t="s">
        <v>18</v>
      </c>
      <c r="J56" s="40"/>
      <c r="K56" s="40"/>
      <c r="L56" s="47">
        <f t="shared" si="26"/>
        <v>0</v>
      </c>
      <c r="M56" s="40"/>
      <c r="N56" s="40"/>
      <c r="O56" s="47">
        <f t="shared" si="27"/>
        <v>0</v>
      </c>
    </row>
    <row r="57" spans="1:15" ht="20.25" customHeight="1">
      <c r="A57" s="46" t="s">
        <v>47</v>
      </c>
      <c r="B57" s="40"/>
      <c r="C57" s="40"/>
      <c r="D57" s="47">
        <f t="shared" si="24"/>
        <v>0</v>
      </c>
      <c r="E57" s="40"/>
      <c r="F57" s="40"/>
      <c r="G57" s="47">
        <f t="shared" si="25"/>
        <v>0</v>
      </c>
      <c r="H57" s="8"/>
      <c r="I57" s="46" t="s">
        <v>47</v>
      </c>
      <c r="J57" s="40"/>
      <c r="K57" s="40"/>
      <c r="L57" s="47">
        <f t="shared" si="26"/>
        <v>0</v>
      </c>
      <c r="M57" s="40"/>
      <c r="N57" s="40"/>
      <c r="O57" s="47">
        <f t="shared" si="27"/>
        <v>0</v>
      </c>
    </row>
    <row r="58" spans="1:15" ht="20.25" customHeight="1">
      <c r="A58" s="46" t="s">
        <v>11</v>
      </c>
      <c r="B58" s="40"/>
      <c r="C58" s="40"/>
      <c r="D58" s="47">
        <f t="shared" si="24"/>
        <v>0</v>
      </c>
      <c r="E58" s="40"/>
      <c r="F58" s="40"/>
      <c r="G58" s="47">
        <f t="shared" si="25"/>
        <v>0</v>
      </c>
      <c r="H58" s="8"/>
      <c r="I58" s="46" t="s">
        <v>11</v>
      </c>
      <c r="J58" s="40"/>
      <c r="K58" s="40"/>
      <c r="L58" s="47">
        <f t="shared" si="26"/>
        <v>0</v>
      </c>
      <c r="M58" s="40"/>
      <c r="N58" s="40"/>
      <c r="O58" s="47">
        <f t="shared" si="27"/>
        <v>0</v>
      </c>
    </row>
    <row r="59" spans="1:15" ht="20.25" customHeight="1">
      <c r="A59" s="48" t="s">
        <v>10</v>
      </c>
      <c r="B59" s="47">
        <f>SUM(B50:B58)</f>
        <v>0</v>
      </c>
      <c r="C59" s="47">
        <f t="shared" ref="C59:D59" si="28">SUM(C50:C58)</f>
        <v>0</v>
      </c>
      <c r="D59" s="47">
        <f t="shared" si="28"/>
        <v>0</v>
      </c>
      <c r="E59" s="47">
        <f>SUM(E50:E58)</f>
        <v>0</v>
      </c>
      <c r="F59" s="47">
        <f t="shared" ref="F59:G59" si="29">SUM(F50:F58)</f>
        <v>0</v>
      </c>
      <c r="G59" s="47">
        <f t="shared" si="29"/>
        <v>0</v>
      </c>
      <c r="H59" s="8"/>
      <c r="I59" s="48" t="s">
        <v>10</v>
      </c>
      <c r="J59" s="47">
        <f>SUM(J50:J58)</f>
        <v>0</v>
      </c>
      <c r="K59" s="47">
        <f t="shared" ref="K59:L59" si="30">SUM(K50:K58)</f>
        <v>0</v>
      </c>
      <c r="L59" s="47">
        <f t="shared" si="30"/>
        <v>0</v>
      </c>
      <c r="M59" s="47">
        <f>SUM(M50:M58)</f>
        <v>0</v>
      </c>
      <c r="N59" s="47">
        <f t="shared" ref="N59:O59" si="31">SUM(N50:N58)</f>
        <v>0</v>
      </c>
      <c r="O59" s="47">
        <f t="shared" si="31"/>
        <v>0</v>
      </c>
    </row>
    <row r="60" spans="1:15" ht="20.25" customHeight="1">
      <c r="A60" s="8"/>
      <c r="B60" s="10"/>
      <c r="C60" s="10"/>
      <c r="D60" s="10"/>
      <c r="E60" s="10"/>
      <c r="F60" s="10"/>
      <c r="G60" s="10"/>
      <c r="H60" s="8"/>
      <c r="I60" s="8"/>
      <c r="J60" s="10"/>
      <c r="K60" s="10"/>
      <c r="L60" s="10"/>
      <c r="M60" s="10"/>
      <c r="N60" s="10"/>
      <c r="O60" s="10"/>
    </row>
    <row r="61" spans="1:15" ht="20.25" customHeight="1">
      <c r="A61" s="8"/>
      <c r="B61" s="10"/>
      <c r="C61" s="10"/>
      <c r="D61" s="10"/>
      <c r="E61" s="10"/>
      <c r="F61" s="10"/>
      <c r="G61" s="10"/>
      <c r="H61" s="8"/>
      <c r="I61" s="8"/>
      <c r="J61" s="10"/>
      <c r="K61" s="10"/>
      <c r="L61" s="10"/>
      <c r="M61" s="10"/>
      <c r="N61" s="10"/>
      <c r="O61" s="10"/>
    </row>
    <row r="62" spans="1:15" ht="29.25" customHeight="1">
      <c r="A62" s="169" t="str">
        <f>PROGRAM_UNDERGRAD!A6 &amp; ". Name:  " &amp; PROGRAM_UNDERGRAD!C6</f>
        <v>5. Name:  Environmental Systems Engineering B.S.</v>
      </c>
      <c r="B62" s="169"/>
      <c r="C62" s="169"/>
      <c r="D62" s="169"/>
      <c r="E62" s="169"/>
      <c r="F62" s="169"/>
      <c r="G62" s="169"/>
      <c r="H62" s="8"/>
      <c r="I62" s="170" t="str">
        <f>PROGRAM_UNDERGRAD!F6 &amp; ". Name:  " &amp; PROGRAM_UNDERGRAD!H6</f>
        <v xml:space="preserve">5. Name:  </v>
      </c>
      <c r="J62" s="170"/>
      <c r="K62" s="170"/>
      <c r="L62" s="170"/>
      <c r="M62" s="170"/>
      <c r="N62" s="170"/>
      <c r="O62" s="170"/>
    </row>
    <row r="63" spans="1:15" ht="20" customHeight="1">
      <c r="A63" s="168" t="s">
        <v>724</v>
      </c>
      <c r="B63" s="168" t="s">
        <v>70</v>
      </c>
      <c r="C63" s="168"/>
      <c r="D63" s="168"/>
      <c r="E63" s="168" t="s">
        <v>71</v>
      </c>
      <c r="F63" s="168"/>
      <c r="G63" s="168"/>
      <c r="H63" s="8"/>
      <c r="I63" s="168" t="s">
        <v>724</v>
      </c>
      <c r="J63" s="168" t="s">
        <v>70</v>
      </c>
      <c r="K63" s="168"/>
      <c r="L63" s="168"/>
      <c r="M63" s="168" t="s">
        <v>71</v>
      </c>
      <c r="N63" s="168"/>
      <c r="O63" s="168"/>
    </row>
    <row r="64" spans="1:15" ht="50.25" customHeight="1">
      <c r="A64" s="168"/>
      <c r="B64" s="121" t="s">
        <v>19</v>
      </c>
      <c r="C64" s="121" t="s">
        <v>20</v>
      </c>
      <c r="D64" s="122" t="s">
        <v>10</v>
      </c>
      <c r="E64" s="121" t="s">
        <v>19</v>
      </c>
      <c r="F64" s="121" t="s">
        <v>20</v>
      </c>
      <c r="G64" s="122" t="s">
        <v>10</v>
      </c>
      <c r="H64" s="8"/>
      <c r="I64" s="168"/>
      <c r="J64" s="121" t="s">
        <v>19</v>
      </c>
      <c r="K64" s="121" t="s">
        <v>20</v>
      </c>
      <c r="L64" s="122" t="s">
        <v>10</v>
      </c>
      <c r="M64" s="121" t="s">
        <v>19</v>
      </c>
      <c r="N64" s="121" t="s">
        <v>20</v>
      </c>
      <c r="O64" s="122" t="s">
        <v>10</v>
      </c>
    </row>
    <row r="65" spans="1:15" ht="20.25" customHeight="1">
      <c r="A65" s="46" t="s">
        <v>13</v>
      </c>
      <c r="B65" s="40"/>
      <c r="C65" s="40"/>
      <c r="D65" s="47">
        <f t="shared" ref="D65:D73" si="32">SUM(B65:C65)</f>
        <v>0</v>
      </c>
      <c r="E65" s="40"/>
      <c r="F65" s="40"/>
      <c r="G65" s="47">
        <f t="shared" ref="G65:G73" si="33">SUM(E65:F65)</f>
        <v>0</v>
      </c>
      <c r="H65" s="8"/>
      <c r="I65" s="46" t="s">
        <v>13</v>
      </c>
      <c r="J65" s="40"/>
      <c r="K65" s="40"/>
      <c r="L65" s="47">
        <f t="shared" ref="L65:L73" si="34">SUM(J65:K65)</f>
        <v>0</v>
      </c>
      <c r="M65" s="40"/>
      <c r="N65" s="40"/>
      <c r="O65" s="47">
        <f t="shared" ref="O65:O73" si="35">SUM(M65:N65)</f>
        <v>0</v>
      </c>
    </row>
    <row r="66" spans="1:15" ht="20.25" customHeight="1">
      <c r="A66" s="46" t="s">
        <v>14</v>
      </c>
      <c r="B66" s="40"/>
      <c r="C66" s="40"/>
      <c r="D66" s="47">
        <f t="shared" si="32"/>
        <v>0</v>
      </c>
      <c r="E66" s="40"/>
      <c r="F66" s="40"/>
      <c r="G66" s="47">
        <f t="shared" si="33"/>
        <v>0</v>
      </c>
      <c r="H66" s="8"/>
      <c r="I66" s="46" t="s">
        <v>14</v>
      </c>
      <c r="J66" s="40"/>
      <c r="K66" s="40"/>
      <c r="L66" s="47">
        <f t="shared" si="34"/>
        <v>0</v>
      </c>
      <c r="M66" s="40"/>
      <c r="N66" s="40"/>
      <c r="O66" s="47">
        <f t="shared" si="35"/>
        <v>0</v>
      </c>
    </row>
    <row r="67" spans="1:15" ht="20.25" customHeight="1">
      <c r="A67" s="46" t="s">
        <v>15</v>
      </c>
      <c r="B67" s="40"/>
      <c r="C67" s="40"/>
      <c r="D67" s="47">
        <f t="shared" si="32"/>
        <v>0</v>
      </c>
      <c r="E67" s="40"/>
      <c r="F67" s="40"/>
      <c r="G67" s="47">
        <f t="shared" si="33"/>
        <v>0</v>
      </c>
      <c r="H67" s="8"/>
      <c r="I67" s="46" t="s">
        <v>15</v>
      </c>
      <c r="J67" s="40"/>
      <c r="K67" s="40"/>
      <c r="L67" s="47">
        <f t="shared" si="34"/>
        <v>0</v>
      </c>
      <c r="M67" s="40"/>
      <c r="N67" s="40"/>
      <c r="O67" s="47">
        <f t="shared" si="35"/>
        <v>0</v>
      </c>
    </row>
    <row r="68" spans="1:15" ht="20.25" customHeight="1">
      <c r="A68" s="46" t="s">
        <v>12</v>
      </c>
      <c r="B68" s="40"/>
      <c r="C68" s="40"/>
      <c r="D68" s="47">
        <f t="shared" si="32"/>
        <v>0</v>
      </c>
      <c r="E68" s="40"/>
      <c r="F68" s="40"/>
      <c r="G68" s="47">
        <f t="shared" si="33"/>
        <v>0</v>
      </c>
      <c r="H68" s="8"/>
      <c r="I68" s="46" t="s">
        <v>12</v>
      </c>
      <c r="J68" s="40"/>
      <c r="K68" s="40"/>
      <c r="L68" s="47">
        <f t="shared" si="34"/>
        <v>0</v>
      </c>
      <c r="M68" s="40"/>
      <c r="N68" s="40"/>
      <c r="O68" s="47">
        <f t="shared" si="35"/>
        <v>0</v>
      </c>
    </row>
    <row r="69" spans="1:15" ht="20.25" customHeight="1">
      <c r="A69" s="46" t="s">
        <v>16</v>
      </c>
      <c r="B69" s="40"/>
      <c r="C69" s="40"/>
      <c r="D69" s="47">
        <f t="shared" si="32"/>
        <v>0</v>
      </c>
      <c r="E69" s="40"/>
      <c r="F69" s="40"/>
      <c r="G69" s="47">
        <f t="shared" si="33"/>
        <v>0</v>
      </c>
      <c r="H69" s="8"/>
      <c r="I69" s="46" t="s">
        <v>16</v>
      </c>
      <c r="J69" s="40"/>
      <c r="K69" s="40"/>
      <c r="L69" s="47">
        <f t="shared" si="34"/>
        <v>0</v>
      </c>
      <c r="M69" s="40"/>
      <c r="N69" s="40"/>
      <c r="O69" s="47">
        <f t="shared" si="35"/>
        <v>0</v>
      </c>
    </row>
    <row r="70" spans="1:15" ht="20.25" customHeight="1">
      <c r="A70" s="46" t="s">
        <v>17</v>
      </c>
      <c r="B70" s="40"/>
      <c r="C70" s="40"/>
      <c r="D70" s="47">
        <f t="shared" si="32"/>
        <v>0</v>
      </c>
      <c r="E70" s="40"/>
      <c r="F70" s="40"/>
      <c r="G70" s="47">
        <f t="shared" si="33"/>
        <v>0</v>
      </c>
      <c r="H70" s="8"/>
      <c r="I70" s="46" t="s">
        <v>17</v>
      </c>
      <c r="J70" s="40"/>
      <c r="K70" s="40"/>
      <c r="L70" s="47">
        <f t="shared" si="34"/>
        <v>0</v>
      </c>
      <c r="M70" s="40"/>
      <c r="N70" s="40"/>
      <c r="O70" s="47">
        <f t="shared" si="35"/>
        <v>0</v>
      </c>
    </row>
    <row r="71" spans="1:15" ht="20.25" customHeight="1">
      <c r="A71" s="46" t="s">
        <v>18</v>
      </c>
      <c r="B71" s="40"/>
      <c r="C71" s="40"/>
      <c r="D71" s="47">
        <f t="shared" si="32"/>
        <v>0</v>
      </c>
      <c r="E71" s="40"/>
      <c r="F71" s="40"/>
      <c r="G71" s="47">
        <f t="shared" si="33"/>
        <v>0</v>
      </c>
      <c r="H71" s="8"/>
      <c r="I71" s="46" t="s">
        <v>18</v>
      </c>
      <c r="J71" s="40"/>
      <c r="K71" s="40"/>
      <c r="L71" s="47">
        <f t="shared" si="34"/>
        <v>0</v>
      </c>
      <c r="M71" s="40"/>
      <c r="N71" s="40"/>
      <c r="O71" s="47">
        <f t="shared" si="35"/>
        <v>0</v>
      </c>
    </row>
    <row r="72" spans="1:15" ht="20.25" customHeight="1">
      <c r="A72" s="46" t="s">
        <v>47</v>
      </c>
      <c r="B72" s="40"/>
      <c r="C72" s="40"/>
      <c r="D72" s="47">
        <f t="shared" si="32"/>
        <v>0</v>
      </c>
      <c r="E72" s="40"/>
      <c r="F72" s="40"/>
      <c r="G72" s="47">
        <f t="shared" si="33"/>
        <v>0</v>
      </c>
      <c r="H72" s="8"/>
      <c r="I72" s="46" t="s">
        <v>47</v>
      </c>
      <c r="J72" s="40"/>
      <c r="K72" s="40"/>
      <c r="L72" s="47">
        <f t="shared" si="34"/>
        <v>0</v>
      </c>
      <c r="M72" s="40"/>
      <c r="N72" s="40"/>
      <c r="O72" s="47">
        <f t="shared" si="35"/>
        <v>0</v>
      </c>
    </row>
    <row r="73" spans="1:15" ht="20.25" customHeight="1">
      <c r="A73" s="46" t="s">
        <v>11</v>
      </c>
      <c r="B73" s="40"/>
      <c r="C73" s="40"/>
      <c r="D73" s="47">
        <f t="shared" si="32"/>
        <v>0</v>
      </c>
      <c r="E73" s="40"/>
      <c r="F73" s="40"/>
      <c r="G73" s="47">
        <f t="shared" si="33"/>
        <v>0</v>
      </c>
      <c r="H73" s="8"/>
      <c r="I73" s="46" t="s">
        <v>11</v>
      </c>
      <c r="J73" s="40"/>
      <c r="K73" s="40"/>
      <c r="L73" s="47">
        <f t="shared" si="34"/>
        <v>0</v>
      </c>
      <c r="M73" s="40"/>
      <c r="N73" s="40"/>
      <c r="O73" s="47">
        <f t="shared" si="35"/>
        <v>0</v>
      </c>
    </row>
    <row r="74" spans="1:15" ht="20.25" customHeight="1">
      <c r="A74" s="48" t="s">
        <v>10</v>
      </c>
      <c r="B74" s="47">
        <f>SUM(B65:B73)</f>
        <v>0</v>
      </c>
      <c r="C74" s="47">
        <f t="shared" ref="C74:D74" si="36">SUM(C65:C73)</f>
        <v>0</v>
      </c>
      <c r="D74" s="47">
        <f t="shared" si="36"/>
        <v>0</v>
      </c>
      <c r="E74" s="47">
        <f>SUM(E65:E73)</f>
        <v>0</v>
      </c>
      <c r="F74" s="47">
        <f t="shared" ref="F74:G74" si="37">SUM(F65:F73)</f>
        <v>0</v>
      </c>
      <c r="G74" s="47">
        <f t="shared" si="37"/>
        <v>0</v>
      </c>
      <c r="H74" s="8"/>
      <c r="I74" s="48" t="s">
        <v>10</v>
      </c>
      <c r="J74" s="47">
        <f>SUM(J65:J73)</f>
        <v>0</v>
      </c>
      <c r="K74" s="47">
        <f t="shared" ref="K74:L74" si="38">SUM(K65:K73)</f>
        <v>0</v>
      </c>
      <c r="L74" s="47">
        <f t="shared" si="38"/>
        <v>0</v>
      </c>
      <c r="M74" s="47">
        <f>SUM(M65:M73)</f>
        <v>0</v>
      </c>
      <c r="N74" s="47">
        <f t="shared" ref="N74:O74" si="39">SUM(N65:N73)</f>
        <v>0</v>
      </c>
      <c r="O74" s="47">
        <f t="shared" si="39"/>
        <v>0</v>
      </c>
    </row>
    <row r="75" spans="1:15" ht="20.25" customHeight="1">
      <c r="A75" s="8"/>
      <c r="B75" s="10"/>
      <c r="C75" s="10"/>
      <c r="D75" s="10"/>
      <c r="E75" s="10"/>
      <c r="F75" s="10"/>
      <c r="G75" s="10"/>
      <c r="H75" s="8"/>
      <c r="I75" s="8"/>
      <c r="J75" s="10"/>
      <c r="K75" s="10"/>
      <c r="L75" s="10"/>
      <c r="M75" s="10"/>
      <c r="N75" s="10"/>
      <c r="O75" s="10"/>
    </row>
    <row r="76" spans="1:15" ht="20.25" customHeight="1">
      <c r="A76" s="8"/>
      <c r="B76" s="10"/>
      <c r="C76" s="10"/>
      <c r="D76" s="10"/>
      <c r="E76" s="10"/>
      <c r="F76" s="10"/>
      <c r="G76" s="10"/>
      <c r="H76" s="8"/>
      <c r="I76" s="8"/>
      <c r="J76" s="10"/>
      <c r="K76" s="10"/>
      <c r="L76" s="10"/>
      <c r="M76" s="10"/>
      <c r="N76" s="10"/>
      <c r="O76" s="10"/>
    </row>
    <row r="77" spans="1:15" ht="29.25" customHeight="1">
      <c r="A77" s="169" t="str">
        <f>PROGRAM_UNDERGRAD!A7 &amp; ". Name:  " &amp; PROGRAM_UNDERGRAD!C7</f>
        <v>6. Name:  Computer Science B.S.</v>
      </c>
      <c r="B77" s="169"/>
      <c r="C77" s="169"/>
      <c r="D77" s="169"/>
      <c r="E77" s="169"/>
      <c r="F77" s="169"/>
      <c r="G77" s="169"/>
      <c r="H77" s="8"/>
      <c r="I77" s="170" t="str">
        <f>PROGRAM_UNDERGRAD!F7 &amp; ". Name:  " &amp; PROGRAM_UNDERGRAD!H7</f>
        <v xml:space="preserve">6. Name:  </v>
      </c>
      <c r="J77" s="170"/>
      <c r="K77" s="170"/>
      <c r="L77" s="170"/>
      <c r="M77" s="170"/>
      <c r="N77" s="170"/>
      <c r="O77" s="170"/>
    </row>
    <row r="78" spans="1:15" ht="20" customHeight="1">
      <c r="A78" s="168" t="s">
        <v>724</v>
      </c>
      <c r="B78" s="168" t="s">
        <v>70</v>
      </c>
      <c r="C78" s="168"/>
      <c r="D78" s="168"/>
      <c r="E78" s="168" t="s">
        <v>71</v>
      </c>
      <c r="F78" s="168"/>
      <c r="G78" s="168"/>
      <c r="H78" s="8"/>
      <c r="I78" s="168" t="s">
        <v>724</v>
      </c>
      <c r="J78" s="168" t="s">
        <v>70</v>
      </c>
      <c r="K78" s="168"/>
      <c r="L78" s="168"/>
      <c r="M78" s="168" t="s">
        <v>71</v>
      </c>
      <c r="N78" s="168"/>
      <c r="O78" s="168"/>
    </row>
    <row r="79" spans="1:15" ht="50.25" customHeight="1">
      <c r="A79" s="168"/>
      <c r="B79" s="121" t="s">
        <v>19</v>
      </c>
      <c r="C79" s="121" t="s">
        <v>20</v>
      </c>
      <c r="D79" s="122" t="s">
        <v>10</v>
      </c>
      <c r="E79" s="121" t="s">
        <v>19</v>
      </c>
      <c r="F79" s="121" t="s">
        <v>20</v>
      </c>
      <c r="G79" s="122" t="s">
        <v>10</v>
      </c>
      <c r="H79" s="8"/>
      <c r="I79" s="168"/>
      <c r="J79" s="121" t="s">
        <v>19</v>
      </c>
      <c r="K79" s="121" t="s">
        <v>20</v>
      </c>
      <c r="L79" s="122" t="s">
        <v>10</v>
      </c>
      <c r="M79" s="121" t="s">
        <v>19</v>
      </c>
      <c r="N79" s="121" t="s">
        <v>20</v>
      </c>
      <c r="O79" s="122" t="s">
        <v>10</v>
      </c>
    </row>
    <row r="80" spans="1:15" ht="20.25" customHeight="1">
      <c r="A80" s="46" t="s">
        <v>13</v>
      </c>
      <c r="B80" s="40"/>
      <c r="C80" s="40"/>
      <c r="D80" s="47">
        <f t="shared" ref="D80:D88" si="40">SUM(B80:C80)</f>
        <v>0</v>
      </c>
      <c r="E80" s="40"/>
      <c r="F80" s="40"/>
      <c r="G80" s="47">
        <f t="shared" ref="G80:G88" si="41">SUM(E80:F80)</f>
        <v>0</v>
      </c>
      <c r="H80" s="8"/>
      <c r="I80" s="46" t="s">
        <v>13</v>
      </c>
      <c r="J80" s="40"/>
      <c r="K80" s="40"/>
      <c r="L80" s="47">
        <f t="shared" ref="L80:L88" si="42">SUM(J80:K80)</f>
        <v>0</v>
      </c>
      <c r="M80" s="40"/>
      <c r="N80" s="40"/>
      <c r="O80" s="47">
        <f t="shared" ref="O80:O88" si="43">SUM(M80:N80)</f>
        <v>0</v>
      </c>
    </row>
    <row r="81" spans="1:15" ht="20.25" customHeight="1">
      <c r="A81" s="46" t="s">
        <v>14</v>
      </c>
      <c r="B81" s="40"/>
      <c r="C81" s="40"/>
      <c r="D81" s="47">
        <f t="shared" si="40"/>
        <v>0</v>
      </c>
      <c r="E81" s="40"/>
      <c r="F81" s="40"/>
      <c r="G81" s="47">
        <f t="shared" si="41"/>
        <v>0</v>
      </c>
      <c r="H81" s="8"/>
      <c r="I81" s="46" t="s">
        <v>14</v>
      </c>
      <c r="J81" s="40"/>
      <c r="K81" s="40"/>
      <c r="L81" s="47">
        <f t="shared" si="42"/>
        <v>0</v>
      </c>
      <c r="M81" s="40"/>
      <c r="N81" s="40"/>
      <c r="O81" s="47">
        <f t="shared" si="43"/>
        <v>0</v>
      </c>
    </row>
    <row r="82" spans="1:15" ht="20.25" customHeight="1">
      <c r="A82" s="46" t="s">
        <v>15</v>
      </c>
      <c r="B82" s="40"/>
      <c r="C82" s="40"/>
      <c r="D82" s="47">
        <f t="shared" si="40"/>
        <v>0</v>
      </c>
      <c r="E82" s="40"/>
      <c r="F82" s="40"/>
      <c r="G82" s="47">
        <f t="shared" si="41"/>
        <v>0</v>
      </c>
      <c r="H82" s="8"/>
      <c r="I82" s="46" t="s">
        <v>15</v>
      </c>
      <c r="J82" s="40"/>
      <c r="K82" s="40"/>
      <c r="L82" s="47">
        <f t="shared" si="42"/>
        <v>0</v>
      </c>
      <c r="M82" s="40"/>
      <c r="N82" s="40"/>
      <c r="O82" s="47">
        <f t="shared" si="43"/>
        <v>0</v>
      </c>
    </row>
    <row r="83" spans="1:15" ht="20.25" customHeight="1">
      <c r="A83" s="46" t="s">
        <v>12</v>
      </c>
      <c r="B83" s="40"/>
      <c r="C83" s="40"/>
      <c r="D83" s="47">
        <f t="shared" si="40"/>
        <v>0</v>
      </c>
      <c r="E83" s="40"/>
      <c r="F83" s="40"/>
      <c r="G83" s="47">
        <f t="shared" si="41"/>
        <v>0</v>
      </c>
      <c r="H83" s="8"/>
      <c r="I83" s="46" t="s">
        <v>12</v>
      </c>
      <c r="J83" s="40"/>
      <c r="K83" s="40"/>
      <c r="L83" s="47">
        <f t="shared" si="42"/>
        <v>0</v>
      </c>
      <c r="M83" s="40"/>
      <c r="N83" s="40"/>
      <c r="O83" s="47">
        <f t="shared" si="43"/>
        <v>0</v>
      </c>
    </row>
    <row r="84" spans="1:15" ht="20.25" customHeight="1">
      <c r="A84" s="46" t="s">
        <v>16</v>
      </c>
      <c r="B84" s="40"/>
      <c r="C84" s="40"/>
      <c r="D84" s="47">
        <f t="shared" si="40"/>
        <v>0</v>
      </c>
      <c r="E84" s="40"/>
      <c r="F84" s="40"/>
      <c r="G84" s="47">
        <f t="shared" si="41"/>
        <v>0</v>
      </c>
      <c r="H84" s="8"/>
      <c r="I84" s="46" t="s">
        <v>16</v>
      </c>
      <c r="J84" s="40"/>
      <c r="K84" s="40"/>
      <c r="L84" s="47">
        <f t="shared" si="42"/>
        <v>0</v>
      </c>
      <c r="M84" s="40"/>
      <c r="N84" s="40"/>
      <c r="O84" s="47">
        <f t="shared" si="43"/>
        <v>0</v>
      </c>
    </row>
    <row r="85" spans="1:15" ht="20.25" customHeight="1">
      <c r="A85" s="46" t="s">
        <v>17</v>
      </c>
      <c r="B85" s="40"/>
      <c r="C85" s="40"/>
      <c r="D85" s="47">
        <f t="shared" si="40"/>
        <v>0</v>
      </c>
      <c r="E85" s="40"/>
      <c r="F85" s="40"/>
      <c r="G85" s="47">
        <f t="shared" si="41"/>
        <v>0</v>
      </c>
      <c r="H85" s="8"/>
      <c r="I85" s="46" t="s">
        <v>17</v>
      </c>
      <c r="J85" s="40"/>
      <c r="K85" s="40"/>
      <c r="L85" s="47">
        <f t="shared" si="42"/>
        <v>0</v>
      </c>
      <c r="M85" s="40"/>
      <c r="N85" s="40"/>
      <c r="O85" s="47">
        <f t="shared" si="43"/>
        <v>0</v>
      </c>
    </row>
    <row r="86" spans="1:15" ht="20.25" customHeight="1">
      <c r="A86" s="46" t="s">
        <v>18</v>
      </c>
      <c r="B86" s="40"/>
      <c r="C86" s="40"/>
      <c r="D86" s="47">
        <f t="shared" si="40"/>
        <v>0</v>
      </c>
      <c r="E86" s="40"/>
      <c r="F86" s="40"/>
      <c r="G86" s="47">
        <f t="shared" si="41"/>
        <v>0</v>
      </c>
      <c r="H86" s="8"/>
      <c r="I86" s="46" t="s">
        <v>18</v>
      </c>
      <c r="J86" s="40"/>
      <c r="K86" s="40"/>
      <c r="L86" s="47">
        <f t="shared" si="42"/>
        <v>0</v>
      </c>
      <c r="M86" s="40"/>
      <c r="N86" s="40"/>
      <c r="O86" s="47">
        <f t="shared" si="43"/>
        <v>0</v>
      </c>
    </row>
    <row r="87" spans="1:15" ht="20.25" customHeight="1">
      <c r="A87" s="46" t="s">
        <v>47</v>
      </c>
      <c r="B87" s="40"/>
      <c r="C87" s="40"/>
      <c r="D87" s="47">
        <f t="shared" si="40"/>
        <v>0</v>
      </c>
      <c r="E87" s="40"/>
      <c r="F87" s="40"/>
      <c r="G87" s="47">
        <f t="shared" si="41"/>
        <v>0</v>
      </c>
      <c r="H87" s="8"/>
      <c r="I87" s="46" t="s">
        <v>47</v>
      </c>
      <c r="J87" s="40"/>
      <c r="K87" s="40"/>
      <c r="L87" s="47">
        <f t="shared" si="42"/>
        <v>0</v>
      </c>
      <c r="M87" s="40"/>
      <c r="N87" s="40"/>
      <c r="O87" s="47">
        <f t="shared" si="43"/>
        <v>0</v>
      </c>
    </row>
    <row r="88" spans="1:15" ht="20.25" customHeight="1">
      <c r="A88" s="46" t="s">
        <v>11</v>
      </c>
      <c r="B88" s="40"/>
      <c r="C88" s="40"/>
      <c r="D88" s="47">
        <f t="shared" si="40"/>
        <v>0</v>
      </c>
      <c r="E88" s="40"/>
      <c r="F88" s="40"/>
      <c r="G88" s="47">
        <f t="shared" si="41"/>
        <v>0</v>
      </c>
      <c r="H88" s="8"/>
      <c r="I88" s="46" t="s">
        <v>11</v>
      </c>
      <c r="J88" s="40"/>
      <c r="K88" s="40"/>
      <c r="L88" s="47">
        <f t="shared" si="42"/>
        <v>0</v>
      </c>
      <c r="M88" s="40"/>
      <c r="N88" s="40"/>
      <c r="O88" s="47">
        <f t="shared" si="43"/>
        <v>0</v>
      </c>
    </row>
    <row r="89" spans="1:15" ht="20.25" customHeight="1">
      <c r="A89" s="48" t="s">
        <v>10</v>
      </c>
      <c r="B89" s="47">
        <f>SUM(B80:B88)</f>
        <v>0</v>
      </c>
      <c r="C89" s="47">
        <f t="shared" ref="C89:D89" si="44">SUM(C80:C88)</f>
        <v>0</v>
      </c>
      <c r="D89" s="47">
        <f t="shared" si="44"/>
        <v>0</v>
      </c>
      <c r="E89" s="47">
        <f>SUM(E80:E88)</f>
        <v>0</v>
      </c>
      <c r="F89" s="47">
        <f t="shared" ref="F89:G89" si="45">SUM(F80:F88)</f>
        <v>0</v>
      </c>
      <c r="G89" s="47">
        <f t="shared" si="45"/>
        <v>0</v>
      </c>
      <c r="H89" s="8"/>
      <c r="I89" s="48" t="s">
        <v>10</v>
      </c>
      <c r="J89" s="47">
        <f>SUM(J80:J88)</f>
        <v>0</v>
      </c>
      <c r="K89" s="47">
        <f t="shared" ref="K89:L89" si="46">SUM(K80:K88)</f>
        <v>0</v>
      </c>
      <c r="L89" s="47">
        <f t="shared" si="46"/>
        <v>0</v>
      </c>
      <c r="M89" s="47">
        <f>SUM(M80:M88)</f>
        <v>0</v>
      </c>
      <c r="N89" s="47">
        <f t="shared" ref="N89:O89" si="47">SUM(N80:N88)</f>
        <v>0</v>
      </c>
      <c r="O89" s="47">
        <f t="shared" si="47"/>
        <v>0</v>
      </c>
    </row>
    <row r="90" spans="1:15" ht="20.25" customHeight="1">
      <c r="A90" s="8"/>
      <c r="B90" s="10"/>
      <c r="C90" s="10"/>
      <c r="D90" s="10"/>
      <c r="E90" s="10"/>
      <c r="F90" s="10"/>
      <c r="G90" s="10"/>
      <c r="H90" s="8"/>
      <c r="I90" s="8"/>
      <c r="J90" s="10"/>
      <c r="K90" s="10"/>
      <c r="L90" s="10"/>
      <c r="M90" s="10"/>
      <c r="N90" s="10"/>
      <c r="O90" s="10"/>
    </row>
    <row r="91" spans="1:15" ht="20.25" customHeight="1">
      <c r="A91" s="8"/>
      <c r="B91" s="10"/>
      <c r="C91" s="10"/>
      <c r="D91" s="10"/>
      <c r="E91" s="10"/>
      <c r="F91" s="10"/>
      <c r="G91" s="10"/>
      <c r="H91" s="8"/>
      <c r="I91" s="8"/>
      <c r="J91" s="10"/>
      <c r="K91" s="10"/>
      <c r="L91" s="10"/>
      <c r="M91" s="10"/>
      <c r="N91" s="10"/>
      <c r="O91" s="10"/>
    </row>
    <row r="92" spans="1:15" ht="29.25" customHeight="1">
      <c r="A92" s="169" t="str">
        <f>PROGRAM_UNDERGRAD!A8 &amp; ". Name:  " &amp; PROGRAM_UNDERGRAD!C8</f>
        <v>7. Name:  Electrical Engineering B.S.</v>
      </c>
      <c r="B92" s="169"/>
      <c r="C92" s="169"/>
      <c r="D92" s="169"/>
      <c r="E92" s="169"/>
      <c r="F92" s="169"/>
      <c r="G92" s="169"/>
      <c r="H92" s="8"/>
      <c r="I92" s="170" t="str">
        <f>PROGRAM_UNDERGRAD!F8 &amp; ". Name:  " &amp; PROGRAM_UNDERGRAD!H8</f>
        <v xml:space="preserve">7. Name:  </v>
      </c>
      <c r="J92" s="170"/>
      <c r="K92" s="170"/>
      <c r="L92" s="170"/>
      <c r="M92" s="170"/>
      <c r="N92" s="170"/>
      <c r="O92" s="170"/>
    </row>
    <row r="93" spans="1:15" ht="20" customHeight="1">
      <c r="A93" s="168" t="s">
        <v>724</v>
      </c>
      <c r="B93" s="168" t="s">
        <v>70</v>
      </c>
      <c r="C93" s="168"/>
      <c r="D93" s="168"/>
      <c r="E93" s="168" t="s">
        <v>71</v>
      </c>
      <c r="F93" s="168"/>
      <c r="G93" s="168"/>
      <c r="H93" s="8"/>
      <c r="I93" s="168" t="s">
        <v>724</v>
      </c>
      <c r="J93" s="168" t="s">
        <v>70</v>
      </c>
      <c r="K93" s="168"/>
      <c r="L93" s="168"/>
      <c r="M93" s="168" t="s">
        <v>71</v>
      </c>
      <c r="N93" s="168"/>
      <c r="O93" s="168"/>
    </row>
    <row r="94" spans="1:15" ht="50.25" customHeight="1">
      <c r="A94" s="168"/>
      <c r="B94" s="121" t="s">
        <v>19</v>
      </c>
      <c r="C94" s="121" t="s">
        <v>20</v>
      </c>
      <c r="D94" s="122" t="s">
        <v>10</v>
      </c>
      <c r="E94" s="121" t="s">
        <v>19</v>
      </c>
      <c r="F94" s="121" t="s">
        <v>20</v>
      </c>
      <c r="G94" s="122" t="s">
        <v>10</v>
      </c>
      <c r="H94" s="8"/>
      <c r="I94" s="168"/>
      <c r="J94" s="121" t="s">
        <v>19</v>
      </c>
      <c r="K94" s="121" t="s">
        <v>20</v>
      </c>
      <c r="L94" s="122" t="s">
        <v>10</v>
      </c>
      <c r="M94" s="121" t="s">
        <v>19</v>
      </c>
      <c r="N94" s="121" t="s">
        <v>20</v>
      </c>
      <c r="O94" s="122" t="s">
        <v>10</v>
      </c>
    </row>
    <row r="95" spans="1:15" ht="20.25" customHeight="1">
      <c r="A95" s="46" t="s">
        <v>13</v>
      </c>
      <c r="B95" s="40"/>
      <c r="C95" s="40"/>
      <c r="D95" s="47">
        <f t="shared" ref="D95:D103" si="48">SUM(B95:C95)</f>
        <v>0</v>
      </c>
      <c r="E95" s="40"/>
      <c r="F95" s="40"/>
      <c r="G95" s="47">
        <f t="shared" ref="G95:G103" si="49">SUM(E95:F95)</f>
        <v>0</v>
      </c>
      <c r="H95" s="8"/>
      <c r="I95" s="46" t="s">
        <v>13</v>
      </c>
      <c r="J95" s="40"/>
      <c r="K95" s="40"/>
      <c r="L95" s="47">
        <f t="shared" ref="L95:L103" si="50">SUM(J95:K95)</f>
        <v>0</v>
      </c>
      <c r="M95" s="40"/>
      <c r="N95" s="40"/>
      <c r="O95" s="47">
        <f t="shared" ref="O95:O103" si="51">SUM(M95:N95)</f>
        <v>0</v>
      </c>
    </row>
    <row r="96" spans="1:15" ht="20.25" customHeight="1">
      <c r="A96" s="46" t="s">
        <v>14</v>
      </c>
      <c r="B96" s="40"/>
      <c r="C96" s="40"/>
      <c r="D96" s="47">
        <f t="shared" si="48"/>
        <v>0</v>
      </c>
      <c r="E96" s="40"/>
      <c r="F96" s="40"/>
      <c r="G96" s="47">
        <f t="shared" si="49"/>
        <v>0</v>
      </c>
      <c r="H96" s="8"/>
      <c r="I96" s="46" t="s">
        <v>14</v>
      </c>
      <c r="J96" s="40"/>
      <c r="K96" s="40"/>
      <c r="L96" s="47">
        <f t="shared" si="50"/>
        <v>0</v>
      </c>
      <c r="M96" s="40"/>
      <c r="N96" s="40"/>
      <c r="O96" s="47">
        <f t="shared" si="51"/>
        <v>0</v>
      </c>
    </row>
    <row r="97" spans="1:15" ht="20.25" customHeight="1">
      <c r="A97" s="46" t="s">
        <v>15</v>
      </c>
      <c r="B97" s="40"/>
      <c r="C97" s="40"/>
      <c r="D97" s="47">
        <f t="shared" si="48"/>
        <v>0</v>
      </c>
      <c r="E97" s="40"/>
      <c r="F97" s="40"/>
      <c r="G97" s="47">
        <f t="shared" si="49"/>
        <v>0</v>
      </c>
      <c r="H97" s="8"/>
      <c r="I97" s="46" t="s">
        <v>15</v>
      </c>
      <c r="J97" s="40"/>
      <c r="K97" s="40"/>
      <c r="L97" s="47">
        <f t="shared" si="50"/>
        <v>0</v>
      </c>
      <c r="M97" s="40"/>
      <c r="N97" s="40"/>
      <c r="O97" s="47">
        <f t="shared" si="51"/>
        <v>0</v>
      </c>
    </row>
    <row r="98" spans="1:15" ht="20.25" customHeight="1">
      <c r="A98" s="46" t="s">
        <v>12</v>
      </c>
      <c r="B98" s="40"/>
      <c r="C98" s="40"/>
      <c r="D98" s="47">
        <f t="shared" si="48"/>
        <v>0</v>
      </c>
      <c r="E98" s="40"/>
      <c r="F98" s="40"/>
      <c r="G98" s="47">
        <f t="shared" si="49"/>
        <v>0</v>
      </c>
      <c r="H98" s="8"/>
      <c r="I98" s="46" t="s">
        <v>12</v>
      </c>
      <c r="J98" s="40"/>
      <c r="K98" s="40"/>
      <c r="L98" s="47">
        <f t="shared" si="50"/>
        <v>0</v>
      </c>
      <c r="M98" s="40"/>
      <c r="N98" s="40"/>
      <c r="O98" s="47">
        <f t="shared" si="51"/>
        <v>0</v>
      </c>
    </row>
    <row r="99" spans="1:15" ht="20.25" customHeight="1">
      <c r="A99" s="46" t="s">
        <v>16</v>
      </c>
      <c r="B99" s="40"/>
      <c r="C99" s="40"/>
      <c r="D99" s="47">
        <f t="shared" si="48"/>
        <v>0</v>
      </c>
      <c r="E99" s="40"/>
      <c r="F99" s="40"/>
      <c r="G99" s="47">
        <f t="shared" si="49"/>
        <v>0</v>
      </c>
      <c r="H99" s="8"/>
      <c r="I99" s="46" t="s">
        <v>16</v>
      </c>
      <c r="J99" s="40"/>
      <c r="K99" s="40"/>
      <c r="L99" s="47">
        <f t="shared" si="50"/>
        <v>0</v>
      </c>
      <c r="M99" s="40"/>
      <c r="N99" s="40"/>
      <c r="O99" s="47">
        <f t="shared" si="51"/>
        <v>0</v>
      </c>
    </row>
    <row r="100" spans="1:15" ht="20.25" customHeight="1">
      <c r="A100" s="46" t="s">
        <v>17</v>
      </c>
      <c r="B100" s="40"/>
      <c r="C100" s="40"/>
      <c r="D100" s="47">
        <f t="shared" si="48"/>
        <v>0</v>
      </c>
      <c r="E100" s="40"/>
      <c r="F100" s="40"/>
      <c r="G100" s="47">
        <f t="shared" si="49"/>
        <v>0</v>
      </c>
      <c r="H100" s="8"/>
      <c r="I100" s="46" t="s">
        <v>17</v>
      </c>
      <c r="J100" s="40"/>
      <c r="K100" s="40"/>
      <c r="L100" s="47">
        <f t="shared" si="50"/>
        <v>0</v>
      </c>
      <c r="M100" s="40"/>
      <c r="N100" s="40"/>
      <c r="O100" s="47">
        <f t="shared" si="51"/>
        <v>0</v>
      </c>
    </row>
    <row r="101" spans="1:15" ht="20.25" customHeight="1">
      <c r="A101" s="46" t="s">
        <v>18</v>
      </c>
      <c r="B101" s="40"/>
      <c r="C101" s="40"/>
      <c r="D101" s="47">
        <f t="shared" si="48"/>
        <v>0</v>
      </c>
      <c r="E101" s="40"/>
      <c r="F101" s="40"/>
      <c r="G101" s="47">
        <f t="shared" si="49"/>
        <v>0</v>
      </c>
      <c r="H101" s="8"/>
      <c r="I101" s="46" t="s">
        <v>18</v>
      </c>
      <c r="J101" s="40"/>
      <c r="K101" s="40"/>
      <c r="L101" s="47">
        <f t="shared" si="50"/>
        <v>0</v>
      </c>
      <c r="M101" s="40"/>
      <c r="N101" s="40"/>
      <c r="O101" s="47">
        <f t="shared" si="51"/>
        <v>0</v>
      </c>
    </row>
    <row r="102" spans="1:15" ht="20.25" customHeight="1">
      <c r="A102" s="46" t="s">
        <v>47</v>
      </c>
      <c r="B102" s="40"/>
      <c r="C102" s="40"/>
      <c r="D102" s="47">
        <f t="shared" si="48"/>
        <v>0</v>
      </c>
      <c r="E102" s="40"/>
      <c r="F102" s="40"/>
      <c r="G102" s="47">
        <f t="shared" si="49"/>
        <v>0</v>
      </c>
      <c r="H102" s="8"/>
      <c r="I102" s="46" t="s">
        <v>47</v>
      </c>
      <c r="J102" s="40"/>
      <c r="K102" s="40"/>
      <c r="L102" s="47">
        <f t="shared" si="50"/>
        <v>0</v>
      </c>
      <c r="M102" s="40"/>
      <c r="N102" s="40"/>
      <c r="O102" s="47">
        <f t="shared" si="51"/>
        <v>0</v>
      </c>
    </row>
    <row r="103" spans="1:15" ht="20.25" customHeight="1">
      <c r="A103" s="46" t="s">
        <v>11</v>
      </c>
      <c r="B103" s="40"/>
      <c r="C103" s="40"/>
      <c r="D103" s="47">
        <f t="shared" si="48"/>
        <v>0</v>
      </c>
      <c r="E103" s="40"/>
      <c r="F103" s="40"/>
      <c r="G103" s="47">
        <f t="shared" si="49"/>
        <v>0</v>
      </c>
      <c r="H103" s="8"/>
      <c r="I103" s="46" t="s">
        <v>11</v>
      </c>
      <c r="J103" s="40"/>
      <c r="K103" s="40"/>
      <c r="L103" s="47">
        <f t="shared" si="50"/>
        <v>0</v>
      </c>
      <c r="M103" s="40"/>
      <c r="N103" s="40"/>
      <c r="O103" s="47">
        <f t="shared" si="51"/>
        <v>0</v>
      </c>
    </row>
    <row r="104" spans="1:15" ht="20.25" customHeight="1">
      <c r="A104" s="48" t="s">
        <v>10</v>
      </c>
      <c r="B104" s="47">
        <f>SUM(B95:B103)</f>
        <v>0</v>
      </c>
      <c r="C104" s="47">
        <f t="shared" ref="C104:D104" si="52">SUM(C95:C103)</f>
        <v>0</v>
      </c>
      <c r="D104" s="47">
        <f t="shared" si="52"/>
        <v>0</v>
      </c>
      <c r="E104" s="47">
        <f>SUM(E95:E103)</f>
        <v>0</v>
      </c>
      <c r="F104" s="47">
        <f t="shared" ref="F104:G104" si="53">SUM(F95:F103)</f>
        <v>0</v>
      </c>
      <c r="G104" s="47">
        <f t="shared" si="53"/>
        <v>0</v>
      </c>
      <c r="H104" s="8"/>
      <c r="I104" s="48" t="s">
        <v>10</v>
      </c>
      <c r="J104" s="47">
        <f>SUM(J95:J103)</f>
        <v>0</v>
      </c>
      <c r="K104" s="47">
        <f t="shared" ref="K104:L104" si="54">SUM(K95:K103)</f>
        <v>0</v>
      </c>
      <c r="L104" s="47">
        <f t="shared" si="54"/>
        <v>0</v>
      </c>
      <c r="M104" s="47">
        <f>SUM(M95:M103)</f>
        <v>0</v>
      </c>
      <c r="N104" s="47">
        <f t="shared" ref="N104:O104" si="55">SUM(N95:N103)</f>
        <v>0</v>
      </c>
      <c r="O104" s="47">
        <f t="shared" si="55"/>
        <v>0</v>
      </c>
    </row>
    <row r="105" spans="1:15" ht="20.25" customHeight="1">
      <c r="A105" s="8"/>
      <c r="B105" s="10"/>
      <c r="C105" s="10"/>
      <c r="D105" s="10"/>
      <c r="E105" s="10"/>
      <c r="F105" s="10"/>
      <c r="G105" s="10"/>
      <c r="H105" s="8"/>
      <c r="I105" s="8"/>
      <c r="J105" s="10"/>
      <c r="K105" s="10"/>
      <c r="L105" s="10"/>
      <c r="M105" s="10"/>
      <c r="N105" s="10"/>
      <c r="O105" s="10"/>
    </row>
    <row r="106" spans="1:15" ht="20.25" customHeight="1">
      <c r="A106" s="8"/>
      <c r="B106" s="10"/>
      <c r="C106" s="10"/>
      <c r="D106" s="10"/>
      <c r="E106" s="10"/>
      <c r="F106" s="10"/>
      <c r="G106" s="10"/>
      <c r="H106" s="8"/>
      <c r="I106" s="8"/>
      <c r="J106" s="10"/>
      <c r="K106" s="10"/>
      <c r="L106" s="10"/>
      <c r="M106" s="10"/>
      <c r="N106" s="10"/>
      <c r="O106" s="10"/>
    </row>
    <row r="107" spans="1:15" ht="29.25" customHeight="1">
      <c r="A107" s="169" t="str">
        <f>PROGRAM_UNDERGRAD!A9 &amp; ". Name:  " &amp; PROGRAM_UNDERGRAD!C9</f>
        <v>8. Name:  Energy Resources Engineering B.S.</v>
      </c>
      <c r="B107" s="169"/>
      <c r="C107" s="169"/>
      <c r="D107" s="169"/>
      <c r="E107" s="169"/>
      <c r="F107" s="169"/>
      <c r="G107" s="169"/>
      <c r="H107" s="8"/>
      <c r="I107" s="170" t="str">
        <f>PROGRAM_UNDERGRAD!F9 &amp; ". Name:  " &amp; PROGRAM_UNDERGRAD!H9</f>
        <v xml:space="preserve">8. Name:  </v>
      </c>
      <c r="J107" s="170"/>
      <c r="K107" s="170"/>
      <c r="L107" s="170"/>
      <c r="M107" s="170"/>
      <c r="N107" s="170"/>
      <c r="O107" s="170"/>
    </row>
    <row r="108" spans="1:15" ht="20" customHeight="1">
      <c r="A108" s="168" t="s">
        <v>724</v>
      </c>
      <c r="B108" s="168" t="s">
        <v>70</v>
      </c>
      <c r="C108" s="168"/>
      <c r="D108" s="168"/>
      <c r="E108" s="168" t="s">
        <v>71</v>
      </c>
      <c r="F108" s="168"/>
      <c r="G108" s="168"/>
      <c r="H108" s="8"/>
      <c r="I108" s="168" t="s">
        <v>724</v>
      </c>
      <c r="J108" s="168" t="s">
        <v>70</v>
      </c>
      <c r="K108" s="168"/>
      <c r="L108" s="168"/>
      <c r="M108" s="168" t="s">
        <v>71</v>
      </c>
      <c r="N108" s="168"/>
      <c r="O108" s="168"/>
    </row>
    <row r="109" spans="1:15" ht="50.25" customHeight="1">
      <c r="A109" s="168"/>
      <c r="B109" s="121" t="s">
        <v>19</v>
      </c>
      <c r="C109" s="121" t="s">
        <v>20</v>
      </c>
      <c r="D109" s="122" t="s">
        <v>10</v>
      </c>
      <c r="E109" s="121" t="s">
        <v>19</v>
      </c>
      <c r="F109" s="121" t="s">
        <v>20</v>
      </c>
      <c r="G109" s="122" t="s">
        <v>10</v>
      </c>
      <c r="H109" s="8"/>
      <c r="I109" s="168"/>
      <c r="J109" s="121" t="s">
        <v>19</v>
      </c>
      <c r="K109" s="121" t="s">
        <v>20</v>
      </c>
      <c r="L109" s="122" t="s">
        <v>10</v>
      </c>
      <c r="M109" s="121" t="s">
        <v>19</v>
      </c>
      <c r="N109" s="121" t="s">
        <v>20</v>
      </c>
      <c r="O109" s="122" t="s">
        <v>10</v>
      </c>
    </row>
    <row r="110" spans="1:15" ht="20.25" customHeight="1">
      <c r="A110" s="46" t="s">
        <v>13</v>
      </c>
      <c r="B110" s="40"/>
      <c r="C110" s="40"/>
      <c r="D110" s="47">
        <f t="shared" ref="D110:D118" si="56">SUM(B110:C110)</f>
        <v>0</v>
      </c>
      <c r="E110" s="40"/>
      <c r="F110" s="40"/>
      <c r="G110" s="47">
        <f t="shared" ref="G110:G118" si="57">SUM(E110:F110)</f>
        <v>0</v>
      </c>
      <c r="H110" s="8"/>
      <c r="I110" s="46" t="s">
        <v>13</v>
      </c>
      <c r="J110" s="40"/>
      <c r="K110" s="40"/>
      <c r="L110" s="47">
        <f t="shared" ref="L110:L118" si="58">SUM(J110:K110)</f>
        <v>0</v>
      </c>
      <c r="M110" s="40"/>
      <c r="N110" s="40"/>
      <c r="O110" s="47">
        <f t="shared" ref="O110:O118" si="59">SUM(M110:N110)</f>
        <v>0</v>
      </c>
    </row>
    <row r="111" spans="1:15" ht="20.25" customHeight="1">
      <c r="A111" s="46" t="s">
        <v>14</v>
      </c>
      <c r="B111" s="40"/>
      <c r="C111" s="40"/>
      <c r="D111" s="47">
        <f t="shared" si="56"/>
        <v>0</v>
      </c>
      <c r="E111" s="40"/>
      <c r="F111" s="40"/>
      <c r="G111" s="47">
        <f t="shared" si="57"/>
        <v>0</v>
      </c>
      <c r="H111" s="8"/>
      <c r="I111" s="46" t="s">
        <v>14</v>
      </c>
      <c r="J111" s="40"/>
      <c r="K111" s="40"/>
      <c r="L111" s="47">
        <f t="shared" si="58"/>
        <v>0</v>
      </c>
      <c r="M111" s="40"/>
      <c r="N111" s="40"/>
      <c r="O111" s="47">
        <f t="shared" si="59"/>
        <v>0</v>
      </c>
    </row>
    <row r="112" spans="1:15" ht="20.25" customHeight="1">
      <c r="A112" s="46" t="s">
        <v>15</v>
      </c>
      <c r="B112" s="40"/>
      <c r="C112" s="40"/>
      <c r="D112" s="47">
        <f t="shared" si="56"/>
        <v>0</v>
      </c>
      <c r="E112" s="40"/>
      <c r="F112" s="40"/>
      <c r="G112" s="47">
        <f t="shared" si="57"/>
        <v>0</v>
      </c>
      <c r="H112" s="8"/>
      <c r="I112" s="46" t="s">
        <v>15</v>
      </c>
      <c r="J112" s="40"/>
      <c r="K112" s="40"/>
      <c r="L112" s="47">
        <f t="shared" si="58"/>
        <v>0</v>
      </c>
      <c r="M112" s="40"/>
      <c r="N112" s="40"/>
      <c r="O112" s="47">
        <f t="shared" si="59"/>
        <v>0</v>
      </c>
    </row>
    <row r="113" spans="1:15" ht="20.25" customHeight="1">
      <c r="A113" s="46" t="s">
        <v>12</v>
      </c>
      <c r="B113" s="40"/>
      <c r="C113" s="40"/>
      <c r="D113" s="47">
        <f t="shared" si="56"/>
        <v>0</v>
      </c>
      <c r="E113" s="40"/>
      <c r="F113" s="40"/>
      <c r="G113" s="47">
        <f t="shared" si="57"/>
        <v>0</v>
      </c>
      <c r="H113" s="8"/>
      <c r="I113" s="46" t="s">
        <v>12</v>
      </c>
      <c r="J113" s="40"/>
      <c r="K113" s="40"/>
      <c r="L113" s="47">
        <f t="shared" si="58"/>
        <v>0</v>
      </c>
      <c r="M113" s="40"/>
      <c r="N113" s="40"/>
      <c r="O113" s="47">
        <f t="shared" si="59"/>
        <v>0</v>
      </c>
    </row>
    <row r="114" spans="1:15" ht="20.25" customHeight="1">
      <c r="A114" s="46" t="s">
        <v>16</v>
      </c>
      <c r="B114" s="40"/>
      <c r="C114" s="40"/>
      <c r="D114" s="47">
        <f t="shared" si="56"/>
        <v>0</v>
      </c>
      <c r="E114" s="40"/>
      <c r="F114" s="40"/>
      <c r="G114" s="47">
        <f t="shared" si="57"/>
        <v>0</v>
      </c>
      <c r="H114" s="8"/>
      <c r="I114" s="46" t="s">
        <v>16</v>
      </c>
      <c r="J114" s="40"/>
      <c r="K114" s="40"/>
      <c r="L114" s="47">
        <f t="shared" si="58"/>
        <v>0</v>
      </c>
      <c r="M114" s="40"/>
      <c r="N114" s="40"/>
      <c r="O114" s="47">
        <f t="shared" si="59"/>
        <v>0</v>
      </c>
    </row>
    <row r="115" spans="1:15" ht="20.25" customHeight="1">
      <c r="A115" s="46" t="s">
        <v>17</v>
      </c>
      <c r="B115" s="40"/>
      <c r="C115" s="40"/>
      <c r="D115" s="47">
        <f t="shared" si="56"/>
        <v>0</v>
      </c>
      <c r="E115" s="40"/>
      <c r="F115" s="40"/>
      <c r="G115" s="47">
        <f t="shared" si="57"/>
        <v>0</v>
      </c>
      <c r="H115" s="8"/>
      <c r="I115" s="46" t="s">
        <v>17</v>
      </c>
      <c r="J115" s="40"/>
      <c r="K115" s="40"/>
      <c r="L115" s="47">
        <f t="shared" si="58"/>
        <v>0</v>
      </c>
      <c r="M115" s="40"/>
      <c r="N115" s="40"/>
      <c r="O115" s="47">
        <f t="shared" si="59"/>
        <v>0</v>
      </c>
    </row>
    <row r="116" spans="1:15" ht="20.25" customHeight="1">
      <c r="A116" s="46" t="s">
        <v>18</v>
      </c>
      <c r="B116" s="40"/>
      <c r="C116" s="40"/>
      <c r="D116" s="47">
        <f t="shared" si="56"/>
        <v>0</v>
      </c>
      <c r="E116" s="40"/>
      <c r="F116" s="40"/>
      <c r="G116" s="47">
        <f t="shared" si="57"/>
        <v>0</v>
      </c>
      <c r="H116" s="8"/>
      <c r="I116" s="46" t="s">
        <v>18</v>
      </c>
      <c r="J116" s="40"/>
      <c r="K116" s="40"/>
      <c r="L116" s="47">
        <f t="shared" si="58"/>
        <v>0</v>
      </c>
      <c r="M116" s="40"/>
      <c r="N116" s="40"/>
      <c r="O116" s="47">
        <f t="shared" si="59"/>
        <v>0</v>
      </c>
    </row>
    <row r="117" spans="1:15" ht="20.25" customHeight="1">
      <c r="A117" s="46" t="s">
        <v>47</v>
      </c>
      <c r="B117" s="40"/>
      <c r="C117" s="40"/>
      <c r="D117" s="47">
        <f t="shared" si="56"/>
        <v>0</v>
      </c>
      <c r="E117" s="40"/>
      <c r="F117" s="40"/>
      <c r="G117" s="47">
        <f t="shared" si="57"/>
        <v>0</v>
      </c>
      <c r="H117" s="8"/>
      <c r="I117" s="46" t="s">
        <v>47</v>
      </c>
      <c r="J117" s="40"/>
      <c r="K117" s="40"/>
      <c r="L117" s="47">
        <f t="shared" si="58"/>
        <v>0</v>
      </c>
      <c r="M117" s="40"/>
      <c r="N117" s="40"/>
      <c r="O117" s="47">
        <f t="shared" si="59"/>
        <v>0</v>
      </c>
    </row>
    <row r="118" spans="1:15" ht="20.25" customHeight="1">
      <c r="A118" s="46" t="s">
        <v>11</v>
      </c>
      <c r="B118" s="40"/>
      <c r="C118" s="40"/>
      <c r="D118" s="47">
        <f t="shared" si="56"/>
        <v>0</v>
      </c>
      <c r="E118" s="40"/>
      <c r="F118" s="40"/>
      <c r="G118" s="47">
        <f t="shared" si="57"/>
        <v>0</v>
      </c>
      <c r="H118" s="8"/>
      <c r="I118" s="46" t="s">
        <v>11</v>
      </c>
      <c r="J118" s="40"/>
      <c r="K118" s="40"/>
      <c r="L118" s="47">
        <f t="shared" si="58"/>
        <v>0</v>
      </c>
      <c r="M118" s="40"/>
      <c r="N118" s="40"/>
      <c r="O118" s="47">
        <f t="shared" si="59"/>
        <v>0</v>
      </c>
    </row>
    <row r="119" spans="1:15" ht="20.25" customHeight="1">
      <c r="A119" s="48" t="s">
        <v>10</v>
      </c>
      <c r="B119" s="47">
        <f>SUM(B110:B118)</f>
        <v>0</v>
      </c>
      <c r="C119" s="47">
        <f t="shared" ref="C119:D119" si="60">SUM(C110:C118)</f>
        <v>0</v>
      </c>
      <c r="D119" s="47">
        <f t="shared" si="60"/>
        <v>0</v>
      </c>
      <c r="E119" s="47">
        <f>SUM(E110:E118)</f>
        <v>0</v>
      </c>
      <c r="F119" s="47">
        <f t="shared" ref="F119:G119" si="61">SUM(F110:F118)</f>
        <v>0</v>
      </c>
      <c r="G119" s="47">
        <f t="shared" si="61"/>
        <v>0</v>
      </c>
      <c r="H119" s="8"/>
      <c r="I119" s="48" t="s">
        <v>10</v>
      </c>
      <c r="J119" s="47">
        <f>SUM(J110:J118)</f>
        <v>0</v>
      </c>
      <c r="K119" s="47">
        <f t="shared" ref="K119:L119" si="62">SUM(K110:K118)</f>
        <v>0</v>
      </c>
      <c r="L119" s="47">
        <f t="shared" si="62"/>
        <v>0</v>
      </c>
      <c r="M119" s="47">
        <f>SUM(M110:M118)</f>
        <v>0</v>
      </c>
      <c r="N119" s="47">
        <f t="shared" ref="N119:O119" si="63">SUM(N110:N118)</f>
        <v>0</v>
      </c>
      <c r="O119" s="47">
        <f t="shared" si="63"/>
        <v>0</v>
      </c>
    </row>
    <row r="120" spans="1:15" ht="20.25" customHeight="1">
      <c r="A120" s="8"/>
      <c r="B120" s="10"/>
      <c r="C120" s="10"/>
      <c r="D120" s="10"/>
      <c r="E120" s="10"/>
      <c r="F120" s="10"/>
      <c r="G120" s="10"/>
      <c r="H120" s="8"/>
      <c r="I120" s="8"/>
      <c r="J120" s="10"/>
      <c r="K120" s="10"/>
      <c r="L120" s="10"/>
      <c r="M120" s="10"/>
      <c r="N120" s="10"/>
      <c r="O120" s="10"/>
    </row>
    <row r="121" spans="1:15" ht="20.25" customHeight="1">
      <c r="A121" s="8"/>
      <c r="B121" s="10"/>
      <c r="C121" s="10"/>
      <c r="D121" s="10"/>
      <c r="E121" s="10"/>
      <c r="F121" s="10"/>
      <c r="G121" s="10"/>
      <c r="H121" s="8"/>
      <c r="I121" s="8"/>
      <c r="J121" s="10"/>
      <c r="K121" s="10"/>
      <c r="L121" s="10"/>
      <c r="M121" s="10"/>
      <c r="N121" s="10"/>
      <c r="O121" s="10"/>
    </row>
    <row r="122" spans="1:15" ht="29.25" customHeight="1">
      <c r="A122" s="169" t="str">
        <f>PROGRAM_UNDERGRAD!A10 &amp; ". Name:  " &amp; PROGRAM_UNDERGRAD!C10</f>
        <v>9. Name:  Management Science and Engineering B.S.</v>
      </c>
      <c r="B122" s="169"/>
      <c r="C122" s="169"/>
      <c r="D122" s="169"/>
      <c r="E122" s="169"/>
      <c r="F122" s="169"/>
      <c r="G122" s="169"/>
      <c r="H122" s="8"/>
      <c r="I122" s="170" t="str">
        <f>PROGRAM_UNDERGRAD!F10 &amp; ". Name:  " &amp; PROGRAM_UNDERGRAD!H10</f>
        <v xml:space="preserve">9. Name:  </v>
      </c>
      <c r="J122" s="170"/>
      <c r="K122" s="170"/>
      <c r="L122" s="170"/>
      <c r="M122" s="170"/>
      <c r="N122" s="170"/>
      <c r="O122" s="170"/>
    </row>
    <row r="123" spans="1:15" ht="20" customHeight="1">
      <c r="A123" s="168" t="s">
        <v>724</v>
      </c>
      <c r="B123" s="168" t="s">
        <v>70</v>
      </c>
      <c r="C123" s="168"/>
      <c r="D123" s="168"/>
      <c r="E123" s="168" t="s">
        <v>71</v>
      </c>
      <c r="F123" s="168"/>
      <c r="G123" s="168"/>
      <c r="H123" s="8"/>
      <c r="I123" s="168" t="s">
        <v>724</v>
      </c>
      <c r="J123" s="168" t="s">
        <v>70</v>
      </c>
      <c r="K123" s="168"/>
      <c r="L123" s="168"/>
      <c r="M123" s="168" t="s">
        <v>71</v>
      </c>
      <c r="N123" s="168"/>
      <c r="O123" s="168"/>
    </row>
    <row r="124" spans="1:15" ht="50.25" customHeight="1">
      <c r="A124" s="168"/>
      <c r="B124" s="121" t="s">
        <v>19</v>
      </c>
      <c r="C124" s="121" t="s">
        <v>20</v>
      </c>
      <c r="D124" s="122" t="s">
        <v>10</v>
      </c>
      <c r="E124" s="121" t="s">
        <v>19</v>
      </c>
      <c r="F124" s="121" t="s">
        <v>20</v>
      </c>
      <c r="G124" s="122" t="s">
        <v>10</v>
      </c>
      <c r="H124" s="8"/>
      <c r="I124" s="168"/>
      <c r="J124" s="121" t="s">
        <v>19</v>
      </c>
      <c r="K124" s="121" t="s">
        <v>20</v>
      </c>
      <c r="L124" s="122" t="s">
        <v>10</v>
      </c>
      <c r="M124" s="121" t="s">
        <v>19</v>
      </c>
      <c r="N124" s="121" t="s">
        <v>20</v>
      </c>
      <c r="O124" s="122" t="s">
        <v>10</v>
      </c>
    </row>
    <row r="125" spans="1:15" ht="20.25" customHeight="1">
      <c r="A125" s="46" t="s">
        <v>13</v>
      </c>
      <c r="B125" s="40"/>
      <c r="C125" s="40"/>
      <c r="D125" s="47">
        <f t="shared" ref="D125:D133" si="64">SUM(B125:C125)</f>
        <v>0</v>
      </c>
      <c r="E125" s="40"/>
      <c r="F125" s="40"/>
      <c r="G125" s="47">
        <f t="shared" ref="G125:G133" si="65">SUM(E125:F125)</f>
        <v>0</v>
      </c>
      <c r="H125" s="8"/>
      <c r="I125" s="46" t="s">
        <v>13</v>
      </c>
      <c r="J125" s="40"/>
      <c r="K125" s="40"/>
      <c r="L125" s="47">
        <f t="shared" ref="L125:L133" si="66">SUM(J125:K125)</f>
        <v>0</v>
      </c>
      <c r="M125" s="40"/>
      <c r="N125" s="40"/>
      <c r="O125" s="47">
        <f t="shared" ref="O125:O133" si="67">SUM(M125:N125)</f>
        <v>0</v>
      </c>
    </row>
    <row r="126" spans="1:15" ht="20.25" customHeight="1">
      <c r="A126" s="46" t="s">
        <v>14</v>
      </c>
      <c r="B126" s="40"/>
      <c r="C126" s="40"/>
      <c r="D126" s="47">
        <f t="shared" si="64"/>
        <v>0</v>
      </c>
      <c r="E126" s="40"/>
      <c r="F126" s="40"/>
      <c r="G126" s="47">
        <f t="shared" si="65"/>
        <v>0</v>
      </c>
      <c r="H126" s="8"/>
      <c r="I126" s="46" t="s">
        <v>14</v>
      </c>
      <c r="J126" s="40"/>
      <c r="K126" s="40"/>
      <c r="L126" s="47">
        <f t="shared" si="66"/>
        <v>0</v>
      </c>
      <c r="M126" s="40"/>
      <c r="N126" s="40"/>
      <c r="O126" s="47">
        <f t="shared" si="67"/>
        <v>0</v>
      </c>
    </row>
    <row r="127" spans="1:15" ht="20.25" customHeight="1">
      <c r="A127" s="46" t="s">
        <v>15</v>
      </c>
      <c r="B127" s="40"/>
      <c r="C127" s="40"/>
      <c r="D127" s="47">
        <f t="shared" si="64"/>
        <v>0</v>
      </c>
      <c r="E127" s="40"/>
      <c r="F127" s="40"/>
      <c r="G127" s="47">
        <f t="shared" si="65"/>
        <v>0</v>
      </c>
      <c r="H127" s="8"/>
      <c r="I127" s="46" t="s">
        <v>15</v>
      </c>
      <c r="J127" s="40"/>
      <c r="K127" s="40"/>
      <c r="L127" s="47">
        <f t="shared" si="66"/>
        <v>0</v>
      </c>
      <c r="M127" s="40"/>
      <c r="N127" s="40"/>
      <c r="O127" s="47">
        <f t="shared" si="67"/>
        <v>0</v>
      </c>
    </row>
    <row r="128" spans="1:15" ht="20.25" customHeight="1">
      <c r="A128" s="46" t="s">
        <v>12</v>
      </c>
      <c r="B128" s="40"/>
      <c r="C128" s="40"/>
      <c r="D128" s="47">
        <f t="shared" si="64"/>
        <v>0</v>
      </c>
      <c r="E128" s="40"/>
      <c r="F128" s="40"/>
      <c r="G128" s="47">
        <f t="shared" si="65"/>
        <v>0</v>
      </c>
      <c r="H128" s="8"/>
      <c r="I128" s="46" t="s">
        <v>12</v>
      </c>
      <c r="J128" s="40"/>
      <c r="K128" s="40"/>
      <c r="L128" s="47">
        <f t="shared" si="66"/>
        <v>0</v>
      </c>
      <c r="M128" s="40"/>
      <c r="N128" s="40"/>
      <c r="O128" s="47">
        <f t="shared" si="67"/>
        <v>0</v>
      </c>
    </row>
    <row r="129" spans="1:15" ht="20.25" customHeight="1">
      <c r="A129" s="46" t="s">
        <v>16</v>
      </c>
      <c r="B129" s="40"/>
      <c r="C129" s="40"/>
      <c r="D129" s="47">
        <f t="shared" si="64"/>
        <v>0</v>
      </c>
      <c r="E129" s="40"/>
      <c r="F129" s="40"/>
      <c r="G129" s="47">
        <f t="shared" si="65"/>
        <v>0</v>
      </c>
      <c r="H129" s="8"/>
      <c r="I129" s="46" t="s">
        <v>16</v>
      </c>
      <c r="J129" s="40"/>
      <c r="K129" s="40"/>
      <c r="L129" s="47">
        <f t="shared" si="66"/>
        <v>0</v>
      </c>
      <c r="M129" s="40"/>
      <c r="N129" s="40"/>
      <c r="O129" s="47">
        <f t="shared" si="67"/>
        <v>0</v>
      </c>
    </row>
    <row r="130" spans="1:15" ht="20.25" customHeight="1">
      <c r="A130" s="46" t="s">
        <v>17</v>
      </c>
      <c r="B130" s="40"/>
      <c r="C130" s="40"/>
      <c r="D130" s="47">
        <f t="shared" si="64"/>
        <v>0</v>
      </c>
      <c r="E130" s="40"/>
      <c r="F130" s="40"/>
      <c r="G130" s="47">
        <f t="shared" si="65"/>
        <v>0</v>
      </c>
      <c r="H130" s="8"/>
      <c r="I130" s="46" t="s">
        <v>17</v>
      </c>
      <c r="J130" s="40"/>
      <c r="K130" s="40"/>
      <c r="L130" s="47">
        <f t="shared" si="66"/>
        <v>0</v>
      </c>
      <c r="M130" s="40"/>
      <c r="N130" s="40"/>
      <c r="O130" s="47">
        <f t="shared" si="67"/>
        <v>0</v>
      </c>
    </row>
    <row r="131" spans="1:15" ht="20.25" customHeight="1">
      <c r="A131" s="46" t="s">
        <v>18</v>
      </c>
      <c r="B131" s="40"/>
      <c r="C131" s="40"/>
      <c r="D131" s="47">
        <f t="shared" si="64"/>
        <v>0</v>
      </c>
      <c r="E131" s="40"/>
      <c r="F131" s="40"/>
      <c r="G131" s="47">
        <f t="shared" si="65"/>
        <v>0</v>
      </c>
      <c r="H131" s="8"/>
      <c r="I131" s="46" t="s">
        <v>18</v>
      </c>
      <c r="J131" s="40"/>
      <c r="K131" s="40"/>
      <c r="L131" s="47">
        <f t="shared" si="66"/>
        <v>0</v>
      </c>
      <c r="M131" s="40"/>
      <c r="N131" s="40"/>
      <c r="O131" s="47">
        <f t="shared" si="67"/>
        <v>0</v>
      </c>
    </row>
    <row r="132" spans="1:15" ht="20.25" customHeight="1">
      <c r="A132" s="46" t="s">
        <v>47</v>
      </c>
      <c r="B132" s="40"/>
      <c r="C132" s="40"/>
      <c r="D132" s="47">
        <f t="shared" si="64"/>
        <v>0</v>
      </c>
      <c r="E132" s="40"/>
      <c r="F132" s="40"/>
      <c r="G132" s="47">
        <f t="shared" si="65"/>
        <v>0</v>
      </c>
      <c r="H132" s="8"/>
      <c r="I132" s="46" t="s">
        <v>47</v>
      </c>
      <c r="J132" s="40"/>
      <c r="K132" s="40"/>
      <c r="L132" s="47">
        <f t="shared" si="66"/>
        <v>0</v>
      </c>
      <c r="M132" s="40"/>
      <c r="N132" s="40"/>
      <c r="O132" s="47">
        <f t="shared" si="67"/>
        <v>0</v>
      </c>
    </row>
    <row r="133" spans="1:15" ht="20.25" customHeight="1">
      <c r="A133" s="46" t="s">
        <v>11</v>
      </c>
      <c r="B133" s="40"/>
      <c r="C133" s="40"/>
      <c r="D133" s="47">
        <f t="shared" si="64"/>
        <v>0</v>
      </c>
      <c r="E133" s="40"/>
      <c r="F133" s="40"/>
      <c r="G133" s="47">
        <f t="shared" si="65"/>
        <v>0</v>
      </c>
      <c r="H133" s="8"/>
      <c r="I133" s="46" t="s">
        <v>11</v>
      </c>
      <c r="J133" s="40"/>
      <c r="K133" s="40"/>
      <c r="L133" s="47">
        <f t="shared" si="66"/>
        <v>0</v>
      </c>
      <c r="M133" s="40"/>
      <c r="N133" s="40"/>
      <c r="O133" s="47">
        <f t="shared" si="67"/>
        <v>0</v>
      </c>
    </row>
    <row r="134" spans="1:15" ht="20.25" customHeight="1">
      <c r="A134" s="48" t="s">
        <v>10</v>
      </c>
      <c r="B134" s="47">
        <f>SUM(B125:B133)</f>
        <v>0</v>
      </c>
      <c r="C134" s="47">
        <f t="shared" ref="C134:D134" si="68">SUM(C125:C133)</f>
        <v>0</v>
      </c>
      <c r="D134" s="47">
        <f t="shared" si="68"/>
        <v>0</v>
      </c>
      <c r="E134" s="47">
        <f>SUM(E125:E133)</f>
        <v>0</v>
      </c>
      <c r="F134" s="47">
        <f t="shared" ref="F134:G134" si="69">SUM(F125:F133)</f>
        <v>0</v>
      </c>
      <c r="G134" s="47">
        <f t="shared" si="69"/>
        <v>0</v>
      </c>
      <c r="H134" s="8"/>
      <c r="I134" s="48" t="s">
        <v>10</v>
      </c>
      <c r="J134" s="47">
        <f>SUM(J125:J133)</f>
        <v>0</v>
      </c>
      <c r="K134" s="47">
        <f t="shared" ref="K134:L134" si="70">SUM(K125:K133)</f>
        <v>0</v>
      </c>
      <c r="L134" s="47">
        <f t="shared" si="70"/>
        <v>0</v>
      </c>
      <c r="M134" s="47">
        <f>SUM(M125:M133)</f>
        <v>0</v>
      </c>
      <c r="N134" s="47">
        <f t="shared" ref="N134:O134" si="71">SUM(N125:N133)</f>
        <v>0</v>
      </c>
      <c r="O134" s="47">
        <f t="shared" si="71"/>
        <v>0</v>
      </c>
    </row>
    <row r="135" spans="1:15" ht="20.25" customHeight="1">
      <c r="A135" s="8"/>
      <c r="B135" s="10"/>
      <c r="C135" s="10"/>
      <c r="D135" s="10"/>
      <c r="E135" s="10"/>
      <c r="F135" s="10"/>
      <c r="G135" s="10"/>
      <c r="H135" s="8"/>
      <c r="I135" s="8"/>
      <c r="J135" s="10"/>
      <c r="K135" s="10"/>
      <c r="L135" s="10"/>
      <c r="M135" s="10"/>
      <c r="N135" s="10"/>
      <c r="O135" s="10"/>
    </row>
    <row r="136" spans="1:15" ht="20.25" customHeight="1">
      <c r="A136" s="8"/>
      <c r="B136" s="10"/>
      <c r="C136" s="10"/>
      <c r="D136" s="10"/>
      <c r="E136" s="10"/>
      <c r="F136" s="10"/>
      <c r="G136" s="10"/>
      <c r="H136" s="8"/>
      <c r="I136" s="8"/>
      <c r="J136" s="10"/>
      <c r="K136" s="10"/>
      <c r="L136" s="10"/>
      <c r="M136" s="10"/>
      <c r="N136" s="10"/>
      <c r="O136" s="10"/>
    </row>
    <row r="137" spans="1:15" ht="29.25" customHeight="1">
      <c r="A137" s="169" t="e">
        <f>PROGRAM_UNDERGRAD!A11 &amp; ". Name:  " &amp; PROGRAM_UNDERGRAD!#REF!</f>
        <v>#REF!</v>
      </c>
      <c r="B137" s="169"/>
      <c r="C137" s="169"/>
      <c r="D137" s="169"/>
      <c r="E137" s="169"/>
      <c r="F137" s="169"/>
      <c r="G137" s="169"/>
      <c r="H137" s="8"/>
      <c r="I137" s="170" t="str">
        <f>PROGRAM_UNDERGRAD!F11 &amp; ". Name:  " &amp; PROGRAM_UNDERGRAD!H11</f>
        <v xml:space="preserve">10. Name:  </v>
      </c>
      <c r="J137" s="170"/>
      <c r="K137" s="170"/>
      <c r="L137" s="170"/>
      <c r="M137" s="170"/>
      <c r="N137" s="170"/>
      <c r="O137" s="170"/>
    </row>
    <row r="138" spans="1:15" ht="20" customHeight="1">
      <c r="A138" s="168" t="s">
        <v>724</v>
      </c>
      <c r="B138" s="168" t="s">
        <v>70</v>
      </c>
      <c r="C138" s="168"/>
      <c r="D138" s="168"/>
      <c r="E138" s="168" t="s">
        <v>71</v>
      </c>
      <c r="F138" s="168"/>
      <c r="G138" s="168"/>
      <c r="H138" s="8"/>
      <c r="I138" s="168" t="s">
        <v>724</v>
      </c>
      <c r="J138" s="168" t="s">
        <v>70</v>
      </c>
      <c r="K138" s="168"/>
      <c r="L138" s="168"/>
      <c r="M138" s="168" t="s">
        <v>71</v>
      </c>
      <c r="N138" s="168"/>
      <c r="O138" s="168"/>
    </row>
    <row r="139" spans="1:15" ht="50.25" customHeight="1">
      <c r="A139" s="168"/>
      <c r="B139" s="121" t="s">
        <v>19</v>
      </c>
      <c r="C139" s="121" t="s">
        <v>20</v>
      </c>
      <c r="D139" s="122" t="s">
        <v>10</v>
      </c>
      <c r="E139" s="121" t="s">
        <v>19</v>
      </c>
      <c r="F139" s="121" t="s">
        <v>20</v>
      </c>
      <c r="G139" s="122" t="s">
        <v>10</v>
      </c>
      <c r="H139" s="8"/>
      <c r="I139" s="168"/>
      <c r="J139" s="121" t="s">
        <v>19</v>
      </c>
      <c r="K139" s="121" t="s">
        <v>20</v>
      </c>
      <c r="L139" s="122" t="s">
        <v>10</v>
      </c>
      <c r="M139" s="121" t="s">
        <v>19</v>
      </c>
      <c r="N139" s="121" t="s">
        <v>20</v>
      </c>
      <c r="O139" s="122" t="s">
        <v>10</v>
      </c>
    </row>
    <row r="140" spans="1:15" ht="20.25" customHeight="1">
      <c r="A140" s="46" t="s">
        <v>13</v>
      </c>
      <c r="B140" s="40"/>
      <c r="C140" s="40"/>
      <c r="D140" s="47">
        <f t="shared" ref="D140:D148" si="72">SUM(B140:C140)</f>
        <v>0</v>
      </c>
      <c r="E140" s="40"/>
      <c r="F140" s="40"/>
      <c r="G140" s="47">
        <f t="shared" ref="G140:G148" si="73">SUM(E140:F140)</f>
        <v>0</v>
      </c>
      <c r="H140" s="8"/>
      <c r="I140" s="46" t="s">
        <v>13</v>
      </c>
      <c r="J140" s="40"/>
      <c r="K140" s="40"/>
      <c r="L140" s="47">
        <f t="shared" ref="L140:L148" si="74">SUM(J140:K140)</f>
        <v>0</v>
      </c>
      <c r="M140" s="40"/>
      <c r="N140" s="40"/>
      <c r="O140" s="47">
        <f t="shared" ref="O140:O148" si="75">SUM(M140:N140)</f>
        <v>0</v>
      </c>
    </row>
    <row r="141" spans="1:15" ht="20.25" customHeight="1">
      <c r="A141" s="46" t="s">
        <v>14</v>
      </c>
      <c r="B141" s="40"/>
      <c r="C141" s="40"/>
      <c r="D141" s="47">
        <f t="shared" si="72"/>
        <v>0</v>
      </c>
      <c r="E141" s="40"/>
      <c r="F141" s="40"/>
      <c r="G141" s="47">
        <f t="shared" si="73"/>
        <v>0</v>
      </c>
      <c r="H141" s="8"/>
      <c r="I141" s="46" t="s">
        <v>14</v>
      </c>
      <c r="J141" s="40"/>
      <c r="K141" s="40"/>
      <c r="L141" s="47">
        <f t="shared" si="74"/>
        <v>0</v>
      </c>
      <c r="M141" s="40"/>
      <c r="N141" s="40"/>
      <c r="O141" s="47">
        <f t="shared" si="75"/>
        <v>0</v>
      </c>
    </row>
    <row r="142" spans="1:15" ht="20.25" customHeight="1">
      <c r="A142" s="46" t="s">
        <v>15</v>
      </c>
      <c r="B142" s="40"/>
      <c r="C142" s="40"/>
      <c r="D142" s="47">
        <f t="shared" si="72"/>
        <v>0</v>
      </c>
      <c r="E142" s="40"/>
      <c r="F142" s="40"/>
      <c r="G142" s="47">
        <f t="shared" si="73"/>
        <v>0</v>
      </c>
      <c r="H142" s="8"/>
      <c r="I142" s="46" t="s">
        <v>15</v>
      </c>
      <c r="J142" s="40"/>
      <c r="K142" s="40"/>
      <c r="L142" s="47">
        <f t="shared" si="74"/>
        <v>0</v>
      </c>
      <c r="M142" s="40"/>
      <c r="N142" s="40"/>
      <c r="O142" s="47">
        <f t="shared" si="75"/>
        <v>0</v>
      </c>
    </row>
    <row r="143" spans="1:15" ht="20.25" customHeight="1">
      <c r="A143" s="46" t="s">
        <v>12</v>
      </c>
      <c r="B143" s="40"/>
      <c r="C143" s="40"/>
      <c r="D143" s="47">
        <f t="shared" si="72"/>
        <v>0</v>
      </c>
      <c r="E143" s="40"/>
      <c r="F143" s="40"/>
      <c r="G143" s="47">
        <f t="shared" si="73"/>
        <v>0</v>
      </c>
      <c r="H143" s="8"/>
      <c r="I143" s="46" t="s">
        <v>12</v>
      </c>
      <c r="J143" s="40"/>
      <c r="K143" s="40"/>
      <c r="L143" s="47">
        <f t="shared" si="74"/>
        <v>0</v>
      </c>
      <c r="M143" s="40"/>
      <c r="N143" s="40"/>
      <c r="O143" s="47">
        <f t="shared" si="75"/>
        <v>0</v>
      </c>
    </row>
    <row r="144" spans="1:15" ht="20.25" customHeight="1">
      <c r="A144" s="46" t="s">
        <v>16</v>
      </c>
      <c r="B144" s="40"/>
      <c r="C144" s="40"/>
      <c r="D144" s="47">
        <f t="shared" si="72"/>
        <v>0</v>
      </c>
      <c r="E144" s="40"/>
      <c r="F144" s="40"/>
      <c r="G144" s="47">
        <f t="shared" si="73"/>
        <v>0</v>
      </c>
      <c r="H144" s="8"/>
      <c r="I144" s="46" t="s">
        <v>16</v>
      </c>
      <c r="J144" s="40"/>
      <c r="K144" s="40"/>
      <c r="L144" s="47">
        <f t="shared" si="74"/>
        <v>0</v>
      </c>
      <c r="M144" s="40"/>
      <c r="N144" s="40"/>
      <c r="O144" s="47">
        <f t="shared" si="75"/>
        <v>0</v>
      </c>
    </row>
    <row r="145" spans="1:15" ht="20.25" customHeight="1">
      <c r="A145" s="46" t="s">
        <v>17</v>
      </c>
      <c r="B145" s="40"/>
      <c r="C145" s="40"/>
      <c r="D145" s="47">
        <f t="shared" si="72"/>
        <v>0</v>
      </c>
      <c r="E145" s="40"/>
      <c r="F145" s="40"/>
      <c r="G145" s="47">
        <f t="shared" si="73"/>
        <v>0</v>
      </c>
      <c r="H145" s="8"/>
      <c r="I145" s="46" t="s">
        <v>17</v>
      </c>
      <c r="J145" s="40"/>
      <c r="K145" s="40"/>
      <c r="L145" s="47">
        <f t="shared" si="74"/>
        <v>0</v>
      </c>
      <c r="M145" s="40"/>
      <c r="N145" s="40"/>
      <c r="O145" s="47">
        <f t="shared" si="75"/>
        <v>0</v>
      </c>
    </row>
    <row r="146" spans="1:15" ht="20.25" customHeight="1">
      <c r="A146" s="46" t="s">
        <v>18</v>
      </c>
      <c r="B146" s="40"/>
      <c r="C146" s="40"/>
      <c r="D146" s="47">
        <f t="shared" si="72"/>
        <v>0</v>
      </c>
      <c r="E146" s="40"/>
      <c r="F146" s="40"/>
      <c r="G146" s="47">
        <f t="shared" si="73"/>
        <v>0</v>
      </c>
      <c r="H146" s="8"/>
      <c r="I146" s="46" t="s">
        <v>18</v>
      </c>
      <c r="J146" s="40"/>
      <c r="K146" s="40"/>
      <c r="L146" s="47">
        <f t="shared" si="74"/>
        <v>0</v>
      </c>
      <c r="M146" s="40"/>
      <c r="N146" s="40"/>
      <c r="O146" s="47">
        <f t="shared" si="75"/>
        <v>0</v>
      </c>
    </row>
    <row r="147" spans="1:15" ht="20.25" customHeight="1">
      <c r="A147" s="46" t="s">
        <v>47</v>
      </c>
      <c r="B147" s="40"/>
      <c r="C147" s="40"/>
      <c r="D147" s="47">
        <f t="shared" si="72"/>
        <v>0</v>
      </c>
      <c r="E147" s="40"/>
      <c r="F147" s="40"/>
      <c r="G147" s="47">
        <f t="shared" si="73"/>
        <v>0</v>
      </c>
      <c r="H147" s="8"/>
      <c r="I147" s="46" t="s">
        <v>47</v>
      </c>
      <c r="J147" s="40"/>
      <c r="K147" s="40"/>
      <c r="L147" s="47">
        <f t="shared" si="74"/>
        <v>0</v>
      </c>
      <c r="M147" s="40"/>
      <c r="N147" s="40"/>
      <c r="O147" s="47">
        <f t="shared" si="75"/>
        <v>0</v>
      </c>
    </row>
    <row r="148" spans="1:15" ht="20.25" customHeight="1">
      <c r="A148" s="46" t="s">
        <v>11</v>
      </c>
      <c r="B148" s="40"/>
      <c r="C148" s="40"/>
      <c r="D148" s="47">
        <f t="shared" si="72"/>
        <v>0</v>
      </c>
      <c r="E148" s="40"/>
      <c r="F148" s="40"/>
      <c r="G148" s="47">
        <f t="shared" si="73"/>
        <v>0</v>
      </c>
      <c r="H148" s="8"/>
      <c r="I148" s="46" t="s">
        <v>11</v>
      </c>
      <c r="J148" s="40"/>
      <c r="K148" s="40"/>
      <c r="L148" s="47">
        <f t="shared" si="74"/>
        <v>0</v>
      </c>
      <c r="M148" s="40"/>
      <c r="N148" s="40"/>
      <c r="O148" s="47">
        <f t="shared" si="75"/>
        <v>0</v>
      </c>
    </row>
    <row r="149" spans="1:15" ht="20.25" customHeight="1">
      <c r="A149" s="48" t="s">
        <v>10</v>
      </c>
      <c r="B149" s="47">
        <f>SUM(B140:B148)</f>
        <v>0</v>
      </c>
      <c r="C149" s="47">
        <f t="shared" ref="C149:D149" si="76">SUM(C140:C148)</f>
        <v>0</v>
      </c>
      <c r="D149" s="47">
        <f t="shared" si="76"/>
        <v>0</v>
      </c>
      <c r="E149" s="47">
        <f>SUM(E140:E148)</f>
        <v>0</v>
      </c>
      <c r="F149" s="47">
        <f t="shared" ref="F149:G149" si="77">SUM(F140:F148)</f>
        <v>0</v>
      </c>
      <c r="G149" s="47">
        <f t="shared" si="77"/>
        <v>0</v>
      </c>
      <c r="H149" s="8"/>
      <c r="I149" s="48" t="s">
        <v>10</v>
      </c>
      <c r="J149" s="47">
        <f>SUM(J140:J148)</f>
        <v>0</v>
      </c>
      <c r="K149" s="47">
        <f t="shared" ref="K149:L149" si="78">SUM(K140:K148)</f>
        <v>0</v>
      </c>
      <c r="L149" s="47">
        <f t="shared" si="78"/>
        <v>0</v>
      </c>
      <c r="M149" s="47">
        <f>SUM(M140:M148)</f>
        <v>0</v>
      </c>
      <c r="N149" s="47">
        <f t="shared" ref="N149:O149" si="79">SUM(N140:N148)</f>
        <v>0</v>
      </c>
      <c r="O149" s="47">
        <f t="shared" si="79"/>
        <v>0</v>
      </c>
    </row>
    <row r="150" spans="1:15" ht="20.25" customHeight="1">
      <c r="A150" s="8"/>
      <c r="B150" s="10"/>
      <c r="C150" s="10"/>
      <c r="D150" s="10"/>
      <c r="E150" s="10"/>
      <c r="F150" s="10"/>
      <c r="G150" s="10"/>
      <c r="H150" s="8"/>
      <c r="I150" s="8"/>
      <c r="J150" s="10"/>
      <c r="K150" s="10"/>
      <c r="L150" s="10"/>
      <c r="M150" s="10"/>
      <c r="N150" s="10"/>
      <c r="O150" s="10"/>
    </row>
    <row r="151" spans="1:15" ht="20.25" customHeight="1">
      <c r="A151" s="8"/>
      <c r="B151" s="10"/>
      <c r="C151" s="10"/>
      <c r="D151" s="10"/>
      <c r="E151" s="10"/>
      <c r="F151" s="10"/>
      <c r="G151" s="10"/>
      <c r="H151" s="8"/>
      <c r="I151" s="8"/>
      <c r="J151" s="10"/>
      <c r="K151" s="10"/>
      <c r="L151" s="10"/>
      <c r="M151" s="10"/>
      <c r="N151" s="10"/>
      <c r="O151" s="10"/>
    </row>
    <row r="152" spans="1:15" ht="29.25" customHeight="1">
      <c r="A152" s="169" t="str">
        <f>PROGRAM_UNDERGRAD!A12 &amp; ". Name:  " &amp; PROGRAM_UNDERGRAD!C11</f>
        <v>11. Name:  Mechanical Engineering B.S.</v>
      </c>
      <c r="B152" s="169"/>
      <c r="C152" s="169"/>
      <c r="D152" s="169"/>
      <c r="E152" s="169"/>
      <c r="F152" s="169"/>
      <c r="G152" s="169"/>
      <c r="H152" s="8"/>
      <c r="I152" s="170" t="str">
        <f>PROGRAM_UNDERGRAD!F12 &amp; ". Name:  " &amp; PROGRAM_UNDERGRAD!H12</f>
        <v xml:space="preserve">11. Name:  </v>
      </c>
      <c r="J152" s="170"/>
      <c r="K152" s="170"/>
      <c r="L152" s="170"/>
      <c r="M152" s="170"/>
      <c r="N152" s="170"/>
      <c r="O152" s="170"/>
    </row>
    <row r="153" spans="1:15" ht="20" customHeight="1">
      <c r="A153" s="168" t="s">
        <v>724</v>
      </c>
      <c r="B153" s="168" t="s">
        <v>70</v>
      </c>
      <c r="C153" s="168"/>
      <c r="D153" s="168"/>
      <c r="E153" s="168" t="s">
        <v>71</v>
      </c>
      <c r="F153" s="168"/>
      <c r="G153" s="168"/>
      <c r="H153" s="8"/>
      <c r="I153" s="168" t="s">
        <v>724</v>
      </c>
      <c r="J153" s="168" t="s">
        <v>70</v>
      </c>
      <c r="K153" s="168"/>
      <c r="L153" s="168"/>
      <c r="M153" s="168" t="s">
        <v>71</v>
      </c>
      <c r="N153" s="168"/>
      <c r="O153" s="168"/>
    </row>
    <row r="154" spans="1:15" ht="50.25" customHeight="1">
      <c r="A154" s="168"/>
      <c r="B154" s="121" t="s">
        <v>19</v>
      </c>
      <c r="C154" s="121" t="s">
        <v>20</v>
      </c>
      <c r="D154" s="122" t="s">
        <v>10</v>
      </c>
      <c r="E154" s="121" t="s">
        <v>19</v>
      </c>
      <c r="F154" s="121" t="s">
        <v>20</v>
      </c>
      <c r="G154" s="122" t="s">
        <v>10</v>
      </c>
      <c r="H154" s="8"/>
      <c r="I154" s="168"/>
      <c r="J154" s="121" t="s">
        <v>19</v>
      </c>
      <c r="K154" s="121" t="s">
        <v>20</v>
      </c>
      <c r="L154" s="122" t="s">
        <v>10</v>
      </c>
      <c r="M154" s="121" t="s">
        <v>19</v>
      </c>
      <c r="N154" s="121" t="s">
        <v>20</v>
      </c>
      <c r="O154" s="122" t="s">
        <v>10</v>
      </c>
    </row>
    <row r="155" spans="1:15" ht="20.25" customHeight="1">
      <c r="A155" s="46" t="s">
        <v>13</v>
      </c>
      <c r="B155" s="40"/>
      <c r="C155" s="40"/>
      <c r="D155" s="47">
        <f t="shared" ref="D155:D163" si="80">SUM(B155:C155)</f>
        <v>0</v>
      </c>
      <c r="E155" s="40"/>
      <c r="F155" s="40"/>
      <c r="G155" s="47">
        <f t="shared" ref="G155:G163" si="81">SUM(E155:F155)</f>
        <v>0</v>
      </c>
      <c r="H155" s="8"/>
      <c r="I155" s="46" t="s">
        <v>13</v>
      </c>
      <c r="J155" s="40"/>
      <c r="K155" s="40"/>
      <c r="L155" s="47">
        <f t="shared" ref="L155:L163" si="82">SUM(J155:K155)</f>
        <v>0</v>
      </c>
      <c r="M155" s="40"/>
      <c r="N155" s="40"/>
      <c r="O155" s="47">
        <f t="shared" ref="O155:O163" si="83">SUM(M155:N155)</f>
        <v>0</v>
      </c>
    </row>
    <row r="156" spans="1:15" ht="20.25" customHeight="1">
      <c r="A156" s="46" t="s">
        <v>14</v>
      </c>
      <c r="B156" s="40"/>
      <c r="C156" s="40"/>
      <c r="D156" s="47">
        <f t="shared" si="80"/>
        <v>0</v>
      </c>
      <c r="E156" s="40"/>
      <c r="F156" s="40"/>
      <c r="G156" s="47">
        <f t="shared" si="81"/>
        <v>0</v>
      </c>
      <c r="H156" s="8"/>
      <c r="I156" s="46" t="s">
        <v>14</v>
      </c>
      <c r="J156" s="40"/>
      <c r="K156" s="40"/>
      <c r="L156" s="47">
        <f t="shared" si="82"/>
        <v>0</v>
      </c>
      <c r="M156" s="40"/>
      <c r="N156" s="40"/>
      <c r="O156" s="47">
        <f t="shared" si="83"/>
        <v>0</v>
      </c>
    </row>
    <row r="157" spans="1:15" ht="20.25" customHeight="1">
      <c r="A157" s="46" t="s">
        <v>15</v>
      </c>
      <c r="B157" s="40"/>
      <c r="C157" s="40"/>
      <c r="D157" s="47">
        <f t="shared" si="80"/>
        <v>0</v>
      </c>
      <c r="E157" s="40"/>
      <c r="F157" s="40"/>
      <c r="G157" s="47">
        <f t="shared" si="81"/>
        <v>0</v>
      </c>
      <c r="H157" s="8"/>
      <c r="I157" s="46" t="s">
        <v>15</v>
      </c>
      <c r="J157" s="40"/>
      <c r="K157" s="40"/>
      <c r="L157" s="47">
        <f t="shared" si="82"/>
        <v>0</v>
      </c>
      <c r="M157" s="40"/>
      <c r="N157" s="40"/>
      <c r="O157" s="47">
        <f t="shared" si="83"/>
        <v>0</v>
      </c>
    </row>
    <row r="158" spans="1:15" ht="20.25" customHeight="1">
      <c r="A158" s="46" t="s">
        <v>12</v>
      </c>
      <c r="B158" s="40"/>
      <c r="C158" s="40"/>
      <c r="D158" s="47">
        <f t="shared" si="80"/>
        <v>0</v>
      </c>
      <c r="E158" s="40"/>
      <c r="F158" s="40"/>
      <c r="G158" s="47">
        <f t="shared" si="81"/>
        <v>0</v>
      </c>
      <c r="H158" s="8"/>
      <c r="I158" s="46" t="s">
        <v>12</v>
      </c>
      <c r="J158" s="40"/>
      <c r="K158" s="40"/>
      <c r="L158" s="47">
        <f t="shared" si="82"/>
        <v>0</v>
      </c>
      <c r="M158" s="40"/>
      <c r="N158" s="40"/>
      <c r="O158" s="47">
        <f t="shared" si="83"/>
        <v>0</v>
      </c>
    </row>
    <row r="159" spans="1:15" ht="20.25" customHeight="1">
      <c r="A159" s="46" t="s">
        <v>16</v>
      </c>
      <c r="B159" s="40"/>
      <c r="C159" s="40"/>
      <c r="D159" s="47">
        <f t="shared" si="80"/>
        <v>0</v>
      </c>
      <c r="E159" s="40"/>
      <c r="F159" s="40"/>
      <c r="G159" s="47">
        <f t="shared" si="81"/>
        <v>0</v>
      </c>
      <c r="H159" s="8"/>
      <c r="I159" s="46" t="s">
        <v>16</v>
      </c>
      <c r="J159" s="40"/>
      <c r="K159" s="40"/>
      <c r="L159" s="47">
        <f t="shared" si="82"/>
        <v>0</v>
      </c>
      <c r="M159" s="40"/>
      <c r="N159" s="40"/>
      <c r="O159" s="47">
        <f t="shared" si="83"/>
        <v>0</v>
      </c>
    </row>
    <row r="160" spans="1:15" ht="20.25" customHeight="1">
      <c r="A160" s="46" t="s">
        <v>17</v>
      </c>
      <c r="B160" s="40"/>
      <c r="C160" s="40"/>
      <c r="D160" s="47">
        <f t="shared" si="80"/>
        <v>0</v>
      </c>
      <c r="E160" s="40"/>
      <c r="F160" s="40"/>
      <c r="G160" s="47">
        <f t="shared" si="81"/>
        <v>0</v>
      </c>
      <c r="H160" s="8"/>
      <c r="I160" s="46" t="s">
        <v>17</v>
      </c>
      <c r="J160" s="40"/>
      <c r="K160" s="40"/>
      <c r="L160" s="47">
        <f t="shared" si="82"/>
        <v>0</v>
      </c>
      <c r="M160" s="40"/>
      <c r="N160" s="40"/>
      <c r="O160" s="47">
        <f t="shared" si="83"/>
        <v>0</v>
      </c>
    </row>
    <row r="161" spans="1:15" ht="20.25" customHeight="1">
      <c r="A161" s="46" t="s">
        <v>18</v>
      </c>
      <c r="B161" s="40"/>
      <c r="C161" s="40"/>
      <c r="D161" s="47">
        <f t="shared" si="80"/>
        <v>0</v>
      </c>
      <c r="E161" s="40"/>
      <c r="F161" s="40"/>
      <c r="G161" s="47">
        <f t="shared" si="81"/>
        <v>0</v>
      </c>
      <c r="H161" s="8"/>
      <c r="I161" s="46" t="s">
        <v>18</v>
      </c>
      <c r="J161" s="40"/>
      <c r="K161" s="40"/>
      <c r="L161" s="47">
        <f t="shared" si="82"/>
        <v>0</v>
      </c>
      <c r="M161" s="40"/>
      <c r="N161" s="40"/>
      <c r="O161" s="47">
        <f t="shared" si="83"/>
        <v>0</v>
      </c>
    </row>
    <row r="162" spans="1:15" ht="20.25" customHeight="1">
      <c r="A162" s="46" t="s">
        <v>47</v>
      </c>
      <c r="B162" s="40"/>
      <c r="C162" s="40"/>
      <c r="D162" s="47">
        <f t="shared" si="80"/>
        <v>0</v>
      </c>
      <c r="E162" s="40"/>
      <c r="F162" s="40"/>
      <c r="G162" s="47">
        <f t="shared" si="81"/>
        <v>0</v>
      </c>
      <c r="H162" s="8"/>
      <c r="I162" s="46" t="s">
        <v>47</v>
      </c>
      <c r="J162" s="40"/>
      <c r="K162" s="40"/>
      <c r="L162" s="47">
        <f t="shared" si="82"/>
        <v>0</v>
      </c>
      <c r="M162" s="40"/>
      <c r="N162" s="40"/>
      <c r="O162" s="47">
        <f t="shared" si="83"/>
        <v>0</v>
      </c>
    </row>
    <row r="163" spans="1:15" ht="20.25" customHeight="1">
      <c r="A163" s="46" t="s">
        <v>11</v>
      </c>
      <c r="B163" s="40"/>
      <c r="C163" s="40"/>
      <c r="D163" s="47">
        <f t="shared" si="80"/>
        <v>0</v>
      </c>
      <c r="E163" s="40"/>
      <c r="F163" s="40"/>
      <c r="G163" s="47">
        <f t="shared" si="81"/>
        <v>0</v>
      </c>
      <c r="H163" s="8"/>
      <c r="I163" s="46" t="s">
        <v>11</v>
      </c>
      <c r="J163" s="40"/>
      <c r="K163" s="40"/>
      <c r="L163" s="47">
        <f t="shared" si="82"/>
        <v>0</v>
      </c>
      <c r="M163" s="40"/>
      <c r="N163" s="40"/>
      <c r="O163" s="47">
        <f t="shared" si="83"/>
        <v>0</v>
      </c>
    </row>
    <row r="164" spans="1:15" ht="20.25" customHeight="1">
      <c r="A164" s="48" t="s">
        <v>10</v>
      </c>
      <c r="B164" s="47">
        <f>SUM(B155:B163)</f>
        <v>0</v>
      </c>
      <c r="C164" s="47">
        <f t="shared" ref="C164:D164" si="84">SUM(C155:C163)</f>
        <v>0</v>
      </c>
      <c r="D164" s="47">
        <f t="shared" si="84"/>
        <v>0</v>
      </c>
      <c r="E164" s="47">
        <f>SUM(E155:E163)</f>
        <v>0</v>
      </c>
      <c r="F164" s="47">
        <f t="shared" ref="F164:G164" si="85">SUM(F155:F163)</f>
        <v>0</v>
      </c>
      <c r="G164" s="47">
        <f t="shared" si="85"/>
        <v>0</v>
      </c>
      <c r="H164" s="8"/>
      <c r="I164" s="48" t="s">
        <v>10</v>
      </c>
      <c r="J164" s="47">
        <f>SUM(J155:J163)</f>
        <v>0</v>
      </c>
      <c r="K164" s="47">
        <f t="shared" ref="K164:L164" si="86">SUM(K155:K163)</f>
        <v>0</v>
      </c>
      <c r="L164" s="47">
        <f t="shared" si="86"/>
        <v>0</v>
      </c>
      <c r="M164" s="47">
        <f>SUM(M155:M163)</f>
        <v>0</v>
      </c>
      <c r="N164" s="47">
        <f t="shared" ref="N164:O164" si="87">SUM(N155:N163)</f>
        <v>0</v>
      </c>
      <c r="O164" s="47">
        <f t="shared" si="87"/>
        <v>0</v>
      </c>
    </row>
    <row r="165" spans="1:15" ht="20.25" customHeight="1">
      <c r="A165" s="8"/>
      <c r="B165" s="10"/>
      <c r="C165" s="10"/>
      <c r="D165" s="10"/>
      <c r="E165" s="10"/>
      <c r="F165" s="10"/>
      <c r="G165" s="10"/>
      <c r="H165" s="8"/>
      <c r="I165" s="8"/>
      <c r="J165" s="10"/>
      <c r="K165" s="10"/>
      <c r="L165" s="10"/>
      <c r="M165" s="10"/>
      <c r="N165" s="10"/>
      <c r="O165" s="10"/>
    </row>
    <row r="166" spans="1:15" ht="20.25" customHeight="1">
      <c r="A166" s="8"/>
      <c r="B166" s="10"/>
      <c r="C166" s="10"/>
      <c r="D166" s="10"/>
      <c r="E166" s="10"/>
      <c r="F166" s="10"/>
      <c r="G166" s="10"/>
      <c r="H166" s="8"/>
      <c r="I166" s="8"/>
      <c r="J166" s="10"/>
      <c r="K166" s="10"/>
      <c r="L166" s="10"/>
      <c r="M166" s="10"/>
      <c r="N166" s="10"/>
      <c r="O166" s="10"/>
    </row>
    <row r="167" spans="1:15" ht="29.25" customHeight="1">
      <c r="A167" s="169" t="str">
        <f>PROGRAM_UNDERGRAD!A13 &amp; ". Name:  " &amp; PROGRAM_UNDERGRAD!C12</f>
        <v>12. Name:  Engineering B.S.</v>
      </c>
      <c r="B167" s="169"/>
      <c r="C167" s="169"/>
      <c r="D167" s="169"/>
      <c r="E167" s="169"/>
      <c r="F167" s="169"/>
      <c r="G167" s="169"/>
      <c r="H167" s="8"/>
      <c r="I167" s="170" t="str">
        <f>PROGRAM_UNDERGRAD!F13 &amp; ". Name:  " &amp; PROGRAM_UNDERGRAD!H13</f>
        <v xml:space="preserve">12. Name:  </v>
      </c>
      <c r="J167" s="170"/>
      <c r="K167" s="170"/>
      <c r="L167" s="170"/>
      <c r="M167" s="170"/>
      <c r="N167" s="170"/>
      <c r="O167" s="170"/>
    </row>
    <row r="168" spans="1:15" ht="20" customHeight="1">
      <c r="A168" s="168" t="s">
        <v>724</v>
      </c>
      <c r="B168" s="168" t="s">
        <v>70</v>
      </c>
      <c r="C168" s="168"/>
      <c r="D168" s="168"/>
      <c r="E168" s="168" t="s">
        <v>71</v>
      </c>
      <c r="F168" s="168"/>
      <c r="G168" s="168"/>
      <c r="H168" s="8"/>
      <c r="I168" s="168" t="s">
        <v>724</v>
      </c>
      <c r="J168" s="168" t="s">
        <v>70</v>
      </c>
      <c r="K168" s="168"/>
      <c r="L168" s="168"/>
      <c r="M168" s="168" t="s">
        <v>71</v>
      </c>
      <c r="N168" s="168"/>
      <c r="O168" s="168"/>
    </row>
    <row r="169" spans="1:15" ht="50.25" customHeight="1">
      <c r="A169" s="168"/>
      <c r="B169" s="121" t="s">
        <v>19</v>
      </c>
      <c r="C169" s="121" t="s">
        <v>20</v>
      </c>
      <c r="D169" s="122" t="s">
        <v>10</v>
      </c>
      <c r="E169" s="121" t="s">
        <v>19</v>
      </c>
      <c r="F169" s="121" t="s">
        <v>20</v>
      </c>
      <c r="G169" s="122" t="s">
        <v>10</v>
      </c>
      <c r="H169" s="8"/>
      <c r="I169" s="168"/>
      <c r="J169" s="121" t="s">
        <v>19</v>
      </c>
      <c r="K169" s="121" t="s">
        <v>20</v>
      </c>
      <c r="L169" s="122" t="s">
        <v>10</v>
      </c>
      <c r="M169" s="121" t="s">
        <v>19</v>
      </c>
      <c r="N169" s="121" t="s">
        <v>20</v>
      </c>
      <c r="O169" s="122" t="s">
        <v>10</v>
      </c>
    </row>
    <row r="170" spans="1:15" ht="20.25" customHeight="1">
      <c r="A170" s="46" t="s">
        <v>13</v>
      </c>
      <c r="B170" s="40"/>
      <c r="C170" s="40"/>
      <c r="D170" s="47">
        <f t="shared" ref="D170:D178" si="88">SUM(B170:C170)</f>
        <v>0</v>
      </c>
      <c r="E170" s="40"/>
      <c r="F170" s="40"/>
      <c r="G170" s="47">
        <f t="shared" ref="G170:G178" si="89">SUM(E170:F170)</f>
        <v>0</v>
      </c>
      <c r="H170" s="8"/>
      <c r="I170" s="46" t="s">
        <v>13</v>
      </c>
      <c r="J170" s="40"/>
      <c r="K170" s="40"/>
      <c r="L170" s="47">
        <f t="shared" ref="L170:L178" si="90">SUM(J170:K170)</f>
        <v>0</v>
      </c>
      <c r="M170" s="40"/>
      <c r="N170" s="40"/>
      <c r="O170" s="47">
        <f t="shared" ref="O170:O178" si="91">SUM(M170:N170)</f>
        <v>0</v>
      </c>
    </row>
    <row r="171" spans="1:15" ht="20.25" customHeight="1">
      <c r="A171" s="46" t="s">
        <v>14</v>
      </c>
      <c r="B171" s="40"/>
      <c r="C171" s="40"/>
      <c r="D171" s="47">
        <f t="shared" si="88"/>
        <v>0</v>
      </c>
      <c r="E171" s="40"/>
      <c r="F171" s="40"/>
      <c r="G171" s="47">
        <f t="shared" si="89"/>
        <v>0</v>
      </c>
      <c r="H171" s="8"/>
      <c r="I171" s="46" t="s">
        <v>14</v>
      </c>
      <c r="J171" s="40"/>
      <c r="K171" s="40"/>
      <c r="L171" s="47">
        <f t="shared" si="90"/>
        <v>0</v>
      </c>
      <c r="M171" s="40"/>
      <c r="N171" s="40"/>
      <c r="O171" s="47">
        <f t="shared" si="91"/>
        <v>0</v>
      </c>
    </row>
    <row r="172" spans="1:15" ht="20.25" customHeight="1">
      <c r="A172" s="46" t="s">
        <v>15</v>
      </c>
      <c r="B172" s="40"/>
      <c r="C172" s="40"/>
      <c r="D172" s="47">
        <f t="shared" si="88"/>
        <v>0</v>
      </c>
      <c r="E172" s="40"/>
      <c r="F172" s="40"/>
      <c r="G172" s="47">
        <f t="shared" si="89"/>
        <v>0</v>
      </c>
      <c r="H172" s="8"/>
      <c r="I172" s="46" t="s">
        <v>15</v>
      </c>
      <c r="J172" s="40"/>
      <c r="K172" s="40"/>
      <c r="L172" s="47">
        <f t="shared" si="90"/>
        <v>0</v>
      </c>
      <c r="M172" s="40"/>
      <c r="N172" s="40"/>
      <c r="O172" s="47">
        <f t="shared" si="91"/>
        <v>0</v>
      </c>
    </row>
    <row r="173" spans="1:15" ht="20.25" customHeight="1">
      <c r="A173" s="46" t="s">
        <v>12</v>
      </c>
      <c r="B173" s="40"/>
      <c r="C173" s="40"/>
      <c r="D173" s="47">
        <f t="shared" si="88"/>
        <v>0</v>
      </c>
      <c r="E173" s="40"/>
      <c r="F173" s="40"/>
      <c r="G173" s="47">
        <f t="shared" si="89"/>
        <v>0</v>
      </c>
      <c r="H173" s="8"/>
      <c r="I173" s="46" t="s">
        <v>12</v>
      </c>
      <c r="J173" s="40"/>
      <c r="K173" s="40"/>
      <c r="L173" s="47">
        <f t="shared" si="90"/>
        <v>0</v>
      </c>
      <c r="M173" s="40"/>
      <c r="N173" s="40"/>
      <c r="O173" s="47">
        <f t="shared" si="91"/>
        <v>0</v>
      </c>
    </row>
    <row r="174" spans="1:15" ht="20.25" customHeight="1">
      <c r="A174" s="46" t="s">
        <v>16</v>
      </c>
      <c r="B174" s="40"/>
      <c r="C174" s="40"/>
      <c r="D174" s="47">
        <f t="shared" si="88"/>
        <v>0</v>
      </c>
      <c r="E174" s="40"/>
      <c r="F174" s="40"/>
      <c r="G174" s="47">
        <f t="shared" si="89"/>
        <v>0</v>
      </c>
      <c r="H174" s="8"/>
      <c r="I174" s="46" t="s">
        <v>16</v>
      </c>
      <c r="J174" s="40"/>
      <c r="K174" s="40"/>
      <c r="L174" s="47">
        <f t="shared" si="90"/>
        <v>0</v>
      </c>
      <c r="M174" s="40"/>
      <c r="N174" s="40"/>
      <c r="O174" s="47">
        <f t="shared" si="91"/>
        <v>0</v>
      </c>
    </row>
    <row r="175" spans="1:15" ht="20.25" customHeight="1">
      <c r="A175" s="46" t="s">
        <v>17</v>
      </c>
      <c r="B175" s="40"/>
      <c r="C175" s="40"/>
      <c r="D175" s="47">
        <f t="shared" si="88"/>
        <v>0</v>
      </c>
      <c r="E175" s="40"/>
      <c r="F175" s="40"/>
      <c r="G175" s="47">
        <f t="shared" si="89"/>
        <v>0</v>
      </c>
      <c r="H175" s="8"/>
      <c r="I175" s="46" t="s">
        <v>17</v>
      </c>
      <c r="J175" s="40"/>
      <c r="K175" s="40"/>
      <c r="L175" s="47">
        <f t="shared" si="90"/>
        <v>0</v>
      </c>
      <c r="M175" s="40"/>
      <c r="N175" s="40"/>
      <c r="O175" s="47">
        <f t="shared" si="91"/>
        <v>0</v>
      </c>
    </row>
    <row r="176" spans="1:15" ht="20.25" customHeight="1">
      <c r="A176" s="46" t="s">
        <v>18</v>
      </c>
      <c r="B176" s="40"/>
      <c r="C176" s="40"/>
      <c r="D176" s="47">
        <f t="shared" si="88"/>
        <v>0</v>
      </c>
      <c r="E176" s="40"/>
      <c r="F176" s="40"/>
      <c r="G176" s="47">
        <f t="shared" si="89"/>
        <v>0</v>
      </c>
      <c r="H176" s="8"/>
      <c r="I176" s="46" t="s">
        <v>18</v>
      </c>
      <c r="J176" s="40"/>
      <c r="K176" s="40"/>
      <c r="L176" s="47">
        <f t="shared" si="90"/>
        <v>0</v>
      </c>
      <c r="M176" s="40"/>
      <c r="N176" s="40"/>
      <c r="O176" s="47">
        <f t="shared" si="91"/>
        <v>0</v>
      </c>
    </row>
    <row r="177" spans="1:15" ht="20.25" customHeight="1">
      <c r="A177" s="46" t="s">
        <v>47</v>
      </c>
      <c r="B177" s="40"/>
      <c r="C177" s="40"/>
      <c r="D177" s="47">
        <f t="shared" si="88"/>
        <v>0</v>
      </c>
      <c r="E177" s="40"/>
      <c r="F177" s="40"/>
      <c r="G177" s="47">
        <f t="shared" si="89"/>
        <v>0</v>
      </c>
      <c r="H177" s="8"/>
      <c r="I177" s="46" t="s">
        <v>47</v>
      </c>
      <c r="J177" s="40"/>
      <c r="K177" s="40"/>
      <c r="L177" s="47">
        <f t="shared" si="90"/>
        <v>0</v>
      </c>
      <c r="M177" s="40"/>
      <c r="N177" s="40"/>
      <c r="O177" s="47">
        <f t="shared" si="91"/>
        <v>0</v>
      </c>
    </row>
    <row r="178" spans="1:15" ht="20.25" customHeight="1">
      <c r="A178" s="46" t="s">
        <v>11</v>
      </c>
      <c r="B178" s="40"/>
      <c r="C178" s="40"/>
      <c r="D178" s="47">
        <f t="shared" si="88"/>
        <v>0</v>
      </c>
      <c r="E178" s="40"/>
      <c r="F178" s="40"/>
      <c r="G178" s="47">
        <f t="shared" si="89"/>
        <v>0</v>
      </c>
      <c r="H178" s="8"/>
      <c r="I178" s="46" t="s">
        <v>11</v>
      </c>
      <c r="J178" s="40"/>
      <c r="K178" s="40"/>
      <c r="L178" s="47">
        <f t="shared" si="90"/>
        <v>0</v>
      </c>
      <c r="M178" s="40"/>
      <c r="N178" s="40"/>
      <c r="O178" s="47">
        <f t="shared" si="91"/>
        <v>0</v>
      </c>
    </row>
    <row r="179" spans="1:15" ht="20.25" customHeight="1">
      <c r="A179" s="48" t="s">
        <v>10</v>
      </c>
      <c r="B179" s="47">
        <f>SUM(B170:B178)</f>
        <v>0</v>
      </c>
      <c r="C179" s="47">
        <f t="shared" ref="C179:D179" si="92">SUM(C170:C178)</f>
        <v>0</v>
      </c>
      <c r="D179" s="47">
        <f t="shared" si="92"/>
        <v>0</v>
      </c>
      <c r="E179" s="47">
        <f>SUM(E170:E178)</f>
        <v>0</v>
      </c>
      <c r="F179" s="47">
        <f t="shared" ref="F179:G179" si="93">SUM(F170:F178)</f>
        <v>0</v>
      </c>
      <c r="G179" s="47">
        <f t="shared" si="93"/>
        <v>0</v>
      </c>
      <c r="H179" s="8"/>
      <c r="I179" s="48" t="s">
        <v>10</v>
      </c>
      <c r="J179" s="47">
        <f>SUM(J170:J178)</f>
        <v>0</v>
      </c>
      <c r="K179" s="47">
        <f t="shared" ref="K179:L179" si="94">SUM(K170:K178)</f>
        <v>0</v>
      </c>
      <c r="L179" s="47">
        <f t="shared" si="94"/>
        <v>0</v>
      </c>
      <c r="M179" s="47">
        <f>SUM(M170:M178)</f>
        <v>0</v>
      </c>
      <c r="N179" s="47">
        <f t="shared" ref="N179:O179" si="95">SUM(N170:N178)</f>
        <v>0</v>
      </c>
      <c r="O179" s="47">
        <f t="shared" si="95"/>
        <v>0</v>
      </c>
    </row>
    <row r="180" spans="1:15" ht="20.25" customHeight="1">
      <c r="A180" s="8"/>
      <c r="B180" s="10"/>
      <c r="C180" s="10"/>
      <c r="D180" s="10"/>
      <c r="E180" s="10"/>
      <c r="F180" s="10"/>
      <c r="G180" s="10"/>
      <c r="H180" s="8"/>
      <c r="I180" s="8"/>
      <c r="J180" s="10"/>
      <c r="K180" s="10"/>
      <c r="L180" s="10"/>
      <c r="M180" s="10"/>
      <c r="N180" s="10"/>
      <c r="O180" s="10"/>
    </row>
    <row r="181" spans="1:15" ht="20.25" customHeight="1">
      <c r="A181" s="8"/>
      <c r="B181" s="10"/>
      <c r="C181" s="10"/>
      <c r="D181" s="10"/>
      <c r="E181" s="10"/>
      <c r="F181" s="10"/>
      <c r="G181" s="10"/>
      <c r="H181" s="8"/>
      <c r="I181" s="8"/>
      <c r="J181" s="10"/>
      <c r="K181" s="10"/>
      <c r="L181" s="10"/>
      <c r="M181" s="10"/>
      <c r="N181" s="10"/>
      <c r="O181" s="10"/>
    </row>
    <row r="182" spans="1:15" ht="29.25" customHeight="1">
      <c r="A182" s="169" t="str">
        <f>PROGRAM_UNDERGRAD!A14 &amp; ". Name:  " &amp; PROGRAM_UNDERGRAD!C13</f>
        <v>13. Name:  Individually Designed Major B.S.</v>
      </c>
      <c r="B182" s="169"/>
      <c r="C182" s="169"/>
      <c r="D182" s="169"/>
      <c r="E182" s="169"/>
      <c r="F182" s="169"/>
      <c r="G182" s="169"/>
      <c r="H182" s="8"/>
      <c r="I182" s="170" t="str">
        <f>PROGRAM_UNDERGRAD!F14 &amp; ". Name:  " &amp; PROGRAM_UNDERGRAD!H14</f>
        <v xml:space="preserve">13. Name:  </v>
      </c>
      <c r="J182" s="170"/>
      <c r="K182" s="170"/>
      <c r="L182" s="170"/>
      <c r="M182" s="170"/>
      <c r="N182" s="170"/>
      <c r="O182" s="170"/>
    </row>
    <row r="183" spans="1:15" ht="20" customHeight="1">
      <c r="A183" s="168" t="s">
        <v>724</v>
      </c>
      <c r="B183" s="168" t="s">
        <v>70</v>
      </c>
      <c r="C183" s="168"/>
      <c r="D183" s="168"/>
      <c r="E183" s="168" t="s">
        <v>71</v>
      </c>
      <c r="F183" s="168"/>
      <c r="G183" s="168"/>
      <c r="H183" s="8"/>
      <c r="I183" s="168" t="s">
        <v>724</v>
      </c>
      <c r="J183" s="168" t="s">
        <v>70</v>
      </c>
      <c r="K183" s="168"/>
      <c r="L183" s="168"/>
      <c r="M183" s="168" t="s">
        <v>71</v>
      </c>
      <c r="N183" s="168"/>
      <c r="O183" s="168"/>
    </row>
    <row r="184" spans="1:15" ht="50.25" customHeight="1">
      <c r="A184" s="168"/>
      <c r="B184" s="121" t="s">
        <v>19</v>
      </c>
      <c r="C184" s="121" t="s">
        <v>20</v>
      </c>
      <c r="D184" s="122" t="s">
        <v>10</v>
      </c>
      <c r="E184" s="121" t="s">
        <v>19</v>
      </c>
      <c r="F184" s="121" t="s">
        <v>20</v>
      </c>
      <c r="G184" s="122" t="s">
        <v>10</v>
      </c>
      <c r="H184" s="8"/>
      <c r="I184" s="168"/>
      <c r="J184" s="121" t="s">
        <v>19</v>
      </c>
      <c r="K184" s="121" t="s">
        <v>20</v>
      </c>
      <c r="L184" s="122" t="s">
        <v>10</v>
      </c>
      <c r="M184" s="121" t="s">
        <v>19</v>
      </c>
      <c r="N184" s="121" t="s">
        <v>20</v>
      </c>
      <c r="O184" s="122" t="s">
        <v>10</v>
      </c>
    </row>
    <row r="185" spans="1:15" ht="20.25" customHeight="1">
      <c r="A185" s="46" t="s">
        <v>13</v>
      </c>
      <c r="B185" s="40"/>
      <c r="C185" s="40"/>
      <c r="D185" s="47">
        <f t="shared" ref="D185:D193" si="96">SUM(B185:C185)</f>
        <v>0</v>
      </c>
      <c r="E185" s="40"/>
      <c r="F185" s="40"/>
      <c r="G185" s="47">
        <f t="shared" ref="G185:G193" si="97">SUM(E185:F185)</f>
        <v>0</v>
      </c>
      <c r="H185" s="8"/>
      <c r="I185" s="46" t="s">
        <v>13</v>
      </c>
      <c r="J185" s="40"/>
      <c r="K185" s="40"/>
      <c r="L185" s="47">
        <f t="shared" ref="L185:L193" si="98">SUM(J185:K185)</f>
        <v>0</v>
      </c>
      <c r="M185" s="40"/>
      <c r="N185" s="40"/>
      <c r="O185" s="47">
        <f t="shared" ref="O185:O193" si="99">SUM(M185:N185)</f>
        <v>0</v>
      </c>
    </row>
    <row r="186" spans="1:15" ht="20.25" customHeight="1">
      <c r="A186" s="46" t="s">
        <v>14</v>
      </c>
      <c r="B186" s="40"/>
      <c r="C186" s="40"/>
      <c r="D186" s="47">
        <f t="shared" si="96"/>
        <v>0</v>
      </c>
      <c r="E186" s="40"/>
      <c r="F186" s="40"/>
      <c r="G186" s="47">
        <f t="shared" si="97"/>
        <v>0</v>
      </c>
      <c r="H186" s="8"/>
      <c r="I186" s="46" t="s">
        <v>14</v>
      </c>
      <c r="J186" s="40"/>
      <c r="K186" s="40"/>
      <c r="L186" s="47">
        <f t="shared" si="98"/>
        <v>0</v>
      </c>
      <c r="M186" s="40"/>
      <c r="N186" s="40"/>
      <c r="O186" s="47">
        <f t="shared" si="99"/>
        <v>0</v>
      </c>
    </row>
    <row r="187" spans="1:15" ht="20.25" customHeight="1">
      <c r="A187" s="46" t="s">
        <v>15</v>
      </c>
      <c r="B187" s="40"/>
      <c r="C187" s="40"/>
      <c r="D187" s="47">
        <f t="shared" si="96"/>
        <v>0</v>
      </c>
      <c r="E187" s="40"/>
      <c r="F187" s="40"/>
      <c r="G187" s="47">
        <f t="shared" si="97"/>
        <v>0</v>
      </c>
      <c r="H187" s="8"/>
      <c r="I187" s="46" t="s">
        <v>15</v>
      </c>
      <c r="J187" s="40"/>
      <c r="K187" s="40"/>
      <c r="L187" s="47">
        <f t="shared" si="98"/>
        <v>0</v>
      </c>
      <c r="M187" s="40"/>
      <c r="N187" s="40"/>
      <c r="O187" s="47">
        <f t="shared" si="99"/>
        <v>0</v>
      </c>
    </row>
    <row r="188" spans="1:15" ht="20.25" customHeight="1">
      <c r="A188" s="46" t="s">
        <v>12</v>
      </c>
      <c r="B188" s="40"/>
      <c r="C188" s="40"/>
      <c r="D188" s="47">
        <f t="shared" si="96"/>
        <v>0</v>
      </c>
      <c r="E188" s="40"/>
      <c r="F188" s="40"/>
      <c r="G188" s="47">
        <f t="shared" si="97"/>
        <v>0</v>
      </c>
      <c r="H188" s="8"/>
      <c r="I188" s="46" t="s">
        <v>12</v>
      </c>
      <c r="J188" s="40"/>
      <c r="K188" s="40"/>
      <c r="L188" s="47">
        <f t="shared" si="98"/>
        <v>0</v>
      </c>
      <c r="M188" s="40"/>
      <c r="N188" s="40"/>
      <c r="O188" s="47">
        <f t="shared" si="99"/>
        <v>0</v>
      </c>
    </row>
    <row r="189" spans="1:15" ht="20.25" customHeight="1">
      <c r="A189" s="46" t="s">
        <v>16</v>
      </c>
      <c r="B189" s="40"/>
      <c r="C189" s="40"/>
      <c r="D189" s="47">
        <f t="shared" si="96"/>
        <v>0</v>
      </c>
      <c r="E189" s="40"/>
      <c r="F189" s="40"/>
      <c r="G189" s="47">
        <f t="shared" si="97"/>
        <v>0</v>
      </c>
      <c r="H189" s="8"/>
      <c r="I189" s="46" t="s">
        <v>16</v>
      </c>
      <c r="J189" s="40"/>
      <c r="K189" s="40"/>
      <c r="L189" s="47">
        <f t="shared" si="98"/>
        <v>0</v>
      </c>
      <c r="M189" s="40"/>
      <c r="N189" s="40"/>
      <c r="O189" s="47">
        <f t="shared" si="99"/>
        <v>0</v>
      </c>
    </row>
    <row r="190" spans="1:15" ht="20.25" customHeight="1">
      <c r="A190" s="46" t="s">
        <v>17</v>
      </c>
      <c r="B190" s="40"/>
      <c r="C190" s="40"/>
      <c r="D190" s="47">
        <f t="shared" si="96"/>
        <v>0</v>
      </c>
      <c r="E190" s="40"/>
      <c r="F190" s="40"/>
      <c r="G190" s="47">
        <f t="shared" si="97"/>
        <v>0</v>
      </c>
      <c r="H190" s="8"/>
      <c r="I190" s="46" t="s">
        <v>17</v>
      </c>
      <c r="J190" s="40"/>
      <c r="K190" s="40"/>
      <c r="L190" s="47">
        <f t="shared" si="98"/>
        <v>0</v>
      </c>
      <c r="M190" s="40"/>
      <c r="N190" s="40"/>
      <c r="O190" s="47">
        <f t="shared" si="99"/>
        <v>0</v>
      </c>
    </row>
    <row r="191" spans="1:15" ht="20.25" customHeight="1">
      <c r="A191" s="46" t="s">
        <v>18</v>
      </c>
      <c r="B191" s="40"/>
      <c r="C191" s="40"/>
      <c r="D191" s="47">
        <f t="shared" si="96"/>
        <v>0</v>
      </c>
      <c r="E191" s="40"/>
      <c r="F191" s="40"/>
      <c r="G191" s="47">
        <f t="shared" si="97"/>
        <v>0</v>
      </c>
      <c r="H191" s="8"/>
      <c r="I191" s="46" t="s">
        <v>18</v>
      </c>
      <c r="J191" s="40"/>
      <c r="K191" s="40"/>
      <c r="L191" s="47">
        <f t="shared" si="98"/>
        <v>0</v>
      </c>
      <c r="M191" s="40"/>
      <c r="N191" s="40"/>
      <c r="O191" s="47">
        <f t="shared" si="99"/>
        <v>0</v>
      </c>
    </row>
    <row r="192" spans="1:15" ht="20.25" customHeight="1">
      <c r="A192" s="46" t="s">
        <v>47</v>
      </c>
      <c r="B192" s="40"/>
      <c r="C192" s="40"/>
      <c r="D192" s="47">
        <f t="shared" si="96"/>
        <v>0</v>
      </c>
      <c r="E192" s="40"/>
      <c r="F192" s="40"/>
      <c r="G192" s="47">
        <f t="shared" si="97"/>
        <v>0</v>
      </c>
      <c r="H192" s="8"/>
      <c r="I192" s="46" t="s">
        <v>47</v>
      </c>
      <c r="J192" s="40"/>
      <c r="K192" s="40"/>
      <c r="L192" s="47">
        <f t="shared" si="98"/>
        <v>0</v>
      </c>
      <c r="M192" s="40"/>
      <c r="N192" s="40"/>
      <c r="O192" s="47">
        <f t="shared" si="99"/>
        <v>0</v>
      </c>
    </row>
    <row r="193" spans="1:15" ht="20.25" customHeight="1">
      <c r="A193" s="46" t="s">
        <v>11</v>
      </c>
      <c r="B193" s="40"/>
      <c r="C193" s="40"/>
      <c r="D193" s="47">
        <f t="shared" si="96"/>
        <v>0</v>
      </c>
      <c r="E193" s="40"/>
      <c r="F193" s="40"/>
      <c r="G193" s="47">
        <f t="shared" si="97"/>
        <v>0</v>
      </c>
      <c r="H193" s="8"/>
      <c r="I193" s="46" t="s">
        <v>11</v>
      </c>
      <c r="J193" s="40"/>
      <c r="K193" s="40"/>
      <c r="L193" s="47">
        <f t="shared" si="98"/>
        <v>0</v>
      </c>
      <c r="M193" s="40"/>
      <c r="N193" s="40"/>
      <c r="O193" s="47">
        <f t="shared" si="99"/>
        <v>0</v>
      </c>
    </row>
    <row r="194" spans="1:15" ht="20.25" customHeight="1">
      <c r="A194" s="48" t="s">
        <v>10</v>
      </c>
      <c r="B194" s="47">
        <f>SUM(B185:B193)</f>
        <v>0</v>
      </c>
      <c r="C194" s="47">
        <f t="shared" ref="C194:D194" si="100">SUM(C185:C193)</f>
        <v>0</v>
      </c>
      <c r="D194" s="47">
        <f t="shared" si="100"/>
        <v>0</v>
      </c>
      <c r="E194" s="47">
        <f>SUM(E185:E193)</f>
        <v>0</v>
      </c>
      <c r="F194" s="47">
        <f t="shared" ref="F194:G194" si="101">SUM(F185:F193)</f>
        <v>0</v>
      </c>
      <c r="G194" s="47">
        <f t="shared" si="101"/>
        <v>0</v>
      </c>
      <c r="H194" s="8"/>
      <c r="I194" s="48" t="s">
        <v>10</v>
      </c>
      <c r="J194" s="47">
        <f>SUM(J185:J193)</f>
        <v>0</v>
      </c>
      <c r="K194" s="47">
        <f t="shared" ref="K194:L194" si="102">SUM(K185:K193)</f>
        <v>0</v>
      </c>
      <c r="L194" s="47">
        <f t="shared" si="102"/>
        <v>0</v>
      </c>
      <c r="M194" s="47">
        <f>SUM(M185:M193)</f>
        <v>0</v>
      </c>
      <c r="N194" s="47">
        <f t="shared" ref="N194:O194" si="103">SUM(N185:N193)</f>
        <v>0</v>
      </c>
      <c r="O194" s="47">
        <f t="shared" si="103"/>
        <v>0</v>
      </c>
    </row>
    <row r="195" spans="1:15" ht="20.25" customHeight="1">
      <c r="A195" s="8"/>
      <c r="B195" s="10"/>
      <c r="C195" s="10"/>
      <c r="D195" s="10"/>
      <c r="E195" s="10"/>
      <c r="F195" s="10"/>
      <c r="G195" s="10"/>
      <c r="H195" s="8"/>
      <c r="I195" s="8"/>
      <c r="J195" s="10"/>
      <c r="K195" s="10"/>
      <c r="L195" s="10"/>
      <c r="M195" s="10"/>
      <c r="N195" s="10"/>
      <c r="O195" s="10"/>
    </row>
    <row r="196" spans="1:15" ht="20.25" customHeight="1">
      <c r="A196" s="8"/>
      <c r="B196" s="10"/>
      <c r="C196" s="10"/>
      <c r="D196" s="10"/>
      <c r="E196" s="10"/>
      <c r="F196" s="10"/>
      <c r="G196" s="10"/>
      <c r="H196" s="8"/>
      <c r="I196" s="8"/>
      <c r="J196" s="10"/>
      <c r="K196" s="10"/>
      <c r="L196" s="10"/>
      <c r="M196" s="10"/>
      <c r="N196" s="10"/>
      <c r="O196" s="10"/>
    </row>
    <row r="197" spans="1:15" ht="29.25" customHeight="1">
      <c r="A197" s="169" t="str">
        <f>PROGRAM_UNDERGRAD!A15 &amp; ". Name:  " &amp; PROGRAM_UNDERGRAD!C14</f>
        <v>14. Name:  Undeclared</v>
      </c>
      <c r="B197" s="169"/>
      <c r="C197" s="169"/>
      <c r="D197" s="169"/>
      <c r="E197" s="169"/>
      <c r="F197" s="169"/>
      <c r="G197" s="169"/>
      <c r="H197" s="8"/>
      <c r="I197" s="170" t="str">
        <f>PROGRAM_UNDERGRAD!F15 &amp; ". Name:  " &amp; PROGRAM_UNDERGRAD!H15</f>
        <v xml:space="preserve">14. Name:  </v>
      </c>
      <c r="J197" s="170"/>
      <c r="K197" s="170"/>
      <c r="L197" s="170"/>
      <c r="M197" s="170"/>
      <c r="N197" s="170"/>
      <c r="O197" s="170"/>
    </row>
    <row r="198" spans="1:15" ht="20" customHeight="1">
      <c r="A198" s="168" t="s">
        <v>724</v>
      </c>
      <c r="B198" s="168" t="s">
        <v>70</v>
      </c>
      <c r="C198" s="168"/>
      <c r="D198" s="168"/>
      <c r="E198" s="168" t="s">
        <v>71</v>
      </c>
      <c r="F198" s="168"/>
      <c r="G198" s="168"/>
      <c r="H198" s="8"/>
      <c r="I198" s="168" t="s">
        <v>724</v>
      </c>
      <c r="J198" s="168" t="s">
        <v>70</v>
      </c>
      <c r="K198" s="168"/>
      <c r="L198" s="168"/>
      <c r="M198" s="168" t="s">
        <v>71</v>
      </c>
      <c r="N198" s="168"/>
      <c r="O198" s="168"/>
    </row>
    <row r="199" spans="1:15" ht="50.25" customHeight="1">
      <c r="A199" s="168"/>
      <c r="B199" s="121" t="s">
        <v>19</v>
      </c>
      <c r="C199" s="121" t="s">
        <v>20</v>
      </c>
      <c r="D199" s="122" t="s">
        <v>10</v>
      </c>
      <c r="E199" s="121" t="s">
        <v>19</v>
      </c>
      <c r="F199" s="121" t="s">
        <v>20</v>
      </c>
      <c r="G199" s="122" t="s">
        <v>10</v>
      </c>
      <c r="H199" s="8"/>
      <c r="I199" s="168"/>
      <c r="J199" s="121" t="s">
        <v>19</v>
      </c>
      <c r="K199" s="121" t="s">
        <v>20</v>
      </c>
      <c r="L199" s="122" t="s">
        <v>10</v>
      </c>
      <c r="M199" s="121" t="s">
        <v>19</v>
      </c>
      <c r="N199" s="121" t="s">
        <v>20</v>
      </c>
      <c r="O199" s="122" t="s">
        <v>10</v>
      </c>
    </row>
    <row r="200" spans="1:15" ht="20.25" customHeight="1">
      <c r="A200" s="46" t="s">
        <v>13</v>
      </c>
      <c r="B200" s="40"/>
      <c r="C200" s="40"/>
      <c r="D200" s="47">
        <f t="shared" ref="D200:D208" si="104">SUM(B200:C200)</f>
        <v>0</v>
      </c>
      <c r="E200" s="40"/>
      <c r="F200" s="40"/>
      <c r="G200" s="47">
        <f t="shared" ref="G200:G208" si="105">SUM(E200:F200)</f>
        <v>0</v>
      </c>
      <c r="H200" s="8"/>
      <c r="I200" s="46" t="s">
        <v>13</v>
      </c>
      <c r="J200" s="40"/>
      <c r="K200" s="40"/>
      <c r="L200" s="47">
        <f t="shared" ref="L200:L208" si="106">SUM(J200:K200)</f>
        <v>0</v>
      </c>
      <c r="M200" s="40"/>
      <c r="N200" s="40"/>
      <c r="O200" s="47">
        <f t="shared" ref="O200:O208" si="107">SUM(M200:N200)</f>
        <v>0</v>
      </c>
    </row>
    <row r="201" spans="1:15" ht="20.25" customHeight="1">
      <c r="A201" s="46" t="s">
        <v>14</v>
      </c>
      <c r="B201" s="40"/>
      <c r="C201" s="40"/>
      <c r="D201" s="47">
        <f t="shared" si="104"/>
        <v>0</v>
      </c>
      <c r="E201" s="40"/>
      <c r="F201" s="40"/>
      <c r="G201" s="47">
        <f t="shared" si="105"/>
        <v>0</v>
      </c>
      <c r="H201" s="8"/>
      <c r="I201" s="46" t="s">
        <v>14</v>
      </c>
      <c r="J201" s="40"/>
      <c r="K201" s="40"/>
      <c r="L201" s="47">
        <f t="shared" si="106"/>
        <v>0</v>
      </c>
      <c r="M201" s="40"/>
      <c r="N201" s="40"/>
      <c r="O201" s="47">
        <f t="shared" si="107"/>
        <v>0</v>
      </c>
    </row>
    <row r="202" spans="1:15" ht="20.25" customHeight="1">
      <c r="A202" s="46" t="s">
        <v>15</v>
      </c>
      <c r="B202" s="40"/>
      <c r="C202" s="40"/>
      <c r="D202" s="47">
        <f t="shared" si="104"/>
        <v>0</v>
      </c>
      <c r="E202" s="40"/>
      <c r="F202" s="40"/>
      <c r="G202" s="47">
        <f t="shared" si="105"/>
        <v>0</v>
      </c>
      <c r="H202" s="8"/>
      <c r="I202" s="46" t="s">
        <v>15</v>
      </c>
      <c r="J202" s="40"/>
      <c r="K202" s="40"/>
      <c r="L202" s="47">
        <f t="shared" si="106"/>
        <v>0</v>
      </c>
      <c r="M202" s="40"/>
      <c r="N202" s="40"/>
      <c r="O202" s="47">
        <f t="shared" si="107"/>
        <v>0</v>
      </c>
    </row>
    <row r="203" spans="1:15" ht="20.25" customHeight="1">
      <c r="A203" s="46" t="s">
        <v>12</v>
      </c>
      <c r="B203" s="40"/>
      <c r="C203" s="40"/>
      <c r="D203" s="47">
        <f t="shared" si="104"/>
        <v>0</v>
      </c>
      <c r="E203" s="40"/>
      <c r="F203" s="40"/>
      <c r="G203" s="47">
        <f t="shared" si="105"/>
        <v>0</v>
      </c>
      <c r="H203" s="8"/>
      <c r="I203" s="46" t="s">
        <v>12</v>
      </c>
      <c r="J203" s="40"/>
      <c r="K203" s="40"/>
      <c r="L203" s="47">
        <f t="shared" si="106"/>
        <v>0</v>
      </c>
      <c r="M203" s="40"/>
      <c r="N203" s="40"/>
      <c r="O203" s="47">
        <f t="shared" si="107"/>
        <v>0</v>
      </c>
    </row>
    <row r="204" spans="1:15" ht="20.25" customHeight="1">
      <c r="A204" s="46" t="s">
        <v>16</v>
      </c>
      <c r="B204" s="40"/>
      <c r="C204" s="40"/>
      <c r="D204" s="47">
        <f t="shared" si="104"/>
        <v>0</v>
      </c>
      <c r="E204" s="40"/>
      <c r="F204" s="40"/>
      <c r="G204" s="47">
        <f t="shared" si="105"/>
        <v>0</v>
      </c>
      <c r="H204" s="8"/>
      <c r="I204" s="46" t="s">
        <v>16</v>
      </c>
      <c r="J204" s="40"/>
      <c r="K204" s="40"/>
      <c r="L204" s="47">
        <f t="shared" si="106"/>
        <v>0</v>
      </c>
      <c r="M204" s="40"/>
      <c r="N204" s="40"/>
      <c r="O204" s="47">
        <f t="shared" si="107"/>
        <v>0</v>
      </c>
    </row>
    <row r="205" spans="1:15" ht="20.25" customHeight="1">
      <c r="A205" s="46" t="s">
        <v>17</v>
      </c>
      <c r="B205" s="40"/>
      <c r="C205" s="40"/>
      <c r="D205" s="47">
        <f t="shared" si="104"/>
        <v>0</v>
      </c>
      <c r="E205" s="40"/>
      <c r="F205" s="40"/>
      <c r="G205" s="47">
        <f t="shared" si="105"/>
        <v>0</v>
      </c>
      <c r="H205" s="8"/>
      <c r="I205" s="46" t="s">
        <v>17</v>
      </c>
      <c r="J205" s="40"/>
      <c r="K205" s="40"/>
      <c r="L205" s="47">
        <f t="shared" si="106"/>
        <v>0</v>
      </c>
      <c r="M205" s="40"/>
      <c r="N205" s="40"/>
      <c r="O205" s="47">
        <f t="shared" si="107"/>
        <v>0</v>
      </c>
    </row>
    <row r="206" spans="1:15" ht="20.25" customHeight="1">
      <c r="A206" s="46" t="s">
        <v>18</v>
      </c>
      <c r="B206" s="40"/>
      <c r="C206" s="40"/>
      <c r="D206" s="47">
        <f t="shared" si="104"/>
        <v>0</v>
      </c>
      <c r="E206" s="40"/>
      <c r="F206" s="40"/>
      <c r="G206" s="47">
        <f t="shared" si="105"/>
        <v>0</v>
      </c>
      <c r="H206" s="8"/>
      <c r="I206" s="46" t="s">
        <v>18</v>
      </c>
      <c r="J206" s="40"/>
      <c r="K206" s="40"/>
      <c r="L206" s="47">
        <f t="shared" si="106"/>
        <v>0</v>
      </c>
      <c r="M206" s="40"/>
      <c r="N206" s="40"/>
      <c r="O206" s="47">
        <f t="shared" si="107"/>
        <v>0</v>
      </c>
    </row>
    <row r="207" spans="1:15" ht="20.25" customHeight="1">
      <c r="A207" s="46" t="s">
        <v>47</v>
      </c>
      <c r="B207" s="40"/>
      <c r="C207" s="40"/>
      <c r="D207" s="47">
        <f t="shared" si="104"/>
        <v>0</v>
      </c>
      <c r="E207" s="40"/>
      <c r="F207" s="40"/>
      <c r="G207" s="47">
        <f t="shared" si="105"/>
        <v>0</v>
      </c>
      <c r="H207" s="8"/>
      <c r="I207" s="46" t="s">
        <v>47</v>
      </c>
      <c r="J207" s="40"/>
      <c r="K207" s="40"/>
      <c r="L207" s="47">
        <f t="shared" si="106"/>
        <v>0</v>
      </c>
      <c r="M207" s="40"/>
      <c r="N207" s="40"/>
      <c r="O207" s="47">
        <f t="shared" si="107"/>
        <v>0</v>
      </c>
    </row>
    <row r="208" spans="1:15" ht="20.25" customHeight="1">
      <c r="A208" s="46" t="s">
        <v>11</v>
      </c>
      <c r="B208" s="40"/>
      <c r="C208" s="40"/>
      <c r="D208" s="47">
        <f t="shared" si="104"/>
        <v>0</v>
      </c>
      <c r="E208" s="40"/>
      <c r="F208" s="40"/>
      <c r="G208" s="47">
        <f t="shared" si="105"/>
        <v>0</v>
      </c>
      <c r="H208" s="8"/>
      <c r="I208" s="46" t="s">
        <v>11</v>
      </c>
      <c r="J208" s="40"/>
      <c r="K208" s="40"/>
      <c r="L208" s="47">
        <f t="shared" si="106"/>
        <v>0</v>
      </c>
      <c r="M208" s="40"/>
      <c r="N208" s="40"/>
      <c r="O208" s="47">
        <f t="shared" si="107"/>
        <v>0</v>
      </c>
    </row>
    <row r="209" spans="1:15" ht="20.25" customHeight="1">
      <c r="A209" s="48" t="s">
        <v>10</v>
      </c>
      <c r="B209" s="47">
        <f>SUM(B200:B208)</f>
        <v>0</v>
      </c>
      <c r="C209" s="47">
        <f t="shared" ref="C209:D209" si="108">SUM(C200:C208)</f>
        <v>0</v>
      </c>
      <c r="D209" s="47">
        <f t="shared" si="108"/>
        <v>0</v>
      </c>
      <c r="E209" s="47">
        <f>SUM(E200:E208)</f>
        <v>0</v>
      </c>
      <c r="F209" s="47">
        <f t="shared" ref="F209:G209" si="109">SUM(F200:F208)</f>
        <v>0</v>
      </c>
      <c r="G209" s="47">
        <f t="shared" si="109"/>
        <v>0</v>
      </c>
      <c r="H209" s="8"/>
      <c r="I209" s="48" t="s">
        <v>10</v>
      </c>
      <c r="J209" s="47">
        <f>SUM(J200:J208)</f>
        <v>0</v>
      </c>
      <c r="K209" s="47">
        <f t="shared" ref="K209:L209" si="110">SUM(K200:K208)</f>
        <v>0</v>
      </c>
      <c r="L209" s="47">
        <f t="shared" si="110"/>
        <v>0</v>
      </c>
      <c r="M209" s="47">
        <f>SUM(M200:M208)</f>
        <v>0</v>
      </c>
      <c r="N209" s="47">
        <f t="shared" ref="N209:O209" si="111">SUM(N200:N208)</f>
        <v>0</v>
      </c>
      <c r="O209" s="47">
        <f t="shared" si="111"/>
        <v>0</v>
      </c>
    </row>
    <row r="210" spans="1:15" ht="20.25" customHeight="1">
      <c r="A210" s="8"/>
      <c r="B210" s="10"/>
      <c r="C210" s="10"/>
      <c r="D210" s="10"/>
      <c r="E210" s="10"/>
      <c r="F210" s="10"/>
      <c r="G210" s="10"/>
      <c r="H210" s="8"/>
      <c r="I210" s="8"/>
      <c r="J210" s="10"/>
      <c r="K210" s="10"/>
      <c r="L210" s="10"/>
      <c r="M210" s="10"/>
      <c r="N210" s="10"/>
      <c r="O210" s="10"/>
    </row>
    <row r="211" spans="1:15" ht="20.25" customHeight="1">
      <c r="A211" s="8"/>
      <c r="B211" s="10"/>
      <c r="C211" s="10"/>
      <c r="D211" s="10"/>
      <c r="E211" s="10"/>
      <c r="F211" s="10"/>
      <c r="G211" s="10"/>
      <c r="H211" s="8"/>
      <c r="I211" s="8"/>
      <c r="J211" s="10"/>
      <c r="K211" s="10"/>
      <c r="L211" s="10"/>
      <c r="M211" s="10"/>
      <c r="N211" s="10"/>
      <c r="O211" s="10"/>
    </row>
    <row r="212" spans="1:15" ht="29.25" customHeight="1">
      <c r="A212" s="169" t="str">
        <f>PROGRAM_UNDERGRAD!A16 &amp; ". Name:  " &amp; PROGRAM_UNDERGRAD!C15</f>
        <v>15. Name:  Materials Science and Engineering B.S.</v>
      </c>
      <c r="B212" s="169"/>
      <c r="C212" s="169"/>
      <c r="D212" s="169"/>
      <c r="E212" s="169"/>
      <c r="F212" s="169"/>
      <c r="G212" s="169"/>
      <c r="H212" s="8"/>
      <c r="I212" s="170" t="str">
        <f>PROGRAM_UNDERGRAD!F16 &amp; ". Name:  " &amp; PROGRAM_UNDERGRAD!H16</f>
        <v xml:space="preserve">15. Name:  </v>
      </c>
      <c r="J212" s="170"/>
      <c r="K212" s="170"/>
      <c r="L212" s="170"/>
      <c r="M212" s="170"/>
      <c r="N212" s="170"/>
      <c r="O212" s="170"/>
    </row>
    <row r="213" spans="1:15" ht="20" customHeight="1">
      <c r="A213" s="168" t="s">
        <v>724</v>
      </c>
      <c r="B213" s="168" t="s">
        <v>70</v>
      </c>
      <c r="C213" s="168"/>
      <c r="D213" s="168"/>
      <c r="E213" s="168" t="s">
        <v>71</v>
      </c>
      <c r="F213" s="168"/>
      <c r="G213" s="168"/>
      <c r="H213" s="8"/>
      <c r="I213" s="168" t="s">
        <v>724</v>
      </c>
      <c r="J213" s="168" t="s">
        <v>70</v>
      </c>
      <c r="K213" s="168"/>
      <c r="L213" s="168"/>
      <c r="M213" s="168" t="s">
        <v>71</v>
      </c>
      <c r="N213" s="168"/>
      <c r="O213" s="168"/>
    </row>
    <row r="214" spans="1:15" ht="50.25" customHeight="1">
      <c r="A214" s="168"/>
      <c r="B214" s="121" t="s">
        <v>19</v>
      </c>
      <c r="C214" s="121" t="s">
        <v>20</v>
      </c>
      <c r="D214" s="122" t="s">
        <v>10</v>
      </c>
      <c r="E214" s="121" t="s">
        <v>19</v>
      </c>
      <c r="F214" s="121" t="s">
        <v>20</v>
      </c>
      <c r="G214" s="122" t="s">
        <v>10</v>
      </c>
      <c r="H214" s="8"/>
      <c r="I214" s="168"/>
      <c r="J214" s="121" t="s">
        <v>19</v>
      </c>
      <c r="K214" s="121" t="s">
        <v>20</v>
      </c>
      <c r="L214" s="122" t="s">
        <v>10</v>
      </c>
      <c r="M214" s="121" t="s">
        <v>19</v>
      </c>
      <c r="N214" s="121" t="s">
        <v>20</v>
      </c>
      <c r="O214" s="122" t="s">
        <v>10</v>
      </c>
    </row>
    <row r="215" spans="1:15" ht="20.25" customHeight="1">
      <c r="A215" s="46" t="s">
        <v>13</v>
      </c>
      <c r="B215" s="40"/>
      <c r="C215" s="40"/>
      <c r="D215" s="47">
        <f t="shared" ref="D215:D223" si="112">SUM(B215:C215)</f>
        <v>0</v>
      </c>
      <c r="E215" s="40"/>
      <c r="F215" s="40"/>
      <c r="G215" s="47">
        <f t="shared" ref="G215:G223" si="113">SUM(E215:F215)</f>
        <v>0</v>
      </c>
      <c r="H215" s="8"/>
      <c r="I215" s="46" t="s">
        <v>13</v>
      </c>
      <c r="J215" s="40"/>
      <c r="K215" s="40"/>
      <c r="L215" s="47">
        <f t="shared" ref="L215:L223" si="114">SUM(J215:K215)</f>
        <v>0</v>
      </c>
      <c r="M215" s="40"/>
      <c r="N215" s="40"/>
      <c r="O215" s="47">
        <f t="shared" ref="O215:O223" si="115">SUM(M215:N215)</f>
        <v>0</v>
      </c>
    </row>
    <row r="216" spans="1:15" ht="20.25" customHeight="1">
      <c r="A216" s="46" t="s">
        <v>14</v>
      </c>
      <c r="B216" s="40"/>
      <c r="C216" s="40"/>
      <c r="D216" s="47">
        <f t="shared" si="112"/>
        <v>0</v>
      </c>
      <c r="E216" s="40"/>
      <c r="F216" s="40"/>
      <c r="G216" s="47">
        <f t="shared" si="113"/>
        <v>0</v>
      </c>
      <c r="H216" s="8"/>
      <c r="I216" s="46" t="s">
        <v>14</v>
      </c>
      <c r="J216" s="40"/>
      <c r="K216" s="40"/>
      <c r="L216" s="47">
        <f t="shared" si="114"/>
        <v>0</v>
      </c>
      <c r="M216" s="40"/>
      <c r="N216" s="40"/>
      <c r="O216" s="47">
        <f t="shared" si="115"/>
        <v>0</v>
      </c>
    </row>
    <row r="217" spans="1:15" ht="20.25" customHeight="1">
      <c r="A217" s="46" t="s">
        <v>15</v>
      </c>
      <c r="B217" s="40"/>
      <c r="C217" s="40"/>
      <c r="D217" s="47">
        <f t="shared" si="112"/>
        <v>0</v>
      </c>
      <c r="E217" s="40"/>
      <c r="F217" s="40"/>
      <c r="G217" s="47">
        <f t="shared" si="113"/>
        <v>0</v>
      </c>
      <c r="H217" s="8"/>
      <c r="I217" s="46" t="s">
        <v>15</v>
      </c>
      <c r="J217" s="40"/>
      <c r="K217" s="40"/>
      <c r="L217" s="47">
        <f t="shared" si="114"/>
        <v>0</v>
      </c>
      <c r="M217" s="40"/>
      <c r="N217" s="40"/>
      <c r="O217" s="47">
        <f t="shared" si="115"/>
        <v>0</v>
      </c>
    </row>
    <row r="218" spans="1:15" ht="20.25" customHeight="1">
      <c r="A218" s="46" t="s">
        <v>12</v>
      </c>
      <c r="B218" s="40"/>
      <c r="C218" s="40"/>
      <c r="D218" s="47">
        <f t="shared" si="112"/>
        <v>0</v>
      </c>
      <c r="E218" s="40"/>
      <c r="F218" s="40"/>
      <c r="G218" s="47">
        <f t="shared" si="113"/>
        <v>0</v>
      </c>
      <c r="H218" s="8"/>
      <c r="I218" s="46" t="s">
        <v>12</v>
      </c>
      <c r="J218" s="40"/>
      <c r="K218" s="40"/>
      <c r="L218" s="47">
        <f t="shared" si="114"/>
        <v>0</v>
      </c>
      <c r="M218" s="40"/>
      <c r="N218" s="40"/>
      <c r="O218" s="47">
        <f t="shared" si="115"/>
        <v>0</v>
      </c>
    </row>
    <row r="219" spans="1:15" ht="20.25" customHeight="1">
      <c r="A219" s="46" t="s">
        <v>16</v>
      </c>
      <c r="B219" s="40"/>
      <c r="C219" s="40"/>
      <c r="D219" s="47">
        <f t="shared" si="112"/>
        <v>0</v>
      </c>
      <c r="E219" s="40"/>
      <c r="F219" s="40"/>
      <c r="G219" s="47">
        <f t="shared" si="113"/>
        <v>0</v>
      </c>
      <c r="H219" s="8"/>
      <c r="I219" s="46" t="s">
        <v>16</v>
      </c>
      <c r="J219" s="40"/>
      <c r="K219" s="40"/>
      <c r="L219" s="47">
        <f t="shared" si="114"/>
        <v>0</v>
      </c>
      <c r="M219" s="40"/>
      <c r="N219" s="40"/>
      <c r="O219" s="47">
        <f t="shared" si="115"/>
        <v>0</v>
      </c>
    </row>
    <row r="220" spans="1:15" ht="20.25" customHeight="1">
      <c r="A220" s="46" t="s">
        <v>17</v>
      </c>
      <c r="B220" s="40"/>
      <c r="C220" s="40"/>
      <c r="D220" s="47">
        <f t="shared" si="112"/>
        <v>0</v>
      </c>
      <c r="E220" s="40"/>
      <c r="F220" s="40"/>
      <c r="G220" s="47">
        <f t="shared" si="113"/>
        <v>0</v>
      </c>
      <c r="H220" s="8"/>
      <c r="I220" s="46" t="s">
        <v>17</v>
      </c>
      <c r="J220" s="40"/>
      <c r="K220" s="40"/>
      <c r="L220" s="47">
        <f t="shared" si="114"/>
        <v>0</v>
      </c>
      <c r="M220" s="40"/>
      <c r="N220" s="40"/>
      <c r="O220" s="47">
        <f t="shared" si="115"/>
        <v>0</v>
      </c>
    </row>
    <row r="221" spans="1:15" ht="20.25" customHeight="1">
      <c r="A221" s="46" t="s">
        <v>18</v>
      </c>
      <c r="B221" s="40"/>
      <c r="C221" s="40"/>
      <c r="D221" s="47">
        <f t="shared" si="112"/>
        <v>0</v>
      </c>
      <c r="E221" s="40"/>
      <c r="F221" s="40"/>
      <c r="G221" s="47">
        <f t="shared" si="113"/>
        <v>0</v>
      </c>
      <c r="H221" s="8"/>
      <c r="I221" s="46" t="s">
        <v>18</v>
      </c>
      <c r="J221" s="40"/>
      <c r="K221" s="40"/>
      <c r="L221" s="47">
        <f t="shared" si="114"/>
        <v>0</v>
      </c>
      <c r="M221" s="40"/>
      <c r="N221" s="40"/>
      <c r="O221" s="47">
        <f t="shared" si="115"/>
        <v>0</v>
      </c>
    </row>
    <row r="222" spans="1:15" ht="20.25" customHeight="1">
      <c r="A222" s="46" t="s">
        <v>47</v>
      </c>
      <c r="B222" s="40"/>
      <c r="C222" s="40"/>
      <c r="D222" s="47">
        <f t="shared" si="112"/>
        <v>0</v>
      </c>
      <c r="E222" s="40"/>
      <c r="F222" s="40"/>
      <c r="G222" s="47">
        <f t="shared" si="113"/>
        <v>0</v>
      </c>
      <c r="H222" s="8"/>
      <c r="I222" s="46" t="s">
        <v>47</v>
      </c>
      <c r="J222" s="40"/>
      <c r="K222" s="40"/>
      <c r="L222" s="47">
        <f t="shared" si="114"/>
        <v>0</v>
      </c>
      <c r="M222" s="40"/>
      <c r="N222" s="40"/>
      <c r="O222" s="47">
        <f t="shared" si="115"/>
        <v>0</v>
      </c>
    </row>
    <row r="223" spans="1:15" ht="20.25" customHeight="1">
      <c r="A223" s="46" t="s">
        <v>11</v>
      </c>
      <c r="B223" s="40"/>
      <c r="C223" s="40"/>
      <c r="D223" s="47">
        <f t="shared" si="112"/>
        <v>0</v>
      </c>
      <c r="E223" s="40"/>
      <c r="F223" s="40"/>
      <c r="G223" s="47">
        <f t="shared" si="113"/>
        <v>0</v>
      </c>
      <c r="H223" s="8"/>
      <c r="I223" s="46" t="s">
        <v>11</v>
      </c>
      <c r="J223" s="40"/>
      <c r="K223" s="40"/>
      <c r="L223" s="47">
        <f t="shared" si="114"/>
        <v>0</v>
      </c>
      <c r="M223" s="40"/>
      <c r="N223" s="40"/>
      <c r="O223" s="47">
        <f t="shared" si="115"/>
        <v>0</v>
      </c>
    </row>
    <row r="224" spans="1:15" ht="20.25" customHeight="1">
      <c r="A224" s="48" t="s">
        <v>10</v>
      </c>
      <c r="B224" s="47">
        <f>SUM(B215:B223)</f>
        <v>0</v>
      </c>
      <c r="C224" s="47">
        <f t="shared" ref="C224:D224" si="116">SUM(C215:C223)</f>
        <v>0</v>
      </c>
      <c r="D224" s="47">
        <f t="shared" si="116"/>
        <v>0</v>
      </c>
      <c r="E224" s="47">
        <f>SUM(E215:E223)</f>
        <v>0</v>
      </c>
      <c r="F224" s="47">
        <f t="shared" ref="F224:G224" si="117">SUM(F215:F223)</f>
        <v>0</v>
      </c>
      <c r="G224" s="47">
        <f t="shared" si="117"/>
        <v>0</v>
      </c>
      <c r="H224" s="8"/>
      <c r="I224" s="48" t="s">
        <v>10</v>
      </c>
      <c r="J224" s="47">
        <f>SUM(J215:J223)</f>
        <v>0</v>
      </c>
      <c r="K224" s="47">
        <f t="shared" ref="K224:L224" si="118">SUM(K215:K223)</f>
        <v>0</v>
      </c>
      <c r="L224" s="47">
        <f t="shared" si="118"/>
        <v>0</v>
      </c>
      <c r="M224" s="47">
        <f>SUM(M215:M223)</f>
        <v>0</v>
      </c>
      <c r="N224" s="47">
        <f t="shared" ref="N224:O224" si="119">SUM(N215:N223)</f>
        <v>0</v>
      </c>
      <c r="O224" s="47">
        <f t="shared" si="119"/>
        <v>0</v>
      </c>
    </row>
    <row r="225" spans="1:15" ht="20.25" customHeight="1">
      <c r="A225" s="8"/>
      <c r="B225" s="10"/>
      <c r="C225" s="10"/>
      <c r="D225" s="10"/>
      <c r="E225" s="10"/>
      <c r="F225" s="10"/>
      <c r="G225" s="10"/>
      <c r="H225" s="8"/>
      <c r="I225" s="8"/>
      <c r="J225" s="10"/>
      <c r="K225" s="10"/>
      <c r="L225" s="10"/>
      <c r="M225" s="10"/>
      <c r="N225" s="10"/>
      <c r="O225" s="10"/>
    </row>
    <row r="226" spans="1:15" ht="20.25" customHeight="1">
      <c r="A226" s="8"/>
      <c r="B226" s="10"/>
      <c r="C226" s="10"/>
      <c r="D226" s="10"/>
      <c r="E226" s="10"/>
      <c r="F226" s="10"/>
      <c r="G226" s="10"/>
      <c r="H226" s="8"/>
      <c r="I226" s="8"/>
      <c r="J226" s="10"/>
      <c r="K226" s="10"/>
      <c r="L226" s="10"/>
      <c r="M226" s="10"/>
      <c r="N226" s="10"/>
      <c r="O226" s="10"/>
    </row>
    <row r="227" spans="1:15" ht="29.25" customHeight="1">
      <c r="A227" s="169" t="str">
        <f>PROGRAM_UNDERGRAD!A17 &amp; ". Name:  " &amp; PROGRAM_UNDERGRAD!C17</f>
        <v xml:space="preserve">16. Name:  </v>
      </c>
      <c r="B227" s="169"/>
      <c r="C227" s="169"/>
      <c r="D227" s="169"/>
      <c r="E227" s="169"/>
      <c r="F227" s="169"/>
      <c r="G227" s="169"/>
      <c r="H227" s="8"/>
      <c r="I227" s="170" t="str">
        <f>PROGRAM_UNDERGRAD!F17 &amp; ". Name:  " &amp; PROGRAM_UNDERGRAD!H17</f>
        <v xml:space="preserve">16. Name:  </v>
      </c>
      <c r="J227" s="170"/>
      <c r="K227" s="170"/>
      <c r="L227" s="170"/>
      <c r="M227" s="170"/>
      <c r="N227" s="170"/>
      <c r="O227" s="170"/>
    </row>
    <row r="228" spans="1:15" ht="20" customHeight="1">
      <c r="A228" s="168" t="s">
        <v>724</v>
      </c>
      <c r="B228" s="168" t="s">
        <v>70</v>
      </c>
      <c r="C228" s="168"/>
      <c r="D228" s="168"/>
      <c r="E228" s="168" t="s">
        <v>71</v>
      </c>
      <c r="F228" s="168"/>
      <c r="G228" s="168"/>
      <c r="H228" s="8"/>
      <c r="I228" s="168" t="s">
        <v>724</v>
      </c>
      <c r="J228" s="168" t="s">
        <v>70</v>
      </c>
      <c r="K228" s="168"/>
      <c r="L228" s="168"/>
      <c r="M228" s="168" t="s">
        <v>71</v>
      </c>
      <c r="N228" s="168"/>
      <c r="O228" s="168"/>
    </row>
    <row r="229" spans="1:15" ht="50.25" customHeight="1">
      <c r="A229" s="168"/>
      <c r="B229" s="121" t="s">
        <v>19</v>
      </c>
      <c r="C229" s="121" t="s">
        <v>20</v>
      </c>
      <c r="D229" s="122" t="s">
        <v>10</v>
      </c>
      <c r="E229" s="121" t="s">
        <v>19</v>
      </c>
      <c r="F229" s="121" t="s">
        <v>20</v>
      </c>
      <c r="G229" s="122" t="s">
        <v>10</v>
      </c>
      <c r="H229" s="8"/>
      <c r="I229" s="168"/>
      <c r="J229" s="121" t="s">
        <v>19</v>
      </c>
      <c r="K229" s="121" t="s">
        <v>20</v>
      </c>
      <c r="L229" s="122" t="s">
        <v>10</v>
      </c>
      <c r="M229" s="121" t="s">
        <v>19</v>
      </c>
      <c r="N229" s="121" t="s">
        <v>20</v>
      </c>
      <c r="O229" s="122" t="s">
        <v>10</v>
      </c>
    </row>
    <row r="230" spans="1:15" ht="20.25" customHeight="1">
      <c r="A230" s="46" t="s">
        <v>13</v>
      </c>
      <c r="B230" s="40"/>
      <c r="C230" s="40"/>
      <c r="D230" s="47">
        <f t="shared" ref="D230:D238" si="120">SUM(B230:C230)</f>
        <v>0</v>
      </c>
      <c r="E230" s="40"/>
      <c r="F230" s="40"/>
      <c r="G230" s="47">
        <f t="shared" ref="G230:G238" si="121">SUM(E230:F230)</f>
        <v>0</v>
      </c>
      <c r="H230" s="8"/>
      <c r="I230" s="46" t="s">
        <v>13</v>
      </c>
      <c r="J230" s="40"/>
      <c r="K230" s="40"/>
      <c r="L230" s="47">
        <f t="shared" ref="L230:L238" si="122">SUM(J230:K230)</f>
        <v>0</v>
      </c>
      <c r="M230" s="40"/>
      <c r="N230" s="40"/>
      <c r="O230" s="47">
        <f t="shared" ref="O230:O238" si="123">SUM(M230:N230)</f>
        <v>0</v>
      </c>
    </row>
    <row r="231" spans="1:15" ht="20.25" customHeight="1">
      <c r="A231" s="46" t="s">
        <v>14</v>
      </c>
      <c r="B231" s="40"/>
      <c r="C231" s="40"/>
      <c r="D231" s="47">
        <f t="shared" si="120"/>
        <v>0</v>
      </c>
      <c r="E231" s="40"/>
      <c r="F231" s="40"/>
      <c r="G231" s="47">
        <f t="shared" si="121"/>
        <v>0</v>
      </c>
      <c r="H231" s="8"/>
      <c r="I231" s="46" t="s">
        <v>14</v>
      </c>
      <c r="J231" s="40"/>
      <c r="K231" s="40"/>
      <c r="L231" s="47">
        <f t="shared" si="122"/>
        <v>0</v>
      </c>
      <c r="M231" s="40"/>
      <c r="N231" s="40"/>
      <c r="O231" s="47">
        <f t="shared" si="123"/>
        <v>0</v>
      </c>
    </row>
    <row r="232" spans="1:15" ht="20.25" customHeight="1">
      <c r="A232" s="46" t="s">
        <v>15</v>
      </c>
      <c r="B232" s="40"/>
      <c r="C232" s="40"/>
      <c r="D232" s="47">
        <f t="shared" si="120"/>
        <v>0</v>
      </c>
      <c r="E232" s="40"/>
      <c r="F232" s="40"/>
      <c r="G232" s="47">
        <f t="shared" si="121"/>
        <v>0</v>
      </c>
      <c r="H232" s="8"/>
      <c r="I232" s="46" t="s">
        <v>15</v>
      </c>
      <c r="J232" s="40"/>
      <c r="K232" s="40"/>
      <c r="L232" s="47">
        <f t="shared" si="122"/>
        <v>0</v>
      </c>
      <c r="M232" s="40"/>
      <c r="N232" s="40"/>
      <c r="O232" s="47">
        <f t="shared" si="123"/>
        <v>0</v>
      </c>
    </row>
    <row r="233" spans="1:15" ht="20.25" customHeight="1">
      <c r="A233" s="46" t="s">
        <v>12</v>
      </c>
      <c r="B233" s="40"/>
      <c r="C233" s="40"/>
      <c r="D233" s="47">
        <f t="shared" si="120"/>
        <v>0</v>
      </c>
      <c r="E233" s="40"/>
      <c r="F233" s="40"/>
      <c r="G233" s="47">
        <f t="shared" si="121"/>
        <v>0</v>
      </c>
      <c r="H233" s="8"/>
      <c r="I233" s="46" t="s">
        <v>12</v>
      </c>
      <c r="J233" s="40"/>
      <c r="K233" s="40"/>
      <c r="L233" s="47">
        <f t="shared" si="122"/>
        <v>0</v>
      </c>
      <c r="M233" s="40"/>
      <c r="N233" s="40"/>
      <c r="O233" s="47">
        <f t="shared" si="123"/>
        <v>0</v>
      </c>
    </row>
    <row r="234" spans="1:15" ht="20.25" customHeight="1">
      <c r="A234" s="46" t="s">
        <v>16</v>
      </c>
      <c r="B234" s="40"/>
      <c r="C234" s="40"/>
      <c r="D234" s="47">
        <f t="shared" si="120"/>
        <v>0</v>
      </c>
      <c r="E234" s="40"/>
      <c r="F234" s="40"/>
      <c r="G234" s="47">
        <f t="shared" si="121"/>
        <v>0</v>
      </c>
      <c r="H234" s="8"/>
      <c r="I234" s="46" t="s">
        <v>16</v>
      </c>
      <c r="J234" s="40"/>
      <c r="K234" s="40"/>
      <c r="L234" s="47">
        <f t="shared" si="122"/>
        <v>0</v>
      </c>
      <c r="M234" s="40"/>
      <c r="N234" s="40"/>
      <c r="O234" s="47">
        <f t="shared" si="123"/>
        <v>0</v>
      </c>
    </row>
    <row r="235" spans="1:15" ht="20.25" customHeight="1">
      <c r="A235" s="46" t="s">
        <v>17</v>
      </c>
      <c r="B235" s="40"/>
      <c r="C235" s="40"/>
      <c r="D235" s="47">
        <f t="shared" si="120"/>
        <v>0</v>
      </c>
      <c r="E235" s="40"/>
      <c r="F235" s="40"/>
      <c r="G235" s="47">
        <f t="shared" si="121"/>
        <v>0</v>
      </c>
      <c r="H235" s="8"/>
      <c r="I235" s="46" t="s">
        <v>17</v>
      </c>
      <c r="J235" s="40"/>
      <c r="K235" s="40"/>
      <c r="L235" s="47">
        <f t="shared" si="122"/>
        <v>0</v>
      </c>
      <c r="M235" s="40"/>
      <c r="N235" s="40"/>
      <c r="O235" s="47">
        <f t="shared" si="123"/>
        <v>0</v>
      </c>
    </row>
    <row r="236" spans="1:15" ht="20.25" customHeight="1">
      <c r="A236" s="46" t="s">
        <v>18</v>
      </c>
      <c r="B236" s="40"/>
      <c r="C236" s="40"/>
      <c r="D236" s="47">
        <f t="shared" si="120"/>
        <v>0</v>
      </c>
      <c r="E236" s="40"/>
      <c r="F236" s="40"/>
      <c r="G236" s="47">
        <f t="shared" si="121"/>
        <v>0</v>
      </c>
      <c r="H236" s="8"/>
      <c r="I236" s="46" t="s">
        <v>18</v>
      </c>
      <c r="J236" s="40"/>
      <c r="K236" s="40"/>
      <c r="L236" s="47">
        <f t="shared" si="122"/>
        <v>0</v>
      </c>
      <c r="M236" s="40"/>
      <c r="N236" s="40"/>
      <c r="O236" s="47">
        <f t="shared" si="123"/>
        <v>0</v>
      </c>
    </row>
    <row r="237" spans="1:15" ht="20.25" customHeight="1">
      <c r="A237" s="46" t="s">
        <v>47</v>
      </c>
      <c r="B237" s="40"/>
      <c r="C237" s="40"/>
      <c r="D237" s="47">
        <f t="shared" si="120"/>
        <v>0</v>
      </c>
      <c r="E237" s="40"/>
      <c r="F237" s="40"/>
      <c r="G237" s="47">
        <f t="shared" si="121"/>
        <v>0</v>
      </c>
      <c r="H237" s="8"/>
      <c r="I237" s="46" t="s">
        <v>47</v>
      </c>
      <c r="J237" s="40"/>
      <c r="K237" s="40"/>
      <c r="L237" s="47">
        <f t="shared" si="122"/>
        <v>0</v>
      </c>
      <c r="M237" s="40"/>
      <c r="N237" s="40"/>
      <c r="O237" s="47">
        <f t="shared" si="123"/>
        <v>0</v>
      </c>
    </row>
    <row r="238" spans="1:15" ht="20.25" customHeight="1">
      <c r="A238" s="46" t="s">
        <v>11</v>
      </c>
      <c r="B238" s="40"/>
      <c r="C238" s="40"/>
      <c r="D238" s="47">
        <f t="shared" si="120"/>
        <v>0</v>
      </c>
      <c r="E238" s="40"/>
      <c r="F238" s="40"/>
      <c r="G238" s="47">
        <f t="shared" si="121"/>
        <v>0</v>
      </c>
      <c r="H238" s="8"/>
      <c r="I238" s="46" t="s">
        <v>11</v>
      </c>
      <c r="J238" s="40"/>
      <c r="K238" s="40"/>
      <c r="L238" s="47">
        <f t="shared" si="122"/>
        <v>0</v>
      </c>
      <c r="M238" s="40"/>
      <c r="N238" s="40"/>
      <c r="O238" s="47">
        <f t="shared" si="123"/>
        <v>0</v>
      </c>
    </row>
    <row r="239" spans="1:15" ht="20.25" customHeight="1">
      <c r="A239" s="48" t="s">
        <v>10</v>
      </c>
      <c r="B239" s="47">
        <f>SUM(B230:B238)</f>
        <v>0</v>
      </c>
      <c r="C239" s="47">
        <f t="shared" ref="C239:D239" si="124">SUM(C230:C238)</f>
        <v>0</v>
      </c>
      <c r="D239" s="47">
        <f t="shared" si="124"/>
        <v>0</v>
      </c>
      <c r="E239" s="47">
        <f>SUM(E230:E238)</f>
        <v>0</v>
      </c>
      <c r="F239" s="47">
        <f t="shared" ref="F239:G239" si="125">SUM(F230:F238)</f>
        <v>0</v>
      </c>
      <c r="G239" s="47">
        <f t="shared" si="125"/>
        <v>0</v>
      </c>
      <c r="H239" s="8"/>
      <c r="I239" s="48" t="s">
        <v>10</v>
      </c>
      <c r="J239" s="47">
        <f>SUM(J230:J238)</f>
        <v>0</v>
      </c>
      <c r="K239" s="47">
        <f t="shared" ref="K239:L239" si="126">SUM(K230:K238)</f>
        <v>0</v>
      </c>
      <c r="L239" s="47">
        <f t="shared" si="126"/>
        <v>0</v>
      </c>
      <c r="M239" s="47">
        <f>SUM(M230:M238)</f>
        <v>0</v>
      </c>
      <c r="N239" s="47">
        <f t="shared" ref="N239:O239" si="127">SUM(N230:N238)</f>
        <v>0</v>
      </c>
      <c r="O239" s="47">
        <f t="shared" si="127"/>
        <v>0</v>
      </c>
    </row>
    <row r="240" spans="1:15" ht="20.25" customHeight="1">
      <c r="A240" s="8"/>
      <c r="B240" s="10"/>
      <c r="C240" s="10"/>
      <c r="D240" s="10"/>
      <c r="E240" s="10"/>
      <c r="F240" s="10"/>
      <c r="G240" s="10"/>
      <c r="H240" s="8"/>
      <c r="I240" s="8"/>
      <c r="J240" s="10"/>
      <c r="K240" s="10"/>
      <c r="L240" s="10"/>
      <c r="M240" s="10"/>
      <c r="N240" s="10"/>
      <c r="O240" s="10"/>
    </row>
    <row r="241" spans="1:15" ht="20.25" customHeight="1">
      <c r="A241" s="8"/>
      <c r="B241" s="10"/>
      <c r="C241" s="10"/>
      <c r="D241" s="10"/>
      <c r="E241" s="10"/>
      <c r="F241" s="10"/>
      <c r="G241" s="10"/>
      <c r="H241" s="8"/>
      <c r="I241" s="8"/>
      <c r="J241" s="10"/>
      <c r="K241" s="10"/>
      <c r="L241" s="10"/>
      <c r="M241" s="10"/>
      <c r="N241" s="10"/>
      <c r="O241" s="10"/>
    </row>
    <row r="242" spans="1:15" ht="29.25" customHeight="1">
      <c r="A242" s="169" t="str">
        <f>PROGRAM_UNDERGRAD!A18 &amp; ". Name:  " &amp; PROGRAM_UNDERGRAD!C18</f>
        <v xml:space="preserve">17. Name:  </v>
      </c>
      <c r="B242" s="169"/>
      <c r="C242" s="169"/>
      <c r="D242" s="169"/>
      <c r="E242" s="169"/>
      <c r="F242" s="169"/>
      <c r="G242" s="169"/>
      <c r="H242" s="8"/>
      <c r="I242" s="170" t="str">
        <f>PROGRAM_UNDERGRAD!F18 &amp; ". Name:  " &amp; PROGRAM_UNDERGRAD!H18</f>
        <v xml:space="preserve">17. Name:  </v>
      </c>
      <c r="J242" s="170"/>
      <c r="K242" s="170"/>
      <c r="L242" s="170"/>
      <c r="M242" s="170"/>
      <c r="N242" s="170"/>
      <c r="O242" s="170"/>
    </row>
    <row r="243" spans="1:15" ht="20" customHeight="1">
      <c r="A243" s="168" t="s">
        <v>724</v>
      </c>
      <c r="B243" s="168" t="s">
        <v>70</v>
      </c>
      <c r="C243" s="168"/>
      <c r="D243" s="168"/>
      <c r="E243" s="168" t="s">
        <v>71</v>
      </c>
      <c r="F243" s="168"/>
      <c r="G243" s="168"/>
      <c r="H243" s="8"/>
      <c r="I243" s="168" t="s">
        <v>724</v>
      </c>
      <c r="J243" s="168" t="s">
        <v>70</v>
      </c>
      <c r="K243" s="168"/>
      <c r="L243" s="168"/>
      <c r="M243" s="168" t="s">
        <v>71</v>
      </c>
      <c r="N243" s="168"/>
      <c r="O243" s="168"/>
    </row>
    <row r="244" spans="1:15" ht="50.25" customHeight="1">
      <c r="A244" s="168"/>
      <c r="B244" s="121" t="s">
        <v>19</v>
      </c>
      <c r="C244" s="121" t="s">
        <v>20</v>
      </c>
      <c r="D244" s="122" t="s">
        <v>10</v>
      </c>
      <c r="E244" s="121" t="s">
        <v>19</v>
      </c>
      <c r="F244" s="121" t="s">
        <v>20</v>
      </c>
      <c r="G244" s="122" t="s">
        <v>10</v>
      </c>
      <c r="H244" s="8"/>
      <c r="I244" s="168"/>
      <c r="J244" s="121" t="s">
        <v>19</v>
      </c>
      <c r="K244" s="121" t="s">
        <v>20</v>
      </c>
      <c r="L244" s="122" t="s">
        <v>10</v>
      </c>
      <c r="M244" s="121" t="s">
        <v>19</v>
      </c>
      <c r="N244" s="121" t="s">
        <v>20</v>
      </c>
      <c r="O244" s="122" t="s">
        <v>10</v>
      </c>
    </row>
    <row r="245" spans="1:15" ht="20.25" customHeight="1">
      <c r="A245" s="46" t="s">
        <v>13</v>
      </c>
      <c r="B245" s="40"/>
      <c r="C245" s="40"/>
      <c r="D245" s="47">
        <f t="shared" ref="D245:D253" si="128">SUM(B245:C245)</f>
        <v>0</v>
      </c>
      <c r="E245" s="40"/>
      <c r="F245" s="40"/>
      <c r="G245" s="47">
        <f t="shared" ref="G245:G253" si="129">SUM(E245:F245)</f>
        <v>0</v>
      </c>
      <c r="H245" s="8"/>
      <c r="I245" s="46" t="s">
        <v>13</v>
      </c>
      <c r="J245" s="40"/>
      <c r="K245" s="40"/>
      <c r="L245" s="47">
        <f t="shared" ref="L245:L253" si="130">SUM(J245:K245)</f>
        <v>0</v>
      </c>
      <c r="M245" s="40"/>
      <c r="N245" s="40"/>
      <c r="O245" s="47">
        <f t="shared" ref="O245:O253" si="131">SUM(M245:N245)</f>
        <v>0</v>
      </c>
    </row>
    <row r="246" spans="1:15" ht="20.25" customHeight="1">
      <c r="A246" s="46" t="s">
        <v>14</v>
      </c>
      <c r="B246" s="40"/>
      <c r="C246" s="40"/>
      <c r="D246" s="47">
        <f t="shared" si="128"/>
        <v>0</v>
      </c>
      <c r="E246" s="40"/>
      <c r="F246" s="40"/>
      <c r="G246" s="47">
        <f t="shared" si="129"/>
        <v>0</v>
      </c>
      <c r="H246" s="8"/>
      <c r="I246" s="46" t="s">
        <v>14</v>
      </c>
      <c r="J246" s="40"/>
      <c r="K246" s="40"/>
      <c r="L246" s="47">
        <f t="shared" si="130"/>
        <v>0</v>
      </c>
      <c r="M246" s="40"/>
      <c r="N246" s="40"/>
      <c r="O246" s="47">
        <f t="shared" si="131"/>
        <v>0</v>
      </c>
    </row>
    <row r="247" spans="1:15" ht="20.25" customHeight="1">
      <c r="A247" s="46" t="s">
        <v>15</v>
      </c>
      <c r="B247" s="40"/>
      <c r="C247" s="40"/>
      <c r="D247" s="47">
        <f t="shared" si="128"/>
        <v>0</v>
      </c>
      <c r="E247" s="40"/>
      <c r="F247" s="40"/>
      <c r="G247" s="47">
        <f t="shared" si="129"/>
        <v>0</v>
      </c>
      <c r="H247" s="8"/>
      <c r="I247" s="46" t="s">
        <v>15</v>
      </c>
      <c r="J247" s="40"/>
      <c r="K247" s="40"/>
      <c r="L247" s="47">
        <f t="shared" si="130"/>
        <v>0</v>
      </c>
      <c r="M247" s="40"/>
      <c r="N247" s="40"/>
      <c r="O247" s="47">
        <f t="shared" si="131"/>
        <v>0</v>
      </c>
    </row>
    <row r="248" spans="1:15" ht="20.25" customHeight="1">
      <c r="A248" s="46" t="s">
        <v>12</v>
      </c>
      <c r="B248" s="40"/>
      <c r="C248" s="40"/>
      <c r="D248" s="47">
        <f t="shared" si="128"/>
        <v>0</v>
      </c>
      <c r="E248" s="40"/>
      <c r="F248" s="40"/>
      <c r="G248" s="47">
        <f t="shared" si="129"/>
        <v>0</v>
      </c>
      <c r="H248" s="8"/>
      <c r="I248" s="46" t="s">
        <v>12</v>
      </c>
      <c r="J248" s="40"/>
      <c r="K248" s="40"/>
      <c r="L248" s="47">
        <f t="shared" si="130"/>
        <v>0</v>
      </c>
      <c r="M248" s="40"/>
      <c r="N248" s="40"/>
      <c r="O248" s="47">
        <f t="shared" si="131"/>
        <v>0</v>
      </c>
    </row>
    <row r="249" spans="1:15" ht="20.25" customHeight="1">
      <c r="A249" s="46" t="s">
        <v>16</v>
      </c>
      <c r="B249" s="40"/>
      <c r="C249" s="40"/>
      <c r="D249" s="47">
        <f t="shared" si="128"/>
        <v>0</v>
      </c>
      <c r="E249" s="40"/>
      <c r="F249" s="40"/>
      <c r="G249" s="47">
        <f t="shared" si="129"/>
        <v>0</v>
      </c>
      <c r="H249" s="8"/>
      <c r="I249" s="46" t="s">
        <v>16</v>
      </c>
      <c r="J249" s="40"/>
      <c r="K249" s="40"/>
      <c r="L249" s="47">
        <f t="shared" si="130"/>
        <v>0</v>
      </c>
      <c r="M249" s="40"/>
      <c r="N249" s="40"/>
      <c r="O249" s="47">
        <f t="shared" si="131"/>
        <v>0</v>
      </c>
    </row>
    <row r="250" spans="1:15" ht="20.25" customHeight="1">
      <c r="A250" s="46" t="s">
        <v>17</v>
      </c>
      <c r="B250" s="40"/>
      <c r="C250" s="40"/>
      <c r="D250" s="47">
        <f t="shared" si="128"/>
        <v>0</v>
      </c>
      <c r="E250" s="40"/>
      <c r="F250" s="40"/>
      <c r="G250" s="47">
        <f t="shared" si="129"/>
        <v>0</v>
      </c>
      <c r="H250" s="8"/>
      <c r="I250" s="46" t="s">
        <v>17</v>
      </c>
      <c r="J250" s="40"/>
      <c r="K250" s="40"/>
      <c r="L250" s="47">
        <f t="shared" si="130"/>
        <v>0</v>
      </c>
      <c r="M250" s="40"/>
      <c r="N250" s="40"/>
      <c r="O250" s="47">
        <f t="shared" si="131"/>
        <v>0</v>
      </c>
    </row>
    <row r="251" spans="1:15" ht="20.25" customHeight="1">
      <c r="A251" s="46" t="s">
        <v>18</v>
      </c>
      <c r="B251" s="40"/>
      <c r="C251" s="40"/>
      <c r="D251" s="47">
        <f t="shared" si="128"/>
        <v>0</v>
      </c>
      <c r="E251" s="40"/>
      <c r="F251" s="40"/>
      <c r="G251" s="47">
        <f t="shared" si="129"/>
        <v>0</v>
      </c>
      <c r="H251" s="8"/>
      <c r="I251" s="46" t="s">
        <v>18</v>
      </c>
      <c r="J251" s="40"/>
      <c r="K251" s="40"/>
      <c r="L251" s="47">
        <f t="shared" si="130"/>
        <v>0</v>
      </c>
      <c r="M251" s="40"/>
      <c r="N251" s="40"/>
      <c r="O251" s="47">
        <f t="shared" si="131"/>
        <v>0</v>
      </c>
    </row>
    <row r="252" spans="1:15" ht="20.25" customHeight="1">
      <c r="A252" s="46" t="s">
        <v>47</v>
      </c>
      <c r="B252" s="40"/>
      <c r="C252" s="40"/>
      <c r="D252" s="47">
        <f t="shared" si="128"/>
        <v>0</v>
      </c>
      <c r="E252" s="40"/>
      <c r="F252" s="40"/>
      <c r="G252" s="47">
        <f t="shared" si="129"/>
        <v>0</v>
      </c>
      <c r="H252" s="8"/>
      <c r="I252" s="46" t="s">
        <v>47</v>
      </c>
      <c r="J252" s="40"/>
      <c r="K252" s="40"/>
      <c r="L252" s="47">
        <f t="shared" si="130"/>
        <v>0</v>
      </c>
      <c r="M252" s="40"/>
      <c r="N252" s="40"/>
      <c r="O252" s="47">
        <f t="shared" si="131"/>
        <v>0</v>
      </c>
    </row>
    <row r="253" spans="1:15" ht="20.25" customHeight="1">
      <c r="A253" s="46" t="s">
        <v>11</v>
      </c>
      <c r="B253" s="40"/>
      <c r="C253" s="40"/>
      <c r="D253" s="47">
        <f t="shared" si="128"/>
        <v>0</v>
      </c>
      <c r="E253" s="40"/>
      <c r="F253" s="40"/>
      <c r="G253" s="47">
        <f t="shared" si="129"/>
        <v>0</v>
      </c>
      <c r="H253" s="8"/>
      <c r="I253" s="46" t="s">
        <v>11</v>
      </c>
      <c r="J253" s="40"/>
      <c r="K253" s="40"/>
      <c r="L253" s="47">
        <f t="shared" si="130"/>
        <v>0</v>
      </c>
      <c r="M253" s="40"/>
      <c r="N253" s="40"/>
      <c r="O253" s="47">
        <f t="shared" si="131"/>
        <v>0</v>
      </c>
    </row>
    <row r="254" spans="1:15" ht="20.25" customHeight="1">
      <c r="A254" s="48" t="s">
        <v>10</v>
      </c>
      <c r="B254" s="47">
        <f>SUM(B245:B253)</f>
        <v>0</v>
      </c>
      <c r="C254" s="47">
        <f t="shared" ref="C254:D254" si="132">SUM(C245:C253)</f>
        <v>0</v>
      </c>
      <c r="D254" s="47">
        <f t="shared" si="132"/>
        <v>0</v>
      </c>
      <c r="E254" s="47">
        <f>SUM(E245:E253)</f>
        <v>0</v>
      </c>
      <c r="F254" s="47">
        <f t="shared" ref="F254:G254" si="133">SUM(F245:F253)</f>
        <v>0</v>
      </c>
      <c r="G254" s="47">
        <f t="shared" si="133"/>
        <v>0</v>
      </c>
      <c r="H254" s="8"/>
      <c r="I254" s="48" t="s">
        <v>10</v>
      </c>
      <c r="J254" s="47">
        <f>SUM(J245:J253)</f>
        <v>0</v>
      </c>
      <c r="K254" s="47">
        <f t="shared" ref="K254:L254" si="134">SUM(K245:K253)</f>
        <v>0</v>
      </c>
      <c r="L254" s="47">
        <f t="shared" si="134"/>
        <v>0</v>
      </c>
      <c r="M254" s="47">
        <f>SUM(M245:M253)</f>
        <v>0</v>
      </c>
      <c r="N254" s="47">
        <f t="shared" ref="N254:O254" si="135">SUM(N245:N253)</f>
        <v>0</v>
      </c>
      <c r="O254" s="47">
        <f t="shared" si="135"/>
        <v>0</v>
      </c>
    </row>
    <row r="255" spans="1:15" ht="20.25" customHeight="1">
      <c r="A255" s="8"/>
      <c r="B255" s="10"/>
      <c r="C255" s="10"/>
      <c r="D255" s="10"/>
      <c r="E255" s="10"/>
      <c r="F255" s="10"/>
      <c r="G255" s="10"/>
      <c r="H255" s="8"/>
      <c r="I255" s="8"/>
      <c r="J255" s="10"/>
      <c r="K255" s="10"/>
      <c r="L255" s="10"/>
      <c r="M255" s="10"/>
      <c r="N255" s="10"/>
      <c r="O255" s="10"/>
    </row>
    <row r="256" spans="1:15" ht="20.25" customHeight="1">
      <c r="A256" s="8"/>
      <c r="B256" s="10"/>
      <c r="C256" s="10"/>
      <c r="D256" s="10"/>
      <c r="E256" s="10"/>
      <c r="F256" s="10"/>
      <c r="G256" s="10"/>
      <c r="H256" s="8"/>
      <c r="I256" s="8"/>
      <c r="J256" s="10"/>
      <c r="K256" s="10"/>
      <c r="L256" s="10"/>
      <c r="M256" s="10"/>
      <c r="N256" s="10"/>
      <c r="O256" s="10"/>
    </row>
    <row r="257" spans="1:15" ht="29.25" customHeight="1">
      <c r="A257" s="169" t="str">
        <f>PROGRAM_UNDERGRAD!A19 &amp; ". Name:  " &amp; PROGRAM_UNDERGRAD!C19</f>
        <v xml:space="preserve">18. Name:  </v>
      </c>
      <c r="B257" s="169"/>
      <c r="C257" s="169"/>
      <c r="D257" s="169"/>
      <c r="E257" s="169"/>
      <c r="F257" s="169"/>
      <c r="G257" s="169"/>
      <c r="H257" s="8"/>
      <c r="I257" s="170" t="str">
        <f>PROGRAM_UNDERGRAD!F19 &amp; ". Name:  " &amp; PROGRAM_UNDERGRAD!H19</f>
        <v xml:space="preserve">18. Name:  </v>
      </c>
      <c r="J257" s="170"/>
      <c r="K257" s="170"/>
      <c r="L257" s="170"/>
      <c r="M257" s="170"/>
      <c r="N257" s="170"/>
      <c r="O257" s="170"/>
    </row>
    <row r="258" spans="1:15" ht="20" customHeight="1">
      <c r="A258" s="168" t="s">
        <v>724</v>
      </c>
      <c r="B258" s="168" t="s">
        <v>70</v>
      </c>
      <c r="C258" s="168"/>
      <c r="D258" s="168"/>
      <c r="E258" s="168" t="s">
        <v>71</v>
      </c>
      <c r="F258" s="168"/>
      <c r="G258" s="168"/>
      <c r="H258" s="8"/>
      <c r="I258" s="168" t="s">
        <v>724</v>
      </c>
      <c r="J258" s="168" t="s">
        <v>70</v>
      </c>
      <c r="K258" s="168"/>
      <c r="L258" s="168"/>
      <c r="M258" s="168" t="s">
        <v>71</v>
      </c>
      <c r="N258" s="168"/>
      <c r="O258" s="168"/>
    </row>
    <row r="259" spans="1:15" ht="50.25" customHeight="1">
      <c r="A259" s="168"/>
      <c r="B259" s="121" t="s">
        <v>19</v>
      </c>
      <c r="C259" s="121" t="s">
        <v>20</v>
      </c>
      <c r="D259" s="122" t="s">
        <v>10</v>
      </c>
      <c r="E259" s="121" t="s">
        <v>19</v>
      </c>
      <c r="F259" s="121" t="s">
        <v>20</v>
      </c>
      <c r="G259" s="122" t="s">
        <v>10</v>
      </c>
      <c r="H259" s="8"/>
      <c r="I259" s="168"/>
      <c r="J259" s="121" t="s">
        <v>19</v>
      </c>
      <c r="K259" s="121" t="s">
        <v>20</v>
      </c>
      <c r="L259" s="122" t="s">
        <v>10</v>
      </c>
      <c r="M259" s="121" t="s">
        <v>19</v>
      </c>
      <c r="N259" s="121" t="s">
        <v>20</v>
      </c>
      <c r="O259" s="122" t="s">
        <v>10</v>
      </c>
    </row>
    <row r="260" spans="1:15" ht="20.25" customHeight="1">
      <c r="A260" s="46" t="s">
        <v>13</v>
      </c>
      <c r="B260" s="40"/>
      <c r="C260" s="40"/>
      <c r="D260" s="47">
        <f t="shared" ref="D260:D268" si="136">SUM(B260:C260)</f>
        <v>0</v>
      </c>
      <c r="E260" s="40"/>
      <c r="F260" s="40"/>
      <c r="G260" s="47">
        <f t="shared" ref="G260:G268" si="137">SUM(E260:F260)</f>
        <v>0</v>
      </c>
      <c r="H260" s="8"/>
      <c r="I260" s="46" t="s">
        <v>13</v>
      </c>
      <c r="J260" s="40"/>
      <c r="K260" s="40"/>
      <c r="L260" s="47">
        <f t="shared" ref="L260:L268" si="138">SUM(J260:K260)</f>
        <v>0</v>
      </c>
      <c r="M260" s="40"/>
      <c r="N260" s="40"/>
      <c r="O260" s="47">
        <f t="shared" ref="O260:O268" si="139">SUM(M260:N260)</f>
        <v>0</v>
      </c>
    </row>
    <row r="261" spans="1:15" ht="20.25" customHeight="1">
      <c r="A261" s="46" t="s">
        <v>14</v>
      </c>
      <c r="B261" s="40"/>
      <c r="C261" s="40"/>
      <c r="D261" s="47">
        <f t="shared" si="136"/>
        <v>0</v>
      </c>
      <c r="E261" s="40"/>
      <c r="F261" s="40"/>
      <c r="G261" s="47">
        <f t="shared" si="137"/>
        <v>0</v>
      </c>
      <c r="H261" s="8"/>
      <c r="I261" s="46" t="s">
        <v>14</v>
      </c>
      <c r="J261" s="40"/>
      <c r="K261" s="40"/>
      <c r="L261" s="47">
        <f t="shared" si="138"/>
        <v>0</v>
      </c>
      <c r="M261" s="40"/>
      <c r="N261" s="40"/>
      <c r="O261" s="47">
        <f t="shared" si="139"/>
        <v>0</v>
      </c>
    </row>
    <row r="262" spans="1:15" ht="20.25" customHeight="1">
      <c r="A262" s="46" t="s">
        <v>15</v>
      </c>
      <c r="B262" s="40"/>
      <c r="C262" s="40"/>
      <c r="D262" s="47">
        <f t="shared" si="136"/>
        <v>0</v>
      </c>
      <c r="E262" s="40"/>
      <c r="F262" s="40"/>
      <c r="G262" s="47">
        <f t="shared" si="137"/>
        <v>0</v>
      </c>
      <c r="H262" s="8"/>
      <c r="I262" s="46" t="s">
        <v>15</v>
      </c>
      <c r="J262" s="40"/>
      <c r="K262" s="40"/>
      <c r="L262" s="47">
        <f t="shared" si="138"/>
        <v>0</v>
      </c>
      <c r="M262" s="40"/>
      <c r="N262" s="40"/>
      <c r="O262" s="47">
        <f t="shared" si="139"/>
        <v>0</v>
      </c>
    </row>
    <row r="263" spans="1:15" ht="20.25" customHeight="1">
      <c r="A263" s="46" t="s">
        <v>12</v>
      </c>
      <c r="B263" s="40"/>
      <c r="C263" s="40"/>
      <c r="D263" s="47">
        <f t="shared" si="136"/>
        <v>0</v>
      </c>
      <c r="E263" s="40"/>
      <c r="F263" s="40"/>
      <c r="G263" s="47">
        <f t="shared" si="137"/>
        <v>0</v>
      </c>
      <c r="H263" s="8"/>
      <c r="I263" s="46" t="s">
        <v>12</v>
      </c>
      <c r="J263" s="40"/>
      <c r="K263" s="40"/>
      <c r="L263" s="47">
        <f t="shared" si="138"/>
        <v>0</v>
      </c>
      <c r="M263" s="40"/>
      <c r="N263" s="40"/>
      <c r="O263" s="47">
        <f t="shared" si="139"/>
        <v>0</v>
      </c>
    </row>
    <row r="264" spans="1:15" ht="20.25" customHeight="1">
      <c r="A264" s="46" t="s">
        <v>16</v>
      </c>
      <c r="B264" s="40"/>
      <c r="C264" s="40"/>
      <c r="D264" s="47">
        <f t="shared" si="136"/>
        <v>0</v>
      </c>
      <c r="E264" s="40"/>
      <c r="F264" s="40"/>
      <c r="G264" s="47">
        <f t="shared" si="137"/>
        <v>0</v>
      </c>
      <c r="H264" s="8"/>
      <c r="I264" s="46" t="s">
        <v>16</v>
      </c>
      <c r="J264" s="40"/>
      <c r="K264" s="40"/>
      <c r="L264" s="47">
        <f t="shared" si="138"/>
        <v>0</v>
      </c>
      <c r="M264" s="40"/>
      <c r="N264" s="40"/>
      <c r="O264" s="47">
        <f t="shared" si="139"/>
        <v>0</v>
      </c>
    </row>
    <row r="265" spans="1:15" ht="20.25" customHeight="1">
      <c r="A265" s="46" t="s">
        <v>17</v>
      </c>
      <c r="B265" s="40"/>
      <c r="C265" s="40"/>
      <c r="D265" s="47">
        <f t="shared" si="136"/>
        <v>0</v>
      </c>
      <c r="E265" s="40"/>
      <c r="F265" s="40"/>
      <c r="G265" s="47">
        <f t="shared" si="137"/>
        <v>0</v>
      </c>
      <c r="H265" s="8"/>
      <c r="I265" s="46" t="s">
        <v>17</v>
      </c>
      <c r="J265" s="40"/>
      <c r="K265" s="40"/>
      <c r="L265" s="47">
        <f t="shared" si="138"/>
        <v>0</v>
      </c>
      <c r="M265" s="40"/>
      <c r="N265" s="40"/>
      <c r="O265" s="47">
        <f t="shared" si="139"/>
        <v>0</v>
      </c>
    </row>
    <row r="266" spans="1:15" ht="20.25" customHeight="1">
      <c r="A266" s="46" t="s">
        <v>18</v>
      </c>
      <c r="B266" s="40"/>
      <c r="C266" s="40"/>
      <c r="D266" s="47">
        <f t="shared" si="136"/>
        <v>0</v>
      </c>
      <c r="E266" s="40"/>
      <c r="F266" s="40"/>
      <c r="G266" s="47">
        <f t="shared" si="137"/>
        <v>0</v>
      </c>
      <c r="H266" s="8"/>
      <c r="I266" s="46" t="s">
        <v>18</v>
      </c>
      <c r="J266" s="40"/>
      <c r="K266" s="40"/>
      <c r="L266" s="47">
        <f t="shared" si="138"/>
        <v>0</v>
      </c>
      <c r="M266" s="40"/>
      <c r="N266" s="40"/>
      <c r="O266" s="47">
        <f t="shared" si="139"/>
        <v>0</v>
      </c>
    </row>
    <row r="267" spans="1:15" ht="20.25" customHeight="1">
      <c r="A267" s="46" t="s">
        <v>47</v>
      </c>
      <c r="B267" s="40"/>
      <c r="C267" s="40"/>
      <c r="D267" s="47">
        <f t="shared" si="136"/>
        <v>0</v>
      </c>
      <c r="E267" s="40"/>
      <c r="F267" s="40"/>
      <c r="G267" s="47">
        <f t="shared" si="137"/>
        <v>0</v>
      </c>
      <c r="H267" s="8"/>
      <c r="I267" s="46" t="s">
        <v>47</v>
      </c>
      <c r="J267" s="40"/>
      <c r="K267" s="40"/>
      <c r="L267" s="47">
        <f t="shared" si="138"/>
        <v>0</v>
      </c>
      <c r="M267" s="40"/>
      <c r="N267" s="40"/>
      <c r="O267" s="47">
        <f t="shared" si="139"/>
        <v>0</v>
      </c>
    </row>
    <row r="268" spans="1:15" ht="20.25" customHeight="1">
      <c r="A268" s="46" t="s">
        <v>11</v>
      </c>
      <c r="B268" s="40"/>
      <c r="C268" s="40"/>
      <c r="D268" s="47">
        <f t="shared" si="136"/>
        <v>0</v>
      </c>
      <c r="E268" s="40"/>
      <c r="F268" s="40"/>
      <c r="G268" s="47">
        <f t="shared" si="137"/>
        <v>0</v>
      </c>
      <c r="H268" s="8"/>
      <c r="I268" s="46" t="s">
        <v>11</v>
      </c>
      <c r="J268" s="40"/>
      <c r="K268" s="40"/>
      <c r="L268" s="47">
        <f t="shared" si="138"/>
        <v>0</v>
      </c>
      <c r="M268" s="40"/>
      <c r="N268" s="40"/>
      <c r="O268" s="47">
        <f t="shared" si="139"/>
        <v>0</v>
      </c>
    </row>
    <row r="269" spans="1:15" ht="20.25" customHeight="1">
      <c r="A269" s="48" t="s">
        <v>10</v>
      </c>
      <c r="B269" s="47">
        <f>SUM(B260:B268)</f>
        <v>0</v>
      </c>
      <c r="C269" s="47">
        <f t="shared" ref="C269:D269" si="140">SUM(C260:C268)</f>
        <v>0</v>
      </c>
      <c r="D269" s="47">
        <f t="shared" si="140"/>
        <v>0</v>
      </c>
      <c r="E269" s="47">
        <f>SUM(E260:E268)</f>
        <v>0</v>
      </c>
      <c r="F269" s="47">
        <f t="shared" ref="F269:G269" si="141">SUM(F260:F268)</f>
        <v>0</v>
      </c>
      <c r="G269" s="47">
        <f t="shared" si="141"/>
        <v>0</v>
      </c>
      <c r="H269" s="8"/>
      <c r="I269" s="48" t="s">
        <v>10</v>
      </c>
      <c r="J269" s="47">
        <f>SUM(J260:J268)</f>
        <v>0</v>
      </c>
      <c r="K269" s="47">
        <f t="shared" ref="K269:L269" si="142">SUM(K260:K268)</f>
        <v>0</v>
      </c>
      <c r="L269" s="47">
        <f t="shared" si="142"/>
        <v>0</v>
      </c>
      <c r="M269" s="47">
        <f>SUM(M260:M268)</f>
        <v>0</v>
      </c>
      <c r="N269" s="47">
        <f t="shared" ref="N269:O269" si="143">SUM(N260:N268)</f>
        <v>0</v>
      </c>
      <c r="O269" s="47">
        <f t="shared" si="143"/>
        <v>0</v>
      </c>
    </row>
    <row r="270" spans="1:15" ht="20.25" customHeight="1">
      <c r="A270" s="8"/>
      <c r="B270" s="10"/>
      <c r="C270" s="10"/>
      <c r="D270" s="10"/>
      <c r="E270" s="10"/>
      <c r="F270" s="10"/>
      <c r="G270" s="10"/>
      <c r="H270" s="8"/>
      <c r="I270" s="8"/>
      <c r="J270" s="10"/>
      <c r="K270" s="10"/>
      <c r="L270" s="10"/>
      <c r="M270" s="10"/>
      <c r="N270" s="10"/>
      <c r="O270" s="10"/>
    </row>
    <row r="271" spans="1:15" ht="20.25" customHeight="1">
      <c r="A271" s="8"/>
      <c r="B271" s="10"/>
      <c r="C271" s="10"/>
      <c r="D271" s="10"/>
      <c r="E271" s="10"/>
      <c r="F271" s="10"/>
      <c r="G271" s="10"/>
      <c r="H271" s="8"/>
      <c r="I271" s="8"/>
      <c r="J271" s="10"/>
      <c r="K271" s="10"/>
      <c r="L271" s="10"/>
      <c r="M271" s="10"/>
      <c r="N271" s="10"/>
      <c r="O271" s="10"/>
    </row>
    <row r="272" spans="1:15" ht="29.25" customHeight="1">
      <c r="A272" s="169" t="str">
        <f>PROGRAM_UNDERGRAD!A20 &amp; ". Name:  " &amp; PROGRAM_UNDERGRAD!C20</f>
        <v xml:space="preserve">19. Name:  </v>
      </c>
      <c r="B272" s="169"/>
      <c r="C272" s="169"/>
      <c r="D272" s="169"/>
      <c r="E272" s="169"/>
      <c r="F272" s="169"/>
      <c r="G272" s="169"/>
      <c r="H272" s="8"/>
      <c r="I272" s="170" t="str">
        <f>PROGRAM_UNDERGRAD!F20 &amp; ". Name:  " &amp; PROGRAM_UNDERGRAD!H20</f>
        <v xml:space="preserve">19. Name:  </v>
      </c>
      <c r="J272" s="170"/>
      <c r="K272" s="170"/>
      <c r="L272" s="170"/>
      <c r="M272" s="170"/>
      <c r="N272" s="170"/>
      <c r="O272" s="170"/>
    </row>
    <row r="273" spans="1:15" ht="20" customHeight="1">
      <c r="A273" s="168" t="s">
        <v>724</v>
      </c>
      <c r="B273" s="168" t="s">
        <v>70</v>
      </c>
      <c r="C273" s="168"/>
      <c r="D273" s="168"/>
      <c r="E273" s="168" t="s">
        <v>71</v>
      </c>
      <c r="F273" s="168"/>
      <c r="G273" s="168"/>
      <c r="H273" s="8"/>
      <c r="I273" s="168" t="s">
        <v>724</v>
      </c>
      <c r="J273" s="168" t="s">
        <v>70</v>
      </c>
      <c r="K273" s="168"/>
      <c r="L273" s="168"/>
      <c r="M273" s="168" t="s">
        <v>71</v>
      </c>
      <c r="N273" s="168"/>
      <c r="O273" s="168"/>
    </row>
    <row r="274" spans="1:15" ht="50.25" customHeight="1">
      <c r="A274" s="168"/>
      <c r="B274" s="121" t="s">
        <v>19</v>
      </c>
      <c r="C274" s="121" t="s">
        <v>20</v>
      </c>
      <c r="D274" s="122" t="s">
        <v>10</v>
      </c>
      <c r="E274" s="121" t="s">
        <v>19</v>
      </c>
      <c r="F274" s="121" t="s">
        <v>20</v>
      </c>
      <c r="G274" s="122" t="s">
        <v>10</v>
      </c>
      <c r="H274" s="8"/>
      <c r="I274" s="168"/>
      <c r="J274" s="121" t="s">
        <v>19</v>
      </c>
      <c r="K274" s="121" t="s">
        <v>20</v>
      </c>
      <c r="L274" s="122" t="s">
        <v>10</v>
      </c>
      <c r="M274" s="121" t="s">
        <v>19</v>
      </c>
      <c r="N274" s="121" t="s">
        <v>20</v>
      </c>
      <c r="O274" s="122" t="s">
        <v>10</v>
      </c>
    </row>
    <row r="275" spans="1:15" ht="20.25" customHeight="1">
      <c r="A275" s="46" t="s">
        <v>13</v>
      </c>
      <c r="B275" s="40"/>
      <c r="C275" s="40"/>
      <c r="D275" s="47">
        <f t="shared" ref="D275:D283" si="144">SUM(B275:C275)</f>
        <v>0</v>
      </c>
      <c r="E275" s="40"/>
      <c r="F275" s="40"/>
      <c r="G275" s="47">
        <f t="shared" ref="G275:G283" si="145">SUM(E275:F275)</f>
        <v>0</v>
      </c>
      <c r="H275" s="8"/>
      <c r="I275" s="46" t="s">
        <v>13</v>
      </c>
      <c r="J275" s="40"/>
      <c r="K275" s="40"/>
      <c r="L275" s="47">
        <f t="shared" ref="L275:L283" si="146">SUM(J275:K275)</f>
        <v>0</v>
      </c>
      <c r="M275" s="40"/>
      <c r="N275" s="40"/>
      <c r="O275" s="47">
        <f t="shared" ref="O275:O283" si="147">SUM(M275:N275)</f>
        <v>0</v>
      </c>
    </row>
    <row r="276" spans="1:15" ht="20.25" customHeight="1">
      <c r="A276" s="46" t="s">
        <v>14</v>
      </c>
      <c r="B276" s="40"/>
      <c r="C276" s="40"/>
      <c r="D276" s="47">
        <f t="shared" si="144"/>
        <v>0</v>
      </c>
      <c r="E276" s="40"/>
      <c r="F276" s="40"/>
      <c r="G276" s="47">
        <f t="shared" si="145"/>
        <v>0</v>
      </c>
      <c r="H276" s="8"/>
      <c r="I276" s="46" t="s">
        <v>14</v>
      </c>
      <c r="J276" s="40"/>
      <c r="K276" s="40"/>
      <c r="L276" s="47">
        <f t="shared" si="146"/>
        <v>0</v>
      </c>
      <c r="M276" s="40"/>
      <c r="N276" s="40"/>
      <c r="O276" s="47">
        <f t="shared" si="147"/>
        <v>0</v>
      </c>
    </row>
    <row r="277" spans="1:15" ht="20.25" customHeight="1">
      <c r="A277" s="46" t="s">
        <v>15</v>
      </c>
      <c r="B277" s="40"/>
      <c r="C277" s="40"/>
      <c r="D277" s="47">
        <f t="shared" si="144"/>
        <v>0</v>
      </c>
      <c r="E277" s="40"/>
      <c r="F277" s="40"/>
      <c r="G277" s="47">
        <f t="shared" si="145"/>
        <v>0</v>
      </c>
      <c r="H277" s="8"/>
      <c r="I277" s="46" t="s">
        <v>15</v>
      </c>
      <c r="J277" s="40"/>
      <c r="K277" s="40"/>
      <c r="L277" s="47">
        <f t="shared" si="146"/>
        <v>0</v>
      </c>
      <c r="M277" s="40"/>
      <c r="N277" s="40"/>
      <c r="O277" s="47">
        <f t="shared" si="147"/>
        <v>0</v>
      </c>
    </row>
    <row r="278" spans="1:15" ht="20.25" customHeight="1">
      <c r="A278" s="46" t="s">
        <v>12</v>
      </c>
      <c r="B278" s="40"/>
      <c r="C278" s="40"/>
      <c r="D278" s="47">
        <f t="shared" si="144"/>
        <v>0</v>
      </c>
      <c r="E278" s="40"/>
      <c r="F278" s="40"/>
      <c r="G278" s="47">
        <f t="shared" si="145"/>
        <v>0</v>
      </c>
      <c r="H278" s="8"/>
      <c r="I278" s="46" t="s">
        <v>12</v>
      </c>
      <c r="J278" s="40"/>
      <c r="K278" s="40"/>
      <c r="L278" s="47">
        <f t="shared" si="146"/>
        <v>0</v>
      </c>
      <c r="M278" s="40"/>
      <c r="N278" s="40"/>
      <c r="O278" s="47">
        <f t="shared" si="147"/>
        <v>0</v>
      </c>
    </row>
    <row r="279" spans="1:15" ht="20.25" customHeight="1">
      <c r="A279" s="46" t="s">
        <v>16</v>
      </c>
      <c r="B279" s="40"/>
      <c r="C279" s="40"/>
      <c r="D279" s="47">
        <f t="shared" si="144"/>
        <v>0</v>
      </c>
      <c r="E279" s="40"/>
      <c r="F279" s="40"/>
      <c r="G279" s="47">
        <f t="shared" si="145"/>
        <v>0</v>
      </c>
      <c r="H279" s="8"/>
      <c r="I279" s="46" t="s">
        <v>16</v>
      </c>
      <c r="J279" s="40"/>
      <c r="K279" s="40"/>
      <c r="L279" s="47">
        <f t="shared" si="146"/>
        <v>0</v>
      </c>
      <c r="M279" s="40"/>
      <c r="N279" s="40"/>
      <c r="O279" s="47">
        <f t="shared" si="147"/>
        <v>0</v>
      </c>
    </row>
    <row r="280" spans="1:15" ht="20.25" customHeight="1">
      <c r="A280" s="46" t="s">
        <v>17</v>
      </c>
      <c r="B280" s="40"/>
      <c r="C280" s="40"/>
      <c r="D280" s="47">
        <f t="shared" si="144"/>
        <v>0</v>
      </c>
      <c r="E280" s="40"/>
      <c r="F280" s="40"/>
      <c r="G280" s="47">
        <f t="shared" si="145"/>
        <v>0</v>
      </c>
      <c r="H280" s="8"/>
      <c r="I280" s="46" t="s">
        <v>17</v>
      </c>
      <c r="J280" s="40"/>
      <c r="K280" s="40"/>
      <c r="L280" s="47">
        <f t="shared" si="146"/>
        <v>0</v>
      </c>
      <c r="M280" s="40"/>
      <c r="N280" s="40"/>
      <c r="O280" s="47">
        <f t="shared" si="147"/>
        <v>0</v>
      </c>
    </row>
    <row r="281" spans="1:15" ht="20.25" customHeight="1">
      <c r="A281" s="46" t="s">
        <v>18</v>
      </c>
      <c r="B281" s="40"/>
      <c r="C281" s="40"/>
      <c r="D281" s="47">
        <f t="shared" si="144"/>
        <v>0</v>
      </c>
      <c r="E281" s="40"/>
      <c r="F281" s="40"/>
      <c r="G281" s="47">
        <f t="shared" si="145"/>
        <v>0</v>
      </c>
      <c r="H281" s="8"/>
      <c r="I281" s="46" t="s">
        <v>18</v>
      </c>
      <c r="J281" s="40"/>
      <c r="K281" s="40"/>
      <c r="L281" s="47">
        <f t="shared" si="146"/>
        <v>0</v>
      </c>
      <c r="M281" s="40"/>
      <c r="N281" s="40"/>
      <c r="O281" s="47">
        <f t="shared" si="147"/>
        <v>0</v>
      </c>
    </row>
    <row r="282" spans="1:15" ht="20.25" customHeight="1">
      <c r="A282" s="46" t="s">
        <v>47</v>
      </c>
      <c r="B282" s="40"/>
      <c r="C282" s="40"/>
      <c r="D282" s="47">
        <f t="shared" si="144"/>
        <v>0</v>
      </c>
      <c r="E282" s="40"/>
      <c r="F282" s="40"/>
      <c r="G282" s="47">
        <f t="shared" si="145"/>
        <v>0</v>
      </c>
      <c r="H282" s="8"/>
      <c r="I282" s="46" t="s">
        <v>47</v>
      </c>
      <c r="J282" s="40"/>
      <c r="K282" s="40"/>
      <c r="L282" s="47">
        <f t="shared" si="146"/>
        <v>0</v>
      </c>
      <c r="M282" s="40"/>
      <c r="N282" s="40"/>
      <c r="O282" s="47">
        <f t="shared" si="147"/>
        <v>0</v>
      </c>
    </row>
    <row r="283" spans="1:15" ht="20.25" customHeight="1">
      <c r="A283" s="46" t="s">
        <v>11</v>
      </c>
      <c r="B283" s="40"/>
      <c r="C283" s="40"/>
      <c r="D283" s="47">
        <f t="shared" si="144"/>
        <v>0</v>
      </c>
      <c r="E283" s="40"/>
      <c r="F283" s="40"/>
      <c r="G283" s="47">
        <f t="shared" si="145"/>
        <v>0</v>
      </c>
      <c r="H283" s="8"/>
      <c r="I283" s="46" t="s">
        <v>11</v>
      </c>
      <c r="J283" s="40"/>
      <c r="K283" s="40"/>
      <c r="L283" s="47">
        <f t="shared" si="146"/>
        <v>0</v>
      </c>
      <c r="M283" s="40"/>
      <c r="N283" s="40"/>
      <c r="O283" s="47">
        <f t="shared" si="147"/>
        <v>0</v>
      </c>
    </row>
    <row r="284" spans="1:15" ht="20.25" customHeight="1">
      <c r="A284" s="48" t="s">
        <v>10</v>
      </c>
      <c r="B284" s="47">
        <f>SUM(B275:B283)</f>
        <v>0</v>
      </c>
      <c r="C284" s="47">
        <f t="shared" ref="C284:D284" si="148">SUM(C275:C283)</f>
        <v>0</v>
      </c>
      <c r="D284" s="47">
        <f t="shared" si="148"/>
        <v>0</v>
      </c>
      <c r="E284" s="47">
        <f>SUM(E275:E283)</f>
        <v>0</v>
      </c>
      <c r="F284" s="47">
        <f t="shared" ref="F284:G284" si="149">SUM(F275:F283)</f>
        <v>0</v>
      </c>
      <c r="G284" s="47">
        <f t="shared" si="149"/>
        <v>0</v>
      </c>
      <c r="H284" s="8"/>
      <c r="I284" s="48" t="s">
        <v>10</v>
      </c>
      <c r="J284" s="47">
        <f>SUM(J275:J283)</f>
        <v>0</v>
      </c>
      <c r="K284" s="47">
        <f t="shared" ref="K284:L284" si="150">SUM(K275:K283)</f>
        <v>0</v>
      </c>
      <c r="L284" s="47">
        <f t="shared" si="150"/>
        <v>0</v>
      </c>
      <c r="M284" s="47">
        <f>SUM(M275:M283)</f>
        <v>0</v>
      </c>
      <c r="N284" s="47">
        <f t="shared" ref="N284:O284" si="151">SUM(N275:N283)</f>
        <v>0</v>
      </c>
      <c r="O284" s="47">
        <f t="shared" si="151"/>
        <v>0</v>
      </c>
    </row>
    <row r="285" spans="1:15" ht="20.25" customHeight="1">
      <c r="A285" s="8"/>
      <c r="B285" s="10"/>
      <c r="C285" s="10"/>
      <c r="D285" s="10"/>
      <c r="E285" s="10"/>
      <c r="F285" s="10"/>
      <c r="G285" s="10"/>
      <c r="H285" s="8"/>
      <c r="I285" s="8"/>
      <c r="J285" s="10"/>
      <c r="K285" s="10"/>
      <c r="L285" s="10"/>
      <c r="M285" s="10"/>
      <c r="N285" s="10"/>
      <c r="O285" s="10"/>
    </row>
    <row r="286" spans="1:15" ht="20.25" customHeight="1">
      <c r="A286" s="8"/>
      <c r="B286" s="10"/>
      <c r="C286" s="10"/>
      <c r="D286" s="10"/>
      <c r="E286" s="10"/>
      <c r="F286" s="10"/>
      <c r="G286" s="10"/>
      <c r="H286" s="8"/>
      <c r="I286" s="8"/>
      <c r="J286" s="10"/>
      <c r="K286" s="10"/>
      <c r="L286" s="10"/>
      <c r="M286" s="10"/>
      <c r="N286" s="10"/>
      <c r="O286" s="10"/>
    </row>
    <row r="287" spans="1:15" ht="29.25" customHeight="1">
      <c r="A287" s="169" t="str">
        <f>PROGRAM_UNDERGRAD!A21 &amp; ". Name:  " &amp; PROGRAM_UNDERGRAD!C21</f>
        <v xml:space="preserve">20. Name:  </v>
      </c>
      <c r="B287" s="169"/>
      <c r="C287" s="169"/>
      <c r="D287" s="169"/>
      <c r="E287" s="169"/>
      <c r="F287" s="169"/>
      <c r="G287" s="169"/>
      <c r="H287" s="8"/>
      <c r="I287" s="170" t="str">
        <f>PROGRAM_UNDERGRAD!F21 &amp; ". Name:  " &amp; PROGRAM_UNDERGRAD!H21</f>
        <v xml:space="preserve">20. Name:  </v>
      </c>
      <c r="J287" s="170"/>
      <c r="K287" s="170"/>
      <c r="L287" s="170"/>
      <c r="M287" s="170"/>
      <c r="N287" s="170"/>
      <c r="O287" s="170"/>
    </row>
    <row r="288" spans="1:15" ht="20" customHeight="1">
      <c r="A288" s="168" t="s">
        <v>724</v>
      </c>
      <c r="B288" s="168" t="s">
        <v>70</v>
      </c>
      <c r="C288" s="168"/>
      <c r="D288" s="168"/>
      <c r="E288" s="168" t="s">
        <v>71</v>
      </c>
      <c r="F288" s="168"/>
      <c r="G288" s="168"/>
      <c r="H288" s="8"/>
      <c r="I288" s="168" t="s">
        <v>724</v>
      </c>
      <c r="J288" s="168" t="s">
        <v>70</v>
      </c>
      <c r="K288" s="168"/>
      <c r="L288" s="168"/>
      <c r="M288" s="168" t="s">
        <v>71</v>
      </c>
      <c r="N288" s="168"/>
      <c r="O288" s="168"/>
    </row>
    <row r="289" spans="1:15" ht="50.25" customHeight="1">
      <c r="A289" s="168"/>
      <c r="B289" s="121" t="s">
        <v>19</v>
      </c>
      <c r="C289" s="121" t="s">
        <v>20</v>
      </c>
      <c r="D289" s="122" t="s">
        <v>10</v>
      </c>
      <c r="E289" s="121" t="s">
        <v>19</v>
      </c>
      <c r="F289" s="121" t="s">
        <v>20</v>
      </c>
      <c r="G289" s="122" t="s">
        <v>10</v>
      </c>
      <c r="H289" s="8"/>
      <c r="I289" s="168"/>
      <c r="J289" s="121" t="s">
        <v>19</v>
      </c>
      <c r="K289" s="121" t="s">
        <v>20</v>
      </c>
      <c r="L289" s="122" t="s">
        <v>10</v>
      </c>
      <c r="M289" s="121" t="s">
        <v>19</v>
      </c>
      <c r="N289" s="121" t="s">
        <v>20</v>
      </c>
      <c r="O289" s="122" t="s">
        <v>10</v>
      </c>
    </row>
    <row r="290" spans="1:15" ht="20.25" customHeight="1">
      <c r="A290" s="46" t="s">
        <v>13</v>
      </c>
      <c r="B290" s="40"/>
      <c r="C290" s="40"/>
      <c r="D290" s="47">
        <f t="shared" ref="D290:D298" si="152">SUM(B290:C290)</f>
        <v>0</v>
      </c>
      <c r="E290" s="40"/>
      <c r="F290" s="40"/>
      <c r="G290" s="47">
        <f t="shared" ref="G290:G298" si="153">SUM(E290:F290)</f>
        <v>0</v>
      </c>
      <c r="H290" s="8"/>
      <c r="I290" s="46" t="s">
        <v>13</v>
      </c>
      <c r="J290" s="40"/>
      <c r="K290" s="40"/>
      <c r="L290" s="47">
        <f t="shared" ref="L290:L298" si="154">SUM(J290:K290)</f>
        <v>0</v>
      </c>
      <c r="M290" s="40"/>
      <c r="N290" s="40"/>
      <c r="O290" s="47">
        <f t="shared" ref="O290:O298" si="155">SUM(M290:N290)</f>
        <v>0</v>
      </c>
    </row>
    <row r="291" spans="1:15" ht="20.25" customHeight="1">
      <c r="A291" s="46" t="s">
        <v>14</v>
      </c>
      <c r="B291" s="40"/>
      <c r="C291" s="40"/>
      <c r="D291" s="47">
        <f t="shared" si="152"/>
        <v>0</v>
      </c>
      <c r="E291" s="40"/>
      <c r="F291" s="40"/>
      <c r="G291" s="47">
        <f t="shared" si="153"/>
        <v>0</v>
      </c>
      <c r="H291" s="8"/>
      <c r="I291" s="46" t="s">
        <v>14</v>
      </c>
      <c r="J291" s="40"/>
      <c r="K291" s="40"/>
      <c r="L291" s="47">
        <f t="shared" si="154"/>
        <v>0</v>
      </c>
      <c r="M291" s="40"/>
      <c r="N291" s="40"/>
      <c r="O291" s="47">
        <f t="shared" si="155"/>
        <v>0</v>
      </c>
    </row>
    <row r="292" spans="1:15" ht="20.25" customHeight="1">
      <c r="A292" s="46" t="s">
        <v>15</v>
      </c>
      <c r="B292" s="40"/>
      <c r="C292" s="40"/>
      <c r="D292" s="47">
        <f t="shared" si="152"/>
        <v>0</v>
      </c>
      <c r="E292" s="40"/>
      <c r="F292" s="40"/>
      <c r="G292" s="47">
        <f t="shared" si="153"/>
        <v>0</v>
      </c>
      <c r="H292" s="8"/>
      <c r="I292" s="46" t="s">
        <v>15</v>
      </c>
      <c r="J292" s="40"/>
      <c r="K292" s="40"/>
      <c r="L292" s="47">
        <f t="shared" si="154"/>
        <v>0</v>
      </c>
      <c r="M292" s="40"/>
      <c r="N292" s="40"/>
      <c r="O292" s="47">
        <f t="shared" si="155"/>
        <v>0</v>
      </c>
    </row>
    <row r="293" spans="1:15" ht="20.25" customHeight="1">
      <c r="A293" s="46" t="s">
        <v>12</v>
      </c>
      <c r="B293" s="40"/>
      <c r="C293" s="40"/>
      <c r="D293" s="47">
        <f t="shared" si="152"/>
        <v>0</v>
      </c>
      <c r="E293" s="40"/>
      <c r="F293" s="40"/>
      <c r="G293" s="47">
        <f t="shared" si="153"/>
        <v>0</v>
      </c>
      <c r="H293" s="8"/>
      <c r="I293" s="46" t="s">
        <v>12</v>
      </c>
      <c r="J293" s="40"/>
      <c r="K293" s="40"/>
      <c r="L293" s="47">
        <f t="shared" si="154"/>
        <v>0</v>
      </c>
      <c r="M293" s="40"/>
      <c r="N293" s="40"/>
      <c r="O293" s="47">
        <f t="shared" si="155"/>
        <v>0</v>
      </c>
    </row>
    <row r="294" spans="1:15" ht="20.25" customHeight="1">
      <c r="A294" s="46" t="s">
        <v>16</v>
      </c>
      <c r="B294" s="40"/>
      <c r="C294" s="40"/>
      <c r="D294" s="47">
        <f t="shared" si="152"/>
        <v>0</v>
      </c>
      <c r="E294" s="40"/>
      <c r="F294" s="40"/>
      <c r="G294" s="47">
        <f t="shared" si="153"/>
        <v>0</v>
      </c>
      <c r="H294" s="8"/>
      <c r="I294" s="46" t="s">
        <v>16</v>
      </c>
      <c r="J294" s="40"/>
      <c r="K294" s="40"/>
      <c r="L294" s="47">
        <f t="shared" si="154"/>
        <v>0</v>
      </c>
      <c r="M294" s="40"/>
      <c r="N294" s="40"/>
      <c r="O294" s="47">
        <f t="shared" si="155"/>
        <v>0</v>
      </c>
    </row>
    <row r="295" spans="1:15" ht="20.25" customHeight="1">
      <c r="A295" s="46" t="s">
        <v>17</v>
      </c>
      <c r="B295" s="40"/>
      <c r="C295" s="40"/>
      <c r="D295" s="47">
        <f t="shared" si="152"/>
        <v>0</v>
      </c>
      <c r="E295" s="40"/>
      <c r="F295" s="40"/>
      <c r="G295" s="47">
        <f t="shared" si="153"/>
        <v>0</v>
      </c>
      <c r="H295" s="8"/>
      <c r="I295" s="46" t="s">
        <v>17</v>
      </c>
      <c r="J295" s="40"/>
      <c r="K295" s="40"/>
      <c r="L295" s="47">
        <f t="shared" si="154"/>
        <v>0</v>
      </c>
      <c r="M295" s="40"/>
      <c r="N295" s="40"/>
      <c r="O295" s="47">
        <f t="shared" si="155"/>
        <v>0</v>
      </c>
    </row>
    <row r="296" spans="1:15" ht="20.25" customHeight="1">
      <c r="A296" s="46" t="s">
        <v>18</v>
      </c>
      <c r="B296" s="40"/>
      <c r="C296" s="40"/>
      <c r="D296" s="47">
        <f t="shared" si="152"/>
        <v>0</v>
      </c>
      <c r="E296" s="40"/>
      <c r="F296" s="40"/>
      <c r="G296" s="47">
        <f t="shared" si="153"/>
        <v>0</v>
      </c>
      <c r="H296" s="8"/>
      <c r="I296" s="46" t="s">
        <v>18</v>
      </c>
      <c r="J296" s="40"/>
      <c r="K296" s="40"/>
      <c r="L296" s="47">
        <f t="shared" si="154"/>
        <v>0</v>
      </c>
      <c r="M296" s="40"/>
      <c r="N296" s="40"/>
      <c r="O296" s="47">
        <f t="shared" si="155"/>
        <v>0</v>
      </c>
    </row>
    <row r="297" spans="1:15" ht="20.25" customHeight="1">
      <c r="A297" s="46" t="s">
        <v>47</v>
      </c>
      <c r="B297" s="40"/>
      <c r="C297" s="40"/>
      <c r="D297" s="47">
        <f t="shared" si="152"/>
        <v>0</v>
      </c>
      <c r="E297" s="40"/>
      <c r="F297" s="40"/>
      <c r="G297" s="47">
        <f t="shared" si="153"/>
        <v>0</v>
      </c>
      <c r="H297" s="8"/>
      <c r="I297" s="46" t="s">
        <v>47</v>
      </c>
      <c r="J297" s="40"/>
      <c r="K297" s="40"/>
      <c r="L297" s="47">
        <f t="shared" si="154"/>
        <v>0</v>
      </c>
      <c r="M297" s="40"/>
      <c r="N297" s="40"/>
      <c r="O297" s="47">
        <f t="shared" si="155"/>
        <v>0</v>
      </c>
    </row>
    <row r="298" spans="1:15" ht="20.25" customHeight="1">
      <c r="A298" s="46" t="s">
        <v>11</v>
      </c>
      <c r="B298" s="40"/>
      <c r="C298" s="40"/>
      <c r="D298" s="47">
        <f t="shared" si="152"/>
        <v>0</v>
      </c>
      <c r="E298" s="40"/>
      <c r="F298" s="40"/>
      <c r="G298" s="47">
        <f t="shared" si="153"/>
        <v>0</v>
      </c>
      <c r="H298" s="8"/>
      <c r="I298" s="46" t="s">
        <v>11</v>
      </c>
      <c r="J298" s="40"/>
      <c r="K298" s="40"/>
      <c r="L298" s="47">
        <f t="shared" si="154"/>
        <v>0</v>
      </c>
      <c r="M298" s="40"/>
      <c r="N298" s="40"/>
      <c r="O298" s="47">
        <f t="shared" si="155"/>
        <v>0</v>
      </c>
    </row>
    <row r="299" spans="1:15" ht="20.25" customHeight="1">
      <c r="A299" s="48" t="s">
        <v>10</v>
      </c>
      <c r="B299" s="47">
        <f>SUM(B290:B298)</f>
        <v>0</v>
      </c>
      <c r="C299" s="47">
        <f t="shared" ref="C299:D299" si="156">SUM(C290:C298)</f>
        <v>0</v>
      </c>
      <c r="D299" s="47">
        <f t="shared" si="156"/>
        <v>0</v>
      </c>
      <c r="E299" s="47">
        <f>SUM(E290:E298)</f>
        <v>0</v>
      </c>
      <c r="F299" s="47">
        <f t="shared" ref="F299:G299" si="157">SUM(F290:F298)</f>
        <v>0</v>
      </c>
      <c r="G299" s="47">
        <f t="shared" si="157"/>
        <v>0</v>
      </c>
      <c r="H299" s="8"/>
      <c r="I299" s="48" t="s">
        <v>10</v>
      </c>
      <c r="J299" s="47">
        <f>SUM(J290:J298)</f>
        <v>0</v>
      </c>
      <c r="K299" s="47">
        <f t="shared" ref="K299:L299" si="158">SUM(K290:K298)</f>
        <v>0</v>
      </c>
      <c r="L299" s="47">
        <f t="shared" si="158"/>
        <v>0</v>
      </c>
      <c r="M299" s="47">
        <f>SUM(M290:M298)</f>
        <v>0</v>
      </c>
      <c r="N299" s="47">
        <f t="shared" ref="N299:O299" si="159">SUM(N290:N298)</f>
        <v>0</v>
      </c>
      <c r="O299" s="47">
        <f t="shared" si="159"/>
        <v>0</v>
      </c>
    </row>
    <row r="300" spans="1:15" ht="20.25" customHeight="1">
      <c r="A300" s="8"/>
      <c r="B300" s="10"/>
      <c r="C300" s="10"/>
      <c r="D300" s="10"/>
      <c r="E300" s="10"/>
      <c r="F300" s="10"/>
      <c r="G300" s="10"/>
      <c r="H300" s="8"/>
      <c r="I300" s="8"/>
      <c r="J300" s="10"/>
      <c r="K300" s="10"/>
      <c r="L300" s="10"/>
      <c r="M300" s="10"/>
      <c r="N300" s="10"/>
      <c r="O300" s="10"/>
    </row>
    <row r="301" spans="1:15" ht="20.25" customHeight="1">
      <c r="A301" s="8"/>
      <c r="B301" s="10"/>
      <c r="C301" s="10"/>
      <c r="D301" s="10"/>
      <c r="E301" s="10"/>
      <c r="F301" s="10"/>
      <c r="G301" s="10"/>
      <c r="H301" s="8"/>
      <c r="I301" s="8"/>
      <c r="J301" s="10"/>
      <c r="K301" s="10"/>
      <c r="L301" s="10"/>
      <c r="M301" s="10"/>
      <c r="N301" s="10"/>
      <c r="O301" s="10"/>
    </row>
    <row r="302" spans="1:15" ht="29.25" customHeight="1">
      <c r="A302" s="169" t="str">
        <f>PROGRAM_UNDERGRAD!A22 &amp; ". Name:  " &amp; PROGRAM_UNDERGRAD!C22</f>
        <v xml:space="preserve">21. Name:  </v>
      </c>
      <c r="B302" s="169"/>
      <c r="C302" s="169"/>
      <c r="D302" s="169"/>
      <c r="E302" s="169"/>
      <c r="F302" s="169"/>
      <c r="G302" s="169"/>
      <c r="H302" s="8"/>
      <c r="I302" s="170" t="str">
        <f>PROGRAM_UNDERGRAD!F22 &amp; ". Name:  " &amp; PROGRAM_UNDERGRAD!H22</f>
        <v xml:space="preserve">21. Name:  </v>
      </c>
      <c r="J302" s="170"/>
      <c r="K302" s="170"/>
      <c r="L302" s="170"/>
      <c r="M302" s="170"/>
      <c r="N302" s="170"/>
      <c r="O302" s="170"/>
    </row>
    <row r="303" spans="1:15" ht="20" customHeight="1">
      <c r="A303" s="168" t="s">
        <v>724</v>
      </c>
      <c r="B303" s="168" t="s">
        <v>70</v>
      </c>
      <c r="C303" s="168"/>
      <c r="D303" s="168"/>
      <c r="E303" s="168" t="s">
        <v>71</v>
      </c>
      <c r="F303" s="168"/>
      <c r="G303" s="168"/>
      <c r="H303" s="8"/>
      <c r="I303" s="168" t="s">
        <v>724</v>
      </c>
      <c r="J303" s="168" t="s">
        <v>70</v>
      </c>
      <c r="K303" s="168"/>
      <c r="L303" s="168"/>
      <c r="M303" s="168" t="s">
        <v>71</v>
      </c>
      <c r="N303" s="168"/>
      <c r="O303" s="168"/>
    </row>
    <row r="304" spans="1:15" ht="50.25" customHeight="1">
      <c r="A304" s="168"/>
      <c r="B304" s="121" t="s">
        <v>19</v>
      </c>
      <c r="C304" s="121" t="s">
        <v>20</v>
      </c>
      <c r="D304" s="122" t="s">
        <v>10</v>
      </c>
      <c r="E304" s="121" t="s">
        <v>19</v>
      </c>
      <c r="F304" s="121" t="s">
        <v>20</v>
      </c>
      <c r="G304" s="122" t="s">
        <v>10</v>
      </c>
      <c r="H304" s="8"/>
      <c r="I304" s="168"/>
      <c r="J304" s="121" t="s">
        <v>19</v>
      </c>
      <c r="K304" s="121" t="s">
        <v>20</v>
      </c>
      <c r="L304" s="122" t="s">
        <v>10</v>
      </c>
      <c r="M304" s="121" t="s">
        <v>19</v>
      </c>
      <c r="N304" s="121" t="s">
        <v>20</v>
      </c>
      <c r="O304" s="122" t="s">
        <v>10</v>
      </c>
    </row>
    <row r="305" spans="1:15" ht="20.25" customHeight="1">
      <c r="A305" s="46" t="s">
        <v>13</v>
      </c>
      <c r="B305" s="40"/>
      <c r="C305" s="40"/>
      <c r="D305" s="47">
        <f t="shared" ref="D305:D313" si="160">SUM(B305:C305)</f>
        <v>0</v>
      </c>
      <c r="E305" s="40"/>
      <c r="F305" s="40"/>
      <c r="G305" s="47">
        <f t="shared" ref="G305:G313" si="161">SUM(E305:F305)</f>
        <v>0</v>
      </c>
      <c r="H305" s="8"/>
      <c r="I305" s="46" t="s">
        <v>13</v>
      </c>
      <c r="J305" s="40"/>
      <c r="K305" s="40"/>
      <c r="L305" s="47">
        <f t="shared" ref="L305:L313" si="162">SUM(J305:K305)</f>
        <v>0</v>
      </c>
      <c r="M305" s="40"/>
      <c r="N305" s="40"/>
      <c r="O305" s="47">
        <f t="shared" ref="O305:O313" si="163">SUM(M305:N305)</f>
        <v>0</v>
      </c>
    </row>
    <row r="306" spans="1:15" ht="20.25" customHeight="1">
      <c r="A306" s="46" t="s">
        <v>14</v>
      </c>
      <c r="B306" s="40"/>
      <c r="C306" s="40"/>
      <c r="D306" s="47">
        <f t="shared" si="160"/>
        <v>0</v>
      </c>
      <c r="E306" s="40"/>
      <c r="F306" s="40"/>
      <c r="G306" s="47">
        <f t="shared" si="161"/>
        <v>0</v>
      </c>
      <c r="H306" s="8"/>
      <c r="I306" s="46" t="s">
        <v>14</v>
      </c>
      <c r="J306" s="40"/>
      <c r="K306" s="40"/>
      <c r="L306" s="47">
        <f t="shared" si="162"/>
        <v>0</v>
      </c>
      <c r="M306" s="40"/>
      <c r="N306" s="40"/>
      <c r="O306" s="47">
        <f t="shared" si="163"/>
        <v>0</v>
      </c>
    </row>
    <row r="307" spans="1:15" ht="20.25" customHeight="1">
      <c r="A307" s="46" t="s">
        <v>15</v>
      </c>
      <c r="B307" s="40"/>
      <c r="C307" s="40"/>
      <c r="D307" s="47">
        <f t="shared" si="160"/>
        <v>0</v>
      </c>
      <c r="E307" s="40"/>
      <c r="F307" s="40"/>
      <c r="G307" s="47">
        <f t="shared" si="161"/>
        <v>0</v>
      </c>
      <c r="H307" s="8"/>
      <c r="I307" s="46" t="s">
        <v>15</v>
      </c>
      <c r="J307" s="40"/>
      <c r="K307" s="40"/>
      <c r="L307" s="47">
        <f t="shared" si="162"/>
        <v>0</v>
      </c>
      <c r="M307" s="40"/>
      <c r="N307" s="40"/>
      <c r="O307" s="47">
        <f t="shared" si="163"/>
        <v>0</v>
      </c>
    </row>
    <row r="308" spans="1:15" ht="20.25" customHeight="1">
      <c r="A308" s="46" t="s">
        <v>12</v>
      </c>
      <c r="B308" s="40"/>
      <c r="C308" s="40"/>
      <c r="D308" s="47">
        <f t="shared" si="160"/>
        <v>0</v>
      </c>
      <c r="E308" s="40"/>
      <c r="F308" s="40"/>
      <c r="G308" s="47">
        <f t="shared" si="161"/>
        <v>0</v>
      </c>
      <c r="H308" s="8"/>
      <c r="I308" s="46" t="s">
        <v>12</v>
      </c>
      <c r="J308" s="40"/>
      <c r="K308" s="40"/>
      <c r="L308" s="47">
        <f t="shared" si="162"/>
        <v>0</v>
      </c>
      <c r="M308" s="40"/>
      <c r="N308" s="40"/>
      <c r="O308" s="47">
        <f t="shared" si="163"/>
        <v>0</v>
      </c>
    </row>
    <row r="309" spans="1:15" ht="20.25" customHeight="1">
      <c r="A309" s="46" t="s">
        <v>16</v>
      </c>
      <c r="B309" s="40"/>
      <c r="C309" s="40"/>
      <c r="D309" s="47">
        <f t="shared" si="160"/>
        <v>0</v>
      </c>
      <c r="E309" s="40"/>
      <c r="F309" s="40"/>
      <c r="G309" s="47">
        <f t="shared" si="161"/>
        <v>0</v>
      </c>
      <c r="H309" s="8"/>
      <c r="I309" s="46" t="s">
        <v>16</v>
      </c>
      <c r="J309" s="40"/>
      <c r="K309" s="40"/>
      <c r="L309" s="47">
        <f t="shared" si="162"/>
        <v>0</v>
      </c>
      <c r="M309" s="40"/>
      <c r="N309" s="40"/>
      <c r="O309" s="47">
        <f t="shared" si="163"/>
        <v>0</v>
      </c>
    </row>
    <row r="310" spans="1:15" ht="20.25" customHeight="1">
      <c r="A310" s="46" t="s">
        <v>17</v>
      </c>
      <c r="B310" s="40"/>
      <c r="C310" s="40"/>
      <c r="D310" s="47">
        <f t="shared" si="160"/>
        <v>0</v>
      </c>
      <c r="E310" s="40"/>
      <c r="F310" s="40"/>
      <c r="G310" s="47">
        <f t="shared" si="161"/>
        <v>0</v>
      </c>
      <c r="H310" s="8"/>
      <c r="I310" s="46" t="s">
        <v>17</v>
      </c>
      <c r="J310" s="40"/>
      <c r="K310" s="40"/>
      <c r="L310" s="47">
        <f t="shared" si="162"/>
        <v>0</v>
      </c>
      <c r="M310" s="40"/>
      <c r="N310" s="40"/>
      <c r="O310" s="47">
        <f t="shared" si="163"/>
        <v>0</v>
      </c>
    </row>
    <row r="311" spans="1:15" ht="20.25" customHeight="1">
      <c r="A311" s="46" t="s">
        <v>18</v>
      </c>
      <c r="B311" s="40"/>
      <c r="C311" s="40"/>
      <c r="D311" s="47">
        <f t="shared" si="160"/>
        <v>0</v>
      </c>
      <c r="E311" s="40"/>
      <c r="F311" s="40"/>
      <c r="G311" s="47">
        <f t="shared" si="161"/>
        <v>0</v>
      </c>
      <c r="H311" s="8"/>
      <c r="I311" s="46" t="s">
        <v>18</v>
      </c>
      <c r="J311" s="40"/>
      <c r="K311" s="40"/>
      <c r="L311" s="47">
        <f t="shared" si="162"/>
        <v>0</v>
      </c>
      <c r="M311" s="40"/>
      <c r="N311" s="40"/>
      <c r="O311" s="47">
        <f t="shared" si="163"/>
        <v>0</v>
      </c>
    </row>
    <row r="312" spans="1:15" ht="20.25" customHeight="1">
      <c r="A312" s="46" t="s">
        <v>47</v>
      </c>
      <c r="B312" s="40"/>
      <c r="C312" s="40"/>
      <c r="D312" s="47">
        <f t="shared" si="160"/>
        <v>0</v>
      </c>
      <c r="E312" s="40"/>
      <c r="F312" s="40"/>
      <c r="G312" s="47">
        <f t="shared" si="161"/>
        <v>0</v>
      </c>
      <c r="H312" s="8"/>
      <c r="I312" s="46" t="s">
        <v>47</v>
      </c>
      <c r="J312" s="40"/>
      <c r="K312" s="40"/>
      <c r="L312" s="47">
        <f t="shared" si="162"/>
        <v>0</v>
      </c>
      <c r="M312" s="40"/>
      <c r="N312" s="40"/>
      <c r="O312" s="47">
        <f t="shared" si="163"/>
        <v>0</v>
      </c>
    </row>
    <row r="313" spans="1:15" ht="20.25" customHeight="1">
      <c r="A313" s="46" t="s">
        <v>11</v>
      </c>
      <c r="B313" s="40"/>
      <c r="C313" s="40"/>
      <c r="D313" s="47">
        <f t="shared" si="160"/>
        <v>0</v>
      </c>
      <c r="E313" s="40"/>
      <c r="F313" s="40"/>
      <c r="G313" s="47">
        <f t="shared" si="161"/>
        <v>0</v>
      </c>
      <c r="H313" s="8"/>
      <c r="I313" s="46" t="s">
        <v>11</v>
      </c>
      <c r="J313" s="40"/>
      <c r="K313" s="40"/>
      <c r="L313" s="47">
        <f t="shared" si="162"/>
        <v>0</v>
      </c>
      <c r="M313" s="40"/>
      <c r="N313" s="40"/>
      <c r="O313" s="47">
        <f t="shared" si="163"/>
        <v>0</v>
      </c>
    </row>
    <row r="314" spans="1:15" ht="20.25" customHeight="1">
      <c r="A314" s="48" t="s">
        <v>10</v>
      </c>
      <c r="B314" s="47">
        <f>SUM(B305:B313)</f>
        <v>0</v>
      </c>
      <c r="C314" s="47">
        <f t="shared" ref="C314:D314" si="164">SUM(C305:C313)</f>
        <v>0</v>
      </c>
      <c r="D314" s="47">
        <f t="shared" si="164"/>
        <v>0</v>
      </c>
      <c r="E314" s="47">
        <f>SUM(E305:E313)</f>
        <v>0</v>
      </c>
      <c r="F314" s="47">
        <f t="shared" ref="F314:G314" si="165">SUM(F305:F313)</f>
        <v>0</v>
      </c>
      <c r="G314" s="47">
        <f t="shared" si="165"/>
        <v>0</v>
      </c>
      <c r="H314" s="8"/>
      <c r="I314" s="48" t="s">
        <v>10</v>
      </c>
      <c r="J314" s="47">
        <f>SUM(J305:J313)</f>
        <v>0</v>
      </c>
      <c r="K314" s="47">
        <f t="shared" ref="K314:L314" si="166">SUM(K305:K313)</f>
        <v>0</v>
      </c>
      <c r="L314" s="47">
        <f t="shared" si="166"/>
        <v>0</v>
      </c>
      <c r="M314" s="47">
        <f>SUM(M305:M313)</f>
        <v>0</v>
      </c>
      <c r="N314" s="47">
        <f t="shared" ref="N314:O314" si="167">SUM(N305:N313)</f>
        <v>0</v>
      </c>
      <c r="O314" s="47">
        <f t="shared" si="167"/>
        <v>0</v>
      </c>
    </row>
    <row r="315" spans="1:15" ht="20.25" customHeight="1">
      <c r="A315" s="8"/>
      <c r="B315" s="10"/>
      <c r="C315" s="10"/>
      <c r="D315" s="10"/>
      <c r="E315" s="10"/>
      <c r="F315" s="10"/>
      <c r="G315" s="10"/>
      <c r="H315" s="8"/>
      <c r="I315" s="8"/>
      <c r="J315" s="10"/>
      <c r="K315" s="10"/>
      <c r="L315" s="10"/>
      <c r="M315" s="10"/>
      <c r="N315" s="10"/>
      <c r="O315" s="10"/>
    </row>
    <row r="316" spans="1:15" ht="20.25" customHeight="1">
      <c r="A316" s="8"/>
      <c r="B316" s="10"/>
      <c r="C316" s="10"/>
      <c r="D316" s="10"/>
      <c r="E316" s="10"/>
      <c r="F316" s="10"/>
      <c r="G316" s="10"/>
      <c r="H316" s="8"/>
      <c r="I316" s="8"/>
      <c r="J316" s="10"/>
      <c r="K316" s="10"/>
      <c r="L316" s="10"/>
      <c r="M316" s="10"/>
      <c r="N316" s="10"/>
      <c r="O316" s="10"/>
    </row>
    <row r="317" spans="1:15" ht="29.25" customHeight="1">
      <c r="A317" s="169" t="str">
        <f>PROGRAM_UNDERGRAD!A23 &amp; ". Name:  " &amp; PROGRAM_UNDERGRAD!C23</f>
        <v xml:space="preserve">22. Name:  </v>
      </c>
      <c r="B317" s="169"/>
      <c r="C317" s="169"/>
      <c r="D317" s="169"/>
      <c r="E317" s="169"/>
      <c r="F317" s="169"/>
      <c r="G317" s="169"/>
      <c r="H317" s="8"/>
      <c r="I317" s="170" t="str">
        <f>PROGRAM_UNDERGRAD!F23 &amp; ". Name:  " &amp; PROGRAM_UNDERGRAD!H23</f>
        <v xml:space="preserve">22. Name:  </v>
      </c>
      <c r="J317" s="170"/>
      <c r="K317" s="170"/>
      <c r="L317" s="170"/>
      <c r="M317" s="170"/>
      <c r="N317" s="170"/>
      <c r="O317" s="170"/>
    </row>
    <row r="318" spans="1:15" ht="20" customHeight="1">
      <c r="A318" s="168" t="s">
        <v>724</v>
      </c>
      <c r="B318" s="168" t="s">
        <v>70</v>
      </c>
      <c r="C318" s="168"/>
      <c r="D318" s="168"/>
      <c r="E318" s="168" t="s">
        <v>71</v>
      </c>
      <c r="F318" s="168"/>
      <c r="G318" s="168"/>
      <c r="H318" s="8"/>
      <c r="I318" s="168" t="s">
        <v>724</v>
      </c>
      <c r="J318" s="168" t="s">
        <v>70</v>
      </c>
      <c r="K318" s="168"/>
      <c r="L318" s="168"/>
      <c r="M318" s="168" t="s">
        <v>71</v>
      </c>
      <c r="N318" s="168"/>
      <c r="O318" s="168"/>
    </row>
    <row r="319" spans="1:15" ht="50.25" customHeight="1">
      <c r="A319" s="168"/>
      <c r="B319" s="121" t="s">
        <v>19</v>
      </c>
      <c r="C319" s="121" t="s">
        <v>20</v>
      </c>
      <c r="D319" s="122" t="s">
        <v>10</v>
      </c>
      <c r="E319" s="121" t="s">
        <v>19</v>
      </c>
      <c r="F319" s="121" t="s">
        <v>20</v>
      </c>
      <c r="G319" s="122" t="s">
        <v>10</v>
      </c>
      <c r="H319" s="8"/>
      <c r="I319" s="168"/>
      <c r="J319" s="121" t="s">
        <v>19</v>
      </c>
      <c r="K319" s="121" t="s">
        <v>20</v>
      </c>
      <c r="L319" s="122" t="s">
        <v>10</v>
      </c>
      <c r="M319" s="121" t="s">
        <v>19</v>
      </c>
      <c r="N319" s="121" t="s">
        <v>20</v>
      </c>
      <c r="O319" s="122" t="s">
        <v>10</v>
      </c>
    </row>
    <row r="320" spans="1:15" ht="20.25" customHeight="1">
      <c r="A320" s="46" t="s">
        <v>13</v>
      </c>
      <c r="B320" s="40"/>
      <c r="C320" s="40"/>
      <c r="D320" s="47">
        <f t="shared" ref="D320:D328" si="168">SUM(B320:C320)</f>
        <v>0</v>
      </c>
      <c r="E320" s="40"/>
      <c r="F320" s="40"/>
      <c r="G320" s="47">
        <f t="shared" ref="G320:G328" si="169">SUM(E320:F320)</f>
        <v>0</v>
      </c>
      <c r="H320" s="8"/>
      <c r="I320" s="46" t="s">
        <v>13</v>
      </c>
      <c r="J320" s="40"/>
      <c r="K320" s="40"/>
      <c r="L320" s="47">
        <f t="shared" ref="L320:L328" si="170">SUM(J320:K320)</f>
        <v>0</v>
      </c>
      <c r="M320" s="40"/>
      <c r="N320" s="40"/>
      <c r="O320" s="47">
        <f t="shared" ref="O320:O328" si="171">SUM(M320:N320)</f>
        <v>0</v>
      </c>
    </row>
    <row r="321" spans="1:15" ht="20.25" customHeight="1">
      <c r="A321" s="46" t="s">
        <v>14</v>
      </c>
      <c r="B321" s="40"/>
      <c r="C321" s="40"/>
      <c r="D321" s="47">
        <f t="shared" si="168"/>
        <v>0</v>
      </c>
      <c r="E321" s="40"/>
      <c r="F321" s="40"/>
      <c r="G321" s="47">
        <f t="shared" si="169"/>
        <v>0</v>
      </c>
      <c r="H321" s="8"/>
      <c r="I321" s="46" t="s">
        <v>14</v>
      </c>
      <c r="J321" s="40"/>
      <c r="K321" s="40"/>
      <c r="L321" s="47">
        <f t="shared" si="170"/>
        <v>0</v>
      </c>
      <c r="M321" s="40"/>
      <c r="N321" s="40"/>
      <c r="O321" s="47">
        <f t="shared" si="171"/>
        <v>0</v>
      </c>
    </row>
    <row r="322" spans="1:15" ht="20.25" customHeight="1">
      <c r="A322" s="46" t="s">
        <v>15</v>
      </c>
      <c r="B322" s="40"/>
      <c r="C322" s="40"/>
      <c r="D322" s="47">
        <f t="shared" si="168"/>
        <v>0</v>
      </c>
      <c r="E322" s="40"/>
      <c r="F322" s="40"/>
      <c r="G322" s="47">
        <f t="shared" si="169"/>
        <v>0</v>
      </c>
      <c r="H322" s="8"/>
      <c r="I322" s="46" t="s">
        <v>15</v>
      </c>
      <c r="J322" s="40"/>
      <c r="K322" s="40"/>
      <c r="L322" s="47">
        <f t="shared" si="170"/>
        <v>0</v>
      </c>
      <c r="M322" s="40"/>
      <c r="N322" s="40"/>
      <c r="O322" s="47">
        <f t="shared" si="171"/>
        <v>0</v>
      </c>
    </row>
    <row r="323" spans="1:15" ht="20.25" customHeight="1">
      <c r="A323" s="46" t="s">
        <v>12</v>
      </c>
      <c r="B323" s="40"/>
      <c r="C323" s="40"/>
      <c r="D323" s="47">
        <f t="shared" si="168"/>
        <v>0</v>
      </c>
      <c r="E323" s="40"/>
      <c r="F323" s="40"/>
      <c r="G323" s="47">
        <f t="shared" si="169"/>
        <v>0</v>
      </c>
      <c r="H323" s="8"/>
      <c r="I323" s="46" t="s">
        <v>12</v>
      </c>
      <c r="J323" s="40"/>
      <c r="K323" s="40"/>
      <c r="L323" s="47">
        <f t="shared" si="170"/>
        <v>0</v>
      </c>
      <c r="M323" s="40"/>
      <c r="N323" s="40"/>
      <c r="O323" s="47">
        <f t="shared" si="171"/>
        <v>0</v>
      </c>
    </row>
    <row r="324" spans="1:15" ht="20.25" customHeight="1">
      <c r="A324" s="46" t="s">
        <v>16</v>
      </c>
      <c r="B324" s="40"/>
      <c r="C324" s="40"/>
      <c r="D324" s="47">
        <f t="shared" si="168"/>
        <v>0</v>
      </c>
      <c r="E324" s="40"/>
      <c r="F324" s="40"/>
      <c r="G324" s="47">
        <f t="shared" si="169"/>
        <v>0</v>
      </c>
      <c r="H324" s="8"/>
      <c r="I324" s="46" t="s">
        <v>16</v>
      </c>
      <c r="J324" s="40"/>
      <c r="K324" s="40"/>
      <c r="L324" s="47">
        <f t="shared" si="170"/>
        <v>0</v>
      </c>
      <c r="M324" s="40"/>
      <c r="N324" s="40"/>
      <c r="O324" s="47">
        <f t="shared" si="171"/>
        <v>0</v>
      </c>
    </row>
    <row r="325" spans="1:15" ht="20.25" customHeight="1">
      <c r="A325" s="46" t="s">
        <v>17</v>
      </c>
      <c r="B325" s="40"/>
      <c r="C325" s="40"/>
      <c r="D325" s="47">
        <f t="shared" si="168"/>
        <v>0</v>
      </c>
      <c r="E325" s="40"/>
      <c r="F325" s="40"/>
      <c r="G325" s="47">
        <f t="shared" si="169"/>
        <v>0</v>
      </c>
      <c r="H325" s="8"/>
      <c r="I325" s="46" t="s">
        <v>17</v>
      </c>
      <c r="J325" s="40"/>
      <c r="K325" s="40"/>
      <c r="L325" s="47">
        <f t="shared" si="170"/>
        <v>0</v>
      </c>
      <c r="M325" s="40"/>
      <c r="N325" s="40"/>
      <c r="O325" s="47">
        <f t="shared" si="171"/>
        <v>0</v>
      </c>
    </row>
    <row r="326" spans="1:15" ht="20.25" customHeight="1">
      <c r="A326" s="46" t="s">
        <v>18</v>
      </c>
      <c r="B326" s="40"/>
      <c r="C326" s="40"/>
      <c r="D326" s="47">
        <f t="shared" si="168"/>
        <v>0</v>
      </c>
      <c r="E326" s="40"/>
      <c r="F326" s="40"/>
      <c r="G326" s="47">
        <f t="shared" si="169"/>
        <v>0</v>
      </c>
      <c r="H326" s="8"/>
      <c r="I326" s="46" t="s">
        <v>18</v>
      </c>
      <c r="J326" s="40"/>
      <c r="K326" s="40"/>
      <c r="L326" s="47">
        <f t="shared" si="170"/>
        <v>0</v>
      </c>
      <c r="M326" s="40"/>
      <c r="N326" s="40"/>
      <c r="O326" s="47">
        <f t="shared" si="171"/>
        <v>0</v>
      </c>
    </row>
    <row r="327" spans="1:15" ht="20.25" customHeight="1">
      <c r="A327" s="46" t="s">
        <v>47</v>
      </c>
      <c r="B327" s="40"/>
      <c r="C327" s="40"/>
      <c r="D327" s="47">
        <f t="shared" si="168"/>
        <v>0</v>
      </c>
      <c r="E327" s="40"/>
      <c r="F327" s="40"/>
      <c r="G327" s="47">
        <f t="shared" si="169"/>
        <v>0</v>
      </c>
      <c r="H327" s="8"/>
      <c r="I327" s="46" t="s">
        <v>47</v>
      </c>
      <c r="J327" s="40"/>
      <c r="K327" s="40"/>
      <c r="L327" s="47">
        <f t="shared" si="170"/>
        <v>0</v>
      </c>
      <c r="M327" s="40"/>
      <c r="N327" s="40"/>
      <c r="O327" s="47">
        <f t="shared" si="171"/>
        <v>0</v>
      </c>
    </row>
    <row r="328" spans="1:15" ht="20.25" customHeight="1">
      <c r="A328" s="46" t="s">
        <v>11</v>
      </c>
      <c r="B328" s="40"/>
      <c r="C328" s="40"/>
      <c r="D328" s="47">
        <f t="shared" si="168"/>
        <v>0</v>
      </c>
      <c r="E328" s="40"/>
      <c r="F328" s="40"/>
      <c r="G328" s="47">
        <f t="shared" si="169"/>
        <v>0</v>
      </c>
      <c r="H328" s="8"/>
      <c r="I328" s="46" t="s">
        <v>11</v>
      </c>
      <c r="J328" s="40"/>
      <c r="K328" s="40"/>
      <c r="L328" s="47">
        <f t="shared" si="170"/>
        <v>0</v>
      </c>
      <c r="M328" s="40"/>
      <c r="N328" s="40"/>
      <c r="O328" s="47">
        <f t="shared" si="171"/>
        <v>0</v>
      </c>
    </row>
    <row r="329" spans="1:15" ht="20.25" customHeight="1">
      <c r="A329" s="48" t="s">
        <v>10</v>
      </c>
      <c r="B329" s="47">
        <f>SUM(B320:B328)</f>
        <v>0</v>
      </c>
      <c r="C329" s="47">
        <f t="shared" ref="C329:D329" si="172">SUM(C320:C328)</f>
        <v>0</v>
      </c>
      <c r="D329" s="47">
        <f t="shared" si="172"/>
        <v>0</v>
      </c>
      <c r="E329" s="47">
        <f>SUM(E320:E328)</f>
        <v>0</v>
      </c>
      <c r="F329" s="47">
        <f t="shared" ref="F329:G329" si="173">SUM(F320:F328)</f>
        <v>0</v>
      </c>
      <c r="G329" s="47">
        <f t="shared" si="173"/>
        <v>0</v>
      </c>
      <c r="H329" s="8"/>
      <c r="I329" s="48" t="s">
        <v>10</v>
      </c>
      <c r="J329" s="47">
        <f>SUM(J320:J328)</f>
        <v>0</v>
      </c>
      <c r="K329" s="47">
        <f t="shared" ref="K329:L329" si="174">SUM(K320:K328)</f>
        <v>0</v>
      </c>
      <c r="L329" s="47">
        <f t="shared" si="174"/>
        <v>0</v>
      </c>
      <c r="M329" s="47">
        <f>SUM(M320:M328)</f>
        <v>0</v>
      </c>
      <c r="N329" s="47">
        <f t="shared" ref="N329:O329" si="175">SUM(N320:N328)</f>
        <v>0</v>
      </c>
      <c r="O329" s="47">
        <f t="shared" si="175"/>
        <v>0</v>
      </c>
    </row>
    <row r="330" spans="1:15" ht="20.25" customHeight="1">
      <c r="A330" s="8"/>
      <c r="B330" s="10"/>
      <c r="C330" s="10"/>
      <c r="D330" s="10"/>
      <c r="E330" s="10"/>
      <c r="F330" s="10"/>
      <c r="G330" s="10"/>
      <c r="H330" s="8"/>
      <c r="I330" s="8"/>
      <c r="J330" s="10"/>
      <c r="K330" s="10"/>
      <c r="L330" s="10"/>
      <c r="M330" s="10"/>
      <c r="N330" s="10"/>
      <c r="O330" s="10"/>
    </row>
    <row r="331" spans="1:15" ht="20.25" customHeight="1">
      <c r="A331" s="8"/>
      <c r="B331" s="10"/>
      <c r="C331" s="10"/>
      <c r="D331" s="10"/>
      <c r="E331" s="10"/>
      <c r="F331" s="10"/>
      <c r="G331" s="10"/>
      <c r="H331" s="8"/>
      <c r="I331" s="8"/>
      <c r="J331" s="10"/>
      <c r="K331" s="10"/>
      <c r="L331" s="10"/>
      <c r="M331" s="10"/>
      <c r="N331" s="10"/>
      <c r="O331" s="10"/>
    </row>
    <row r="332" spans="1:15" ht="29.25" customHeight="1">
      <c r="A332" s="169" t="str">
        <f>PROGRAM_UNDERGRAD!A24 &amp; ". Name:  " &amp; PROGRAM_UNDERGRAD!C24</f>
        <v xml:space="preserve">23. Name:  </v>
      </c>
      <c r="B332" s="169"/>
      <c r="C332" s="169"/>
      <c r="D332" s="169"/>
      <c r="E332" s="169"/>
      <c r="F332" s="169"/>
      <c r="G332" s="169"/>
      <c r="H332" s="8"/>
      <c r="I332" s="170" t="str">
        <f>PROGRAM_UNDERGRAD!F24 &amp; ". Name:  " &amp; PROGRAM_UNDERGRAD!H24</f>
        <v xml:space="preserve">23. Name:  </v>
      </c>
      <c r="J332" s="170"/>
      <c r="K332" s="170"/>
      <c r="L332" s="170"/>
      <c r="M332" s="170"/>
      <c r="N332" s="170"/>
      <c r="O332" s="170"/>
    </row>
    <row r="333" spans="1:15" ht="20" customHeight="1">
      <c r="A333" s="168" t="s">
        <v>724</v>
      </c>
      <c r="B333" s="168" t="s">
        <v>70</v>
      </c>
      <c r="C333" s="168"/>
      <c r="D333" s="168"/>
      <c r="E333" s="168" t="s">
        <v>71</v>
      </c>
      <c r="F333" s="168"/>
      <c r="G333" s="168"/>
      <c r="H333" s="8"/>
      <c r="I333" s="168" t="s">
        <v>724</v>
      </c>
      <c r="J333" s="168" t="s">
        <v>70</v>
      </c>
      <c r="K333" s="168"/>
      <c r="L333" s="168"/>
      <c r="M333" s="168" t="s">
        <v>71</v>
      </c>
      <c r="N333" s="168"/>
      <c r="O333" s="168"/>
    </row>
    <row r="334" spans="1:15" ht="50.25" customHeight="1">
      <c r="A334" s="168"/>
      <c r="B334" s="121" t="s">
        <v>19</v>
      </c>
      <c r="C334" s="121" t="s">
        <v>20</v>
      </c>
      <c r="D334" s="122" t="s">
        <v>10</v>
      </c>
      <c r="E334" s="121" t="s">
        <v>19</v>
      </c>
      <c r="F334" s="121" t="s">
        <v>20</v>
      </c>
      <c r="G334" s="122" t="s">
        <v>10</v>
      </c>
      <c r="H334" s="8"/>
      <c r="I334" s="168"/>
      <c r="J334" s="121" t="s">
        <v>19</v>
      </c>
      <c r="K334" s="121" t="s">
        <v>20</v>
      </c>
      <c r="L334" s="122" t="s">
        <v>10</v>
      </c>
      <c r="M334" s="121" t="s">
        <v>19</v>
      </c>
      <c r="N334" s="121" t="s">
        <v>20</v>
      </c>
      <c r="O334" s="122" t="s">
        <v>10</v>
      </c>
    </row>
    <row r="335" spans="1:15" ht="20.25" customHeight="1">
      <c r="A335" s="46" t="s">
        <v>13</v>
      </c>
      <c r="B335" s="40"/>
      <c r="C335" s="40"/>
      <c r="D335" s="47">
        <f t="shared" ref="D335:D343" si="176">SUM(B335:C335)</f>
        <v>0</v>
      </c>
      <c r="E335" s="40"/>
      <c r="F335" s="40"/>
      <c r="G335" s="47">
        <f t="shared" ref="G335:G343" si="177">SUM(E335:F335)</f>
        <v>0</v>
      </c>
      <c r="H335" s="8"/>
      <c r="I335" s="46" t="s">
        <v>13</v>
      </c>
      <c r="J335" s="40"/>
      <c r="K335" s="40"/>
      <c r="L335" s="47">
        <f t="shared" ref="L335:L343" si="178">SUM(J335:K335)</f>
        <v>0</v>
      </c>
      <c r="M335" s="40"/>
      <c r="N335" s="40"/>
      <c r="O335" s="47">
        <f t="shared" ref="O335:O343" si="179">SUM(M335:N335)</f>
        <v>0</v>
      </c>
    </row>
    <row r="336" spans="1:15" ht="20.25" customHeight="1">
      <c r="A336" s="46" t="s">
        <v>14</v>
      </c>
      <c r="B336" s="40"/>
      <c r="C336" s="40"/>
      <c r="D336" s="47">
        <f t="shared" si="176"/>
        <v>0</v>
      </c>
      <c r="E336" s="40"/>
      <c r="F336" s="40"/>
      <c r="G336" s="47">
        <f t="shared" si="177"/>
        <v>0</v>
      </c>
      <c r="H336" s="8"/>
      <c r="I336" s="46" t="s">
        <v>14</v>
      </c>
      <c r="J336" s="40"/>
      <c r="K336" s="40"/>
      <c r="L336" s="47">
        <f t="shared" si="178"/>
        <v>0</v>
      </c>
      <c r="M336" s="40"/>
      <c r="N336" s="40"/>
      <c r="O336" s="47">
        <f t="shared" si="179"/>
        <v>0</v>
      </c>
    </row>
    <row r="337" spans="1:15" ht="20.25" customHeight="1">
      <c r="A337" s="46" t="s">
        <v>15</v>
      </c>
      <c r="B337" s="40"/>
      <c r="C337" s="40"/>
      <c r="D337" s="47">
        <f t="shared" si="176"/>
        <v>0</v>
      </c>
      <c r="E337" s="40"/>
      <c r="F337" s="40"/>
      <c r="G337" s="47">
        <f t="shared" si="177"/>
        <v>0</v>
      </c>
      <c r="H337" s="8"/>
      <c r="I337" s="46" t="s">
        <v>15</v>
      </c>
      <c r="J337" s="40"/>
      <c r="K337" s="40"/>
      <c r="L337" s="47">
        <f t="shared" si="178"/>
        <v>0</v>
      </c>
      <c r="M337" s="40"/>
      <c r="N337" s="40"/>
      <c r="O337" s="47">
        <f t="shared" si="179"/>
        <v>0</v>
      </c>
    </row>
    <row r="338" spans="1:15" ht="20.25" customHeight="1">
      <c r="A338" s="46" t="s">
        <v>12</v>
      </c>
      <c r="B338" s="40"/>
      <c r="C338" s="40"/>
      <c r="D338" s="47">
        <f t="shared" si="176"/>
        <v>0</v>
      </c>
      <c r="E338" s="40"/>
      <c r="F338" s="40"/>
      <c r="G338" s="47">
        <f t="shared" si="177"/>
        <v>0</v>
      </c>
      <c r="H338" s="8"/>
      <c r="I338" s="46" t="s">
        <v>12</v>
      </c>
      <c r="J338" s="40"/>
      <c r="K338" s="40"/>
      <c r="L338" s="47">
        <f t="shared" si="178"/>
        <v>0</v>
      </c>
      <c r="M338" s="40"/>
      <c r="N338" s="40"/>
      <c r="O338" s="47">
        <f t="shared" si="179"/>
        <v>0</v>
      </c>
    </row>
    <row r="339" spans="1:15" ht="20.25" customHeight="1">
      <c r="A339" s="46" t="s">
        <v>16</v>
      </c>
      <c r="B339" s="40"/>
      <c r="C339" s="40"/>
      <c r="D339" s="47">
        <f t="shared" si="176"/>
        <v>0</v>
      </c>
      <c r="E339" s="40"/>
      <c r="F339" s="40"/>
      <c r="G339" s="47">
        <f t="shared" si="177"/>
        <v>0</v>
      </c>
      <c r="H339" s="8"/>
      <c r="I339" s="46" t="s">
        <v>16</v>
      </c>
      <c r="J339" s="40"/>
      <c r="K339" s="40"/>
      <c r="L339" s="47">
        <f t="shared" si="178"/>
        <v>0</v>
      </c>
      <c r="M339" s="40"/>
      <c r="N339" s="40"/>
      <c r="O339" s="47">
        <f t="shared" si="179"/>
        <v>0</v>
      </c>
    </row>
    <row r="340" spans="1:15" ht="20.25" customHeight="1">
      <c r="A340" s="46" t="s">
        <v>17</v>
      </c>
      <c r="B340" s="40"/>
      <c r="C340" s="40"/>
      <c r="D340" s="47">
        <f t="shared" si="176"/>
        <v>0</v>
      </c>
      <c r="E340" s="40"/>
      <c r="F340" s="40"/>
      <c r="G340" s="47">
        <f t="shared" si="177"/>
        <v>0</v>
      </c>
      <c r="H340" s="8"/>
      <c r="I340" s="46" t="s">
        <v>17</v>
      </c>
      <c r="J340" s="40"/>
      <c r="K340" s="40"/>
      <c r="L340" s="47">
        <f t="shared" si="178"/>
        <v>0</v>
      </c>
      <c r="M340" s="40"/>
      <c r="N340" s="40"/>
      <c r="O340" s="47">
        <f t="shared" si="179"/>
        <v>0</v>
      </c>
    </row>
    <row r="341" spans="1:15" ht="20.25" customHeight="1">
      <c r="A341" s="46" t="s">
        <v>18</v>
      </c>
      <c r="B341" s="40"/>
      <c r="C341" s="40"/>
      <c r="D341" s="47">
        <f t="shared" si="176"/>
        <v>0</v>
      </c>
      <c r="E341" s="40"/>
      <c r="F341" s="40"/>
      <c r="G341" s="47">
        <f t="shared" si="177"/>
        <v>0</v>
      </c>
      <c r="H341" s="8"/>
      <c r="I341" s="46" t="s">
        <v>18</v>
      </c>
      <c r="J341" s="40"/>
      <c r="K341" s="40"/>
      <c r="L341" s="47">
        <f t="shared" si="178"/>
        <v>0</v>
      </c>
      <c r="M341" s="40"/>
      <c r="N341" s="40"/>
      <c r="O341" s="47">
        <f t="shared" si="179"/>
        <v>0</v>
      </c>
    </row>
    <row r="342" spans="1:15" ht="20.25" customHeight="1">
      <c r="A342" s="46" t="s">
        <v>47</v>
      </c>
      <c r="B342" s="40"/>
      <c r="C342" s="40"/>
      <c r="D342" s="47">
        <f t="shared" si="176"/>
        <v>0</v>
      </c>
      <c r="E342" s="40"/>
      <c r="F342" s="40"/>
      <c r="G342" s="47">
        <f t="shared" si="177"/>
        <v>0</v>
      </c>
      <c r="H342" s="8"/>
      <c r="I342" s="46" t="s">
        <v>47</v>
      </c>
      <c r="J342" s="40"/>
      <c r="K342" s="40"/>
      <c r="L342" s="47">
        <f t="shared" si="178"/>
        <v>0</v>
      </c>
      <c r="M342" s="40"/>
      <c r="N342" s="40"/>
      <c r="O342" s="47">
        <f t="shared" si="179"/>
        <v>0</v>
      </c>
    </row>
    <row r="343" spans="1:15" ht="20.25" customHeight="1">
      <c r="A343" s="46" t="s">
        <v>11</v>
      </c>
      <c r="B343" s="40"/>
      <c r="C343" s="40"/>
      <c r="D343" s="47">
        <f t="shared" si="176"/>
        <v>0</v>
      </c>
      <c r="E343" s="40"/>
      <c r="F343" s="40"/>
      <c r="G343" s="47">
        <f t="shared" si="177"/>
        <v>0</v>
      </c>
      <c r="H343" s="8"/>
      <c r="I343" s="46" t="s">
        <v>11</v>
      </c>
      <c r="J343" s="40"/>
      <c r="K343" s="40"/>
      <c r="L343" s="47">
        <f t="shared" si="178"/>
        <v>0</v>
      </c>
      <c r="M343" s="40"/>
      <c r="N343" s="40"/>
      <c r="O343" s="47">
        <f t="shared" si="179"/>
        <v>0</v>
      </c>
    </row>
    <row r="344" spans="1:15" ht="20.25" customHeight="1">
      <c r="A344" s="48" t="s">
        <v>10</v>
      </c>
      <c r="B344" s="47">
        <f>SUM(B335:B343)</f>
        <v>0</v>
      </c>
      <c r="C344" s="47">
        <f t="shared" ref="C344:D344" si="180">SUM(C335:C343)</f>
        <v>0</v>
      </c>
      <c r="D344" s="47">
        <f t="shared" si="180"/>
        <v>0</v>
      </c>
      <c r="E344" s="47">
        <f>SUM(E335:E343)</f>
        <v>0</v>
      </c>
      <c r="F344" s="47">
        <f t="shared" ref="F344:G344" si="181">SUM(F335:F343)</f>
        <v>0</v>
      </c>
      <c r="G344" s="47">
        <f t="shared" si="181"/>
        <v>0</v>
      </c>
      <c r="H344" s="8"/>
      <c r="I344" s="48" t="s">
        <v>10</v>
      </c>
      <c r="J344" s="47">
        <f>SUM(J335:J343)</f>
        <v>0</v>
      </c>
      <c r="K344" s="47">
        <f t="shared" ref="K344:L344" si="182">SUM(K335:K343)</f>
        <v>0</v>
      </c>
      <c r="L344" s="47">
        <f t="shared" si="182"/>
        <v>0</v>
      </c>
      <c r="M344" s="47">
        <f>SUM(M335:M343)</f>
        <v>0</v>
      </c>
      <c r="N344" s="47">
        <f t="shared" ref="N344:O344" si="183">SUM(N335:N343)</f>
        <v>0</v>
      </c>
      <c r="O344" s="47">
        <f t="shared" si="183"/>
        <v>0</v>
      </c>
    </row>
    <row r="345" spans="1:15" ht="20.25" customHeight="1">
      <c r="A345" s="8"/>
      <c r="B345" s="10"/>
      <c r="C345" s="10"/>
      <c r="D345" s="10"/>
      <c r="E345" s="10"/>
      <c r="F345" s="10"/>
      <c r="G345" s="10"/>
      <c r="H345" s="8"/>
      <c r="I345" s="8"/>
      <c r="J345" s="10"/>
      <c r="K345" s="10"/>
      <c r="L345" s="10"/>
      <c r="M345" s="10"/>
      <c r="N345" s="10"/>
      <c r="O345" s="10"/>
    </row>
    <row r="346" spans="1:15" ht="20.25" customHeight="1">
      <c r="A346" s="8"/>
      <c r="B346" s="10"/>
      <c r="C346" s="10"/>
      <c r="D346" s="10"/>
      <c r="E346" s="10"/>
      <c r="F346" s="10"/>
      <c r="G346" s="10"/>
      <c r="H346" s="8"/>
      <c r="I346" s="8"/>
      <c r="J346" s="10"/>
      <c r="K346" s="10"/>
      <c r="L346" s="10"/>
      <c r="M346" s="10"/>
      <c r="N346" s="10"/>
      <c r="O346" s="10"/>
    </row>
    <row r="347" spans="1:15" ht="29.25" customHeight="1">
      <c r="A347" s="169" t="str">
        <f>PROGRAM_UNDERGRAD!A25 &amp; ". Name:  " &amp; PROGRAM_UNDERGRAD!C25</f>
        <v xml:space="preserve">24. Name:  </v>
      </c>
      <c r="B347" s="169"/>
      <c r="C347" s="169"/>
      <c r="D347" s="169"/>
      <c r="E347" s="169"/>
      <c r="F347" s="169"/>
      <c r="G347" s="169"/>
      <c r="H347" s="8"/>
      <c r="I347" s="170" t="str">
        <f>PROGRAM_UNDERGRAD!F25 &amp; ". Name:  " &amp; PROGRAM_UNDERGRAD!H25</f>
        <v xml:space="preserve">24. Name:  </v>
      </c>
      <c r="J347" s="170"/>
      <c r="K347" s="170"/>
      <c r="L347" s="170"/>
      <c r="M347" s="170"/>
      <c r="N347" s="170"/>
      <c r="O347" s="170"/>
    </row>
    <row r="348" spans="1:15" ht="20" customHeight="1">
      <c r="A348" s="168" t="s">
        <v>724</v>
      </c>
      <c r="B348" s="168" t="s">
        <v>70</v>
      </c>
      <c r="C348" s="168"/>
      <c r="D348" s="168"/>
      <c r="E348" s="168" t="s">
        <v>71</v>
      </c>
      <c r="F348" s="168"/>
      <c r="G348" s="168"/>
      <c r="H348" s="8"/>
      <c r="I348" s="168" t="s">
        <v>724</v>
      </c>
      <c r="J348" s="168" t="s">
        <v>70</v>
      </c>
      <c r="K348" s="168"/>
      <c r="L348" s="168"/>
      <c r="M348" s="168" t="s">
        <v>71</v>
      </c>
      <c r="N348" s="168"/>
      <c r="O348" s="168"/>
    </row>
    <row r="349" spans="1:15" ht="50.25" customHeight="1">
      <c r="A349" s="168"/>
      <c r="B349" s="121" t="s">
        <v>19</v>
      </c>
      <c r="C349" s="121" t="s">
        <v>20</v>
      </c>
      <c r="D349" s="122" t="s">
        <v>10</v>
      </c>
      <c r="E349" s="121" t="s">
        <v>19</v>
      </c>
      <c r="F349" s="121" t="s">
        <v>20</v>
      </c>
      <c r="G349" s="122" t="s">
        <v>10</v>
      </c>
      <c r="H349" s="8"/>
      <c r="I349" s="168"/>
      <c r="J349" s="121" t="s">
        <v>19</v>
      </c>
      <c r="K349" s="121" t="s">
        <v>20</v>
      </c>
      <c r="L349" s="122" t="s">
        <v>10</v>
      </c>
      <c r="M349" s="121" t="s">
        <v>19</v>
      </c>
      <c r="N349" s="121" t="s">
        <v>20</v>
      </c>
      <c r="O349" s="122" t="s">
        <v>10</v>
      </c>
    </row>
    <row r="350" spans="1:15" ht="20.25" customHeight="1">
      <c r="A350" s="46" t="s">
        <v>13</v>
      </c>
      <c r="B350" s="40"/>
      <c r="C350" s="40"/>
      <c r="D350" s="47">
        <f t="shared" ref="D350:D358" si="184">SUM(B350:C350)</f>
        <v>0</v>
      </c>
      <c r="E350" s="40"/>
      <c r="F350" s="40"/>
      <c r="G350" s="47">
        <f t="shared" ref="G350:G358" si="185">SUM(E350:F350)</f>
        <v>0</v>
      </c>
      <c r="H350" s="8"/>
      <c r="I350" s="46" t="s">
        <v>13</v>
      </c>
      <c r="J350" s="40"/>
      <c r="K350" s="40"/>
      <c r="L350" s="47">
        <f t="shared" ref="L350:L358" si="186">SUM(J350:K350)</f>
        <v>0</v>
      </c>
      <c r="M350" s="40"/>
      <c r="N350" s="40"/>
      <c r="O350" s="47">
        <f t="shared" ref="O350:O358" si="187">SUM(M350:N350)</f>
        <v>0</v>
      </c>
    </row>
    <row r="351" spans="1:15" ht="20.25" customHeight="1">
      <c r="A351" s="46" t="s">
        <v>14</v>
      </c>
      <c r="B351" s="40"/>
      <c r="C351" s="40"/>
      <c r="D351" s="47">
        <f t="shared" si="184"/>
        <v>0</v>
      </c>
      <c r="E351" s="40"/>
      <c r="F351" s="40"/>
      <c r="G351" s="47">
        <f t="shared" si="185"/>
        <v>0</v>
      </c>
      <c r="H351" s="8"/>
      <c r="I351" s="46" t="s">
        <v>14</v>
      </c>
      <c r="J351" s="40"/>
      <c r="K351" s="40"/>
      <c r="L351" s="47">
        <f t="shared" si="186"/>
        <v>0</v>
      </c>
      <c r="M351" s="40"/>
      <c r="N351" s="40"/>
      <c r="O351" s="47">
        <f t="shared" si="187"/>
        <v>0</v>
      </c>
    </row>
    <row r="352" spans="1:15" ht="20.25" customHeight="1">
      <c r="A352" s="46" t="s">
        <v>15</v>
      </c>
      <c r="B352" s="40"/>
      <c r="C352" s="40"/>
      <c r="D352" s="47">
        <f t="shared" si="184"/>
        <v>0</v>
      </c>
      <c r="E352" s="40"/>
      <c r="F352" s="40"/>
      <c r="G352" s="47">
        <f t="shared" si="185"/>
        <v>0</v>
      </c>
      <c r="H352" s="8"/>
      <c r="I352" s="46" t="s">
        <v>15</v>
      </c>
      <c r="J352" s="40"/>
      <c r="K352" s="40"/>
      <c r="L352" s="47">
        <f t="shared" si="186"/>
        <v>0</v>
      </c>
      <c r="M352" s="40"/>
      <c r="N352" s="40"/>
      <c r="O352" s="47">
        <f t="shared" si="187"/>
        <v>0</v>
      </c>
    </row>
    <row r="353" spans="1:15" ht="20.25" customHeight="1">
      <c r="A353" s="46" t="s">
        <v>12</v>
      </c>
      <c r="B353" s="40"/>
      <c r="C353" s="40"/>
      <c r="D353" s="47">
        <f t="shared" si="184"/>
        <v>0</v>
      </c>
      <c r="E353" s="40"/>
      <c r="F353" s="40"/>
      <c r="G353" s="47">
        <f t="shared" si="185"/>
        <v>0</v>
      </c>
      <c r="H353" s="8"/>
      <c r="I353" s="46" t="s">
        <v>12</v>
      </c>
      <c r="J353" s="40"/>
      <c r="K353" s="40"/>
      <c r="L353" s="47">
        <f t="shared" si="186"/>
        <v>0</v>
      </c>
      <c r="M353" s="40"/>
      <c r="N353" s="40"/>
      <c r="O353" s="47">
        <f t="shared" si="187"/>
        <v>0</v>
      </c>
    </row>
    <row r="354" spans="1:15" ht="20.25" customHeight="1">
      <c r="A354" s="46" t="s">
        <v>16</v>
      </c>
      <c r="B354" s="40"/>
      <c r="C354" s="40"/>
      <c r="D354" s="47">
        <f t="shared" si="184"/>
        <v>0</v>
      </c>
      <c r="E354" s="40"/>
      <c r="F354" s="40"/>
      <c r="G354" s="47">
        <f t="shared" si="185"/>
        <v>0</v>
      </c>
      <c r="H354" s="8"/>
      <c r="I354" s="46" t="s">
        <v>16</v>
      </c>
      <c r="J354" s="40"/>
      <c r="K354" s="40"/>
      <c r="L354" s="47">
        <f t="shared" si="186"/>
        <v>0</v>
      </c>
      <c r="M354" s="40"/>
      <c r="N354" s="40"/>
      <c r="O354" s="47">
        <f t="shared" si="187"/>
        <v>0</v>
      </c>
    </row>
    <row r="355" spans="1:15" ht="20.25" customHeight="1">
      <c r="A355" s="46" t="s">
        <v>17</v>
      </c>
      <c r="B355" s="40"/>
      <c r="C355" s="40"/>
      <c r="D355" s="47">
        <f t="shared" si="184"/>
        <v>0</v>
      </c>
      <c r="E355" s="40"/>
      <c r="F355" s="40"/>
      <c r="G355" s="47">
        <f t="shared" si="185"/>
        <v>0</v>
      </c>
      <c r="H355" s="8"/>
      <c r="I355" s="46" t="s">
        <v>17</v>
      </c>
      <c r="J355" s="40"/>
      <c r="K355" s="40"/>
      <c r="L355" s="47">
        <f t="shared" si="186"/>
        <v>0</v>
      </c>
      <c r="M355" s="40"/>
      <c r="N355" s="40"/>
      <c r="O355" s="47">
        <f t="shared" si="187"/>
        <v>0</v>
      </c>
    </row>
    <row r="356" spans="1:15" ht="20.25" customHeight="1">
      <c r="A356" s="46" t="s">
        <v>18</v>
      </c>
      <c r="B356" s="40"/>
      <c r="C356" s="40"/>
      <c r="D356" s="47">
        <f t="shared" si="184"/>
        <v>0</v>
      </c>
      <c r="E356" s="40"/>
      <c r="F356" s="40"/>
      <c r="G356" s="47">
        <f t="shared" si="185"/>
        <v>0</v>
      </c>
      <c r="H356" s="8"/>
      <c r="I356" s="46" t="s">
        <v>18</v>
      </c>
      <c r="J356" s="40"/>
      <c r="K356" s="40"/>
      <c r="L356" s="47">
        <f t="shared" si="186"/>
        <v>0</v>
      </c>
      <c r="M356" s="40"/>
      <c r="N356" s="40"/>
      <c r="O356" s="47">
        <f t="shared" si="187"/>
        <v>0</v>
      </c>
    </row>
    <row r="357" spans="1:15" ht="20.25" customHeight="1">
      <c r="A357" s="46" t="s">
        <v>47</v>
      </c>
      <c r="B357" s="40"/>
      <c r="C357" s="40"/>
      <c r="D357" s="47">
        <f t="shared" si="184"/>
        <v>0</v>
      </c>
      <c r="E357" s="40"/>
      <c r="F357" s="40"/>
      <c r="G357" s="47">
        <f t="shared" si="185"/>
        <v>0</v>
      </c>
      <c r="H357" s="8"/>
      <c r="I357" s="46" t="s">
        <v>47</v>
      </c>
      <c r="J357" s="40"/>
      <c r="K357" s="40"/>
      <c r="L357" s="47">
        <f t="shared" si="186"/>
        <v>0</v>
      </c>
      <c r="M357" s="40"/>
      <c r="N357" s="40"/>
      <c r="O357" s="47">
        <f t="shared" si="187"/>
        <v>0</v>
      </c>
    </row>
    <row r="358" spans="1:15" ht="20.25" customHeight="1">
      <c r="A358" s="46" t="s">
        <v>11</v>
      </c>
      <c r="B358" s="40"/>
      <c r="C358" s="40"/>
      <c r="D358" s="47">
        <f t="shared" si="184"/>
        <v>0</v>
      </c>
      <c r="E358" s="40"/>
      <c r="F358" s="40"/>
      <c r="G358" s="47">
        <f t="shared" si="185"/>
        <v>0</v>
      </c>
      <c r="H358" s="8"/>
      <c r="I358" s="46" t="s">
        <v>11</v>
      </c>
      <c r="J358" s="40"/>
      <c r="K358" s="40"/>
      <c r="L358" s="47">
        <f t="shared" si="186"/>
        <v>0</v>
      </c>
      <c r="M358" s="40"/>
      <c r="N358" s="40"/>
      <c r="O358" s="47">
        <f t="shared" si="187"/>
        <v>0</v>
      </c>
    </row>
    <row r="359" spans="1:15" ht="20.25" customHeight="1">
      <c r="A359" s="48" t="s">
        <v>10</v>
      </c>
      <c r="B359" s="47">
        <f>SUM(B350:B358)</f>
        <v>0</v>
      </c>
      <c r="C359" s="47">
        <f t="shared" ref="C359:D359" si="188">SUM(C350:C358)</f>
        <v>0</v>
      </c>
      <c r="D359" s="47">
        <f t="shared" si="188"/>
        <v>0</v>
      </c>
      <c r="E359" s="47">
        <f>SUM(E350:E358)</f>
        <v>0</v>
      </c>
      <c r="F359" s="47">
        <f t="shared" ref="F359:G359" si="189">SUM(F350:F358)</f>
        <v>0</v>
      </c>
      <c r="G359" s="47">
        <f t="shared" si="189"/>
        <v>0</v>
      </c>
      <c r="H359" s="8"/>
      <c r="I359" s="48" t="s">
        <v>10</v>
      </c>
      <c r="J359" s="47">
        <f>SUM(J350:J358)</f>
        <v>0</v>
      </c>
      <c r="K359" s="47">
        <f t="shared" ref="K359:L359" si="190">SUM(K350:K358)</f>
        <v>0</v>
      </c>
      <c r="L359" s="47">
        <f t="shared" si="190"/>
        <v>0</v>
      </c>
      <c r="M359" s="47">
        <f>SUM(M350:M358)</f>
        <v>0</v>
      </c>
      <c r="N359" s="47">
        <f t="shared" ref="N359:O359" si="191">SUM(N350:N358)</f>
        <v>0</v>
      </c>
      <c r="O359" s="47">
        <f t="shared" si="191"/>
        <v>0</v>
      </c>
    </row>
    <row r="360" spans="1:15" ht="20.25" customHeight="1">
      <c r="A360" s="8"/>
      <c r="B360" s="10"/>
      <c r="C360" s="10"/>
      <c r="D360" s="10"/>
      <c r="E360" s="10"/>
      <c r="F360" s="10"/>
      <c r="G360" s="10"/>
      <c r="H360" s="8"/>
      <c r="I360" s="8"/>
      <c r="J360" s="10"/>
      <c r="K360" s="10"/>
      <c r="L360" s="10"/>
      <c r="M360" s="10"/>
      <c r="N360" s="10"/>
      <c r="O360" s="10"/>
    </row>
    <row r="361" spans="1:15" ht="20.25" customHeight="1">
      <c r="A361" s="8"/>
      <c r="B361" s="10"/>
      <c r="C361" s="10"/>
      <c r="D361" s="10"/>
      <c r="E361" s="10"/>
      <c r="F361" s="10"/>
      <c r="G361" s="10"/>
      <c r="H361" s="8"/>
      <c r="I361" s="8"/>
      <c r="J361" s="10"/>
      <c r="K361" s="10"/>
      <c r="L361" s="10"/>
      <c r="M361" s="10"/>
      <c r="N361" s="10"/>
      <c r="O361" s="10"/>
    </row>
    <row r="362" spans="1:15" ht="29.25" customHeight="1">
      <c r="A362" s="169" t="str">
        <f>PROGRAM_UNDERGRAD!A26 &amp; ". Name:  " &amp; PROGRAM_UNDERGRAD!C26</f>
        <v xml:space="preserve">25. Name:  </v>
      </c>
      <c r="B362" s="169"/>
      <c r="C362" s="169"/>
      <c r="D362" s="169"/>
      <c r="E362" s="169"/>
      <c r="F362" s="169"/>
      <c r="G362" s="169"/>
      <c r="H362" s="8"/>
      <c r="I362" s="170" t="str">
        <f>PROGRAM_UNDERGRAD!F26 &amp; ". Name:  " &amp; PROGRAM_UNDERGRAD!H26</f>
        <v xml:space="preserve">25. Name:  </v>
      </c>
      <c r="J362" s="170"/>
      <c r="K362" s="170"/>
      <c r="L362" s="170"/>
      <c r="M362" s="170"/>
      <c r="N362" s="170"/>
      <c r="O362" s="170"/>
    </row>
    <row r="363" spans="1:15" ht="20" customHeight="1">
      <c r="A363" s="168" t="s">
        <v>724</v>
      </c>
      <c r="B363" s="168" t="s">
        <v>70</v>
      </c>
      <c r="C363" s="168"/>
      <c r="D363" s="168"/>
      <c r="E363" s="168" t="s">
        <v>71</v>
      </c>
      <c r="F363" s="168"/>
      <c r="G363" s="168"/>
      <c r="H363" s="8"/>
      <c r="I363" s="168" t="s">
        <v>724</v>
      </c>
      <c r="J363" s="168" t="s">
        <v>70</v>
      </c>
      <c r="K363" s="168"/>
      <c r="L363" s="168"/>
      <c r="M363" s="168" t="s">
        <v>71</v>
      </c>
      <c r="N363" s="168"/>
      <c r="O363" s="168"/>
    </row>
    <row r="364" spans="1:15" ht="50.25" customHeight="1">
      <c r="A364" s="168"/>
      <c r="B364" s="121" t="s">
        <v>19</v>
      </c>
      <c r="C364" s="121" t="s">
        <v>20</v>
      </c>
      <c r="D364" s="122" t="s">
        <v>10</v>
      </c>
      <c r="E364" s="121" t="s">
        <v>19</v>
      </c>
      <c r="F364" s="121" t="s">
        <v>20</v>
      </c>
      <c r="G364" s="122" t="s">
        <v>10</v>
      </c>
      <c r="H364" s="8"/>
      <c r="I364" s="168"/>
      <c r="J364" s="121" t="s">
        <v>19</v>
      </c>
      <c r="K364" s="121" t="s">
        <v>20</v>
      </c>
      <c r="L364" s="122" t="s">
        <v>10</v>
      </c>
      <c r="M364" s="121" t="s">
        <v>19</v>
      </c>
      <c r="N364" s="121" t="s">
        <v>20</v>
      </c>
      <c r="O364" s="122" t="s">
        <v>10</v>
      </c>
    </row>
    <row r="365" spans="1:15" ht="20.25" customHeight="1">
      <c r="A365" s="46" t="s">
        <v>13</v>
      </c>
      <c r="B365" s="40"/>
      <c r="C365" s="40"/>
      <c r="D365" s="47">
        <f t="shared" ref="D365:D373" si="192">SUM(B365:C365)</f>
        <v>0</v>
      </c>
      <c r="E365" s="40"/>
      <c r="F365" s="40"/>
      <c r="G365" s="47">
        <f t="shared" ref="G365:G373" si="193">SUM(E365:F365)</f>
        <v>0</v>
      </c>
      <c r="H365" s="8"/>
      <c r="I365" s="46" t="s">
        <v>13</v>
      </c>
      <c r="J365" s="40"/>
      <c r="K365" s="40"/>
      <c r="L365" s="47">
        <f t="shared" ref="L365:L373" si="194">SUM(J365:K365)</f>
        <v>0</v>
      </c>
      <c r="M365" s="40"/>
      <c r="N365" s="40"/>
      <c r="O365" s="47">
        <f t="shared" ref="O365:O373" si="195">SUM(M365:N365)</f>
        <v>0</v>
      </c>
    </row>
    <row r="366" spans="1:15" ht="20.25" customHeight="1">
      <c r="A366" s="46" t="s">
        <v>14</v>
      </c>
      <c r="B366" s="40"/>
      <c r="C366" s="40"/>
      <c r="D366" s="47">
        <f t="shared" si="192"/>
        <v>0</v>
      </c>
      <c r="E366" s="40"/>
      <c r="F366" s="40"/>
      <c r="G366" s="47">
        <f t="shared" si="193"/>
        <v>0</v>
      </c>
      <c r="H366" s="8"/>
      <c r="I366" s="46" t="s">
        <v>14</v>
      </c>
      <c r="J366" s="40"/>
      <c r="K366" s="40"/>
      <c r="L366" s="47">
        <f t="shared" si="194"/>
        <v>0</v>
      </c>
      <c r="M366" s="40"/>
      <c r="N366" s="40"/>
      <c r="O366" s="47">
        <f t="shared" si="195"/>
        <v>0</v>
      </c>
    </row>
    <row r="367" spans="1:15" ht="20.25" customHeight="1">
      <c r="A367" s="46" t="s">
        <v>15</v>
      </c>
      <c r="B367" s="40"/>
      <c r="C367" s="40"/>
      <c r="D367" s="47">
        <f t="shared" si="192"/>
        <v>0</v>
      </c>
      <c r="E367" s="40"/>
      <c r="F367" s="40"/>
      <c r="G367" s="47">
        <f t="shared" si="193"/>
        <v>0</v>
      </c>
      <c r="H367" s="8"/>
      <c r="I367" s="46" t="s">
        <v>15</v>
      </c>
      <c r="J367" s="40"/>
      <c r="K367" s="40"/>
      <c r="L367" s="47">
        <f t="shared" si="194"/>
        <v>0</v>
      </c>
      <c r="M367" s="40"/>
      <c r="N367" s="40"/>
      <c r="O367" s="47">
        <f t="shared" si="195"/>
        <v>0</v>
      </c>
    </row>
    <row r="368" spans="1:15" ht="20.25" customHeight="1">
      <c r="A368" s="46" t="s">
        <v>12</v>
      </c>
      <c r="B368" s="40"/>
      <c r="C368" s="40"/>
      <c r="D368" s="47">
        <f t="shared" si="192"/>
        <v>0</v>
      </c>
      <c r="E368" s="40"/>
      <c r="F368" s="40"/>
      <c r="G368" s="47">
        <f t="shared" si="193"/>
        <v>0</v>
      </c>
      <c r="H368" s="8"/>
      <c r="I368" s="46" t="s">
        <v>12</v>
      </c>
      <c r="J368" s="40"/>
      <c r="K368" s="40"/>
      <c r="L368" s="47">
        <f t="shared" si="194"/>
        <v>0</v>
      </c>
      <c r="M368" s="40"/>
      <c r="N368" s="40"/>
      <c r="O368" s="47">
        <f t="shared" si="195"/>
        <v>0</v>
      </c>
    </row>
    <row r="369" spans="1:15" ht="20.25" customHeight="1">
      <c r="A369" s="46" t="s">
        <v>16</v>
      </c>
      <c r="B369" s="40"/>
      <c r="C369" s="40"/>
      <c r="D369" s="47">
        <f t="shared" si="192"/>
        <v>0</v>
      </c>
      <c r="E369" s="40"/>
      <c r="F369" s="40"/>
      <c r="G369" s="47">
        <f t="shared" si="193"/>
        <v>0</v>
      </c>
      <c r="H369" s="8"/>
      <c r="I369" s="46" t="s">
        <v>16</v>
      </c>
      <c r="J369" s="40"/>
      <c r="K369" s="40"/>
      <c r="L369" s="47">
        <f t="shared" si="194"/>
        <v>0</v>
      </c>
      <c r="M369" s="40"/>
      <c r="N369" s="40"/>
      <c r="O369" s="47">
        <f t="shared" si="195"/>
        <v>0</v>
      </c>
    </row>
    <row r="370" spans="1:15" ht="20.25" customHeight="1">
      <c r="A370" s="46" t="s">
        <v>17</v>
      </c>
      <c r="B370" s="40"/>
      <c r="C370" s="40"/>
      <c r="D370" s="47">
        <f t="shared" si="192"/>
        <v>0</v>
      </c>
      <c r="E370" s="40"/>
      <c r="F370" s="40"/>
      <c r="G370" s="47">
        <f t="shared" si="193"/>
        <v>0</v>
      </c>
      <c r="H370" s="8"/>
      <c r="I370" s="46" t="s">
        <v>17</v>
      </c>
      <c r="J370" s="40"/>
      <c r="K370" s="40"/>
      <c r="L370" s="47">
        <f t="shared" si="194"/>
        <v>0</v>
      </c>
      <c r="M370" s="40"/>
      <c r="N370" s="40"/>
      <c r="O370" s="47">
        <f t="shared" si="195"/>
        <v>0</v>
      </c>
    </row>
    <row r="371" spans="1:15" ht="20.25" customHeight="1">
      <c r="A371" s="46" t="s">
        <v>18</v>
      </c>
      <c r="B371" s="40"/>
      <c r="C371" s="40"/>
      <c r="D371" s="47">
        <f t="shared" si="192"/>
        <v>0</v>
      </c>
      <c r="E371" s="40"/>
      <c r="F371" s="40"/>
      <c r="G371" s="47">
        <f t="shared" si="193"/>
        <v>0</v>
      </c>
      <c r="H371" s="8"/>
      <c r="I371" s="46" t="s">
        <v>18</v>
      </c>
      <c r="J371" s="40"/>
      <c r="K371" s="40"/>
      <c r="L371" s="47">
        <f t="shared" si="194"/>
        <v>0</v>
      </c>
      <c r="M371" s="40"/>
      <c r="N371" s="40"/>
      <c r="O371" s="47">
        <f t="shared" si="195"/>
        <v>0</v>
      </c>
    </row>
    <row r="372" spans="1:15" ht="20.25" customHeight="1">
      <c r="A372" s="46" t="s">
        <v>47</v>
      </c>
      <c r="B372" s="40"/>
      <c r="C372" s="40"/>
      <c r="D372" s="47">
        <f t="shared" si="192"/>
        <v>0</v>
      </c>
      <c r="E372" s="40"/>
      <c r="F372" s="40"/>
      <c r="G372" s="47">
        <f t="shared" si="193"/>
        <v>0</v>
      </c>
      <c r="H372" s="8"/>
      <c r="I372" s="46" t="s">
        <v>47</v>
      </c>
      <c r="J372" s="40"/>
      <c r="K372" s="40"/>
      <c r="L372" s="47">
        <f t="shared" si="194"/>
        <v>0</v>
      </c>
      <c r="M372" s="40"/>
      <c r="N372" s="40"/>
      <c r="O372" s="47">
        <f t="shared" si="195"/>
        <v>0</v>
      </c>
    </row>
    <row r="373" spans="1:15" ht="20.25" customHeight="1">
      <c r="A373" s="46" t="s">
        <v>11</v>
      </c>
      <c r="B373" s="40"/>
      <c r="C373" s="40"/>
      <c r="D373" s="47">
        <f t="shared" si="192"/>
        <v>0</v>
      </c>
      <c r="E373" s="40"/>
      <c r="F373" s="40"/>
      <c r="G373" s="47">
        <f t="shared" si="193"/>
        <v>0</v>
      </c>
      <c r="H373" s="8"/>
      <c r="I373" s="46" t="s">
        <v>11</v>
      </c>
      <c r="J373" s="40"/>
      <c r="K373" s="40"/>
      <c r="L373" s="47">
        <f t="shared" si="194"/>
        <v>0</v>
      </c>
      <c r="M373" s="40"/>
      <c r="N373" s="40"/>
      <c r="O373" s="47">
        <f t="shared" si="195"/>
        <v>0</v>
      </c>
    </row>
    <row r="374" spans="1:15" ht="20.25" customHeight="1">
      <c r="A374" s="48" t="s">
        <v>10</v>
      </c>
      <c r="B374" s="47">
        <f>SUM(B365:B373)</f>
        <v>0</v>
      </c>
      <c r="C374" s="47">
        <f t="shared" ref="C374:D374" si="196">SUM(C365:C373)</f>
        <v>0</v>
      </c>
      <c r="D374" s="47">
        <f t="shared" si="196"/>
        <v>0</v>
      </c>
      <c r="E374" s="47">
        <f>SUM(E365:E373)</f>
        <v>0</v>
      </c>
      <c r="F374" s="47">
        <f t="shared" ref="F374:G374" si="197">SUM(F365:F373)</f>
        <v>0</v>
      </c>
      <c r="G374" s="47">
        <f t="shared" si="197"/>
        <v>0</v>
      </c>
      <c r="H374" s="8"/>
      <c r="I374" s="48" t="s">
        <v>10</v>
      </c>
      <c r="J374" s="47">
        <f>SUM(J365:J373)</f>
        <v>0</v>
      </c>
      <c r="K374" s="47">
        <f t="shared" ref="K374:L374" si="198">SUM(K365:K373)</f>
        <v>0</v>
      </c>
      <c r="L374" s="47">
        <f t="shared" si="198"/>
        <v>0</v>
      </c>
      <c r="M374" s="47">
        <f>SUM(M365:M373)</f>
        <v>0</v>
      </c>
      <c r="N374" s="47">
        <f t="shared" ref="N374:O374" si="199">SUM(N365:N373)</f>
        <v>0</v>
      </c>
      <c r="O374" s="47">
        <f t="shared" si="199"/>
        <v>0</v>
      </c>
    </row>
    <row r="375" spans="1:15" ht="20.25" customHeight="1">
      <c r="A375" s="8"/>
      <c r="B375" s="10"/>
      <c r="C375" s="10"/>
      <c r="D375" s="10"/>
      <c r="E375" s="10"/>
      <c r="F375" s="10"/>
      <c r="G375" s="10"/>
      <c r="H375" s="8"/>
      <c r="I375" s="8"/>
      <c r="J375" s="10"/>
      <c r="K375" s="10"/>
      <c r="L375" s="10"/>
      <c r="M375" s="10"/>
      <c r="N375" s="10"/>
      <c r="O375" s="10"/>
    </row>
    <row r="376" spans="1:15" ht="20.25" customHeight="1">
      <c r="A376" s="8"/>
      <c r="B376" s="10"/>
      <c r="C376" s="10"/>
      <c r="D376" s="10"/>
      <c r="E376" s="10"/>
      <c r="F376" s="10"/>
      <c r="G376" s="10"/>
      <c r="H376" s="8"/>
      <c r="I376" s="8"/>
      <c r="J376" s="10"/>
      <c r="K376" s="10"/>
      <c r="L376" s="10"/>
      <c r="M376" s="10"/>
      <c r="N376" s="10"/>
      <c r="O376" s="10"/>
    </row>
    <row r="377" spans="1:15" ht="29.25" customHeight="1">
      <c r="A377" s="169" t="str">
        <f>PROGRAM_UNDERGRAD!A27 &amp; ". Name:  " &amp; PROGRAM_UNDERGRAD!C27</f>
        <v xml:space="preserve">26. Name:  </v>
      </c>
      <c r="B377" s="169"/>
      <c r="C377" s="169"/>
      <c r="D377" s="169"/>
      <c r="E377" s="169"/>
      <c r="F377" s="169"/>
      <c r="G377" s="169"/>
      <c r="H377" s="8"/>
      <c r="I377" s="170" t="str">
        <f>PROGRAM_UNDERGRAD!F27 &amp; ". Name:  " &amp; PROGRAM_UNDERGRAD!H27</f>
        <v xml:space="preserve">26. Name:  </v>
      </c>
      <c r="J377" s="170"/>
      <c r="K377" s="170"/>
      <c r="L377" s="170"/>
      <c r="M377" s="170"/>
      <c r="N377" s="170"/>
      <c r="O377" s="170"/>
    </row>
    <row r="378" spans="1:15" ht="20" customHeight="1">
      <c r="A378" s="168" t="s">
        <v>724</v>
      </c>
      <c r="B378" s="168" t="s">
        <v>70</v>
      </c>
      <c r="C378" s="168"/>
      <c r="D378" s="168"/>
      <c r="E378" s="168" t="s">
        <v>71</v>
      </c>
      <c r="F378" s="168"/>
      <c r="G378" s="168"/>
      <c r="H378" s="8"/>
      <c r="I378" s="168" t="s">
        <v>724</v>
      </c>
      <c r="J378" s="168" t="s">
        <v>70</v>
      </c>
      <c r="K378" s="168"/>
      <c r="L378" s="168"/>
      <c r="M378" s="168" t="s">
        <v>71</v>
      </c>
      <c r="N378" s="168"/>
      <c r="O378" s="168"/>
    </row>
    <row r="379" spans="1:15" ht="50.25" customHeight="1">
      <c r="A379" s="168"/>
      <c r="B379" s="121" t="s">
        <v>19</v>
      </c>
      <c r="C379" s="121" t="s">
        <v>20</v>
      </c>
      <c r="D379" s="122" t="s">
        <v>10</v>
      </c>
      <c r="E379" s="121" t="s">
        <v>19</v>
      </c>
      <c r="F379" s="121" t="s">
        <v>20</v>
      </c>
      <c r="G379" s="122" t="s">
        <v>10</v>
      </c>
      <c r="H379" s="8"/>
      <c r="I379" s="168"/>
      <c r="J379" s="121" t="s">
        <v>19</v>
      </c>
      <c r="K379" s="121" t="s">
        <v>20</v>
      </c>
      <c r="L379" s="122" t="s">
        <v>10</v>
      </c>
      <c r="M379" s="121" t="s">
        <v>19</v>
      </c>
      <c r="N379" s="121" t="s">
        <v>20</v>
      </c>
      <c r="O379" s="122" t="s">
        <v>10</v>
      </c>
    </row>
    <row r="380" spans="1:15" ht="20.25" customHeight="1">
      <c r="A380" s="46" t="s">
        <v>13</v>
      </c>
      <c r="B380" s="40"/>
      <c r="C380" s="40"/>
      <c r="D380" s="47">
        <f t="shared" ref="D380:D388" si="200">SUM(B380:C380)</f>
        <v>0</v>
      </c>
      <c r="E380" s="40"/>
      <c r="F380" s="40"/>
      <c r="G380" s="47">
        <f t="shared" ref="G380:G388" si="201">SUM(E380:F380)</f>
        <v>0</v>
      </c>
      <c r="H380" s="8"/>
      <c r="I380" s="46" t="s">
        <v>13</v>
      </c>
      <c r="J380" s="40"/>
      <c r="K380" s="40"/>
      <c r="L380" s="47">
        <f t="shared" ref="L380:L388" si="202">SUM(J380:K380)</f>
        <v>0</v>
      </c>
      <c r="M380" s="40"/>
      <c r="N380" s="40"/>
      <c r="O380" s="47">
        <f t="shared" ref="O380:O388" si="203">SUM(M380:N380)</f>
        <v>0</v>
      </c>
    </row>
    <row r="381" spans="1:15" ht="20.25" customHeight="1">
      <c r="A381" s="46" t="s">
        <v>14</v>
      </c>
      <c r="B381" s="40"/>
      <c r="C381" s="40"/>
      <c r="D381" s="47">
        <f t="shared" si="200"/>
        <v>0</v>
      </c>
      <c r="E381" s="40"/>
      <c r="F381" s="40"/>
      <c r="G381" s="47">
        <f t="shared" si="201"/>
        <v>0</v>
      </c>
      <c r="H381" s="8"/>
      <c r="I381" s="46" t="s">
        <v>14</v>
      </c>
      <c r="J381" s="40"/>
      <c r="K381" s="40"/>
      <c r="L381" s="47">
        <f t="shared" si="202"/>
        <v>0</v>
      </c>
      <c r="M381" s="40"/>
      <c r="N381" s="40"/>
      <c r="O381" s="47">
        <f t="shared" si="203"/>
        <v>0</v>
      </c>
    </row>
    <row r="382" spans="1:15" ht="20.25" customHeight="1">
      <c r="A382" s="46" t="s">
        <v>15</v>
      </c>
      <c r="B382" s="40"/>
      <c r="C382" s="40"/>
      <c r="D382" s="47">
        <f t="shared" si="200"/>
        <v>0</v>
      </c>
      <c r="E382" s="40"/>
      <c r="F382" s="40"/>
      <c r="G382" s="47">
        <f t="shared" si="201"/>
        <v>0</v>
      </c>
      <c r="H382" s="8"/>
      <c r="I382" s="46" t="s">
        <v>15</v>
      </c>
      <c r="J382" s="40"/>
      <c r="K382" s="40"/>
      <c r="L382" s="47">
        <f t="shared" si="202"/>
        <v>0</v>
      </c>
      <c r="M382" s="40"/>
      <c r="N382" s="40"/>
      <c r="O382" s="47">
        <f t="shared" si="203"/>
        <v>0</v>
      </c>
    </row>
    <row r="383" spans="1:15" ht="20.25" customHeight="1">
      <c r="A383" s="46" t="s">
        <v>12</v>
      </c>
      <c r="B383" s="40"/>
      <c r="C383" s="40"/>
      <c r="D383" s="47">
        <f t="shared" si="200"/>
        <v>0</v>
      </c>
      <c r="E383" s="40"/>
      <c r="F383" s="40"/>
      <c r="G383" s="47">
        <f t="shared" si="201"/>
        <v>0</v>
      </c>
      <c r="H383" s="8"/>
      <c r="I383" s="46" t="s">
        <v>12</v>
      </c>
      <c r="J383" s="40"/>
      <c r="K383" s="40"/>
      <c r="L383" s="47">
        <f t="shared" si="202"/>
        <v>0</v>
      </c>
      <c r="M383" s="40"/>
      <c r="N383" s="40"/>
      <c r="O383" s="47">
        <f t="shared" si="203"/>
        <v>0</v>
      </c>
    </row>
    <row r="384" spans="1:15" ht="20.25" customHeight="1">
      <c r="A384" s="46" t="s">
        <v>16</v>
      </c>
      <c r="B384" s="40"/>
      <c r="C384" s="40"/>
      <c r="D384" s="47">
        <f t="shared" si="200"/>
        <v>0</v>
      </c>
      <c r="E384" s="40"/>
      <c r="F384" s="40"/>
      <c r="G384" s="47">
        <f t="shared" si="201"/>
        <v>0</v>
      </c>
      <c r="H384" s="8"/>
      <c r="I384" s="46" t="s">
        <v>16</v>
      </c>
      <c r="J384" s="40"/>
      <c r="K384" s="40"/>
      <c r="L384" s="47">
        <f t="shared" si="202"/>
        <v>0</v>
      </c>
      <c r="M384" s="40"/>
      <c r="N384" s="40"/>
      <c r="O384" s="47">
        <f t="shared" si="203"/>
        <v>0</v>
      </c>
    </row>
    <row r="385" spans="1:15" ht="20.25" customHeight="1">
      <c r="A385" s="46" t="s">
        <v>17</v>
      </c>
      <c r="B385" s="40"/>
      <c r="C385" s="40"/>
      <c r="D385" s="47">
        <f t="shared" si="200"/>
        <v>0</v>
      </c>
      <c r="E385" s="40"/>
      <c r="F385" s="40"/>
      <c r="G385" s="47">
        <f t="shared" si="201"/>
        <v>0</v>
      </c>
      <c r="H385" s="8"/>
      <c r="I385" s="46" t="s">
        <v>17</v>
      </c>
      <c r="J385" s="40"/>
      <c r="K385" s="40"/>
      <c r="L385" s="47">
        <f t="shared" si="202"/>
        <v>0</v>
      </c>
      <c r="M385" s="40"/>
      <c r="N385" s="40"/>
      <c r="O385" s="47">
        <f t="shared" si="203"/>
        <v>0</v>
      </c>
    </row>
    <row r="386" spans="1:15" ht="20.25" customHeight="1">
      <c r="A386" s="46" t="s">
        <v>18</v>
      </c>
      <c r="B386" s="40"/>
      <c r="C386" s="40"/>
      <c r="D386" s="47">
        <f t="shared" si="200"/>
        <v>0</v>
      </c>
      <c r="E386" s="40"/>
      <c r="F386" s="40"/>
      <c r="G386" s="47">
        <f t="shared" si="201"/>
        <v>0</v>
      </c>
      <c r="H386" s="8"/>
      <c r="I386" s="46" t="s">
        <v>18</v>
      </c>
      <c r="J386" s="40"/>
      <c r="K386" s="40"/>
      <c r="L386" s="47">
        <f t="shared" si="202"/>
        <v>0</v>
      </c>
      <c r="M386" s="40"/>
      <c r="N386" s="40"/>
      <c r="O386" s="47">
        <f t="shared" si="203"/>
        <v>0</v>
      </c>
    </row>
    <row r="387" spans="1:15" ht="20.25" customHeight="1">
      <c r="A387" s="46" t="s">
        <v>47</v>
      </c>
      <c r="B387" s="40"/>
      <c r="C387" s="40"/>
      <c r="D387" s="47">
        <f t="shared" si="200"/>
        <v>0</v>
      </c>
      <c r="E387" s="40"/>
      <c r="F387" s="40"/>
      <c r="G387" s="47">
        <f t="shared" si="201"/>
        <v>0</v>
      </c>
      <c r="H387" s="8"/>
      <c r="I387" s="46" t="s">
        <v>47</v>
      </c>
      <c r="J387" s="40"/>
      <c r="K387" s="40"/>
      <c r="L387" s="47">
        <f t="shared" si="202"/>
        <v>0</v>
      </c>
      <c r="M387" s="40"/>
      <c r="N387" s="40"/>
      <c r="O387" s="47">
        <f t="shared" si="203"/>
        <v>0</v>
      </c>
    </row>
    <row r="388" spans="1:15" ht="20.25" customHeight="1">
      <c r="A388" s="46" t="s">
        <v>11</v>
      </c>
      <c r="B388" s="40"/>
      <c r="C388" s="40"/>
      <c r="D388" s="47">
        <f t="shared" si="200"/>
        <v>0</v>
      </c>
      <c r="E388" s="40"/>
      <c r="F388" s="40"/>
      <c r="G388" s="47">
        <f t="shared" si="201"/>
        <v>0</v>
      </c>
      <c r="H388" s="8"/>
      <c r="I388" s="46" t="s">
        <v>11</v>
      </c>
      <c r="J388" s="40"/>
      <c r="K388" s="40"/>
      <c r="L388" s="47">
        <f t="shared" si="202"/>
        <v>0</v>
      </c>
      <c r="M388" s="40"/>
      <c r="N388" s="40"/>
      <c r="O388" s="47">
        <f t="shared" si="203"/>
        <v>0</v>
      </c>
    </row>
    <row r="389" spans="1:15" ht="20.25" customHeight="1">
      <c r="A389" s="48" t="s">
        <v>10</v>
      </c>
      <c r="B389" s="47">
        <f>SUM(B380:B388)</f>
        <v>0</v>
      </c>
      <c r="C389" s="47">
        <f t="shared" ref="C389:D389" si="204">SUM(C380:C388)</f>
        <v>0</v>
      </c>
      <c r="D389" s="47">
        <f t="shared" si="204"/>
        <v>0</v>
      </c>
      <c r="E389" s="47">
        <f>SUM(E380:E388)</f>
        <v>0</v>
      </c>
      <c r="F389" s="47">
        <f t="shared" ref="F389:G389" si="205">SUM(F380:F388)</f>
        <v>0</v>
      </c>
      <c r="G389" s="47">
        <f t="shared" si="205"/>
        <v>0</v>
      </c>
      <c r="H389" s="8"/>
      <c r="I389" s="48" t="s">
        <v>10</v>
      </c>
      <c r="J389" s="47">
        <f>SUM(J380:J388)</f>
        <v>0</v>
      </c>
      <c r="K389" s="47">
        <f t="shared" ref="K389:L389" si="206">SUM(K380:K388)</f>
        <v>0</v>
      </c>
      <c r="L389" s="47">
        <f t="shared" si="206"/>
        <v>0</v>
      </c>
      <c r="M389" s="47">
        <f>SUM(M380:M388)</f>
        <v>0</v>
      </c>
      <c r="N389" s="47">
        <f t="shared" ref="N389:O389" si="207">SUM(N380:N388)</f>
        <v>0</v>
      </c>
      <c r="O389" s="47">
        <f t="shared" si="207"/>
        <v>0</v>
      </c>
    </row>
    <row r="390" spans="1:15" ht="20.25" customHeight="1">
      <c r="A390" s="8"/>
      <c r="B390" s="10"/>
      <c r="C390" s="10"/>
      <c r="D390" s="10"/>
      <c r="E390" s="10"/>
      <c r="F390" s="10"/>
      <c r="G390" s="10"/>
      <c r="H390" s="8"/>
      <c r="I390" s="8"/>
      <c r="J390" s="10"/>
      <c r="K390" s="10"/>
      <c r="L390" s="10"/>
      <c r="M390" s="10"/>
      <c r="N390" s="10"/>
      <c r="O390" s="10"/>
    </row>
    <row r="391" spans="1:15" ht="20.25" customHeight="1">
      <c r="A391" s="8"/>
      <c r="B391" s="10"/>
      <c r="C391" s="10"/>
      <c r="D391" s="10"/>
      <c r="E391" s="10"/>
      <c r="F391" s="10"/>
      <c r="G391" s="10"/>
      <c r="H391" s="8"/>
      <c r="I391" s="8"/>
      <c r="J391" s="10"/>
      <c r="K391" s="10"/>
      <c r="L391" s="10"/>
      <c r="M391" s="10"/>
      <c r="N391" s="10"/>
      <c r="O391" s="10"/>
    </row>
    <row r="392" spans="1:15" ht="29.25" customHeight="1">
      <c r="A392" s="169" t="str">
        <f>PROGRAM_UNDERGRAD!A28 &amp; ". Name:  " &amp; PROGRAM_UNDERGRAD!C28</f>
        <v xml:space="preserve">27. Name:  </v>
      </c>
      <c r="B392" s="169"/>
      <c r="C392" s="169"/>
      <c r="D392" s="169"/>
      <c r="E392" s="169"/>
      <c r="F392" s="169"/>
      <c r="G392" s="169"/>
      <c r="H392" s="8"/>
      <c r="I392" s="170" t="str">
        <f>PROGRAM_UNDERGRAD!F28 &amp; ". Name:  " &amp; PROGRAM_UNDERGRAD!H28</f>
        <v xml:space="preserve">27. Name:  </v>
      </c>
      <c r="J392" s="170"/>
      <c r="K392" s="170"/>
      <c r="L392" s="170"/>
      <c r="M392" s="170"/>
      <c r="N392" s="170"/>
      <c r="O392" s="170"/>
    </row>
    <row r="393" spans="1:15" ht="20" customHeight="1">
      <c r="A393" s="168" t="s">
        <v>724</v>
      </c>
      <c r="B393" s="168" t="s">
        <v>70</v>
      </c>
      <c r="C393" s="168"/>
      <c r="D393" s="168"/>
      <c r="E393" s="168" t="s">
        <v>71</v>
      </c>
      <c r="F393" s="168"/>
      <c r="G393" s="168"/>
      <c r="H393" s="8"/>
      <c r="I393" s="168" t="s">
        <v>724</v>
      </c>
      <c r="J393" s="168" t="s">
        <v>70</v>
      </c>
      <c r="K393" s="168"/>
      <c r="L393" s="168"/>
      <c r="M393" s="168" t="s">
        <v>71</v>
      </c>
      <c r="N393" s="168"/>
      <c r="O393" s="168"/>
    </row>
    <row r="394" spans="1:15" ht="50.25" customHeight="1">
      <c r="A394" s="168"/>
      <c r="B394" s="121" t="s">
        <v>19</v>
      </c>
      <c r="C394" s="121" t="s">
        <v>20</v>
      </c>
      <c r="D394" s="122" t="s">
        <v>10</v>
      </c>
      <c r="E394" s="121" t="s">
        <v>19</v>
      </c>
      <c r="F394" s="121" t="s">
        <v>20</v>
      </c>
      <c r="G394" s="122" t="s">
        <v>10</v>
      </c>
      <c r="H394" s="8"/>
      <c r="I394" s="168"/>
      <c r="J394" s="121" t="s">
        <v>19</v>
      </c>
      <c r="K394" s="121" t="s">
        <v>20</v>
      </c>
      <c r="L394" s="122" t="s">
        <v>10</v>
      </c>
      <c r="M394" s="121" t="s">
        <v>19</v>
      </c>
      <c r="N394" s="121" t="s">
        <v>20</v>
      </c>
      <c r="O394" s="122" t="s">
        <v>10</v>
      </c>
    </row>
    <row r="395" spans="1:15" ht="20.25" customHeight="1">
      <c r="A395" s="46" t="s">
        <v>13</v>
      </c>
      <c r="B395" s="40"/>
      <c r="C395" s="40"/>
      <c r="D395" s="47">
        <f t="shared" ref="D395:D403" si="208">SUM(B395:C395)</f>
        <v>0</v>
      </c>
      <c r="E395" s="40"/>
      <c r="F395" s="40"/>
      <c r="G395" s="47">
        <f t="shared" ref="G395:G403" si="209">SUM(E395:F395)</f>
        <v>0</v>
      </c>
      <c r="H395" s="8"/>
      <c r="I395" s="46" t="s">
        <v>13</v>
      </c>
      <c r="J395" s="40"/>
      <c r="K395" s="40"/>
      <c r="L395" s="47">
        <f t="shared" ref="L395:L403" si="210">SUM(J395:K395)</f>
        <v>0</v>
      </c>
      <c r="M395" s="40"/>
      <c r="N395" s="40"/>
      <c r="O395" s="47">
        <f t="shared" ref="O395:O403" si="211">SUM(M395:N395)</f>
        <v>0</v>
      </c>
    </row>
    <row r="396" spans="1:15" ht="20.25" customHeight="1">
      <c r="A396" s="46" t="s">
        <v>14</v>
      </c>
      <c r="B396" s="40"/>
      <c r="C396" s="40"/>
      <c r="D396" s="47">
        <f t="shared" si="208"/>
        <v>0</v>
      </c>
      <c r="E396" s="40"/>
      <c r="F396" s="40"/>
      <c r="G396" s="47">
        <f t="shared" si="209"/>
        <v>0</v>
      </c>
      <c r="H396" s="8"/>
      <c r="I396" s="46" t="s">
        <v>14</v>
      </c>
      <c r="J396" s="40"/>
      <c r="K396" s="40"/>
      <c r="L396" s="47">
        <f t="shared" si="210"/>
        <v>0</v>
      </c>
      <c r="M396" s="40"/>
      <c r="N396" s="40"/>
      <c r="O396" s="47">
        <f t="shared" si="211"/>
        <v>0</v>
      </c>
    </row>
    <row r="397" spans="1:15" ht="20.25" customHeight="1">
      <c r="A397" s="46" t="s">
        <v>15</v>
      </c>
      <c r="B397" s="40"/>
      <c r="C397" s="40"/>
      <c r="D397" s="47">
        <f t="shared" si="208"/>
        <v>0</v>
      </c>
      <c r="E397" s="40"/>
      <c r="F397" s="40"/>
      <c r="G397" s="47">
        <f t="shared" si="209"/>
        <v>0</v>
      </c>
      <c r="H397" s="8"/>
      <c r="I397" s="46" t="s">
        <v>15</v>
      </c>
      <c r="J397" s="40"/>
      <c r="K397" s="40"/>
      <c r="L397" s="47">
        <f t="shared" si="210"/>
        <v>0</v>
      </c>
      <c r="M397" s="40"/>
      <c r="N397" s="40"/>
      <c r="O397" s="47">
        <f t="shared" si="211"/>
        <v>0</v>
      </c>
    </row>
    <row r="398" spans="1:15" ht="20.25" customHeight="1">
      <c r="A398" s="46" t="s">
        <v>12</v>
      </c>
      <c r="B398" s="40"/>
      <c r="C398" s="40"/>
      <c r="D398" s="47">
        <f t="shared" si="208"/>
        <v>0</v>
      </c>
      <c r="E398" s="40"/>
      <c r="F398" s="40"/>
      <c r="G398" s="47">
        <f t="shared" si="209"/>
        <v>0</v>
      </c>
      <c r="H398" s="8"/>
      <c r="I398" s="46" t="s">
        <v>12</v>
      </c>
      <c r="J398" s="40"/>
      <c r="K398" s="40"/>
      <c r="L398" s="47">
        <f t="shared" si="210"/>
        <v>0</v>
      </c>
      <c r="M398" s="40"/>
      <c r="N398" s="40"/>
      <c r="O398" s="47">
        <f t="shared" si="211"/>
        <v>0</v>
      </c>
    </row>
    <row r="399" spans="1:15" ht="20.25" customHeight="1">
      <c r="A399" s="46" t="s">
        <v>16</v>
      </c>
      <c r="B399" s="40"/>
      <c r="C399" s="40"/>
      <c r="D399" s="47">
        <f t="shared" si="208"/>
        <v>0</v>
      </c>
      <c r="E399" s="40"/>
      <c r="F399" s="40"/>
      <c r="G399" s="47">
        <f t="shared" si="209"/>
        <v>0</v>
      </c>
      <c r="H399" s="8"/>
      <c r="I399" s="46" t="s">
        <v>16</v>
      </c>
      <c r="J399" s="40"/>
      <c r="K399" s="40"/>
      <c r="L399" s="47">
        <f t="shared" si="210"/>
        <v>0</v>
      </c>
      <c r="M399" s="40"/>
      <c r="N399" s="40"/>
      <c r="O399" s="47">
        <f t="shared" si="211"/>
        <v>0</v>
      </c>
    </row>
    <row r="400" spans="1:15" ht="20.25" customHeight="1">
      <c r="A400" s="46" t="s">
        <v>17</v>
      </c>
      <c r="B400" s="40"/>
      <c r="C400" s="40"/>
      <c r="D400" s="47">
        <f t="shared" si="208"/>
        <v>0</v>
      </c>
      <c r="E400" s="40"/>
      <c r="F400" s="40"/>
      <c r="G400" s="47">
        <f t="shared" si="209"/>
        <v>0</v>
      </c>
      <c r="H400" s="8"/>
      <c r="I400" s="46" t="s">
        <v>17</v>
      </c>
      <c r="J400" s="40"/>
      <c r="K400" s="40"/>
      <c r="L400" s="47">
        <f t="shared" si="210"/>
        <v>0</v>
      </c>
      <c r="M400" s="40"/>
      <c r="N400" s="40"/>
      <c r="O400" s="47">
        <f t="shared" si="211"/>
        <v>0</v>
      </c>
    </row>
    <row r="401" spans="1:15" ht="20.25" customHeight="1">
      <c r="A401" s="46" t="s">
        <v>18</v>
      </c>
      <c r="B401" s="40"/>
      <c r="C401" s="40"/>
      <c r="D401" s="47">
        <f t="shared" si="208"/>
        <v>0</v>
      </c>
      <c r="E401" s="40"/>
      <c r="F401" s="40"/>
      <c r="G401" s="47">
        <f t="shared" si="209"/>
        <v>0</v>
      </c>
      <c r="H401" s="8"/>
      <c r="I401" s="46" t="s">
        <v>18</v>
      </c>
      <c r="J401" s="40"/>
      <c r="K401" s="40"/>
      <c r="L401" s="47">
        <f t="shared" si="210"/>
        <v>0</v>
      </c>
      <c r="M401" s="40"/>
      <c r="N401" s="40"/>
      <c r="O401" s="47">
        <f t="shared" si="211"/>
        <v>0</v>
      </c>
    </row>
    <row r="402" spans="1:15" ht="20.25" customHeight="1">
      <c r="A402" s="46" t="s">
        <v>47</v>
      </c>
      <c r="B402" s="40"/>
      <c r="C402" s="40"/>
      <c r="D402" s="47">
        <f t="shared" si="208"/>
        <v>0</v>
      </c>
      <c r="E402" s="40"/>
      <c r="F402" s="40"/>
      <c r="G402" s="47">
        <f t="shared" si="209"/>
        <v>0</v>
      </c>
      <c r="H402" s="8"/>
      <c r="I402" s="46" t="s">
        <v>47</v>
      </c>
      <c r="J402" s="40"/>
      <c r="K402" s="40"/>
      <c r="L402" s="47">
        <f t="shared" si="210"/>
        <v>0</v>
      </c>
      <c r="M402" s="40"/>
      <c r="N402" s="40"/>
      <c r="O402" s="47">
        <f t="shared" si="211"/>
        <v>0</v>
      </c>
    </row>
    <row r="403" spans="1:15" ht="20.25" customHeight="1">
      <c r="A403" s="46" t="s">
        <v>11</v>
      </c>
      <c r="B403" s="40"/>
      <c r="C403" s="40"/>
      <c r="D403" s="47">
        <f t="shared" si="208"/>
        <v>0</v>
      </c>
      <c r="E403" s="40"/>
      <c r="F403" s="40"/>
      <c r="G403" s="47">
        <f t="shared" si="209"/>
        <v>0</v>
      </c>
      <c r="H403" s="8"/>
      <c r="I403" s="46" t="s">
        <v>11</v>
      </c>
      <c r="J403" s="40"/>
      <c r="K403" s="40"/>
      <c r="L403" s="47">
        <f t="shared" si="210"/>
        <v>0</v>
      </c>
      <c r="M403" s="40"/>
      <c r="N403" s="40"/>
      <c r="O403" s="47">
        <f t="shared" si="211"/>
        <v>0</v>
      </c>
    </row>
    <row r="404" spans="1:15" ht="20.25" customHeight="1">
      <c r="A404" s="48" t="s">
        <v>10</v>
      </c>
      <c r="B404" s="47">
        <f>SUM(B395:B403)</f>
        <v>0</v>
      </c>
      <c r="C404" s="47">
        <f t="shared" ref="C404:D404" si="212">SUM(C395:C403)</f>
        <v>0</v>
      </c>
      <c r="D404" s="47">
        <f t="shared" si="212"/>
        <v>0</v>
      </c>
      <c r="E404" s="47">
        <f>SUM(E395:E403)</f>
        <v>0</v>
      </c>
      <c r="F404" s="47">
        <f t="shared" ref="F404:G404" si="213">SUM(F395:F403)</f>
        <v>0</v>
      </c>
      <c r="G404" s="47">
        <f t="shared" si="213"/>
        <v>0</v>
      </c>
      <c r="H404" s="8"/>
      <c r="I404" s="48" t="s">
        <v>10</v>
      </c>
      <c r="J404" s="47">
        <f>SUM(J395:J403)</f>
        <v>0</v>
      </c>
      <c r="K404" s="47">
        <f t="shared" ref="K404:L404" si="214">SUM(K395:K403)</f>
        <v>0</v>
      </c>
      <c r="L404" s="47">
        <f t="shared" si="214"/>
        <v>0</v>
      </c>
      <c r="M404" s="47">
        <f>SUM(M395:M403)</f>
        <v>0</v>
      </c>
      <c r="N404" s="47">
        <f t="shared" ref="N404:O404" si="215">SUM(N395:N403)</f>
        <v>0</v>
      </c>
      <c r="O404" s="47">
        <f t="shared" si="215"/>
        <v>0</v>
      </c>
    </row>
    <row r="405" spans="1:15" ht="20.25" customHeight="1">
      <c r="A405" s="8"/>
      <c r="B405" s="10"/>
      <c r="C405" s="10"/>
      <c r="D405" s="10"/>
      <c r="E405" s="10"/>
      <c r="F405" s="10"/>
      <c r="G405" s="10"/>
      <c r="H405" s="8"/>
      <c r="I405" s="8"/>
      <c r="J405" s="10"/>
      <c r="K405" s="10"/>
      <c r="L405" s="10"/>
      <c r="M405" s="10"/>
      <c r="N405" s="10"/>
      <c r="O405" s="10"/>
    </row>
    <row r="406" spans="1:15" ht="20.25" customHeight="1">
      <c r="A406" s="8"/>
      <c r="B406" s="10"/>
      <c r="C406" s="10"/>
      <c r="D406" s="10"/>
      <c r="E406" s="10"/>
      <c r="F406" s="10"/>
      <c r="G406" s="10"/>
      <c r="H406" s="8"/>
      <c r="I406" s="8"/>
      <c r="J406" s="10"/>
      <c r="K406" s="10"/>
      <c r="L406" s="10"/>
      <c r="M406" s="10"/>
      <c r="N406" s="10"/>
      <c r="O406" s="10"/>
    </row>
    <row r="407" spans="1:15" ht="29.25" customHeight="1">
      <c r="A407" s="169" t="str">
        <f>PROGRAM_UNDERGRAD!A29 &amp; ". Name:  " &amp; PROGRAM_UNDERGRAD!C29</f>
        <v xml:space="preserve">28. Name:  </v>
      </c>
      <c r="B407" s="169"/>
      <c r="C407" s="169"/>
      <c r="D407" s="169"/>
      <c r="E407" s="169"/>
      <c r="F407" s="169"/>
      <c r="G407" s="169"/>
      <c r="H407" s="8"/>
      <c r="I407" s="170" t="str">
        <f>PROGRAM_UNDERGRAD!F29 &amp; ". Name:  " &amp; PROGRAM_UNDERGRAD!H29</f>
        <v xml:space="preserve">28. Name:  </v>
      </c>
      <c r="J407" s="170"/>
      <c r="K407" s="170"/>
      <c r="L407" s="170"/>
      <c r="M407" s="170"/>
      <c r="N407" s="170"/>
      <c r="O407" s="170"/>
    </row>
    <row r="408" spans="1:15" ht="20" customHeight="1">
      <c r="A408" s="168" t="s">
        <v>724</v>
      </c>
      <c r="B408" s="168" t="s">
        <v>70</v>
      </c>
      <c r="C408" s="168"/>
      <c r="D408" s="168"/>
      <c r="E408" s="168" t="s">
        <v>71</v>
      </c>
      <c r="F408" s="168"/>
      <c r="G408" s="168"/>
      <c r="H408" s="8"/>
      <c r="I408" s="168" t="s">
        <v>724</v>
      </c>
      <c r="J408" s="168" t="s">
        <v>70</v>
      </c>
      <c r="K408" s="168"/>
      <c r="L408" s="168"/>
      <c r="M408" s="168" t="s">
        <v>71</v>
      </c>
      <c r="N408" s="168"/>
      <c r="O408" s="168"/>
    </row>
    <row r="409" spans="1:15" ht="50.25" customHeight="1">
      <c r="A409" s="168"/>
      <c r="B409" s="121" t="s">
        <v>19</v>
      </c>
      <c r="C409" s="121" t="s">
        <v>20</v>
      </c>
      <c r="D409" s="122" t="s">
        <v>10</v>
      </c>
      <c r="E409" s="121" t="s">
        <v>19</v>
      </c>
      <c r="F409" s="121" t="s">
        <v>20</v>
      </c>
      <c r="G409" s="122" t="s">
        <v>10</v>
      </c>
      <c r="H409" s="8"/>
      <c r="I409" s="168"/>
      <c r="J409" s="121" t="s">
        <v>19</v>
      </c>
      <c r="K409" s="121" t="s">
        <v>20</v>
      </c>
      <c r="L409" s="122" t="s">
        <v>10</v>
      </c>
      <c r="M409" s="121" t="s">
        <v>19</v>
      </c>
      <c r="N409" s="121" t="s">
        <v>20</v>
      </c>
      <c r="O409" s="122" t="s">
        <v>10</v>
      </c>
    </row>
    <row r="410" spans="1:15" ht="20.25" customHeight="1">
      <c r="A410" s="46" t="s">
        <v>13</v>
      </c>
      <c r="B410" s="40"/>
      <c r="C410" s="40"/>
      <c r="D410" s="47">
        <f t="shared" ref="D410:D418" si="216">SUM(B410:C410)</f>
        <v>0</v>
      </c>
      <c r="E410" s="40"/>
      <c r="F410" s="40"/>
      <c r="G410" s="47">
        <f t="shared" ref="G410:G418" si="217">SUM(E410:F410)</f>
        <v>0</v>
      </c>
      <c r="H410" s="8"/>
      <c r="I410" s="46" t="s">
        <v>13</v>
      </c>
      <c r="J410" s="40"/>
      <c r="K410" s="40"/>
      <c r="L410" s="47">
        <f t="shared" ref="L410:L418" si="218">SUM(J410:K410)</f>
        <v>0</v>
      </c>
      <c r="M410" s="40"/>
      <c r="N410" s="40"/>
      <c r="O410" s="47">
        <f t="shared" ref="O410:O418" si="219">SUM(M410:N410)</f>
        <v>0</v>
      </c>
    </row>
    <row r="411" spans="1:15" ht="20.25" customHeight="1">
      <c r="A411" s="46" t="s">
        <v>14</v>
      </c>
      <c r="B411" s="40"/>
      <c r="C411" s="40"/>
      <c r="D411" s="47">
        <f t="shared" si="216"/>
        <v>0</v>
      </c>
      <c r="E411" s="40"/>
      <c r="F411" s="40"/>
      <c r="G411" s="47">
        <f t="shared" si="217"/>
        <v>0</v>
      </c>
      <c r="H411" s="8"/>
      <c r="I411" s="46" t="s">
        <v>14</v>
      </c>
      <c r="J411" s="40"/>
      <c r="K411" s="40"/>
      <c r="L411" s="47">
        <f t="shared" si="218"/>
        <v>0</v>
      </c>
      <c r="M411" s="40"/>
      <c r="N411" s="40"/>
      <c r="O411" s="47">
        <f t="shared" si="219"/>
        <v>0</v>
      </c>
    </row>
    <row r="412" spans="1:15" ht="20.25" customHeight="1">
      <c r="A412" s="46" t="s">
        <v>15</v>
      </c>
      <c r="B412" s="40"/>
      <c r="C412" s="40"/>
      <c r="D412" s="47">
        <f t="shared" si="216"/>
        <v>0</v>
      </c>
      <c r="E412" s="40"/>
      <c r="F412" s="40"/>
      <c r="G412" s="47">
        <f t="shared" si="217"/>
        <v>0</v>
      </c>
      <c r="H412" s="8"/>
      <c r="I412" s="46" t="s">
        <v>15</v>
      </c>
      <c r="J412" s="40"/>
      <c r="K412" s="40"/>
      <c r="L412" s="47">
        <f t="shared" si="218"/>
        <v>0</v>
      </c>
      <c r="M412" s="40"/>
      <c r="N412" s="40"/>
      <c r="O412" s="47">
        <f t="shared" si="219"/>
        <v>0</v>
      </c>
    </row>
    <row r="413" spans="1:15" ht="20.25" customHeight="1">
      <c r="A413" s="46" t="s">
        <v>12</v>
      </c>
      <c r="B413" s="40"/>
      <c r="C413" s="40"/>
      <c r="D413" s="47">
        <f t="shared" si="216"/>
        <v>0</v>
      </c>
      <c r="E413" s="40"/>
      <c r="F413" s="40"/>
      <c r="G413" s="47">
        <f t="shared" si="217"/>
        <v>0</v>
      </c>
      <c r="H413" s="8"/>
      <c r="I413" s="46" t="s">
        <v>12</v>
      </c>
      <c r="J413" s="40"/>
      <c r="K413" s="40"/>
      <c r="L413" s="47">
        <f t="shared" si="218"/>
        <v>0</v>
      </c>
      <c r="M413" s="40"/>
      <c r="N413" s="40"/>
      <c r="O413" s="47">
        <f t="shared" si="219"/>
        <v>0</v>
      </c>
    </row>
    <row r="414" spans="1:15" ht="20.25" customHeight="1">
      <c r="A414" s="46" t="s">
        <v>16</v>
      </c>
      <c r="B414" s="40"/>
      <c r="C414" s="40"/>
      <c r="D414" s="47">
        <f t="shared" si="216"/>
        <v>0</v>
      </c>
      <c r="E414" s="40"/>
      <c r="F414" s="40"/>
      <c r="G414" s="47">
        <f t="shared" si="217"/>
        <v>0</v>
      </c>
      <c r="H414" s="8"/>
      <c r="I414" s="46" t="s">
        <v>16</v>
      </c>
      <c r="J414" s="40"/>
      <c r="K414" s="40"/>
      <c r="L414" s="47">
        <f t="shared" si="218"/>
        <v>0</v>
      </c>
      <c r="M414" s="40"/>
      <c r="N414" s="40"/>
      <c r="O414" s="47">
        <f t="shared" si="219"/>
        <v>0</v>
      </c>
    </row>
    <row r="415" spans="1:15" ht="20.25" customHeight="1">
      <c r="A415" s="46" t="s">
        <v>17</v>
      </c>
      <c r="B415" s="40"/>
      <c r="C415" s="40"/>
      <c r="D415" s="47">
        <f t="shared" si="216"/>
        <v>0</v>
      </c>
      <c r="E415" s="40"/>
      <c r="F415" s="40"/>
      <c r="G415" s="47">
        <f t="shared" si="217"/>
        <v>0</v>
      </c>
      <c r="H415" s="8"/>
      <c r="I415" s="46" t="s">
        <v>17</v>
      </c>
      <c r="J415" s="40"/>
      <c r="K415" s="40"/>
      <c r="L415" s="47">
        <f t="shared" si="218"/>
        <v>0</v>
      </c>
      <c r="M415" s="40"/>
      <c r="N415" s="40"/>
      <c r="O415" s="47">
        <f t="shared" si="219"/>
        <v>0</v>
      </c>
    </row>
    <row r="416" spans="1:15" ht="20.25" customHeight="1">
      <c r="A416" s="46" t="s">
        <v>18</v>
      </c>
      <c r="B416" s="40"/>
      <c r="C416" s="40"/>
      <c r="D416" s="47">
        <f t="shared" si="216"/>
        <v>0</v>
      </c>
      <c r="E416" s="40"/>
      <c r="F416" s="40"/>
      <c r="G416" s="47">
        <f t="shared" si="217"/>
        <v>0</v>
      </c>
      <c r="H416" s="8"/>
      <c r="I416" s="46" t="s">
        <v>18</v>
      </c>
      <c r="J416" s="40"/>
      <c r="K416" s="40"/>
      <c r="L416" s="47">
        <f t="shared" si="218"/>
        <v>0</v>
      </c>
      <c r="M416" s="40"/>
      <c r="N416" s="40"/>
      <c r="O416" s="47">
        <f t="shared" si="219"/>
        <v>0</v>
      </c>
    </row>
    <row r="417" spans="1:15" ht="20.25" customHeight="1">
      <c r="A417" s="46" t="s">
        <v>47</v>
      </c>
      <c r="B417" s="40"/>
      <c r="C417" s="40"/>
      <c r="D417" s="47">
        <f t="shared" si="216"/>
        <v>0</v>
      </c>
      <c r="E417" s="40"/>
      <c r="F417" s="40"/>
      <c r="G417" s="47">
        <f t="shared" si="217"/>
        <v>0</v>
      </c>
      <c r="H417" s="8"/>
      <c r="I417" s="46" t="s">
        <v>47</v>
      </c>
      <c r="J417" s="40"/>
      <c r="K417" s="40"/>
      <c r="L417" s="47">
        <f t="shared" si="218"/>
        <v>0</v>
      </c>
      <c r="M417" s="40"/>
      <c r="N417" s="40"/>
      <c r="O417" s="47">
        <f t="shared" si="219"/>
        <v>0</v>
      </c>
    </row>
    <row r="418" spans="1:15" ht="20.25" customHeight="1">
      <c r="A418" s="46" t="s">
        <v>11</v>
      </c>
      <c r="B418" s="40"/>
      <c r="C418" s="40"/>
      <c r="D418" s="47">
        <f t="shared" si="216"/>
        <v>0</v>
      </c>
      <c r="E418" s="40"/>
      <c r="F418" s="40"/>
      <c r="G418" s="47">
        <f t="shared" si="217"/>
        <v>0</v>
      </c>
      <c r="H418" s="8"/>
      <c r="I418" s="46" t="s">
        <v>11</v>
      </c>
      <c r="J418" s="40"/>
      <c r="K418" s="40"/>
      <c r="L418" s="47">
        <f t="shared" si="218"/>
        <v>0</v>
      </c>
      <c r="M418" s="40"/>
      <c r="N418" s="40"/>
      <c r="O418" s="47">
        <f t="shared" si="219"/>
        <v>0</v>
      </c>
    </row>
    <row r="419" spans="1:15" ht="20.25" customHeight="1">
      <c r="A419" s="48" t="s">
        <v>10</v>
      </c>
      <c r="B419" s="47">
        <f>SUM(B410:B418)</f>
        <v>0</v>
      </c>
      <c r="C419" s="47">
        <f t="shared" ref="C419:D419" si="220">SUM(C410:C418)</f>
        <v>0</v>
      </c>
      <c r="D419" s="47">
        <f t="shared" si="220"/>
        <v>0</v>
      </c>
      <c r="E419" s="47">
        <f>SUM(E410:E418)</f>
        <v>0</v>
      </c>
      <c r="F419" s="47">
        <f t="shared" ref="F419:G419" si="221">SUM(F410:F418)</f>
        <v>0</v>
      </c>
      <c r="G419" s="47">
        <f t="shared" si="221"/>
        <v>0</v>
      </c>
      <c r="H419" s="8"/>
      <c r="I419" s="48" t="s">
        <v>10</v>
      </c>
      <c r="J419" s="47">
        <f>SUM(J410:J418)</f>
        <v>0</v>
      </c>
      <c r="K419" s="47">
        <f t="shared" ref="K419:L419" si="222">SUM(K410:K418)</f>
        <v>0</v>
      </c>
      <c r="L419" s="47">
        <f t="shared" si="222"/>
        <v>0</v>
      </c>
      <c r="M419" s="47">
        <f>SUM(M410:M418)</f>
        <v>0</v>
      </c>
      <c r="N419" s="47">
        <f t="shared" ref="N419:O419" si="223">SUM(N410:N418)</f>
        <v>0</v>
      </c>
      <c r="O419" s="47">
        <f t="shared" si="223"/>
        <v>0</v>
      </c>
    </row>
    <row r="420" spans="1:15" ht="20.25" customHeight="1">
      <c r="A420" s="8"/>
      <c r="B420" s="10"/>
      <c r="C420" s="10"/>
      <c r="D420" s="10"/>
      <c r="E420" s="10"/>
      <c r="F420" s="10"/>
      <c r="G420" s="10"/>
      <c r="H420" s="8"/>
      <c r="I420" s="8"/>
      <c r="J420" s="10"/>
      <c r="K420" s="10"/>
      <c r="L420" s="10"/>
      <c r="M420" s="10"/>
      <c r="N420" s="10"/>
      <c r="O420" s="10"/>
    </row>
    <row r="421" spans="1:15" ht="20.25" customHeight="1">
      <c r="A421" s="8"/>
      <c r="B421" s="10"/>
      <c r="C421" s="10"/>
      <c r="D421" s="10"/>
      <c r="E421" s="10"/>
      <c r="F421" s="10"/>
      <c r="G421" s="10"/>
      <c r="H421" s="8"/>
      <c r="I421" s="8"/>
      <c r="J421" s="10"/>
      <c r="K421" s="10"/>
      <c r="L421" s="10"/>
      <c r="M421" s="10"/>
      <c r="N421" s="10"/>
      <c r="O421" s="10"/>
    </row>
    <row r="422" spans="1:15" ht="29.25" customHeight="1">
      <c r="A422" s="169" t="str">
        <f>PROGRAM_UNDERGRAD!A30 &amp; ". Name:  " &amp; PROGRAM_UNDERGRAD!C30</f>
        <v xml:space="preserve">29. Name:  </v>
      </c>
      <c r="B422" s="169"/>
      <c r="C422" s="169"/>
      <c r="D422" s="169"/>
      <c r="E422" s="169"/>
      <c r="F422" s="169"/>
      <c r="G422" s="169"/>
      <c r="H422" s="8"/>
      <c r="I422" s="170" t="str">
        <f>PROGRAM_UNDERGRAD!F30 &amp; ". Name:  " &amp; PROGRAM_UNDERGRAD!H30</f>
        <v xml:space="preserve">29. Name:  </v>
      </c>
      <c r="J422" s="170"/>
      <c r="K422" s="170"/>
      <c r="L422" s="170"/>
      <c r="M422" s="170"/>
      <c r="N422" s="170"/>
      <c r="O422" s="170"/>
    </row>
    <row r="423" spans="1:15" ht="20" customHeight="1">
      <c r="A423" s="168" t="s">
        <v>724</v>
      </c>
      <c r="B423" s="168" t="s">
        <v>70</v>
      </c>
      <c r="C423" s="168"/>
      <c r="D423" s="168"/>
      <c r="E423" s="168" t="s">
        <v>71</v>
      </c>
      <c r="F423" s="168"/>
      <c r="G423" s="168"/>
      <c r="H423" s="8"/>
      <c r="I423" s="168" t="s">
        <v>724</v>
      </c>
      <c r="J423" s="168" t="s">
        <v>70</v>
      </c>
      <c r="K423" s="168"/>
      <c r="L423" s="168"/>
      <c r="M423" s="168" t="s">
        <v>71</v>
      </c>
      <c r="N423" s="168"/>
      <c r="O423" s="168"/>
    </row>
    <row r="424" spans="1:15" ht="50.25" customHeight="1">
      <c r="A424" s="168"/>
      <c r="B424" s="121" t="s">
        <v>19</v>
      </c>
      <c r="C424" s="121" t="s">
        <v>20</v>
      </c>
      <c r="D424" s="122" t="s">
        <v>10</v>
      </c>
      <c r="E424" s="121" t="s">
        <v>19</v>
      </c>
      <c r="F424" s="121" t="s">
        <v>20</v>
      </c>
      <c r="G424" s="122" t="s">
        <v>10</v>
      </c>
      <c r="H424" s="8"/>
      <c r="I424" s="168"/>
      <c r="J424" s="121" t="s">
        <v>19</v>
      </c>
      <c r="K424" s="121" t="s">
        <v>20</v>
      </c>
      <c r="L424" s="122" t="s">
        <v>10</v>
      </c>
      <c r="M424" s="121" t="s">
        <v>19</v>
      </c>
      <c r="N424" s="121" t="s">
        <v>20</v>
      </c>
      <c r="O424" s="122" t="s">
        <v>10</v>
      </c>
    </row>
    <row r="425" spans="1:15" ht="20.25" customHeight="1">
      <c r="A425" s="46" t="s">
        <v>13</v>
      </c>
      <c r="B425" s="40"/>
      <c r="C425" s="40"/>
      <c r="D425" s="47">
        <f t="shared" ref="D425:D433" si="224">SUM(B425:C425)</f>
        <v>0</v>
      </c>
      <c r="E425" s="40"/>
      <c r="F425" s="40"/>
      <c r="G425" s="47">
        <f t="shared" ref="G425:G433" si="225">SUM(E425:F425)</f>
        <v>0</v>
      </c>
      <c r="H425" s="8"/>
      <c r="I425" s="46" t="s">
        <v>13</v>
      </c>
      <c r="J425" s="40"/>
      <c r="K425" s="40"/>
      <c r="L425" s="47">
        <f t="shared" ref="L425:L433" si="226">SUM(J425:K425)</f>
        <v>0</v>
      </c>
      <c r="M425" s="40"/>
      <c r="N425" s="40"/>
      <c r="O425" s="47">
        <f t="shared" ref="O425:O433" si="227">SUM(M425:N425)</f>
        <v>0</v>
      </c>
    </row>
    <row r="426" spans="1:15" ht="20.25" customHeight="1">
      <c r="A426" s="46" t="s">
        <v>14</v>
      </c>
      <c r="B426" s="40"/>
      <c r="C426" s="40"/>
      <c r="D426" s="47">
        <f t="shared" si="224"/>
        <v>0</v>
      </c>
      <c r="E426" s="40"/>
      <c r="F426" s="40"/>
      <c r="G426" s="47">
        <f t="shared" si="225"/>
        <v>0</v>
      </c>
      <c r="H426" s="8"/>
      <c r="I426" s="46" t="s">
        <v>14</v>
      </c>
      <c r="J426" s="40"/>
      <c r="K426" s="40"/>
      <c r="L426" s="47">
        <f t="shared" si="226"/>
        <v>0</v>
      </c>
      <c r="M426" s="40"/>
      <c r="N426" s="40"/>
      <c r="O426" s="47">
        <f t="shared" si="227"/>
        <v>0</v>
      </c>
    </row>
    <row r="427" spans="1:15" ht="20.25" customHeight="1">
      <c r="A427" s="46" t="s">
        <v>15</v>
      </c>
      <c r="B427" s="40"/>
      <c r="C427" s="40"/>
      <c r="D427" s="47">
        <f t="shared" si="224"/>
        <v>0</v>
      </c>
      <c r="E427" s="40"/>
      <c r="F427" s="40"/>
      <c r="G427" s="47">
        <f t="shared" si="225"/>
        <v>0</v>
      </c>
      <c r="H427" s="8"/>
      <c r="I427" s="46" t="s">
        <v>15</v>
      </c>
      <c r="J427" s="40"/>
      <c r="K427" s="40"/>
      <c r="L427" s="47">
        <f t="shared" si="226"/>
        <v>0</v>
      </c>
      <c r="M427" s="40"/>
      <c r="N427" s="40"/>
      <c r="O427" s="47">
        <f t="shared" si="227"/>
        <v>0</v>
      </c>
    </row>
    <row r="428" spans="1:15" ht="20.25" customHeight="1">
      <c r="A428" s="46" t="s">
        <v>12</v>
      </c>
      <c r="B428" s="40"/>
      <c r="C428" s="40"/>
      <c r="D428" s="47">
        <f t="shared" si="224"/>
        <v>0</v>
      </c>
      <c r="E428" s="40"/>
      <c r="F428" s="40"/>
      <c r="G428" s="47">
        <f t="shared" si="225"/>
        <v>0</v>
      </c>
      <c r="H428" s="8"/>
      <c r="I428" s="46" t="s">
        <v>12</v>
      </c>
      <c r="J428" s="40"/>
      <c r="K428" s="40"/>
      <c r="L428" s="47">
        <f t="shared" si="226"/>
        <v>0</v>
      </c>
      <c r="M428" s="40"/>
      <c r="N428" s="40"/>
      <c r="O428" s="47">
        <f t="shared" si="227"/>
        <v>0</v>
      </c>
    </row>
    <row r="429" spans="1:15" ht="20.25" customHeight="1">
      <c r="A429" s="46" t="s">
        <v>16</v>
      </c>
      <c r="B429" s="40"/>
      <c r="C429" s="40"/>
      <c r="D429" s="47">
        <f t="shared" si="224"/>
        <v>0</v>
      </c>
      <c r="E429" s="40"/>
      <c r="F429" s="40"/>
      <c r="G429" s="47">
        <f t="shared" si="225"/>
        <v>0</v>
      </c>
      <c r="H429" s="8"/>
      <c r="I429" s="46" t="s">
        <v>16</v>
      </c>
      <c r="J429" s="40"/>
      <c r="K429" s="40"/>
      <c r="L429" s="47">
        <f t="shared" si="226"/>
        <v>0</v>
      </c>
      <c r="M429" s="40"/>
      <c r="N429" s="40"/>
      <c r="O429" s="47">
        <f t="shared" si="227"/>
        <v>0</v>
      </c>
    </row>
    <row r="430" spans="1:15" ht="20.25" customHeight="1">
      <c r="A430" s="46" t="s">
        <v>17</v>
      </c>
      <c r="B430" s="40"/>
      <c r="C430" s="40"/>
      <c r="D430" s="47">
        <f t="shared" si="224"/>
        <v>0</v>
      </c>
      <c r="E430" s="40"/>
      <c r="F430" s="40"/>
      <c r="G430" s="47">
        <f t="shared" si="225"/>
        <v>0</v>
      </c>
      <c r="H430" s="8"/>
      <c r="I430" s="46" t="s">
        <v>17</v>
      </c>
      <c r="J430" s="40"/>
      <c r="K430" s="40"/>
      <c r="L430" s="47">
        <f t="shared" si="226"/>
        <v>0</v>
      </c>
      <c r="M430" s="40"/>
      <c r="N430" s="40"/>
      <c r="O430" s="47">
        <f t="shared" si="227"/>
        <v>0</v>
      </c>
    </row>
    <row r="431" spans="1:15" ht="20.25" customHeight="1">
      <c r="A431" s="46" t="s">
        <v>18</v>
      </c>
      <c r="B431" s="40"/>
      <c r="C431" s="40"/>
      <c r="D431" s="47">
        <f t="shared" si="224"/>
        <v>0</v>
      </c>
      <c r="E431" s="40"/>
      <c r="F431" s="40"/>
      <c r="G431" s="47">
        <f t="shared" si="225"/>
        <v>0</v>
      </c>
      <c r="H431" s="8"/>
      <c r="I431" s="46" t="s">
        <v>18</v>
      </c>
      <c r="J431" s="40"/>
      <c r="K431" s="40"/>
      <c r="L431" s="47">
        <f t="shared" si="226"/>
        <v>0</v>
      </c>
      <c r="M431" s="40"/>
      <c r="N431" s="40"/>
      <c r="O431" s="47">
        <f t="shared" si="227"/>
        <v>0</v>
      </c>
    </row>
    <row r="432" spans="1:15" ht="20.25" customHeight="1">
      <c r="A432" s="46" t="s">
        <v>47</v>
      </c>
      <c r="B432" s="40"/>
      <c r="C432" s="40"/>
      <c r="D432" s="47">
        <f t="shared" si="224"/>
        <v>0</v>
      </c>
      <c r="E432" s="40"/>
      <c r="F432" s="40"/>
      <c r="G432" s="47">
        <f t="shared" si="225"/>
        <v>0</v>
      </c>
      <c r="H432" s="8"/>
      <c r="I432" s="46" t="s">
        <v>47</v>
      </c>
      <c r="J432" s="40"/>
      <c r="K432" s="40"/>
      <c r="L432" s="47">
        <f t="shared" si="226"/>
        <v>0</v>
      </c>
      <c r="M432" s="40"/>
      <c r="N432" s="40"/>
      <c r="O432" s="47">
        <f t="shared" si="227"/>
        <v>0</v>
      </c>
    </row>
    <row r="433" spans="1:15" ht="20.25" customHeight="1">
      <c r="A433" s="46" t="s">
        <v>11</v>
      </c>
      <c r="B433" s="40"/>
      <c r="C433" s="40"/>
      <c r="D433" s="47">
        <f t="shared" si="224"/>
        <v>0</v>
      </c>
      <c r="E433" s="40"/>
      <c r="F433" s="40"/>
      <c r="G433" s="47">
        <f t="shared" si="225"/>
        <v>0</v>
      </c>
      <c r="H433" s="8"/>
      <c r="I433" s="46" t="s">
        <v>11</v>
      </c>
      <c r="J433" s="40"/>
      <c r="K433" s="40"/>
      <c r="L433" s="47">
        <f t="shared" si="226"/>
        <v>0</v>
      </c>
      <c r="M433" s="40"/>
      <c r="N433" s="40"/>
      <c r="O433" s="47">
        <f t="shared" si="227"/>
        <v>0</v>
      </c>
    </row>
    <row r="434" spans="1:15" ht="20.25" customHeight="1">
      <c r="A434" s="48" t="s">
        <v>10</v>
      </c>
      <c r="B434" s="47">
        <f>SUM(B425:B433)</f>
        <v>0</v>
      </c>
      <c r="C434" s="47">
        <f t="shared" ref="C434:D434" si="228">SUM(C425:C433)</f>
        <v>0</v>
      </c>
      <c r="D434" s="47">
        <f t="shared" si="228"/>
        <v>0</v>
      </c>
      <c r="E434" s="47">
        <f>SUM(E425:E433)</f>
        <v>0</v>
      </c>
      <c r="F434" s="47">
        <f t="shared" ref="F434:G434" si="229">SUM(F425:F433)</f>
        <v>0</v>
      </c>
      <c r="G434" s="47">
        <f t="shared" si="229"/>
        <v>0</v>
      </c>
      <c r="H434" s="8"/>
      <c r="I434" s="48" t="s">
        <v>10</v>
      </c>
      <c r="J434" s="47">
        <f>SUM(J425:J433)</f>
        <v>0</v>
      </c>
      <c r="K434" s="47">
        <f t="shared" ref="K434:L434" si="230">SUM(K425:K433)</f>
        <v>0</v>
      </c>
      <c r="L434" s="47">
        <f t="shared" si="230"/>
        <v>0</v>
      </c>
      <c r="M434" s="47">
        <f>SUM(M425:M433)</f>
        <v>0</v>
      </c>
      <c r="N434" s="47">
        <f t="shared" ref="N434:O434" si="231">SUM(N425:N433)</f>
        <v>0</v>
      </c>
      <c r="O434" s="47">
        <f t="shared" si="231"/>
        <v>0</v>
      </c>
    </row>
    <row r="435" spans="1:15" ht="20.25" customHeight="1">
      <c r="A435" s="8"/>
      <c r="B435" s="10"/>
      <c r="C435" s="10"/>
      <c r="D435" s="10"/>
      <c r="E435" s="10"/>
      <c r="F435" s="10"/>
      <c r="G435" s="10"/>
      <c r="H435" s="8"/>
      <c r="I435" s="8"/>
      <c r="J435" s="10"/>
      <c r="K435" s="10"/>
      <c r="L435" s="10"/>
      <c r="M435" s="10"/>
      <c r="N435" s="10"/>
      <c r="O435" s="10"/>
    </row>
    <row r="436" spans="1:15" ht="20.25" customHeight="1">
      <c r="A436" s="8"/>
      <c r="B436" s="10"/>
      <c r="C436" s="10"/>
      <c r="D436" s="10"/>
      <c r="E436" s="10"/>
      <c r="F436" s="10"/>
      <c r="G436" s="10"/>
      <c r="H436" s="8"/>
      <c r="I436" s="8"/>
      <c r="J436" s="10"/>
      <c r="K436" s="10"/>
      <c r="L436" s="10"/>
      <c r="M436" s="10"/>
      <c r="N436" s="10"/>
      <c r="O436" s="10"/>
    </row>
    <row r="437" spans="1:15" ht="29.25" customHeight="1">
      <c r="A437" s="169" t="str">
        <f>PROGRAM_UNDERGRAD!A31 &amp; ". Name:  " &amp; PROGRAM_UNDERGRAD!C31</f>
        <v xml:space="preserve">30. Name:  </v>
      </c>
      <c r="B437" s="169"/>
      <c r="C437" s="169"/>
      <c r="D437" s="169"/>
      <c r="E437" s="169"/>
      <c r="F437" s="169"/>
      <c r="G437" s="169"/>
      <c r="H437" s="8"/>
      <c r="I437" s="170" t="str">
        <f>PROGRAM_UNDERGRAD!F31 &amp; ". Name:  " &amp; PROGRAM_UNDERGRAD!H31</f>
        <v xml:space="preserve">30. Name:  </v>
      </c>
      <c r="J437" s="170"/>
      <c r="K437" s="170"/>
      <c r="L437" s="170"/>
      <c r="M437" s="170"/>
      <c r="N437" s="170"/>
      <c r="O437" s="170"/>
    </row>
    <row r="438" spans="1:15" ht="20" customHeight="1">
      <c r="A438" s="168" t="s">
        <v>724</v>
      </c>
      <c r="B438" s="168" t="s">
        <v>70</v>
      </c>
      <c r="C438" s="168"/>
      <c r="D438" s="168"/>
      <c r="E438" s="168" t="s">
        <v>71</v>
      </c>
      <c r="F438" s="168"/>
      <c r="G438" s="168"/>
      <c r="H438" s="8"/>
      <c r="I438" s="168" t="s">
        <v>724</v>
      </c>
      <c r="J438" s="168" t="s">
        <v>70</v>
      </c>
      <c r="K438" s="168"/>
      <c r="L438" s="168"/>
      <c r="M438" s="168" t="s">
        <v>71</v>
      </c>
      <c r="N438" s="168"/>
      <c r="O438" s="168"/>
    </row>
    <row r="439" spans="1:15" ht="50.25" customHeight="1">
      <c r="A439" s="168"/>
      <c r="B439" s="121" t="s">
        <v>19</v>
      </c>
      <c r="C439" s="121" t="s">
        <v>20</v>
      </c>
      <c r="D439" s="122" t="s">
        <v>10</v>
      </c>
      <c r="E439" s="121" t="s">
        <v>19</v>
      </c>
      <c r="F439" s="121" t="s">
        <v>20</v>
      </c>
      <c r="G439" s="122" t="s">
        <v>10</v>
      </c>
      <c r="H439" s="8"/>
      <c r="I439" s="168"/>
      <c r="J439" s="121" t="s">
        <v>19</v>
      </c>
      <c r="K439" s="121" t="s">
        <v>20</v>
      </c>
      <c r="L439" s="122" t="s">
        <v>10</v>
      </c>
      <c r="M439" s="121" t="s">
        <v>19</v>
      </c>
      <c r="N439" s="121" t="s">
        <v>20</v>
      </c>
      <c r="O439" s="122" t="s">
        <v>10</v>
      </c>
    </row>
    <row r="440" spans="1:15" ht="20.25" customHeight="1">
      <c r="A440" s="46" t="s">
        <v>13</v>
      </c>
      <c r="B440" s="40"/>
      <c r="C440" s="40"/>
      <c r="D440" s="47">
        <f t="shared" ref="D440:D448" si="232">SUM(B440:C440)</f>
        <v>0</v>
      </c>
      <c r="E440" s="40"/>
      <c r="F440" s="40"/>
      <c r="G440" s="47">
        <f t="shared" ref="G440:G448" si="233">SUM(E440:F440)</f>
        <v>0</v>
      </c>
      <c r="H440" s="8"/>
      <c r="I440" s="46" t="s">
        <v>13</v>
      </c>
      <c r="J440" s="40"/>
      <c r="K440" s="40"/>
      <c r="L440" s="47">
        <f t="shared" ref="L440:L448" si="234">SUM(J440:K440)</f>
        <v>0</v>
      </c>
      <c r="M440" s="40"/>
      <c r="N440" s="40"/>
      <c r="O440" s="47">
        <f t="shared" ref="O440:O448" si="235">SUM(M440:N440)</f>
        <v>0</v>
      </c>
    </row>
    <row r="441" spans="1:15" ht="20.25" customHeight="1">
      <c r="A441" s="46" t="s">
        <v>14</v>
      </c>
      <c r="B441" s="40"/>
      <c r="C441" s="40"/>
      <c r="D441" s="47">
        <f t="shared" si="232"/>
        <v>0</v>
      </c>
      <c r="E441" s="40"/>
      <c r="F441" s="40"/>
      <c r="G441" s="47">
        <f t="shared" si="233"/>
        <v>0</v>
      </c>
      <c r="H441" s="8"/>
      <c r="I441" s="46" t="s">
        <v>14</v>
      </c>
      <c r="J441" s="40"/>
      <c r="K441" s="40"/>
      <c r="L441" s="47">
        <f t="shared" si="234"/>
        <v>0</v>
      </c>
      <c r="M441" s="40"/>
      <c r="N441" s="40"/>
      <c r="O441" s="47">
        <f t="shared" si="235"/>
        <v>0</v>
      </c>
    </row>
    <row r="442" spans="1:15" ht="20.25" customHeight="1">
      <c r="A442" s="46" t="s">
        <v>15</v>
      </c>
      <c r="B442" s="40"/>
      <c r="C442" s="40"/>
      <c r="D442" s="47">
        <f t="shared" si="232"/>
        <v>0</v>
      </c>
      <c r="E442" s="40"/>
      <c r="F442" s="40"/>
      <c r="G442" s="47">
        <f t="shared" si="233"/>
        <v>0</v>
      </c>
      <c r="H442" s="8"/>
      <c r="I442" s="46" t="s">
        <v>15</v>
      </c>
      <c r="J442" s="40"/>
      <c r="K442" s="40"/>
      <c r="L442" s="47">
        <f t="shared" si="234"/>
        <v>0</v>
      </c>
      <c r="M442" s="40"/>
      <c r="N442" s="40"/>
      <c r="O442" s="47">
        <f t="shared" si="235"/>
        <v>0</v>
      </c>
    </row>
    <row r="443" spans="1:15" ht="20.25" customHeight="1">
      <c r="A443" s="46" t="s">
        <v>12</v>
      </c>
      <c r="B443" s="40"/>
      <c r="C443" s="40"/>
      <c r="D443" s="47">
        <f t="shared" si="232"/>
        <v>0</v>
      </c>
      <c r="E443" s="40"/>
      <c r="F443" s="40"/>
      <c r="G443" s="47">
        <f t="shared" si="233"/>
        <v>0</v>
      </c>
      <c r="H443" s="8"/>
      <c r="I443" s="46" t="s">
        <v>12</v>
      </c>
      <c r="J443" s="40"/>
      <c r="K443" s="40"/>
      <c r="L443" s="47">
        <f t="shared" si="234"/>
        <v>0</v>
      </c>
      <c r="M443" s="40"/>
      <c r="N443" s="40"/>
      <c r="O443" s="47">
        <f t="shared" si="235"/>
        <v>0</v>
      </c>
    </row>
    <row r="444" spans="1:15" ht="20.25" customHeight="1">
      <c r="A444" s="46" t="s">
        <v>16</v>
      </c>
      <c r="B444" s="40"/>
      <c r="C444" s="40"/>
      <c r="D444" s="47">
        <f t="shared" si="232"/>
        <v>0</v>
      </c>
      <c r="E444" s="40"/>
      <c r="F444" s="40"/>
      <c r="G444" s="47">
        <f t="shared" si="233"/>
        <v>0</v>
      </c>
      <c r="H444" s="8"/>
      <c r="I444" s="46" t="s">
        <v>16</v>
      </c>
      <c r="J444" s="40"/>
      <c r="K444" s="40"/>
      <c r="L444" s="47">
        <f t="shared" si="234"/>
        <v>0</v>
      </c>
      <c r="M444" s="40"/>
      <c r="N444" s="40"/>
      <c r="O444" s="47">
        <f t="shared" si="235"/>
        <v>0</v>
      </c>
    </row>
    <row r="445" spans="1:15" ht="20.25" customHeight="1">
      <c r="A445" s="46" t="s">
        <v>17</v>
      </c>
      <c r="B445" s="40"/>
      <c r="C445" s="40"/>
      <c r="D445" s="47">
        <f t="shared" si="232"/>
        <v>0</v>
      </c>
      <c r="E445" s="40"/>
      <c r="F445" s="40"/>
      <c r="G445" s="47">
        <f t="shared" si="233"/>
        <v>0</v>
      </c>
      <c r="H445" s="8"/>
      <c r="I445" s="46" t="s">
        <v>17</v>
      </c>
      <c r="J445" s="40"/>
      <c r="K445" s="40"/>
      <c r="L445" s="47">
        <f t="shared" si="234"/>
        <v>0</v>
      </c>
      <c r="M445" s="40"/>
      <c r="N445" s="40"/>
      <c r="O445" s="47">
        <f t="shared" si="235"/>
        <v>0</v>
      </c>
    </row>
    <row r="446" spans="1:15" ht="20.25" customHeight="1">
      <c r="A446" s="46" t="s">
        <v>18</v>
      </c>
      <c r="B446" s="40"/>
      <c r="C446" s="40"/>
      <c r="D446" s="47">
        <f t="shared" si="232"/>
        <v>0</v>
      </c>
      <c r="E446" s="40"/>
      <c r="F446" s="40"/>
      <c r="G446" s="47">
        <f t="shared" si="233"/>
        <v>0</v>
      </c>
      <c r="H446" s="8"/>
      <c r="I446" s="46" t="s">
        <v>18</v>
      </c>
      <c r="J446" s="40"/>
      <c r="K446" s="40"/>
      <c r="L446" s="47">
        <f t="shared" si="234"/>
        <v>0</v>
      </c>
      <c r="M446" s="40"/>
      <c r="N446" s="40"/>
      <c r="O446" s="47">
        <f t="shared" si="235"/>
        <v>0</v>
      </c>
    </row>
    <row r="447" spans="1:15" ht="20.25" customHeight="1">
      <c r="A447" s="46" t="s">
        <v>47</v>
      </c>
      <c r="B447" s="40"/>
      <c r="C447" s="40"/>
      <c r="D447" s="47">
        <f t="shared" si="232"/>
        <v>0</v>
      </c>
      <c r="E447" s="40"/>
      <c r="F447" s="40"/>
      <c r="G447" s="47">
        <f t="shared" si="233"/>
        <v>0</v>
      </c>
      <c r="H447" s="8"/>
      <c r="I447" s="46" t="s">
        <v>47</v>
      </c>
      <c r="J447" s="40"/>
      <c r="K447" s="40"/>
      <c r="L447" s="47">
        <f t="shared" si="234"/>
        <v>0</v>
      </c>
      <c r="M447" s="40"/>
      <c r="N447" s="40"/>
      <c r="O447" s="47">
        <f t="shared" si="235"/>
        <v>0</v>
      </c>
    </row>
    <row r="448" spans="1:15" ht="20.25" customHeight="1">
      <c r="A448" s="46" t="s">
        <v>11</v>
      </c>
      <c r="B448" s="40"/>
      <c r="C448" s="40"/>
      <c r="D448" s="47">
        <f t="shared" si="232"/>
        <v>0</v>
      </c>
      <c r="E448" s="40"/>
      <c r="F448" s="40"/>
      <c r="G448" s="47">
        <f t="shared" si="233"/>
        <v>0</v>
      </c>
      <c r="H448" s="8"/>
      <c r="I448" s="46" t="s">
        <v>11</v>
      </c>
      <c r="J448" s="40"/>
      <c r="K448" s="40"/>
      <c r="L448" s="47">
        <f t="shared" si="234"/>
        <v>0</v>
      </c>
      <c r="M448" s="40"/>
      <c r="N448" s="40"/>
      <c r="O448" s="47">
        <f t="shared" si="235"/>
        <v>0</v>
      </c>
    </row>
    <row r="449" spans="1:15" ht="20.25" customHeight="1">
      <c r="A449" s="48" t="s">
        <v>10</v>
      </c>
      <c r="B449" s="47">
        <f>SUM(B440:B448)</f>
        <v>0</v>
      </c>
      <c r="C449" s="47">
        <f t="shared" ref="C449:D449" si="236">SUM(C440:C448)</f>
        <v>0</v>
      </c>
      <c r="D449" s="47">
        <f t="shared" si="236"/>
        <v>0</v>
      </c>
      <c r="E449" s="47">
        <f>SUM(E440:E448)</f>
        <v>0</v>
      </c>
      <c r="F449" s="47">
        <f t="shared" ref="F449:G449" si="237">SUM(F440:F448)</f>
        <v>0</v>
      </c>
      <c r="G449" s="47">
        <f t="shared" si="237"/>
        <v>0</v>
      </c>
      <c r="H449" s="8"/>
      <c r="I449" s="48" t="s">
        <v>10</v>
      </c>
      <c r="J449" s="47">
        <f>SUM(J440:J448)</f>
        <v>0</v>
      </c>
      <c r="K449" s="47">
        <f t="shared" ref="K449:L449" si="238">SUM(K440:K448)</f>
        <v>0</v>
      </c>
      <c r="L449" s="47">
        <f t="shared" si="238"/>
        <v>0</v>
      </c>
      <c r="M449" s="47">
        <f>SUM(M440:M448)</f>
        <v>0</v>
      </c>
      <c r="N449" s="47">
        <f t="shared" ref="N449:O449" si="239">SUM(N440:N448)</f>
        <v>0</v>
      </c>
      <c r="O449" s="47">
        <f t="shared" si="239"/>
        <v>0</v>
      </c>
    </row>
    <row r="450" spans="1:15" ht="20.25" customHeight="1">
      <c r="A450" s="8"/>
      <c r="B450" s="10"/>
      <c r="C450" s="10"/>
      <c r="D450" s="10"/>
      <c r="E450" s="10"/>
      <c r="F450" s="10"/>
      <c r="G450" s="10"/>
      <c r="H450" s="8"/>
      <c r="I450" s="8"/>
      <c r="J450" s="10"/>
      <c r="K450" s="10"/>
      <c r="L450" s="10"/>
      <c r="M450" s="10"/>
      <c r="N450" s="10"/>
      <c r="O450" s="10"/>
    </row>
    <row r="451" spans="1:15" ht="20.25" customHeight="1">
      <c r="A451" s="8"/>
      <c r="B451" s="10"/>
      <c r="C451" s="10"/>
      <c r="D451" s="10"/>
      <c r="E451" s="10"/>
      <c r="F451" s="10"/>
      <c r="G451" s="10"/>
      <c r="H451" s="8"/>
      <c r="I451" s="8"/>
      <c r="J451" s="10"/>
      <c r="K451" s="10"/>
      <c r="L451" s="10"/>
      <c r="M451" s="10"/>
      <c r="N451" s="10"/>
      <c r="O451" s="10"/>
    </row>
    <row r="452" spans="1:15" ht="29.25" customHeight="1">
      <c r="A452" s="169" t="str">
        <f>PROGRAM_UNDERGRAD!A32 &amp; ". Name:  " &amp; PROGRAM_UNDERGRAD!C32</f>
        <v xml:space="preserve">31. Name:  </v>
      </c>
      <c r="B452" s="169"/>
      <c r="C452" s="169"/>
      <c r="D452" s="169"/>
      <c r="E452" s="169"/>
      <c r="F452" s="169"/>
      <c r="G452" s="169"/>
      <c r="H452" s="8"/>
      <c r="I452" s="170" t="str">
        <f>PROGRAM_UNDERGRAD!F32 &amp; ". Name:  " &amp; PROGRAM_UNDERGRAD!H32</f>
        <v xml:space="preserve">31. Name:  </v>
      </c>
      <c r="J452" s="170"/>
      <c r="K452" s="170"/>
      <c r="L452" s="170"/>
      <c r="M452" s="170"/>
      <c r="N452" s="170"/>
      <c r="O452" s="170"/>
    </row>
    <row r="453" spans="1:15" ht="20" customHeight="1">
      <c r="A453" s="168" t="s">
        <v>724</v>
      </c>
      <c r="B453" s="168" t="s">
        <v>70</v>
      </c>
      <c r="C453" s="168"/>
      <c r="D453" s="168"/>
      <c r="E453" s="168" t="s">
        <v>71</v>
      </c>
      <c r="F453" s="168"/>
      <c r="G453" s="168"/>
      <c r="H453" s="8"/>
      <c r="I453" s="168" t="s">
        <v>724</v>
      </c>
      <c r="J453" s="168" t="s">
        <v>70</v>
      </c>
      <c r="K453" s="168"/>
      <c r="L453" s="168"/>
      <c r="M453" s="168" t="s">
        <v>71</v>
      </c>
      <c r="N453" s="168"/>
      <c r="O453" s="168"/>
    </row>
    <row r="454" spans="1:15" ht="50.25" customHeight="1">
      <c r="A454" s="168"/>
      <c r="B454" s="121" t="s">
        <v>19</v>
      </c>
      <c r="C454" s="121" t="s">
        <v>20</v>
      </c>
      <c r="D454" s="122" t="s">
        <v>10</v>
      </c>
      <c r="E454" s="121" t="s">
        <v>19</v>
      </c>
      <c r="F454" s="121" t="s">
        <v>20</v>
      </c>
      <c r="G454" s="122" t="s">
        <v>10</v>
      </c>
      <c r="H454" s="8"/>
      <c r="I454" s="168"/>
      <c r="J454" s="121" t="s">
        <v>19</v>
      </c>
      <c r="K454" s="121" t="s">
        <v>20</v>
      </c>
      <c r="L454" s="122" t="s">
        <v>10</v>
      </c>
      <c r="M454" s="121" t="s">
        <v>19</v>
      </c>
      <c r="N454" s="121" t="s">
        <v>20</v>
      </c>
      <c r="O454" s="122" t="s">
        <v>10</v>
      </c>
    </row>
    <row r="455" spans="1:15" ht="20.25" customHeight="1">
      <c r="A455" s="46" t="s">
        <v>13</v>
      </c>
      <c r="B455" s="40"/>
      <c r="C455" s="40"/>
      <c r="D455" s="47">
        <f t="shared" ref="D455:D463" si="240">SUM(B455:C455)</f>
        <v>0</v>
      </c>
      <c r="E455" s="40"/>
      <c r="F455" s="40"/>
      <c r="G455" s="47">
        <f t="shared" ref="G455:G463" si="241">SUM(E455:F455)</f>
        <v>0</v>
      </c>
      <c r="H455" s="8"/>
      <c r="I455" s="46" t="s">
        <v>13</v>
      </c>
      <c r="J455" s="40"/>
      <c r="K455" s="40"/>
      <c r="L455" s="47">
        <f t="shared" ref="L455:L463" si="242">SUM(J455:K455)</f>
        <v>0</v>
      </c>
      <c r="M455" s="40"/>
      <c r="N455" s="40"/>
      <c r="O455" s="47">
        <f t="shared" ref="O455:O463" si="243">SUM(M455:N455)</f>
        <v>0</v>
      </c>
    </row>
    <row r="456" spans="1:15" ht="20.25" customHeight="1">
      <c r="A456" s="46" t="s">
        <v>14</v>
      </c>
      <c r="B456" s="40"/>
      <c r="C456" s="40"/>
      <c r="D456" s="47">
        <f t="shared" si="240"/>
        <v>0</v>
      </c>
      <c r="E456" s="40"/>
      <c r="F456" s="40"/>
      <c r="G456" s="47">
        <f t="shared" si="241"/>
        <v>0</v>
      </c>
      <c r="H456" s="8"/>
      <c r="I456" s="46" t="s">
        <v>14</v>
      </c>
      <c r="J456" s="40"/>
      <c r="K456" s="40"/>
      <c r="L456" s="47">
        <f t="shared" si="242"/>
        <v>0</v>
      </c>
      <c r="M456" s="40"/>
      <c r="N456" s="40"/>
      <c r="O456" s="47">
        <f t="shared" si="243"/>
        <v>0</v>
      </c>
    </row>
    <row r="457" spans="1:15" ht="20.25" customHeight="1">
      <c r="A457" s="46" t="s">
        <v>15</v>
      </c>
      <c r="B457" s="40"/>
      <c r="C457" s="40"/>
      <c r="D457" s="47">
        <f t="shared" si="240"/>
        <v>0</v>
      </c>
      <c r="E457" s="40"/>
      <c r="F457" s="40"/>
      <c r="G457" s="47">
        <f t="shared" si="241"/>
        <v>0</v>
      </c>
      <c r="H457" s="8"/>
      <c r="I457" s="46" t="s">
        <v>15</v>
      </c>
      <c r="J457" s="40"/>
      <c r="K457" s="40"/>
      <c r="L457" s="47">
        <f t="shared" si="242"/>
        <v>0</v>
      </c>
      <c r="M457" s="40"/>
      <c r="N457" s="40"/>
      <c r="O457" s="47">
        <f t="shared" si="243"/>
        <v>0</v>
      </c>
    </row>
    <row r="458" spans="1:15" ht="20.25" customHeight="1">
      <c r="A458" s="46" t="s">
        <v>12</v>
      </c>
      <c r="B458" s="40"/>
      <c r="C458" s="40"/>
      <c r="D458" s="47">
        <f t="shared" si="240"/>
        <v>0</v>
      </c>
      <c r="E458" s="40"/>
      <c r="F458" s="40"/>
      <c r="G458" s="47">
        <f t="shared" si="241"/>
        <v>0</v>
      </c>
      <c r="H458" s="8"/>
      <c r="I458" s="46" t="s">
        <v>12</v>
      </c>
      <c r="J458" s="40"/>
      <c r="K458" s="40"/>
      <c r="L458" s="47">
        <f t="shared" si="242"/>
        <v>0</v>
      </c>
      <c r="M458" s="40"/>
      <c r="N458" s="40"/>
      <c r="O458" s="47">
        <f t="shared" si="243"/>
        <v>0</v>
      </c>
    </row>
    <row r="459" spans="1:15" ht="20.25" customHeight="1">
      <c r="A459" s="46" t="s">
        <v>16</v>
      </c>
      <c r="B459" s="40"/>
      <c r="C459" s="40"/>
      <c r="D459" s="47">
        <f t="shared" si="240"/>
        <v>0</v>
      </c>
      <c r="E459" s="40"/>
      <c r="F459" s="40"/>
      <c r="G459" s="47">
        <f t="shared" si="241"/>
        <v>0</v>
      </c>
      <c r="H459" s="8"/>
      <c r="I459" s="46" t="s">
        <v>16</v>
      </c>
      <c r="J459" s="40"/>
      <c r="K459" s="40"/>
      <c r="L459" s="47">
        <f t="shared" si="242"/>
        <v>0</v>
      </c>
      <c r="M459" s="40"/>
      <c r="N459" s="40"/>
      <c r="O459" s="47">
        <f t="shared" si="243"/>
        <v>0</v>
      </c>
    </row>
    <row r="460" spans="1:15" ht="20.25" customHeight="1">
      <c r="A460" s="46" t="s">
        <v>17</v>
      </c>
      <c r="B460" s="40"/>
      <c r="C460" s="40"/>
      <c r="D460" s="47">
        <f t="shared" si="240"/>
        <v>0</v>
      </c>
      <c r="E460" s="40"/>
      <c r="F460" s="40"/>
      <c r="G460" s="47">
        <f t="shared" si="241"/>
        <v>0</v>
      </c>
      <c r="H460" s="8"/>
      <c r="I460" s="46" t="s">
        <v>17</v>
      </c>
      <c r="J460" s="40"/>
      <c r="K460" s="40"/>
      <c r="L460" s="47">
        <f t="shared" si="242"/>
        <v>0</v>
      </c>
      <c r="M460" s="40"/>
      <c r="N460" s="40"/>
      <c r="O460" s="47">
        <f t="shared" si="243"/>
        <v>0</v>
      </c>
    </row>
    <row r="461" spans="1:15" ht="20.25" customHeight="1">
      <c r="A461" s="46" t="s">
        <v>18</v>
      </c>
      <c r="B461" s="40"/>
      <c r="C461" s="40"/>
      <c r="D461" s="47">
        <f t="shared" si="240"/>
        <v>0</v>
      </c>
      <c r="E461" s="40"/>
      <c r="F461" s="40"/>
      <c r="G461" s="47">
        <f t="shared" si="241"/>
        <v>0</v>
      </c>
      <c r="H461" s="8"/>
      <c r="I461" s="46" t="s">
        <v>18</v>
      </c>
      <c r="J461" s="40"/>
      <c r="K461" s="40"/>
      <c r="L461" s="47">
        <f t="shared" si="242"/>
        <v>0</v>
      </c>
      <c r="M461" s="40"/>
      <c r="N461" s="40"/>
      <c r="O461" s="47">
        <f t="shared" si="243"/>
        <v>0</v>
      </c>
    </row>
    <row r="462" spans="1:15" ht="20.25" customHeight="1">
      <c r="A462" s="46" t="s">
        <v>47</v>
      </c>
      <c r="B462" s="40"/>
      <c r="C462" s="40"/>
      <c r="D462" s="47">
        <f t="shared" si="240"/>
        <v>0</v>
      </c>
      <c r="E462" s="40"/>
      <c r="F462" s="40"/>
      <c r="G462" s="47">
        <f t="shared" si="241"/>
        <v>0</v>
      </c>
      <c r="H462" s="8"/>
      <c r="I462" s="46" t="s">
        <v>47</v>
      </c>
      <c r="J462" s="40"/>
      <c r="K462" s="40"/>
      <c r="L462" s="47">
        <f t="shared" si="242"/>
        <v>0</v>
      </c>
      <c r="M462" s="40"/>
      <c r="N462" s="40"/>
      <c r="O462" s="47">
        <f t="shared" si="243"/>
        <v>0</v>
      </c>
    </row>
    <row r="463" spans="1:15" ht="20.25" customHeight="1">
      <c r="A463" s="46" t="s">
        <v>11</v>
      </c>
      <c r="B463" s="40"/>
      <c r="C463" s="40"/>
      <c r="D463" s="47">
        <f t="shared" si="240"/>
        <v>0</v>
      </c>
      <c r="E463" s="40"/>
      <c r="F463" s="40"/>
      <c r="G463" s="47">
        <f t="shared" si="241"/>
        <v>0</v>
      </c>
      <c r="H463" s="8"/>
      <c r="I463" s="46" t="s">
        <v>11</v>
      </c>
      <c r="J463" s="40"/>
      <c r="K463" s="40"/>
      <c r="L463" s="47">
        <f t="shared" si="242"/>
        <v>0</v>
      </c>
      <c r="M463" s="40"/>
      <c r="N463" s="40"/>
      <c r="O463" s="47">
        <f t="shared" si="243"/>
        <v>0</v>
      </c>
    </row>
    <row r="464" spans="1:15" ht="20.25" customHeight="1">
      <c r="A464" s="48" t="s">
        <v>10</v>
      </c>
      <c r="B464" s="47">
        <f>SUM(B455:B463)</f>
        <v>0</v>
      </c>
      <c r="C464" s="47">
        <f t="shared" ref="C464:D464" si="244">SUM(C455:C463)</f>
        <v>0</v>
      </c>
      <c r="D464" s="47">
        <f t="shared" si="244"/>
        <v>0</v>
      </c>
      <c r="E464" s="47">
        <f>SUM(E455:E463)</f>
        <v>0</v>
      </c>
      <c r="F464" s="47">
        <f t="shared" ref="F464:G464" si="245">SUM(F455:F463)</f>
        <v>0</v>
      </c>
      <c r="G464" s="47">
        <f t="shared" si="245"/>
        <v>0</v>
      </c>
      <c r="H464" s="8"/>
      <c r="I464" s="48" t="s">
        <v>10</v>
      </c>
      <c r="J464" s="47">
        <f>SUM(J455:J463)</f>
        <v>0</v>
      </c>
      <c r="K464" s="47">
        <f t="shared" ref="K464:L464" si="246">SUM(K455:K463)</f>
        <v>0</v>
      </c>
      <c r="L464" s="47">
        <f t="shared" si="246"/>
        <v>0</v>
      </c>
      <c r="M464" s="47">
        <f>SUM(M455:M463)</f>
        <v>0</v>
      </c>
      <c r="N464" s="47">
        <f t="shared" ref="N464:O464" si="247">SUM(N455:N463)</f>
        <v>0</v>
      </c>
      <c r="O464" s="47">
        <f t="shared" si="247"/>
        <v>0</v>
      </c>
    </row>
    <row r="465" spans="1:15" ht="20.25" customHeight="1">
      <c r="A465" s="8"/>
      <c r="B465" s="10"/>
      <c r="C465" s="10"/>
      <c r="D465" s="10"/>
      <c r="E465" s="10"/>
      <c r="F465" s="10"/>
      <c r="G465" s="10"/>
      <c r="H465" s="8"/>
      <c r="I465" s="8"/>
      <c r="J465" s="10"/>
      <c r="K465" s="10"/>
      <c r="L465" s="10"/>
      <c r="M465" s="10"/>
      <c r="N465" s="10"/>
      <c r="O465" s="10"/>
    </row>
    <row r="466" spans="1:15" ht="20.25" customHeight="1">
      <c r="A466" s="8"/>
      <c r="B466" s="10"/>
      <c r="C466" s="10"/>
      <c r="D466" s="10"/>
      <c r="E466" s="10"/>
      <c r="F466" s="10"/>
      <c r="G466" s="10"/>
      <c r="H466" s="8"/>
      <c r="I466" s="8"/>
      <c r="J466" s="10"/>
      <c r="K466" s="10"/>
      <c r="L466" s="10"/>
      <c r="M466" s="10"/>
      <c r="N466" s="10"/>
      <c r="O466" s="10"/>
    </row>
    <row r="467" spans="1:15" ht="29.25" customHeight="1">
      <c r="A467" s="169" t="str">
        <f>PROGRAM_UNDERGRAD!A33 &amp; ". Name:  " &amp; PROGRAM_UNDERGRAD!C33</f>
        <v xml:space="preserve">32. Name:  </v>
      </c>
      <c r="B467" s="169"/>
      <c r="C467" s="169"/>
      <c r="D467" s="169"/>
      <c r="E467" s="169"/>
      <c r="F467" s="169"/>
      <c r="G467" s="169"/>
      <c r="H467" s="8"/>
      <c r="I467" s="170" t="str">
        <f>PROGRAM_UNDERGRAD!F33 &amp; ". Name:  " &amp; PROGRAM_UNDERGRAD!H33</f>
        <v xml:space="preserve">32. Name:  </v>
      </c>
      <c r="J467" s="170"/>
      <c r="K467" s="170"/>
      <c r="L467" s="170"/>
      <c r="M467" s="170"/>
      <c r="N467" s="170"/>
      <c r="O467" s="170"/>
    </row>
    <row r="468" spans="1:15" ht="20" customHeight="1">
      <c r="A468" s="168" t="s">
        <v>724</v>
      </c>
      <c r="B468" s="168" t="s">
        <v>70</v>
      </c>
      <c r="C468" s="168"/>
      <c r="D468" s="168"/>
      <c r="E468" s="168" t="s">
        <v>71</v>
      </c>
      <c r="F468" s="168"/>
      <c r="G468" s="168"/>
      <c r="H468" s="8"/>
      <c r="I468" s="168" t="s">
        <v>724</v>
      </c>
      <c r="J468" s="168" t="s">
        <v>70</v>
      </c>
      <c r="K468" s="168"/>
      <c r="L468" s="168"/>
      <c r="M468" s="168" t="s">
        <v>71</v>
      </c>
      <c r="N468" s="168"/>
      <c r="O468" s="168"/>
    </row>
    <row r="469" spans="1:15" ht="50.25" customHeight="1">
      <c r="A469" s="168"/>
      <c r="B469" s="121" t="s">
        <v>19</v>
      </c>
      <c r="C469" s="121" t="s">
        <v>20</v>
      </c>
      <c r="D469" s="122" t="s">
        <v>10</v>
      </c>
      <c r="E469" s="121" t="s">
        <v>19</v>
      </c>
      <c r="F469" s="121" t="s">
        <v>20</v>
      </c>
      <c r="G469" s="122" t="s">
        <v>10</v>
      </c>
      <c r="H469" s="8"/>
      <c r="I469" s="168"/>
      <c r="J469" s="121" t="s">
        <v>19</v>
      </c>
      <c r="K469" s="121" t="s">
        <v>20</v>
      </c>
      <c r="L469" s="122" t="s">
        <v>10</v>
      </c>
      <c r="M469" s="121" t="s">
        <v>19</v>
      </c>
      <c r="N469" s="121" t="s">
        <v>20</v>
      </c>
      <c r="O469" s="122" t="s">
        <v>10</v>
      </c>
    </row>
    <row r="470" spans="1:15" ht="20.25" customHeight="1">
      <c r="A470" s="46" t="s">
        <v>13</v>
      </c>
      <c r="B470" s="40"/>
      <c r="C470" s="40"/>
      <c r="D470" s="47">
        <f t="shared" ref="D470:D478" si="248">SUM(B470:C470)</f>
        <v>0</v>
      </c>
      <c r="E470" s="40"/>
      <c r="F470" s="40"/>
      <c r="G470" s="47">
        <f t="shared" ref="G470:G478" si="249">SUM(E470:F470)</f>
        <v>0</v>
      </c>
      <c r="H470" s="8"/>
      <c r="I470" s="46" t="s">
        <v>13</v>
      </c>
      <c r="J470" s="40"/>
      <c r="K470" s="40"/>
      <c r="L470" s="47">
        <f t="shared" ref="L470:L478" si="250">SUM(J470:K470)</f>
        <v>0</v>
      </c>
      <c r="M470" s="40"/>
      <c r="N470" s="40"/>
      <c r="O470" s="47">
        <f t="shared" ref="O470:O478" si="251">SUM(M470:N470)</f>
        <v>0</v>
      </c>
    </row>
    <row r="471" spans="1:15" ht="20.25" customHeight="1">
      <c r="A471" s="46" t="s">
        <v>14</v>
      </c>
      <c r="B471" s="40"/>
      <c r="C471" s="40"/>
      <c r="D471" s="47">
        <f t="shared" si="248"/>
        <v>0</v>
      </c>
      <c r="E471" s="40"/>
      <c r="F471" s="40"/>
      <c r="G471" s="47">
        <f t="shared" si="249"/>
        <v>0</v>
      </c>
      <c r="H471" s="8"/>
      <c r="I471" s="46" t="s">
        <v>14</v>
      </c>
      <c r="J471" s="40"/>
      <c r="K471" s="40"/>
      <c r="L471" s="47">
        <f t="shared" si="250"/>
        <v>0</v>
      </c>
      <c r="M471" s="40"/>
      <c r="N471" s="40"/>
      <c r="O471" s="47">
        <f t="shared" si="251"/>
        <v>0</v>
      </c>
    </row>
    <row r="472" spans="1:15" ht="20.25" customHeight="1">
      <c r="A472" s="46" t="s">
        <v>15</v>
      </c>
      <c r="B472" s="40"/>
      <c r="C472" s="40"/>
      <c r="D472" s="47">
        <f t="shared" si="248"/>
        <v>0</v>
      </c>
      <c r="E472" s="40"/>
      <c r="F472" s="40"/>
      <c r="G472" s="47">
        <f t="shared" si="249"/>
        <v>0</v>
      </c>
      <c r="H472" s="8"/>
      <c r="I472" s="46" t="s">
        <v>15</v>
      </c>
      <c r="J472" s="40"/>
      <c r="K472" s="40"/>
      <c r="L472" s="47">
        <f t="shared" si="250"/>
        <v>0</v>
      </c>
      <c r="M472" s="40"/>
      <c r="N472" s="40"/>
      <c r="O472" s="47">
        <f t="shared" si="251"/>
        <v>0</v>
      </c>
    </row>
    <row r="473" spans="1:15" ht="20.25" customHeight="1">
      <c r="A473" s="46" t="s">
        <v>12</v>
      </c>
      <c r="B473" s="40"/>
      <c r="C473" s="40"/>
      <c r="D473" s="47">
        <f t="shared" si="248"/>
        <v>0</v>
      </c>
      <c r="E473" s="40"/>
      <c r="F473" s="40"/>
      <c r="G473" s="47">
        <f t="shared" si="249"/>
        <v>0</v>
      </c>
      <c r="H473" s="8"/>
      <c r="I473" s="46" t="s">
        <v>12</v>
      </c>
      <c r="J473" s="40"/>
      <c r="K473" s="40"/>
      <c r="L473" s="47">
        <f t="shared" si="250"/>
        <v>0</v>
      </c>
      <c r="M473" s="40"/>
      <c r="N473" s="40"/>
      <c r="O473" s="47">
        <f t="shared" si="251"/>
        <v>0</v>
      </c>
    </row>
    <row r="474" spans="1:15" ht="20.25" customHeight="1">
      <c r="A474" s="46" t="s">
        <v>16</v>
      </c>
      <c r="B474" s="40"/>
      <c r="C474" s="40"/>
      <c r="D474" s="47">
        <f t="shared" si="248"/>
        <v>0</v>
      </c>
      <c r="E474" s="40"/>
      <c r="F474" s="40"/>
      <c r="G474" s="47">
        <f t="shared" si="249"/>
        <v>0</v>
      </c>
      <c r="H474" s="8"/>
      <c r="I474" s="46" t="s">
        <v>16</v>
      </c>
      <c r="J474" s="40"/>
      <c r="K474" s="40"/>
      <c r="L474" s="47">
        <f t="shared" si="250"/>
        <v>0</v>
      </c>
      <c r="M474" s="40"/>
      <c r="N474" s="40"/>
      <c r="O474" s="47">
        <f t="shared" si="251"/>
        <v>0</v>
      </c>
    </row>
    <row r="475" spans="1:15" ht="20.25" customHeight="1">
      <c r="A475" s="46" t="s">
        <v>17</v>
      </c>
      <c r="B475" s="40"/>
      <c r="C475" s="40"/>
      <c r="D475" s="47">
        <f t="shared" si="248"/>
        <v>0</v>
      </c>
      <c r="E475" s="40"/>
      <c r="F475" s="40"/>
      <c r="G475" s="47">
        <f t="shared" si="249"/>
        <v>0</v>
      </c>
      <c r="H475" s="8"/>
      <c r="I475" s="46" t="s">
        <v>17</v>
      </c>
      <c r="J475" s="40"/>
      <c r="K475" s="40"/>
      <c r="L475" s="47">
        <f t="shared" si="250"/>
        <v>0</v>
      </c>
      <c r="M475" s="40"/>
      <c r="N475" s="40"/>
      <c r="O475" s="47">
        <f t="shared" si="251"/>
        <v>0</v>
      </c>
    </row>
    <row r="476" spans="1:15" ht="20.25" customHeight="1">
      <c r="A476" s="46" t="s">
        <v>18</v>
      </c>
      <c r="B476" s="40"/>
      <c r="C476" s="40"/>
      <c r="D476" s="47">
        <f t="shared" si="248"/>
        <v>0</v>
      </c>
      <c r="E476" s="40"/>
      <c r="F476" s="40"/>
      <c r="G476" s="47">
        <f t="shared" si="249"/>
        <v>0</v>
      </c>
      <c r="H476" s="8"/>
      <c r="I476" s="46" t="s">
        <v>18</v>
      </c>
      <c r="J476" s="40"/>
      <c r="K476" s="40"/>
      <c r="L476" s="47">
        <f t="shared" si="250"/>
        <v>0</v>
      </c>
      <c r="M476" s="40"/>
      <c r="N476" s="40"/>
      <c r="O476" s="47">
        <f t="shared" si="251"/>
        <v>0</v>
      </c>
    </row>
    <row r="477" spans="1:15" ht="20.25" customHeight="1">
      <c r="A477" s="46" t="s">
        <v>47</v>
      </c>
      <c r="B477" s="40"/>
      <c r="C477" s="40"/>
      <c r="D477" s="47">
        <f t="shared" si="248"/>
        <v>0</v>
      </c>
      <c r="E477" s="40"/>
      <c r="F477" s="40"/>
      <c r="G477" s="47">
        <f t="shared" si="249"/>
        <v>0</v>
      </c>
      <c r="H477" s="8"/>
      <c r="I477" s="46" t="s">
        <v>47</v>
      </c>
      <c r="J477" s="40"/>
      <c r="K477" s="40"/>
      <c r="L477" s="47">
        <f t="shared" si="250"/>
        <v>0</v>
      </c>
      <c r="M477" s="40"/>
      <c r="N477" s="40"/>
      <c r="O477" s="47">
        <f t="shared" si="251"/>
        <v>0</v>
      </c>
    </row>
    <row r="478" spans="1:15" ht="20.25" customHeight="1">
      <c r="A478" s="46" t="s">
        <v>11</v>
      </c>
      <c r="B478" s="40"/>
      <c r="C478" s="40"/>
      <c r="D478" s="47">
        <f t="shared" si="248"/>
        <v>0</v>
      </c>
      <c r="E478" s="40"/>
      <c r="F478" s="40"/>
      <c r="G478" s="47">
        <f t="shared" si="249"/>
        <v>0</v>
      </c>
      <c r="H478" s="8"/>
      <c r="I478" s="46" t="s">
        <v>11</v>
      </c>
      <c r="J478" s="40"/>
      <c r="K478" s="40"/>
      <c r="L478" s="47">
        <f t="shared" si="250"/>
        <v>0</v>
      </c>
      <c r="M478" s="40"/>
      <c r="N478" s="40"/>
      <c r="O478" s="47">
        <f t="shared" si="251"/>
        <v>0</v>
      </c>
    </row>
    <row r="479" spans="1:15" ht="20.25" customHeight="1">
      <c r="A479" s="48" t="s">
        <v>10</v>
      </c>
      <c r="B479" s="47">
        <f>SUM(B470:B478)</f>
        <v>0</v>
      </c>
      <c r="C479" s="47">
        <f t="shared" ref="C479:D479" si="252">SUM(C470:C478)</f>
        <v>0</v>
      </c>
      <c r="D479" s="47">
        <f t="shared" si="252"/>
        <v>0</v>
      </c>
      <c r="E479" s="47">
        <f>SUM(E470:E478)</f>
        <v>0</v>
      </c>
      <c r="F479" s="47">
        <f t="shared" ref="F479:G479" si="253">SUM(F470:F478)</f>
        <v>0</v>
      </c>
      <c r="G479" s="47">
        <f t="shared" si="253"/>
        <v>0</v>
      </c>
      <c r="H479" s="8"/>
      <c r="I479" s="48" t="s">
        <v>10</v>
      </c>
      <c r="J479" s="47">
        <f>SUM(J470:J478)</f>
        <v>0</v>
      </c>
      <c r="K479" s="47">
        <f t="shared" ref="K479:L479" si="254">SUM(K470:K478)</f>
        <v>0</v>
      </c>
      <c r="L479" s="47">
        <f t="shared" si="254"/>
        <v>0</v>
      </c>
      <c r="M479" s="47">
        <f>SUM(M470:M478)</f>
        <v>0</v>
      </c>
      <c r="N479" s="47">
        <f t="shared" ref="N479:O479" si="255">SUM(N470:N478)</f>
        <v>0</v>
      </c>
      <c r="O479" s="47">
        <f t="shared" si="255"/>
        <v>0</v>
      </c>
    </row>
    <row r="480" spans="1:15" ht="20.25" customHeight="1">
      <c r="A480" s="8"/>
      <c r="B480" s="10"/>
      <c r="C480" s="10"/>
      <c r="D480" s="10"/>
      <c r="E480" s="10"/>
      <c r="F480" s="10"/>
      <c r="G480" s="10"/>
      <c r="H480" s="8"/>
      <c r="I480" s="8"/>
      <c r="J480" s="10"/>
      <c r="K480" s="10"/>
      <c r="L480" s="10"/>
      <c r="M480" s="10"/>
      <c r="N480" s="10"/>
      <c r="O480" s="10"/>
    </row>
    <row r="481" spans="1:15" ht="20.25" customHeight="1">
      <c r="A481" s="8"/>
      <c r="B481" s="10"/>
      <c r="C481" s="10"/>
      <c r="D481" s="10"/>
      <c r="E481" s="10"/>
      <c r="F481" s="10"/>
      <c r="G481" s="10"/>
      <c r="H481" s="8"/>
      <c r="I481" s="8"/>
      <c r="J481" s="10"/>
      <c r="K481" s="10"/>
      <c r="L481" s="10"/>
      <c r="M481" s="10"/>
      <c r="N481" s="10"/>
      <c r="O481" s="10"/>
    </row>
    <row r="482" spans="1:15" ht="29.25" customHeight="1">
      <c r="A482" s="169" t="str">
        <f>PROGRAM_UNDERGRAD!A34 &amp; ". Name:  " &amp; PROGRAM_UNDERGRAD!C34</f>
        <v xml:space="preserve">33. Name:  </v>
      </c>
      <c r="B482" s="169"/>
      <c r="C482" s="169"/>
      <c r="D482" s="169"/>
      <c r="E482" s="169"/>
      <c r="F482" s="169"/>
      <c r="G482" s="169"/>
      <c r="H482" s="8"/>
      <c r="I482" s="170" t="str">
        <f>PROGRAM_UNDERGRAD!F34 &amp; ". Name:  " &amp; PROGRAM_UNDERGRAD!H34</f>
        <v xml:space="preserve">33. Name:  </v>
      </c>
      <c r="J482" s="170"/>
      <c r="K482" s="170"/>
      <c r="L482" s="170"/>
      <c r="M482" s="170"/>
      <c r="N482" s="170"/>
      <c r="O482" s="170"/>
    </row>
    <row r="483" spans="1:15" ht="20" customHeight="1">
      <c r="A483" s="168" t="s">
        <v>724</v>
      </c>
      <c r="B483" s="168" t="s">
        <v>70</v>
      </c>
      <c r="C483" s="168"/>
      <c r="D483" s="168"/>
      <c r="E483" s="168" t="s">
        <v>71</v>
      </c>
      <c r="F483" s="168"/>
      <c r="G483" s="168"/>
      <c r="H483" s="8"/>
      <c r="I483" s="168" t="s">
        <v>724</v>
      </c>
      <c r="J483" s="168" t="s">
        <v>70</v>
      </c>
      <c r="K483" s="168"/>
      <c r="L483" s="168"/>
      <c r="M483" s="168" t="s">
        <v>71</v>
      </c>
      <c r="N483" s="168"/>
      <c r="O483" s="168"/>
    </row>
    <row r="484" spans="1:15" ht="50.25" customHeight="1">
      <c r="A484" s="168"/>
      <c r="B484" s="121" t="s">
        <v>19</v>
      </c>
      <c r="C484" s="121" t="s">
        <v>20</v>
      </c>
      <c r="D484" s="122" t="s">
        <v>10</v>
      </c>
      <c r="E484" s="121" t="s">
        <v>19</v>
      </c>
      <c r="F484" s="121" t="s">
        <v>20</v>
      </c>
      <c r="G484" s="122" t="s">
        <v>10</v>
      </c>
      <c r="H484" s="8"/>
      <c r="I484" s="168"/>
      <c r="J484" s="121" t="s">
        <v>19</v>
      </c>
      <c r="K484" s="121" t="s">
        <v>20</v>
      </c>
      <c r="L484" s="122" t="s">
        <v>10</v>
      </c>
      <c r="M484" s="121" t="s">
        <v>19</v>
      </c>
      <c r="N484" s="121" t="s">
        <v>20</v>
      </c>
      <c r="O484" s="122" t="s">
        <v>10</v>
      </c>
    </row>
    <row r="485" spans="1:15" ht="20.25" customHeight="1">
      <c r="A485" s="46" t="s">
        <v>13</v>
      </c>
      <c r="B485" s="40"/>
      <c r="C485" s="40"/>
      <c r="D485" s="47">
        <f t="shared" ref="D485:D493" si="256">SUM(B485:C485)</f>
        <v>0</v>
      </c>
      <c r="E485" s="40"/>
      <c r="F485" s="40"/>
      <c r="G485" s="47">
        <f t="shared" ref="G485:G493" si="257">SUM(E485:F485)</f>
        <v>0</v>
      </c>
      <c r="H485" s="8"/>
      <c r="I485" s="46" t="s">
        <v>13</v>
      </c>
      <c r="J485" s="40"/>
      <c r="K485" s="40"/>
      <c r="L485" s="47">
        <f t="shared" ref="L485:L493" si="258">SUM(J485:K485)</f>
        <v>0</v>
      </c>
      <c r="M485" s="40"/>
      <c r="N485" s="40"/>
      <c r="O485" s="47">
        <f t="shared" ref="O485:O493" si="259">SUM(M485:N485)</f>
        <v>0</v>
      </c>
    </row>
    <row r="486" spans="1:15" ht="20.25" customHeight="1">
      <c r="A486" s="46" t="s">
        <v>14</v>
      </c>
      <c r="B486" s="40"/>
      <c r="C486" s="40"/>
      <c r="D486" s="47">
        <f t="shared" si="256"/>
        <v>0</v>
      </c>
      <c r="E486" s="40"/>
      <c r="F486" s="40"/>
      <c r="G486" s="47">
        <f t="shared" si="257"/>
        <v>0</v>
      </c>
      <c r="H486" s="8"/>
      <c r="I486" s="46" t="s">
        <v>14</v>
      </c>
      <c r="J486" s="40"/>
      <c r="K486" s="40"/>
      <c r="L486" s="47">
        <f t="shared" si="258"/>
        <v>0</v>
      </c>
      <c r="M486" s="40"/>
      <c r="N486" s="40"/>
      <c r="O486" s="47">
        <f t="shared" si="259"/>
        <v>0</v>
      </c>
    </row>
    <row r="487" spans="1:15" ht="20.25" customHeight="1">
      <c r="A487" s="46" t="s">
        <v>15</v>
      </c>
      <c r="B487" s="40"/>
      <c r="C487" s="40"/>
      <c r="D487" s="47">
        <f t="shared" si="256"/>
        <v>0</v>
      </c>
      <c r="E487" s="40"/>
      <c r="F487" s="40"/>
      <c r="G487" s="47">
        <f t="shared" si="257"/>
        <v>0</v>
      </c>
      <c r="H487" s="8"/>
      <c r="I487" s="46" t="s">
        <v>15</v>
      </c>
      <c r="J487" s="40"/>
      <c r="K487" s="40"/>
      <c r="L487" s="47">
        <f t="shared" si="258"/>
        <v>0</v>
      </c>
      <c r="M487" s="40"/>
      <c r="N487" s="40"/>
      <c r="O487" s="47">
        <f t="shared" si="259"/>
        <v>0</v>
      </c>
    </row>
    <row r="488" spans="1:15" ht="20.25" customHeight="1">
      <c r="A488" s="46" t="s">
        <v>12</v>
      </c>
      <c r="B488" s="40"/>
      <c r="C488" s="40"/>
      <c r="D488" s="47">
        <f t="shared" si="256"/>
        <v>0</v>
      </c>
      <c r="E488" s="40"/>
      <c r="F488" s="40"/>
      <c r="G488" s="47">
        <f t="shared" si="257"/>
        <v>0</v>
      </c>
      <c r="H488" s="8"/>
      <c r="I488" s="46" t="s">
        <v>12</v>
      </c>
      <c r="J488" s="40"/>
      <c r="K488" s="40"/>
      <c r="L488" s="47">
        <f t="shared" si="258"/>
        <v>0</v>
      </c>
      <c r="M488" s="40"/>
      <c r="N488" s="40"/>
      <c r="O488" s="47">
        <f t="shared" si="259"/>
        <v>0</v>
      </c>
    </row>
    <row r="489" spans="1:15" ht="20.25" customHeight="1">
      <c r="A489" s="46" t="s">
        <v>16</v>
      </c>
      <c r="B489" s="40"/>
      <c r="C489" s="40"/>
      <c r="D489" s="47">
        <f t="shared" si="256"/>
        <v>0</v>
      </c>
      <c r="E489" s="40"/>
      <c r="F489" s="40"/>
      <c r="G489" s="47">
        <f t="shared" si="257"/>
        <v>0</v>
      </c>
      <c r="H489" s="8"/>
      <c r="I489" s="46" t="s">
        <v>16</v>
      </c>
      <c r="J489" s="40"/>
      <c r="K489" s="40"/>
      <c r="L489" s="47">
        <f t="shared" si="258"/>
        <v>0</v>
      </c>
      <c r="M489" s="40"/>
      <c r="N489" s="40"/>
      <c r="O489" s="47">
        <f t="shared" si="259"/>
        <v>0</v>
      </c>
    </row>
    <row r="490" spans="1:15" ht="20.25" customHeight="1">
      <c r="A490" s="46" t="s">
        <v>17</v>
      </c>
      <c r="B490" s="40"/>
      <c r="C490" s="40"/>
      <c r="D490" s="47">
        <f t="shared" si="256"/>
        <v>0</v>
      </c>
      <c r="E490" s="40"/>
      <c r="F490" s="40"/>
      <c r="G490" s="47">
        <f t="shared" si="257"/>
        <v>0</v>
      </c>
      <c r="H490" s="8"/>
      <c r="I490" s="46" t="s">
        <v>17</v>
      </c>
      <c r="J490" s="40"/>
      <c r="K490" s="40"/>
      <c r="L490" s="47">
        <f t="shared" si="258"/>
        <v>0</v>
      </c>
      <c r="M490" s="40"/>
      <c r="N490" s="40"/>
      <c r="O490" s="47">
        <f t="shared" si="259"/>
        <v>0</v>
      </c>
    </row>
    <row r="491" spans="1:15" ht="20.25" customHeight="1">
      <c r="A491" s="46" t="s">
        <v>18</v>
      </c>
      <c r="B491" s="40"/>
      <c r="C491" s="40"/>
      <c r="D491" s="47">
        <f t="shared" si="256"/>
        <v>0</v>
      </c>
      <c r="E491" s="40"/>
      <c r="F491" s="40"/>
      <c r="G491" s="47">
        <f t="shared" si="257"/>
        <v>0</v>
      </c>
      <c r="H491" s="8"/>
      <c r="I491" s="46" t="s">
        <v>18</v>
      </c>
      <c r="J491" s="40"/>
      <c r="K491" s="40"/>
      <c r="L491" s="47">
        <f t="shared" si="258"/>
        <v>0</v>
      </c>
      <c r="M491" s="40"/>
      <c r="N491" s="40"/>
      <c r="O491" s="47">
        <f t="shared" si="259"/>
        <v>0</v>
      </c>
    </row>
    <row r="492" spans="1:15" ht="20.25" customHeight="1">
      <c r="A492" s="46" t="s">
        <v>47</v>
      </c>
      <c r="B492" s="40"/>
      <c r="C492" s="40"/>
      <c r="D492" s="47">
        <f t="shared" si="256"/>
        <v>0</v>
      </c>
      <c r="E492" s="40"/>
      <c r="F492" s="40"/>
      <c r="G492" s="47">
        <f t="shared" si="257"/>
        <v>0</v>
      </c>
      <c r="H492" s="8"/>
      <c r="I492" s="46" t="s">
        <v>47</v>
      </c>
      <c r="J492" s="40"/>
      <c r="K492" s="40"/>
      <c r="L492" s="47">
        <f t="shared" si="258"/>
        <v>0</v>
      </c>
      <c r="M492" s="40"/>
      <c r="N492" s="40"/>
      <c r="O492" s="47">
        <f t="shared" si="259"/>
        <v>0</v>
      </c>
    </row>
    <row r="493" spans="1:15" ht="20.25" customHeight="1">
      <c r="A493" s="46" t="s">
        <v>11</v>
      </c>
      <c r="B493" s="40"/>
      <c r="C493" s="40"/>
      <c r="D493" s="47">
        <f t="shared" si="256"/>
        <v>0</v>
      </c>
      <c r="E493" s="40"/>
      <c r="F493" s="40"/>
      <c r="G493" s="47">
        <f t="shared" si="257"/>
        <v>0</v>
      </c>
      <c r="H493" s="8"/>
      <c r="I493" s="46" t="s">
        <v>11</v>
      </c>
      <c r="J493" s="40"/>
      <c r="K493" s="40"/>
      <c r="L493" s="47">
        <f t="shared" si="258"/>
        <v>0</v>
      </c>
      <c r="M493" s="40"/>
      <c r="N493" s="40"/>
      <c r="O493" s="47">
        <f t="shared" si="259"/>
        <v>0</v>
      </c>
    </row>
    <row r="494" spans="1:15" ht="20.25" customHeight="1">
      <c r="A494" s="48" t="s">
        <v>10</v>
      </c>
      <c r="B494" s="47">
        <f>SUM(B485:B493)</f>
        <v>0</v>
      </c>
      <c r="C494" s="47">
        <f t="shared" ref="C494:D494" si="260">SUM(C485:C493)</f>
        <v>0</v>
      </c>
      <c r="D494" s="47">
        <f t="shared" si="260"/>
        <v>0</v>
      </c>
      <c r="E494" s="47">
        <f>SUM(E485:E493)</f>
        <v>0</v>
      </c>
      <c r="F494" s="47">
        <f t="shared" ref="F494:G494" si="261">SUM(F485:F493)</f>
        <v>0</v>
      </c>
      <c r="G494" s="47">
        <f t="shared" si="261"/>
        <v>0</v>
      </c>
      <c r="H494" s="8"/>
      <c r="I494" s="48" t="s">
        <v>10</v>
      </c>
      <c r="J494" s="47">
        <f>SUM(J485:J493)</f>
        <v>0</v>
      </c>
      <c r="K494" s="47">
        <f t="shared" ref="K494:L494" si="262">SUM(K485:K493)</f>
        <v>0</v>
      </c>
      <c r="L494" s="47">
        <f t="shared" si="262"/>
        <v>0</v>
      </c>
      <c r="M494" s="47">
        <f>SUM(M485:M493)</f>
        <v>0</v>
      </c>
      <c r="N494" s="47">
        <f t="shared" ref="N494:O494" si="263">SUM(N485:N493)</f>
        <v>0</v>
      </c>
      <c r="O494" s="47">
        <f t="shared" si="263"/>
        <v>0</v>
      </c>
    </row>
    <row r="495" spans="1:15" ht="20.25" customHeight="1">
      <c r="A495" s="8"/>
      <c r="B495" s="10"/>
      <c r="C495" s="10"/>
      <c r="D495" s="10"/>
      <c r="E495" s="10"/>
      <c r="F495" s="10"/>
      <c r="G495" s="10"/>
      <c r="H495" s="8"/>
      <c r="I495" s="8"/>
      <c r="J495" s="10"/>
      <c r="K495" s="10"/>
      <c r="L495" s="10"/>
      <c r="M495" s="10"/>
      <c r="N495" s="10"/>
      <c r="O495" s="10"/>
    </row>
    <row r="496" spans="1:15" ht="20.25" customHeight="1">
      <c r="A496" s="8"/>
      <c r="B496" s="10"/>
      <c r="C496" s="10"/>
      <c r="D496" s="10"/>
      <c r="E496" s="10"/>
      <c r="F496" s="10"/>
      <c r="G496" s="10"/>
      <c r="H496" s="8"/>
      <c r="I496" s="8"/>
      <c r="J496" s="10"/>
      <c r="K496" s="10"/>
      <c r="L496" s="10"/>
      <c r="M496" s="10"/>
      <c r="N496" s="10"/>
      <c r="O496" s="10"/>
    </row>
    <row r="497" spans="1:15" ht="29.25" customHeight="1">
      <c r="A497" s="169" t="str">
        <f>PROGRAM_UNDERGRAD!A35 &amp; ". Name:  " &amp; PROGRAM_UNDERGRAD!C35</f>
        <v xml:space="preserve">34. Name:  </v>
      </c>
      <c r="B497" s="169"/>
      <c r="C497" s="169"/>
      <c r="D497" s="169"/>
      <c r="E497" s="169"/>
      <c r="F497" s="169"/>
      <c r="G497" s="169"/>
      <c r="H497" s="8"/>
      <c r="I497" s="170" t="str">
        <f>PROGRAM_UNDERGRAD!F35 &amp; ". Name:  " &amp; PROGRAM_UNDERGRAD!H35</f>
        <v xml:space="preserve">34. Name:  </v>
      </c>
      <c r="J497" s="170"/>
      <c r="K497" s="170"/>
      <c r="L497" s="170"/>
      <c r="M497" s="170"/>
      <c r="N497" s="170"/>
      <c r="O497" s="170"/>
    </row>
    <row r="498" spans="1:15" ht="20" customHeight="1">
      <c r="A498" s="168" t="s">
        <v>724</v>
      </c>
      <c r="B498" s="168" t="s">
        <v>70</v>
      </c>
      <c r="C498" s="168"/>
      <c r="D498" s="168"/>
      <c r="E498" s="168" t="s">
        <v>71</v>
      </c>
      <c r="F498" s="168"/>
      <c r="G498" s="168"/>
      <c r="H498" s="8"/>
      <c r="I498" s="168" t="s">
        <v>724</v>
      </c>
      <c r="J498" s="168" t="s">
        <v>70</v>
      </c>
      <c r="K498" s="168"/>
      <c r="L498" s="168"/>
      <c r="M498" s="168" t="s">
        <v>71</v>
      </c>
      <c r="N498" s="168"/>
      <c r="O498" s="168"/>
    </row>
    <row r="499" spans="1:15" ht="50.25" customHeight="1">
      <c r="A499" s="168"/>
      <c r="B499" s="121" t="s">
        <v>19</v>
      </c>
      <c r="C499" s="121" t="s">
        <v>20</v>
      </c>
      <c r="D499" s="122" t="s">
        <v>10</v>
      </c>
      <c r="E499" s="121" t="s">
        <v>19</v>
      </c>
      <c r="F499" s="121" t="s">
        <v>20</v>
      </c>
      <c r="G499" s="122" t="s">
        <v>10</v>
      </c>
      <c r="H499" s="8"/>
      <c r="I499" s="168"/>
      <c r="J499" s="121" t="s">
        <v>19</v>
      </c>
      <c r="K499" s="121" t="s">
        <v>20</v>
      </c>
      <c r="L499" s="122" t="s">
        <v>10</v>
      </c>
      <c r="M499" s="121" t="s">
        <v>19</v>
      </c>
      <c r="N499" s="121" t="s">
        <v>20</v>
      </c>
      <c r="O499" s="122" t="s">
        <v>10</v>
      </c>
    </row>
    <row r="500" spans="1:15" ht="20.25" customHeight="1">
      <c r="A500" s="46" t="s">
        <v>13</v>
      </c>
      <c r="B500" s="40"/>
      <c r="C500" s="40"/>
      <c r="D500" s="47">
        <f t="shared" ref="D500:D508" si="264">SUM(B500:C500)</f>
        <v>0</v>
      </c>
      <c r="E500" s="40"/>
      <c r="F500" s="40"/>
      <c r="G500" s="47">
        <f t="shared" ref="G500:G508" si="265">SUM(E500:F500)</f>
        <v>0</v>
      </c>
      <c r="H500" s="8"/>
      <c r="I500" s="46" t="s">
        <v>13</v>
      </c>
      <c r="J500" s="40"/>
      <c r="K500" s="40"/>
      <c r="L500" s="47">
        <f t="shared" ref="L500:L508" si="266">SUM(J500:K500)</f>
        <v>0</v>
      </c>
      <c r="M500" s="40"/>
      <c r="N500" s="40"/>
      <c r="O500" s="47">
        <f t="shared" ref="O500:O508" si="267">SUM(M500:N500)</f>
        <v>0</v>
      </c>
    </row>
    <row r="501" spans="1:15" ht="20.25" customHeight="1">
      <c r="A501" s="46" t="s">
        <v>14</v>
      </c>
      <c r="B501" s="40"/>
      <c r="C501" s="40"/>
      <c r="D501" s="47">
        <f t="shared" si="264"/>
        <v>0</v>
      </c>
      <c r="E501" s="40"/>
      <c r="F501" s="40"/>
      <c r="G501" s="47">
        <f t="shared" si="265"/>
        <v>0</v>
      </c>
      <c r="H501" s="8"/>
      <c r="I501" s="46" t="s">
        <v>14</v>
      </c>
      <c r="J501" s="40"/>
      <c r="K501" s="40"/>
      <c r="L501" s="47">
        <f t="shared" si="266"/>
        <v>0</v>
      </c>
      <c r="M501" s="40"/>
      <c r="N501" s="40"/>
      <c r="O501" s="47">
        <f t="shared" si="267"/>
        <v>0</v>
      </c>
    </row>
    <row r="502" spans="1:15" ht="20.25" customHeight="1">
      <c r="A502" s="46" t="s">
        <v>15</v>
      </c>
      <c r="B502" s="40"/>
      <c r="C502" s="40"/>
      <c r="D502" s="47">
        <f t="shared" si="264"/>
        <v>0</v>
      </c>
      <c r="E502" s="40"/>
      <c r="F502" s="40"/>
      <c r="G502" s="47">
        <f t="shared" si="265"/>
        <v>0</v>
      </c>
      <c r="H502" s="8"/>
      <c r="I502" s="46" t="s">
        <v>15</v>
      </c>
      <c r="J502" s="40"/>
      <c r="K502" s="40"/>
      <c r="L502" s="47">
        <f t="shared" si="266"/>
        <v>0</v>
      </c>
      <c r="M502" s="40"/>
      <c r="N502" s="40"/>
      <c r="O502" s="47">
        <f t="shared" si="267"/>
        <v>0</v>
      </c>
    </row>
    <row r="503" spans="1:15" ht="20.25" customHeight="1">
      <c r="A503" s="46" t="s">
        <v>12</v>
      </c>
      <c r="B503" s="40"/>
      <c r="C503" s="40"/>
      <c r="D503" s="47">
        <f t="shared" si="264"/>
        <v>0</v>
      </c>
      <c r="E503" s="40"/>
      <c r="F503" s="40"/>
      <c r="G503" s="47">
        <f t="shared" si="265"/>
        <v>0</v>
      </c>
      <c r="H503" s="8"/>
      <c r="I503" s="46" t="s">
        <v>12</v>
      </c>
      <c r="J503" s="40"/>
      <c r="K503" s="40"/>
      <c r="L503" s="47">
        <f t="shared" si="266"/>
        <v>0</v>
      </c>
      <c r="M503" s="40"/>
      <c r="N503" s="40"/>
      <c r="O503" s="47">
        <f t="shared" si="267"/>
        <v>0</v>
      </c>
    </row>
    <row r="504" spans="1:15" ht="20.25" customHeight="1">
      <c r="A504" s="46" t="s">
        <v>16</v>
      </c>
      <c r="B504" s="40"/>
      <c r="C504" s="40"/>
      <c r="D504" s="47">
        <f t="shared" si="264"/>
        <v>0</v>
      </c>
      <c r="E504" s="40"/>
      <c r="F504" s="40"/>
      <c r="G504" s="47">
        <f t="shared" si="265"/>
        <v>0</v>
      </c>
      <c r="H504" s="8"/>
      <c r="I504" s="46" t="s">
        <v>16</v>
      </c>
      <c r="J504" s="40"/>
      <c r="K504" s="40"/>
      <c r="L504" s="47">
        <f t="shared" si="266"/>
        <v>0</v>
      </c>
      <c r="M504" s="40"/>
      <c r="N504" s="40"/>
      <c r="O504" s="47">
        <f t="shared" si="267"/>
        <v>0</v>
      </c>
    </row>
    <row r="505" spans="1:15" ht="20.25" customHeight="1">
      <c r="A505" s="46" t="s">
        <v>17</v>
      </c>
      <c r="B505" s="40"/>
      <c r="C505" s="40"/>
      <c r="D505" s="47">
        <f t="shared" si="264"/>
        <v>0</v>
      </c>
      <c r="E505" s="40"/>
      <c r="F505" s="40"/>
      <c r="G505" s="47">
        <f t="shared" si="265"/>
        <v>0</v>
      </c>
      <c r="H505" s="8"/>
      <c r="I505" s="46" t="s">
        <v>17</v>
      </c>
      <c r="J505" s="40"/>
      <c r="K505" s="40"/>
      <c r="L505" s="47">
        <f t="shared" si="266"/>
        <v>0</v>
      </c>
      <c r="M505" s="40"/>
      <c r="N505" s="40"/>
      <c r="O505" s="47">
        <f t="shared" si="267"/>
        <v>0</v>
      </c>
    </row>
    <row r="506" spans="1:15" ht="20.25" customHeight="1">
      <c r="A506" s="46" t="s">
        <v>18</v>
      </c>
      <c r="B506" s="40"/>
      <c r="C506" s="40"/>
      <c r="D506" s="47">
        <f t="shared" si="264"/>
        <v>0</v>
      </c>
      <c r="E506" s="40"/>
      <c r="F506" s="40"/>
      <c r="G506" s="47">
        <f t="shared" si="265"/>
        <v>0</v>
      </c>
      <c r="H506" s="8"/>
      <c r="I506" s="46" t="s">
        <v>18</v>
      </c>
      <c r="J506" s="40"/>
      <c r="K506" s="40"/>
      <c r="L506" s="47">
        <f t="shared" si="266"/>
        <v>0</v>
      </c>
      <c r="M506" s="40"/>
      <c r="N506" s="40"/>
      <c r="O506" s="47">
        <f t="shared" si="267"/>
        <v>0</v>
      </c>
    </row>
    <row r="507" spans="1:15" ht="20.25" customHeight="1">
      <c r="A507" s="46" t="s">
        <v>47</v>
      </c>
      <c r="B507" s="40"/>
      <c r="C507" s="40"/>
      <c r="D507" s="47">
        <f t="shared" si="264"/>
        <v>0</v>
      </c>
      <c r="E507" s="40"/>
      <c r="F507" s="40"/>
      <c r="G507" s="47">
        <f t="shared" si="265"/>
        <v>0</v>
      </c>
      <c r="H507" s="8"/>
      <c r="I507" s="46" t="s">
        <v>47</v>
      </c>
      <c r="J507" s="40"/>
      <c r="K507" s="40"/>
      <c r="L507" s="47">
        <f t="shared" si="266"/>
        <v>0</v>
      </c>
      <c r="M507" s="40"/>
      <c r="N507" s="40"/>
      <c r="O507" s="47">
        <f t="shared" si="267"/>
        <v>0</v>
      </c>
    </row>
    <row r="508" spans="1:15" ht="20.25" customHeight="1">
      <c r="A508" s="46" t="s">
        <v>11</v>
      </c>
      <c r="B508" s="40"/>
      <c r="C508" s="40"/>
      <c r="D508" s="47">
        <f t="shared" si="264"/>
        <v>0</v>
      </c>
      <c r="E508" s="40"/>
      <c r="F508" s="40"/>
      <c r="G508" s="47">
        <f t="shared" si="265"/>
        <v>0</v>
      </c>
      <c r="H508" s="8"/>
      <c r="I508" s="46" t="s">
        <v>11</v>
      </c>
      <c r="J508" s="40"/>
      <c r="K508" s="40"/>
      <c r="L508" s="47">
        <f t="shared" si="266"/>
        <v>0</v>
      </c>
      <c r="M508" s="40"/>
      <c r="N508" s="40"/>
      <c r="O508" s="47">
        <f t="shared" si="267"/>
        <v>0</v>
      </c>
    </row>
    <row r="509" spans="1:15" ht="20.25" customHeight="1">
      <c r="A509" s="48" t="s">
        <v>10</v>
      </c>
      <c r="B509" s="47">
        <f>SUM(B500:B508)</f>
        <v>0</v>
      </c>
      <c r="C509" s="47">
        <f t="shared" ref="C509:D509" si="268">SUM(C500:C508)</f>
        <v>0</v>
      </c>
      <c r="D509" s="47">
        <f t="shared" si="268"/>
        <v>0</v>
      </c>
      <c r="E509" s="47">
        <f>SUM(E500:E508)</f>
        <v>0</v>
      </c>
      <c r="F509" s="47">
        <f t="shared" ref="F509:G509" si="269">SUM(F500:F508)</f>
        <v>0</v>
      </c>
      <c r="G509" s="47">
        <f t="shared" si="269"/>
        <v>0</v>
      </c>
      <c r="H509" s="8"/>
      <c r="I509" s="48" t="s">
        <v>10</v>
      </c>
      <c r="J509" s="47">
        <f>SUM(J500:J508)</f>
        <v>0</v>
      </c>
      <c r="K509" s="47">
        <f t="shared" ref="K509:L509" si="270">SUM(K500:K508)</f>
        <v>0</v>
      </c>
      <c r="L509" s="47">
        <f t="shared" si="270"/>
        <v>0</v>
      </c>
      <c r="M509" s="47">
        <f>SUM(M500:M508)</f>
        <v>0</v>
      </c>
      <c r="N509" s="47">
        <f t="shared" ref="N509:O509" si="271">SUM(N500:N508)</f>
        <v>0</v>
      </c>
      <c r="O509" s="47">
        <f t="shared" si="271"/>
        <v>0</v>
      </c>
    </row>
    <row r="510" spans="1:15" ht="20.25" customHeight="1">
      <c r="A510" s="8"/>
      <c r="B510" s="10"/>
      <c r="C510" s="10"/>
      <c r="D510" s="10"/>
      <c r="E510" s="10"/>
      <c r="F510" s="10"/>
      <c r="G510" s="10"/>
      <c r="H510" s="8"/>
      <c r="I510" s="8"/>
      <c r="J510" s="10"/>
      <c r="K510" s="10"/>
      <c r="L510" s="10"/>
      <c r="M510" s="10"/>
      <c r="N510" s="10"/>
      <c r="O510" s="10"/>
    </row>
    <row r="511" spans="1:15" ht="20.25" customHeight="1">
      <c r="A511" s="8"/>
      <c r="B511" s="10"/>
      <c r="C511" s="10"/>
      <c r="D511" s="10"/>
      <c r="E511" s="10"/>
      <c r="F511" s="10"/>
      <c r="G511" s="10"/>
      <c r="H511" s="8"/>
      <c r="I511" s="8"/>
      <c r="J511" s="10"/>
      <c r="K511" s="10"/>
      <c r="L511" s="10"/>
      <c r="M511" s="10"/>
      <c r="N511" s="10"/>
      <c r="O511" s="10"/>
    </row>
    <row r="512" spans="1:15" ht="29.25" customHeight="1">
      <c r="A512" s="169" t="str">
        <f>PROGRAM_UNDERGRAD!A36 &amp; ". Name:  " &amp; PROGRAM_UNDERGRAD!C36</f>
        <v xml:space="preserve">35. Name:  </v>
      </c>
      <c r="B512" s="169"/>
      <c r="C512" s="169"/>
      <c r="D512" s="169"/>
      <c r="E512" s="169"/>
      <c r="F512" s="169"/>
      <c r="G512" s="169"/>
      <c r="H512" s="8"/>
      <c r="I512" s="170" t="str">
        <f>PROGRAM_UNDERGRAD!F36 &amp; ". Name:  " &amp; PROGRAM_UNDERGRAD!H36</f>
        <v xml:space="preserve">35. Name:  </v>
      </c>
      <c r="J512" s="170"/>
      <c r="K512" s="170"/>
      <c r="L512" s="170"/>
      <c r="M512" s="170"/>
      <c r="N512" s="170"/>
      <c r="O512" s="170"/>
    </row>
    <row r="513" spans="1:15" ht="20" customHeight="1">
      <c r="A513" s="168" t="s">
        <v>724</v>
      </c>
      <c r="B513" s="168" t="s">
        <v>70</v>
      </c>
      <c r="C513" s="168"/>
      <c r="D513" s="168"/>
      <c r="E513" s="168" t="s">
        <v>71</v>
      </c>
      <c r="F513" s="168"/>
      <c r="G513" s="168"/>
      <c r="H513" s="8"/>
      <c r="I513" s="168" t="s">
        <v>724</v>
      </c>
      <c r="J513" s="168" t="s">
        <v>70</v>
      </c>
      <c r="K513" s="168"/>
      <c r="L513" s="168"/>
      <c r="M513" s="168" t="s">
        <v>71</v>
      </c>
      <c r="N513" s="168"/>
      <c r="O513" s="168"/>
    </row>
    <row r="514" spans="1:15" ht="50.25" customHeight="1">
      <c r="A514" s="168"/>
      <c r="B514" s="121" t="s">
        <v>19</v>
      </c>
      <c r="C514" s="121" t="s">
        <v>20</v>
      </c>
      <c r="D514" s="122" t="s">
        <v>10</v>
      </c>
      <c r="E514" s="121" t="s">
        <v>19</v>
      </c>
      <c r="F514" s="121" t="s">
        <v>20</v>
      </c>
      <c r="G514" s="122" t="s">
        <v>10</v>
      </c>
      <c r="H514" s="8"/>
      <c r="I514" s="168"/>
      <c r="J514" s="121" t="s">
        <v>19</v>
      </c>
      <c r="K514" s="121" t="s">
        <v>20</v>
      </c>
      <c r="L514" s="122" t="s">
        <v>10</v>
      </c>
      <c r="M514" s="121" t="s">
        <v>19</v>
      </c>
      <c r="N514" s="121" t="s">
        <v>20</v>
      </c>
      <c r="O514" s="122" t="s">
        <v>10</v>
      </c>
    </row>
    <row r="515" spans="1:15" ht="20.25" customHeight="1">
      <c r="A515" s="46" t="s">
        <v>13</v>
      </c>
      <c r="B515" s="40"/>
      <c r="C515" s="40"/>
      <c r="D515" s="47">
        <f t="shared" ref="D515:D523" si="272">SUM(B515:C515)</f>
        <v>0</v>
      </c>
      <c r="E515" s="40"/>
      <c r="F515" s="40"/>
      <c r="G515" s="47">
        <f t="shared" ref="G515:G523" si="273">SUM(E515:F515)</f>
        <v>0</v>
      </c>
      <c r="H515" s="8"/>
      <c r="I515" s="46" t="s">
        <v>13</v>
      </c>
      <c r="J515" s="40"/>
      <c r="K515" s="40"/>
      <c r="L515" s="47">
        <f t="shared" ref="L515:L523" si="274">SUM(J515:K515)</f>
        <v>0</v>
      </c>
      <c r="M515" s="40"/>
      <c r="N515" s="40"/>
      <c r="O515" s="47">
        <f t="shared" ref="O515:O523" si="275">SUM(M515:N515)</f>
        <v>0</v>
      </c>
    </row>
    <row r="516" spans="1:15" ht="20.25" customHeight="1">
      <c r="A516" s="46" t="s">
        <v>14</v>
      </c>
      <c r="B516" s="40"/>
      <c r="C516" s="40"/>
      <c r="D516" s="47">
        <f t="shared" si="272"/>
        <v>0</v>
      </c>
      <c r="E516" s="40"/>
      <c r="F516" s="40"/>
      <c r="G516" s="47">
        <f t="shared" si="273"/>
        <v>0</v>
      </c>
      <c r="H516" s="8"/>
      <c r="I516" s="46" t="s">
        <v>14</v>
      </c>
      <c r="J516" s="40"/>
      <c r="K516" s="40"/>
      <c r="L516" s="47">
        <f t="shared" si="274"/>
        <v>0</v>
      </c>
      <c r="M516" s="40"/>
      <c r="N516" s="40"/>
      <c r="O516" s="47">
        <f t="shared" si="275"/>
        <v>0</v>
      </c>
    </row>
    <row r="517" spans="1:15" ht="20.25" customHeight="1">
      <c r="A517" s="46" t="s">
        <v>15</v>
      </c>
      <c r="B517" s="40"/>
      <c r="C517" s="40"/>
      <c r="D517" s="47">
        <f t="shared" si="272"/>
        <v>0</v>
      </c>
      <c r="E517" s="40"/>
      <c r="F517" s="40"/>
      <c r="G517" s="47">
        <f t="shared" si="273"/>
        <v>0</v>
      </c>
      <c r="H517" s="8"/>
      <c r="I517" s="46" t="s">
        <v>15</v>
      </c>
      <c r="J517" s="40"/>
      <c r="K517" s="40"/>
      <c r="L517" s="47">
        <f t="shared" si="274"/>
        <v>0</v>
      </c>
      <c r="M517" s="40"/>
      <c r="N517" s="40"/>
      <c r="O517" s="47">
        <f t="shared" si="275"/>
        <v>0</v>
      </c>
    </row>
    <row r="518" spans="1:15" ht="20.25" customHeight="1">
      <c r="A518" s="46" t="s">
        <v>12</v>
      </c>
      <c r="B518" s="40"/>
      <c r="C518" s="40"/>
      <c r="D518" s="47">
        <f t="shared" si="272"/>
        <v>0</v>
      </c>
      <c r="E518" s="40"/>
      <c r="F518" s="40"/>
      <c r="G518" s="47">
        <f t="shared" si="273"/>
        <v>0</v>
      </c>
      <c r="H518" s="8"/>
      <c r="I518" s="46" t="s">
        <v>12</v>
      </c>
      <c r="J518" s="40"/>
      <c r="K518" s="40"/>
      <c r="L518" s="47">
        <f t="shared" si="274"/>
        <v>0</v>
      </c>
      <c r="M518" s="40"/>
      <c r="N518" s="40"/>
      <c r="O518" s="47">
        <f t="shared" si="275"/>
        <v>0</v>
      </c>
    </row>
    <row r="519" spans="1:15" ht="20.25" customHeight="1">
      <c r="A519" s="46" t="s">
        <v>16</v>
      </c>
      <c r="B519" s="40"/>
      <c r="C519" s="40"/>
      <c r="D519" s="47">
        <f t="shared" si="272"/>
        <v>0</v>
      </c>
      <c r="E519" s="40"/>
      <c r="F519" s="40"/>
      <c r="G519" s="47">
        <f t="shared" si="273"/>
        <v>0</v>
      </c>
      <c r="H519" s="8"/>
      <c r="I519" s="46" t="s">
        <v>16</v>
      </c>
      <c r="J519" s="40"/>
      <c r="K519" s="40"/>
      <c r="L519" s="47">
        <f t="shared" si="274"/>
        <v>0</v>
      </c>
      <c r="M519" s="40"/>
      <c r="N519" s="40"/>
      <c r="O519" s="47">
        <f t="shared" si="275"/>
        <v>0</v>
      </c>
    </row>
    <row r="520" spans="1:15" ht="20.25" customHeight="1">
      <c r="A520" s="46" t="s">
        <v>17</v>
      </c>
      <c r="B520" s="40"/>
      <c r="C520" s="40"/>
      <c r="D520" s="47">
        <f t="shared" si="272"/>
        <v>0</v>
      </c>
      <c r="E520" s="40"/>
      <c r="F520" s="40"/>
      <c r="G520" s="47">
        <f t="shared" si="273"/>
        <v>0</v>
      </c>
      <c r="H520" s="8"/>
      <c r="I520" s="46" t="s">
        <v>17</v>
      </c>
      <c r="J520" s="40"/>
      <c r="K520" s="40"/>
      <c r="L520" s="47">
        <f t="shared" si="274"/>
        <v>0</v>
      </c>
      <c r="M520" s="40"/>
      <c r="N520" s="40"/>
      <c r="O520" s="47">
        <f t="shared" si="275"/>
        <v>0</v>
      </c>
    </row>
    <row r="521" spans="1:15" ht="20.25" customHeight="1">
      <c r="A521" s="46" t="s">
        <v>18</v>
      </c>
      <c r="B521" s="40"/>
      <c r="C521" s="40"/>
      <c r="D521" s="47">
        <f t="shared" si="272"/>
        <v>0</v>
      </c>
      <c r="E521" s="40"/>
      <c r="F521" s="40"/>
      <c r="G521" s="47">
        <f t="shared" si="273"/>
        <v>0</v>
      </c>
      <c r="H521" s="8"/>
      <c r="I521" s="46" t="s">
        <v>18</v>
      </c>
      <c r="J521" s="40"/>
      <c r="K521" s="40"/>
      <c r="L521" s="47">
        <f t="shared" si="274"/>
        <v>0</v>
      </c>
      <c r="M521" s="40"/>
      <c r="N521" s="40"/>
      <c r="O521" s="47">
        <f t="shared" si="275"/>
        <v>0</v>
      </c>
    </row>
    <row r="522" spans="1:15" ht="20.25" customHeight="1">
      <c r="A522" s="46" t="s">
        <v>47</v>
      </c>
      <c r="B522" s="40"/>
      <c r="C522" s="40"/>
      <c r="D522" s="47">
        <f t="shared" si="272"/>
        <v>0</v>
      </c>
      <c r="E522" s="40"/>
      <c r="F522" s="40"/>
      <c r="G522" s="47">
        <f t="shared" si="273"/>
        <v>0</v>
      </c>
      <c r="H522" s="8"/>
      <c r="I522" s="46" t="s">
        <v>47</v>
      </c>
      <c r="J522" s="40"/>
      <c r="K522" s="40"/>
      <c r="L522" s="47">
        <f t="shared" si="274"/>
        <v>0</v>
      </c>
      <c r="M522" s="40"/>
      <c r="N522" s="40"/>
      <c r="O522" s="47">
        <f t="shared" si="275"/>
        <v>0</v>
      </c>
    </row>
    <row r="523" spans="1:15" ht="20.25" customHeight="1">
      <c r="A523" s="46" t="s">
        <v>11</v>
      </c>
      <c r="B523" s="40"/>
      <c r="C523" s="40"/>
      <c r="D523" s="47">
        <f t="shared" si="272"/>
        <v>0</v>
      </c>
      <c r="E523" s="40"/>
      <c r="F523" s="40"/>
      <c r="G523" s="47">
        <f t="shared" si="273"/>
        <v>0</v>
      </c>
      <c r="H523" s="8"/>
      <c r="I523" s="46" t="s">
        <v>11</v>
      </c>
      <c r="J523" s="40"/>
      <c r="K523" s="40"/>
      <c r="L523" s="47">
        <f t="shared" si="274"/>
        <v>0</v>
      </c>
      <c r="M523" s="40"/>
      <c r="N523" s="40"/>
      <c r="O523" s="47">
        <f t="shared" si="275"/>
        <v>0</v>
      </c>
    </row>
    <row r="524" spans="1:15" ht="20.25" customHeight="1">
      <c r="A524" s="48" t="s">
        <v>10</v>
      </c>
      <c r="B524" s="47">
        <f>SUM(B515:B523)</f>
        <v>0</v>
      </c>
      <c r="C524" s="47">
        <f t="shared" ref="C524:D524" si="276">SUM(C515:C523)</f>
        <v>0</v>
      </c>
      <c r="D524" s="47">
        <f t="shared" si="276"/>
        <v>0</v>
      </c>
      <c r="E524" s="47">
        <f>SUM(E515:E523)</f>
        <v>0</v>
      </c>
      <c r="F524" s="47">
        <f t="shared" ref="F524:G524" si="277">SUM(F515:F523)</f>
        <v>0</v>
      </c>
      <c r="G524" s="47">
        <f t="shared" si="277"/>
        <v>0</v>
      </c>
      <c r="H524" s="8"/>
      <c r="I524" s="48" t="s">
        <v>10</v>
      </c>
      <c r="J524" s="47">
        <f>SUM(J515:J523)</f>
        <v>0</v>
      </c>
      <c r="K524" s="47">
        <f t="shared" ref="K524:L524" si="278">SUM(K515:K523)</f>
        <v>0</v>
      </c>
      <c r="L524" s="47">
        <f t="shared" si="278"/>
        <v>0</v>
      </c>
      <c r="M524" s="47">
        <f>SUM(M515:M523)</f>
        <v>0</v>
      </c>
      <c r="N524" s="47">
        <f t="shared" ref="N524:O524" si="279">SUM(N515:N523)</f>
        <v>0</v>
      </c>
      <c r="O524" s="47">
        <f t="shared" si="279"/>
        <v>0</v>
      </c>
    </row>
    <row r="525" spans="1:15" ht="20.25" customHeight="1">
      <c r="A525" s="8"/>
      <c r="B525" s="10"/>
      <c r="C525" s="10"/>
      <c r="D525" s="10"/>
      <c r="E525" s="10"/>
      <c r="F525" s="10"/>
      <c r="G525" s="10"/>
      <c r="H525" s="8"/>
      <c r="I525" s="8"/>
      <c r="J525" s="10"/>
      <c r="K525" s="10"/>
      <c r="L525" s="10"/>
      <c r="M525" s="10"/>
      <c r="N525" s="10"/>
      <c r="O525" s="10"/>
    </row>
    <row r="526" spans="1:15" ht="20.25" customHeight="1">
      <c r="A526" s="8"/>
      <c r="B526" s="10"/>
      <c r="C526" s="10"/>
      <c r="D526" s="10"/>
      <c r="E526" s="10"/>
      <c r="F526" s="10"/>
      <c r="G526" s="10"/>
      <c r="H526" s="8"/>
      <c r="I526" s="8"/>
      <c r="J526" s="10"/>
      <c r="K526" s="10"/>
      <c r="L526" s="10"/>
      <c r="M526" s="10"/>
      <c r="N526" s="10"/>
      <c r="O526" s="10"/>
    </row>
    <row r="527" spans="1:15" ht="29.25" customHeight="1">
      <c r="A527" s="169" t="str">
        <f>PROGRAM_UNDERGRAD!A37 &amp; ". Name:  " &amp; PROGRAM_UNDERGRAD!C37</f>
        <v xml:space="preserve">36. Name:  </v>
      </c>
      <c r="B527" s="169"/>
      <c r="C527" s="169"/>
      <c r="D527" s="169"/>
      <c r="E527" s="169"/>
      <c r="F527" s="169"/>
      <c r="G527" s="169"/>
      <c r="H527" s="8"/>
      <c r="I527" s="170" t="str">
        <f>PROGRAM_UNDERGRAD!F37 &amp; ". Name:  " &amp; PROGRAM_UNDERGRAD!H37</f>
        <v xml:space="preserve">36. Name:  </v>
      </c>
      <c r="J527" s="170"/>
      <c r="K527" s="170"/>
      <c r="L527" s="170"/>
      <c r="M527" s="170"/>
      <c r="N527" s="170"/>
      <c r="O527" s="170"/>
    </row>
    <row r="528" spans="1:15" ht="20" customHeight="1">
      <c r="A528" s="168" t="s">
        <v>724</v>
      </c>
      <c r="B528" s="168" t="s">
        <v>70</v>
      </c>
      <c r="C528" s="168"/>
      <c r="D528" s="168"/>
      <c r="E528" s="168" t="s">
        <v>71</v>
      </c>
      <c r="F528" s="168"/>
      <c r="G528" s="168"/>
      <c r="H528" s="8"/>
      <c r="I528" s="168" t="s">
        <v>724</v>
      </c>
      <c r="J528" s="168" t="s">
        <v>70</v>
      </c>
      <c r="K528" s="168"/>
      <c r="L528" s="168"/>
      <c r="M528" s="168" t="s">
        <v>71</v>
      </c>
      <c r="N528" s="168"/>
      <c r="O528" s="168"/>
    </row>
    <row r="529" spans="1:15" ht="50.25" customHeight="1">
      <c r="A529" s="168"/>
      <c r="B529" s="121" t="s">
        <v>19</v>
      </c>
      <c r="C529" s="121" t="s">
        <v>20</v>
      </c>
      <c r="D529" s="122" t="s">
        <v>10</v>
      </c>
      <c r="E529" s="121" t="s">
        <v>19</v>
      </c>
      <c r="F529" s="121" t="s">
        <v>20</v>
      </c>
      <c r="G529" s="122" t="s">
        <v>10</v>
      </c>
      <c r="H529" s="8"/>
      <c r="I529" s="168"/>
      <c r="J529" s="121" t="s">
        <v>19</v>
      </c>
      <c r="K529" s="121" t="s">
        <v>20</v>
      </c>
      <c r="L529" s="122" t="s">
        <v>10</v>
      </c>
      <c r="M529" s="121" t="s">
        <v>19</v>
      </c>
      <c r="N529" s="121" t="s">
        <v>20</v>
      </c>
      <c r="O529" s="122" t="s">
        <v>10</v>
      </c>
    </row>
    <row r="530" spans="1:15" ht="20.25" customHeight="1">
      <c r="A530" s="46" t="s">
        <v>13</v>
      </c>
      <c r="B530" s="40"/>
      <c r="C530" s="40"/>
      <c r="D530" s="47">
        <f t="shared" ref="D530:D538" si="280">SUM(B530:C530)</f>
        <v>0</v>
      </c>
      <c r="E530" s="40"/>
      <c r="F530" s="40"/>
      <c r="G530" s="47">
        <f t="shared" ref="G530:G538" si="281">SUM(E530:F530)</f>
        <v>0</v>
      </c>
      <c r="H530" s="8"/>
      <c r="I530" s="46" t="s">
        <v>13</v>
      </c>
      <c r="J530" s="40"/>
      <c r="K530" s="40"/>
      <c r="L530" s="47">
        <f t="shared" ref="L530:L538" si="282">SUM(J530:K530)</f>
        <v>0</v>
      </c>
      <c r="M530" s="40"/>
      <c r="N530" s="40"/>
      <c r="O530" s="47">
        <f t="shared" ref="O530:O538" si="283">SUM(M530:N530)</f>
        <v>0</v>
      </c>
    </row>
    <row r="531" spans="1:15" ht="20.25" customHeight="1">
      <c r="A531" s="46" t="s">
        <v>14</v>
      </c>
      <c r="B531" s="40"/>
      <c r="C531" s="40"/>
      <c r="D531" s="47">
        <f t="shared" si="280"/>
        <v>0</v>
      </c>
      <c r="E531" s="40"/>
      <c r="F531" s="40"/>
      <c r="G531" s="47">
        <f t="shared" si="281"/>
        <v>0</v>
      </c>
      <c r="H531" s="8"/>
      <c r="I531" s="46" t="s">
        <v>14</v>
      </c>
      <c r="J531" s="40"/>
      <c r="K531" s="40"/>
      <c r="L531" s="47">
        <f t="shared" si="282"/>
        <v>0</v>
      </c>
      <c r="M531" s="40"/>
      <c r="N531" s="40"/>
      <c r="O531" s="47">
        <f t="shared" si="283"/>
        <v>0</v>
      </c>
    </row>
    <row r="532" spans="1:15" ht="20.25" customHeight="1">
      <c r="A532" s="46" t="s">
        <v>15</v>
      </c>
      <c r="B532" s="40"/>
      <c r="C532" s="40"/>
      <c r="D532" s="47">
        <f t="shared" si="280"/>
        <v>0</v>
      </c>
      <c r="E532" s="40"/>
      <c r="F532" s="40"/>
      <c r="G532" s="47">
        <f t="shared" si="281"/>
        <v>0</v>
      </c>
      <c r="H532" s="8"/>
      <c r="I532" s="46" t="s">
        <v>15</v>
      </c>
      <c r="J532" s="40"/>
      <c r="K532" s="40"/>
      <c r="L532" s="47">
        <f t="shared" si="282"/>
        <v>0</v>
      </c>
      <c r="M532" s="40"/>
      <c r="N532" s="40"/>
      <c r="O532" s="47">
        <f t="shared" si="283"/>
        <v>0</v>
      </c>
    </row>
    <row r="533" spans="1:15" ht="20.25" customHeight="1">
      <c r="A533" s="46" t="s">
        <v>12</v>
      </c>
      <c r="B533" s="40"/>
      <c r="C533" s="40"/>
      <c r="D533" s="47">
        <f t="shared" si="280"/>
        <v>0</v>
      </c>
      <c r="E533" s="40"/>
      <c r="F533" s="40"/>
      <c r="G533" s="47">
        <f t="shared" si="281"/>
        <v>0</v>
      </c>
      <c r="H533" s="8"/>
      <c r="I533" s="46" t="s">
        <v>12</v>
      </c>
      <c r="J533" s="40"/>
      <c r="K533" s="40"/>
      <c r="L533" s="47">
        <f t="shared" si="282"/>
        <v>0</v>
      </c>
      <c r="M533" s="40"/>
      <c r="N533" s="40"/>
      <c r="O533" s="47">
        <f t="shared" si="283"/>
        <v>0</v>
      </c>
    </row>
    <row r="534" spans="1:15" ht="20.25" customHeight="1">
      <c r="A534" s="46" t="s">
        <v>16</v>
      </c>
      <c r="B534" s="40"/>
      <c r="C534" s="40"/>
      <c r="D534" s="47">
        <f t="shared" si="280"/>
        <v>0</v>
      </c>
      <c r="E534" s="40"/>
      <c r="F534" s="40"/>
      <c r="G534" s="47">
        <f t="shared" si="281"/>
        <v>0</v>
      </c>
      <c r="H534" s="8"/>
      <c r="I534" s="46" t="s">
        <v>16</v>
      </c>
      <c r="J534" s="40"/>
      <c r="K534" s="40"/>
      <c r="L534" s="47">
        <f t="shared" si="282"/>
        <v>0</v>
      </c>
      <c r="M534" s="40"/>
      <c r="N534" s="40"/>
      <c r="O534" s="47">
        <f t="shared" si="283"/>
        <v>0</v>
      </c>
    </row>
    <row r="535" spans="1:15" ht="20.25" customHeight="1">
      <c r="A535" s="46" t="s">
        <v>17</v>
      </c>
      <c r="B535" s="40"/>
      <c r="C535" s="40"/>
      <c r="D535" s="47">
        <f t="shared" si="280"/>
        <v>0</v>
      </c>
      <c r="E535" s="40"/>
      <c r="F535" s="40"/>
      <c r="G535" s="47">
        <f t="shared" si="281"/>
        <v>0</v>
      </c>
      <c r="H535" s="8"/>
      <c r="I535" s="46" t="s">
        <v>17</v>
      </c>
      <c r="J535" s="40"/>
      <c r="K535" s="40"/>
      <c r="L535" s="47">
        <f t="shared" si="282"/>
        <v>0</v>
      </c>
      <c r="M535" s="40"/>
      <c r="N535" s="40"/>
      <c r="O535" s="47">
        <f t="shared" si="283"/>
        <v>0</v>
      </c>
    </row>
    <row r="536" spans="1:15" ht="20.25" customHeight="1">
      <c r="A536" s="46" t="s">
        <v>18</v>
      </c>
      <c r="B536" s="40"/>
      <c r="C536" s="40"/>
      <c r="D536" s="47">
        <f t="shared" si="280"/>
        <v>0</v>
      </c>
      <c r="E536" s="40"/>
      <c r="F536" s="40"/>
      <c r="G536" s="47">
        <f t="shared" si="281"/>
        <v>0</v>
      </c>
      <c r="H536" s="8"/>
      <c r="I536" s="46" t="s">
        <v>18</v>
      </c>
      <c r="J536" s="40"/>
      <c r="K536" s="40"/>
      <c r="L536" s="47">
        <f t="shared" si="282"/>
        <v>0</v>
      </c>
      <c r="M536" s="40"/>
      <c r="N536" s="40"/>
      <c r="O536" s="47">
        <f t="shared" si="283"/>
        <v>0</v>
      </c>
    </row>
    <row r="537" spans="1:15" ht="20.25" customHeight="1">
      <c r="A537" s="46" t="s">
        <v>47</v>
      </c>
      <c r="B537" s="40"/>
      <c r="C537" s="40"/>
      <c r="D537" s="47">
        <f t="shared" si="280"/>
        <v>0</v>
      </c>
      <c r="E537" s="40"/>
      <c r="F537" s="40"/>
      <c r="G537" s="47">
        <f t="shared" si="281"/>
        <v>0</v>
      </c>
      <c r="H537" s="8"/>
      <c r="I537" s="46" t="s">
        <v>47</v>
      </c>
      <c r="J537" s="40"/>
      <c r="K537" s="40"/>
      <c r="L537" s="47">
        <f t="shared" si="282"/>
        <v>0</v>
      </c>
      <c r="M537" s="40"/>
      <c r="N537" s="40"/>
      <c r="O537" s="47">
        <f t="shared" si="283"/>
        <v>0</v>
      </c>
    </row>
    <row r="538" spans="1:15" ht="20.25" customHeight="1">
      <c r="A538" s="46" t="s">
        <v>11</v>
      </c>
      <c r="B538" s="40"/>
      <c r="C538" s="40"/>
      <c r="D538" s="47">
        <f t="shared" si="280"/>
        <v>0</v>
      </c>
      <c r="E538" s="40"/>
      <c r="F538" s="40"/>
      <c r="G538" s="47">
        <f t="shared" si="281"/>
        <v>0</v>
      </c>
      <c r="H538" s="8"/>
      <c r="I538" s="46" t="s">
        <v>11</v>
      </c>
      <c r="J538" s="40"/>
      <c r="K538" s="40"/>
      <c r="L538" s="47">
        <f t="shared" si="282"/>
        <v>0</v>
      </c>
      <c r="M538" s="40"/>
      <c r="N538" s="40"/>
      <c r="O538" s="47">
        <f t="shared" si="283"/>
        <v>0</v>
      </c>
    </row>
    <row r="539" spans="1:15" ht="20.25" customHeight="1">
      <c r="A539" s="48" t="s">
        <v>10</v>
      </c>
      <c r="B539" s="47">
        <f>SUM(B530:B538)</f>
        <v>0</v>
      </c>
      <c r="C539" s="47">
        <f t="shared" ref="C539:D539" si="284">SUM(C530:C538)</f>
        <v>0</v>
      </c>
      <c r="D539" s="47">
        <f t="shared" si="284"/>
        <v>0</v>
      </c>
      <c r="E539" s="47">
        <f>SUM(E530:E538)</f>
        <v>0</v>
      </c>
      <c r="F539" s="47">
        <f t="shared" ref="F539:G539" si="285">SUM(F530:F538)</f>
        <v>0</v>
      </c>
      <c r="G539" s="47">
        <f t="shared" si="285"/>
        <v>0</v>
      </c>
      <c r="H539" s="8"/>
      <c r="I539" s="48" t="s">
        <v>10</v>
      </c>
      <c r="J539" s="47">
        <f>SUM(J530:J538)</f>
        <v>0</v>
      </c>
      <c r="K539" s="47">
        <f t="shared" ref="K539:L539" si="286">SUM(K530:K538)</f>
        <v>0</v>
      </c>
      <c r="L539" s="47">
        <f t="shared" si="286"/>
        <v>0</v>
      </c>
      <c r="M539" s="47">
        <f>SUM(M530:M538)</f>
        <v>0</v>
      </c>
      <c r="N539" s="47">
        <f t="shared" ref="N539:O539" si="287">SUM(N530:N538)</f>
        <v>0</v>
      </c>
      <c r="O539" s="47">
        <f t="shared" si="287"/>
        <v>0</v>
      </c>
    </row>
    <row r="540" spans="1:15" ht="20.25" customHeight="1">
      <c r="A540" s="8"/>
      <c r="B540" s="10"/>
      <c r="C540" s="10"/>
      <c r="D540" s="10"/>
      <c r="E540" s="10"/>
      <c r="F540" s="10"/>
      <c r="G540" s="10"/>
      <c r="H540" s="8"/>
      <c r="I540" s="8"/>
      <c r="J540" s="10"/>
      <c r="K540" s="10"/>
      <c r="L540" s="10"/>
      <c r="M540" s="10"/>
      <c r="N540" s="10"/>
      <c r="O540" s="10"/>
    </row>
    <row r="541" spans="1:15" ht="20.25" customHeight="1">
      <c r="A541" s="8"/>
      <c r="B541" s="10"/>
      <c r="C541" s="10"/>
      <c r="D541" s="10"/>
      <c r="E541" s="10"/>
      <c r="F541" s="10"/>
      <c r="G541" s="10"/>
      <c r="H541" s="8"/>
      <c r="I541" s="8"/>
      <c r="J541" s="10"/>
      <c r="K541" s="10"/>
      <c r="L541" s="10"/>
      <c r="M541" s="10"/>
      <c r="N541" s="10"/>
      <c r="O541" s="10"/>
    </row>
    <row r="542" spans="1:15" ht="29.25" customHeight="1">
      <c r="A542" s="169" t="str">
        <f>PROGRAM_UNDERGRAD!A38 &amp; ". Name:  " &amp; PROGRAM_UNDERGRAD!C38</f>
        <v xml:space="preserve">37. Name:  </v>
      </c>
      <c r="B542" s="169"/>
      <c r="C542" s="169"/>
      <c r="D542" s="169"/>
      <c r="E542" s="169"/>
      <c r="F542" s="169"/>
      <c r="G542" s="169"/>
      <c r="H542" s="8"/>
      <c r="I542" s="170" t="str">
        <f>PROGRAM_UNDERGRAD!F38 &amp; ". Name:  " &amp; PROGRAM_UNDERGRAD!H38</f>
        <v xml:space="preserve">37. Name:  </v>
      </c>
      <c r="J542" s="170"/>
      <c r="K542" s="170"/>
      <c r="L542" s="170"/>
      <c r="M542" s="170"/>
      <c r="N542" s="170"/>
      <c r="O542" s="170"/>
    </row>
    <row r="543" spans="1:15" ht="20" customHeight="1">
      <c r="A543" s="168" t="s">
        <v>724</v>
      </c>
      <c r="B543" s="168" t="s">
        <v>70</v>
      </c>
      <c r="C543" s="168"/>
      <c r="D543" s="168"/>
      <c r="E543" s="168" t="s">
        <v>71</v>
      </c>
      <c r="F543" s="168"/>
      <c r="G543" s="168"/>
      <c r="H543" s="8"/>
      <c r="I543" s="168" t="s">
        <v>724</v>
      </c>
      <c r="J543" s="168" t="s">
        <v>70</v>
      </c>
      <c r="K543" s="168"/>
      <c r="L543" s="168"/>
      <c r="M543" s="168" t="s">
        <v>71</v>
      </c>
      <c r="N543" s="168"/>
      <c r="O543" s="168"/>
    </row>
    <row r="544" spans="1:15" ht="50.25" customHeight="1">
      <c r="A544" s="168"/>
      <c r="B544" s="121" t="s">
        <v>19</v>
      </c>
      <c r="C544" s="121" t="s">
        <v>20</v>
      </c>
      <c r="D544" s="122" t="s">
        <v>10</v>
      </c>
      <c r="E544" s="121" t="s">
        <v>19</v>
      </c>
      <c r="F544" s="121" t="s">
        <v>20</v>
      </c>
      <c r="G544" s="122" t="s">
        <v>10</v>
      </c>
      <c r="H544" s="8"/>
      <c r="I544" s="168"/>
      <c r="J544" s="121" t="s">
        <v>19</v>
      </c>
      <c r="K544" s="121" t="s">
        <v>20</v>
      </c>
      <c r="L544" s="122" t="s">
        <v>10</v>
      </c>
      <c r="M544" s="121" t="s">
        <v>19</v>
      </c>
      <c r="N544" s="121" t="s">
        <v>20</v>
      </c>
      <c r="O544" s="122" t="s">
        <v>10</v>
      </c>
    </row>
    <row r="545" spans="1:15" ht="20.25" customHeight="1">
      <c r="A545" s="46" t="s">
        <v>13</v>
      </c>
      <c r="B545" s="40"/>
      <c r="C545" s="40"/>
      <c r="D545" s="47">
        <f t="shared" ref="D545:D553" si="288">SUM(B545:C545)</f>
        <v>0</v>
      </c>
      <c r="E545" s="40"/>
      <c r="F545" s="40"/>
      <c r="G545" s="47">
        <f t="shared" ref="G545:G553" si="289">SUM(E545:F545)</f>
        <v>0</v>
      </c>
      <c r="H545" s="8"/>
      <c r="I545" s="46" t="s">
        <v>13</v>
      </c>
      <c r="J545" s="40"/>
      <c r="K545" s="40"/>
      <c r="L545" s="47">
        <f t="shared" ref="L545:L553" si="290">SUM(J545:K545)</f>
        <v>0</v>
      </c>
      <c r="M545" s="40"/>
      <c r="N545" s="40"/>
      <c r="O545" s="47">
        <f t="shared" ref="O545:O553" si="291">SUM(M545:N545)</f>
        <v>0</v>
      </c>
    </row>
    <row r="546" spans="1:15" ht="20.25" customHeight="1">
      <c r="A546" s="46" t="s">
        <v>14</v>
      </c>
      <c r="B546" s="40"/>
      <c r="C546" s="40"/>
      <c r="D546" s="47">
        <f t="shared" si="288"/>
        <v>0</v>
      </c>
      <c r="E546" s="40"/>
      <c r="F546" s="40"/>
      <c r="G546" s="47">
        <f t="shared" si="289"/>
        <v>0</v>
      </c>
      <c r="H546" s="8"/>
      <c r="I546" s="46" t="s">
        <v>14</v>
      </c>
      <c r="J546" s="40"/>
      <c r="K546" s="40"/>
      <c r="L546" s="47">
        <f t="shared" si="290"/>
        <v>0</v>
      </c>
      <c r="M546" s="40"/>
      <c r="N546" s="40"/>
      <c r="O546" s="47">
        <f t="shared" si="291"/>
        <v>0</v>
      </c>
    </row>
    <row r="547" spans="1:15" ht="20.25" customHeight="1">
      <c r="A547" s="46" t="s">
        <v>15</v>
      </c>
      <c r="B547" s="40"/>
      <c r="C547" s="40"/>
      <c r="D547" s="47">
        <f t="shared" si="288"/>
        <v>0</v>
      </c>
      <c r="E547" s="40"/>
      <c r="F547" s="40"/>
      <c r="G547" s="47">
        <f t="shared" si="289"/>
        <v>0</v>
      </c>
      <c r="H547" s="8"/>
      <c r="I547" s="46" t="s">
        <v>15</v>
      </c>
      <c r="J547" s="40"/>
      <c r="K547" s="40"/>
      <c r="L547" s="47">
        <f t="shared" si="290"/>
        <v>0</v>
      </c>
      <c r="M547" s="40"/>
      <c r="N547" s="40"/>
      <c r="O547" s="47">
        <f t="shared" si="291"/>
        <v>0</v>
      </c>
    </row>
    <row r="548" spans="1:15" ht="20.25" customHeight="1">
      <c r="A548" s="46" t="s">
        <v>12</v>
      </c>
      <c r="B548" s="40"/>
      <c r="C548" s="40"/>
      <c r="D548" s="47">
        <f t="shared" si="288"/>
        <v>0</v>
      </c>
      <c r="E548" s="40"/>
      <c r="F548" s="40"/>
      <c r="G548" s="47">
        <f t="shared" si="289"/>
        <v>0</v>
      </c>
      <c r="H548" s="8"/>
      <c r="I548" s="46" t="s">
        <v>12</v>
      </c>
      <c r="J548" s="40"/>
      <c r="K548" s="40"/>
      <c r="L548" s="47">
        <f t="shared" si="290"/>
        <v>0</v>
      </c>
      <c r="M548" s="40"/>
      <c r="N548" s="40"/>
      <c r="O548" s="47">
        <f t="shared" si="291"/>
        <v>0</v>
      </c>
    </row>
    <row r="549" spans="1:15" ht="20.25" customHeight="1">
      <c r="A549" s="46" t="s">
        <v>16</v>
      </c>
      <c r="B549" s="40"/>
      <c r="C549" s="40"/>
      <c r="D549" s="47">
        <f t="shared" si="288"/>
        <v>0</v>
      </c>
      <c r="E549" s="40"/>
      <c r="F549" s="40"/>
      <c r="G549" s="47">
        <f t="shared" si="289"/>
        <v>0</v>
      </c>
      <c r="H549" s="8"/>
      <c r="I549" s="46" t="s">
        <v>16</v>
      </c>
      <c r="J549" s="40"/>
      <c r="K549" s="40"/>
      <c r="L549" s="47">
        <f t="shared" si="290"/>
        <v>0</v>
      </c>
      <c r="M549" s="40"/>
      <c r="N549" s="40"/>
      <c r="O549" s="47">
        <f t="shared" si="291"/>
        <v>0</v>
      </c>
    </row>
    <row r="550" spans="1:15" ht="20.25" customHeight="1">
      <c r="A550" s="46" t="s">
        <v>17</v>
      </c>
      <c r="B550" s="40"/>
      <c r="C550" s="40"/>
      <c r="D550" s="47">
        <f t="shared" si="288"/>
        <v>0</v>
      </c>
      <c r="E550" s="40"/>
      <c r="F550" s="40"/>
      <c r="G550" s="47">
        <f t="shared" si="289"/>
        <v>0</v>
      </c>
      <c r="H550" s="8"/>
      <c r="I550" s="46" t="s">
        <v>17</v>
      </c>
      <c r="J550" s="40"/>
      <c r="K550" s="40"/>
      <c r="L550" s="47">
        <f t="shared" si="290"/>
        <v>0</v>
      </c>
      <c r="M550" s="40"/>
      <c r="N550" s="40"/>
      <c r="O550" s="47">
        <f t="shared" si="291"/>
        <v>0</v>
      </c>
    </row>
    <row r="551" spans="1:15" ht="20.25" customHeight="1">
      <c r="A551" s="46" t="s">
        <v>18</v>
      </c>
      <c r="B551" s="40"/>
      <c r="C551" s="40"/>
      <c r="D551" s="47">
        <f t="shared" si="288"/>
        <v>0</v>
      </c>
      <c r="E551" s="40"/>
      <c r="F551" s="40"/>
      <c r="G551" s="47">
        <f t="shared" si="289"/>
        <v>0</v>
      </c>
      <c r="H551" s="8"/>
      <c r="I551" s="46" t="s">
        <v>18</v>
      </c>
      <c r="J551" s="40"/>
      <c r="K551" s="40"/>
      <c r="L551" s="47">
        <f t="shared" si="290"/>
        <v>0</v>
      </c>
      <c r="M551" s="40"/>
      <c r="N551" s="40"/>
      <c r="O551" s="47">
        <f t="shared" si="291"/>
        <v>0</v>
      </c>
    </row>
    <row r="552" spans="1:15" ht="20.25" customHeight="1">
      <c r="A552" s="46" t="s">
        <v>47</v>
      </c>
      <c r="B552" s="40"/>
      <c r="C552" s="40"/>
      <c r="D552" s="47">
        <f t="shared" si="288"/>
        <v>0</v>
      </c>
      <c r="E552" s="40"/>
      <c r="F552" s="40"/>
      <c r="G552" s="47">
        <f t="shared" si="289"/>
        <v>0</v>
      </c>
      <c r="H552" s="8"/>
      <c r="I552" s="46" t="s">
        <v>47</v>
      </c>
      <c r="J552" s="40"/>
      <c r="K552" s="40"/>
      <c r="L552" s="47">
        <f t="shared" si="290"/>
        <v>0</v>
      </c>
      <c r="M552" s="40"/>
      <c r="N552" s="40"/>
      <c r="O552" s="47">
        <f t="shared" si="291"/>
        <v>0</v>
      </c>
    </row>
    <row r="553" spans="1:15" ht="20.25" customHeight="1">
      <c r="A553" s="46" t="s">
        <v>11</v>
      </c>
      <c r="B553" s="40"/>
      <c r="C553" s="40"/>
      <c r="D553" s="47">
        <f t="shared" si="288"/>
        <v>0</v>
      </c>
      <c r="E553" s="40"/>
      <c r="F553" s="40"/>
      <c r="G553" s="47">
        <f t="shared" si="289"/>
        <v>0</v>
      </c>
      <c r="H553" s="8"/>
      <c r="I553" s="46" t="s">
        <v>11</v>
      </c>
      <c r="J553" s="40"/>
      <c r="K553" s="40"/>
      <c r="L553" s="47">
        <f t="shared" si="290"/>
        <v>0</v>
      </c>
      <c r="M553" s="40"/>
      <c r="N553" s="40"/>
      <c r="O553" s="47">
        <f t="shared" si="291"/>
        <v>0</v>
      </c>
    </row>
    <row r="554" spans="1:15" ht="20.25" customHeight="1">
      <c r="A554" s="48" t="s">
        <v>10</v>
      </c>
      <c r="B554" s="47">
        <f>SUM(B545:B553)</f>
        <v>0</v>
      </c>
      <c r="C554" s="47">
        <f t="shared" ref="C554:D554" si="292">SUM(C545:C553)</f>
        <v>0</v>
      </c>
      <c r="D554" s="47">
        <f t="shared" si="292"/>
        <v>0</v>
      </c>
      <c r="E554" s="47">
        <f>SUM(E545:E553)</f>
        <v>0</v>
      </c>
      <c r="F554" s="47">
        <f t="shared" ref="F554:G554" si="293">SUM(F545:F553)</f>
        <v>0</v>
      </c>
      <c r="G554" s="47">
        <f t="shared" si="293"/>
        <v>0</v>
      </c>
      <c r="H554" s="8"/>
      <c r="I554" s="48" t="s">
        <v>10</v>
      </c>
      <c r="J554" s="47">
        <f>SUM(J545:J553)</f>
        <v>0</v>
      </c>
      <c r="K554" s="47">
        <f t="shared" ref="K554:L554" si="294">SUM(K545:K553)</f>
        <v>0</v>
      </c>
      <c r="L554" s="47">
        <f t="shared" si="294"/>
        <v>0</v>
      </c>
      <c r="M554" s="47">
        <f>SUM(M545:M553)</f>
        <v>0</v>
      </c>
      <c r="N554" s="47">
        <f t="shared" ref="N554:O554" si="295">SUM(N545:N553)</f>
        <v>0</v>
      </c>
      <c r="O554" s="47">
        <f t="shared" si="295"/>
        <v>0</v>
      </c>
    </row>
    <row r="555" spans="1:15" ht="20.25" customHeight="1">
      <c r="A555" s="8"/>
      <c r="B555" s="10"/>
      <c r="C555" s="10"/>
      <c r="D555" s="10"/>
      <c r="E555" s="10"/>
      <c r="F555" s="10"/>
      <c r="G555" s="10"/>
      <c r="H555" s="8"/>
      <c r="I555" s="8"/>
      <c r="J555" s="10"/>
      <c r="K555" s="10"/>
      <c r="L555" s="10"/>
      <c r="M555" s="10"/>
      <c r="N555" s="10"/>
      <c r="O555" s="10"/>
    </row>
    <row r="556" spans="1:15" ht="20.25" customHeight="1">
      <c r="A556" s="8"/>
      <c r="B556" s="10"/>
      <c r="C556" s="10"/>
      <c r="D556" s="10"/>
      <c r="E556" s="10"/>
      <c r="F556" s="10"/>
      <c r="G556" s="10"/>
      <c r="H556" s="8"/>
      <c r="I556" s="8"/>
      <c r="J556" s="10"/>
      <c r="K556" s="10"/>
      <c r="L556" s="10"/>
      <c r="M556" s="10"/>
      <c r="N556" s="10"/>
      <c r="O556" s="10"/>
    </row>
    <row r="557" spans="1:15" ht="29.25" customHeight="1">
      <c r="A557" s="169" t="str">
        <f>PROGRAM_UNDERGRAD!A39 &amp; ". Name:  " &amp; PROGRAM_UNDERGRAD!C39</f>
        <v xml:space="preserve">38. Name:  </v>
      </c>
      <c r="B557" s="169"/>
      <c r="C557" s="169"/>
      <c r="D557" s="169"/>
      <c r="E557" s="169"/>
      <c r="F557" s="169"/>
      <c r="G557" s="169"/>
      <c r="H557" s="8"/>
      <c r="I557" s="170" t="str">
        <f>PROGRAM_UNDERGRAD!F39 &amp; ". Name:  " &amp; PROGRAM_UNDERGRAD!H39</f>
        <v xml:space="preserve">38. Name:  </v>
      </c>
      <c r="J557" s="170"/>
      <c r="K557" s="170"/>
      <c r="L557" s="170"/>
      <c r="M557" s="170"/>
      <c r="N557" s="170"/>
      <c r="O557" s="170"/>
    </row>
    <row r="558" spans="1:15" ht="20" customHeight="1">
      <c r="A558" s="168" t="s">
        <v>724</v>
      </c>
      <c r="B558" s="168" t="s">
        <v>70</v>
      </c>
      <c r="C558" s="168"/>
      <c r="D558" s="168"/>
      <c r="E558" s="168" t="s">
        <v>71</v>
      </c>
      <c r="F558" s="168"/>
      <c r="G558" s="168"/>
      <c r="H558" s="8"/>
      <c r="I558" s="168" t="s">
        <v>724</v>
      </c>
      <c r="J558" s="168" t="s">
        <v>70</v>
      </c>
      <c r="K558" s="168"/>
      <c r="L558" s="168"/>
      <c r="M558" s="168" t="s">
        <v>71</v>
      </c>
      <c r="N558" s="168"/>
      <c r="O558" s="168"/>
    </row>
    <row r="559" spans="1:15" ht="50.25" customHeight="1">
      <c r="A559" s="168"/>
      <c r="B559" s="121" t="s">
        <v>19</v>
      </c>
      <c r="C559" s="121" t="s">
        <v>20</v>
      </c>
      <c r="D559" s="122" t="s">
        <v>10</v>
      </c>
      <c r="E559" s="121" t="s">
        <v>19</v>
      </c>
      <c r="F559" s="121" t="s">
        <v>20</v>
      </c>
      <c r="G559" s="122" t="s">
        <v>10</v>
      </c>
      <c r="H559" s="8"/>
      <c r="I559" s="168"/>
      <c r="J559" s="121" t="s">
        <v>19</v>
      </c>
      <c r="K559" s="121" t="s">
        <v>20</v>
      </c>
      <c r="L559" s="122" t="s">
        <v>10</v>
      </c>
      <c r="M559" s="121" t="s">
        <v>19</v>
      </c>
      <c r="N559" s="121" t="s">
        <v>20</v>
      </c>
      <c r="O559" s="122" t="s">
        <v>10</v>
      </c>
    </row>
    <row r="560" spans="1:15" ht="20.25" customHeight="1">
      <c r="A560" s="46" t="s">
        <v>13</v>
      </c>
      <c r="B560" s="40"/>
      <c r="C560" s="40"/>
      <c r="D560" s="47">
        <f t="shared" ref="D560:D568" si="296">SUM(B560:C560)</f>
        <v>0</v>
      </c>
      <c r="E560" s="40"/>
      <c r="F560" s="40"/>
      <c r="G560" s="47">
        <f t="shared" ref="G560:G568" si="297">SUM(E560:F560)</f>
        <v>0</v>
      </c>
      <c r="H560" s="8"/>
      <c r="I560" s="46" t="s">
        <v>13</v>
      </c>
      <c r="J560" s="40"/>
      <c r="K560" s="40"/>
      <c r="L560" s="47">
        <f t="shared" ref="L560:L568" si="298">SUM(J560:K560)</f>
        <v>0</v>
      </c>
      <c r="M560" s="40"/>
      <c r="N560" s="40"/>
      <c r="O560" s="47">
        <f t="shared" ref="O560:O568" si="299">SUM(M560:N560)</f>
        <v>0</v>
      </c>
    </row>
    <row r="561" spans="1:15" ht="20.25" customHeight="1">
      <c r="A561" s="46" t="s">
        <v>14</v>
      </c>
      <c r="B561" s="40"/>
      <c r="C561" s="40"/>
      <c r="D561" s="47">
        <f t="shared" si="296"/>
        <v>0</v>
      </c>
      <c r="E561" s="40"/>
      <c r="F561" s="40"/>
      <c r="G561" s="47">
        <f t="shared" si="297"/>
        <v>0</v>
      </c>
      <c r="H561" s="8"/>
      <c r="I561" s="46" t="s">
        <v>14</v>
      </c>
      <c r="J561" s="40"/>
      <c r="K561" s="40"/>
      <c r="L561" s="47">
        <f t="shared" si="298"/>
        <v>0</v>
      </c>
      <c r="M561" s="40"/>
      <c r="N561" s="40"/>
      <c r="O561" s="47">
        <f t="shared" si="299"/>
        <v>0</v>
      </c>
    </row>
    <row r="562" spans="1:15" ht="20.25" customHeight="1">
      <c r="A562" s="46" t="s">
        <v>15</v>
      </c>
      <c r="B562" s="40"/>
      <c r="C562" s="40"/>
      <c r="D562" s="47">
        <f t="shared" si="296"/>
        <v>0</v>
      </c>
      <c r="E562" s="40"/>
      <c r="F562" s="40"/>
      <c r="G562" s="47">
        <f t="shared" si="297"/>
        <v>0</v>
      </c>
      <c r="H562" s="8"/>
      <c r="I562" s="46" t="s">
        <v>15</v>
      </c>
      <c r="J562" s="40"/>
      <c r="K562" s="40"/>
      <c r="L562" s="47">
        <f t="shared" si="298"/>
        <v>0</v>
      </c>
      <c r="M562" s="40"/>
      <c r="N562" s="40"/>
      <c r="O562" s="47">
        <f t="shared" si="299"/>
        <v>0</v>
      </c>
    </row>
    <row r="563" spans="1:15" ht="20.25" customHeight="1">
      <c r="A563" s="46" t="s">
        <v>12</v>
      </c>
      <c r="B563" s="40"/>
      <c r="C563" s="40"/>
      <c r="D563" s="47">
        <f t="shared" si="296"/>
        <v>0</v>
      </c>
      <c r="E563" s="40"/>
      <c r="F563" s="40"/>
      <c r="G563" s="47">
        <f t="shared" si="297"/>
        <v>0</v>
      </c>
      <c r="H563" s="8"/>
      <c r="I563" s="46" t="s">
        <v>12</v>
      </c>
      <c r="J563" s="40"/>
      <c r="K563" s="40"/>
      <c r="L563" s="47">
        <f t="shared" si="298"/>
        <v>0</v>
      </c>
      <c r="M563" s="40"/>
      <c r="N563" s="40"/>
      <c r="O563" s="47">
        <f t="shared" si="299"/>
        <v>0</v>
      </c>
    </row>
    <row r="564" spans="1:15" ht="20.25" customHeight="1">
      <c r="A564" s="46" t="s">
        <v>16</v>
      </c>
      <c r="B564" s="40"/>
      <c r="C564" s="40"/>
      <c r="D564" s="47">
        <f t="shared" si="296"/>
        <v>0</v>
      </c>
      <c r="E564" s="40"/>
      <c r="F564" s="40"/>
      <c r="G564" s="47">
        <f t="shared" si="297"/>
        <v>0</v>
      </c>
      <c r="H564" s="8"/>
      <c r="I564" s="46" t="s">
        <v>16</v>
      </c>
      <c r="J564" s="40"/>
      <c r="K564" s="40"/>
      <c r="L564" s="47">
        <f t="shared" si="298"/>
        <v>0</v>
      </c>
      <c r="M564" s="40"/>
      <c r="N564" s="40"/>
      <c r="O564" s="47">
        <f t="shared" si="299"/>
        <v>0</v>
      </c>
    </row>
    <row r="565" spans="1:15" ht="20.25" customHeight="1">
      <c r="A565" s="46" t="s">
        <v>17</v>
      </c>
      <c r="B565" s="40"/>
      <c r="C565" s="40"/>
      <c r="D565" s="47">
        <f t="shared" si="296"/>
        <v>0</v>
      </c>
      <c r="E565" s="40"/>
      <c r="F565" s="40"/>
      <c r="G565" s="47">
        <f t="shared" si="297"/>
        <v>0</v>
      </c>
      <c r="H565" s="8"/>
      <c r="I565" s="46" t="s">
        <v>17</v>
      </c>
      <c r="J565" s="40"/>
      <c r="K565" s="40"/>
      <c r="L565" s="47">
        <f t="shared" si="298"/>
        <v>0</v>
      </c>
      <c r="M565" s="40"/>
      <c r="N565" s="40"/>
      <c r="O565" s="47">
        <f t="shared" si="299"/>
        <v>0</v>
      </c>
    </row>
    <row r="566" spans="1:15" ht="20.25" customHeight="1">
      <c r="A566" s="46" t="s">
        <v>18</v>
      </c>
      <c r="B566" s="40"/>
      <c r="C566" s="40"/>
      <c r="D566" s="47">
        <f t="shared" si="296"/>
        <v>0</v>
      </c>
      <c r="E566" s="40"/>
      <c r="F566" s="40"/>
      <c r="G566" s="47">
        <f t="shared" si="297"/>
        <v>0</v>
      </c>
      <c r="H566" s="8"/>
      <c r="I566" s="46" t="s">
        <v>18</v>
      </c>
      <c r="J566" s="40"/>
      <c r="K566" s="40"/>
      <c r="L566" s="47">
        <f t="shared" si="298"/>
        <v>0</v>
      </c>
      <c r="M566" s="40"/>
      <c r="N566" s="40"/>
      <c r="O566" s="47">
        <f t="shared" si="299"/>
        <v>0</v>
      </c>
    </row>
    <row r="567" spans="1:15" ht="20.25" customHeight="1">
      <c r="A567" s="46" t="s">
        <v>47</v>
      </c>
      <c r="B567" s="40"/>
      <c r="C567" s="40"/>
      <c r="D567" s="47">
        <f t="shared" si="296"/>
        <v>0</v>
      </c>
      <c r="E567" s="40"/>
      <c r="F567" s="40"/>
      <c r="G567" s="47">
        <f t="shared" si="297"/>
        <v>0</v>
      </c>
      <c r="H567" s="8"/>
      <c r="I567" s="46" t="s">
        <v>47</v>
      </c>
      <c r="J567" s="40"/>
      <c r="K567" s="40"/>
      <c r="L567" s="47">
        <f t="shared" si="298"/>
        <v>0</v>
      </c>
      <c r="M567" s="40"/>
      <c r="N567" s="40"/>
      <c r="O567" s="47">
        <f t="shared" si="299"/>
        <v>0</v>
      </c>
    </row>
    <row r="568" spans="1:15" ht="20.25" customHeight="1">
      <c r="A568" s="46" t="s">
        <v>11</v>
      </c>
      <c r="B568" s="40"/>
      <c r="C568" s="40"/>
      <c r="D568" s="47">
        <f t="shared" si="296"/>
        <v>0</v>
      </c>
      <c r="E568" s="40"/>
      <c r="F568" s="40"/>
      <c r="G568" s="47">
        <f t="shared" si="297"/>
        <v>0</v>
      </c>
      <c r="H568" s="8"/>
      <c r="I568" s="46" t="s">
        <v>11</v>
      </c>
      <c r="J568" s="40"/>
      <c r="K568" s="40"/>
      <c r="L568" s="47">
        <f t="shared" si="298"/>
        <v>0</v>
      </c>
      <c r="M568" s="40"/>
      <c r="N568" s="40"/>
      <c r="O568" s="47">
        <f t="shared" si="299"/>
        <v>0</v>
      </c>
    </row>
    <row r="569" spans="1:15" ht="20.25" customHeight="1">
      <c r="A569" s="48" t="s">
        <v>10</v>
      </c>
      <c r="B569" s="47">
        <f>SUM(B560:B568)</f>
        <v>0</v>
      </c>
      <c r="C569" s="47">
        <f t="shared" ref="C569:D569" si="300">SUM(C560:C568)</f>
        <v>0</v>
      </c>
      <c r="D569" s="47">
        <f t="shared" si="300"/>
        <v>0</v>
      </c>
      <c r="E569" s="47">
        <f>SUM(E560:E568)</f>
        <v>0</v>
      </c>
      <c r="F569" s="47">
        <f t="shared" ref="F569:G569" si="301">SUM(F560:F568)</f>
        <v>0</v>
      </c>
      <c r="G569" s="47">
        <f t="shared" si="301"/>
        <v>0</v>
      </c>
      <c r="H569" s="8"/>
      <c r="I569" s="48" t="s">
        <v>10</v>
      </c>
      <c r="J569" s="47">
        <f>SUM(J560:J568)</f>
        <v>0</v>
      </c>
      <c r="K569" s="47">
        <f t="shared" ref="K569:L569" si="302">SUM(K560:K568)</f>
        <v>0</v>
      </c>
      <c r="L569" s="47">
        <f t="shared" si="302"/>
        <v>0</v>
      </c>
      <c r="M569" s="47">
        <f>SUM(M560:M568)</f>
        <v>0</v>
      </c>
      <c r="N569" s="47">
        <f t="shared" ref="N569:O569" si="303">SUM(N560:N568)</f>
        <v>0</v>
      </c>
      <c r="O569" s="47">
        <f t="shared" si="303"/>
        <v>0</v>
      </c>
    </row>
    <row r="570" spans="1:15" ht="20.25" customHeight="1">
      <c r="A570" s="8"/>
      <c r="B570" s="10"/>
      <c r="C570" s="10"/>
      <c r="D570" s="10"/>
      <c r="E570" s="10"/>
      <c r="F570" s="10"/>
      <c r="G570" s="10"/>
      <c r="H570" s="8"/>
      <c r="I570" s="8"/>
      <c r="J570" s="10"/>
      <c r="K570" s="10"/>
      <c r="L570" s="10"/>
      <c r="M570" s="10"/>
      <c r="N570" s="10"/>
      <c r="O570" s="10"/>
    </row>
    <row r="571" spans="1:15" ht="20.25" customHeight="1">
      <c r="A571" s="8"/>
      <c r="B571" s="10"/>
      <c r="C571" s="10"/>
      <c r="D571" s="10"/>
      <c r="E571" s="10"/>
      <c r="F571" s="10"/>
      <c r="G571" s="10"/>
      <c r="H571" s="8"/>
      <c r="I571" s="8"/>
      <c r="J571" s="10"/>
      <c r="K571" s="10"/>
      <c r="L571" s="10"/>
      <c r="M571" s="10"/>
      <c r="N571" s="10"/>
      <c r="O571" s="10"/>
    </row>
    <row r="572" spans="1:15" ht="29.25" customHeight="1">
      <c r="A572" s="169" t="str">
        <f>PROGRAM_UNDERGRAD!A40 &amp; ". Name:  " &amp; PROGRAM_UNDERGRAD!C40</f>
        <v xml:space="preserve">39. Name:  </v>
      </c>
      <c r="B572" s="169"/>
      <c r="C572" s="169"/>
      <c r="D572" s="169"/>
      <c r="E572" s="169"/>
      <c r="F572" s="169"/>
      <c r="G572" s="169"/>
      <c r="H572" s="8"/>
      <c r="I572" s="170" t="str">
        <f>PROGRAM_UNDERGRAD!F40 &amp; ". Name:  " &amp; PROGRAM_UNDERGRAD!H40</f>
        <v xml:space="preserve">39. Name:  </v>
      </c>
      <c r="J572" s="170"/>
      <c r="K572" s="170"/>
      <c r="L572" s="170"/>
      <c r="M572" s="170"/>
      <c r="N572" s="170"/>
      <c r="O572" s="170"/>
    </row>
    <row r="573" spans="1:15" ht="20" customHeight="1">
      <c r="A573" s="168" t="s">
        <v>724</v>
      </c>
      <c r="B573" s="168" t="s">
        <v>70</v>
      </c>
      <c r="C573" s="168"/>
      <c r="D573" s="168"/>
      <c r="E573" s="168" t="s">
        <v>71</v>
      </c>
      <c r="F573" s="168"/>
      <c r="G573" s="168"/>
      <c r="H573" s="8"/>
      <c r="I573" s="168" t="s">
        <v>724</v>
      </c>
      <c r="J573" s="168" t="s">
        <v>70</v>
      </c>
      <c r="K573" s="168"/>
      <c r="L573" s="168"/>
      <c r="M573" s="168" t="s">
        <v>71</v>
      </c>
      <c r="N573" s="168"/>
      <c r="O573" s="168"/>
    </row>
    <row r="574" spans="1:15" ht="50.25" customHeight="1">
      <c r="A574" s="168"/>
      <c r="B574" s="121" t="s">
        <v>19</v>
      </c>
      <c r="C574" s="121" t="s">
        <v>20</v>
      </c>
      <c r="D574" s="122" t="s">
        <v>10</v>
      </c>
      <c r="E574" s="121" t="s">
        <v>19</v>
      </c>
      <c r="F574" s="121" t="s">
        <v>20</v>
      </c>
      <c r="G574" s="122" t="s">
        <v>10</v>
      </c>
      <c r="H574" s="8"/>
      <c r="I574" s="168"/>
      <c r="J574" s="121" t="s">
        <v>19</v>
      </c>
      <c r="K574" s="121" t="s">
        <v>20</v>
      </c>
      <c r="L574" s="122" t="s">
        <v>10</v>
      </c>
      <c r="M574" s="121" t="s">
        <v>19</v>
      </c>
      <c r="N574" s="121" t="s">
        <v>20</v>
      </c>
      <c r="O574" s="122" t="s">
        <v>10</v>
      </c>
    </row>
    <row r="575" spans="1:15" ht="20.25" customHeight="1">
      <c r="A575" s="46" t="s">
        <v>13</v>
      </c>
      <c r="B575" s="40"/>
      <c r="C575" s="40"/>
      <c r="D575" s="47">
        <f t="shared" ref="D575:D583" si="304">SUM(B575:C575)</f>
        <v>0</v>
      </c>
      <c r="E575" s="40"/>
      <c r="F575" s="40"/>
      <c r="G575" s="47">
        <f t="shared" ref="G575:G583" si="305">SUM(E575:F575)</f>
        <v>0</v>
      </c>
      <c r="H575" s="8"/>
      <c r="I575" s="46" t="s">
        <v>13</v>
      </c>
      <c r="J575" s="40"/>
      <c r="K575" s="40"/>
      <c r="L575" s="47">
        <f t="shared" ref="L575:L583" si="306">SUM(J575:K575)</f>
        <v>0</v>
      </c>
      <c r="M575" s="40"/>
      <c r="N575" s="40"/>
      <c r="O575" s="47">
        <f t="shared" ref="O575:O583" si="307">SUM(M575:N575)</f>
        <v>0</v>
      </c>
    </row>
    <row r="576" spans="1:15" ht="20.25" customHeight="1">
      <c r="A576" s="46" t="s">
        <v>14</v>
      </c>
      <c r="B576" s="40"/>
      <c r="C576" s="40"/>
      <c r="D576" s="47">
        <f t="shared" si="304"/>
        <v>0</v>
      </c>
      <c r="E576" s="40"/>
      <c r="F576" s="40"/>
      <c r="G576" s="47">
        <f t="shared" si="305"/>
        <v>0</v>
      </c>
      <c r="H576" s="8"/>
      <c r="I576" s="46" t="s">
        <v>14</v>
      </c>
      <c r="J576" s="40"/>
      <c r="K576" s="40"/>
      <c r="L576" s="47">
        <f t="shared" si="306"/>
        <v>0</v>
      </c>
      <c r="M576" s="40"/>
      <c r="N576" s="40"/>
      <c r="O576" s="47">
        <f t="shared" si="307"/>
        <v>0</v>
      </c>
    </row>
    <row r="577" spans="1:15" ht="20.25" customHeight="1">
      <c r="A577" s="46" t="s">
        <v>15</v>
      </c>
      <c r="B577" s="40"/>
      <c r="C577" s="40"/>
      <c r="D577" s="47">
        <f t="shared" si="304"/>
        <v>0</v>
      </c>
      <c r="E577" s="40"/>
      <c r="F577" s="40"/>
      <c r="G577" s="47">
        <f t="shared" si="305"/>
        <v>0</v>
      </c>
      <c r="H577" s="8"/>
      <c r="I577" s="46" t="s">
        <v>15</v>
      </c>
      <c r="J577" s="40"/>
      <c r="K577" s="40"/>
      <c r="L577" s="47">
        <f t="shared" si="306"/>
        <v>0</v>
      </c>
      <c r="M577" s="40"/>
      <c r="N577" s="40"/>
      <c r="O577" s="47">
        <f t="shared" si="307"/>
        <v>0</v>
      </c>
    </row>
    <row r="578" spans="1:15" ht="20.25" customHeight="1">
      <c r="A578" s="46" t="s">
        <v>12</v>
      </c>
      <c r="B578" s="40"/>
      <c r="C578" s="40"/>
      <c r="D578" s="47">
        <f t="shared" si="304"/>
        <v>0</v>
      </c>
      <c r="E578" s="40"/>
      <c r="F578" s="40"/>
      <c r="G578" s="47">
        <f t="shared" si="305"/>
        <v>0</v>
      </c>
      <c r="H578" s="8"/>
      <c r="I578" s="46" t="s">
        <v>12</v>
      </c>
      <c r="J578" s="40"/>
      <c r="K578" s="40"/>
      <c r="L578" s="47">
        <f t="shared" si="306"/>
        <v>0</v>
      </c>
      <c r="M578" s="40"/>
      <c r="N578" s="40"/>
      <c r="O578" s="47">
        <f t="shared" si="307"/>
        <v>0</v>
      </c>
    </row>
    <row r="579" spans="1:15" ht="20.25" customHeight="1">
      <c r="A579" s="46" t="s">
        <v>16</v>
      </c>
      <c r="B579" s="40"/>
      <c r="C579" s="40"/>
      <c r="D579" s="47">
        <f t="shared" si="304"/>
        <v>0</v>
      </c>
      <c r="E579" s="40"/>
      <c r="F579" s="40"/>
      <c r="G579" s="47">
        <f t="shared" si="305"/>
        <v>0</v>
      </c>
      <c r="H579" s="8"/>
      <c r="I579" s="46" t="s">
        <v>16</v>
      </c>
      <c r="J579" s="40"/>
      <c r="K579" s="40"/>
      <c r="L579" s="47">
        <f t="shared" si="306"/>
        <v>0</v>
      </c>
      <c r="M579" s="40"/>
      <c r="N579" s="40"/>
      <c r="O579" s="47">
        <f t="shared" si="307"/>
        <v>0</v>
      </c>
    </row>
    <row r="580" spans="1:15" ht="20.25" customHeight="1">
      <c r="A580" s="46" t="s">
        <v>17</v>
      </c>
      <c r="B580" s="40"/>
      <c r="C580" s="40"/>
      <c r="D580" s="47">
        <f t="shared" si="304"/>
        <v>0</v>
      </c>
      <c r="E580" s="40"/>
      <c r="F580" s="40"/>
      <c r="G580" s="47">
        <f t="shared" si="305"/>
        <v>0</v>
      </c>
      <c r="H580" s="8"/>
      <c r="I580" s="46" t="s">
        <v>17</v>
      </c>
      <c r="J580" s="40"/>
      <c r="K580" s="40"/>
      <c r="L580" s="47">
        <f t="shared" si="306"/>
        <v>0</v>
      </c>
      <c r="M580" s="40"/>
      <c r="N580" s="40"/>
      <c r="O580" s="47">
        <f t="shared" si="307"/>
        <v>0</v>
      </c>
    </row>
    <row r="581" spans="1:15" ht="20.25" customHeight="1">
      <c r="A581" s="46" t="s">
        <v>18</v>
      </c>
      <c r="B581" s="40"/>
      <c r="C581" s="40"/>
      <c r="D581" s="47">
        <f t="shared" si="304"/>
        <v>0</v>
      </c>
      <c r="E581" s="40"/>
      <c r="F581" s="40"/>
      <c r="G581" s="47">
        <f t="shared" si="305"/>
        <v>0</v>
      </c>
      <c r="H581" s="8"/>
      <c r="I581" s="46" t="s">
        <v>18</v>
      </c>
      <c r="J581" s="40"/>
      <c r="K581" s="40"/>
      <c r="L581" s="47">
        <f t="shared" si="306"/>
        <v>0</v>
      </c>
      <c r="M581" s="40"/>
      <c r="N581" s="40"/>
      <c r="O581" s="47">
        <f t="shared" si="307"/>
        <v>0</v>
      </c>
    </row>
    <row r="582" spans="1:15" ht="20.25" customHeight="1">
      <c r="A582" s="46" t="s">
        <v>47</v>
      </c>
      <c r="B582" s="40"/>
      <c r="C582" s="40"/>
      <c r="D582" s="47">
        <f t="shared" si="304"/>
        <v>0</v>
      </c>
      <c r="E582" s="40"/>
      <c r="F582" s="40"/>
      <c r="G582" s="47">
        <f t="shared" si="305"/>
        <v>0</v>
      </c>
      <c r="H582" s="8"/>
      <c r="I582" s="46" t="s">
        <v>47</v>
      </c>
      <c r="J582" s="40"/>
      <c r="K582" s="40"/>
      <c r="L582" s="47">
        <f t="shared" si="306"/>
        <v>0</v>
      </c>
      <c r="M582" s="40"/>
      <c r="N582" s="40"/>
      <c r="O582" s="47">
        <f t="shared" si="307"/>
        <v>0</v>
      </c>
    </row>
    <row r="583" spans="1:15" ht="20.25" customHeight="1">
      <c r="A583" s="46" t="s">
        <v>11</v>
      </c>
      <c r="B583" s="40"/>
      <c r="C583" s="40"/>
      <c r="D583" s="47">
        <f t="shared" si="304"/>
        <v>0</v>
      </c>
      <c r="E583" s="40"/>
      <c r="F583" s="40"/>
      <c r="G583" s="47">
        <f t="shared" si="305"/>
        <v>0</v>
      </c>
      <c r="H583" s="8"/>
      <c r="I583" s="46" t="s">
        <v>11</v>
      </c>
      <c r="J583" s="40"/>
      <c r="K583" s="40"/>
      <c r="L583" s="47">
        <f t="shared" si="306"/>
        <v>0</v>
      </c>
      <c r="M583" s="40"/>
      <c r="N583" s="40"/>
      <c r="O583" s="47">
        <f t="shared" si="307"/>
        <v>0</v>
      </c>
    </row>
    <row r="584" spans="1:15" ht="20.25" customHeight="1">
      <c r="A584" s="48" t="s">
        <v>10</v>
      </c>
      <c r="B584" s="47">
        <f>SUM(B575:B583)</f>
        <v>0</v>
      </c>
      <c r="C584" s="47">
        <f t="shared" ref="C584:D584" si="308">SUM(C575:C583)</f>
        <v>0</v>
      </c>
      <c r="D584" s="47">
        <f t="shared" si="308"/>
        <v>0</v>
      </c>
      <c r="E584" s="47">
        <f>SUM(E575:E583)</f>
        <v>0</v>
      </c>
      <c r="F584" s="47">
        <f t="shared" ref="F584:G584" si="309">SUM(F575:F583)</f>
        <v>0</v>
      </c>
      <c r="G584" s="47">
        <f t="shared" si="309"/>
        <v>0</v>
      </c>
      <c r="H584" s="8"/>
      <c r="I584" s="48" t="s">
        <v>10</v>
      </c>
      <c r="J584" s="47">
        <f>SUM(J575:J583)</f>
        <v>0</v>
      </c>
      <c r="K584" s="47">
        <f t="shared" ref="K584:L584" si="310">SUM(K575:K583)</f>
        <v>0</v>
      </c>
      <c r="L584" s="47">
        <f t="shared" si="310"/>
        <v>0</v>
      </c>
      <c r="M584" s="47">
        <f>SUM(M575:M583)</f>
        <v>0</v>
      </c>
      <c r="N584" s="47">
        <f t="shared" ref="N584:O584" si="311">SUM(N575:N583)</f>
        <v>0</v>
      </c>
      <c r="O584" s="47">
        <f t="shared" si="311"/>
        <v>0</v>
      </c>
    </row>
    <row r="585" spans="1:15" ht="20.25" customHeight="1">
      <c r="A585" s="8"/>
      <c r="B585" s="10"/>
      <c r="C585" s="10"/>
      <c r="D585" s="10"/>
      <c r="E585" s="10"/>
      <c r="F585" s="10"/>
      <c r="G585" s="10"/>
      <c r="H585" s="8"/>
      <c r="I585" s="8"/>
      <c r="J585" s="10"/>
      <c r="K585" s="10"/>
      <c r="L585" s="10"/>
      <c r="M585" s="10"/>
      <c r="N585" s="10"/>
      <c r="O585" s="10"/>
    </row>
    <row r="586" spans="1:15" ht="20.25" customHeight="1">
      <c r="A586" s="8"/>
      <c r="B586" s="10"/>
      <c r="C586" s="10"/>
      <c r="D586" s="10"/>
      <c r="E586" s="10"/>
      <c r="F586" s="10"/>
      <c r="G586" s="10"/>
      <c r="H586" s="8"/>
      <c r="I586" s="8"/>
      <c r="J586" s="10"/>
      <c r="K586" s="10"/>
      <c r="L586" s="10"/>
      <c r="M586" s="10"/>
      <c r="N586" s="10"/>
      <c r="O586" s="10"/>
    </row>
    <row r="587" spans="1:15" ht="29.25" customHeight="1">
      <c r="A587" s="169" t="str">
        <f>PROGRAM_UNDERGRAD!A41 &amp; ". Name:  " &amp; PROGRAM_UNDERGRAD!C41</f>
        <v xml:space="preserve">40. Name:  </v>
      </c>
      <c r="B587" s="169"/>
      <c r="C587" s="169"/>
      <c r="D587" s="169"/>
      <c r="E587" s="169"/>
      <c r="F587" s="169"/>
      <c r="G587" s="169"/>
      <c r="H587" s="8"/>
      <c r="I587" s="170" t="str">
        <f>PROGRAM_UNDERGRAD!F41 &amp; ". Name:  " &amp; PROGRAM_UNDERGRAD!H41</f>
        <v xml:space="preserve">40. Name:  </v>
      </c>
      <c r="J587" s="170"/>
      <c r="K587" s="170"/>
      <c r="L587" s="170"/>
      <c r="M587" s="170"/>
      <c r="N587" s="170"/>
      <c r="O587" s="170"/>
    </row>
    <row r="588" spans="1:15" ht="20" customHeight="1">
      <c r="A588" s="168" t="s">
        <v>724</v>
      </c>
      <c r="B588" s="168" t="s">
        <v>70</v>
      </c>
      <c r="C588" s="168"/>
      <c r="D588" s="168"/>
      <c r="E588" s="168" t="s">
        <v>71</v>
      </c>
      <c r="F588" s="168"/>
      <c r="G588" s="168"/>
      <c r="H588" s="8"/>
      <c r="I588" s="168" t="s">
        <v>724</v>
      </c>
      <c r="J588" s="168" t="s">
        <v>70</v>
      </c>
      <c r="K588" s="168"/>
      <c r="L588" s="168"/>
      <c r="M588" s="168" t="s">
        <v>71</v>
      </c>
      <c r="N588" s="168"/>
      <c r="O588" s="168"/>
    </row>
    <row r="589" spans="1:15" ht="50.25" customHeight="1">
      <c r="A589" s="168"/>
      <c r="B589" s="121" t="s">
        <v>19</v>
      </c>
      <c r="C589" s="121" t="s">
        <v>20</v>
      </c>
      <c r="D589" s="122" t="s">
        <v>10</v>
      </c>
      <c r="E589" s="121" t="s">
        <v>19</v>
      </c>
      <c r="F589" s="121" t="s">
        <v>20</v>
      </c>
      <c r="G589" s="122" t="s">
        <v>10</v>
      </c>
      <c r="H589" s="8"/>
      <c r="I589" s="168"/>
      <c r="J589" s="121" t="s">
        <v>19</v>
      </c>
      <c r="K589" s="121" t="s">
        <v>20</v>
      </c>
      <c r="L589" s="122" t="s">
        <v>10</v>
      </c>
      <c r="M589" s="121" t="s">
        <v>19</v>
      </c>
      <c r="N589" s="121" t="s">
        <v>20</v>
      </c>
      <c r="O589" s="122" t="s">
        <v>10</v>
      </c>
    </row>
    <row r="590" spans="1:15" ht="20.25" customHeight="1">
      <c r="A590" s="46" t="s">
        <v>13</v>
      </c>
      <c r="B590" s="40"/>
      <c r="C590" s="40"/>
      <c r="D590" s="47">
        <f t="shared" ref="D590:D598" si="312">SUM(B590:C590)</f>
        <v>0</v>
      </c>
      <c r="E590" s="40"/>
      <c r="F590" s="40"/>
      <c r="G590" s="47">
        <f t="shared" ref="G590:G598" si="313">SUM(E590:F590)</f>
        <v>0</v>
      </c>
      <c r="H590" s="8"/>
      <c r="I590" s="46" t="s">
        <v>13</v>
      </c>
      <c r="J590" s="40"/>
      <c r="K590" s="40"/>
      <c r="L590" s="47">
        <f t="shared" ref="L590:L598" si="314">SUM(J590:K590)</f>
        <v>0</v>
      </c>
      <c r="M590" s="40"/>
      <c r="N590" s="40"/>
      <c r="O590" s="47">
        <f t="shared" ref="O590:O598" si="315">SUM(M590:N590)</f>
        <v>0</v>
      </c>
    </row>
    <row r="591" spans="1:15" ht="20.25" customHeight="1">
      <c r="A591" s="46" t="s">
        <v>14</v>
      </c>
      <c r="B591" s="40"/>
      <c r="C591" s="40"/>
      <c r="D591" s="47">
        <f t="shared" si="312"/>
        <v>0</v>
      </c>
      <c r="E591" s="40"/>
      <c r="F591" s="40"/>
      <c r="G591" s="47">
        <f t="shared" si="313"/>
        <v>0</v>
      </c>
      <c r="H591" s="8"/>
      <c r="I591" s="46" t="s">
        <v>14</v>
      </c>
      <c r="J591" s="40"/>
      <c r="K591" s="40"/>
      <c r="L591" s="47">
        <f t="shared" si="314"/>
        <v>0</v>
      </c>
      <c r="M591" s="40"/>
      <c r="N591" s="40"/>
      <c r="O591" s="47">
        <f t="shared" si="315"/>
        <v>0</v>
      </c>
    </row>
    <row r="592" spans="1:15" ht="20.25" customHeight="1">
      <c r="A592" s="46" t="s">
        <v>15</v>
      </c>
      <c r="B592" s="40"/>
      <c r="C592" s="40"/>
      <c r="D592" s="47">
        <f t="shared" si="312"/>
        <v>0</v>
      </c>
      <c r="E592" s="40"/>
      <c r="F592" s="40"/>
      <c r="G592" s="47">
        <f t="shared" si="313"/>
        <v>0</v>
      </c>
      <c r="H592" s="8"/>
      <c r="I592" s="46" t="s">
        <v>15</v>
      </c>
      <c r="J592" s="40"/>
      <c r="K592" s="40"/>
      <c r="L592" s="47">
        <f t="shared" si="314"/>
        <v>0</v>
      </c>
      <c r="M592" s="40"/>
      <c r="N592" s="40"/>
      <c r="O592" s="47">
        <f t="shared" si="315"/>
        <v>0</v>
      </c>
    </row>
    <row r="593" spans="1:15" ht="20.25" customHeight="1">
      <c r="A593" s="46" t="s">
        <v>12</v>
      </c>
      <c r="B593" s="40"/>
      <c r="C593" s="40"/>
      <c r="D593" s="47">
        <f t="shared" si="312"/>
        <v>0</v>
      </c>
      <c r="E593" s="40"/>
      <c r="F593" s="40"/>
      <c r="G593" s="47">
        <f t="shared" si="313"/>
        <v>0</v>
      </c>
      <c r="H593" s="8"/>
      <c r="I593" s="46" t="s">
        <v>12</v>
      </c>
      <c r="J593" s="40"/>
      <c r="K593" s="40"/>
      <c r="L593" s="47">
        <f t="shared" si="314"/>
        <v>0</v>
      </c>
      <c r="M593" s="40"/>
      <c r="N593" s="40"/>
      <c r="O593" s="47">
        <f t="shared" si="315"/>
        <v>0</v>
      </c>
    </row>
    <row r="594" spans="1:15" ht="20.25" customHeight="1">
      <c r="A594" s="46" t="s">
        <v>16</v>
      </c>
      <c r="B594" s="40"/>
      <c r="C594" s="40"/>
      <c r="D594" s="47">
        <f t="shared" si="312"/>
        <v>0</v>
      </c>
      <c r="E594" s="40"/>
      <c r="F594" s="40"/>
      <c r="G594" s="47">
        <f t="shared" si="313"/>
        <v>0</v>
      </c>
      <c r="H594" s="8"/>
      <c r="I594" s="46" t="s">
        <v>16</v>
      </c>
      <c r="J594" s="40"/>
      <c r="K594" s="40"/>
      <c r="L594" s="47">
        <f t="shared" si="314"/>
        <v>0</v>
      </c>
      <c r="M594" s="40"/>
      <c r="N594" s="40"/>
      <c r="O594" s="47">
        <f t="shared" si="315"/>
        <v>0</v>
      </c>
    </row>
    <row r="595" spans="1:15" ht="20.25" customHeight="1">
      <c r="A595" s="46" t="s">
        <v>17</v>
      </c>
      <c r="B595" s="40"/>
      <c r="C595" s="40"/>
      <c r="D595" s="47">
        <f t="shared" si="312"/>
        <v>0</v>
      </c>
      <c r="E595" s="40"/>
      <c r="F595" s="40"/>
      <c r="G595" s="47">
        <f t="shared" si="313"/>
        <v>0</v>
      </c>
      <c r="H595" s="8"/>
      <c r="I595" s="46" t="s">
        <v>17</v>
      </c>
      <c r="J595" s="40"/>
      <c r="K595" s="40"/>
      <c r="L595" s="47">
        <f t="shared" si="314"/>
        <v>0</v>
      </c>
      <c r="M595" s="40"/>
      <c r="N595" s="40"/>
      <c r="O595" s="47">
        <f t="shared" si="315"/>
        <v>0</v>
      </c>
    </row>
    <row r="596" spans="1:15" ht="20.25" customHeight="1">
      <c r="A596" s="46" t="s">
        <v>18</v>
      </c>
      <c r="B596" s="40"/>
      <c r="C596" s="40"/>
      <c r="D596" s="47">
        <f t="shared" si="312"/>
        <v>0</v>
      </c>
      <c r="E596" s="40"/>
      <c r="F596" s="40"/>
      <c r="G596" s="47">
        <f t="shared" si="313"/>
        <v>0</v>
      </c>
      <c r="H596" s="8"/>
      <c r="I596" s="46" t="s">
        <v>18</v>
      </c>
      <c r="J596" s="40"/>
      <c r="K596" s="40"/>
      <c r="L596" s="47">
        <f t="shared" si="314"/>
        <v>0</v>
      </c>
      <c r="M596" s="40"/>
      <c r="N596" s="40"/>
      <c r="O596" s="47">
        <f t="shared" si="315"/>
        <v>0</v>
      </c>
    </row>
    <row r="597" spans="1:15" ht="20.25" customHeight="1">
      <c r="A597" s="46" t="s">
        <v>47</v>
      </c>
      <c r="B597" s="40"/>
      <c r="C597" s="40"/>
      <c r="D597" s="47">
        <f t="shared" si="312"/>
        <v>0</v>
      </c>
      <c r="E597" s="40"/>
      <c r="F597" s="40"/>
      <c r="G597" s="47">
        <f t="shared" si="313"/>
        <v>0</v>
      </c>
      <c r="H597" s="8"/>
      <c r="I597" s="46" t="s">
        <v>47</v>
      </c>
      <c r="J597" s="40"/>
      <c r="K597" s="40"/>
      <c r="L597" s="47">
        <f t="shared" si="314"/>
        <v>0</v>
      </c>
      <c r="M597" s="40"/>
      <c r="N597" s="40"/>
      <c r="O597" s="47">
        <f t="shared" si="315"/>
        <v>0</v>
      </c>
    </row>
    <row r="598" spans="1:15" ht="20.25" customHeight="1">
      <c r="A598" s="46" t="s">
        <v>11</v>
      </c>
      <c r="B598" s="40"/>
      <c r="C598" s="40"/>
      <c r="D598" s="47">
        <f t="shared" si="312"/>
        <v>0</v>
      </c>
      <c r="E598" s="40"/>
      <c r="F598" s="40"/>
      <c r="G598" s="47">
        <f t="shared" si="313"/>
        <v>0</v>
      </c>
      <c r="H598" s="8"/>
      <c r="I598" s="46" t="s">
        <v>11</v>
      </c>
      <c r="J598" s="40"/>
      <c r="K598" s="40"/>
      <c r="L598" s="47">
        <f t="shared" si="314"/>
        <v>0</v>
      </c>
      <c r="M598" s="40"/>
      <c r="N598" s="40"/>
      <c r="O598" s="47">
        <f t="shared" si="315"/>
        <v>0</v>
      </c>
    </row>
    <row r="599" spans="1:15" ht="20.25" customHeight="1">
      <c r="A599" s="48" t="s">
        <v>10</v>
      </c>
      <c r="B599" s="47">
        <f>SUM(B590:B598)</f>
        <v>0</v>
      </c>
      <c r="C599" s="47">
        <f t="shared" ref="C599:D599" si="316">SUM(C590:C598)</f>
        <v>0</v>
      </c>
      <c r="D599" s="47">
        <f t="shared" si="316"/>
        <v>0</v>
      </c>
      <c r="E599" s="47">
        <f>SUM(E590:E598)</f>
        <v>0</v>
      </c>
      <c r="F599" s="47">
        <f t="shared" ref="F599:G599" si="317">SUM(F590:F598)</f>
        <v>0</v>
      </c>
      <c r="G599" s="47">
        <f t="shared" si="317"/>
        <v>0</v>
      </c>
      <c r="H599" s="8"/>
      <c r="I599" s="48" t="s">
        <v>10</v>
      </c>
      <c r="J599" s="47">
        <f>SUM(J590:J598)</f>
        <v>0</v>
      </c>
      <c r="K599" s="47">
        <f t="shared" ref="K599:L599" si="318">SUM(K590:K598)</f>
        <v>0</v>
      </c>
      <c r="L599" s="47">
        <f t="shared" si="318"/>
        <v>0</v>
      </c>
      <c r="M599" s="47">
        <f>SUM(M590:M598)</f>
        <v>0</v>
      </c>
      <c r="N599" s="47">
        <f t="shared" ref="N599:O599" si="319">SUM(N590:N598)</f>
        <v>0</v>
      </c>
      <c r="O599" s="47">
        <f t="shared" si="319"/>
        <v>0</v>
      </c>
    </row>
    <row r="600" spans="1:15" ht="20.25" customHeight="1">
      <c r="A600" s="8"/>
      <c r="B600" s="10"/>
      <c r="C600" s="10"/>
      <c r="D600" s="10"/>
      <c r="E600" s="10"/>
      <c r="F600" s="10"/>
      <c r="G600" s="10"/>
      <c r="H600" s="8"/>
      <c r="I600" s="8"/>
      <c r="J600" s="10"/>
      <c r="K600" s="10"/>
      <c r="L600" s="10"/>
      <c r="M600" s="10"/>
      <c r="N600" s="10"/>
      <c r="O600" s="10"/>
    </row>
    <row r="601" spans="1:15" ht="20.25" customHeight="1">
      <c r="A601" s="8"/>
      <c r="B601" s="10"/>
      <c r="C601" s="10"/>
      <c r="D601" s="10"/>
      <c r="E601" s="10"/>
      <c r="F601" s="10"/>
      <c r="G601" s="10"/>
      <c r="H601" s="8"/>
      <c r="I601" s="8"/>
      <c r="J601" s="10"/>
      <c r="K601" s="10"/>
      <c r="L601" s="10"/>
      <c r="M601" s="10"/>
      <c r="N601" s="10"/>
      <c r="O601" s="10"/>
    </row>
    <row r="602" spans="1:15" ht="29.25" customHeight="1">
      <c r="A602" s="169" t="str">
        <f>PROGRAM_UNDERGRAD!A42 &amp; ". Name:  " &amp; PROGRAM_UNDERGRAD!C42</f>
        <v xml:space="preserve">41. Name:  </v>
      </c>
      <c r="B602" s="169"/>
      <c r="C602" s="169"/>
      <c r="D602" s="169"/>
      <c r="E602" s="169"/>
      <c r="F602" s="169"/>
      <c r="G602" s="169"/>
      <c r="H602" s="8"/>
      <c r="I602" s="170" t="str">
        <f>PROGRAM_UNDERGRAD!F42 &amp; ". Name:  " &amp; PROGRAM_UNDERGRAD!H42</f>
        <v xml:space="preserve">41. Name:  </v>
      </c>
      <c r="J602" s="170"/>
      <c r="K602" s="170"/>
      <c r="L602" s="170"/>
      <c r="M602" s="170"/>
      <c r="N602" s="170"/>
      <c r="O602" s="170"/>
    </row>
    <row r="603" spans="1:15" ht="20" customHeight="1">
      <c r="A603" s="168" t="s">
        <v>724</v>
      </c>
      <c r="B603" s="168" t="s">
        <v>70</v>
      </c>
      <c r="C603" s="168"/>
      <c r="D603" s="168"/>
      <c r="E603" s="168" t="s">
        <v>71</v>
      </c>
      <c r="F603" s="168"/>
      <c r="G603" s="168"/>
      <c r="H603" s="8"/>
      <c r="I603" s="168" t="s">
        <v>724</v>
      </c>
      <c r="J603" s="168" t="s">
        <v>70</v>
      </c>
      <c r="K603" s="168"/>
      <c r="L603" s="168"/>
      <c r="M603" s="168" t="s">
        <v>71</v>
      </c>
      <c r="N603" s="168"/>
      <c r="O603" s="168"/>
    </row>
    <row r="604" spans="1:15" ht="50.25" customHeight="1">
      <c r="A604" s="168"/>
      <c r="B604" s="121" t="s">
        <v>19</v>
      </c>
      <c r="C604" s="121" t="s">
        <v>20</v>
      </c>
      <c r="D604" s="122" t="s">
        <v>10</v>
      </c>
      <c r="E604" s="121" t="s">
        <v>19</v>
      </c>
      <c r="F604" s="121" t="s">
        <v>20</v>
      </c>
      <c r="G604" s="122" t="s">
        <v>10</v>
      </c>
      <c r="H604" s="8"/>
      <c r="I604" s="168"/>
      <c r="J604" s="121" t="s">
        <v>19</v>
      </c>
      <c r="K604" s="121" t="s">
        <v>20</v>
      </c>
      <c r="L604" s="122" t="s">
        <v>10</v>
      </c>
      <c r="M604" s="121" t="s">
        <v>19</v>
      </c>
      <c r="N604" s="121" t="s">
        <v>20</v>
      </c>
      <c r="O604" s="122" t="s">
        <v>10</v>
      </c>
    </row>
    <row r="605" spans="1:15" ht="20.25" customHeight="1">
      <c r="A605" s="46" t="s">
        <v>13</v>
      </c>
      <c r="B605" s="40"/>
      <c r="C605" s="40"/>
      <c r="D605" s="47">
        <f t="shared" ref="D605:D613" si="320">SUM(B605:C605)</f>
        <v>0</v>
      </c>
      <c r="E605" s="40"/>
      <c r="F605" s="40"/>
      <c r="G605" s="47">
        <f t="shared" ref="G605:G613" si="321">SUM(E605:F605)</f>
        <v>0</v>
      </c>
      <c r="H605" s="8"/>
      <c r="I605" s="46" t="s">
        <v>13</v>
      </c>
      <c r="J605" s="40"/>
      <c r="K605" s="40"/>
      <c r="L605" s="47">
        <f t="shared" ref="L605:L613" si="322">SUM(J605:K605)</f>
        <v>0</v>
      </c>
      <c r="M605" s="40"/>
      <c r="N605" s="40"/>
      <c r="O605" s="47">
        <f t="shared" ref="O605:O613" si="323">SUM(M605:N605)</f>
        <v>0</v>
      </c>
    </row>
    <row r="606" spans="1:15" ht="20.25" customHeight="1">
      <c r="A606" s="46" t="s">
        <v>14</v>
      </c>
      <c r="B606" s="40"/>
      <c r="C606" s="40"/>
      <c r="D606" s="47">
        <f t="shared" si="320"/>
        <v>0</v>
      </c>
      <c r="E606" s="40"/>
      <c r="F606" s="40"/>
      <c r="G606" s="47">
        <f t="shared" si="321"/>
        <v>0</v>
      </c>
      <c r="H606" s="8"/>
      <c r="I606" s="46" t="s">
        <v>14</v>
      </c>
      <c r="J606" s="40"/>
      <c r="K606" s="40"/>
      <c r="L606" s="47">
        <f t="shared" si="322"/>
        <v>0</v>
      </c>
      <c r="M606" s="40"/>
      <c r="N606" s="40"/>
      <c r="O606" s="47">
        <f t="shared" si="323"/>
        <v>0</v>
      </c>
    </row>
    <row r="607" spans="1:15" ht="20.25" customHeight="1">
      <c r="A607" s="46" t="s">
        <v>15</v>
      </c>
      <c r="B607" s="40"/>
      <c r="C607" s="40"/>
      <c r="D607" s="47">
        <f t="shared" si="320"/>
        <v>0</v>
      </c>
      <c r="E607" s="40"/>
      <c r="F607" s="40"/>
      <c r="G607" s="47">
        <f t="shared" si="321"/>
        <v>0</v>
      </c>
      <c r="H607" s="8"/>
      <c r="I607" s="46" t="s">
        <v>15</v>
      </c>
      <c r="J607" s="40"/>
      <c r="K607" s="40"/>
      <c r="L607" s="47">
        <f t="shared" si="322"/>
        <v>0</v>
      </c>
      <c r="M607" s="40"/>
      <c r="N607" s="40"/>
      <c r="O607" s="47">
        <f t="shared" si="323"/>
        <v>0</v>
      </c>
    </row>
    <row r="608" spans="1:15" ht="20.25" customHeight="1">
      <c r="A608" s="46" t="s">
        <v>12</v>
      </c>
      <c r="B608" s="40"/>
      <c r="C608" s="40"/>
      <c r="D608" s="47">
        <f t="shared" si="320"/>
        <v>0</v>
      </c>
      <c r="E608" s="40"/>
      <c r="F608" s="40"/>
      <c r="G608" s="47">
        <f t="shared" si="321"/>
        <v>0</v>
      </c>
      <c r="H608" s="8"/>
      <c r="I608" s="46" t="s">
        <v>12</v>
      </c>
      <c r="J608" s="40"/>
      <c r="K608" s="40"/>
      <c r="L608" s="47">
        <f t="shared" si="322"/>
        <v>0</v>
      </c>
      <c r="M608" s="40"/>
      <c r="N608" s="40"/>
      <c r="O608" s="47">
        <f t="shared" si="323"/>
        <v>0</v>
      </c>
    </row>
    <row r="609" spans="1:15" ht="20.25" customHeight="1">
      <c r="A609" s="46" t="s">
        <v>16</v>
      </c>
      <c r="B609" s="40"/>
      <c r="C609" s="40"/>
      <c r="D609" s="47">
        <f t="shared" si="320"/>
        <v>0</v>
      </c>
      <c r="E609" s="40"/>
      <c r="F609" s="40"/>
      <c r="G609" s="47">
        <f t="shared" si="321"/>
        <v>0</v>
      </c>
      <c r="H609" s="8"/>
      <c r="I609" s="46" t="s">
        <v>16</v>
      </c>
      <c r="J609" s="40"/>
      <c r="K609" s="40"/>
      <c r="L609" s="47">
        <f t="shared" si="322"/>
        <v>0</v>
      </c>
      <c r="M609" s="40"/>
      <c r="N609" s="40"/>
      <c r="O609" s="47">
        <f t="shared" si="323"/>
        <v>0</v>
      </c>
    </row>
    <row r="610" spans="1:15" ht="20.25" customHeight="1">
      <c r="A610" s="46" t="s">
        <v>17</v>
      </c>
      <c r="B610" s="40"/>
      <c r="C610" s="40"/>
      <c r="D610" s="47">
        <f t="shared" si="320"/>
        <v>0</v>
      </c>
      <c r="E610" s="40"/>
      <c r="F610" s="40"/>
      <c r="G610" s="47">
        <f t="shared" si="321"/>
        <v>0</v>
      </c>
      <c r="H610" s="8"/>
      <c r="I610" s="46" t="s">
        <v>17</v>
      </c>
      <c r="J610" s="40"/>
      <c r="K610" s="40"/>
      <c r="L610" s="47">
        <f t="shared" si="322"/>
        <v>0</v>
      </c>
      <c r="M610" s="40"/>
      <c r="N610" s="40"/>
      <c r="O610" s="47">
        <f t="shared" si="323"/>
        <v>0</v>
      </c>
    </row>
    <row r="611" spans="1:15" ht="20.25" customHeight="1">
      <c r="A611" s="46" t="s">
        <v>18</v>
      </c>
      <c r="B611" s="40"/>
      <c r="C611" s="40"/>
      <c r="D611" s="47">
        <f t="shared" si="320"/>
        <v>0</v>
      </c>
      <c r="E611" s="40"/>
      <c r="F611" s="40"/>
      <c r="G611" s="47">
        <f t="shared" si="321"/>
        <v>0</v>
      </c>
      <c r="H611" s="8"/>
      <c r="I611" s="46" t="s">
        <v>18</v>
      </c>
      <c r="J611" s="40"/>
      <c r="K611" s="40"/>
      <c r="L611" s="47">
        <f t="shared" si="322"/>
        <v>0</v>
      </c>
      <c r="M611" s="40"/>
      <c r="N611" s="40"/>
      <c r="O611" s="47">
        <f t="shared" si="323"/>
        <v>0</v>
      </c>
    </row>
    <row r="612" spans="1:15" ht="20.25" customHeight="1">
      <c r="A612" s="46" t="s">
        <v>47</v>
      </c>
      <c r="B612" s="40"/>
      <c r="C612" s="40"/>
      <c r="D612" s="47">
        <f t="shared" si="320"/>
        <v>0</v>
      </c>
      <c r="E612" s="40"/>
      <c r="F612" s="40"/>
      <c r="G612" s="47">
        <f t="shared" si="321"/>
        <v>0</v>
      </c>
      <c r="H612" s="8"/>
      <c r="I612" s="46" t="s">
        <v>47</v>
      </c>
      <c r="J612" s="40"/>
      <c r="K612" s="40"/>
      <c r="L612" s="47">
        <f t="shared" si="322"/>
        <v>0</v>
      </c>
      <c r="M612" s="40"/>
      <c r="N612" s="40"/>
      <c r="O612" s="47">
        <f t="shared" si="323"/>
        <v>0</v>
      </c>
    </row>
    <row r="613" spans="1:15" ht="20.25" customHeight="1">
      <c r="A613" s="46" t="s">
        <v>11</v>
      </c>
      <c r="B613" s="40"/>
      <c r="C613" s="40"/>
      <c r="D613" s="47">
        <f t="shared" si="320"/>
        <v>0</v>
      </c>
      <c r="E613" s="40"/>
      <c r="F613" s="40"/>
      <c r="G613" s="47">
        <f t="shared" si="321"/>
        <v>0</v>
      </c>
      <c r="H613" s="8"/>
      <c r="I613" s="46" t="s">
        <v>11</v>
      </c>
      <c r="J613" s="40"/>
      <c r="K613" s="40"/>
      <c r="L613" s="47">
        <f t="shared" si="322"/>
        <v>0</v>
      </c>
      <c r="M613" s="40"/>
      <c r="N613" s="40"/>
      <c r="O613" s="47">
        <f t="shared" si="323"/>
        <v>0</v>
      </c>
    </row>
    <row r="614" spans="1:15" ht="20.25" customHeight="1">
      <c r="A614" s="48" t="s">
        <v>10</v>
      </c>
      <c r="B614" s="47">
        <f>SUM(B605:B613)</f>
        <v>0</v>
      </c>
      <c r="C614" s="47">
        <f t="shared" ref="C614:D614" si="324">SUM(C605:C613)</f>
        <v>0</v>
      </c>
      <c r="D614" s="47">
        <f t="shared" si="324"/>
        <v>0</v>
      </c>
      <c r="E614" s="47">
        <f>SUM(E605:E613)</f>
        <v>0</v>
      </c>
      <c r="F614" s="47">
        <f t="shared" ref="F614:G614" si="325">SUM(F605:F613)</f>
        <v>0</v>
      </c>
      <c r="G614" s="47">
        <f t="shared" si="325"/>
        <v>0</v>
      </c>
      <c r="H614" s="8"/>
      <c r="I614" s="48" t="s">
        <v>10</v>
      </c>
      <c r="J614" s="47">
        <f>SUM(J605:J613)</f>
        <v>0</v>
      </c>
      <c r="K614" s="47">
        <f t="shared" ref="K614:L614" si="326">SUM(K605:K613)</f>
        <v>0</v>
      </c>
      <c r="L614" s="47">
        <f t="shared" si="326"/>
        <v>0</v>
      </c>
      <c r="M614" s="47">
        <f>SUM(M605:M613)</f>
        <v>0</v>
      </c>
      <c r="N614" s="47">
        <f t="shared" ref="N614:O614" si="327">SUM(N605:N613)</f>
        <v>0</v>
      </c>
      <c r="O614" s="47">
        <f t="shared" si="327"/>
        <v>0</v>
      </c>
    </row>
    <row r="615" spans="1:15" ht="20.25" customHeight="1">
      <c r="A615" s="8"/>
      <c r="B615" s="10"/>
      <c r="C615" s="10"/>
      <c r="D615" s="10"/>
      <c r="E615" s="10"/>
      <c r="F615" s="10"/>
      <c r="G615" s="10"/>
      <c r="H615" s="8"/>
      <c r="I615" s="8"/>
      <c r="J615" s="10"/>
      <c r="K615" s="10"/>
      <c r="L615" s="10"/>
      <c r="M615" s="10"/>
      <c r="N615" s="10"/>
      <c r="O615" s="10"/>
    </row>
    <row r="616" spans="1:15" ht="20.25" customHeight="1">
      <c r="A616" s="8"/>
      <c r="B616" s="10"/>
      <c r="C616" s="10"/>
      <c r="D616" s="10"/>
      <c r="E616" s="10"/>
      <c r="F616" s="10"/>
      <c r="G616" s="10"/>
      <c r="H616" s="8"/>
      <c r="I616" s="8"/>
      <c r="J616" s="10"/>
      <c r="K616" s="10"/>
      <c r="L616" s="10"/>
      <c r="M616" s="10"/>
      <c r="N616" s="10"/>
      <c r="O616" s="10"/>
    </row>
    <row r="617" spans="1:15" ht="29.25" customHeight="1">
      <c r="A617" s="169" t="str">
        <f>PROGRAM_UNDERGRAD!A43 &amp; ". Name:  " &amp; PROGRAM_UNDERGRAD!C43</f>
        <v xml:space="preserve">42. Name:  </v>
      </c>
      <c r="B617" s="169"/>
      <c r="C617" s="169"/>
      <c r="D617" s="169"/>
      <c r="E617" s="169"/>
      <c r="F617" s="169"/>
      <c r="G617" s="169"/>
      <c r="H617" s="8"/>
      <c r="I617" s="170" t="str">
        <f>PROGRAM_UNDERGRAD!F43 &amp; ". Name:  " &amp; PROGRAM_UNDERGRAD!H43</f>
        <v xml:space="preserve">42. Name:  </v>
      </c>
      <c r="J617" s="170"/>
      <c r="K617" s="170"/>
      <c r="L617" s="170"/>
      <c r="M617" s="170"/>
      <c r="N617" s="170"/>
      <c r="O617" s="170"/>
    </row>
    <row r="618" spans="1:15" ht="20" customHeight="1">
      <c r="A618" s="168" t="s">
        <v>724</v>
      </c>
      <c r="B618" s="168" t="s">
        <v>70</v>
      </c>
      <c r="C618" s="168"/>
      <c r="D618" s="168"/>
      <c r="E618" s="168" t="s">
        <v>71</v>
      </c>
      <c r="F618" s="168"/>
      <c r="G618" s="168"/>
      <c r="H618" s="8"/>
      <c r="I618" s="168" t="s">
        <v>724</v>
      </c>
      <c r="J618" s="168" t="s">
        <v>70</v>
      </c>
      <c r="K618" s="168"/>
      <c r="L618" s="168"/>
      <c r="M618" s="168" t="s">
        <v>71</v>
      </c>
      <c r="N618" s="168"/>
      <c r="O618" s="168"/>
    </row>
    <row r="619" spans="1:15" ht="50.25" customHeight="1">
      <c r="A619" s="168"/>
      <c r="B619" s="121" t="s">
        <v>19</v>
      </c>
      <c r="C619" s="121" t="s">
        <v>20</v>
      </c>
      <c r="D619" s="122" t="s">
        <v>10</v>
      </c>
      <c r="E619" s="121" t="s">
        <v>19</v>
      </c>
      <c r="F619" s="121" t="s">
        <v>20</v>
      </c>
      <c r="G619" s="122" t="s">
        <v>10</v>
      </c>
      <c r="H619" s="8"/>
      <c r="I619" s="168"/>
      <c r="J619" s="121" t="s">
        <v>19</v>
      </c>
      <c r="K619" s="121" t="s">
        <v>20</v>
      </c>
      <c r="L619" s="122" t="s">
        <v>10</v>
      </c>
      <c r="M619" s="121" t="s">
        <v>19</v>
      </c>
      <c r="N619" s="121" t="s">
        <v>20</v>
      </c>
      <c r="O619" s="122" t="s">
        <v>10</v>
      </c>
    </row>
    <row r="620" spans="1:15" ht="20.25" customHeight="1">
      <c r="A620" s="46" t="s">
        <v>13</v>
      </c>
      <c r="B620" s="40"/>
      <c r="C620" s="40"/>
      <c r="D620" s="47">
        <f t="shared" ref="D620:D628" si="328">SUM(B620:C620)</f>
        <v>0</v>
      </c>
      <c r="E620" s="40"/>
      <c r="F620" s="40"/>
      <c r="G620" s="47">
        <f t="shared" ref="G620:G628" si="329">SUM(E620:F620)</f>
        <v>0</v>
      </c>
      <c r="H620" s="8"/>
      <c r="I620" s="46" t="s">
        <v>13</v>
      </c>
      <c r="J620" s="40"/>
      <c r="K620" s="40"/>
      <c r="L620" s="47">
        <f t="shared" ref="L620:L628" si="330">SUM(J620:K620)</f>
        <v>0</v>
      </c>
      <c r="M620" s="40"/>
      <c r="N620" s="40"/>
      <c r="O620" s="47">
        <f t="shared" ref="O620:O628" si="331">SUM(M620:N620)</f>
        <v>0</v>
      </c>
    </row>
    <row r="621" spans="1:15" ht="20.25" customHeight="1">
      <c r="A621" s="46" t="s">
        <v>14</v>
      </c>
      <c r="B621" s="40"/>
      <c r="C621" s="40"/>
      <c r="D621" s="47">
        <f t="shared" si="328"/>
        <v>0</v>
      </c>
      <c r="E621" s="40"/>
      <c r="F621" s="40"/>
      <c r="G621" s="47">
        <f t="shared" si="329"/>
        <v>0</v>
      </c>
      <c r="H621" s="8"/>
      <c r="I621" s="46" t="s">
        <v>14</v>
      </c>
      <c r="J621" s="40"/>
      <c r="K621" s="40"/>
      <c r="L621" s="47">
        <f t="shared" si="330"/>
        <v>0</v>
      </c>
      <c r="M621" s="40"/>
      <c r="N621" s="40"/>
      <c r="O621" s="47">
        <f t="shared" si="331"/>
        <v>0</v>
      </c>
    </row>
    <row r="622" spans="1:15" ht="20.25" customHeight="1">
      <c r="A622" s="46" t="s">
        <v>15</v>
      </c>
      <c r="B622" s="40"/>
      <c r="C622" s="40"/>
      <c r="D622" s="47">
        <f t="shared" si="328"/>
        <v>0</v>
      </c>
      <c r="E622" s="40"/>
      <c r="F622" s="40"/>
      <c r="G622" s="47">
        <f t="shared" si="329"/>
        <v>0</v>
      </c>
      <c r="H622" s="8"/>
      <c r="I622" s="46" t="s">
        <v>15</v>
      </c>
      <c r="J622" s="40"/>
      <c r="K622" s="40"/>
      <c r="L622" s="47">
        <f t="shared" si="330"/>
        <v>0</v>
      </c>
      <c r="M622" s="40"/>
      <c r="N622" s="40"/>
      <c r="O622" s="47">
        <f t="shared" si="331"/>
        <v>0</v>
      </c>
    </row>
    <row r="623" spans="1:15" ht="20.25" customHeight="1">
      <c r="A623" s="46" t="s">
        <v>12</v>
      </c>
      <c r="B623" s="40"/>
      <c r="C623" s="40"/>
      <c r="D623" s="47">
        <f t="shared" si="328"/>
        <v>0</v>
      </c>
      <c r="E623" s="40"/>
      <c r="F623" s="40"/>
      <c r="G623" s="47">
        <f t="shared" si="329"/>
        <v>0</v>
      </c>
      <c r="H623" s="8"/>
      <c r="I623" s="46" t="s">
        <v>12</v>
      </c>
      <c r="J623" s="40"/>
      <c r="K623" s="40"/>
      <c r="L623" s="47">
        <f t="shared" si="330"/>
        <v>0</v>
      </c>
      <c r="M623" s="40"/>
      <c r="N623" s="40"/>
      <c r="O623" s="47">
        <f t="shared" si="331"/>
        <v>0</v>
      </c>
    </row>
    <row r="624" spans="1:15" ht="20.25" customHeight="1">
      <c r="A624" s="46" t="s">
        <v>16</v>
      </c>
      <c r="B624" s="40"/>
      <c r="C624" s="40"/>
      <c r="D624" s="47">
        <f t="shared" si="328"/>
        <v>0</v>
      </c>
      <c r="E624" s="40"/>
      <c r="F624" s="40"/>
      <c r="G624" s="47">
        <f t="shared" si="329"/>
        <v>0</v>
      </c>
      <c r="H624" s="8"/>
      <c r="I624" s="46" t="s">
        <v>16</v>
      </c>
      <c r="J624" s="40"/>
      <c r="K624" s="40"/>
      <c r="L624" s="47">
        <f t="shared" si="330"/>
        <v>0</v>
      </c>
      <c r="M624" s="40"/>
      <c r="N624" s="40"/>
      <c r="O624" s="47">
        <f t="shared" si="331"/>
        <v>0</v>
      </c>
    </row>
    <row r="625" spans="1:15" ht="20.25" customHeight="1">
      <c r="A625" s="46" t="s">
        <v>17</v>
      </c>
      <c r="B625" s="40"/>
      <c r="C625" s="40"/>
      <c r="D625" s="47">
        <f t="shared" si="328"/>
        <v>0</v>
      </c>
      <c r="E625" s="40"/>
      <c r="F625" s="40"/>
      <c r="G625" s="47">
        <f t="shared" si="329"/>
        <v>0</v>
      </c>
      <c r="H625" s="8"/>
      <c r="I625" s="46" t="s">
        <v>17</v>
      </c>
      <c r="J625" s="40"/>
      <c r="K625" s="40"/>
      <c r="L625" s="47">
        <f t="shared" si="330"/>
        <v>0</v>
      </c>
      <c r="M625" s="40"/>
      <c r="N625" s="40"/>
      <c r="O625" s="47">
        <f t="shared" si="331"/>
        <v>0</v>
      </c>
    </row>
    <row r="626" spans="1:15" ht="20.25" customHeight="1">
      <c r="A626" s="46" t="s">
        <v>18</v>
      </c>
      <c r="B626" s="40"/>
      <c r="C626" s="40"/>
      <c r="D626" s="47">
        <f t="shared" si="328"/>
        <v>0</v>
      </c>
      <c r="E626" s="40"/>
      <c r="F626" s="40"/>
      <c r="G626" s="47">
        <f t="shared" si="329"/>
        <v>0</v>
      </c>
      <c r="H626" s="8"/>
      <c r="I626" s="46" t="s">
        <v>18</v>
      </c>
      <c r="J626" s="40"/>
      <c r="K626" s="40"/>
      <c r="L626" s="47">
        <f t="shared" si="330"/>
        <v>0</v>
      </c>
      <c r="M626" s="40"/>
      <c r="N626" s="40"/>
      <c r="O626" s="47">
        <f t="shared" si="331"/>
        <v>0</v>
      </c>
    </row>
    <row r="627" spans="1:15" ht="20.25" customHeight="1">
      <c r="A627" s="46" t="s">
        <v>47</v>
      </c>
      <c r="B627" s="40"/>
      <c r="C627" s="40"/>
      <c r="D627" s="47">
        <f t="shared" si="328"/>
        <v>0</v>
      </c>
      <c r="E627" s="40"/>
      <c r="F627" s="40"/>
      <c r="G627" s="47">
        <f t="shared" si="329"/>
        <v>0</v>
      </c>
      <c r="H627" s="8"/>
      <c r="I627" s="46" t="s">
        <v>47</v>
      </c>
      <c r="J627" s="40"/>
      <c r="K627" s="40"/>
      <c r="L627" s="47">
        <f t="shared" si="330"/>
        <v>0</v>
      </c>
      <c r="M627" s="40"/>
      <c r="N627" s="40"/>
      <c r="O627" s="47">
        <f t="shared" si="331"/>
        <v>0</v>
      </c>
    </row>
    <row r="628" spans="1:15" ht="20.25" customHeight="1">
      <c r="A628" s="46" t="s">
        <v>11</v>
      </c>
      <c r="B628" s="40"/>
      <c r="C628" s="40"/>
      <c r="D628" s="47">
        <f t="shared" si="328"/>
        <v>0</v>
      </c>
      <c r="E628" s="40"/>
      <c r="F628" s="40"/>
      <c r="G628" s="47">
        <f t="shared" si="329"/>
        <v>0</v>
      </c>
      <c r="H628" s="8"/>
      <c r="I628" s="46" t="s">
        <v>11</v>
      </c>
      <c r="J628" s="40"/>
      <c r="K628" s="40"/>
      <c r="L628" s="47">
        <f t="shared" si="330"/>
        <v>0</v>
      </c>
      <c r="M628" s="40"/>
      <c r="N628" s="40"/>
      <c r="O628" s="47">
        <f t="shared" si="331"/>
        <v>0</v>
      </c>
    </row>
    <row r="629" spans="1:15" ht="20.25" customHeight="1">
      <c r="A629" s="48" t="s">
        <v>10</v>
      </c>
      <c r="B629" s="47">
        <f>SUM(B620:B628)</f>
        <v>0</v>
      </c>
      <c r="C629" s="47">
        <f t="shared" ref="C629:D629" si="332">SUM(C620:C628)</f>
        <v>0</v>
      </c>
      <c r="D629" s="47">
        <f t="shared" si="332"/>
        <v>0</v>
      </c>
      <c r="E629" s="47">
        <f>SUM(E620:E628)</f>
        <v>0</v>
      </c>
      <c r="F629" s="47">
        <f t="shared" ref="F629:G629" si="333">SUM(F620:F628)</f>
        <v>0</v>
      </c>
      <c r="G629" s="47">
        <f t="shared" si="333"/>
        <v>0</v>
      </c>
      <c r="H629" s="8"/>
      <c r="I629" s="48" t="s">
        <v>10</v>
      </c>
      <c r="J629" s="47">
        <f>SUM(J620:J628)</f>
        <v>0</v>
      </c>
      <c r="K629" s="47">
        <f t="shared" ref="K629:L629" si="334">SUM(K620:K628)</f>
        <v>0</v>
      </c>
      <c r="L629" s="47">
        <f t="shared" si="334"/>
        <v>0</v>
      </c>
      <c r="M629" s="47">
        <f>SUM(M620:M628)</f>
        <v>0</v>
      </c>
      <c r="N629" s="47">
        <f t="shared" ref="N629:O629" si="335">SUM(N620:N628)</f>
        <v>0</v>
      </c>
      <c r="O629" s="47">
        <f t="shared" si="335"/>
        <v>0</v>
      </c>
    </row>
    <row r="630" spans="1:15" ht="20.25" customHeight="1">
      <c r="A630" s="8"/>
      <c r="B630" s="10"/>
      <c r="C630" s="10"/>
      <c r="D630" s="10"/>
      <c r="E630" s="10"/>
      <c r="F630" s="10"/>
      <c r="G630" s="10"/>
      <c r="H630" s="8"/>
      <c r="I630" s="8"/>
      <c r="J630" s="10"/>
      <c r="K630" s="10"/>
      <c r="L630" s="10"/>
      <c r="M630" s="10"/>
      <c r="N630" s="10"/>
      <c r="O630" s="10"/>
    </row>
    <row r="631" spans="1:15" ht="20.25" customHeight="1">
      <c r="A631" s="8"/>
      <c r="B631" s="10"/>
      <c r="C631" s="10"/>
      <c r="D631" s="10"/>
      <c r="E631" s="10"/>
      <c r="F631" s="10"/>
      <c r="G631" s="10"/>
      <c r="H631" s="8"/>
      <c r="I631" s="8"/>
      <c r="J631" s="10"/>
      <c r="K631" s="10"/>
      <c r="L631" s="10"/>
      <c r="M631" s="10"/>
      <c r="N631" s="10"/>
      <c r="O631" s="10"/>
    </row>
    <row r="632" spans="1:15" ht="29.25" customHeight="1">
      <c r="A632" s="169" t="str">
        <f>PROGRAM_UNDERGRAD!A44 &amp; ". Name:  " &amp; PROGRAM_UNDERGRAD!C44</f>
        <v xml:space="preserve">43. Name:  </v>
      </c>
      <c r="B632" s="169"/>
      <c r="C632" s="169"/>
      <c r="D632" s="169"/>
      <c r="E632" s="169"/>
      <c r="F632" s="169"/>
      <c r="G632" s="169"/>
      <c r="H632" s="8"/>
      <c r="I632" s="170" t="str">
        <f>PROGRAM_UNDERGRAD!F44 &amp; ". Name:  " &amp; PROGRAM_UNDERGRAD!H44</f>
        <v xml:space="preserve">43. Name:  </v>
      </c>
      <c r="J632" s="170"/>
      <c r="K632" s="170"/>
      <c r="L632" s="170"/>
      <c r="M632" s="170"/>
      <c r="N632" s="170"/>
      <c r="O632" s="170"/>
    </row>
    <row r="633" spans="1:15" ht="20" customHeight="1">
      <c r="A633" s="168" t="s">
        <v>724</v>
      </c>
      <c r="B633" s="168" t="s">
        <v>70</v>
      </c>
      <c r="C633" s="168"/>
      <c r="D633" s="168"/>
      <c r="E633" s="168" t="s">
        <v>71</v>
      </c>
      <c r="F633" s="168"/>
      <c r="G633" s="168"/>
      <c r="H633" s="8"/>
      <c r="I633" s="168" t="s">
        <v>724</v>
      </c>
      <c r="J633" s="168" t="s">
        <v>70</v>
      </c>
      <c r="K633" s="168"/>
      <c r="L633" s="168"/>
      <c r="M633" s="168" t="s">
        <v>71</v>
      </c>
      <c r="N633" s="168"/>
      <c r="O633" s="168"/>
    </row>
    <row r="634" spans="1:15" ht="50.25" customHeight="1">
      <c r="A634" s="168"/>
      <c r="B634" s="121" t="s">
        <v>19</v>
      </c>
      <c r="C634" s="121" t="s">
        <v>20</v>
      </c>
      <c r="D634" s="122" t="s">
        <v>10</v>
      </c>
      <c r="E634" s="121" t="s">
        <v>19</v>
      </c>
      <c r="F634" s="121" t="s">
        <v>20</v>
      </c>
      <c r="G634" s="122" t="s">
        <v>10</v>
      </c>
      <c r="H634" s="8"/>
      <c r="I634" s="168"/>
      <c r="J634" s="121" t="s">
        <v>19</v>
      </c>
      <c r="K634" s="121" t="s">
        <v>20</v>
      </c>
      <c r="L634" s="122" t="s">
        <v>10</v>
      </c>
      <c r="M634" s="121" t="s">
        <v>19</v>
      </c>
      <c r="N634" s="121" t="s">
        <v>20</v>
      </c>
      <c r="O634" s="122" t="s">
        <v>10</v>
      </c>
    </row>
    <row r="635" spans="1:15" ht="20.25" customHeight="1">
      <c r="A635" s="46" t="s">
        <v>13</v>
      </c>
      <c r="B635" s="40"/>
      <c r="C635" s="40"/>
      <c r="D635" s="47">
        <f t="shared" ref="D635:D643" si="336">SUM(B635:C635)</f>
        <v>0</v>
      </c>
      <c r="E635" s="40"/>
      <c r="F635" s="40"/>
      <c r="G635" s="47">
        <f t="shared" ref="G635:G643" si="337">SUM(E635:F635)</f>
        <v>0</v>
      </c>
      <c r="H635" s="8"/>
      <c r="I635" s="46" t="s">
        <v>13</v>
      </c>
      <c r="J635" s="40"/>
      <c r="K635" s="40"/>
      <c r="L635" s="47">
        <f t="shared" ref="L635:L643" si="338">SUM(J635:K635)</f>
        <v>0</v>
      </c>
      <c r="M635" s="40"/>
      <c r="N635" s="40"/>
      <c r="O635" s="47">
        <f t="shared" ref="O635:O643" si="339">SUM(M635:N635)</f>
        <v>0</v>
      </c>
    </row>
    <row r="636" spans="1:15" ht="20.25" customHeight="1">
      <c r="A636" s="46" t="s">
        <v>14</v>
      </c>
      <c r="B636" s="40"/>
      <c r="C636" s="40"/>
      <c r="D636" s="47">
        <f t="shared" si="336"/>
        <v>0</v>
      </c>
      <c r="E636" s="40"/>
      <c r="F636" s="40"/>
      <c r="G636" s="47">
        <f t="shared" si="337"/>
        <v>0</v>
      </c>
      <c r="H636" s="8"/>
      <c r="I636" s="46" t="s">
        <v>14</v>
      </c>
      <c r="J636" s="40"/>
      <c r="K636" s="40"/>
      <c r="L636" s="47">
        <f t="shared" si="338"/>
        <v>0</v>
      </c>
      <c r="M636" s="40"/>
      <c r="N636" s="40"/>
      <c r="O636" s="47">
        <f t="shared" si="339"/>
        <v>0</v>
      </c>
    </row>
    <row r="637" spans="1:15" ht="20.25" customHeight="1">
      <c r="A637" s="46" t="s">
        <v>15</v>
      </c>
      <c r="B637" s="40"/>
      <c r="C637" s="40"/>
      <c r="D637" s="47">
        <f t="shared" si="336"/>
        <v>0</v>
      </c>
      <c r="E637" s="40"/>
      <c r="F637" s="40"/>
      <c r="G637" s="47">
        <f t="shared" si="337"/>
        <v>0</v>
      </c>
      <c r="H637" s="8"/>
      <c r="I637" s="46" t="s">
        <v>15</v>
      </c>
      <c r="J637" s="40"/>
      <c r="K637" s="40"/>
      <c r="L637" s="47">
        <f t="shared" si="338"/>
        <v>0</v>
      </c>
      <c r="M637" s="40"/>
      <c r="N637" s="40"/>
      <c r="O637" s="47">
        <f t="shared" si="339"/>
        <v>0</v>
      </c>
    </row>
    <row r="638" spans="1:15" ht="20.25" customHeight="1">
      <c r="A638" s="46" t="s">
        <v>12</v>
      </c>
      <c r="B638" s="40"/>
      <c r="C638" s="40"/>
      <c r="D638" s="47">
        <f t="shared" si="336"/>
        <v>0</v>
      </c>
      <c r="E638" s="40"/>
      <c r="F638" s="40"/>
      <c r="G638" s="47">
        <f t="shared" si="337"/>
        <v>0</v>
      </c>
      <c r="H638" s="8"/>
      <c r="I638" s="46" t="s">
        <v>12</v>
      </c>
      <c r="J638" s="40"/>
      <c r="K638" s="40"/>
      <c r="L638" s="47">
        <f t="shared" si="338"/>
        <v>0</v>
      </c>
      <c r="M638" s="40"/>
      <c r="N638" s="40"/>
      <c r="O638" s="47">
        <f t="shared" si="339"/>
        <v>0</v>
      </c>
    </row>
    <row r="639" spans="1:15" ht="20.25" customHeight="1">
      <c r="A639" s="46" t="s">
        <v>16</v>
      </c>
      <c r="B639" s="40"/>
      <c r="C639" s="40"/>
      <c r="D639" s="47">
        <f t="shared" si="336"/>
        <v>0</v>
      </c>
      <c r="E639" s="40"/>
      <c r="F639" s="40"/>
      <c r="G639" s="47">
        <f t="shared" si="337"/>
        <v>0</v>
      </c>
      <c r="H639" s="8"/>
      <c r="I639" s="46" t="s">
        <v>16</v>
      </c>
      <c r="J639" s="40"/>
      <c r="K639" s="40"/>
      <c r="L639" s="47">
        <f t="shared" si="338"/>
        <v>0</v>
      </c>
      <c r="M639" s="40"/>
      <c r="N639" s="40"/>
      <c r="O639" s="47">
        <f t="shared" si="339"/>
        <v>0</v>
      </c>
    </row>
    <row r="640" spans="1:15" ht="20.25" customHeight="1">
      <c r="A640" s="46" t="s">
        <v>17</v>
      </c>
      <c r="B640" s="40"/>
      <c r="C640" s="40"/>
      <c r="D640" s="47">
        <f t="shared" si="336"/>
        <v>0</v>
      </c>
      <c r="E640" s="40"/>
      <c r="F640" s="40"/>
      <c r="G640" s="47">
        <f t="shared" si="337"/>
        <v>0</v>
      </c>
      <c r="H640" s="8"/>
      <c r="I640" s="46" t="s">
        <v>17</v>
      </c>
      <c r="J640" s="40"/>
      <c r="K640" s="40"/>
      <c r="L640" s="47">
        <f t="shared" si="338"/>
        <v>0</v>
      </c>
      <c r="M640" s="40"/>
      <c r="N640" s="40"/>
      <c r="O640" s="47">
        <f t="shared" si="339"/>
        <v>0</v>
      </c>
    </row>
    <row r="641" spans="1:15" ht="20.25" customHeight="1">
      <c r="A641" s="46" t="s">
        <v>18</v>
      </c>
      <c r="B641" s="40"/>
      <c r="C641" s="40"/>
      <c r="D641" s="47">
        <f t="shared" si="336"/>
        <v>0</v>
      </c>
      <c r="E641" s="40"/>
      <c r="F641" s="40"/>
      <c r="G641" s="47">
        <f t="shared" si="337"/>
        <v>0</v>
      </c>
      <c r="H641" s="8"/>
      <c r="I641" s="46" t="s">
        <v>18</v>
      </c>
      <c r="J641" s="40"/>
      <c r="K641" s="40"/>
      <c r="L641" s="47">
        <f t="shared" si="338"/>
        <v>0</v>
      </c>
      <c r="M641" s="40"/>
      <c r="N641" s="40"/>
      <c r="O641" s="47">
        <f t="shared" si="339"/>
        <v>0</v>
      </c>
    </row>
    <row r="642" spans="1:15" ht="20.25" customHeight="1">
      <c r="A642" s="46" t="s">
        <v>47</v>
      </c>
      <c r="B642" s="40"/>
      <c r="C642" s="40"/>
      <c r="D642" s="47">
        <f t="shared" si="336"/>
        <v>0</v>
      </c>
      <c r="E642" s="40"/>
      <c r="F642" s="40"/>
      <c r="G642" s="47">
        <f t="shared" si="337"/>
        <v>0</v>
      </c>
      <c r="H642" s="8"/>
      <c r="I642" s="46" t="s">
        <v>47</v>
      </c>
      <c r="J642" s="40"/>
      <c r="K642" s="40"/>
      <c r="L642" s="47">
        <f t="shared" si="338"/>
        <v>0</v>
      </c>
      <c r="M642" s="40"/>
      <c r="N642" s="40"/>
      <c r="O642" s="47">
        <f t="shared" si="339"/>
        <v>0</v>
      </c>
    </row>
    <row r="643" spans="1:15" ht="20.25" customHeight="1">
      <c r="A643" s="46" t="s">
        <v>11</v>
      </c>
      <c r="B643" s="40"/>
      <c r="C643" s="40"/>
      <c r="D643" s="47">
        <f t="shared" si="336"/>
        <v>0</v>
      </c>
      <c r="E643" s="40"/>
      <c r="F643" s="40"/>
      <c r="G643" s="47">
        <f t="shared" si="337"/>
        <v>0</v>
      </c>
      <c r="H643" s="8"/>
      <c r="I643" s="46" t="s">
        <v>11</v>
      </c>
      <c r="J643" s="40"/>
      <c r="K643" s="40"/>
      <c r="L643" s="47">
        <f t="shared" si="338"/>
        <v>0</v>
      </c>
      <c r="M643" s="40"/>
      <c r="N643" s="40"/>
      <c r="O643" s="47">
        <f t="shared" si="339"/>
        <v>0</v>
      </c>
    </row>
    <row r="644" spans="1:15" ht="20.25" customHeight="1">
      <c r="A644" s="48" t="s">
        <v>10</v>
      </c>
      <c r="B644" s="47">
        <f>SUM(B635:B643)</f>
        <v>0</v>
      </c>
      <c r="C644" s="47">
        <f t="shared" ref="C644:D644" si="340">SUM(C635:C643)</f>
        <v>0</v>
      </c>
      <c r="D644" s="47">
        <f t="shared" si="340"/>
        <v>0</v>
      </c>
      <c r="E644" s="47">
        <f>SUM(E635:E643)</f>
        <v>0</v>
      </c>
      <c r="F644" s="47">
        <f t="shared" ref="F644:G644" si="341">SUM(F635:F643)</f>
        <v>0</v>
      </c>
      <c r="G644" s="47">
        <f t="shared" si="341"/>
        <v>0</v>
      </c>
      <c r="H644" s="8"/>
      <c r="I644" s="48" t="s">
        <v>10</v>
      </c>
      <c r="J644" s="47">
        <f>SUM(J635:J643)</f>
        <v>0</v>
      </c>
      <c r="K644" s="47">
        <f t="shared" ref="K644:L644" si="342">SUM(K635:K643)</f>
        <v>0</v>
      </c>
      <c r="L644" s="47">
        <f t="shared" si="342"/>
        <v>0</v>
      </c>
      <c r="M644" s="47">
        <f>SUM(M635:M643)</f>
        <v>0</v>
      </c>
      <c r="N644" s="47">
        <f t="shared" ref="N644:O644" si="343">SUM(N635:N643)</f>
        <v>0</v>
      </c>
      <c r="O644" s="47">
        <f t="shared" si="343"/>
        <v>0</v>
      </c>
    </row>
    <row r="645" spans="1:15" ht="20.25" customHeight="1">
      <c r="A645" s="8"/>
      <c r="B645" s="10"/>
      <c r="C645" s="10"/>
      <c r="D645" s="10"/>
      <c r="E645" s="10"/>
      <c r="F645" s="10"/>
      <c r="G645" s="10"/>
      <c r="H645" s="8"/>
      <c r="I645" s="8"/>
      <c r="J645" s="10"/>
      <c r="K645" s="10"/>
      <c r="L645" s="10"/>
      <c r="M645" s="10"/>
      <c r="N645" s="10"/>
      <c r="O645" s="10"/>
    </row>
    <row r="646" spans="1:15" ht="20.25" customHeight="1">
      <c r="A646" s="8"/>
      <c r="B646" s="10"/>
      <c r="C646" s="10"/>
      <c r="D646" s="10"/>
      <c r="E646" s="10"/>
      <c r="F646" s="10"/>
      <c r="G646" s="10"/>
      <c r="H646" s="8"/>
      <c r="I646" s="8"/>
      <c r="J646" s="10"/>
      <c r="K646" s="10"/>
      <c r="L646" s="10"/>
      <c r="M646" s="10"/>
      <c r="N646" s="10"/>
      <c r="O646" s="10"/>
    </row>
    <row r="647" spans="1:15" ht="29.25" customHeight="1">
      <c r="A647" s="169" t="str">
        <f>PROGRAM_UNDERGRAD!A45 &amp; ". Name:  " &amp; PROGRAM_UNDERGRAD!C45</f>
        <v xml:space="preserve">44. Name:  </v>
      </c>
      <c r="B647" s="169"/>
      <c r="C647" s="169"/>
      <c r="D647" s="169"/>
      <c r="E647" s="169"/>
      <c r="F647" s="169"/>
      <c r="G647" s="169"/>
      <c r="H647" s="8"/>
      <c r="I647" s="170" t="str">
        <f>PROGRAM_UNDERGRAD!F45 &amp; ". Name:  " &amp; PROGRAM_UNDERGRAD!H45</f>
        <v xml:space="preserve">44. Name:  </v>
      </c>
      <c r="J647" s="170"/>
      <c r="K647" s="170"/>
      <c r="L647" s="170"/>
      <c r="M647" s="170"/>
      <c r="N647" s="170"/>
      <c r="O647" s="170"/>
    </row>
    <row r="648" spans="1:15" ht="20" customHeight="1">
      <c r="A648" s="168" t="s">
        <v>724</v>
      </c>
      <c r="B648" s="168" t="s">
        <v>70</v>
      </c>
      <c r="C648" s="168"/>
      <c r="D648" s="168"/>
      <c r="E648" s="168" t="s">
        <v>71</v>
      </c>
      <c r="F648" s="168"/>
      <c r="G648" s="168"/>
      <c r="H648" s="8"/>
      <c r="I648" s="168" t="s">
        <v>724</v>
      </c>
      <c r="J648" s="168" t="s">
        <v>70</v>
      </c>
      <c r="K648" s="168"/>
      <c r="L648" s="168"/>
      <c r="M648" s="168" t="s">
        <v>71</v>
      </c>
      <c r="N648" s="168"/>
      <c r="O648" s="168"/>
    </row>
    <row r="649" spans="1:15" ht="50.25" customHeight="1">
      <c r="A649" s="168"/>
      <c r="B649" s="121" t="s">
        <v>19</v>
      </c>
      <c r="C649" s="121" t="s">
        <v>20</v>
      </c>
      <c r="D649" s="122" t="s">
        <v>10</v>
      </c>
      <c r="E649" s="121" t="s">
        <v>19</v>
      </c>
      <c r="F649" s="121" t="s">
        <v>20</v>
      </c>
      <c r="G649" s="122" t="s">
        <v>10</v>
      </c>
      <c r="H649" s="8"/>
      <c r="I649" s="168"/>
      <c r="J649" s="121" t="s">
        <v>19</v>
      </c>
      <c r="K649" s="121" t="s">
        <v>20</v>
      </c>
      <c r="L649" s="122" t="s">
        <v>10</v>
      </c>
      <c r="M649" s="121" t="s">
        <v>19</v>
      </c>
      <c r="N649" s="121" t="s">
        <v>20</v>
      </c>
      <c r="O649" s="122" t="s">
        <v>10</v>
      </c>
    </row>
    <row r="650" spans="1:15" ht="20.25" customHeight="1">
      <c r="A650" s="46" t="s">
        <v>13</v>
      </c>
      <c r="B650" s="40"/>
      <c r="C650" s="40"/>
      <c r="D650" s="47">
        <f t="shared" ref="D650:D658" si="344">SUM(B650:C650)</f>
        <v>0</v>
      </c>
      <c r="E650" s="40"/>
      <c r="F650" s="40"/>
      <c r="G650" s="47">
        <f t="shared" ref="G650:G658" si="345">SUM(E650:F650)</f>
        <v>0</v>
      </c>
      <c r="H650" s="8"/>
      <c r="I650" s="46" t="s">
        <v>13</v>
      </c>
      <c r="J650" s="40"/>
      <c r="K650" s="40"/>
      <c r="L650" s="47">
        <f t="shared" ref="L650:L658" si="346">SUM(J650:K650)</f>
        <v>0</v>
      </c>
      <c r="M650" s="40"/>
      <c r="N650" s="40"/>
      <c r="O650" s="47">
        <f t="shared" ref="O650:O658" si="347">SUM(M650:N650)</f>
        <v>0</v>
      </c>
    </row>
    <row r="651" spans="1:15" ht="20.25" customHeight="1">
      <c r="A651" s="46" t="s">
        <v>14</v>
      </c>
      <c r="B651" s="40"/>
      <c r="C651" s="40"/>
      <c r="D651" s="47">
        <f t="shared" si="344"/>
        <v>0</v>
      </c>
      <c r="E651" s="40"/>
      <c r="F651" s="40"/>
      <c r="G651" s="47">
        <f t="shared" si="345"/>
        <v>0</v>
      </c>
      <c r="H651" s="8"/>
      <c r="I651" s="46" t="s">
        <v>14</v>
      </c>
      <c r="J651" s="40"/>
      <c r="K651" s="40"/>
      <c r="L651" s="47">
        <f t="shared" si="346"/>
        <v>0</v>
      </c>
      <c r="M651" s="40"/>
      <c r="N651" s="40"/>
      <c r="O651" s="47">
        <f t="shared" si="347"/>
        <v>0</v>
      </c>
    </row>
    <row r="652" spans="1:15" ht="20.25" customHeight="1">
      <c r="A652" s="46" t="s">
        <v>15</v>
      </c>
      <c r="B652" s="40"/>
      <c r="C652" s="40"/>
      <c r="D652" s="47">
        <f t="shared" si="344"/>
        <v>0</v>
      </c>
      <c r="E652" s="40"/>
      <c r="F652" s="40"/>
      <c r="G652" s="47">
        <f t="shared" si="345"/>
        <v>0</v>
      </c>
      <c r="H652" s="8"/>
      <c r="I652" s="46" t="s">
        <v>15</v>
      </c>
      <c r="J652" s="40"/>
      <c r="K652" s="40"/>
      <c r="L652" s="47">
        <f t="shared" si="346"/>
        <v>0</v>
      </c>
      <c r="M652" s="40"/>
      <c r="N652" s="40"/>
      <c r="O652" s="47">
        <f t="shared" si="347"/>
        <v>0</v>
      </c>
    </row>
    <row r="653" spans="1:15" ht="20.25" customHeight="1">
      <c r="A653" s="46" t="s">
        <v>12</v>
      </c>
      <c r="B653" s="40"/>
      <c r="C653" s="40"/>
      <c r="D653" s="47">
        <f t="shared" si="344"/>
        <v>0</v>
      </c>
      <c r="E653" s="40"/>
      <c r="F653" s="40"/>
      <c r="G653" s="47">
        <f t="shared" si="345"/>
        <v>0</v>
      </c>
      <c r="H653" s="8"/>
      <c r="I653" s="46" t="s">
        <v>12</v>
      </c>
      <c r="J653" s="40"/>
      <c r="K653" s="40"/>
      <c r="L653" s="47">
        <f t="shared" si="346"/>
        <v>0</v>
      </c>
      <c r="M653" s="40"/>
      <c r="N653" s="40"/>
      <c r="O653" s="47">
        <f t="shared" si="347"/>
        <v>0</v>
      </c>
    </row>
    <row r="654" spans="1:15" ht="20.25" customHeight="1">
      <c r="A654" s="46" t="s">
        <v>16</v>
      </c>
      <c r="B654" s="40"/>
      <c r="C654" s="40"/>
      <c r="D654" s="47">
        <f t="shared" si="344"/>
        <v>0</v>
      </c>
      <c r="E654" s="40"/>
      <c r="F654" s="40"/>
      <c r="G654" s="47">
        <f t="shared" si="345"/>
        <v>0</v>
      </c>
      <c r="H654" s="8"/>
      <c r="I654" s="46" t="s">
        <v>16</v>
      </c>
      <c r="J654" s="40"/>
      <c r="K654" s="40"/>
      <c r="L654" s="47">
        <f t="shared" si="346"/>
        <v>0</v>
      </c>
      <c r="M654" s="40"/>
      <c r="N654" s="40"/>
      <c r="O654" s="47">
        <f t="shared" si="347"/>
        <v>0</v>
      </c>
    </row>
    <row r="655" spans="1:15" ht="20.25" customHeight="1">
      <c r="A655" s="46" t="s">
        <v>17</v>
      </c>
      <c r="B655" s="40"/>
      <c r="C655" s="40"/>
      <c r="D655" s="47">
        <f t="shared" si="344"/>
        <v>0</v>
      </c>
      <c r="E655" s="40"/>
      <c r="F655" s="40"/>
      <c r="G655" s="47">
        <f t="shared" si="345"/>
        <v>0</v>
      </c>
      <c r="H655" s="8"/>
      <c r="I655" s="46" t="s">
        <v>17</v>
      </c>
      <c r="J655" s="40"/>
      <c r="K655" s="40"/>
      <c r="L655" s="47">
        <f t="shared" si="346"/>
        <v>0</v>
      </c>
      <c r="M655" s="40"/>
      <c r="N655" s="40"/>
      <c r="O655" s="47">
        <f t="shared" si="347"/>
        <v>0</v>
      </c>
    </row>
    <row r="656" spans="1:15" ht="20.25" customHeight="1">
      <c r="A656" s="46" t="s">
        <v>18</v>
      </c>
      <c r="B656" s="40"/>
      <c r="C656" s="40"/>
      <c r="D656" s="47">
        <f t="shared" si="344"/>
        <v>0</v>
      </c>
      <c r="E656" s="40"/>
      <c r="F656" s="40"/>
      <c r="G656" s="47">
        <f t="shared" si="345"/>
        <v>0</v>
      </c>
      <c r="H656" s="8"/>
      <c r="I656" s="46" t="s">
        <v>18</v>
      </c>
      <c r="J656" s="40"/>
      <c r="K656" s="40"/>
      <c r="L656" s="47">
        <f t="shared" si="346"/>
        <v>0</v>
      </c>
      <c r="M656" s="40"/>
      <c r="N656" s="40"/>
      <c r="O656" s="47">
        <f t="shared" si="347"/>
        <v>0</v>
      </c>
    </row>
    <row r="657" spans="1:15" ht="20.25" customHeight="1">
      <c r="A657" s="46" t="s">
        <v>47</v>
      </c>
      <c r="B657" s="40"/>
      <c r="C657" s="40"/>
      <c r="D657" s="47">
        <f t="shared" si="344"/>
        <v>0</v>
      </c>
      <c r="E657" s="40"/>
      <c r="F657" s="40"/>
      <c r="G657" s="47">
        <f t="shared" si="345"/>
        <v>0</v>
      </c>
      <c r="H657" s="8"/>
      <c r="I657" s="46" t="s">
        <v>47</v>
      </c>
      <c r="J657" s="40"/>
      <c r="K657" s="40"/>
      <c r="L657" s="47">
        <f t="shared" si="346"/>
        <v>0</v>
      </c>
      <c r="M657" s="40"/>
      <c r="N657" s="40"/>
      <c r="O657" s="47">
        <f t="shared" si="347"/>
        <v>0</v>
      </c>
    </row>
    <row r="658" spans="1:15" ht="20.25" customHeight="1">
      <c r="A658" s="46" t="s">
        <v>11</v>
      </c>
      <c r="B658" s="40"/>
      <c r="C658" s="40"/>
      <c r="D658" s="47">
        <f t="shared" si="344"/>
        <v>0</v>
      </c>
      <c r="E658" s="40"/>
      <c r="F658" s="40"/>
      <c r="G658" s="47">
        <f t="shared" si="345"/>
        <v>0</v>
      </c>
      <c r="H658" s="8"/>
      <c r="I658" s="46" t="s">
        <v>11</v>
      </c>
      <c r="J658" s="40"/>
      <c r="K658" s="40"/>
      <c r="L658" s="47">
        <f t="shared" si="346"/>
        <v>0</v>
      </c>
      <c r="M658" s="40"/>
      <c r="N658" s="40"/>
      <c r="O658" s="47">
        <f t="shared" si="347"/>
        <v>0</v>
      </c>
    </row>
    <row r="659" spans="1:15" ht="20.25" customHeight="1">
      <c r="A659" s="48" t="s">
        <v>10</v>
      </c>
      <c r="B659" s="47">
        <f>SUM(B650:B658)</f>
        <v>0</v>
      </c>
      <c r="C659" s="47">
        <f t="shared" ref="C659:D659" si="348">SUM(C650:C658)</f>
        <v>0</v>
      </c>
      <c r="D659" s="47">
        <f t="shared" si="348"/>
        <v>0</v>
      </c>
      <c r="E659" s="47">
        <f>SUM(E650:E658)</f>
        <v>0</v>
      </c>
      <c r="F659" s="47">
        <f t="shared" ref="F659:G659" si="349">SUM(F650:F658)</f>
        <v>0</v>
      </c>
      <c r="G659" s="47">
        <f t="shared" si="349"/>
        <v>0</v>
      </c>
      <c r="H659" s="8"/>
      <c r="I659" s="48" t="s">
        <v>10</v>
      </c>
      <c r="J659" s="47">
        <f>SUM(J650:J658)</f>
        <v>0</v>
      </c>
      <c r="K659" s="47">
        <f t="shared" ref="K659:L659" si="350">SUM(K650:K658)</f>
        <v>0</v>
      </c>
      <c r="L659" s="47">
        <f t="shared" si="350"/>
        <v>0</v>
      </c>
      <c r="M659" s="47">
        <f>SUM(M650:M658)</f>
        <v>0</v>
      </c>
      <c r="N659" s="47">
        <f t="shared" ref="N659:O659" si="351">SUM(N650:N658)</f>
        <v>0</v>
      </c>
      <c r="O659" s="47">
        <f t="shared" si="351"/>
        <v>0</v>
      </c>
    </row>
    <row r="660" spans="1:15" ht="20.25" customHeight="1">
      <c r="A660" s="8"/>
      <c r="B660" s="10"/>
      <c r="C660" s="10"/>
      <c r="D660" s="10"/>
      <c r="E660" s="10"/>
      <c r="F660" s="10"/>
      <c r="G660" s="10"/>
      <c r="H660" s="8"/>
      <c r="I660" s="8"/>
      <c r="J660" s="10"/>
      <c r="K660" s="10"/>
      <c r="L660" s="10"/>
      <c r="M660" s="10"/>
      <c r="N660" s="10"/>
      <c r="O660" s="10"/>
    </row>
    <row r="661" spans="1:15" ht="20.25" customHeight="1">
      <c r="A661" s="8"/>
      <c r="B661" s="10"/>
      <c r="C661" s="10"/>
      <c r="D661" s="10"/>
      <c r="E661" s="10"/>
      <c r="F661" s="10"/>
      <c r="G661" s="10"/>
      <c r="H661" s="8"/>
      <c r="I661" s="8"/>
      <c r="J661" s="10"/>
      <c r="K661" s="10"/>
      <c r="L661" s="10"/>
      <c r="M661" s="10"/>
      <c r="N661" s="10"/>
      <c r="O661" s="10"/>
    </row>
    <row r="662" spans="1:15" ht="29.25" customHeight="1">
      <c r="A662" s="169" t="str">
        <f>PROGRAM_UNDERGRAD!A46 &amp; ". Name:  " &amp; PROGRAM_UNDERGRAD!C46</f>
        <v xml:space="preserve">45. Name:  </v>
      </c>
      <c r="B662" s="169"/>
      <c r="C662" s="169"/>
      <c r="D662" s="169"/>
      <c r="E662" s="169"/>
      <c r="F662" s="169"/>
      <c r="G662" s="169"/>
      <c r="H662" s="8"/>
      <c r="I662" s="170" t="str">
        <f>PROGRAM_UNDERGRAD!F46 &amp; ". Name:  " &amp; PROGRAM_UNDERGRAD!H46</f>
        <v xml:space="preserve">45. Name:  </v>
      </c>
      <c r="J662" s="170"/>
      <c r="K662" s="170"/>
      <c r="L662" s="170"/>
      <c r="M662" s="170"/>
      <c r="N662" s="170"/>
      <c r="O662" s="170"/>
    </row>
    <row r="663" spans="1:15" ht="20" customHeight="1">
      <c r="A663" s="168" t="s">
        <v>724</v>
      </c>
      <c r="B663" s="168" t="s">
        <v>70</v>
      </c>
      <c r="C663" s="168"/>
      <c r="D663" s="168"/>
      <c r="E663" s="168" t="s">
        <v>71</v>
      </c>
      <c r="F663" s="168"/>
      <c r="G663" s="168"/>
      <c r="H663" s="8"/>
      <c r="I663" s="168" t="s">
        <v>724</v>
      </c>
      <c r="J663" s="168" t="s">
        <v>70</v>
      </c>
      <c r="K663" s="168"/>
      <c r="L663" s="168"/>
      <c r="M663" s="168" t="s">
        <v>71</v>
      </c>
      <c r="N663" s="168"/>
      <c r="O663" s="168"/>
    </row>
    <row r="664" spans="1:15" ht="50.25" customHeight="1">
      <c r="A664" s="168"/>
      <c r="B664" s="121" t="s">
        <v>19</v>
      </c>
      <c r="C664" s="121" t="s">
        <v>20</v>
      </c>
      <c r="D664" s="122" t="s">
        <v>10</v>
      </c>
      <c r="E664" s="121" t="s">
        <v>19</v>
      </c>
      <c r="F664" s="121" t="s">
        <v>20</v>
      </c>
      <c r="G664" s="122" t="s">
        <v>10</v>
      </c>
      <c r="H664" s="8"/>
      <c r="I664" s="168"/>
      <c r="J664" s="121" t="s">
        <v>19</v>
      </c>
      <c r="K664" s="121" t="s">
        <v>20</v>
      </c>
      <c r="L664" s="122" t="s">
        <v>10</v>
      </c>
      <c r="M664" s="121" t="s">
        <v>19</v>
      </c>
      <c r="N664" s="121" t="s">
        <v>20</v>
      </c>
      <c r="O664" s="122" t="s">
        <v>10</v>
      </c>
    </row>
    <row r="665" spans="1:15" ht="20.25" customHeight="1">
      <c r="A665" s="46" t="s">
        <v>13</v>
      </c>
      <c r="B665" s="40"/>
      <c r="C665" s="40"/>
      <c r="D665" s="47">
        <f t="shared" ref="D665:D673" si="352">SUM(B665:C665)</f>
        <v>0</v>
      </c>
      <c r="E665" s="40"/>
      <c r="F665" s="40"/>
      <c r="G665" s="47">
        <f t="shared" ref="G665:G673" si="353">SUM(E665:F665)</f>
        <v>0</v>
      </c>
      <c r="H665" s="8"/>
      <c r="I665" s="46" t="s">
        <v>13</v>
      </c>
      <c r="J665" s="40"/>
      <c r="K665" s="40"/>
      <c r="L665" s="47">
        <f t="shared" ref="L665:L673" si="354">SUM(J665:K665)</f>
        <v>0</v>
      </c>
      <c r="M665" s="40"/>
      <c r="N665" s="40"/>
      <c r="O665" s="47">
        <f t="shared" ref="O665:O673" si="355">SUM(M665:N665)</f>
        <v>0</v>
      </c>
    </row>
    <row r="666" spans="1:15" ht="20.25" customHeight="1">
      <c r="A666" s="46" t="s">
        <v>14</v>
      </c>
      <c r="B666" s="40"/>
      <c r="C666" s="40"/>
      <c r="D666" s="47">
        <f t="shared" si="352"/>
        <v>0</v>
      </c>
      <c r="E666" s="40"/>
      <c r="F666" s="40"/>
      <c r="G666" s="47">
        <f t="shared" si="353"/>
        <v>0</v>
      </c>
      <c r="H666" s="8"/>
      <c r="I666" s="46" t="s">
        <v>14</v>
      </c>
      <c r="J666" s="40"/>
      <c r="K666" s="40"/>
      <c r="L666" s="47">
        <f t="shared" si="354"/>
        <v>0</v>
      </c>
      <c r="M666" s="40"/>
      <c r="N666" s="40"/>
      <c r="O666" s="47">
        <f t="shared" si="355"/>
        <v>0</v>
      </c>
    </row>
    <row r="667" spans="1:15" ht="20.25" customHeight="1">
      <c r="A667" s="46" t="s">
        <v>15</v>
      </c>
      <c r="B667" s="40"/>
      <c r="C667" s="40"/>
      <c r="D667" s="47">
        <f t="shared" si="352"/>
        <v>0</v>
      </c>
      <c r="E667" s="40"/>
      <c r="F667" s="40"/>
      <c r="G667" s="47">
        <f t="shared" si="353"/>
        <v>0</v>
      </c>
      <c r="H667" s="8"/>
      <c r="I667" s="46" t="s">
        <v>15</v>
      </c>
      <c r="J667" s="40"/>
      <c r="K667" s="40"/>
      <c r="L667" s="47">
        <f t="shared" si="354"/>
        <v>0</v>
      </c>
      <c r="M667" s="40"/>
      <c r="N667" s="40"/>
      <c r="O667" s="47">
        <f t="shared" si="355"/>
        <v>0</v>
      </c>
    </row>
    <row r="668" spans="1:15" ht="20.25" customHeight="1">
      <c r="A668" s="46" t="s">
        <v>12</v>
      </c>
      <c r="B668" s="40"/>
      <c r="C668" s="40"/>
      <c r="D668" s="47">
        <f t="shared" si="352"/>
        <v>0</v>
      </c>
      <c r="E668" s="40"/>
      <c r="F668" s="40"/>
      <c r="G668" s="47">
        <f t="shared" si="353"/>
        <v>0</v>
      </c>
      <c r="H668" s="8"/>
      <c r="I668" s="46" t="s">
        <v>12</v>
      </c>
      <c r="J668" s="40"/>
      <c r="K668" s="40"/>
      <c r="L668" s="47">
        <f t="shared" si="354"/>
        <v>0</v>
      </c>
      <c r="M668" s="40"/>
      <c r="N668" s="40"/>
      <c r="O668" s="47">
        <f t="shared" si="355"/>
        <v>0</v>
      </c>
    </row>
    <row r="669" spans="1:15" ht="20.25" customHeight="1">
      <c r="A669" s="46" t="s">
        <v>16</v>
      </c>
      <c r="B669" s="40"/>
      <c r="C669" s="40"/>
      <c r="D669" s="47">
        <f t="shared" si="352"/>
        <v>0</v>
      </c>
      <c r="E669" s="40"/>
      <c r="F669" s="40"/>
      <c r="G669" s="47">
        <f t="shared" si="353"/>
        <v>0</v>
      </c>
      <c r="H669" s="8"/>
      <c r="I669" s="46" t="s">
        <v>16</v>
      </c>
      <c r="J669" s="40"/>
      <c r="K669" s="40"/>
      <c r="L669" s="47">
        <f t="shared" si="354"/>
        <v>0</v>
      </c>
      <c r="M669" s="40"/>
      <c r="N669" s="40"/>
      <c r="O669" s="47">
        <f t="shared" si="355"/>
        <v>0</v>
      </c>
    </row>
    <row r="670" spans="1:15" ht="20.25" customHeight="1">
      <c r="A670" s="46" t="s">
        <v>17</v>
      </c>
      <c r="B670" s="40"/>
      <c r="C670" s="40"/>
      <c r="D670" s="47">
        <f t="shared" si="352"/>
        <v>0</v>
      </c>
      <c r="E670" s="40"/>
      <c r="F670" s="40"/>
      <c r="G670" s="47">
        <f t="shared" si="353"/>
        <v>0</v>
      </c>
      <c r="H670" s="8"/>
      <c r="I670" s="46" t="s">
        <v>17</v>
      </c>
      <c r="J670" s="40"/>
      <c r="K670" s="40"/>
      <c r="L670" s="47">
        <f t="shared" si="354"/>
        <v>0</v>
      </c>
      <c r="M670" s="40"/>
      <c r="N670" s="40"/>
      <c r="O670" s="47">
        <f t="shared" si="355"/>
        <v>0</v>
      </c>
    </row>
    <row r="671" spans="1:15" ht="20.25" customHeight="1">
      <c r="A671" s="46" t="s">
        <v>18</v>
      </c>
      <c r="B671" s="40"/>
      <c r="C671" s="40"/>
      <c r="D671" s="47">
        <f t="shared" si="352"/>
        <v>0</v>
      </c>
      <c r="E671" s="40"/>
      <c r="F671" s="40"/>
      <c r="G671" s="47">
        <f t="shared" si="353"/>
        <v>0</v>
      </c>
      <c r="H671" s="8"/>
      <c r="I671" s="46" t="s">
        <v>18</v>
      </c>
      <c r="J671" s="40"/>
      <c r="K671" s="40"/>
      <c r="L671" s="47">
        <f t="shared" si="354"/>
        <v>0</v>
      </c>
      <c r="M671" s="40"/>
      <c r="N671" s="40"/>
      <c r="O671" s="47">
        <f t="shared" si="355"/>
        <v>0</v>
      </c>
    </row>
    <row r="672" spans="1:15" ht="20.25" customHeight="1">
      <c r="A672" s="46" t="s">
        <v>47</v>
      </c>
      <c r="B672" s="40"/>
      <c r="C672" s="40"/>
      <c r="D672" s="47">
        <f t="shared" si="352"/>
        <v>0</v>
      </c>
      <c r="E672" s="40"/>
      <c r="F672" s="40"/>
      <c r="G672" s="47">
        <f t="shared" si="353"/>
        <v>0</v>
      </c>
      <c r="H672" s="8"/>
      <c r="I672" s="46" t="s">
        <v>47</v>
      </c>
      <c r="J672" s="40"/>
      <c r="K672" s="40"/>
      <c r="L672" s="47">
        <f t="shared" si="354"/>
        <v>0</v>
      </c>
      <c r="M672" s="40"/>
      <c r="N672" s="40"/>
      <c r="O672" s="47">
        <f t="shared" si="355"/>
        <v>0</v>
      </c>
    </row>
    <row r="673" spans="1:15" ht="20.25" customHeight="1">
      <c r="A673" s="46" t="s">
        <v>11</v>
      </c>
      <c r="B673" s="40"/>
      <c r="C673" s="40"/>
      <c r="D673" s="47">
        <f t="shared" si="352"/>
        <v>0</v>
      </c>
      <c r="E673" s="40"/>
      <c r="F673" s="40"/>
      <c r="G673" s="47">
        <f t="shared" si="353"/>
        <v>0</v>
      </c>
      <c r="H673" s="8"/>
      <c r="I673" s="46" t="s">
        <v>11</v>
      </c>
      <c r="J673" s="40"/>
      <c r="K673" s="40"/>
      <c r="L673" s="47">
        <f t="shared" si="354"/>
        <v>0</v>
      </c>
      <c r="M673" s="40"/>
      <c r="N673" s="40"/>
      <c r="O673" s="47">
        <f t="shared" si="355"/>
        <v>0</v>
      </c>
    </row>
    <row r="674" spans="1:15" ht="20.25" customHeight="1">
      <c r="A674" s="48" t="s">
        <v>10</v>
      </c>
      <c r="B674" s="47">
        <f>SUM(B665:B673)</f>
        <v>0</v>
      </c>
      <c r="C674" s="47">
        <f t="shared" ref="C674:D674" si="356">SUM(C665:C673)</f>
        <v>0</v>
      </c>
      <c r="D674" s="47">
        <f t="shared" si="356"/>
        <v>0</v>
      </c>
      <c r="E674" s="47">
        <f>SUM(E665:E673)</f>
        <v>0</v>
      </c>
      <c r="F674" s="47">
        <f t="shared" ref="F674:G674" si="357">SUM(F665:F673)</f>
        <v>0</v>
      </c>
      <c r="G674" s="47">
        <f t="shared" si="357"/>
        <v>0</v>
      </c>
      <c r="H674" s="8"/>
      <c r="I674" s="48" t="s">
        <v>10</v>
      </c>
      <c r="J674" s="47">
        <f>SUM(J665:J673)</f>
        <v>0</v>
      </c>
      <c r="K674" s="47">
        <f t="shared" ref="K674:L674" si="358">SUM(K665:K673)</f>
        <v>0</v>
      </c>
      <c r="L674" s="47">
        <f t="shared" si="358"/>
        <v>0</v>
      </c>
      <c r="M674" s="47">
        <f>SUM(M665:M673)</f>
        <v>0</v>
      </c>
      <c r="N674" s="47">
        <f t="shared" ref="N674:O674" si="359">SUM(N665:N673)</f>
        <v>0</v>
      </c>
      <c r="O674" s="47">
        <f t="shared" si="359"/>
        <v>0</v>
      </c>
    </row>
    <row r="675" spans="1:15" ht="20.25" customHeight="1">
      <c r="A675" s="8"/>
      <c r="B675" s="10"/>
      <c r="C675" s="10"/>
      <c r="D675" s="10"/>
      <c r="E675" s="10"/>
      <c r="F675" s="10"/>
      <c r="G675" s="10"/>
      <c r="H675" s="8"/>
      <c r="I675" s="8"/>
      <c r="J675" s="10"/>
      <c r="K675" s="10"/>
      <c r="L675" s="10"/>
      <c r="M675" s="10"/>
      <c r="N675" s="10"/>
      <c r="O675" s="10"/>
    </row>
    <row r="676" spans="1:15" ht="20.25" customHeight="1">
      <c r="A676" s="8"/>
      <c r="B676" s="10"/>
      <c r="C676" s="10"/>
      <c r="D676" s="10"/>
      <c r="E676" s="10"/>
      <c r="F676" s="10"/>
      <c r="G676" s="10"/>
      <c r="H676" s="8"/>
      <c r="I676" s="8"/>
      <c r="J676" s="10"/>
      <c r="K676" s="10"/>
      <c r="L676" s="10"/>
      <c r="M676" s="10"/>
      <c r="N676" s="10"/>
      <c r="O676" s="10"/>
    </row>
    <row r="677" spans="1:15" ht="29.25" customHeight="1">
      <c r="A677" s="169" t="str">
        <f>PROGRAM_UNDERGRAD!A47 &amp; ". Name:  " &amp; PROGRAM_UNDERGRAD!C47</f>
        <v xml:space="preserve">46. Name:  </v>
      </c>
      <c r="B677" s="169"/>
      <c r="C677" s="169"/>
      <c r="D677" s="169"/>
      <c r="E677" s="169"/>
      <c r="F677" s="169"/>
      <c r="G677" s="169"/>
      <c r="H677" s="8"/>
      <c r="I677" s="170" t="str">
        <f>PROGRAM_UNDERGRAD!F47 &amp; ". Name:  " &amp; PROGRAM_UNDERGRAD!H47</f>
        <v xml:space="preserve">46. Name:  </v>
      </c>
      <c r="J677" s="170"/>
      <c r="K677" s="170"/>
      <c r="L677" s="170"/>
      <c r="M677" s="170"/>
      <c r="N677" s="170"/>
      <c r="O677" s="170"/>
    </row>
    <row r="678" spans="1:15" ht="20" customHeight="1">
      <c r="A678" s="168" t="s">
        <v>724</v>
      </c>
      <c r="B678" s="168" t="s">
        <v>70</v>
      </c>
      <c r="C678" s="168"/>
      <c r="D678" s="168"/>
      <c r="E678" s="168" t="s">
        <v>71</v>
      </c>
      <c r="F678" s="168"/>
      <c r="G678" s="168"/>
      <c r="H678" s="8"/>
      <c r="I678" s="168" t="s">
        <v>724</v>
      </c>
      <c r="J678" s="168" t="s">
        <v>70</v>
      </c>
      <c r="K678" s="168"/>
      <c r="L678" s="168"/>
      <c r="M678" s="168" t="s">
        <v>71</v>
      </c>
      <c r="N678" s="168"/>
      <c r="O678" s="168"/>
    </row>
    <row r="679" spans="1:15" ht="50.25" customHeight="1">
      <c r="A679" s="168"/>
      <c r="B679" s="121" t="s">
        <v>19</v>
      </c>
      <c r="C679" s="121" t="s">
        <v>20</v>
      </c>
      <c r="D679" s="122" t="s">
        <v>10</v>
      </c>
      <c r="E679" s="121" t="s">
        <v>19</v>
      </c>
      <c r="F679" s="121" t="s">
        <v>20</v>
      </c>
      <c r="G679" s="122" t="s">
        <v>10</v>
      </c>
      <c r="H679" s="8"/>
      <c r="I679" s="168"/>
      <c r="J679" s="121" t="s">
        <v>19</v>
      </c>
      <c r="K679" s="121" t="s">
        <v>20</v>
      </c>
      <c r="L679" s="122" t="s">
        <v>10</v>
      </c>
      <c r="M679" s="121" t="s">
        <v>19</v>
      </c>
      <c r="N679" s="121" t="s">
        <v>20</v>
      </c>
      <c r="O679" s="122" t="s">
        <v>10</v>
      </c>
    </row>
    <row r="680" spans="1:15" ht="20.25" customHeight="1">
      <c r="A680" s="46" t="s">
        <v>13</v>
      </c>
      <c r="B680" s="40"/>
      <c r="C680" s="40"/>
      <c r="D680" s="47">
        <f t="shared" ref="D680:D688" si="360">SUM(B680:C680)</f>
        <v>0</v>
      </c>
      <c r="E680" s="40"/>
      <c r="F680" s="40"/>
      <c r="G680" s="47">
        <f t="shared" ref="G680:G688" si="361">SUM(E680:F680)</f>
        <v>0</v>
      </c>
      <c r="H680" s="8"/>
      <c r="I680" s="46" t="s">
        <v>13</v>
      </c>
      <c r="J680" s="40"/>
      <c r="K680" s="40"/>
      <c r="L680" s="47">
        <f t="shared" ref="L680:L688" si="362">SUM(J680:K680)</f>
        <v>0</v>
      </c>
      <c r="M680" s="40"/>
      <c r="N680" s="40"/>
      <c r="O680" s="47">
        <f t="shared" ref="O680:O688" si="363">SUM(M680:N680)</f>
        <v>0</v>
      </c>
    </row>
    <row r="681" spans="1:15" ht="20.25" customHeight="1">
      <c r="A681" s="46" t="s">
        <v>14</v>
      </c>
      <c r="B681" s="40"/>
      <c r="C681" s="40"/>
      <c r="D681" s="47">
        <f t="shared" si="360"/>
        <v>0</v>
      </c>
      <c r="E681" s="40"/>
      <c r="F681" s="40"/>
      <c r="G681" s="47">
        <f t="shared" si="361"/>
        <v>0</v>
      </c>
      <c r="H681" s="8"/>
      <c r="I681" s="46" t="s">
        <v>14</v>
      </c>
      <c r="J681" s="40"/>
      <c r="K681" s="40"/>
      <c r="L681" s="47">
        <f t="shared" si="362"/>
        <v>0</v>
      </c>
      <c r="M681" s="40"/>
      <c r="N681" s="40"/>
      <c r="O681" s="47">
        <f t="shared" si="363"/>
        <v>0</v>
      </c>
    </row>
    <row r="682" spans="1:15" ht="20.25" customHeight="1">
      <c r="A682" s="46" t="s">
        <v>15</v>
      </c>
      <c r="B682" s="40"/>
      <c r="C682" s="40"/>
      <c r="D682" s="47">
        <f t="shared" si="360"/>
        <v>0</v>
      </c>
      <c r="E682" s="40"/>
      <c r="F682" s="40"/>
      <c r="G682" s="47">
        <f t="shared" si="361"/>
        <v>0</v>
      </c>
      <c r="H682" s="8"/>
      <c r="I682" s="46" t="s">
        <v>15</v>
      </c>
      <c r="J682" s="40"/>
      <c r="K682" s="40"/>
      <c r="L682" s="47">
        <f t="shared" si="362"/>
        <v>0</v>
      </c>
      <c r="M682" s="40"/>
      <c r="N682" s="40"/>
      <c r="O682" s="47">
        <f t="shared" si="363"/>
        <v>0</v>
      </c>
    </row>
    <row r="683" spans="1:15" ht="20.25" customHeight="1">
      <c r="A683" s="46" t="s">
        <v>12</v>
      </c>
      <c r="B683" s="40"/>
      <c r="C683" s="40"/>
      <c r="D683" s="47">
        <f t="shared" si="360"/>
        <v>0</v>
      </c>
      <c r="E683" s="40"/>
      <c r="F683" s="40"/>
      <c r="G683" s="47">
        <f t="shared" si="361"/>
        <v>0</v>
      </c>
      <c r="H683" s="8"/>
      <c r="I683" s="46" t="s">
        <v>12</v>
      </c>
      <c r="J683" s="40"/>
      <c r="K683" s="40"/>
      <c r="L683" s="47">
        <f t="shared" si="362"/>
        <v>0</v>
      </c>
      <c r="M683" s="40"/>
      <c r="N683" s="40"/>
      <c r="O683" s="47">
        <f t="shared" si="363"/>
        <v>0</v>
      </c>
    </row>
    <row r="684" spans="1:15" ht="20.25" customHeight="1">
      <c r="A684" s="46" t="s">
        <v>16</v>
      </c>
      <c r="B684" s="40"/>
      <c r="C684" s="40"/>
      <c r="D684" s="47">
        <f t="shared" si="360"/>
        <v>0</v>
      </c>
      <c r="E684" s="40"/>
      <c r="F684" s="40"/>
      <c r="G684" s="47">
        <f t="shared" si="361"/>
        <v>0</v>
      </c>
      <c r="H684" s="8"/>
      <c r="I684" s="46" t="s">
        <v>16</v>
      </c>
      <c r="J684" s="40"/>
      <c r="K684" s="40"/>
      <c r="L684" s="47">
        <f t="shared" si="362"/>
        <v>0</v>
      </c>
      <c r="M684" s="40"/>
      <c r="N684" s="40"/>
      <c r="O684" s="47">
        <f t="shared" si="363"/>
        <v>0</v>
      </c>
    </row>
    <row r="685" spans="1:15" ht="20.25" customHeight="1">
      <c r="A685" s="46" t="s">
        <v>17</v>
      </c>
      <c r="B685" s="40"/>
      <c r="C685" s="40"/>
      <c r="D685" s="47">
        <f t="shared" si="360"/>
        <v>0</v>
      </c>
      <c r="E685" s="40"/>
      <c r="F685" s="40"/>
      <c r="G685" s="47">
        <f t="shared" si="361"/>
        <v>0</v>
      </c>
      <c r="H685" s="8"/>
      <c r="I685" s="46" t="s">
        <v>17</v>
      </c>
      <c r="J685" s="40"/>
      <c r="K685" s="40"/>
      <c r="L685" s="47">
        <f t="shared" si="362"/>
        <v>0</v>
      </c>
      <c r="M685" s="40"/>
      <c r="N685" s="40"/>
      <c r="O685" s="47">
        <f t="shared" si="363"/>
        <v>0</v>
      </c>
    </row>
    <row r="686" spans="1:15" ht="20.25" customHeight="1">
      <c r="A686" s="46" t="s">
        <v>18</v>
      </c>
      <c r="B686" s="40"/>
      <c r="C686" s="40"/>
      <c r="D686" s="47">
        <f t="shared" si="360"/>
        <v>0</v>
      </c>
      <c r="E686" s="40"/>
      <c r="F686" s="40"/>
      <c r="G686" s="47">
        <f t="shared" si="361"/>
        <v>0</v>
      </c>
      <c r="H686" s="8"/>
      <c r="I686" s="46" t="s">
        <v>18</v>
      </c>
      <c r="J686" s="40"/>
      <c r="K686" s="40"/>
      <c r="L686" s="47">
        <f t="shared" si="362"/>
        <v>0</v>
      </c>
      <c r="M686" s="40"/>
      <c r="N686" s="40"/>
      <c r="O686" s="47">
        <f t="shared" si="363"/>
        <v>0</v>
      </c>
    </row>
    <row r="687" spans="1:15" ht="20.25" customHeight="1">
      <c r="A687" s="46" t="s">
        <v>47</v>
      </c>
      <c r="B687" s="40"/>
      <c r="C687" s="40"/>
      <c r="D687" s="47">
        <f t="shared" si="360"/>
        <v>0</v>
      </c>
      <c r="E687" s="40"/>
      <c r="F687" s="40"/>
      <c r="G687" s="47">
        <f t="shared" si="361"/>
        <v>0</v>
      </c>
      <c r="H687" s="8"/>
      <c r="I687" s="46" t="s">
        <v>47</v>
      </c>
      <c r="J687" s="40"/>
      <c r="K687" s="40"/>
      <c r="L687" s="47">
        <f t="shared" si="362"/>
        <v>0</v>
      </c>
      <c r="M687" s="40"/>
      <c r="N687" s="40"/>
      <c r="O687" s="47">
        <f t="shared" si="363"/>
        <v>0</v>
      </c>
    </row>
    <row r="688" spans="1:15" ht="20.25" customHeight="1">
      <c r="A688" s="46" t="s">
        <v>11</v>
      </c>
      <c r="B688" s="40"/>
      <c r="C688" s="40"/>
      <c r="D688" s="47">
        <f t="shared" si="360"/>
        <v>0</v>
      </c>
      <c r="E688" s="40"/>
      <c r="F688" s="40"/>
      <c r="G688" s="47">
        <f t="shared" si="361"/>
        <v>0</v>
      </c>
      <c r="H688" s="8"/>
      <c r="I688" s="46" t="s">
        <v>11</v>
      </c>
      <c r="J688" s="40"/>
      <c r="K688" s="40"/>
      <c r="L688" s="47">
        <f t="shared" si="362"/>
        <v>0</v>
      </c>
      <c r="M688" s="40"/>
      <c r="N688" s="40"/>
      <c r="O688" s="47">
        <f t="shared" si="363"/>
        <v>0</v>
      </c>
    </row>
    <row r="689" spans="1:15" ht="20.25" customHeight="1">
      <c r="A689" s="48" t="s">
        <v>10</v>
      </c>
      <c r="B689" s="47">
        <f>SUM(B680:B688)</f>
        <v>0</v>
      </c>
      <c r="C689" s="47">
        <f t="shared" ref="C689:D689" si="364">SUM(C680:C688)</f>
        <v>0</v>
      </c>
      <c r="D689" s="47">
        <f t="shared" si="364"/>
        <v>0</v>
      </c>
      <c r="E689" s="47">
        <f>SUM(E680:E688)</f>
        <v>0</v>
      </c>
      <c r="F689" s="47">
        <f t="shared" ref="F689:G689" si="365">SUM(F680:F688)</f>
        <v>0</v>
      </c>
      <c r="G689" s="47">
        <f t="shared" si="365"/>
        <v>0</v>
      </c>
      <c r="H689" s="8"/>
      <c r="I689" s="48" t="s">
        <v>10</v>
      </c>
      <c r="J689" s="47">
        <f>SUM(J680:J688)</f>
        <v>0</v>
      </c>
      <c r="K689" s="47">
        <f t="shared" ref="K689:L689" si="366">SUM(K680:K688)</f>
        <v>0</v>
      </c>
      <c r="L689" s="47">
        <f t="shared" si="366"/>
        <v>0</v>
      </c>
      <c r="M689" s="47">
        <f>SUM(M680:M688)</f>
        <v>0</v>
      </c>
      <c r="N689" s="47">
        <f t="shared" ref="N689:O689" si="367">SUM(N680:N688)</f>
        <v>0</v>
      </c>
      <c r="O689" s="47">
        <f t="shared" si="367"/>
        <v>0</v>
      </c>
    </row>
    <row r="690" spans="1:15" ht="20.25" customHeight="1">
      <c r="A690" s="8"/>
      <c r="B690" s="10"/>
      <c r="C690" s="10"/>
      <c r="D690" s="10"/>
      <c r="E690" s="10"/>
      <c r="F690" s="10"/>
      <c r="G690" s="10"/>
      <c r="H690" s="8"/>
      <c r="I690" s="8"/>
      <c r="J690" s="10"/>
      <c r="K690" s="10"/>
      <c r="L690" s="10"/>
      <c r="M690" s="10"/>
      <c r="N690" s="10"/>
      <c r="O690" s="10"/>
    </row>
    <row r="691" spans="1:15" ht="20.25" customHeight="1">
      <c r="A691" s="8"/>
      <c r="B691" s="10"/>
      <c r="C691" s="10"/>
      <c r="D691" s="10"/>
      <c r="E691" s="10"/>
      <c r="F691" s="10"/>
      <c r="G691" s="10"/>
      <c r="H691" s="8"/>
      <c r="I691" s="8"/>
      <c r="J691" s="10"/>
      <c r="K691" s="10"/>
      <c r="L691" s="10"/>
      <c r="M691" s="10"/>
      <c r="N691" s="10"/>
      <c r="O691" s="10"/>
    </row>
    <row r="692" spans="1:15" ht="29.25" customHeight="1">
      <c r="A692" s="169" t="str">
        <f>PROGRAM_UNDERGRAD!A48 &amp; ". Name:  " &amp; PROGRAM_UNDERGRAD!C48</f>
        <v xml:space="preserve">47. Name:  </v>
      </c>
      <c r="B692" s="169"/>
      <c r="C692" s="169"/>
      <c r="D692" s="169"/>
      <c r="E692" s="169"/>
      <c r="F692" s="169"/>
      <c r="G692" s="169"/>
      <c r="H692" s="8"/>
      <c r="I692" s="170" t="str">
        <f>PROGRAM_UNDERGRAD!F48 &amp; ". Name:  " &amp; PROGRAM_UNDERGRAD!H48</f>
        <v xml:space="preserve">47. Name:  </v>
      </c>
      <c r="J692" s="170"/>
      <c r="K692" s="170"/>
      <c r="L692" s="170"/>
      <c r="M692" s="170"/>
      <c r="N692" s="170"/>
      <c r="O692" s="170"/>
    </row>
    <row r="693" spans="1:15" ht="20" customHeight="1">
      <c r="A693" s="168" t="s">
        <v>724</v>
      </c>
      <c r="B693" s="168" t="s">
        <v>70</v>
      </c>
      <c r="C693" s="168"/>
      <c r="D693" s="168"/>
      <c r="E693" s="168" t="s">
        <v>71</v>
      </c>
      <c r="F693" s="168"/>
      <c r="G693" s="168"/>
      <c r="H693" s="8"/>
      <c r="I693" s="168" t="s">
        <v>724</v>
      </c>
      <c r="J693" s="168" t="s">
        <v>70</v>
      </c>
      <c r="K693" s="168"/>
      <c r="L693" s="168"/>
      <c r="M693" s="168" t="s">
        <v>71</v>
      </c>
      <c r="N693" s="168"/>
      <c r="O693" s="168"/>
    </row>
    <row r="694" spans="1:15" ht="50.25" customHeight="1">
      <c r="A694" s="168"/>
      <c r="B694" s="121" t="s">
        <v>19</v>
      </c>
      <c r="C694" s="121" t="s">
        <v>20</v>
      </c>
      <c r="D694" s="122" t="s">
        <v>10</v>
      </c>
      <c r="E694" s="121" t="s">
        <v>19</v>
      </c>
      <c r="F694" s="121" t="s">
        <v>20</v>
      </c>
      <c r="G694" s="122" t="s">
        <v>10</v>
      </c>
      <c r="H694" s="8"/>
      <c r="I694" s="168"/>
      <c r="J694" s="121" t="s">
        <v>19</v>
      </c>
      <c r="K694" s="121" t="s">
        <v>20</v>
      </c>
      <c r="L694" s="122" t="s">
        <v>10</v>
      </c>
      <c r="M694" s="121" t="s">
        <v>19</v>
      </c>
      <c r="N694" s="121" t="s">
        <v>20</v>
      </c>
      <c r="O694" s="122" t="s">
        <v>10</v>
      </c>
    </row>
    <row r="695" spans="1:15" ht="20.25" customHeight="1">
      <c r="A695" s="46" t="s">
        <v>13</v>
      </c>
      <c r="B695" s="40"/>
      <c r="C695" s="40"/>
      <c r="D695" s="47">
        <f t="shared" ref="D695:D703" si="368">SUM(B695:C695)</f>
        <v>0</v>
      </c>
      <c r="E695" s="40"/>
      <c r="F695" s="40"/>
      <c r="G695" s="47">
        <f t="shared" ref="G695:G703" si="369">SUM(E695:F695)</f>
        <v>0</v>
      </c>
      <c r="H695" s="8"/>
      <c r="I695" s="46" t="s">
        <v>13</v>
      </c>
      <c r="J695" s="40"/>
      <c r="K695" s="40"/>
      <c r="L695" s="47">
        <f t="shared" ref="L695:L703" si="370">SUM(J695:K695)</f>
        <v>0</v>
      </c>
      <c r="M695" s="40"/>
      <c r="N695" s="40"/>
      <c r="O695" s="47">
        <f t="shared" ref="O695:O703" si="371">SUM(M695:N695)</f>
        <v>0</v>
      </c>
    </row>
    <row r="696" spans="1:15" ht="20.25" customHeight="1">
      <c r="A696" s="46" t="s">
        <v>14</v>
      </c>
      <c r="B696" s="40"/>
      <c r="C696" s="40"/>
      <c r="D696" s="47">
        <f t="shared" si="368"/>
        <v>0</v>
      </c>
      <c r="E696" s="40"/>
      <c r="F696" s="40"/>
      <c r="G696" s="47">
        <f t="shared" si="369"/>
        <v>0</v>
      </c>
      <c r="H696" s="8"/>
      <c r="I696" s="46" t="s">
        <v>14</v>
      </c>
      <c r="J696" s="40"/>
      <c r="K696" s="40"/>
      <c r="L696" s="47">
        <f t="shared" si="370"/>
        <v>0</v>
      </c>
      <c r="M696" s="40"/>
      <c r="N696" s="40"/>
      <c r="O696" s="47">
        <f t="shared" si="371"/>
        <v>0</v>
      </c>
    </row>
    <row r="697" spans="1:15" ht="20.25" customHeight="1">
      <c r="A697" s="46" t="s">
        <v>15</v>
      </c>
      <c r="B697" s="40"/>
      <c r="C697" s="40"/>
      <c r="D697" s="47">
        <f t="shared" si="368"/>
        <v>0</v>
      </c>
      <c r="E697" s="40"/>
      <c r="F697" s="40"/>
      <c r="G697" s="47">
        <f t="shared" si="369"/>
        <v>0</v>
      </c>
      <c r="H697" s="8"/>
      <c r="I697" s="46" t="s">
        <v>15</v>
      </c>
      <c r="J697" s="40"/>
      <c r="K697" s="40"/>
      <c r="L697" s="47">
        <f t="shared" si="370"/>
        <v>0</v>
      </c>
      <c r="M697" s="40"/>
      <c r="N697" s="40"/>
      <c r="O697" s="47">
        <f t="shared" si="371"/>
        <v>0</v>
      </c>
    </row>
    <row r="698" spans="1:15" ht="20.25" customHeight="1">
      <c r="A698" s="46" t="s">
        <v>12</v>
      </c>
      <c r="B698" s="40"/>
      <c r="C698" s="40"/>
      <c r="D698" s="47">
        <f t="shared" si="368"/>
        <v>0</v>
      </c>
      <c r="E698" s="40"/>
      <c r="F698" s="40"/>
      <c r="G698" s="47">
        <f t="shared" si="369"/>
        <v>0</v>
      </c>
      <c r="H698" s="8"/>
      <c r="I698" s="46" t="s">
        <v>12</v>
      </c>
      <c r="J698" s="40"/>
      <c r="K698" s="40"/>
      <c r="L698" s="47">
        <f t="shared" si="370"/>
        <v>0</v>
      </c>
      <c r="M698" s="40"/>
      <c r="N698" s="40"/>
      <c r="O698" s="47">
        <f t="shared" si="371"/>
        <v>0</v>
      </c>
    </row>
    <row r="699" spans="1:15" ht="20.25" customHeight="1">
      <c r="A699" s="46" t="s">
        <v>16</v>
      </c>
      <c r="B699" s="40"/>
      <c r="C699" s="40"/>
      <c r="D699" s="47">
        <f t="shared" si="368"/>
        <v>0</v>
      </c>
      <c r="E699" s="40"/>
      <c r="F699" s="40"/>
      <c r="G699" s="47">
        <f t="shared" si="369"/>
        <v>0</v>
      </c>
      <c r="H699" s="8"/>
      <c r="I699" s="46" t="s">
        <v>16</v>
      </c>
      <c r="J699" s="40"/>
      <c r="K699" s="40"/>
      <c r="L699" s="47">
        <f t="shared" si="370"/>
        <v>0</v>
      </c>
      <c r="M699" s="40"/>
      <c r="N699" s="40"/>
      <c r="O699" s="47">
        <f t="shared" si="371"/>
        <v>0</v>
      </c>
    </row>
    <row r="700" spans="1:15" ht="20.25" customHeight="1">
      <c r="A700" s="46" t="s">
        <v>17</v>
      </c>
      <c r="B700" s="40"/>
      <c r="C700" s="40"/>
      <c r="D700" s="47">
        <f t="shared" si="368"/>
        <v>0</v>
      </c>
      <c r="E700" s="40"/>
      <c r="F700" s="40"/>
      <c r="G700" s="47">
        <f t="shared" si="369"/>
        <v>0</v>
      </c>
      <c r="H700" s="8"/>
      <c r="I700" s="46" t="s">
        <v>17</v>
      </c>
      <c r="J700" s="40"/>
      <c r="K700" s="40"/>
      <c r="L700" s="47">
        <f t="shared" si="370"/>
        <v>0</v>
      </c>
      <c r="M700" s="40"/>
      <c r="N700" s="40"/>
      <c r="O700" s="47">
        <f t="shared" si="371"/>
        <v>0</v>
      </c>
    </row>
    <row r="701" spans="1:15" ht="20.25" customHeight="1">
      <c r="A701" s="46" t="s">
        <v>18</v>
      </c>
      <c r="B701" s="40"/>
      <c r="C701" s="40"/>
      <c r="D701" s="47">
        <f t="shared" si="368"/>
        <v>0</v>
      </c>
      <c r="E701" s="40"/>
      <c r="F701" s="40"/>
      <c r="G701" s="47">
        <f t="shared" si="369"/>
        <v>0</v>
      </c>
      <c r="H701" s="8"/>
      <c r="I701" s="46" t="s">
        <v>18</v>
      </c>
      <c r="J701" s="40"/>
      <c r="K701" s="40"/>
      <c r="L701" s="47">
        <f t="shared" si="370"/>
        <v>0</v>
      </c>
      <c r="M701" s="40"/>
      <c r="N701" s="40"/>
      <c r="O701" s="47">
        <f t="shared" si="371"/>
        <v>0</v>
      </c>
    </row>
    <row r="702" spans="1:15" ht="20.25" customHeight="1">
      <c r="A702" s="46" t="s">
        <v>47</v>
      </c>
      <c r="B702" s="40"/>
      <c r="C702" s="40"/>
      <c r="D702" s="47">
        <f t="shared" si="368"/>
        <v>0</v>
      </c>
      <c r="E702" s="40"/>
      <c r="F702" s="40"/>
      <c r="G702" s="47">
        <f t="shared" si="369"/>
        <v>0</v>
      </c>
      <c r="H702" s="8"/>
      <c r="I702" s="46" t="s">
        <v>47</v>
      </c>
      <c r="J702" s="40"/>
      <c r="K702" s="40"/>
      <c r="L702" s="47">
        <f t="shared" si="370"/>
        <v>0</v>
      </c>
      <c r="M702" s="40"/>
      <c r="N702" s="40"/>
      <c r="O702" s="47">
        <f t="shared" si="371"/>
        <v>0</v>
      </c>
    </row>
    <row r="703" spans="1:15" ht="20.25" customHeight="1">
      <c r="A703" s="46" t="s">
        <v>11</v>
      </c>
      <c r="B703" s="40"/>
      <c r="C703" s="40"/>
      <c r="D703" s="47">
        <f t="shared" si="368"/>
        <v>0</v>
      </c>
      <c r="E703" s="40"/>
      <c r="F703" s="40"/>
      <c r="G703" s="47">
        <f t="shared" si="369"/>
        <v>0</v>
      </c>
      <c r="H703" s="8"/>
      <c r="I703" s="46" t="s">
        <v>11</v>
      </c>
      <c r="J703" s="40"/>
      <c r="K703" s="40"/>
      <c r="L703" s="47">
        <f t="shared" si="370"/>
        <v>0</v>
      </c>
      <c r="M703" s="40"/>
      <c r="N703" s="40"/>
      <c r="O703" s="47">
        <f t="shared" si="371"/>
        <v>0</v>
      </c>
    </row>
    <row r="704" spans="1:15" ht="20.25" customHeight="1">
      <c r="A704" s="48" t="s">
        <v>10</v>
      </c>
      <c r="B704" s="47">
        <f>SUM(B695:B703)</f>
        <v>0</v>
      </c>
      <c r="C704" s="47">
        <f t="shared" ref="C704:D704" si="372">SUM(C695:C703)</f>
        <v>0</v>
      </c>
      <c r="D704" s="47">
        <f t="shared" si="372"/>
        <v>0</v>
      </c>
      <c r="E704" s="47">
        <f>SUM(E695:E703)</f>
        <v>0</v>
      </c>
      <c r="F704" s="47">
        <f t="shared" ref="F704:G704" si="373">SUM(F695:F703)</f>
        <v>0</v>
      </c>
      <c r="G704" s="47">
        <f t="shared" si="373"/>
        <v>0</v>
      </c>
      <c r="H704" s="8"/>
      <c r="I704" s="48" t="s">
        <v>10</v>
      </c>
      <c r="J704" s="47">
        <f>SUM(J695:J703)</f>
        <v>0</v>
      </c>
      <c r="K704" s="47">
        <f t="shared" ref="K704:L704" si="374">SUM(K695:K703)</f>
        <v>0</v>
      </c>
      <c r="L704" s="47">
        <f t="shared" si="374"/>
        <v>0</v>
      </c>
      <c r="M704" s="47">
        <f>SUM(M695:M703)</f>
        <v>0</v>
      </c>
      <c r="N704" s="47">
        <f t="shared" ref="N704:O704" si="375">SUM(N695:N703)</f>
        <v>0</v>
      </c>
      <c r="O704" s="47">
        <f t="shared" si="375"/>
        <v>0</v>
      </c>
    </row>
    <row r="705" spans="1:15" ht="20.25" customHeight="1">
      <c r="A705" s="8"/>
      <c r="B705" s="10"/>
      <c r="C705" s="10"/>
      <c r="D705" s="10"/>
      <c r="E705" s="10"/>
      <c r="F705" s="10"/>
      <c r="G705" s="10"/>
      <c r="H705" s="8"/>
      <c r="I705" s="8"/>
      <c r="J705" s="10"/>
      <c r="K705" s="10"/>
      <c r="L705" s="10"/>
      <c r="M705" s="10"/>
      <c r="N705" s="10"/>
      <c r="O705" s="10"/>
    </row>
    <row r="706" spans="1:15" ht="20.25" customHeight="1">
      <c r="A706" s="8"/>
      <c r="B706" s="10"/>
      <c r="C706" s="10"/>
      <c r="D706" s="10"/>
      <c r="E706" s="10"/>
      <c r="F706" s="10"/>
      <c r="G706" s="10"/>
      <c r="H706" s="8"/>
      <c r="I706" s="8"/>
      <c r="J706" s="10"/>
      <c r="K706" s="10"/>
      <c r="L706" s="10"/>
      <c r="M706" s="10"/>
      <c r="N706" s="10"/>
      <c r="O706" s="10"/>
    </row>
    <row r="707" spans="1:15" ht="29.25" customHeight="1">
      <c r="A707" s="169" t="str">
        <f>PROGRAM_UNDERGRAD!A49 &amp; ". Name:  " &amp; PROGRAM_UNDERGRAD!C49</f>
        <v xml:space="preserve">48. Name:  </v>
      </c>
      <c r="B707" s="169"/>
      <c r="C707" s="169"/>
      <c r="D707" s="169"/>
      <c r="E707" s="169"/>
      <c r="F707" s="169"/>
      <c r="G707" s="169"/>
      <c r="H707" s="8"/>
      <c r="I707" s="170" t="str">
        <f>PROGRAM_UNDERGRAD!F49 &amp; ". Name:  " &amp; PROGRAM_UNDERGRAD!H49</f>
        <v xml:space="preserve">48. Name:  </v>
      </c>
      <c r="J707" s="170"/>
      <c r="K707" s="170"/>
      <c r="L707" s="170"/>
      <c r="M707" s="170"/>
      <c r="N707" s="170"/>
      <c r="O707" s="170"/>
    </row>
    <row r="708" spans="1:15" ht="20" customHeight="1">
      <c r="A708" s="168" t="s">
        <v>724</v>
      </c>
      <c r="B708" s="168" t="s">
        <v>70</v>
      </c>
      <c r="C708" s="168"/>
      <c r="D708" s="168"/>
      <c r="E708" s="168" t="s">
        <v>71</v>
      </c>
      <c r="F708" s="168"/>
      <c r="G708" s="168"/>
      <c r="H708" s="8"/>
      <c r="I708" s="168" t="s">
        <v>724</v>
      </c>
      <c r="J708" s="168" t="s">
        <v>70</v>
      </c>
      <c r="K708" s="168"/>
      <c r="L708" s="168"/>
      <c r="M708" s="168" t="s">
        <v>71</v>
      </c>
      <c r="N708" s="168"/>
      <c r="O708" s="168"/>
    </row>
    <row r="709" spans="1:15" ht="50.25" customHeight="1">
      <c r="A709" s="168"/>
      <c r="B709" s="121" t="s">
        <v>19</v>
      </c>
      <c r="C709" s="121" t="s">
        <v>20</v>
      </c>
      <c r="D709" s="122" t="s">
        <v>10</v>
      </c>
      <c r="E709" s="121" t="s">
        <v>19</v>
      </c>
      <c r="F709" s="121" t="s">
        <v>20</v>
      </c>
      <c r="G709" s="122" t="s">
        <v>10</v>
      </c>
      <c r="H709" s="8"/>
      <c r="I709" s="168"/>
      <c r="J709" s="121" t="s">
        <v>19</v>
      </c>
      <c r="K709" s="121" t="s">
        <v>20</v>
      </c>
      <c r="L709" s="122" t="s">
        <v>10</v>
      </c>
      <c r="M709" s="121" t="s">
        <v>19</v>
      </c>
      <c r="N709" s="121" t="s">
        <v>20</v>
      </c>
      <c r="O709" s="122" t="s">
        <v>10</v>
      </c>
    </row>
    <row r="710" spans="1:15" ht="20.25" customHeight="1">
      <c r="A710" s="46" t="s">
        <v>13</v>
      </c>
      <c r="B710" s="40"/>
      <c r="C710" s="40"/>
      <c r="D710" s="47">
        <f t="shared" ref="D710:D718" si="376">SUM(B710:C710)</f>
        <v>0</v>
      </c>
      <c r="E710" s="40"/>
      <c r="F710" s="40"/>
      <c r="G710" s="47">
        <f t="shared" ref="G710:G718" si="377">SUM(E710:F710)</f>
        <v>0</v>
      </c>
      <c r="H710" s="8"/>
      <c r="I710" s="46" t="s">
        <v>13</v>
      </c>
      <c r="J710" s="40"/>
      <c r="K710" s="40"/>
      <c r="L710" s="47">
        <f t="shared" ref="L710:L718" si="378">SUM(J710:K710)</f>
        <v>0</v>
      </c>
      <c r="M710" s="40"/>
      <c r="N710" s="40"/>
      <c r="O710" s="47">
        <f t="shared" ref="O710:O718" si="379">SUM(M710:N710)</f>
        <v>0</v>
      </c>
    </row>
    <row r="711" spans="1:15" ht="20.25" customHeight="1">
      <c r="A711" s="46" t="s">
        <v>14</v>
      </c>
      <c r="B711" s="40"/>
      <c r="C711" s="40"/>
      <c r="D711" s="47">
        <f t="shared" si="376"/>
        <v>0</v>
      </c>
      <c r="E711" s="40"/>
      <c r="F711" s="40"/>
      <c r="G711" s="47">
        <f t="shared" si="377"/>
        <v>0</v>
      </c>
      <c r="H711" s="8"/>
      <c r="I711" s="46" t="s">
        <v>14</v>
      </c>
      <c r="J711" s="40"/>
      <c r="K711" s="40"/>
      <c r="L711" s="47">
        <f t="shared" si="378"/>
        <v>0</v>
      </c>
      <c r="M711" s="40"/>
      <c r="N711" s="40"/>
      <c r="O711" s="47">
        <f t="shared" si="379"/>
        <v>0</v>
      </c>
    </row>
    <row r="712" spans="1:15" ht="20.25" customHeight="1">
      <c r="A712" s="46" t="s">
        <v>15</v>
      </c>
      <c r="B712" s="40"/>
      <c r="C712" s="40"/>
      <c r="D712" s="47">
        <f t="shared" si="376"/>
        <v>0</v>
      </c>
      <c r="E712" s="40"/>
      <c r="F712" s="40"/>
      <c r="G712" s="47">
        <f t="shared" si="377"/>
        <v>0</v>
      </c>
      <c r="H712" s="8"/>
      <c r="I712" s="46" t="s">
        <v>15</v>
      </c>
      <c r="J712" s="40"/>
      <c r="K712" s="40"/>
      <c r="L712" s="47">
        <f t="shared" si="378"/>
        <v>0</v>
      </c>
      <c r="M712" s="40"/>
      <c r="N712" s="40"/>
      <c r="O712" s="47">
        <f t="shared" si="379"/>
        <v>0</v>
      </c>
    </row>
    <row r="713" spans="1:15" ht="20.25" customHeight="1">
      <c r="A713" s="46" t="s">
        <v>12</v>
      </c>
      <c r="B713" s="40"/>
      <c r="C713" s="40"/>
      <c r="D713" s="47">
        <f t="shared" si="376"/>
        <v>0</v>
      </c>
      <c r="E713" s="40"/>
      <c r="F713" s="40"/>
      <c r="G713" s="47">
        <f t="shared" si="377"/>
        <v>0</v>
      </c>
      <c r="H713" s="8"/>
      <c r="I713" s="46" t="s">
        <v>12</v>
      </c>
      <c r="J713" s="40"/>
      <c r="K713" s="40"/>
      <c r="L713" s="47">
        <f t="shared" si="378"/>
        <v>0</v>
      </c>
      <c r="M713" s="40"/>
      <c r="N713" s="40"/>
      <c r="O713" s="47">
        <f t="shared" si="379"/>
        <v>0</v>
      </c>
    </row>
    <row r="714" spans="1:15" ht="20.25" customHeight="1">
      <c r="A714" s="46" t="s">
        <v>16</v>
      </c>
      <c r="B714" s="40"/>
      <c r="C714" s="40"/>
      <c r="D714" s="47">
        <f t="shared" si="376"/>
        <v>0</v>
      </c>
      <c r="E714" s="40"/>
      <c r="F714" s="40"/>
      <c r="G714" s="47">
        <f t="shared" si="377"/>
        <v>0</v>
      </c>
      <c r="H714" s="8"/>
      <c r="I714" s="46" t="s">
        <v>16</v>
      </c>
      <c r="J714" s="40"/>
      <c r="K714" s="40"/>
      <c r="L714" s="47">
        <f t="shared" si="378"/>
        <v>0</v>
      </c>
      <c r="M714" s="40"/>
      <c r="N714" s="40"/>
      <c r="O714" s="47">
        <f t="shared" si="379"/>
        <v>0</v>
      </c>
    </row>
    <row r="715" spans="1:15" ht="20.25" customHeight="1">
      <c r="A715" s="46" t="s">
        <v>17</v>
      </c>
      <c r="B715" s="40"/>
      <c r="C715" s="40"/>
      <c r="D715" s="47">
        <f t="shared" si="376"/>
        <v>0</v>
      </c>
      <c r="E715" s="40"/>
      <c r="F715" s="40"/>
      <c r="G715" s="47">
        <f t="shared" si="377"/>
        <v>0</v>
      </c>
      <c r="H715" s="8"/>
      <c r="I715" s="46" t="s">
        <v>17</v>
      </c>
      <c r="J715" s="40"/>
      <c r="K715" s="40"/>
      <c r="L715" s="47">
        <f t="shared" si="378"/>
        <v>0</v>
      </c>
      <c r="M715" s="40"/>
      <c r="N715" s="40"/>
      <c r="O715" s="47">
        <f t="shared" si="379"/>
        <v>0</v>
      </c>
    </row>
    <row r="716" spans="1:15" ht="20.25" customHeight="1">
      <c r="A716" s="46" t="s">
        <v>18</v>
      </c>
      <c r="B716" s="40"/>
      <c r="C716" s="40"/>
      <c r="D716" s="47">
        <f t="shared" si="376"/>
        <v>0</v>
      </c>
      <c r="E716" s="40"/>
      <c r="F716" s="40"/>
      <c r="G716" s="47">
        <f t="shared" si="377"/>
        <v>0</v>
      </c>
      <c r="H716" s="8"/>
      <c r="I716" s="46" t="s">
        <v>18</v>
      </c>
      <c r="J716" s="40"/>
      <c r="K716" s="40"/>
      <c r="L716" s="47">
        <f t="shared" si="378"/>
        <v>0</v>
      </c>
      <c r="M716" s="40"/>
      <c r="N716" s="40"/>
      <c r="O716" s="47">
        <f t="shared" si="379"/>
        <v>0</v>
      </c>
    </row>
    <row r="717" spans="1:15" ht="20.25" customHeight="1">
      <c r="A717" s="46" t="s">
        <v>47</v>
      </c>
      <c r="B717" s="40"/>
      <c r="C717" s="40"/>
      <c r="D717" s="47">
        <f t="shared" si="376"/>
        <v>0</v>
      </c>
      <c r="E717" s="40"/>
      <c r="F717" s="40"/>
      <c r="G717" s="47">
        <f t="shared" si="377"/>
        <v>0</v>
      </c>
      <c r="H717" s="8"/>
      <c r="I717" s="46" t="s">
        <v>47</v>
      </c>
      <c r="J717" s="40"/>
      <c r="K717" s="40"/>
      <c r="L717" s="47">
        <f t="shared" si="378"/>
        <v>0</v>
      </c>
      <c r="M717" s="40"/>
      <c r="N717" s="40"/>
      <c r="O717" s="47">
        <f t="shared" si="379"/>
        <v>0</v>
      </c>
    </row>
    <row r="718" spans="1:15" ht="20.25" customHeight="1">
      <c r="A718" s="46" t="s">
        <v>11</v>
      </c>
      <c r="B718" s="40"/>
      <c r="C718" s="40"/>
      <c r="D718" s="47">
        <f t="shared" si="376"/>
        <v>0</v>
      </c>
      <c r="E718" s="40"/>
      <c r="F718" s="40"/>
      <c r="G718" s="47">
        <f t="shared" si="377"/>
        <v>0</v>
      </c>
      <c r="H718" s="8"/>
      <c r="I718" s="46" t="s">
        <v>11</v>
      </c>
      <c r="J718" s="40"/>
      <c r="K718" s="40"/>
      <c r="L718" s="47">
        <f t="shared" si="378"/>
        <v>0</v>
      </c>
      <c r="M718" s="40"/>
      <c r="N718" s="40"/>
      <c r="O718" s="47">
        <f t="shared" si="379"/>
        <v>0</v>
      </c>
    </row>
    <row r="719" spans="1:15" ht="20.25" customHeight="1">
      <c r="A719" s="48" t="s">
        <v>10</v>
      </c>
      <c r="B719" s="47">
        <f>SUM(B710:B718)</f>
        <v>0</v>
      </c>
      <c r="C719" s="47">
        <f t="shared" ref="C719:D719" si="380">SUM(C710:C718)</f>
        <v>0</v>
      </c>
      <c r="D719" s="47">
        <f t="shared" si="380"/>
        <v>0</v>
      </c>
      <c r="E719" s="47">
        <f>SUM(E710:E718)</f>
        <v>0</v>
      </c>
      <c r="F719" s="47">
        <f t="shared" ref="F719:G719" si="381">SUM(F710:F718)</f>
        <v>0</v>
      </c>
      <c r="G719" s="47">
        <f t="shared" si="381"/>
        <v>0</v>
      </c>
      <c r="H719" s="8"/>
      <c r="I719" s="48" t="s">
        <v>10</v>
      </c>
      <c r="J719" s="47">
        <f>SUM(J710:J718)</f>
        <v>0</v>
      </c>
      <c r="K719" s="47">
        <f t="shared" ref="K719:L719" si="382">SUM(K710:K718)</f>
        <v>0</v>
      </c>
      <c r="L719" s="47">
        <f t="shared" si="382"/>
        <v>0</v>
      </c>
      <c r="M719" s="47">
        <f>SUM(M710:M718)</f>
        <v>0</v>
      </c>
      <c r="N719" s="47">
        <f t="shared" ref="N719:O719" si="383">SUM(N710:N718)</f>
        <v>0</v>
      </c>
      <c r="O719" s="47">
        <f t="shared" si="383"/>
        <v>0</v>
      </c>
    </row>
    <row r="720" spans="1:15" ht="20.25" customHeight="1">
      <c r="A720" s="8"/>
      <c r="B720" s="10"/>
      <c r="C720" s="10"/>
      <c r="D720" s="10"/>
      <c r="E720" s="10"/>
      <c r="F720" s="10"/>
      <c r="G720" s="10"/>
      <c r="H720" s="8"/>
      <c r="I720" s="8"/>
      <c r="J720" s="10"/>
      <c r="K720" s="10"/>
      <c r="L720" s="10"/>
      <c r="M720" s="10"/>
      <c r="N720" s="10"/>
      <c r="O720" s="10"/>
    </row>
    <row r="721" spans="1:15" ht="20.25" customHeight="1">
      <c r="A721" s="8"/>
      <c r="B721" s="10"/>
      <c r="C721" s="10"/>
      <c r="D721" s="10"/>
      <c r="E721" s="10"/>
      <c r="F721" s="10"/>
      <c r="G721" s="10"/>
      <c r="H721" s="8"/>
      <c r="I721" s="8"/>
      <c r="J721" s="10"/>
      <c r="K721" s="10"/>
      <c r="L721" s="10"/>
      <c r="M721" s="10"/>
      <c r="N721" s="10"/>
      <c r="O721" s="10"/>
    </row>
    <row r="722" spans="1:15" ht="29.25" customHeight="1">
      <c r="A722" s="169" t="str">
        <f>PROGRAM_UNDERGRAD!A50 &amp; ". Name:  " &amp; PROGRAM_UNDERGRAD!C50</f>
        <v xml:space="preserve">49. Name:  </v>
      </c>
      <c r="B722" s="169"/>
      <c r="C722" s="169"/>
      <c r="D722" s="169"/>
      <c r="E722" s="169"/>
      <c r="F722" s="169"/>
      <c r="G722" s="169"/>
      <c r="H722" s="8"/>
      <c r="I722" s="170" t="str">
        <f>PROGRAM_UNDERGRAD!F50 &amp; ". Name:  " &amp; PROGRAM_UNDERGRAD!H50</f>
        <v xml:space="preserve">49. Name:  </v>
      </c>
      <c r="J722" s="170"/>
      <c r="K722" s="170"/>
      <c r="L722" s="170"/>
      <c r="M722" s="170"/>
      <c r="N722" s="170"/>
      <c r="O722" s="170"/>
    </row>
    <row r="723" spans="1:15" ht="20" customHeight="1">
      <c r="A723" s="168" t="s">
        <v>724</v>
      </c>
      <c r="B723" s="168" t="s">
        <v>70</v>
      </c>
      <c r="C723" s="168"/>
      <c r="D723" s="168"/>
      <c r="E723" s="168" t="s">
        <v>71</v>
      </c>
      <c r="F723" s="168"/>
      <c r="G723" s="168"/>
      <c r="H723" s="8"/>
      <c r="I723" s="168" t="s">
        <v>724</v>
      </c>
      <c r="J723" s="168" t="s">
        <v>70</v>
      </c>
      <c r="K723" s="168"/>
      <c r="L723" s="168"/>
      <c r="M723" s="168" t="s">
        <v>71</v>
      </c>
      <c r="N723" s="168"/>
      <c r="O723" s="168"/>
    </row>
    <row r="724" spans="1:15" ht="50.25" customHeight="1">
      <c r="A724" s="168"/>
      <c r="B724" s="121" t="s">
        <v>19</v>
      </c>
      <c r="C724" s="121" t="s">
        <v>20</v>
      </c>
      <c r="D724" s="122" t="s">
        <v>10</v>
      </c>
      <c r="E724" s="121" t="s">
        <v>19</v>
      </c>
      <c r="F724" s="121" t="s">
        <v>20</v>
      </c>
      <c r="G724" s="122" t="s">
        <v>10</v>
      </c>
      <c r="H724" s="8"/>
      <c r="I724" s="168"/>
      <c r="J724" s="121" t="s">
        <v>19</v>
      </c>
      <c r="K724" s="121" t="s">
        <v>20</v>
      </c>
      <c r="L724" s="122" t="s">
        <v>10</v>
      </c>
      <c r="M724" s="121" t="s">
        <v>19</v>
      </c>
      <c r="N724" s="121" t="s">
        <v>20</v>
      </c>
      <c r="O724" s="122" t="s">
        <v>10</v>
      </c>
    </row>
    <row r="725" spans="1:15" ht="20.25" customHeight="1">
      <c r="A725" s="46" t="s">
        <v>13</v>
      </c>
      <c r="B725" s="40"/>
      <c r="C725" s="40"/>
      <c r="D725" s="47">
        <f t="shared" ref="D725:D733" si="384">SUM(B725:C725)</f>
        <v>0</v>
      </c>
      <c r="E725" s="40"/>
      <c r="F725" s="40"/>
      <c r="G725" s="47">
        <f t="shared" ref="G725:G733" si="385">SUM(E725:F725)</f>
        <v>0</v>
      </c>
      <c r="H725" s="8"/>
      <c r="I725" s="46" t="s">
        <v>13</v>
      </c>
      <c r="J725" s="40"/>
      <c r="K725" s="40"/>
      <c r="L725" s="47">
        <f t="shared" ref="L725:L733" si="386">SUM(J725:K725)</f>
        <v>0</v>
      </c>
      <c r="M725" s="40"/>
      <c r="N725" s="40"/>
      <c r="O725" s="47">
        <f t="shared" ref="O725:O733" si="387">SUM(M725:N725)</f>
        <v>0</v>
      </c>
    </row>
    <row r="726" spans="1:15" ht="20.25" customHeight="1">
      <c r="A726" s="46" t="s">
        <v>14</v>
      </c>
      <c r="B726" s="40"/>
      <c r="C726" s="40"/>
      <c r="D726" s="47">
        <f t="shared" si="384"/>
        <v>0</v>
      </c>
      <c r="E726" s="40"/>
      <c r="F726" s="40"/>
      <c r="G726" s="47">
        <f t="shared" si="385"/>
        <v>0</v>
      </c>
      <c r="H726" s="8"/>
      <c r="I726" s="46" t="s">
        <v>14</v>
      </c>
      <c r="J726" s="40"/>
      <c r="K726" s="40"/>
      <c r="L726" s="47">
        <f t="shared" si="386"/>
        <v>0</v>
      </c>
      <c r="M726" s="40"/>
      <c r="N726" s="40"/>
      <c r="O726" s="47">
        <f t="shared" si="387"/>
        <v>0</v>
      </c>
    </row>
    <row r="727" spans="1:15" ht="20.25" customHeight="1">
      <c r="A727" s="46" t="s">
        <v>15</v>
      </c>
      <c r="B727" s="40"/>
      <c r="C727" s="40"/>
      <c r="D727" s="47">
        <f t="shared" si="384"/>
        <v>0</v>
      </c>
      <c r="E727" s="40"/>
      <c r="F727" s="40"/>
      <c r="G727" s="47">
        <f t="shared" si="385"/>
        <v>0</v>
      </c>
      <c r="H727" s="8"/>
      <c r="I727" s="46" t="s">
        <v>15</v>
      </c>
      <c r="J727" s="40"/>
      <c r="K727" s="40"/>
      <c r="L727" s="47">
        <f t="shared" si="386"/>
        <v>0</v>
      </c>
      <c r="M727" s="40"/>
      <c r="N727" s="40"/>
      <c r="O727" s="47">
        <f t="shared" si="387"/>
        <v>0</v>
      </c>
    </row>
    <row r="728" spans="1:15" ht="20.25" customHeight="1">
      <c r="A728" s="46" t="s">
        <v>12</v>
      </c>
      <c r="B728" s="40"/>
      <c r="C728" s="40"/>
      <c r="D728" s="47">
        <f t="shared" si="384"/>
        <v>0</v>
      </c>
      <c r="E728" s="40"/>
      <c r="F728" s="40"/>
      <c r="G728" s="47">
        <f t="shared" si="385"/>
        <v>0</v>
      </c>
      <c r="H728" s="8"/>
      <c r="I728" s="46" t="s">
        <v>12</v>
      </c>
      <c r="J728" s="40"/>
      <c r="K728" s="40"/>
      <c r="L728" s="47">
        <f t="shared" si="386"/>
        <v>0</v>
      </c>
      <c r="M728" s="40"/>
      <c r="N728" s="40"/>
      <c r="O728" s="47">
        <f t="shared" si="387"/>
        <v>0</v>
      </c>
    </row>
    <row r="729" spans="1:15" ht="20.25" customHeight="1">
      <c r="A729" s="46" t="s">
        <v>16</v>
      </c>
      <c r="B729" s="40"/>
      <c r="C729" s="40"/>
      <c r="D729" s="47">
        <f t="shared" si="384"/>
        <v>0</v>
      </c>
      <c r="E729" s="40"/>
      <c r="F729" s="40"/>
      <c r="G729" s="47">
        <f t="shared" si="385"/>
        <v>0</v>
      </c>
      <c r="H729" s="8"/>
      <c r="I729" s="46" t="s">
        <v>16</v>
      </c>
      <c r="J729" s="40"/>
      <c r="K729" s="40"/>
      <c r="L729" s="47">
        <f t="shared" si="386"/>
        <v>0</v>
      </c>
      <c r="M729" s="40"/>
      <c r="N729" s="40"/>
      <c r="O729" s="47">
        <f t="shared" si="387"/>
        <v>0</v>
      </c>
    </row>
    <row r="730" spans="1:15" ht="20.25" customHeight="1">
      <c r="A730" s="46" t="s">
        <v>17</v>
      </c>
      <c r="B730" s="40"/>
      <c r="C730" s="40"/>
      <c r="D730" s="47">
        <f t="shared" si="384"/>
        <v>0</v>
      </c>
      <c r="E730" s="40"/>
      <c r="F730" s="40"/>
      <c r="G730" s="47">
        <f t="shared" si="385"/>
        <v>0</v>
      </c>
      <c r="H730" s="8"/>
      <c r="I730" s="46" t="s">
        <v>17</v>
      </c>
      <c r="J730" s="40"/>
      <c r="K730" s="40"/>
      <c r="L730" s="47">
        <f t="shared" si="386"/>
        <v>0</v>
      </c>
      <c r="M730" s="40"/>
      <c r="N730" s="40"/>
      <c r="O730" s="47">
        <f t="shared" si="387"/>
        <v>0</v>
      </c>
    </row>
    <row r="731" spans="1:15" ht="20.25" customHeight="1">
      <c r="A731" s="46" t="s">
        <v>18</v>
      </c>
      <c r="B731" s="40"/>
      <c r="C731" s="40"/>
      <c r="D731" s="47">
        <f t="shared" si="384"/>
        <v>0</v>
      </c>
      <c r="E731" s="40"/>
      <c r="F731" s="40"/>
      <c r="G731" s="47">
        <f t="shared" si="385"/>
        <v>0</v>
      </c>
      <c r="H731" s="8"/>
      <c r="I731" s="46" t="s">
        <v>18</v>
      </c>
      <c r="J731" s="40"/>
      <c r="K731" s="40"/>
      <c r="L731" s="47">
        <f t="shared" si="386"/>
        <v>0</v>
      </c>
      <c r="M731" s="40"/>
      <c r="N731" s="40"/>
      <c r="O731" s="47">
        <f t="shared" si="387"/>
        <v>0</v>
      </c>
    </row>
    <row r="732" spans="1:15" ht="20.25" customHeight="1">
      <c r="A732" s="46" t="s">
        <v>47</v>
      </c>
      <c r="B732" s="40"/>
      <c r="C732" s="40"/>
      <c r="D732" s="47">
        <f t="shared" si="384"/>
        <v>0</v>
      </c>
      <c r="E732" s="40"/>
      <c r="F732" s="40"/>
      <c r="G732" s="47">
        <f t="shared" si="385"/>
        <v>0</v>
      </c>
      <c r="H732" s="8"/>
      <c r="I732" s="46" t="s">
        <v>47</v>
      </c>
      <c r="J732" s="40"/>
      <c r="K732" s="40"/>
      <c r="L732" s="47">
        <f t="shared" si="386"/>
        <v>0</v>
      </c>
      <c r="M732" s="40"/>
      <c r="N732" s="40"/>
      <c r="O732" s="47">
        <f t="shared" si="387"/>
        <v>0</v>
      </c>
    </row>
    <row r="733" spans="1:15" ht="20.25" customHeight="1">
      <c r="A733" s="46" t="s">
        <v>11</v>
      </c>
      <c r="B733" s="40"/>
      <c r="C733" s="40"/>
      <c r="D733" s="47">
        <f t="shared" si="384"/>
        <v>0</v>
      </c>
      <c r="E733" s="40"/>
      <c r="F733" s="40"/>
      <c r="G733" s="47">
        <f t="shared" si="385"/>
        <v>0</v>
      </c>
      <c r="H733" s="8"/>
      <c r="I733" s="46" t="s">
        <v>11</v>
      </c>
      <c r="J733" s="40"/>
      <c r="K733" s="40"/>
      <c r="L733" s="47">
        <f t="shared" si="386"/>
        <v>0</v>
      </c>
      <c r="M733" s="40"/>
      <c r="N733" s="40"/>
      <c r="O733" s="47">
        <f t="shared" si="387"/>
        <v>0</v>
      </c>
    </row>
    <row r="734" spans="1:15" ht="20.25" customHeight="1">
      <c r="A734" s="48" t="s">
        <v>10</v>
      </c>
      <c r="B734" s="47">
        <f>SUM(B725:B733)</f>
        <v>0</v>
      </c>
      <c r="C734" s="47">
        <f t="shared" ref="C734:D734" si="388">SUM(C725:C733)</f>
        <v>0</v>
      </c>
      <c r="D734" s="47">
        <f t="shared" si="388"/>
        <v>0</v>
      </c>
      <c r="E734" s="47">
        <f>SUM(E725:E733)</f>
        <v>0</v>
      </c>
      <c r="F734" s="47">
        <f t="shared" ref="F734:G734" si="389">SUM(F725:F733)</f>
        <v>0</v>
      </c>
      <c r="G734" s="47">
        <f t="shared" si="389"/>
        <v>0</v>
      </c>
      <c r="H734" s="8"/>
      <c r="I734" s="48" t="s">
        <v>10</v>
      </c>
      <c r="J734" s="47">
        <f>SUM(J725:J733)</f>
        <v>0</v>
      </c>
      <c r="K734" s="47">
        <f t="shared" ref="K734:L734" si="390">SUM(K725:K733)</f>
        <v>0</v>
      </c>
      <c r="L734" s="47">
        <f t="shared" si="390"/>
        <v>0</v>
      </c>
      <c r="M734" s="47">
        <f>SUM(M725:M733)</f>
        <v>0</v>
      </c>
      <c r="N734" s="47">
        <f t="shared" ref="N734:O734" si="391">SUM(N725:N733)</f>
        <v>0</v>
      </c>
      <c r="O734" s="47">
        <f t="shared" si="391"/>
        <v>0</v>
      </c>
    </row>
    <row r="735" spans="1:15" ht="20.25" customHeight="1">
      <c r="A735" s="8"/>
      <c r="B735" s="10"/>
      <c r="C735" s="10"/>
      <c r="D735" s="10"/>
      <c r="E735" s="10"/>
      <c r="F735" s="10"/>
      <c r="G735" s="10"/>
      <c r="H735" s="8"/>
      <c r="I735" s="8"/>
      <c r="J735" s="10"/>
      <c r="K735" s="10"/>
      <c r="L735" s="10"/>
      <c r="M735" s="10"/>
      <c r="N735" s="10"/>
      <c r="O735" s="10"/>
    </row>
    <row r="736" spans="1:15" ht="20.25" customHeight="1">
      <c r="A736" s="8"/>
      <c r="B736" s="10"/>
      <c r="C736" s="10"/>
      <c r="D736" s="10"/>
      <c r="E736" s="10"/>
      <c r="F736" s="10"/>
      <c r="G736" s="10"/>
      <c r="H736" s="8"/>
      <c r="I736" s="8"/>
      <c r="J736" s="10"/>
      <c r="K736" s="10"/>
      <c r="L736" s="10"/>
      <c r="M736" s="10"/>
      <c r="N736" s="10"/>
      <c r="O736" s="10"/>
    </row>
    <row r="737" spans="1:15" ht="29.25" customHeight="1">
      <c r="A737" s="169" t="str">
        <f>PROGRAM_UNDERGRAD!A51 &amp; ". Name:  " &amp; PROGRAM_UNDERGRAD!C51</f>
        <v xml:space="preserve">50. Name:  </v>
      </c>
      <c r="B737" s="169"/>
      <c r="C737" s="169"/>
      <c r="D737" s="169"/>
      <c r="E737" s="169"/>
      <c r="F737" s="169"/>
      <c r="G737" s="169"/>
      <c r="H737" s="8"/>
      <c r="I737" s="170" t="str">
        <f>PROGRAM_UNDERGRAD!F51 &amp; ". Name:  " &amp; PROGRAM_UNDERGRAD!H51</f>
        <v xml:space="preserve">50. Name:  </v>
      </c>
      <c r="J737" s="170"/>
      <c r="K737" s="170"/>
      <c r="L737" s="170"/>
      <c r="M737" s="170"/>
      <c r="N737" s="170"/>
      <c r="O737" s="170"/>
    </row>
    <row r="738" spans="1:15" ht="20" customHeight="1">
      <c r="A738" s="168" t="s">
        <v>724</v>
      </c>
      <c r="B738" s="168" t="s">
        <v>70</v>
      </c>
      <c r="C738" s="168"/>
      <c r="D738" s="168"/>
      <c r="E738" s="168" t="s">
        <v>71</v>
      </c>
      <c r="F738" s="168"/>
      <c r="G738" s="168"/>
      <c r="H738" s="8"/>
      <c r="I738" s="168" t="s">
        <v>724</v>
      </c>
      <c r="J738" s="168" t="s">
        <v>70</v>
      </c>
      <c r="K738" s="168"/>
      <c r="L738" s="168"/>
      <c r="M738" s="168" t="s">
        <v>71</v>
      </c>
      <c r="N738" s="168"/>
      <c r="O738" s="168"/>
    </row>
    <row r="739" spans="1:15" ht="50.25" customHeight="1">
      <c r="A739" s="168"/>
      <c r="B739" s="121" t="s">
        <v>19</v>
      </c>
      <c r="C739" s="121" t="s">
        <v>20</v>
      </c>
      <c r="D739" s="122" t="s">
        <v>10</v>
      </c>
      <c r="E739" s="121" t="s">
        <v>19</v>
      </c>
      <c r="F739" s="121" t="s">
        <v>20</v>
      </c>
      <c r="G739" s="122" t="s">
        <v>10</v>
      </c>
      <c r="H739" s="8"/>
      <c r="I739" s="168"/>
      <c r="J739" s="121" t="s">
        <v>19</v>
      </c>
      <c r="K739" s="121" t="s">
        <v>20</v>
      </c>
      <c r="L739" s="122" t="s">
        <v>10</v>
      </c>
      <c r="M739" s="121" t="s">
        <v>19</v>
      </c>
      <c r="N739" s="121" t="s">
        <v>20</v>
      </c>
      <c r="O739" s="122" t="s">
        <v>10</v>
      </c>
    </row>
    <row r="740" spans="1:15" ht="20.25" customHeight="1">
      <c r="A740" s="46" t="s">
        <v>13</v>
      </c>
      <c r="B740" s="40"/>
      <c r="C740" s="40"/>
      <c r="D740" s="47">
        <f t="shared" ref="D740:D748" si="392">SUM(B740:C740)</f>
        <v>0</v>
      </c>
      <c r="E740" s="40"/>
      <c r="F740" s="40"/>
      <c r="G740" s="47">
        <f t="shared" ref="G740:G748" si="393">SUM(E740:F740)</f>
        <v>0</v>
      </c>
      <c r="H740" s="8"/>
      <c r="I740" s="46" t="s">
        <v>13</v>
      </c>
      <c r="J740" s="40"/>
      <c r="K740" s="40"/>
      <c r="L740" s="47">
        <f t="shared" ref="L740:L748" si="394">SUM(J740:K740)</f>
        <v>0</v>
      </c>
      <c r="M740" s="40"/>
      <c r="N740" s="40"/>
      <c r="O740" s="47">
        <f t="shared" ref="O740:O748" si="395">SUM(M740:N740)</f>
        <v>0</v>
      </c>
    </row>
    <row r="741" spans="1:15" ht="20.25" customHeight="1">
      <c r="A741" s="46" t="s">
        <v>14</v>
      </c>
      <c r="B741" s="40"/>
      <c r="C741" s="40"/>
      <c r="D741" s="47">
        <f t="shared" si="392"/>
        <v>0</v>
      </c>
      <c r="E741" s="40"/>
      <c r="F741" s="40"/>
      <c r="G741" s="47">
        <f t="shared" si="393"/>
        <v>0</v>
      </c>
      <c r="H741" s="8"/>
      <c r="I741" s="46" t="s">
        <v>14</v>
      </c>
      <c r="J741" s="40"/>
      <c r="K741" s="40"/>
      <c r="L741" s="47">
        <f t="shared" si="394"/>
        <v>0</v>
      </c>
      <c r="M741" s="40"/>
      <c r="N741" s="40"/>
      <c r="O741" s="47">
        <f t="shared" si="395"/>
        <v>0</v>
      </c>
    </row>
    <row r="742" spans="1:15" ht="20.25" customHeight="1">
      <c r="A742" s="46" t="s">
        <v>15</v>
      </c>
      <c r="B742" s="40"/>
      <c r="C742" s="40"/>
      <c r="D742" s="47">
        <f t="shared" si="392"/>
        <v>0</v>
      </c>
      <c r="E742" s="40"/>
      <c r="F742" s="40"/>
      <c r="G742" s="47">
        <f t="shared" si="393"/>
        <v>0</v>
      </c>
      <c r="H742" s="8"/>
      <c r="I742" s="46" t="s">
        <v>15</v>
      </c>
      <c r="J742" s="40"/>
      <c r="K742" s="40"/>
      <c r="L742" s="47">
        <f t="shared" si="394"/>
        <v>0</v>
      </c>
      <c r="M742" s="40"/>
      <c r="N742" s="40"/>
      <c r="O742" s="47">
        <f t="shared" si="395"/>
        <v>0</v>
      </c>
    </row>
    <row r="743" spans="1:15" ht="20.25" customHeight="1">
      <c r="A743" s="46" t="s">
        <v>12</v>
      </c>
      <c r="B743" s="40"/>
      <c r="C743" s="40"/>
      <c r="D743" s="47">
        <f t="shared" si="392"/>
        <v>0</v>
      </c>
      <c r="E743" s="40"/>
      <c r="F743" s="40"/>
      <c r="G743" s="47">
        <f t="shared" si="393"/>
        <v>0</v>
      </c>
      <c r="H743" s="8"/>
      <c r="I743" s="46" t="s">
        <v>12</v>
      </c>
      <c r="J743" s="40"/>
      <c r="K743" s="40"/>
      <c r="L743" s="47">
        <f t="shared" si="394"/>
        <v>0</v>
      </c>
      <c r="M743" s="40"/>
      <c r="N743" s="40"/>
      <c r="O743" s="47">
        <f t="shared" si="395"/>
        <v>0</v>
      </c>
    </row>
    <row r="744" spans="1:15" ht="20.25" customHeight="1">
      <c r="A744" s="46" t="s">
        <v>16</v>
      </c>
      <c r="B744" s="40"/>
      <c r="C744" s="40"/>
      <c r="D744" s="47">
        <f t="shared" si="392"/>
        <v>0</v>
      </c>
      <c r="E744" s="40"/>
      <c r="F744" s="40"/>
      <c r="G744" s="47">
        <f t="shared" si="393"/>
        <v>0</v>
      </c>
      <c r="H744" s="8"/>
      <c r="I744" s="46" t="s">
        <v>16</v>
      </c>
      <c r="J744" s="40"/>
      <c r="K744" s="40"/>
      <c r="L744" s="47">
        <f t="shared" si="394"/>
        <v>0</v>
      </c>
      <c r="M744" s="40"/>
      <c r="N744" s="40"/>
      <c r="O744" s="47">
        <f t="shared" si="395"/>
        <v>0</v>
      </c>
    </row>
    <row r="745" spans="1:15" ht="20.25" customHeight="1">
      <c r="A745" s="46" t="s">
        <v>17</v>
      </c>
      <c r="B745" s="40"/>
      <c r="C745" s="40"/>
      <c r="D745" s="47">
        <f t="shared" si="392"/>
        <v>0</v>
      </c>
      <c r="E745" s="40"/>
      <c r="F745" s="40"/>
      <c r="G745" s="47">
        <f t="shared" si="393"/>
        <v>0</v>
      </c>
      <c r="H745" s="8"/>
      <c r="I745" s="46" t="s">
        <v>17</v>
      </c>
      <c r="J745" s="40"/>
      <c r="K745" s="40"/>
      <c r="L745" s="47">
        <f t="shared" si="394"/>
        <v>0</v>
      </c>
      <c r="M745" s="40"/>
      <c r="N745" s="40"/>
      <c r="O745" s="47">
        <f t="shared" si="395"/>
        <v>0</v>
      </c>
    </row>
    <row r="746" spans="1:15" ht="20.25" customHeight="1">
      <c r="A746" s="46" t="s">
        <v>18</v>
      </c>
      <c r="B746" s="40"/>
      <c r="C746" s="40"/>
      <c r="D746" s="47">
        <f t="shared" si="392"/>
        <v>0</v>
      </c>
      <c r="E746" s="40"/>
      <c r="F746" s="40"/>
      <c r="G746" s="47">
        <f t="shared" si="393"/>
        <v>0</v>
      </c>
      <c r="H746" s="8"/>
      <c r="I746" s="46" t="s">
        <v>18</v>
      </c>
      <c r="J746" s="40"/>
      <c r="K746" s="40"/>
      <c r="L746" s="47">
        <f t="shared" si="394"/>
        <v>0</v>
      </c>
      <c r="M746" s="40"/>
      <c r="N746" s="40"/>
      <c r="O746" s="47">
        <f t="shared" si="395"/>
        <v>0</v>
      </c>
    </row>
    <row r="747" spans="1:15" ht="20.25" customHeight="1">
      <c r="A747" s="46" t="s">
        <v>47</v>
      </c>
      <c r="B747" s="40"/>
      <c r="C747" s="40"/>
      <c r="D747" s="47">
        <f t="shared" si="392"/>
        <v>0</v>
      </c>
      <c r="E747" s="40"/>
      <c r="F747" s="40"/>
      <c r="G747" s="47">
        <f t="shared" si="393"/>
        <v>0</v>
      </c>
      <c r="H747" s="8"/>
      <c r="I747" s="46" t="s">
        <v>47</v>
      </c>
      <c r="J747" s="40"/>
      <c r="K747" s="40"/>
      <c r="L747" s="47">
        <f t="shared" si="394"/>
        <v>0</v>
      </c>
      <c r="M747" s="40"/>
      <c r="N747" s="40"/>
      <c r="O747" s="47">
        <f t="shared" si="395"/>
        <v>0</v>
      </c>
    </row>
    <row r="748" spans="1:15" ht="20.25" customHeight="1">
      <c r="A748" s="46" t="s">
        <v>11</v>
      </c>
      <c r="B748" s="40"/>
      <c r="C748" s="40"/>
      <c r="D748" s="47">
        <f t="shared" si="392"/>
        <v>0</v>
      </c>
      <c r="E748" s="40"/>
      <c r="F748" s="40"/>
      <c r="G748" s="47">
        <f t="shared" si="393"/>
        <v>0</v>
      </c>
      <c r="H748" s="8"/>
      <c r="I748" s="46" t="s">
        <v>11</v>
      </c>
      <c r="J748" s="40"/>
      <c r="K748" s="40"/>
      <c r="L748" s="47">
        <f t="shared" si="394"/>
        <v>0</v>
      </c>
      <c r="M748" s="40"/>
      <c r="N748" s="40"/>
      <c r="O748" s="47">
        <f t="shared" si="395"/>
        <v>0</v>
      </c>
    </row>
    <row r="749" spans="1:15" ht="20.25" customHeight="1">
      <c r="A749" s="48" t="s">
        <v>10</v>
      </c>
      <c r="B749" s="47">
        <f>SUM(B740:B748)</f>
        <v>0</v>
      </c>
      <c r="C749" s="47">
        <f t="shared" ref="C749:D749" si="396">SUM(C740:C748)</f>
        <v>0</v>
      </c>
      <c r="D749" s="47">
        <f t="shared" si="396"/>
        <v>0</v>
      </c>
      <c r="E749" s="47">
        <f>SUM(E740:E748)</f>
        <v>0</v>
      </c>
      <c r="F749" s="47">
        <f t="shared" ref="F749:G749" si="397">SUM(F740:F748)</f>
        <v>0</v>
      </c>
      <c r="G749" s="47">
        <f t="shared" si="397"/>
        <v>0</v>
      </c>
      <c r="H749" s="8"/>
      <c r="I749" s="48" t="s">
        <v>10</v>
      </c>
      <c r="J749" s="47">
        <f>SUM(J740:J748)</f>
        <v>0</v>
      </c>
      <c r="K749" s="47">
        <f t="shared" ref="K749:L749" si="398">SUM(K740:K748)</f>
        <v>0</v>
      </c>
      <c r="L749" s="47">
        <f t="shared" si="398"/>
        <v>0</v>
      </c>
      <c r="M749" s="47">
        <f>SUM(M740:M748)</f>
        <v>0</v>
      </c>
      <c r="N749" s="47">
        <f t="shared" ref="N749:O749" si="399">SUM(N740:N748)</f>
        <v>0</v>
      </c>
      <c r="O749" s="47">
        <f t="shared" si="399"/>
        <v>0</v>
      </c>
    </row>
    <row r="750" spans="1:15" ht="20.25" customHeight="1">
      <c r="A750" s="8"/>
      <c r="B750" s="10"/>
      <c r="C750" s="10"/>
      <c r="D750" s="10"/>
      <c r="E750" s="10"/>
      <c r="F750" s="10"/>
      <c r="G750" s="10"/>
      <c r="H750" s="8"/>
      <c r="I750" s="8"/>
      <c r="J750" s="10"/>
      <c r="K750" s="10"/>
      <c r="L750" s="10"/>
      <c r="M750" s="10"/>
      <c r="N750" s="10"/>
      <c r="O750" s="10"/>
    </row>
    <row r="751" spans="1:15" ht="20.25" customHeight="1">
      <c r="A751" s="8"/>
      <c r="B751" s="10"/>
      <c r="C751" s="10"/>
      <c r="D751" s="10"/>
      <c r="E751" s="10"/>
      <c r="F751" s="10"/>
      <c r="G751" s="10"/>
      <c r="H751" s="8"/>
      <c r="I751" s="8"/>
      <c r="J751" s="10"/>
      <c r="K751" s="10"/>
      <c r="L751" s="10"/>
      <c r="M751" s="10"/>
      <c r="N751" s="10"/>
      <c r="O751" s="10"/>
    </row>
    <row r="752" spans="1:15" ht="29.25" customHeight="1">
      <c r="A752" s="169" t="str">
        <f>PROGRAM_UNDERGRAD!A52 &amp; ". Name:  " &amp; PROGRAM_UNDERGRAD!C52</f>
        <v xml:space="preserve">51. Name:  </v>
      </c>
      <c r="B752" s="169"/>
      <c r="C752" s="169"/>
      <c r="D752" s="169"/>
      <c r="E752" s="169"/>
      <c r="F752" s="169"/>
      <c r="G752" s="169"/>
      <c r="H752" s="8"/>
      <c r="I752" s="170" t="str">
        <f>PROGRAM_UNDERGRAD!F52 &amp; ". Name:  " &amp; PROGRAM_UNDERGRAD!H52</f>
        <v xml:space="preserve">51. Name:  </v>
      </c>
      <c r="J752" s="170"/>
      <c r="K752" s="170"/>
      <c r="L752" s="170"/>
      <c r="M752" s="170"/>
      <c r="N752" s="170"/>
      <c r="O752" s="170"/>
    </row>
    <row r="753" spans="1:15" ht="20" customHeight="1">
      <c r="A753" s="168" t="s">
        <v>724</v>
      </c>
      <c r="B753" s="168" t="s">
        <v>70</v>
      </c>
      <c r="C753" s="168"/>
      <c r="D753" s="168"/>
      <c r="E753" s="168" t="s">
        <v>71</v>
      </c>
      <c r="F753" s="168"/>
      <c r="G753" s="168"/>
      <c r="H753" s="8"/>
      <c r="I753" s="168" t="s">
        <v>724</v>
      </c>
      <c r="J753" s="168" t="s">
        <v>70</v>
      </c>
      <c r="K753" s="168"/>
      <c r="L753" s="168"/>
      <c r="M753" s="168" t="s">
        <v>71</v>
      </c>
      <c r="N753" s="168"/>
      <c r="O753" s="168"/>
    </row>
    <row r="754" spans="1:15" ht="50.25" customHeight="1">
      <c r="A754" s="168"/>
      <c r="B754" s="121" t="s">
        <v>19</v>
      </c>
      <c r="C754" s="121" t="s">
        <v>20</v>
      </c>
      <c r="D754" s="122" t="s">
        <v>10</v>
      </c>
      <c r="E754" s="121" t="s">
        <v>19</v>
      </c>
      <c r="F754" s="121" t="s">
        <v>20</v>
      </c>
      <c r="G754" s="122" t="s">
        <v>10</v>
      </c>
      <c r="H754" s="8"/>
      <c r="I754" s="168"/>
      <c r="J754" s="121" t="s">
        <v>19</v>
      </c>
      <c r="K754" s="121" t="s">
        <v>20</v>
      </c>
      <c r="L754" s="122" t="s">
        <v>10</v>
      </c>
      <c r="M754" s="121" t="s">
        <v>19</v>
      </c>
      <c r="N754" s="121" t="s">
        <v>20</v>
      </c>
      <c r="O754" s="122" t="s">
        <v>10</v>
      </c>
    </row>
    <row r="755" spans="1:15" ht="20.25" customHeight="1">
      <c r="A755" s="46" t="s">
        <v>13</v>
      </c>
      <c r="B755" s="40"/>
      <c r="C755" s="40"/>
      <c r="D755" s="47">
        <f t="shared" ref="D755:D763" si="400">SUM(B755:C755)</f>
        <v>0</v>
      </c>
      <c r="E755" s="40"/>
      <c r="F755" s="40"/>
      <c r="G755" s="47">
        <f t="shared" ref="G755:G763" si="401">SUM(E755:F755)</f>
        <v>0</v>
      </c>
      <c r="H755" s="8"/>
      <c r="I755" s="46" t="s">
        <v>13</v>
      </c>
      <c r="J755" s="40"/>
      <c r="K755" s="40"/>
      <c r="L755" s="47">
        <f t="shared" ref="L755:L763" si="402">SUM(J755:K755)</f>
        <v>0</v>
      </c>
      <c r="M755" s="40"/>
      <c r="N755" s="40"/>
      <c r="O755" s="47">
        <f t="shared" ref="O755:O763" si="403">SUM(M755:N755)</f>
        <v>0</v>
      </c>
    </row>
    <row r="756" spans="1:15" ht="20.25" customHeight="1">
      <c r="A756" s="46" t="s">
        <v>14</v>
      </c>
      <c r="B756" s="40"/>
      <c r="C756" s="40"/>
      <c r="D756" s="47">
        <f t="shared" si="400"/>
        <v>0</v>
      </c>
      <c r="E756" s="40"/>
      <c r="F756" s="40"/>
      <c r="G756" s="47">
        <f t="shared" si="401"/>
        <v>0</v>
      </c>
      <c r="H756" s="8"/>
      <c r="I756" s="46" t="s">
        <v>14</v>
      </c>
      <c r="J756" s="40"/>
      <c r="K756" s="40"/>
      <c r="L756" s="47">
        <f t="shared" si="402"/>
        <v>0</v>
      </c>
      <c r="M756" s="40"/>
      <c r="N756" s="40"/>
      <c r="O756" s="47">
        <f t="shared" si="403"/>
        <v>0</v>
      </c>
    </row>
    <row r="757" spans="1:15" ht="20.25" customHeight="1">
      <c r="A757" s="46" t="s">
        <v>15</v>
      </c>
      <c r="B757" s="40"/>
      <c r="C757" s="40"/>
      <c r="D757" s="47">
        <f t="shared" si="400"/>
        <v>0</v>
      </c>
      <c r="E757" s="40"/>
      <c r="F757" s="40"/>
      <c r="G757" s="47">
        <f t="shared" si="401"/>
        <v>0</v>
      </c>
      <c r="H757" s="8"/>
      <c r="I757" s="46" t="s">
        <v>15</v>
      </c>
      <c r="J757" s="40"/>
      <c r="K757" s="40"/>
      <c r="L757" s="47">
        <f t="shared" si="402"/>
        <v>0</v>
      </c>
      <c r="M757" s="40"/>
      <c r="N757" s="40"/>
      <c r="O757" s="47">
        <f t="shared" si="403"/>
        <v>0</v>
      </c>
    </row>
    <row r="758" spans="1:15" ht="20.25" customHeight="1">
      <c r="A758" s="46" t="s">
        <v>12</v>
      </c>
      <c r="B758" s="40"/>
      <c r="C758" s="40"/>
      <c r="D758" s="47">
        <f t="shared" si="400"/>
        <v>0</v>
      </c>
      <c r="E758" s="40"/>
      <c r="F758" s="40"/>
      <c r="G758" s="47">
        <f t="shared" si="401"/>
        <v>0</v>
      </c>
      <c r="H758" s="8"/>
      <c r="I758" s="46" t="s">
        <v>12</v>
      </c>
      <c r="J758" s="40"/>
      <c r="K758" s="40"/>
      <c r="L758" s="47">
        <f t="shared" si="402"/>
        <v>0</v>
      </c>
      <c r="M758" s="40"/>
      <c r="N758" s="40"/>
      <c r="O758" s="47">
        <f t="shared" si="403"/>
        <v>0</v>
      </c>
    </row>
    <row r="759" spans="1:15" ht="20.25" customHeight="1">
      <c r="A759" s="46" t="s">
        <v>16</v>
      </c>
      <c r="B759" s="40"/>
      <c r="C759" s="40"/>
      <c r="D759" s="47">
        <f t="shared" si="400"/>
        <v>0</v>
      </c>
      <c r="E759" s="40"/>
      <c r="F759" s="40"/>
      <c r="G759" s="47">
        <f t="shared" si="401"/>
        <v>0</v>
      </c>
      <c r="H759" s="8"/>
      <c r="I759" s="46" t="s">
        <v>16</v>
      </c>
      <c r="J759" s="40"/>
      <c r="K759" s="40"/>
      <c r="L759" s="47">
        <f t="shared" si="402"/>
        <v>0</v>
      </c>
      <c r="M759" s="40"/>
      <c r="N759" s="40"/>
      <c r="O759" s="47">
        <f t="shared" si="403"/>
        <v>0</v>
      </c>
    </row>
    <row r="760" spans="1:15" ht="20.25" customHeight="1">
      <c r="A760" s="46" t="s">
        <v>17</v>
      </c>
      <c r="B760" s="40"/>
      <c r="C760" s="40"/>
      <c r="D760" s="47">
        <f t="shared" si="400"/>
        <v>0</v>
      </c>
      <c r="E760" s="40"/>
      <c r="F760" s="40"/>
      <c r="G760" s="47">
        <f t="shared" si="401"/>
        <v>0</v>
      </c>
      <c r="H760" s="8"/>
      <c r="I760" s="46" t="s">
        <v>17</v>
      </c>
      <c r="J760" s="40"/>
      <c r="K760" s="40"/>
      <c r="L760" s="47">
        <f t="shared" si="402"/>
        <v>0</v>
      </c>
      <c r="M760" s="40"/>
      <c r="N760" s="40"/>
      <c r="O760" s="47">
        <f t="shared" si="403"/>
        <v>0</v>
      </c>
    </row>
    <row r="761" spans="1:15" ht="20.25" customHeight="1">
      <c r="A761" s="46" t="s">
        <v>18</v>
      </c>
      <c r="B761" s="40"/>
      <c r="C761" s="40"/>
      <c r="D761" s="47">
        <f t="shared" si="400"/>
        <v>0</v>
      </c>
      <c r="E761" s="40"/>
      <c r="F761" s="40"/>
      <c r="G761" s="47">
        <f t="shared" si="401"/>
        <v>0</v>
      </c>
      <c r="H761" s="8"/>
      <c r="I761" s="46" t="s">
        <v>18</v>
      </c>
      <c r="J761" s="40"/>
      <c r="K761" s="40"/>
      <c r="L761" s="47">
        <f t="shared" si="402"/>
        <v>0</v>
      </c>
      <c r="M761" s="40"/>
      <c r="N761" s="40"/>
      <c r="O761" s="47">
        <f t="shared" si="403"/>
        <v>0</v>
      </c>
    </row>
    <row r="762" spans="1:15" ht="20.25" customHeight="1">
      <c r="A762" s="46" t="s">
        <v>47</v>
      </c>
      <c r="B762" s="40"/>
      <c r="C762" s="40"/>
      <c r="D762" s="47">
        <f t="shared" si="400"/>
        <v>0</v>
      </c>
      <c r="E762" s="40"/>
      <c r="F762" s="40"/>
      <c r="G762" s="47">
        <f t="shared" si="401"/>
        <v>0</v>
      </c>
      <c r="H762" s="8"/>
      <c r="I762" s="46" t="s">
        <v>47</v>
      </c>
      <c r="J762" s="40"/>
      <c r="K762" s="40"/>
      <c r="L762" s="47">
        <f t="shared" si="402"/>
        <v>0</v>
      </c>
      <c r="M762" s="40"/>
      <c r="N762" s="40"/>
      <c r="O762" s="47">
        <f t="shared" si="403"/>
        <v>0</v>
      </c>
    </row>
    <row r="763" spans="1:15" ht="20.25" customHeight="1">
      <c r="A763" s="46" t="s">
        <v>11</v>
      </c>
      <c r="B763" s="40"/>
      <c r="C763" s="40"/>
      <c r="D763" s="47">
        <f t="shared" si="400"/>
        <v>0</v>
      </c>
      <c r="E763" s="40"/>
      <c r="F763" s="40"/>
      <c r="G763" s="47">
        <f t="shared" si="401"/>
        <v>0</v>
      </c>
      <c r="H763" s="8"/>
      <c r="I763" s="46" t="s">
        <v>11</v>
      </c>
      <c r="J763" s="40"/>
      <c r="K763" s="40"/>
      <c r="L763" s="47">
        <f t="shared" si="402"/>
        <v>0</v>
      </c>
      <c r="M763" s="40"/>
      <c r="N763" s="40"/>
      <c r="O763" s="47">
        <f t="shared" si="403"/>
        <v>0</v>
      </c>
    </row>
    <row r="764" spans="1:15" ht="20.25" customHeight="1">
      <c r="A764" s="48" t="s">
        <v>10</v>
      </c>
      <c r="B764" s="47">
        <f>SUM(B755:B763)</f>
        <v>0</v>
      </c>
      <c r="C764" s="47">
        <f t="shared" ref="C764:D764" si="404">SUM(C755:C763)</f>
        <v>0</v>
      </c>
      <c r="D764" s="47">
        <f t="shared" si="404"/>
        <v>0</v>
      </c>
      <c r="E764" s="47">
        <f>SUM(E755:E763)</f>
        <v>0</v>
      </c>
      <c r="F764" s="47">
        <f t="shared" ref="F764:G764" si="405">SUM(F755:F763)</f>
        <v>0</v>
      </c>
      <c r="G764" s="47">
        <f t="shared" si="405"/>
        <v>0</v>
      </c>
      <c r="H764" s="8"/>
      <c r="I764" s="48" t="s">
        <v>10</v>
      </c>
      <c r="J764" s="47">
        <f>SUM(J755:J763)</f>
        <v>0</v>
      </c>
      <c r="K764" s="47">
        <f t="shared" ref="K764:L764" si="406">SUM(K755:K763)</f>
        <v>0</v>
      </c>
      <c r="L764" s="47">
        <f t="shared" si="406"/>
        <v>0</v>
      </c>
      <c r="M764" s="47">
        <f>SUM(M755:M763)</f>
        <v>0</v>
      </c>
      <c r="N764" s="47">
        <f t="shared" ref="N764:O764" si="407">SUM(N755:N763)</f>
        <v>0</v>
      </c>
      <c r="O764" s="47">
        <f t="shared" si="407"/>
        <v>0</v>
      </c>
    </row>
    <row r="765" spans="1:15" ht="20.25" customHeight="1">
      <c r="A765" s="8"/>
      <c r="B765" s="10"/>
      <c r="C765" s="10"/>
      <c r="D765" s="10"/>
      <c r="E765" s="10"/>
      <c r="F765" s="10"/>
      <c r="G765" s="10"/>
      <c r="H765" s="8"/>
      <c r="I765" s="8"/>
      <c r="J765" s="10"/>
      <c r="K765" s="10"/>
      <c r="L765" s="10"/>
      <c r="M765" s="10"/>
      <c r="N765" s="10"/>
      <c r="O765" s="10"/>
    </row>
    <row r="766" spans="1:15" ht="20.25" customHeight="1">
      <c r="A766" s="8"/>
      <c r="B766" s="10"/>
      <c r="C766" s="10"/>
      <c r="D766" s="10"/>
      <c r="E766" s="10"/>
      <c r="F766" s="10"/>
      <c r="G766" s="10"/>
      <c r="H766" s="8"/>
      <c r="I766" s="8"/>
      <c r="J766" s="10"/>
      <c r="K766" s="10"/>
      <c r="L766" s="10"/>
      <c r="M766" s="10"/>
      <c r="N766" s="10"/>
      <c r="O766" s="10"/>
    </row>
    <row r="767" spans="1:15" ht="29.25" customHeight="1">
      <c r="A767" s="169" t="str">
        <f>PROGRAM_UNDERGRAD!A53 &amp; ". Name:  " &amp; PROGRAM_UNDERGRAD!C53</f>
        <v xml:space="preserve">52. Name:  </v>
      </c>
      <c r="B767" s="169"/>
      <c r="C767" s="169"/>
      <c r="D767" s="169"/>
      <c r="E767" s="169"/>
      <c r="F767" s="169"/>
      <c r="G767" s="169"/>
      <c r="H767" s="8"/>
      <c r="I767" s="170" t="str">
        <f>PROGRAM_UNDERGRAD!F53 &amp; ". Name:  " &amp; PROGRAM_UNDERGRAD!H53</f>
        <v xml:space="preserve">52. Name:  </v>
      </c>
      <c r="J767" s="170"/>
      <c r="K767" s="170"/>
      <c r="L767" s="170"/>
      <c r="M767" s="170"/>
      <c r="N767" s="170"/>
      <c r="O767" s="170"/>
    </row>
    <row r="768" spans="1:15" ht="20" customHeight="1">
      <c r="A768" s="168" t="s">
        <v>724</v>
      </c>
      <c r="B768" s="168" t="s">
        <v>70</v>
      </c>
      <c r="C768" s="168"/>
      <c r="D768" s="168"/>
      <c r="E768" s="168" t="s">
        <v>71</v>
      </c>
      <c r="F768" s="168"/>
      <c r="G768" s="168"/>
      <c r="H768" s="8"/>
      <c r="I768" s="168" t="s">
        <v>724</v>
      </c>
      <c r="J768" s="168" t="s">
        <v>70</v>
      </c>
      <c r="K768" s="168"/>
      <c r="L768" s="168"/>
      <c r="M768" s="168" t="s">
        <v>71</v>
      </c>
      <c r="N768" s="168"/>
      <c r="O768" s="168"/>
    </row>
    <row r="769" spans="1:15" ht="50.25" customHeight="1">
      <c r="A769" s="168"/>
      <c r="B769" s="121" t="s">
        <v>19</v>
      </c>
      <c r="C769" s="121" t="s">
        <v>20</v>
      </c>
      <c r="D769" s="122" t="s">
        <v>10</v>
      </c>
      <c r="E769" s="121" t="s">
        <v>19</v>
      </c>
      <c r="F769" s="121" t="s">
        <v>20</v>
      </c>
      <c r="G769" s="122" t="s">
        <v>10</v>
      </c>
      <c r="H769" s="8"/>
      <c r="I769" s="168"/>
      <c r="J769" s="121" t="s">
        <v>19</v>
      </c>
      <c r="K769" s="121" t="s">
        <v>20</v>
      </c>
      <c r="L769" s="122" t="s">
        <v>10</v>
      </c>
      <c r="M769" s="121" t="s">
        <v>19</v>
      </c>
      <c r="N769" s="121" t="s">
        <v>20</v>
      </c>
      <c r="O769" s="122" t="s">
        <v>10</v>
      </c>
    </row>
    <row r="770" spans="1:15" ht="20.25" customHeight="1">
      <c r="A770" s="46" t="s">
        <v>13</v>
      </c>
      <c r="B770" s="40"/>
      <c r="C770" s="40"/>
      <c r="D770" s="47">
        <f t="shared" ref="D770:D778" si="408">SUM(B770:C770)</f>
        <v>0</v>
      </c>
      <c r="E770" s="40"/>
      <c r="F770" s="40"/>
      <c r="G770" s="47">
        <f t="shared" ref="G770:G778" si="409">SUM(E770:F770)</f>
        <v>0</v>
      </c>
      <c r="H770" s="8"/>
      <c r="I770" s="46" t="s">
        <v>13</v>
      </c>
      <c r="J770" s="40"/>
      <c r="K770" s="40"/>
      <c r="L770" s="47">
        <f t="shared" ref="L770:L778" si="410">SUM(J770:K770)</f>
        <v>0</v>
      </c>
      <c r="M770" s="40"/>
      <c r="N770" s="40"/>
      <c r="O770" s="47">
        <f t="shared" ref="O770:O778" si="411">SUM(M770:N770)</f>
        <v>0</v>
      </c>
    </row>
    <row r="771" spans="1:15" ht="20.25" customHeight="1">
      <c r="A771" s="46" t="s">
        <v>14</v>
      </c>
      <c r="B771" s="40"/>
      <c r="C771" s="40"/>
      <c r="D771" s="47">
        <f t="shared" si="408"/>
        <v>0</v>
      </c>
      <c r="E771" s="40"/>
      <c r="F771" s="40"/>
      <c r="G771" s="47">
        <f t="shared" si="409"/>
        <v>0</v>
      </c>
      <c r="H771" s="8"/>
      <c r="I771" s="46" t="s">
        <v>14</v>
      </c>
      <c r="J771" s="40"/>
      <c r="K771" s="40"/>
      <c r="L771" s="47">
        <f t="shared" si="410"/>
        <v>0</v>
      </c>
      <c r="M771" s="40"/>
      <c r="N771" s="40"/>
      <c r="O771" s="47">
        <f t="shared" si="411"/>
        <v>0</v>
      </c>
    </row>
    <row r="772" spans="1:15" ht="20.25" customHeight="1">
      <c r="A772" s="46" t="s">
        <v>15</v>
      </c>
      <c r="B772" s="40"/>
      <c r="C772" s="40"/>
      <c r="D772" s="47">
        <f t="shared" si="408"/>
        <v>0</v>
      </c>
      <c r="E772" s="40"/>
      <c r="F772" s="40"/>
      <c r="G772" s="47">
        <f t="shared" si="409"/>
        <v>0</v>
      </c>
      <c r="H772" s="8"/>
      <c r="I772" s="46" t="s">
        <v>15</v>
      </c>
      <c r="J772" s="40"/>
      <c r="K772" s="40"/>
      <c r="L772" s="47">
        <f t="shared" si="410"/>
        <v>0</v>
      </c>
      <c r="M772" s="40"/>
      <c r="N772" s="40"/>
      <c r="O772" s="47">
        <f t="shared" si="411"/>
        <v>0</v>
      </c>
    </row>
    <row r="773" spans="1:15" ht="20.25" customHeight="1">
      <c r="A773" s="46" t="s">
        <v>12</v>
      </c>
      <c r="B773" s="40"/>
      <c r="C773" s="40"/>
      <c r="D773" s="47">
        <f t="shared" si="408"/>
        <v>0</v>
      </c>
      <c r="E773" s="40"/>
      <c r="F773" s="40"/>
      <c r="G773" s="47">
        <f t="shared" si="409"/>
        <v>0</v>
      </c>
      <c r="H773" s="8"/>
      <c r="I773" s="46" t="s">
        <v>12</v>
      </c>
      <c r="J773" s="40"/>
      <c r="K773" s="40"/>
      <c r="L773" s="47">
        <f t="shared" si="410"/>
        <v>0</v>
      </c>
      <c r="M773" s="40"/>
      <c r="N773" s="40"/>
      <c r="O773" s="47">
        <f t="shared" si="411"/>
        <v>0</v>
      </c>
    </row>
    <row r="774" spans="1:15" ht="20.25" customHeight="1">
      <c r="A774" s="46" t="s">
        <v>16</v>
      </c>
      <c r="B774" s="40"/>
      <c r="C774" s="40"/>
      <c r="D774" s="47">
        <f t="shared" si="408"/>
        <v>0</v>
      </c>
      <c r="E774" s="40"/>
      <c r="F774" s="40"/>
      <c r="G774" s="47">
        <f t="shared" si="409"/>
        <v>0</v>
      </c>
      <c r="H774" s="8"/>
      <c r="I774" s="46" t="s">
        <v>16</v>
      </c>
      <c r="J774" s="40"/>
      <c r="K774" s="40"/>
      <c r="L774" s="47">
        <f t="shared" si="410"/>
        <v>0</v>
      </c>
      <c r="M774" s="40"/>
      <c r="N774" s="40"/>
      <c r="O774" s="47">
        <f t="shared" si="411"/>
        <v>0</v>
      </c>
    </row>
    <row r="775" spans="1:15" ht="20.25" customHeight="1">
      <c r="A775" s="46" t="s">
        <v>17</v>
      </c>
      <c r="B775" s="40"/>
      <c r="C775" s="40"/>
      <c r="D775" s="47">
        <f t="shared" si="408"/>
        <v>0</v>
      </c>
      <c r="E775" s="40"/>
      <c r="F775" s="40"/>
      <c r="G775" s="47">
        <f t="shared" si="409"/>
        <v>0</v>
      </c>
      <c r="H775" s="8"/>
      <c r="I775" s="46" t="s">
        <v>17</v>
      </c>
      <c r="J775" s="40"/>
      <c r="K775" s="40"/>
      <c r="L775" s="47">
        <f t="shared" si="410"/>
        <v>0</v>
      </c>
      <c r="M775" s="40"/>
      <c r="N775" s="40"/>
      <c r="O775" s="47">
        <f t="shared" si="411"/>
        <v>0</v>
      </c>
    </row>
    <row r="776" spans="1:15" ht="20.25" customHeight="1">
      <c r="A776" s="46" t="s">
        <v>18</v>
      </c>
      <c r="B776" s="40"/>
      <c r="C776" s="40"/>
      <c r="D776" s="47">
        <f t="shared" si="408"/>
        <v>0</v>
      </c>
      <c r="E776" s="40"/>
      <c r="F776" s="40"/>
      <c r="G776" s="47">
        <f t="shared" si="409"/>
        <v>0</v>
      </c>
      <c r="H776" s="8"/>
      <c r="I776" s="46" t="s">
        <v>18</v>
      </c>
      <c r="J776" s="40"/>
      <c r="K776" s="40"/>
      <c r="L776" s="47">
        <f t="shared" si="410"/>
        <v>0</v>
      </c>
      <c r="M776" s="40"/>
      <c r="N776" s="40"/>
      <c r="O776" s="47">
        <f t="shared" si="411"/>
        <v>0</v>
      </c>
    </row>
    <row r="777" spans="1:15" ht="20.25" customHeight="1">
      <c r="A777" s="46" t="s">
        <v>47</v>
      </c>
      <c r="B777" s="40"/>
      <c r="C777" s="40"/>
      <c r="D777" s="47">
        <f t="shared" si="408"/>
        <v>0</v>
      </c>
      <c r="E777" s="40"/>
      <c r="F777" s="40"/>
      <c r="G777" s="47">
        <f t="shared" si="409"/>
        <v>0</v>
      </c>
      <c r="H777" s="8"/>
      <c r="I777" s="46" t="s">
        <v>47</v>
      </c>
      <c r="J777" s="40"/>
      <c r="K777" s="40"/>
      <c r="L777" s="47">
        <f t="shared" si="410"/>
        <v>0</v>
      </c>
      <c r="M777" s="40"/>
      <c r="N777" s="40"/>
      <c r="O777" s="47">
        <f t="shared" si="411"/>
        <v>0</v>
      </c>
    </row>
    <row r="778" spans="1:15" ht="20.25" customHeight="1">
      <c r="A778" s="46" t="s">
        <v>11</v>
      </c>
      <c r="B778" s="40"/>
      <c r="C778" s="40"/>
      <c r="D778" s="47">
        <f t="shared" si="408"/>
        <v>0</v>
      </c>
      <c r="E778" s="40"/>
      <c r="F778" s="40"/>
      <c r="G778" s="47">
        <f t="shared" si="409"/>
        <v>0</v>
      </c>
      <c r="H778" s="8"/>
      <c r="I778" s="46" t="s">
        <v>11</v>
      </c>
      <c r="J778" s="40"/>
      <c r="K778" s="40"/>
      <c r="L778" s="47">
        <f t="shared" si="410"/>
        <v>0</v>
      </c>
      <c r="M778" s="40"/>
      <c r="N778" s="40"/>
      <c r="O778" s="47">
        <f t="shared" si="411"/>
        <v>0</v>
      </c>
    </row>
    <row r="779" spans="1:15" ht="20.25" customHeight="1">
      <c r="A779" s="48" t="s">
        <v>10</v>
      </c>
      <c r="B779" s="47">
        <f>SUM(B770:B778)</f>
        <v>0</v>
      </c>
      <c r="C779" s="47">
        <f t="shared" ref="C779:D779" si="412">SUM(C770:C778)</f>
        <v>0</v>
      </c>
      <c r="D779" s="47">
        <f t="shared" si="412"/>
        <v>0</v>
      </c>
      <c r="E779" s="47">
        <f>SUM(E770:E778)</f>
        <v>0</v>
      </c>
      <c r="F779" s="47">
        <f t="shared" ref="F779:G779" si="413">SUM(F770:F778)</f>
        <v>0</v>
      </c>
      <c r="G779" s="47">
        <f t="shared" si="413"/>
        <v>0</v>
      </c>
      <c r="H779" s="8"/>
      <c r="I779" s="48" t="s">
        <v>10</v>
      </c>
      <c r="J779" s="47">
        <f>SUM(J770:J778)</f>
        <v>0</v>
      </c>
      <c r="K779" s="47">
        <f t="shared" ref="K779:L779" si="414">SUM(K770:K778)</f>
        <v>0</v>
      </c>
      <c r="L779" s="47">
        <f t="shared" si="414"/>
        <v>0</v>
      </c>
      <c r="M779" s="47">
        <f>SUM(M770:M778)</f>
        <v>0</v>
      </c>
      <c r="N779" s="47">
        <f t="shared" ref="N779:O779" si="415">SUM(N770:N778)</f>
        <v>0</v>
      </c>
      <c r="O779" s="47">
        <f t="shared" si="415"/>
        <v>0</v>
      </c>
    </row>
    <row r="780" spans="1:15" ht="20.25" customHeight="1">
      <c r="A780" s="8"/>
      <c r="B780" s="10"/>
      <c r="C780" s="10"/>
      <c r="D780" s="10"/>
      <c r="E780" s="10"/>
      <c r="F780" s="10"/>
      <c r="G780" s="10"/>
      <c r="H780" s="8"/>
      <c r="I780" s="8"/>
      <c r="J780" s="10"/>
      <c r="K780" s="10"/>
      <c r="L780" s="10"/>
      <c r="M780" s="10"/>
      <c r="N780" s="10"/>
      <c r="O780" s="10"/>
    </row>
    <row r="781" spans="1:15" ht="20.25" customHeight="1">
      <c r="A781" s="8"/>
      <c r="B781" s="10"/>
      <c r="C781" s="10"/>
      <c r="D781" s="10"/>
      <c r="E781" s="10"/>
      <c r="F781" s="10"/>
      <c r="G781" s="10"/>
      <c r="H781" s="8"/>
      <c r="I781" s="8"/>
      <c r="J781" s="10"/>
      <c r="K781" s="10"/>
      <c r="L781" s="10"/>
      <c r="M781" s="10"/>
      <c r="N781" s="10"/>
      <c r="O781" s="10"/>
    </row>
    <row r="782" spans="1:15" ht="29.25" customHeight="1">
      <c r="A782" s="169" t="str">
        <f>PROGRAM_UNDERGRAD!A54 &amp; ". Name:  " &amp; PROGRAM_UNDERGRAD!C54</f>
        <v xml:space="preserve">53. Name:  </v>
      </c>
      <c r="B782" s="169"/>
      <c r="C782" s="169"/>
      <c r="D782" s="169"/>
      <c r="E782" s="169"/>
      <c r="F782" s="169"/>
      <c r="G782" s="169"/>
      <c r="H782" s="8"/>
      <c r="I782" s="170" t="str">
        <f>PROGRAM_UNDERGRAD!F54 &amp; ". Name:  " &amp; PROGRAM_UNDERGRAD!H54</f>
        <v xml:space="preserve">53. Name:  </v>
      </c>
      <c r="J782" s="170"/>
      <c r="K782" s="170"/>
      <c r="L782" s="170"/>
      <c r="M782" s="170"/>
      <c r="N782" s="170"/>
      <c r="O782" s="170"/>
    </row>
    <row r="783" spans="1:15" ht="20" customHeight="1">
      <c r="A783" s="168" t="s">
        <v>724</v>
      </c>
      <c r="B783" s="168" t="s">
        <v>70</v>
      </c>
      <c r="C783" s="168"/>
      <c r="D783" s="168"/>
      <c r="E783" s="168" t="s">
        <v>71</v>
      </c>
      <c r="F783" s="168"/>
      <c r="G783" s="168"/>
      <c r="H783" s="8"/>
      <c r="I783" s="168" t="s">
        <v>724</v>
      </c>
      <c r="J783" s="168" t="s">
        <v>70</v>
      </c>
      <c r="K783" s="168"/>
      <c r="L783" s="168"/>
      <c r="M783" s="168" t="s">
        <v>71</v>
      </c>
      <c r="N783" s="168"/>
      <c r="O783" s="168"/>
    </row>
    <row r="784" spans="1:15" ht="50.25" customHeight="1">
      <c r="A784" s="168"/>
      <c r="B784" s="121" t="s">
        <v>19</v>
      </c>
      <c r="C784" s="121" t="s">
        <v>20</v>
      </c>
      <c r="D784" s="122" t="s">
        <v>10</v>
      </c>
      <c r="E784" s="121" t="s">
        <v>19</v>
      </c>
      <c r="F784" s="121" t="s">
        <v>20</v>
      </c>
      <c r="G784" s="122" t="s">
        <v>10</v>
      </c>
      <c r="H784" s="8"/>
      <c r="I784" s="168"/>
      <c r="J784" s="121" t="s">
        <v>19</v>
      </c>
      <c r="K784" s="121" t="s">
        <v>20</v>
      </c>
      <c r="L784" s="122" t="s">
        <v>10</v>
      </c>
      <c r="M784" s="121" t="s">
        <v>19</v>
      </c>
      <c r="N784" s="121" t="s">
        <v>20</v>
      </c>
      <c r="O784" s="122" t="s">
        <v>10</v>
      </c>
    </row>
    <row r="785" spans="1:15" ht="20.25" customHeight="1">
      <c r="A785" s="46" t="s">
        <v>13</v>
      </c>
      <c r="B785" s="40"/>
      <c r="C785" s="40"/>
      <c r="D785" s="47">
        <f t="shared" ref="D785:D793" si="416">SUM(B785:C785)</f>
        <v>0</v>
      </c>
      <c r="E785" s="40"/>
      <c r="F785" s="40"/>
      <c r="G785" s="47">
        <f t="shared" ref="G785:G793" si="417">SUM(E785:F785)</f>
        <v>0</v>
      </c>
      <c r="H785" s="8"/>
      <c r="I785" s="46" t="s">
        <v>13</v>
      </c>
      <c r="J785" s="40"/>
      <c r="K785" s="40"/>
      <c r="L785" s="47">
        <f t="shared" ref="L785:L793" si="418">SUM(J785:K785)</f>
        <v>0</v>
      </c>
      <c r="M785" s="40"/>
      <c r="N785" s="40"/>
      <c r="O785" s="47">
        <f t="shared" ref="O785:O793" si="419">SUM(M785:N785)</f>
        <v>0</v>
      </c>
    </row>
    <row r="786" spans="1:15" ht="20.25" customHeight="1">
      <c r="A786" s="46" t="s">
        <v>14</v>
      </c>
      <c r="B786" s="40"/>
      <c r="C786" s="40"/>
      <c r="D786" s="47">
        <f t="shared" si="416"/>
        <v>0</v>
      </c>
      <c r="E786" s="40"/>
      <c r="F786" s="40"/>
      <c r="G786" s="47">
        <f t="shared" si="417"/>
        <v>0</v>
      </c>
      <c r="H786" s="8"/>
      <c r="I786" s="46" t="s">
        <v>14</v>
      </c>
      <c r="J786" s="40"/>
      <c r="K786" s="40"/>
      <c r="L786" s="47">
        <f t="shared" si="418"/>
        <v>0</v>
      </c>
      <c r="M786" s="40"/>
      <c r="N786" s="40"/>
      <c r="O786" s="47">
        <f t="shared" si="419"/>
        <v>0</v>
      </c>
    </row>
    <row r="787" spans="1:15" ht="20.25" customHeight="1">
      <c r="A787" s="46" t="s">
        <v>15</v>
      </c>
      <c r="B787" s="40"/>
      <c r="C787" s="40"/>
      <c r="D787" s="47">
        <f t="shared" si="416"/>
        <v>0</v>
      </c>
      <c r="E787" s="40"/>
      <c r="F787" s="40"/>
      <c r="G787" s="47">
        <f t="shared" si="417"/>
        <v>0</v>
      </c>
      <c r="H787" s="8"/>
      <c r="I787" s="46" t="s">
        <v>15</v>
      </c>
      <c r="J787" s="40"/>
      <c r="K787" s="40"/>
      <c r="L787" s="47">
        <f t="shared" si="418"/>
        <v>0</v>
      </c>
      <c r="M787" s="40"/>
      <c r="N787" s="40"/>
      <c r="O787" s="47">
        <f t="shared" si="419"/>
        <v>0</v>
      </c>
    </row>
    <row r="788" spans="1:15" ht="20.25" customHeight="1">
      <c r="A788" s="46" t="s">
        <v>12</v>
      </c>
      <c r="B788" s="40"/>
      <c r="C788" s="40"/>
      <c r="D788" s="47">
        <f t="shared" si="416"/>
        <v>0</v>
      </c>
      <c r="E788" s="40"/>
      <c r="F788" s="40"/>
      <c r="G788" s="47">
        <f t="shared" si="417"/>
        <v>0</v>
      </c>
      <c r="H788" s="8"/>
      <c r="I788" s="46" t="s">
        <v>12</v>
      </c>
      <c r="J788" s="40"/>
      <c r="K788" s="40"/>
      <c r="L788" s="47">
        <f t="shared" si="418"/>
        <v>0</v>
      </c>
      <c r="M788" s="40"/>
      <c r="N788" s="40"/>
      <c r="O788" s="47">
        <f t="shared" si="419"/>
        <v>0</v>
      </c>
    </row>
    <row r="789" spans="1:15" ht="20.25" customHeight="1">
      <c r="A789" s="46" t="s">
        <v>16</v>
      </c>
      <c r="B789" s="40"/>
      <c r="C789" s="40"/>
      <c r="D789" s="47">
        <f t="shared" si="416"/>
        <v>0</v>
      </c>
      <c r="E789" s="40"/>
      <c r="F789" s="40"/>
      <c r="G789" s="47">
        <f t="shared" si="417"/>
        <v>0</v>
      </c>
      <c r="H789" s="8"/>
      <c r="I789" s="46" t="s">
        <v>16</v>
      </c>
      <c r="J789" s="40"/>
      <c r="K789" s="40"/>
      <c r="L789" s="47">
        <f t="shared" si="418"/>
        <v>0</v>
      </c>
      <c r="M789" s="40"/>
      <c r="N789" s="40"/>
      <c r="O789" s="47">
        <f t="shared" si="419"/>
        <v>0</v>
      </c>
    </row>
    <row r="790" spans="1:15" ht="20.25" customHeight="1">
      <c r="A790" s="46" t="s">
        <v>17</v>
      </c>
      <c r="B790" s="40"/>
      <c r="C790" s="40"/>
      <c r="D790" s="47">
        <f t="shared" si="416"/>
        <v>0</v>
      </c>
      <c r="E790" s="40"/>
      <c r="F790" s="40"/>
      <c r="G790" s="47">
        <f t="shared" si="417"/>
        <v>0</v>
      </c>
      <c r="H790" s="8"/>
      <c r="I790" s="46" t="s">
        <v>17</v>
      </c>
      <c r="J790" s="40"/>
      <c r="K790" s="40"/>
      <c r="L790" s="47">
        <f t="shared" si="418"/>
        <v>0</v>
      </c>
      <c r="M790" s="40"/>
      <c r="N790" s="40"/>
      <c r="O790" s="47">
        <f t="shared" si="419"/>
        <v>0</v>
      </c>
    </row>
    <row r="791" spans="1:15" ht="20.25" customHeight="1">
      <c r="A791" s="46" t="s">
        <v>18</v>
      </c>
      <c r="B791" s="40"/>
      <c r="C791" s="40"/>
      <c r="D791" s="47">
        <f t="shared" si="416"/>
        <v>0</v>
      </c>
      <c r="E791" s="40"/>
      <c r="F791" s="40"/>
      <c r="G791" s="47">
        <f t="shared" si="417"/>
        <v>0</v>
      </c>
      <c r="H791" s="8"/>
      <c r="I791" s="46" t="s">
        <v>18</v>
      </c>
      <c r="J791" s="40"/>
      <c r="K791" s="40"/>
      <c r="L791" s="47">
        <f t="shared" si="418"/>
        <v>0</v>
      </c>
      <c r="M791" s="40"/>
      <c r="N791" s="40"/>
      <c r="O791" s="47">
        <f t="shared" si="419"/>
        <v>0</v>
      </c>
    </row>
    <row r="792" spans="1:15" ht="20.25" customHeight="1">
      <c r="A792" s="46" t="s">
        <v>47</v>
      </c>
      <c r="B792" s="40"/>
      <c r="C792" s="40"/>
      <c r="D792" s="47">
        <f t="shared" si="416"/>
        <v>0</v>
      </c>
      <c r="E792" s="40"/>
      <c r="F792" s="40"/>
      <c r="G792" s="47">
        <f t="shared" si="417"/>
        <v>0</v>
      </c>
      <c r="H792" s="8"/>
      <c r="I792" s="46" t="s">
        <v>47</v>
      </c>
      <c r="J792" s="40"/>
      <c r="K792" s="40"/>
      <c r="L792" s="47">
        <f t="shared" si="418"/>
        <v>0</v>
      </c>
      <c r="M792" s="40"/>
      <c r="N792" s="40"/>
      <c r="O792" s="47">
        <f t="shared" si="419"/>
        <v>0</v>
      </c>
    </row>
    <row r="793" spans="1:15" ht="20.25" customHeight="1">
      <c r="A793" s="46" t="s">
        <v>11</v>
      </c>
      <c r="B793" s="40"/>
      <c r="C793" s="40"/>
      <c r="D793" s="47">
        <f t="shared" si="416"/>
        <v>0</v>
      </c>
      <c r="E793" s="40"/>
      <c r="F793" s="40"/>
      <c r="G793" s="47">
        <f t="shared" si="417"/>
        <v>0</v>
      </c>
      <c r="H793" s="8"/>
      <c r="I793" s="46" t="s">
        <v>11</v>
      </c>
      <c r="J793" s="40"/>
      <c r="K793" s="40"/>
      <c r="L793" s="47">
        <f t="shared" si="418"/>
        <v>0</v>
      </c>
      <c r="M793" s="40"/>
      <c r="N793" s="40"/>
      <c r="O793" s="47">
        <f t="shared" si="419"/>
        <v>0</v>
      </c>
    </row>
    <row r="794" spans="1:15" ht="20.25" customHeight="1">
      <c r="A794" s="48" t="s">
        <v>10</v>
      </c>
      <c r="B794" s="47">
        <f>SUM(B785:B793)</f>
        <v>0</v>
      </c>
      <c r="C794" s="47">
        <f t="shared" ref="C794:D794" si="420">SUM(C785:C793)</f>
        <v>0</v>
      </c>
      <c r="D794" s="47">
        <f t="shared" si="420"/>
        <v>0</v>
      </c>
      <c r="E794" s="47">
        <f>SUM(E785:E793)</f>
        <v>0</v>
      </c>
      <c r="F794" s="47">
        <f t="shared" ref="F794:G794" si="421">SUM(F785:F793)</f>
        <v>0</v>
      </c>
      <c r="G794" s="47">
        <f t="shared" si="421"/>
        <v>0</v>
      </c>
      <c r="H794" s="8"/>
      <c r="I794" s="48" t="s">
        <v>10</v>
      </c>
      <c r="J794" s="47">
        <f>SUM(J785:J793)</f>
        <v>0</v>
      </c>
      <c r="K794" s="47">
        <f t="shared" ref="K794:L794" si="422">SUM(K785:K793)</f>
        <v>0</v>
      </c>
      <c r="L794" s="47">
        <f t="shared" si="422"/>
        <v>0</v>
      </c>
      <c r="M794" s="47">
        <f>SUM(M785:M793)</f>
        <v>0</v>
      </c>
      <c r="N794" s="47">
        <f t="shared" ref="N794:O794" si="423">SUM(N785:N793)</f>
        <v>0</v>
      </c>
      <c r="O794" s="47">
        <f t="shared" si="423"/>
        <v>0</v>
      </c>
    </row>
    <row r="795" spans="1:15" ht="20.25" customHeight="1">
      <c r="A795" s="8"/>
      <c r="B795" s="10"/>
      <c r="C795" s="10"/>
      <c r="D795" s="10"/>
      <c r="E795" s="10"/>
      <c r="F795" s="10"/>
      <c r="G795" s="10"/>
      <c r="H795" s="8"/>
      <c r="I795" s="8"/>
      <c r="J795" s="10"/>
      <c r="K795" s="10"/>
      <c r="L795" s="10"/>
      <c r="M795" s="10"/>
      <c r="N795" s="10"/>
      <c r="O795" s="10"/>
    </row>
    <row r="796" spans="1:15" ht="20.25" customHeight="1">
      <c r="A796" s="8"/>
      <c r="B796" s="10"/>
      <c r="C796" s="10"/>
      <c r="D796" s="10"/>
      <c r="E796" s="10"/>
      <c r="F796" s="10"/>
      <c r="G796" s="10"/>
      <c r="H796" s="8"/>
      <c r="I796" s="8"/>
      <c r="J796" s="10"/>
      <c r="K796" s="10"/>
      <c r="L796" s="10"/>
      <c r="M796" s="10"/>
      <c r="N796" s="10"/>
      <c r="O796" s="10"/>
    </row>
    <row r="797" spans="1:15" ht="29.25" customHeight="1">
      <c r="A797" s="169" t="str">
        <f>PROGRAM_UNDERGRAD!A55 &amp; ". Name:  " &amp; PROGRAM_UNDERGRAD!C55</f>
        <v xml:space="preserve">54. Name:  </v>
      </c>
      <c r="B797" s="169"/>
      <c r="C797" s="169"/>
      <c r="D797" s="169"/>
      <c r="E797" s="169"/>
      <c r="F797" s="169"/>
      <c r="G797" s="169"/>
      <c r="H797" s="8"/>
      <c r="I797" s="170" t="str">
        <f>PROGRAM_UNDERGRAD!F55 &amp; ". Name:  " &amp; PROGRAM_UNDERGRAD!H55</f>
        <v xml:space="preserve">54. Name:  </v>
      </c>
      <c r="J797" s="170"/>
      <c r="K797" s="170"/>
      <c r="L797" s="170"/>
      <c r="M797" s="170"/>
      <c r="N797" s="170"/>
      <c r="O797" s="170"/>
    </row>
    <row r="798" spans="1:15" ht="20" customHeight="1">
      <c r="A798" s="168" t="s">
        <v>724</v>
      </c>
      <c r="B798" s="168" t="s">
        <v>70</v>
      </c>
      <c r="C798" s="168"/>
      <c r="D798" s="168"/>
      <c r="E798" s="168" t="s">
        <v>71</v>
      </c>
      <c r="F798" s="168"/>
      <c r="G798" s="168"/>
      <c r="H798" s="8"/>
      <c r="I798" s="168" t="s">
        <v>724</v>
      </c>
      <c r="J798" s="168" t="s">
        <v>70</v>
      </c>
      <c r="K798" s="168"/>
      <c r="L798" s="168"/>
      <c r="M798" s="168" t="s">
        <v>71</v>
      </c>
      <c r="N798" s="168"/>
      <c r="O798" s="168"/>
    </row>
    <row r="799" spans="1:15" ht="50.25" customHeight="1">
      <c r="A799" s="168"/>
      <c r="B799" s="121" t="s">
        <v>19</v>
      </c>
      <c r="C799" s="121" t="s">
        <v>20</v>
      </c>
      <c r="D799" s="122" t="s">
        <v>10</v>
      </c>
      <c r="E799" s="121" t="s">
        <v>19</v>
      </c>
      <c r="F799" s="121" t="s">
        <v>20</v>
      </c>
      <c r="G799" s="122" t="s">
        <v>10</v>
      </c>
      <c r="H799" s="8"/>
      <c r="I799" s="168"/>
      <c r="J799" s="121" t="s">
        <v>19</v>
      </c>
      <c r="K799" s="121" t="s">
        <v>20</v>
      </c>
      <c r="L799" s="122" t="s">
        <v>10</v>
      </c>
      <c r="M799" s="121" t="s">
        <v>19</v>
      </c>
      <c r="N799" s="121" t="s">
        <v>20</v>
      </c>
      <c r="O799" s="122" t="s">
        <v>10</v>
      </c>
    </row>
    <row r="800" spans="1:15" ht="20.25" customHeight="1">
      <c r="A800" s="46" t="s">
        <v>13</v>
      </c>
      <c r="B800" s="40"/>
      <c r="C800" s="40"/>
      <c r="D800" s="47">
        <f t="shared" ref="D800:D808" si="424">SUM(B800:C800)</f>
        <v>0</v>
      </c>
      <c r="E800" s="40"/>
      <c r="F800" s="40"/>
      <c r="G800" s="47">
        <f t="shared" ref="G800:G808" si="425">SUM(E800:F800)</f>
        <v>0</v>
      </c>
      <c r="H800" s="8"/>
      <c r="I800" s="46" t="s">
        <v>13</v>
      </c>
      <c r="J800" s="40"/>
      <c r="K800" s="40"/>
      <c r="L800" s="47">
        <f t="shared" ref="L800:L808" si="426">SUM(J800:K800)</f>
        <v>0</v>
      </c>
      <c r="M800" s="40"/>
      <c r="N800" s="40"/>
      <c r="O800" s="47">
        <f t="shared" ref="O800:O808" si="427">SUM(M800:N800)</f>
        <v>0</v>
      </c>
    </row>
    <row r="801" spans="1:15" ht="20.25" customHeight="1">
      <c r="A801" s="46" t="s">
        <v>14</v>
      </c>
      <c r="B801" s="40"/>
      <c r="C801" s="40"/>
      <c r="D801" s="47">
        <f t="shared" si="424"/>
        <v>0</v>
      </c>
      <c r="E801" s="40"/>
      <c r="F801" s="40"/>
      <c r="G801" s="47">
        <f t="shared" si="425"/>
        <v>0</v>
      </c>
      <c r="H801" s="8"/>
      <c r="I801" s="46" t="s">
        <v>14</v>
      </c>
      <c r="J801" s="40"/>
      <c r="K801" s="40"/>
      <c r="L801" s="47">
        <f t="shared" si="426"/>
        <v>0</v>
      </c>
      <c r="M801" s="40"/>
      <c r="N801" s="40"/>
      <c r="O801" s="47">
        <f t="shared" si="427"/>
        <v>0</v>
      </c>
    </row>
    <row r="802" spans="1:15" ht="20.25" customHeight="1">
      <c r="A802" s="46" t="s">
        <v>15</v>
      </c>
      <c r="B802" s="40"/>
      <c r="C802" s="40"/>
      <c r="D802" s="47">
        <f t="shared" si="424"/>
        <v>0</v>
      </c>
      <c r="E802" s="40"/>
      <c r="F802" s="40"/>
      <c r="G802" s="47">
        <f t="shared" si="425"/>
        <v>0</v>
      </c>
      <c r="H802" s="8"/>
      <c r="I802" s="46" t="s">
        <v>15</v>
      </c>
      <c r="J802" s="40"/>
      <c r="K802" s="40"/>
      <c r="L802" s="47">
        <f t="shared" si="426"/>
        <v>0</v>
      </c>
      <c r="M802" s="40"/>
      <c r="N802" s="40"/>
      <c r="O802" s="47">
        <f t="shared" si="427"/>
        <v>0</v>
      </c>
    </row>
    <row r="803" spans="1:15" ht="20.25" customHeight="1">
      <c r="A803" s="46" t="s">
        <v>12</v>
      </c>
      <c r="B803" s="40"/>
      <c r="C803" s="40"/>
      <c r="D803" s="47">
        <f t="shared" si="424"/>
        <v>0</v>
      </c>
      <c r="E803" s="40"/>
      <c r="F803" s="40"/>
      <c r="G803" s="47">
        <f t="shared" si="425"/>
        <v>0</v>
      </c>
      <c r="H803" s="8"/>
      <c r="I803" s="46" t="s">
        <v>12</v>
      </c>
      <c r="J803" s="40"/>
      <c r="K803" s="40"/>
      <c r="L803" s="47">
        <f t="shared" si="426"/>
        <v>0</v>
      </c>
      <c r="M803" s="40"/>
      <c r="N803" s="40"/>
      <c r="O803" s="47">
        <f t="shared" si="427"/>
        <v>0</v>
      </c>
    </row>
    <row r="804" spans="1:15" ht="20.25" customHeight="1">
      <c r="A804" s="46" t="s">
        <v>16</v>
      </c>
      <c r="B804" s="40"/>
      <c r="C804" s="40"/>
      <c r="D804" s="47">
        <f t="shared" si="424"/>
        <v>0</v>
      </c>
      <c r="E804" s="40"/>
      <c r="F804" s="40"/>
      <c r="G804" s="47">
        <f t="shared" si="425"/>
        <v>0</v>
      </c>
      <c r="H804" s="8"/>
      <c r="I804" s="46" t="s">
        <v>16</v>
      </c>
      <c r="J804" s="40"/>
      <c r="K804" s="40"/>
      <c r="L804" s="47">
        <f t="shared" si="426"/>
        <v>0</v>
      </c>
      <c r="M804" s="40"/>
      <c r="N804" s="40"/>
      <c r="O804" s="47">
        <f t="shared" si="427"/>
        <v>0</v>
      </c>
    </row>
    <row r="805" spans="1:15" ht="20.25" customHeight="1">
      <c r="A805" s="46" t="s">
        <v>17</v>
      </c>
      <c r="B805" s="40"/>
      <c r="C805" s="40"/>
      <c r="D805" s="47">
        <f t="shared" si="424"/>
        <v>0</v>
      </c>
      <c r="E805" s="40"/>
      <c r="F805" s="40"/>
      <c r="G805" s="47">
        <f t="shared" si="425"/>
        <v>0</v>
      </c>
      <c r="H805" s="8"/>
      <c r="I805" s="46" t="s">
        <v>17</v>
      </c>
      <c r="J805" s="40"/>
      <c r="K805" s="40"/>
      <c r="L805" s="47">
        <f t="shared" si="426"/>
        <v>0</v>
      </c>
      <c r="M805" s="40"/>
      <c r="N805" s="40"/>
      <c r="O805" s="47">
        <f t="shared" si="427"/>
        <v>0</v>
      </c>
    </row>
    <row r="806" spans="1:15" ht="20.25" customHeight="1">
      <c r="A806" s="46" t="s">
        <v>18</v>
      </c>
      <c r="B806" s="40"/>
      <c r="C806" s="40"/>
      <c r="D806" s="47">
        <f t="shared" si="424"/>
        <v>0</v>
      </c>
      <c r="E806" s="40"/>
      <c r="F806" s="40"/>
      <c r="G806" s="47">
        <f t="shared" si="425"/>
        <v>0</v>
      </c>
      <c r="H806" s="8"/>
      <c r="I806" s="46" t="s">
        <v>18</v>
      </c>
      <c r="J806" s="40"/>
      <c r="K806" s="40"/>
      <c r="L806" s="47">
        <f t="shared" si="426"/>
        <v>0</v>
      </c>
      <c r="M806" s="40"/>
      <c r="N806" s="40"/>
      <c r="O806" s="47">
        <f t="shared" si="427"/>
        <v>0</v>
      </c>
    </row>
    <row r="807" spans="1:15" ht="20.25" customHeight="1">
      <c r="A807" s="46" t="s">
        <v>47</v>
      </c>
      <c r="B807" s="40"/>
      <c r="C807" s="40"/>
      <c r="D807" s="47">
        <f t="shared" si="424"/>
        <v>0</v>
      </c>
      <c r="E807" s="40"/>
      <c r="F807" s="40"/>
      <c r="G807" s="47">
        <f t="shared" si="425"/>
        <v>0</v>
      </c>
      <c r="H807" s="8"/>
      <c r="I807" s="46" t="s">
        <v>47</v>
      </c>
      <c r="J807" s="40"/>
      <c r="K807" s="40"/>
      <c r="L807" s="47">
        <f t="shared" si="426"/>
        <v>0</v>
      </c>
      <c r="M807" s="40"/>
      <c r="N807" s="40"/>
      <c r="O807" s="47">
        <f t="shared" si="427"/>
        <v>0</v>
      </c>
    </row>
    <row r="808" spans="1:15" ht="20.25" customHeight="1">
      <c r="A808" s="46" t="s">
        <v>11</v>
      </c>
      <c r="B808" s="40"/>
      <c r="C808" s="40"/>
      <c r="D808" s="47">
        <f t="shared" si="424"/>
        <v>0</v>
      </c>
      <c r="E808" s="40"/>
      <c r="F808" s="40"/>
      <c r="G808" s="47">
        <f t="shared" si="425"/>
        <v>0</v>
      </c>
      <c r="H808" s="8"/>
      <c r="I808" s="46" t="s">
        <v>11</v>
      </c>
      <c r="J808" s="40"/>
      <c r="K808" s="40"/>
      <c r="L808" s="47">
        <f t="shared" si="426"/>
        <v>0</v>
      </c>
      <c r="M808" s="40"/>
      <c r="N808" s="40"/>
      <c r="O808" s="47">
        <f t="shared" si="427"/>
        <v>0</v>
      </c>
    </row>
    <row r="809" spans="1:15" ht="20.25" customHeight="1">
      <c r="A809" s="48" t="s">
        <v>10</v>
      </c>
      <c r="B809" s="47">
        <f>SUM(B800:B808)</f>
        <v>0</v>
      </c>
      <c r="C809" s="47">
        <f t="shared" ref="C809:D809" si="428">SUM(C800:C808)</f>
        <v>0</v>
      </c>
      <c r="D809" s="47">
        <f t="shared" si="428"/>
        <v>0</v>
      </c>
      <c r="E809" s="47">
        <f>SUM(E800:E808)</f>
        <v>0</v>
      </c>
      <c r="F809" s="47">
        <f t="shared" ref="F809:G809" si="429">SUM(F800:F808)</f>
        <v>0</v>
      </c>
      <c r="G809" s="47">
        <f t="shared" si="429"/>
        <v>0</v>
      </c>
      <c r="H809" s="8"/>
      <c r="I809" s="48" t="s">
        <v>10</v>
      </c>
      <c r="J809" s="47">
        <f>SUM(J800:J808)</f>
        <v>0</v>
      </c>
      <c r="K809" s="47">
        <f t="shared" ref="K809:L809" si="430">SUM(K800:K808)</f>
        <v>0</v>
      </c>
      <c r="L809" s="47">
        <f t="shared" si="430"/>
        <v>0</v>
      </c>
      <c r="M809" s="47">
        <f>SUM(M800:M808)</f>
        <v>0</v>
      </c>
      <c r="N809" s="47">
        <f t="shared" ref="N809:O809" si="431">SUM(N800:N808)</f>
        <v>0</v>
      </c>
      <c r="O809" s="47">
        <f t="shared" si="431"/>
        <v>0</v>
      </c>
    </row>
    <row r="810" spans="1:15" ht="20.25" customHeight="1">
      <c r="A810" s="8"/>
      <c r="B810" s="10"/>
      <c r="C810" s="10"/>
      <c r="D810" s="10"/>
      <c r="E810" s="10"/>
      <c r="F810" s="10"/>
      <c r="G810" s="10"/>
      <c r="H810" s="8"/>
      <c r="I810" s="8"/>
      <c r="J810" s="10"/>
      <c r="K810" s="10"/>
      <c r="L810" s="10"/>
      <c r="M810" s="10"/>
      <c r="N810" s="10"/>
      <c r="O810" s="10"/>
    </row>
    <row r="811" spans="1:15" ht="20.25" customHeight="1">
      <c r="A811" s="8"/>
      <c r="B811" s="10"/>
      <c r="C811" s="10"/>
      <c r="D811" s="10"/>
      <c r="E811" s="10"/>
      <c r="F811" s="10"/>
      <c r="G811" s="10"/>
      <c r="H811" s="8"/>
      <c r="I811" s="8"/>
      <c r="J811" s="10"/>
      <c r="K811" s="10"/>
      <c r="L811" s="10"/>
      <c r="M811" s="10"/>
      <c r="N811" s="10"/>
      <c r="O811" s="10"/>
    </row>
    <row r="812" spans="1:15" ht="29.25" customHeight="1">
      <c r="A812" s="169" t="str">
        <f>PROGRAM_UNDERGRAD!A56 &amp; ". Name:  " &amp; PROGRAM_UNDERGRAD!C56</f>
        <v xml:space="preserve">55. Name:  </v>
      </c>
      <c r="B812" s="169"/>
      <c r="C812" s="169"/>
      <c r="D812" s="169"/>
      <c r="E812" s="169"/>
      <c r="F812" s="169"/>
      <c r="G812" s="169"/>
      <c r="H812" s="8"/>
      <c r="I812" s="170" t="str">
        <f>PROGRAM_UNDERGRAD!F56 &amp; ". Name:  " &amp; PROGRAM_UNDERGRAD!H56</f>
        <v xml:space="preserve">55. Name:  </v>
      </c>
      <c r="J812" s="170"/>
      <c r="K812" s="170"/>
      <c r="L812" s="170"/>
      <c r="M812" s="170"/>
      <c r="N812" s="170"/>
      <c r="O812" s="170"/>
    </row>
    <row r="813" spans="1:15" ht="20" customHeight="1">
      <c r="A813" s="168" t="s">
        <v>724</v>
      </c>
      <c r="B813" s="168" t="s">
        <v>70</v>
      </c>
      <c r="C813" s="168"/>
      <c r="D813" s="168"/>
      <c r="E813" s="168" t="s">
        <v>71</v>
      </c>
      <c r="F813" s="168"/>
      <c r="G813" s="168"/>
      <c r="H813" s="8"/>
      <c r="I813" s="168" t="s">
        <v>724</v>
      </c>
      <c r="J813" s="168" t="s">
        <v>70</v>
      </c>
      <c r="K813" s="168"/>
      <c r="L813" s="168"/>
      <c r="M813" s="168" t="s">
        <v>71</v>
      </c>
      <c r="N813" s="168"/>
      <c r="O813" s="168"/>
    </row>
    <row r="814" spans="1:15" ht="50.25" customHeight="1">
      <c r="A814" s="168"/>
      <c r="B814" s="121" t="s">
        <v>19</v>
      </c>
      <c r="C814" s="121" t="s">
        <v>20</v>
      </c>
      <c r="D814" s="122" t="s">
        <v>10</v>
      </c>
      <c r="E814" s="121" t="s">
        <v>19</v>
      </c>
      <c r="F814" s="121" t="s">
        <v>20</v>
      </c>
      <c r="G814" s="122" t="s">
        <v>10</v>
      </c>
      <c r="H814" s="8"/>
      <c r="I814" s="168"/>
      <c r="J814" s="121" t="s">
        <v>19</v>
      </c>
      <c r="K814" s="121" t="s">
        <v>20</v>
      </c>
      <c r="L814" s="122" t="s">
        <v>10</v>
      </c>
      <c r="M814" s="121" t="s">
        <v>19</v>
      </c>
      <c r="N814" s="121" t="s">
        <v>20</v>
      </c>
      <c r="O814" s="122" t="s">
        <v>10</v>
      </c>
    </row>
    <row r="815" spans="1:15" ht="20.25" customHeight="1">
      <c r="A815" s="46" t="s">
        <v>13</v>
      </c>
      <c r="B815" s="40"/>
      <c r="C815" s="40"/>
      <c r="D815" s="47">
        <f t="shared" ref="D815:D823" si="432">SUM(B815:C815)</f>
        <v>0</v>
      </c>
      <c r="E815" s="40"/>
      <c r="F815" s="40"/>
      <c r="G815" s="47">
        <f t="shared" ref="G815:G823" si="433">SUM(E815:F815)</f>
        <v>0</v>
      </c>
      <c r="H815" s="8"/>
      <c r="I815" s="46" t="s">
        <v>13</v>
      </c>
      <c r="J815" s="40"/>
      <c r="K815" s="40"/>
      <c r="L815" s="47">
        <f t="shared" ref="L815:L823" si="434">SUM(J815:K815)</f>
        <v>0</v>
      </c>
      <c r="M815" s="40"/>
      <c r="N815" s="40"/>
      <c r="O815" s="47">
        <f t="shared" ref="O815:O823" si="435">SUM(M815:N815)</f>
        <v>0</v>
      </c>
    </row>
    <row r="816" spans="1:15" ht="20.25" customHeight="1">
      <c r="A816" s="46" t="s">
        <v>14</v>
      </c>
      <c r="B816" s="40"/>
      <c r="C816" s="40"/>
      <c r="D816" s="47">
        <f t="shared" si="432"/>
        <v>0</v>
      </c>
      <c r="E816" s="40"/>
      <c r="F816" s="40"/>
      <c r="G816" s="47">
        <f t="shared" si="433"/>
        <v>0</v>
      </c>
      <c r="H816" s="8"/>
      <c r="I816" s="46" t="s">
        <v>14</v>
      </c>
      <c r="J816" s="40"/>
      <c r="K816" s="40"/>
      <c r="L816" s="47">
        <f t="shared" si="434"/>
        <v>0</v>
      </c>
      <c r="M816" s="40"/>
      <c r="N816" s="40"/>
      <c r="O816" s="47">
        <f t="shared" si="435"/>
        <v>0</v>
      </c>
    </row>
    <row r="817" spans="1:15" ht="20.25" customHeight="1">
      <c r="A817" s="46" t="s">
        <v>15</v>
      </c>
      <c r="B817" s="40"/>
      <c r="C817" s="40"/>
      <c r="D817" s="47">
        <f t="shared" si="432"/>
        <v>0</v>
      </c>
      <c r="E817" s="40"/>
      <c r="F817" s="40"/>
      <c r="G817" s="47">
        <f t="shared" si="433"/>
        <v>0</v>
      </c>
      <c r="H817" s="8"/>
      <c r="I817" s="46" t="s">
        <v>15</v>
      </c>
      <c r="J817" s="40"/>
      <c r="K817" s="40"/>
      <c r="L817" s="47">
        <f t="shared" si="434"/>
        <v>0</v>
      </c>
      <c r="M817" s="40"/>
      <c r="N817" s="40"/>
      <c r="O817" s="47">
        <f t="shared" si="435"/>
        <v>0</v>
      </c>
    </row>
    <row r="818" spans="1:15" ht="20.25" customHeight="1">
      <c r="A818" s="46" t="s">
        <v>12</v>
      </c>
      <c r="B818" s="40"/>
      <c r="C818" s="40"/>
      <c r="D818" s="47">
        <f t="shared" si="432"/>
        <v>0</v>
      </c>
      <c r="E818" s="40"/>
      <c r="F818" s="40"/>
      <c r="G818" s="47">
        <f t="shared" si="433"/>
        <v>0</v>
      </c>
      <c r="H818" s="8"/>
      <c r="I818" s="46" t="s">
        <v>12</v>
      </c>
      <c r="J818" s="40"/>
      <c r="K818" s="40"/>
      <c r="L818" s="47">
        <f t="shared" si="434"/>
        <v>0</v>
      </c>
      <c r="M818" s="40"/>
      <c r="N818" s="40"/>
      <c r="O818" s="47">
        <f t="shared" si="435"/>
        <v>0</v>
      </c>
    </row>
    <row r="819" spans="1:15" ht="20.25" customHeight="1">
      <c r="A819" s="46" t="s">
        <v>16</v>
      </c>
      <c r="B819" s="40"/>
      <c r="C819" s="40"/>
      <c r="D819" s="47">
        <f t="shared" si="432"/>
        <v>0</v>
      </c>
      <c r="E819" s="40"/>
      <c r="F819" s="40"/>
      <c r="G819" s="47">
        <f t="shared" si="433"/>
        <v>0</v>
      </c>
      <c r="H819" s="8"/>
      <c r="I819" s="46" t="s">
        <v>16</v>
      </c>
      <c r="J819" s="40"/>
      <c r="K819" s="40"/>
      <c r="L819" s="47">
        <f t="shared" si="434"/>
        <v>0</v>
      </c>
      <c r="M819" s="40"/>
      <c r="N819" s="40"/>
      <c r="O819" s="47">
        <f t="shared" si="435"/>
        <v>0</v>
      </c>
    </row>
    <row r="820" spans="1:15" ht="20.25" customHeight="1">
      <c r="A820" s="46" t="s">
        <v>17</v>
      </c>
      <c r="B820" s="40"/>
      <c r="C820" s="40"/>
      <c r="D820" s="47">
        <f t="shared" si="432"/>
        <v>0</v>
      </c>
      <c r="E820" s="40"/>
      <c r="F820" s="40"/>
      <c r="G820" s="47">
        <f t="shared" si="433"/>
        <v>0</v>
      </c>
      <c r="H820" s="8"/>
      <c r="I820" s="46" t="s">
        <v>17</v>
      </c>
      <c r="J820" s="40"/>
      <c r="K820" s="40"/>
      <c r="L820" s="47">
        <f t="shared" si="434"/>
        <v>0</v>
      </c>
      <c r="M820" s="40"/>
      <c r="N820" s="40"/>
      <c r="O820" s="47">
        <f t="shared" si="435"/>
        <v>0</v>
      </c>
    </row>
    <row r="821" spans="1:15" ht="20.25" customHeight="1">
      <c r="A821" s="46" t="s">
        <v>18</v>
      </c>
      <c r="B821" s="40"/>
      <c r="C821" s="40"/>
      <c r="D821" s="47">
        <f t="shared" si="432"/>
        <v>0</v>
      </c>
      <c r="E821" s="40"/>
      <c r="F821" s="40"/>
      <c r="G821" s="47">
        <f t="shared" si="433"/>
        <v>0</v>
      </c>
      <c r="H821" s="8"/>
      <c r="I821" s="46" t="s">
        <v>18</v>
      </c>
      <c r="J821" s="40"/>
      <c r="K821" s="40"/>
      <c r="L821" s="47">
        <f t="shared" si="434"/>
        <v>0</v>
      </c>
      <c r="M821" s="40"/>
      <c r="N821" s="40"/>
      <c r="O821" s="47">
        <f t="shared" si="435"/>
        <v>0</v>
      </c>
    </row>
    <row r="822" spans="1:15" ht="20.25" customHeight="1">
      <c r="A822" s="46" t="s">
        <v>47</v>
      </c>
      <c r="B822" s="40"/>
      <c r="C822" s="40"/>
      <c r="D822" s="47">
        <f t="shared" si="432"/>
        <v>0</v>
      </c>
      <c r="E822" s="40"/>
      <c r="F822" s="40"/>
      <c r="G822" s="47">
        <f t="shared" si="433"/>
        <v>0</v>
      </c>
      <c r="H822" s="8"/>
      <c r="I822" s="46" t="s">
        <v>47</v>
      </c>
      <c r="J822" s="40"/>
      <c r="K822" s="40"/>
      <c r="L822" s="47">
        <f t="shared" si="434"/>
        <v>0</v>
      </c>
      <c r="M822" s="40"/>
      <c r="N822" s="40"/>
      <c r="O822" s="47">
        <f t="shared" si="435"/>
        <v>0</v>
      </c>
    </row>
    <row r="823" spans="1:15" ht="20.25" customHeight="1">
      <c r="A823" s="46" t="s">
        <v>11</v>
      </c>
      <c r="B823" s="40"/>
      <c r="C823" s="40"/>
      <c r="D823" s="47">
        <f t="shared" si="432"/>
        <v>0</v>
      </c>
      <c r="E823" s="40"/>
      <c r="F823" s="40"/>
      <c r="G823" s="47">
        <f t="shared" si="433"/>
        <v>0</v>
      </c>
      <c r="H823" s="8"/>
      <c r="I823" s="46" t="s">
        <v>11</v>
      </c>
      <c r="J823" s="40"/>
      <c r="K823" s="40"/>
      <c r="L823" s="47">
        <f t="shared" si="434"/>
        <v>0</v>
      </c>
      <c r="M823" s="40"/>
      <c r="N823" s="40"/>
      <c r="O823" s="47">
        <f t="shared" si="435"/>
        <v>0</v>
      </c>
    </row>
    <row r="824" spans="1:15" ht="20.25" customHeight="1">
      <c r="A824" s="48" t="s">
        <v>10</v>
      </c>
      <c r="B824" s="47">
        <f>SUM(B815:B823)</f>
        <v>0</v>
      </c>
      <c r="C824" s="47">
        <f t="shared" ref="C824:D824" si="436">SUM(C815:C823)</f>
        <v>0</v>
      </c>
      <c r="D824" s="47">
        <f t="shared" si="436"/>
        <v>0</v>
      </c>
      <c r="E824" s="47">
        <f>SUM(E815:E823)</f>
        <v>0</v>
      </c>
      <c r="F824" s="47">
        <f t="shared" ref="F824:G824" si="437">SUM(F815:F823)</f>
        <v>0</v>
      </c>
      <c r="G824" s="47">
        <f t="shared" si="437"/>
        <v>0</v>
      </c>
      <c r="H824" s="8"/>
      <c r="I824" s="48" t="s">
        <v>10</v>
      </c>
      <c r="J824" s="47">
        <f>SUM(J815:J823)</f>
        <v>0</v>
      </c>
      <c r="K824" s="47">
        <f t="shared" ref="K824:L824" si="438">SUM(K815:K823)</f>
        <v>0</v>
      </c>
      <c r="L824" s="47">
        <f t="shared" si="438"/>
        <v>0</v>
      </c>
      <c r="M824" s="47">
        <f>SUM(M815:M823)</f>
        <v>0</v>
      </c>
      <c r="N824" s="47">
        <f t="shared" ref="N824:O824" si="439">SUM(N815:N823)</f>
        <v>0</v>
      </c>
      <c r="O824" s="47">
        <f t="shared" si="439"/>
        <v>0</v>
      </c>
    </row>
    <row r="825" spans="1:15" ht="20.25" customHeight="1">
      <c r="A825" s="8"/>
      <c r="B825" s="10"/>
      <c r="C825" s="10"/>
      <c r="D825" s="10"/>
      <c r="E825" s="10"/>
      <c r="F825" s="10"/>
      <c r="G825" s="10"/>
      <c r="H825" s="8"/>
      <c r="I825" s="8"/>
      <c r="J825" s="10"/>
      <c r="K825" s="10"/>
      <c r="L825" s="10"/>
      <c r="M825" s="10"/>
      <c r="N825" s="10"/>
      <c r="O825" s="10"/>
    </row>
    <row r="826" spans="1:15" ht="20.25" customHeight="1">
      <c r="A826" s="8"/>
      <c r="B826" s="10"/>
      <c r="C826" s="10"/>
      <c r="D826" s="10"/>
      <c r="E826" s="10"/>
      <c r="F826" s="10"/>
      <c r="G826" s="10"/>
      <c r="H826" s="8"/>
      <c r="I826" s="8"/>
      <c r="J826" s="10"/>
      <c r="K826" s="10"/>
      <c r="L826" s="10"/>
      <c r="M826" s="10"/>
      <c r="N826" s="10"/>
      <c r="O826" s="10"/>
    </row>
    <row r="827" spans="1:15" ht="29.25" customHeight="1">
      <c r="A827" s="169" t="str">
        <f>PROGRAM_UNDERGRAD!A57 &amp; ". Name:  " &amp; PROGRAM_UNDERGRAD!C57</f>
        <v xml:space="preserve">56. Name:  </v>
      </c>
      <c r="B827" s="169"/>
      <c r="C827" s="169"/>
      <c r="D827" s="169"/>
      <c r="E827" s="169"/>
      <c r="F827" s="169"/>
      <c r="G827" s="169"/>
      <c r="H827" s="8"/>
      <c r="I827" s="170" t="str">
        <f>PROGRAM_UNDERGRAD!F57 &amp; ". Name:  " &amp; PROGRAM_UNDERGRAD!H57</f>
        <v xml:space="preserve">56. Name:  </v>
      </c>
      <c r="J827" s="170"/>
      <c r="K827" s="170"/>
      <c r="L827" s="170"/>
      <c r="M827" s="170"/>
      <c r="N827" s="170"/>
      <c r="O827" s="170"/>
    </row>
    <row r="828" spans="1:15" ht="20" customHeight="1">
      <c r="A828" s="168" t="s">
        <v>724</v>
      </c>
      <c r="B828" s="168" t="s">
        <v>70</v>
      </c>
      <c r="C828" s="168"/>
      <c r="D828" s="168"/>
      <c r="E828" s="168" t="s">
        <v>71</v>
      </c>
      <c r="F828" s="168"/>
      <c r="G828" s="168"/>
      <c r="H828" s="8"/>
      <c r="I828" s="168" t="s">
        <v>724</v>
      </c>
      <c r="J828" s="168" t="s">
        <v>70</v>
      </c>
      <c r="K828" s="168"/>
      <c r="L828" s="168"/>
      <c r="M828" s="168" t="s">
        <v>71</v>
      </c>
      <c r="N828" s="168"/>
      <c r="O828" s="168"/>
    </row>
    <row r="829" spans="1:15" ht="50.25" customHeight="1">
      <c r="A829" s="168"/>
      <c r="B829" s="121" t="s">
        <v>19</v>
      </c>
      <c r="C829" s="121" t="s">
        <v>20</v>
      </c>
      <c r="D829" s="122" t="s">
        <v>10</v>
      </c>
      <c r="E829" s="121" t="s">
        <v>19</v>
      </c>
      <c r="F829" s="121" t="s">
        <v>20</v>
      </c>
      <c r="G829" s="122" t="s">
        <v>10</v>
      </c>
      <c r="H829" s="8"/>
      <c r="I829" s="168"/>
      <c r="J829" s="121" t="s">
        <v>19</v>
      </c>
      <c r="K829" s="121" t="s">
        <v>20</v>
      </c>
      <c r="L829" s="122" t="s">
        <v>10</v>
      </c>
      <c r="M829" s="121" t="s">
        <v>19</v>
      </c>
      <c r="N829" s="121" t="s">
        <v>20</v>
      </c>
      <c r="O829" s="122" t="s">
        <v>10</v>
      </c>
    </row>
    <row r="830" spans="1:15" ht="20.25" customHeight="1">
      <c r="A830" s="46" t="s">
        <v>13</v>
      </c>
      <c r="B830" s="40"/>
      <c r="C830" s="40"/>
      <c r="D830" s="47">
        <f t="shared" ref="D830:D838" si="440">SUM(B830:C830)</f>
        <v>0</v>
      </c>
      <c r="E830" s="40"/>
      <c r="F830" s="40"/>
      <c r="G830" s="47">
        <f t="shared" ref="G830:G838" si="441">SUM(E830:F830)</f>
        <v>0</v>
      </c>
      <c r="H830" s="8"/>
      <c r="I830" s="46" t="s">
        <v>13</v>
      </c>
      <c r="J830" s="40"/>
      <c r="K830" s="40"/>
      <c r="L830" s="47">
        <f t="shared" ref="L830:L838" si="442">SUM(J830:K830)</f>
        <v>0</v>
      </c>
      <c r="M830" s="40"/>
      <c r="N830" s="40"/>
      <c r="O830" s="47">
        <f t="shared" ref="O830:O838" si="443">SUM(M830:N830)</f>
        <v>0</v>
      </c>
    </row>
    <row r="831" spans="1:15" ht="20.25" customHeight="1">
      <c r="A831" s="46" t="s">
        <v>14</v>
      </c>
      <c r="B831" s="40"/>
      <c r="C831" s="40"/>
      <c r="D831" s="47">
        <f t="shared" si="440"/>
        <v>0</v>
      </c>
      <c r="E831" s="40"/>
      <c r="F831" s="40"/>
      <c r="G831" s="47">
        <f t="shared" si="441"/>
        <v>0</v>
      </c>
      <c r="H831" s="8"/>
      <c r="I831" s="46" t="s">
        <v>14</v>
      </c>
      <c r="J831" s="40"/>
      <c r="K831" s="40"/>
      <c r="L831" s="47">
        <f t="shared" si="442"/>
        <v>0</v>
      </c>
      <c r="M831" s="40"/>
      <c r="N831" s="40"/>
      <c r="O831" s="47">
        <f t="shared" si="443"/>
        <v>0</v>
      </c>
    </row>
    <row r="832" spans="1:15" ht="20.25" customHeight="1">
      <c r="A832" s="46" t="s">
        <v>15</v>
      </c>
      <c r="B832" s="40"/>
      <c r="C832" s="40"/>
      <c r="D832" s="47">
        <f t="shared" si="440"/>
        <v>0</v>
      </c>
      <c r="E832" s="40"/>
      <c r="F832" s="40"/>
      <c r="G832" s="47">
        <f t="shared" si="441"/>
        <v>0</v>
      </c>
      <c r="H832" s="8"/>
      <c r="I832" s="46" t="s">
        <v>15</v>
      </c>
      <c r="J832" s="40"/>
      <c r="K832" s="40"/>
      <c r="L832" s="47">
        <f t="shared" si="442"/>
        <v>0</v>
      </c>
      <c r="M832" s="40"/>
      <c r="N832" s="40"/>
      <c r="O832" s="47">
        <f t="shared" si="443"/>
        <v>0</v>
      </c>
    </row>
    <row r="833" spans="1:15" ht="20.25" customHeight="1">
      <c r="A833" s="46" t="s">
        <v>12</v>
      </c>
      <c r="B833" s="40"/>
      <c r="C833" s="40"/>
      <c r="D833" s="47">
        <f t="shared" si="440"/>
        <v>0</v>
      </c>
      <c r="E833" s="40"/>
      <c r="F833" s="40"/>
      <c r="G833" s="47">
        <f t="shared" si="441"/>
        <v>0</v>
      </c>
      <c r="H833" s="8"/>
      <c r="I833" s="46" t="s">
        <v>12</v>
      </c>
      <c r="J833" s="40"/>
      <c r="K833" s="40"/>
      <c r="L833" s="47">
        <f t="shared" si="442"/>
        <v>0</v>
      </c>
      <c r="M833" s="40"/>
      <c r="N833" s="40"/>
      <c r="O833" s="47">
        <f t="shared" si="443"/>
        <v>0</v>
      </c>
    </row>
    <row r="834" spans="1:15" ht="20.25" customHeight="1">
      <c r="A834" s="46" t="s">
        <v>16</v>
      </c>
      <c r="B834" s="40"/>
      <c r="C834" s="40"/>
      <c r="D834" s="47">
        <f t="shared" si="440"/>
        <v>0</v>
      </c>
      <c r="E834" s="40"/>
      <c r="F834" s="40"/>
      <c r="G834" s="47">
        <f t="shared" si="441"/>
        <v>0</v>
      </c>
      <c r="H834" s="8"/>
      <c r="I834" s="46" t="s">
        <v>16</v>
      </c>
      <c r="J834" s="40"/>
      <c r="K834" s="40"/>
      <c r="L834" s="47">
        <f t="shared" si="442"/>
        <v>0</v>
      </c>
      <c r="M834" s="40"/>
      <c r="N834" s="40"/>
      <c r="O834" s="47">
        <f t="shared" si="443"/>
        <v>0</v>
      </c>
    </row>
    <row r="835" spans="1:15" ht="20.25" customHeight="1">
      <c r="A835" s="46" t="s">
        <v>17</v>
      </c>
      <c r="B835" s="40"/>
      <c r="C835" s="40"/>
      <c r="D835" s="47">
        <f t="shared" si="440"/>
        <v>0</v>
      </c>
      <c r="E835" s="40"/>
      <c r="F835" s="40"/>
      <c r="G835" s="47">
        <f t="shared" si="441"/>
        <v>0</v>
      </c>
      <c r="H835" s="8"/>
      <c r="I835" s="46" t="s">
        <v>17</v>
      </c>
      <c r="J835" s="40"/>
      <c r="K835" s="40"/>
      <c r="L835" s="47">
        <f t="shared" si="442"/>
        <v>0</v>
      </c>
      <c r="M835" s="40"/>
      <c r="N835" s="40"/>
      <c r="O835" s="47">
        <f t="shared" si="443"/>
        <v>0</v>
      </c>
    </row>
    <row r="836" spans="1:15" ht="20.25" customHeight="1">
      <c r="A836" s="46" t="s">
        <v>18</v>
      </c>
      <c r="B836" s="40"/>
      <c r="C836" s="40"/>
      <c r="D836" s="47">
        <f t="shared" si="440"/>
        <v>0</v>
      </c>
      <c r="E836" s="40"/>
      <c r="F836" s="40"/>
      <c r="G836" s="47">
        <f t="shared" si="441"/>
        <v>0</v>
      </c>
      <c r="H836" s="8"/>
      <c r="I836" s="46" t="s">
        <v>18</v>
      </c>
      <c r="J836" s="40"/>
      <c r="K836" s="40"/>
      <c r="L836" s="47">
        <f t="shared" si="442"/>
        <v>0</v>
      </c>
      <c r="M836" s="40"/>
      <c r="N836" s="40"/>
      <c r="O836" s="47">
        <f t="shared" si="443"/>
        <v>0</v>
      </c>
    </row>
    <row r="837" spans="1:15" ht="20.25" customHeight="1">
      <c r="A837" s="46" t="s">
        <v>47</v>
      </c>
      <c r="B837" s="40"/>
      <c r="C837" s="40"/>
      <c r="D837" s="47">
        <f t="shared" si="440"/>
        <v>0</v>
      </c>
      <c r="E837" s="40"/>
      <c r="F837" s="40"/>
      <c r="G837" s="47">
        <f t="shared" si="441"/>
        <v>0</v>
      </c>
      <c r="H837" s="8"/>
      <c r="I837" s="46" t="s">
        <v>47</v>
      </c>
      <c r="J837" s="40"/>
      <c r="K837" s="40"/>
      <c r="L837" s="47">
        <f t="shared" si="442"/>
        <v>0</v>
      </c>
      <c r="M837" s="40"/>
      <c r="N837" s="40"/>
      <c r="O837" s="47">
        <f t="shared" si="443"/>
        <v>0</v>
      </c>
    </row>
    <row r="838" spans="1:15" ht="20.25" customHeight="1">
      <c r="A838" s="46" t="s">
        <v>11</v>
      </c>
      <c r="B838" s="40"/>
      <c r="C838" s="40"/>
      <c r="D838" s="47">
        <f t="shared" si="440"/>
        <v>0</v>
      </c>
      <c r="E838" s="40"/>
      <c r="F838" s="40"/>
      <c r="G838" s="47">
        <f t="shared" si="441"/>
        <v>0</v>
      </c>
      <c r="H838" s="8"/>
      <c r="I838" s="46" t="s">
        <v>11</v>
      </c>
      <c r="J838" s="40"/>
      <c r="K838" s="40"/>
      <c r="L838" s="47">
        <f t="shared" si="442"/>
        <v>0</v>
      </c>
      <c r="M838" s="40"/>
      <c r="N838" s="40"/>
      <c r="O838" s="47">
        <f t="shared" si="443"/>
        <v>0</v>
      </c>
    </row>
    <row r="839" spans="1:15" ht="20.25" customHeight="1">
      <c r="A839" s="48" t="s">
        <v>10</v>
      </c>
      <c r="B839" s="47">
        <f>SUM(B830:B838)</f>
        <v>0</v>
      </c>
      <c r="C839" s="47">
        <f t="shared" ref="C839:D839" si="444">SUM(C830:C838)</f>
        <v>0</v>
      </c>
      <c r="D839" s="47">
        <f t="shared" si="444"/>
        <v>0</v>
      </c>
      <c r="E839" s="47">
        <f>SUM(E830:E838)</f>
        <v>0</v>
      </c>
      <c r="F839" s="47">
        <f t="shared" ref="F839:G839" si="445">SUM(F830:F838)</f>
        <v>0</v>
      </c>
      <c r="G839" s="47">
        <f t="shared" si="445"/>
        <v>0</v>
      </c>
      <c r="H839" s="8"/>
      <c r="I839" s="48" t="s">
        <v>10</v>
      </c>
      <c r="J839" s="47">
        <f>SUM(J830:J838)</f>
        <v>0</v>
      </c>
      <c r="K839" s="47">
        <f t="shared" ref="K839:L839" si="446">SUM(K830:K838)</f>
        <v>0</v>
      </c>
      <c r="L839" s="47">
        <f t="shared" si="446"/>
        <v>0</v>
      </c>
      <c r="M839" s="47">
        <f>SUM(M830:M838)</f>
        <v>0</v>
      </c>
      <c r="N839" s="47">
        <f t="shared" ref="N839:O839" si="447">SUM(N830:N838)</f>
        <v>0</v>
      </c>
      <c r="O839" s="47">
        <f t="shared" si="447"/>
        <v>0</v>
      </c>
    </row>
    <row r="840" spans="1:15" ht="20.25" customHeight="1">
      <c r="A840" s="8"/>
      <c r="B840" s="10"/>
      <c r="C840" s="10"/>
      <c r="D840" s="10"/>
      <c r="E840" s="10"/>
      <c r="F840" s="10"/>
      <c r="G840" s="10"/>
      <c r="H840" s="8"/>
      <c r="I840" s="8"/>
      <c r="J840" s="10"/>
      <c r="K840" s="10"/>
      <c r="L840" s="10"/>
      <c r="M840" s="10"/>
      <c r="N840" s="10"/>
      <c r="O840" s="10"/>
    </row>
    <row r="841" spans="1:15" ht="20.25" customHeight="1">
      <c r="A841" s="8"/>
      <c r="B841" s="10"/>
      <c r="C841" s="10"/>
      <c r="D841" s="10"/>
      <c r="E841" s="10"/>
      <c r="F841" s="10"/>
      <c r="G841" s="10"/>
      <c r="H841" s="8"/>
      <c r="I841" s="8"/>
      <c r="J841" s="10"/>
      <c r="K841" s="10"/>
      <c r="L841" s="10"/>
      <c r="M841" s="10"/>
      <c r="N841" s="10"/>
      <c r="O841" s="10"/>
    </row>
    <row r="842" spans="1:15" ht="29.25" customHeight="1">
      <c r="A842" s="169" t="str">
        <f>PROGRAM_UNDERGRAD!A58 &amp; ". Name:  " &amp; PROGRAM_UNDERGRAD!C58</f>
        <v xml:space="preserve">57. Name:  </v>
      </c>
      <c r="B842" s="169"/>
      <c r="C842" s="169"/>
      <c r="D842" s="169"/>
      <c r="E842" s="169"/>
      <c r="F842" s="169"/>
      <c r="G842" s="169"/>
      <c r="H842" s="8"/>
      <c r="I842" s="170" t="str">
        <f>PROGRAM_UNDERGRAD!F58 &amp; ". Name:  " &amp; PROGRAM_UNDERGRAD!H58</f>
        <v xml:space="preserve">57. Name:  </v>
      </c>
      <c r="J842" s="170"/>
      <c r="K842" s="170"/>
      <c r="L842" s="170"/>
      <c r="M842" s="170"/>
      <c r="N842" s="170"/>
      <c r="O842" s="170"/>
    </row>
    <row r="843" spans="1:15" ht="20" customHeight="1">
      <c r="A843" s="168" t="s">
        <v>724</v>
      </c>
      <c r="B843" s="168" t="s">
        <v>70</v>
      </c>
      <c r="C843" s="168"/>
      <c r="D843" s="168"/>
      <c r="E843" s="168" t="s">
        <v>71</v>
      </c>
      <c r="F843" s="168"/>
      <c r="G843" s="168"/>
      <c r="H843" s="8"/>
      <c r="I843" s="168" t="s">
        <v>724</v>
      </c>
      <c r="J843" s="168" t="s">
        <v>70</v>
      </c>
      <c r="K843" s="168"/>
      <c r="L843" s="168"/>
      <c r="M843" s="168" t="s">
        <v>71</v>
      </c>
      <c r="N843" s="168"/>
      <c r="O843" s="168"/>
    </row>
    <row r="844" spans="1:15" ht="50.25" customHeight="1">
      <c r="A844" s="168"/>
      <c r="B844" s="121" t="s">
        <v>19</v>
      </c>
      <c r="C844" s="121" t="s">
        <v>20</v>
      </c>
      <c r="D844" s="122" t="s">
        <v>10</v>
      </c>
      <c r="E844" s="121" t="s">
        <v>19</v>
      </c>
      <c r="F844" s="121" t="s">
        <v>20</v>
      </c>
      <c r="G844" s="122" t="s">
        <v>10</v>
      </c>
      <c r="H844" s="8"/>
      <c r="I844" s="168"/>
      <c r="J844" s="121" t="s">
        <v>19</v>
      </c>
      <c r="K844" s="121" t="s">
        <v>20</v>
      </c>
      <c r="L844" s="122" t="s">
        <v>10</v>
      </c>
      <c r="M844" s="121" t="s">
        <v>19</v>
      </c>
      <c r="N844" s="121" t="s">
        <v>20</v>
      </c>
      <c r="O844" s="122" t="s">
        <v>10</v>
      </c>
    </row>
    <row r="845" spans="1:15" ht="20.25" customHeight="1">
      <c r="A845" s="46" t="s">
        <v>13</v>
      </c>
      <c r="B845" s="40"/>
      <c r="C845" s="40"/>
      <c r="D845" s="47">
        <f t="shared" ref="D845:D853" si="448">SUM(B845:C845)</f>
        <v>0</v>
      </c>
      <c r="E845" s="40"/>
      <c r="F845" s="40"/>
      <c r="G845" s="47">
        <f t="shared" ref="G845:G853" si="449">SUM(E845:F845)</f>
        <v>0</v>
      </c>
      <c r="H845" s="8"/>
      <c r="I845" s="46" t="s">
        <v>13</v>
      </c>
      <c r="J845" s="40"/>
      <c r="K845" s="40"/>
      <c r="L845" s="47">
        <f t="shared" ref="L845:L853" si="450">SUM(J845:K845)</f>
        <v>0</v>
      </c>
      <c r="M845" s="40"/>
      <c r="N845" s="40"/>
      <c r="O845" s="47">
        <f t="shared" ref="O845:O853" si="451">SUM(M845:N845)</f>
        <v>0</v>
      </c>
    </row>
    <row r="846" spans="1:15" ht="20.25" customHeight="1">
      <c r="A846" s="46" t="s">
        <v>14</v>
      </c>
      <c r="B846" s="40"/>
      <c r="C846" s="40"/>
      <c r="D846" s="47">
        <f t="shared" si="448"/>
        <v>0</v>
      </c>
      <c r="E846" s="40"/>
      <c r="F846" s="40"/>
      <c r="G846" s="47">
        <f t="shared" si="449"/>
        <v>0</v>
      </c>
      <c r="H846" s="8"/>
      <c r="I846" s="46" t="s">
        <v>14</v>
      </c>
      <c r="J846" s="40"/>
      <c r="K846" s="40"/>
      <c r="L846" s="47">
        <f t="shared" si="450"/>
        <v>0</v>
      </c>
      <c r="M846" s="40"/>
      <c r="N846" s="40"/>
      <c r="O846" s="47">
        <f t="shared" si="451"/>
        <v>0</v>
      </c>
    </row>
    <row r="847" spans="1:15" ht="20.25" customHeight="1">
      <c r="A847" s="46" t="s">
        <v>15</v>
      </c>
      <c r="B847" s="40"/>
      <c r="C847" s="40"/>
      <c r="D847" s="47">
        <f t="shared" si="448"/>
        <v>0</v>
      </c>
      <c r="E847" s="40"/>
      <c r="F847" s="40"/>
      <c r="G847" s="47">
        <f t="shared" si="449"/>
        <v>0</v>
      </c>
      <c r="H847" s="8"/>
      <c r="I847" s="46" t="s">
        <v>15</v>
      </c>
      <c r="J847" s="40"/>
      <c r="K847" s="40"/>
      <c r="L847" s="47">
        <f t="shared" si="450"/>
        <v>0</v>
      </c>
      <c r="M847" s="40"/>
      <c r="N847" s="40"/>
      <c r="O847" s="47">
        <f t="shared" si="451"/>
        <v>0</v>
      </c>
    </row>
    <row r="848" spans="1:15" ht="20.25" customHeight="1">
      <c r="A848" s="46" t="s">
        <v>12</v>
      </c>
      <c r="B848" s="40"/>
      <c r="C848" s="40"/>
      <c r="D848" s="47">
        <f t="shared" si="448"/>
        <v>0</v>
      </c>
      <c r="E848" s="40"/>
      <c r="F848" s="40"/>
      <c r="G848" s="47">
        <f t="shared" si="449"/>
        <v>0</v>
      </c>
      <c r="H848" s="8"/>
      <c r="I848" s="46" t="s">
        <v>12</v>
      </c>
      <c r="J848" s="40"/>
      <c r="K848" s="40"/>
      <c r="L848" s="47">
        <f t="shared" si="450"/>
        <v>0</v>
      </c>
      <c r="M848" s="40"/>
      <c r="N848" s="40"/>
      <c r="O848" s="47">
        <f t="shared" si="451"/>
        <v>0</v>
      </c>
    </row>
    <row r="849" spans="1:15" ht="20.25" customHeight="1">
      <c r="A849" s="46" t="s">
        <v>16</v>
      </c>
      <c r="B849" s="40"/>
      <c r="C849" s="40"/>
      <c r="D849" s="47">
        <f t="shared" si="448"/>
        <v>0</v>
      </c>
      <c r="E849" s="40"/>
      <c r="F849" s="40"/>
      <c r="G849" s="47">
        <f t="shared" si="449"/>
        <v>0</v>
      </c>
      <c r="H849" s="8"/>
      <c r="I849" s="46" t="s">
        <v>16</v>
      </c>
      <c r="J849" s="40"/>
      <c r="K849" s="40"/>
      <c r="L849" s="47">
        <f t="shared" si="450"/>
        <v>0</v>
      </c>
      <c r="M849" s="40"/>
      <c r="N849" s="40"/>
      <c r="O849" s="47">
        <f t="shared" si="451"/>
        <v>0</v>
      </c>
    </row>
    <row r="850" spans="1:15" ht="20.25" customHeight="1">
      <c r="A850" s="46" t="s">
        <v>17</v>
      </c>
      <c r="B850" s="40"/>
      <c r="C850" s="40"/>
      <c r="D850" s="47">
        <f t="shared" si="448"/>
        <v>0</v>
      </c>
      <c r="E850" s="40"/>
      <c r="F850" s="40"/>
      <c r="G850" s="47">
        <f t="shared" si="449"/>
        <v>0</v>
      </c>
      <c r="H850" s="8"/>
      <c r="I850" s="46" t="s">
        <v>17</v>
      </c>
      <c r="J850" s="40"/>
      <c r="K850" s="40"/>
      <c r="L850" s="47">
        <f t="shared" si="450"/>
        <v>0</v>
      </c>
      <c r="M850" s="40"/>
      <c r="N850" s="40"/>
      <c r="O850" s="47">
        <f t="shared" si="451"/>
        <v>0</v>
      </c>
    </row>
    <row r="851" spans="1:15" ht="20.25" customHeight="1">
      <c r="A851" s="46" t="s">
        <v>18</v>
      </c>
      <c r="B851" s="40"/>
      <c r="C851" s="40"/>
      <c r="D851" s="47">
        <f t="shared" si="448"/>
        <v>0</v>
      </c>
      <c r="E851" s="40"/>
      <c r="F851" s="40"/>
      <c r="G851" s="47">
        <f t="shared" si="449"/>
        <v>0</v>
      </c>
      <c r="H851" s="8"/>
      <c r="I851" s="46" t="s">
        <v>18</v>
      </c>
      <c r="J851" s="40"/>
      <c r="K851" s="40"/>
      <c r="L851" s="47">
        <f t="shared" si="450"/>
        <v>0</v>
      </c>
      <c r="M851" s="40"/>
      <c r="N851" s="40"/>
      <c r="O851" s="47">
        <f t="shared" si="451"/>
        <v>0</v>
      </c>
    </row>
    <row r="852" spans="1:15" ht="20.25" customHeight="1">
      <c r="A852" s="46" t="s">
        <v>47</v>
      </c>
      <c r="B852" s="40"/>
      <c r="C852" s="40"/>
      <c r="D852" s="47">
        <f t="shared" si="448"/>
        <v>0</v>
      </c>
      <c r="E852" s="40"/>
      <c r="F852" s="40"/>
      <c r="G852" s="47">
        <f t="shared" si="449"/>
        <v>0</v>
      </c>
      <c r="H852" s="8"/>
      <c r="I852" s="46" t="s">
        <v>47</v>
      </c>
      <c r="J852" s="40"/>
      <c r="K852" s="40"/>
      <c r="L852" s="47">
        <f t="shared" si="450"/>
        <v>0</v>
      </c>
      <c r="M852" s="40"/>
      <c r="N852" s="40"/>
      <c r="O852" s="47">
        <f t="shared" si="451"/>
        <v>0</v>
      </c>
    </row>
    <row r="853" spans="1:15" ht="20.25" customHeight="1">
      <c r="A853" s="46" t="s">
        <v>11</v>
      </c>
      <c r="B853" s="40"/>
      <c r="C853" s="40"/>
      <c r="D853" s="47">
        <f t="shared" si="448"/>
        <v>0</v>
      </c>
      <c r="E853" s="40"/>
      <c r="F853" s="40"/>
      <c r="G853" s="47">
        <f t="shared" si="449"/>
        <v>0</v>
      </c>
      <c r="H853" s="8"/>
      <c r="I853" s="46" t="s">
        <v>11</v>
      </c>
      <c r="J853" s="40"/>
      <c r="K853" s="40"/>
      <c r="L853" s="47">
        <f t="shared" si="450"/>
        <v>0</v>
      </c>
      <c r="M853" s="40"/>
      <c r="N853" s="40"/>
      <c r="O853" s="47">
        <f t="shared" si="451"/>
        <v>0</v>
      </c>
    </row>
    <row r="854" spans="1:15" ht="20.25" customHeight="1">
      <c r="A854" s="48" t="s">
        <v>10</v>
      </c>
      <c r="B854" s="47">
        <f>SUM(B845:B853)</f>
        <v>0</v>
      </c>
      <c r="C854" s="47">
        <f t="shared" ref="C854:D854" si="452">SUM(C845:C853)</f>
        <v>0</v>
      </c>
      <c r="D854" s="47">
        <f t="shared" si="452"/>
        <v>0</v>
      </c>
      <c r="E854" s="47">
        <f>SUM(E845:E853)</f>
        <v>0</v>
      </c>
      <c r="F854" s="47">
        <f t="shared" ref="F854:G854" si="453">SUM(F845:F853)</f>
        <v>0</v>
      </c>
      <c r="G854" s="47">
        <f t="shared" si="453"/>
        <v>0</v>
      </c>
      <c r="H854" s="8"/>
      <c r="I854" s="48" t="s">
        <v>10</v>
      </c>
      <c r="J854" s="47">
        <f>SUM(J845:J853)</f>
        <v>0</v>
      </c>
      <c r="K854" s="47">
        <f t="shared" ref="K854:L854" si="454">SUM(K845:K853)</f>
        <v>0</v>
      </c>
      <c r="L854" s="47">
        <f t="shared" si="454"/>
        <v>0</v>
      </c>
      <c r="M854" s="47">
        <f>SUM(M845:M853)</f>
        <v>0</v>
      </c>
      <c r="N854" s="47">
        <f t="shared" ref="N854:O854" si="455">SUM(N845:N853)</f>
        <v>0</v>
      </c>
      <c r="O854" s="47">
        <f t="shared" si="455"/>
        <v>0</v>
      </c>
    </row>
    <row r="855" spans="1:15" ht="20.25" customHeight="1">
      <c r="A855" s="8"/>
      <c r="B855" s="10"/>
      <c r="C855" s="10"/>
      <c r="D855" s="10"/>
      <c r="E855" s="10"/>
      <c r="F855" s="10"/>
      <c r="G855" s="10"/>
      <c r="H855" s="8"/>
      <c r="I855" s="8"/>
      <c r="J855" s="10"/>
      <c r="K855" s="10"/>
      <c r="L855" s="10"/>
      <c r="M855" s="10"/>
      <c r="N855" s="10"/>
      <c r="O855" s="10"/>
    </row>
    <row r="856" spans="1:15" ht="20.25" customHeight="1">
      <c r="A856" s="8"/>
      <c r="B856" s="10"/>
      <c r="C856" s="10"/>
      <c r="D856" s="10"/>
      <c r="E856" s="10"/>
      <c r="F856" s="10"/>
      <c r="G856" s="10"/>
      <c r="H856" s="8"/>
      <c r="I856" s="8"/>
      <c r="J856" s="10"/>
      <c r="K856" s="10"/>
      <c r="L856" s="10"/>
      <c r="M856" s="10"/>
      <c r="N856" s="10"/>
      <c r="O856" s="10"/>
    </row>
    <row r="857" spans="1:15" ht="29.25" customHeight="1">
      <c r="A857" s="169" t="str">
        <f>PROGRAM_UNDERGRAD!A59 &amp; ". Name:  " &amp; PROGRAM_UNDERGRAD!C59</f>
        <v xml:space="preserve">58. Name:  </v>
      </c>
      <c r="B857" s="169"/>
      <c r="C857" s="169"/>
      <c r="D857" s="169"/>
      <c r="E857" s="169"/>
      <c r="F857" s="169"/>
      <c r="G857" s="169"/>
      <c r="H857" s="8"/>
      <c r="I857" s="170" t="str">
        <f>PROGRAM_UNDERGRAD!F59 &amp; ". Name:  " &amp; PROGRAM_UNDERGRAD!H59</f>
        <v xml:space="preserve">58. Name:  </v>
      </c>
      <c r="J857" s="170"/>
      <c r="K857" s="170"/>
      <c r="L857" s="170"/>
      <c r="M857" s="170"/>
      <c r="N857" s="170"/>
      <c r="O857" s="170"/>
    </row>
    <row r="858" spans="1:15" ht="20" customHeight="1">
      <c r="A858" s="168" t="s">
        <v>724</v>
      </c>
      <c r="B858" s="168" t="s">
        <v>70</v>
      </c>
      <c r="C858" s="168"/>
      <c r="D858" s="168"/>
      <c r="E858" s="168" t="s">
        <v>71</v>
      </c>
      <c r="F858" s="168"/>
      <c r="G858" s="168"/>
      <c r="H858" s="8"/>
      <c r="I858" s="168" t="s">
        <v>724</v>
      </c>
      <c r="J858" s="168" t="s">
        <v>70</v>
      </c>
      <c r="K858" s="168"/>
      <c r="L858" s="168"/>
      <c r="M858" s="168" t="s">
        <v>71</v>
      </c>
      <c r="N858" s="168"/>
      <c r="O858" s="168"/>
    </row>
    <row r="859" spans="1:15" ht="50.25" customHeight="1">
      <c r="A859" s="168"/>
      <c r="B859" s="121" t="s">
        <v>19</v>
      </c>
      <c r="C859" s="121" t="s">
        <v>20</v>
      </c>
      <c r="D859" s="122" t="s">
        <v>10</v>
      </c>
      <c r="E859" s="121" t="s">
        <v>19</v>
      </c>
      <c r="F859" s="121" t="s">
        <v>20</v>
      </c>
      <c r="G859" s="122" t="s">
        <v>10</v>
      </c>
      <c r="H859" s="8"/>
      <c r="I859" s="168"/>
      <c r="J859" s="121" t="s">
        <v>19</v>
      </c>
      <c r="K859" s="121" t="s">
        <v>20</v>
      </c>
      <c r="L859" s="122" t="s">
        <v>10</v>
      </c>
      <c r="M859" s="121" t="s">
        <v>19</v>
      </c>
      <c r="N859" s="121" t="s">
        <v>20</v>
      </c>
      <c r="O859" s="122" t="s">
        <v>10</v>
      </c>
    </row>
    <row r="860" spans="1:15" ht="20.25" customHeight="1">
      <c r="A860" s="46" t="s">
        <v>13</v>
      </c>
      <c r="B860" s="40"/>
      <c r="C860" s="40"/>
      <c r="D860" s="47">
        <f t="shared" ref="D860:D868" si="456">SUM(B860:C860)</f>
        <v>0</v>
      </c>
      <c r="E860" s="40"/>
      <c r="F860" s="40"/>
      <c r="G860" s="47">
        <f t="shared" ref="G860:G868" si="457">SUM(E860:F860)</f>
        <v>0</v>
      </c>
      <c r="H860" s="8"/>
      <c r="I860" s="46" t="s">
        <v>13</v>
      </c>
      <c r="J860" s="40"/>
      <c r="K860" s="40"/>
      <c r="L860" s="47">
        <f t="shared" ref="L860:L868" si="458">SUM(J860:K860)</f>
        <v>0</v>
      </c>
      <c r="M860" s="40"/>
      <c r="N860" s="40"/>
      <c r="O860" s="47">
        <f t="shared" ref="O860:O868" si="459">SUM(M860:N860)</f>
        <v>0</v>
      </c>
    </row>
    <row r="861" spans="1:15" ht="20.25" customHeight="1">
      <c r="A861" s="46" t="s">
        <v>14</v>
      </c>
      <c r="B861" s="40"/>
      <c r="C861" s="40"/>
      <c r="D861" s="47">
        <f t="shared" si="456"/>
        <v>0</v>
      </c>
      <c r="E861" s="40"/>
      <c r="F861" s="40"/>
      <c r="G861" s="47">
        <f t="shared" si="457"/>
        <v>0</v>
      </c>
      <c r="H861" s="8"/>
      <c r="I861" s="46" t="s">
        <v>14</v>
      </c>
      <c r="J861" s="40"/>
      <c r="K861" s="40"/>
      <c r="L861" s="47">
        <f t="shared" si="458"/>
        <v>0</v>
      </c>
      <c r="M861" s="40"/>
      <c r="N861" s="40"/>
      <c r="O861" s="47">
        <f t="shared" si="459"/>
        <v>0</v>
      </c>
    </row>
    <row r="862" spans="1:15" ht="20.25" customHeight="1">
      <c r="A862" s="46" t="s">
        <v>15</v>
      </c>
      <c r="B862" s="40"/>
      <c r="C862" s="40"/>
      <c r="D862" s="47">
        <f t="shared" si="456"/>
        <v>0</v>
      </c>
      <c r="E862" s="40"/>
      <c r="F862" s="40"/>
      <c r="G862" s="47">
        <f t="shared" si="457"/>
        <v>0</v>
      </c>
      <c r="H862" s="8"/>
      <c r="I862" s="46" t="s">
        <v>15</v>
      </c>
      <c r="J862" s="40"/>
      <c r="K862" s="40"/>
      <c r="L862" s="47">
        <f t="shared" si="458"/>
        <v>0</v>
      </c>
      <c r="M862" s="40"/>
      <c r="N862" s="40"/>
      <c r="O862" s="47">
        <f t="shared" si="459"/>
        <v>0</v>
      </c>
    </row>
    <row r="863" spans="1:15" ht="20.25" customHeight="1">
      <c r="A863" s="46" t="s">
        <v>12</v>
      </c>
      <c r="B863" s="40"/>
      <c r="C863" s="40"/>
      <c r="D863" s="47">
        <f t="shared" si="456"/>
        <v>0</v>
      </c>
      <c r="E863" s="40"/>
      <c r="F863" s="40"/>
      <c r="G863" s="47">
        <f t="shared" si="457"/>
        <v>0</v>
      </c>
      <c r="H863" s="8"/>
      <c r="I863" s="46" t="s">
        <v>12</v>
      </c>
      <c r="J863" s="40"/>
      <c r="K863" s="40"/>
      <c r="L863" s="47">
        <f t="shared" si="458"/>
        <v>0</v>
      </c>
      <c r="M863" s="40"/>
      <c r="N863" s="40"/>
      <c r="O863" s="47">
        <f t="shared" si="459"/>
        <v>0</v>
      </c>
    </row>
    <row r="864" spans="1:15" ht="20.25" customHeight="1">
      <c r="A864" s="46" t="s">
        <v>16</v>
      </c>
      <c r="B864" s="40"/>
      <c r="C864" s="40"/>
      <c r="D864" s="47">
        <f t="shared" si="456"/>
        <v>0</v>
      </c>
      <c r="E864" s="40"/>
      <c r="F864" s="40"/>
      <c r="G864" s="47">
        <f t="shared" si="457"/>
        <v>0</v>
      </c>
      <c r="H864" s="8"/>
      <c r="I864" s="46" t="s">
        <v>16</v>
      </c>
      <c r="J864" s="40"/>
      <c r="K864" s="40"/>
      <c r="L864" s="47">
        <f t="shared" si="458"/>
        <v>0</v>
      </c>
      <c r="M864" s="40"/>
      <c r="N864" s="40"/>
      <c r="O864" s="47">
        <f t="shared" si="459"/>
        <v>0</v>
      </c>
    </row>
    <row r="865" spans="1:15" ht="20.25" customHeight="1">
      <c r="A865" s="46" t="s">
        <v>17</v>
      </c>
      <c r="B865" s="40"/>
      <c r="C865" s="40"/>
      <c r="D865" s="47">
        <f t="shared" si="456"/>
        <v>0</v>
      </c>
      <c r="E865" s="40"/>
      <c r="F865" s="40"/>
      <c r="G865" s="47">
        <f t="shared" si="457"/>
        <v>0</v>
      </c>
      <c r="H865" s="8"/>
      <c r="I865" s="46" t="s">
        <v>17</v>
      </c>
      <c r="J865" s="40"/>
      <c r="K865" s="40"/>
      <c r="L865" s="47">
        <f t="shared" si="458"/>
        <v>0</v>
      </c>
      <c r="M865" s="40"/>
      <c r="N865" s="40"/>
      <c r="O865" s="47">
        <f t="shared" si="459"/>
        <v>0</v>
      </c>
    </row>
    <row r="866" spans="1:15" ht="20.25" customHeight="1">
      <c r="A866" s="46" t="s">
        <v>18</v>
      </c>
      <c r="B866" s="40"/>
      <c r="C866" s="40"/>
      <c r="D866" s="47">
        <f t="shared" si="456"/>
        <v>0</v>
      </c>
      <c r="E866" s="40"/>
      <c r="F866" s="40"/>
      <c r="G866" s="47">
        <f t="shared" si="457"/>
        <v>0</v>
      </c>
      <c r="H866" s="8"/>
      <c r="I866" s="46" t="s">
        <v>18</v>
      </c>
      <c r="J866" s="40"/>
      <c r="K866" s="40"/>
      <c r="L866" s="47">
        <f t="shared" si="458"/>
        <v>0</v>
      </c>
      <c r="M866" s="40"/>
      <c r="N866" s="40"/>
      <c r="O866" s="47">
        <f t="shared" si="459"/>
        <v>0</v>
      </c>
    </row>
    <row r="867" spans="1:15" ht="20.25" customHeight="1">
      <c r="A867" s="46" t="s">
        <v>47</v>
      </c>
      <c r="B867" s="40"/>
      <c r="C867" s="40"/>
      <c r="D867" s="47">
        <f t="shared" si="456"/>
        <v>0</v>
      </c>
      <c r="E867" s="40"/>
      <c r="F867" s="40"/>
      <c r="G867" s="47">
        <f t="shared" si="457"/>
        <v>0</v>
      </c>
      <c r="H867" s="8"/>
      <c r="I867" s="46" t="s">
        <v>47</v>
      </c>
      <c r="J867" s="40"/>
      <c r="K867" s="40"/>
      <c r="L867" s="47">
        <f t="shared" si="458"/>
        <v>0</v>
      </c>
      <c r="M867" s="40"/>
      <c r="N867" s="40"/>
      <c r="O867" s="47">
        <f t="shared" si="459"/>
        <v>0</v>
      </c>
    </row>
    <row r="868" spans="1:15" ht="20.25" customHeight="1">
      <c r="A868" s="46" t="s">
        <v>11</v>
      </c>
      <c r="B868" s="40"/>
      <c r="C868" s="40"/>
      <c r="D868" s="47">
        <f t="shared" si="456"/>
        <v>0</v>
      </c>
      <c r="E868" s="40"/>
      <c r="F868" s="40"/>
      <c r="G868" s="47">
        <f t="shared" si="457"/>
        <v>0</v>
      </c>
      <c r="H868" s="8"/>
      <c r="I868" s="46" t="s">
        <v>11</v>
      </c>
      <c r="J868" s="40"/>
      <c r="K868" s="40"/>
      <c r="L868" s="47">
        <f t="shared" si="458"/>
        <v>0</v>
      </c>
      <c r="M868" s="40"/>
      <c r="N868" s="40"/>
      <c r="O868" s="47">
        <f t="shared" si="459"/>
        <v>0</v>
      </c>
    </row>
    <row r="869" spans="1:15" ht="20.25" customHeight="1">
      <c r="A869" s="48" t="s">
        <v>10</v>
      </c>
      <c r="B869" s="47">
        <f>SUM(B860:B868)</f>
        <v>0</v>
      </c>
      <c r="C869" s="47">
        <f t="shared" ref="C869:D869" si="460">SUM(C860:C868)</f>
        <v>0</v>
      </c>
      <c r="D869" s="47">
        <f t="shared" si="460"/>
        <v>0</v>
      </c>
      <c r="E869" s="47">
        <f>SUM(E860:E868)</f>
        <v>0</v>
      </c>
      <c r="F869" s="47">
        <f t="shared" ref="F869:G869" si="461">SUM(F860:F868)</f>
        <v>0</v>
      </c>
      <c r="G869" s="47">
        <f t="shared" si="461"/>
        <v>0</v>
      </c>
      <c r="H869" s="8"/>
      <c r="I869" s="48" t="s">
        <v>10</v>
      </c>
      <c r="J869" s="47">
        <f>SUM(J860:J868)</f>
        <v>0</v>
      </c>
      <c r="K869" s="47">
        <f t="shared" ref="K869:L869" si="462">SUM(K860:K868)</f>
        <v>0</v>
      </c>
      <c r="L869" s="47">
        <f t="shared" si="462"/>
        <v>0</v>
      </c>
      <c r="M869" s="47">
        <f>SUM(M860:M868)</f>
        <v>0</v>
      </c>
      <c r="N869" s="47">
        <f t="shared" ref="N869:O869" si="463">SUM(N860:N868)</f>
        <v>0</v>
      </c>
      <c r="O869" s="47">
        <f t="shared" si="463"/>
        <v>0</v>
      </c>
    </row>
    <row r="870" spans="1:15" ht="20.25" customHeight="1">
      <c r="A870" s="8"/>
      <c r="B870" s="10"/>
      <c r="C870" s="10"/>
      <c r="D870" s="10"/>
      <c r="E870" s="10"/>
      <c r="F870" s="10"/>
      <c r="G870" s="10"/>
      <c r="H870" s="8"/>
      <c r="I870" s="8"/>
      <c r="J870" s="10"/>
      <c r="K870" s="10"/>
      <c r="L870" s="10"/>
      <c r="M870" s="10"/>
      <c r="N870" s="10"/>
      <c r="O870" s="10"/>
    </row>
    <row r="871" spans="1:15" ht="20.25" customHeight="1">
      <c r="A871" s="8"/>
      <c r="B871" s="10"/>
      <c r="C871" s="10"/>
      <c r="D871" s="10"/>
      <c r="E871" s="10"/>
      <c r="F871" s="10"/>
      <c r="G871" s="10"/>
      <c r="H871" s="8"/>
      <c r="I871" s="8"/>
      <c r="J871" s="10"/>
      <c r="K871" s="10"/>
      <c r="L871" s="10"/>
      <c r="M871" s="10"/>
      <c r="N871" s="10"/>
      <c r="O871" s="10"/>
    </row>
    <row r="872" spans="1:15" ht="29.25" customHeight="1">
      <c r="A872" s="169" t="str">
        <f>PROGRAM_UNDERGRAD!A60 &amp; ". Name:  " &amp; PROGRAM_UNDERGRAD!C60</f>
        <v xml:space="preserve">59. Name:  </v>
      </c>
      <c r="B872" s="169"/>
      <c r="C872" s="169"/>
      <c r="D872" s="169"/>
      <c r="E872" s="169"/>
      <c r="F872" s="169"/>
      <c r="G872" s="169"/>
      <c r="H872" s="8"/>
      <c r="I872" s="170" t="str">
        <f>PROGRAM_UNDERGRAD!F60 &amp; ". Name:  " &amp; PROGRAM_UNDERGRAD!H60</f>
        <v xml:space="preserve">59. Name:  </v>
      </c>
      <c r="J872" s="170"/>
      <c r="K872" s="170"/>
      <c r="L872" s="170"/>
      <c r="M872" s="170"/>
      <c r="N872" s="170"/>
      <c r="O872" s="170"/>
    </row>
    <row r="873" spans="1:15" ht="20" customHeight="1">
      <c r="A873" s="168" t="s">
        <v>724</v>
      </c>
      <c r="B873" s="168" t="s">
        <v>70</v>
      </c>
      <c r="C873" s="168"/>
      <c r="D873" s="168"/>
      <c r="E873" s="168" t="s">
        <v>71</v>
      </c>
      <c r="F873" s="168"/>
      <c r="G873" s="168"/>
      <c r="H873" s="8"/>
      <c r="I873" s="168" t="s">
        <v>724</v>
      </c>
      <c r="J873" s="168" t="s">
        <v>70</v>
      </c>
      <c r="K873" s="168"/>
      <c r="L873" s="168"/>
      <c r="M873" s="168" t="s">
        <v>71</v>
      </c>
      <c r="N873" s="168"/>
      <c r="O873" s="168"/>
    </row>
    <row r="874" spans="1:15" ht="50.25" customHeight="1">
      <c r="A874" s="168"/>
      <c r="B874" s="121" t="s">
        <v>19</v>
      </c>
      <c r="C874" s="121" t="s">
        <v>20</v>
      </c>
      <c r="D874" s="122" t="s">
        <v>10</v>
      </c>
      <c r="E874" s="121" t="s">
        <v>19</v>
      </c>
      <c r="F874" s="121" t="s">
        <v>20</v>
      </c>
      <c r="G874" s="122" t="s">
        <v>10</v>
      </c>
      <c r="H874" s="8"/>
      <c r="I874" s="168"/>
      <c r="J874" s="121" t="s">
        <v>19</v>
      </c>
      <c r="K874" s="121" t="s">
        <v>20</v>
      </c>
      <c r="L874" s="122" t="s">
        <v>10</v>
      </c>
      <c r="M874" s="121" t="s">
        <v>19</v>
      </c>
      <c r="N874" s="121" t="s">
        <v>20</v>
      </c>
      <c r="O874" s="122" t="s">
        <v>10</v>
      </c>
    </row>
    <row r="875" spans="1:15" ht="20.25" customHeight="1">
      <c r="A875" s="46" t="s">
        <v>13</v>
      </c>
      <c r="B875" s="40"/>
      <c r="C875" s="40"/>
      <c r="D875" s="47">
        <f t="shared" ref="D875:D883" si="464">SUM(B875:C875)</f>
        <v>0</v>
      </c>
      <c r="E875" s="40"/>
      <c r="F875" s="40"/>
      <c r="G875" s="47">
        <f t="shared" ref="G875:G883" si="465">SUM(E875:F875)</f>
        <v>0</v>
      </c>
      <c r="H875" s="8"/>
      <c r="I875" s="46" t="s">
        <v>13</v>
      </c>
      <c r="J875" s="40"/>
      <c r="K875" s="40"/>
      <c r="L875" s="47">
        <f t="shared" ref="L875:L883" si="466">SUM(J875:K875)</f>
        <v>0</v>
      </c>
      <c r="M875" s="40"/>
      <c r="N875" s="40"/>
      <c r="O875" s="47">
        <f t="shared" ref="O875:O883" si="467">SUM(M875:N875)</f>
        <v>0</v>
      </c>
    </row>
    <row r="876" spans="1:15" ht="20.25" customHeight="1">
      <c r="A876" s="46" t="s">
        <v>14</v>
      </c>
      <c r="B876" s="40"/>
      <c r="C876" s="40"/>
      <c r="D876" s="47">
        <f t="shared" si="464"/>
        <v>0</v>
      </c>
      <c r="E876" s="40"/>
      <c r="F876" s="40"/>
      <c r="G876" s="47">
        <f t="shared" si="465"/>
        <v>0</v>
      </c>
      <c r="H876" s="8"/>
      <c r="I876" s="46" t="s">
        <v>14</v>
      </c>
      <c r="J876" s="40"/>
      <c r="K876" s="40"/>
      <c r="L876" s="47">
        <f t="shared" si="466"/>
        <v>0</v>
      </c>
      <c r="M876" s="40"/>
      <c r="N876" s="40"/>
      <c r="O876" s="47">
        <f t="shared" si="467"/>
        <v>0</v>
      </c>
    </row>
    <row r="877" spans="1:15" ht="20.25" customHeight="1">
      <c r="A877" s="46" t="s">
        <v>15</v>
      </c>
      <c r="B877" s="40"/>
      <c r="C877" s="40"/>
      <c r="D877" s="47">
        <f t="shared" si="464"/>
        <v>0</v>
      </c>
      <c r="E877" s="40"/>
      <c r="F877" s="40"/>
      <c r="G877" s="47">
        <f t="shared" si="465"/>
        <v>0</v>
      </c>
      <c r="H877" s="8"/>
      <c r="I877" s="46" t="s">
        <v>15</v>
      </c>
      <c r="J877" s="40"/>
      <c r="K877" s="40"/>
      <c r="L877" s="47">
        <f t="shared" si="466"/>
        <v>0</v>
      </c>
      <c r="M877" s="40"/>
      <c r="N877" s="40"/>
      <c r="O877" s="47">
        <f t="shared" si="467"/>
        <v>0</v>
      </c>
    </row>
    <row r="878" spans="1:15" ht="20.25" customHeight="1">
      <c r="A878" s="46" t="s">
        <v>12</v>
      </c>
      <c r="B878" s="40"/>
      <c r="C878" s="40"/>
      <c r="D878" s="47">
        <f t="shared" si="464"/>
        <v>0</v>
      </c>
      <c r="E878" s="40"/>
      <c r="F878" s="40"/>
      <c r="G878" s="47">
        <f t="shared" si="465"/>
        <v>0</v>
      </c>
      <c r="H878" s="8"/>
      <c r="I878" s="46" t="s">
        <v>12</v>
      </c>
      <c r="J878" s="40"/>
      <c r="K878" s="40"/>
      <c r="L878" s="47">
        <f t="shared" si="466"/>
        <v>0</v>
      </c>
      <c r="M878" s="40"/>
      <c r="N878" s="40"/>
      <c r="O878" s="47">
        <f t="shared" si="467"/>
        <v>0</v>
      </c>
    </row>
    <row r="879" spans="1:15" ht="20.25" customHeight="1">
      <c r="A879" s="46" t="s">
        <v>16</v>
      </c>
      <c r="B879" s="40"/>
      <c r="C879" s="40"/>
      <c r="D879" s="47">
        <f t="shared" si="464"/>
        <v>0</v>
      </c>
      <c r="E879" s="40"/>
      <c r="F879" s="40"/>
      <c r="G879" s="47">
        <f t="shared" si="465"/>
        <v>0</v>
      </c>
      <c r="H879" s="8"/>
      <c r="I879" s="46" t="s">
        <v>16</v>
      </c>
      <c r="J879" s="40"/>
      <c r="K879" s="40"/>
      <c r="L879" s="47">
        <f t="shared" si="466"/>
        <v>0</v>
      </c>
      <c r="M879" s="40"/>
      <c r="N879" s="40"/>
      <c r="O879" s="47">
        <f t="shared" si="467"/>
        <v>0</v>
      </c>
    </row>
    <row r="880" spans="1:15" ht="20.25" customHeight="1">
      <c r="A880" s="46" t="s">
        <v>17</v>
      </c>
      <c r="B880" s="40"/>
      <c r="C880" s="40"/>
      <c r="D880" s="47">
        <f t="shared" si="464"/>
        <v>0</v>
      </c>
      <c r="E880" s="40"/>
      <c r="F880" s="40"/>
      <c r="G880" s="47">
        <f t="shared" si="465"/>
        <v>0</v>
      </c>
      <c r="H880" s="8"/>
      <c r="I880" s="46" t="s">
        <v>17</v>
      </c>
      <c r="J880" s="40"/>
      <c r="K880" s="40"/>
      <c r="L880" s="47">
        <f t="shared" si="466"/>
        <v>0</v>
      </c>
      <c r="M880" s="40"/>
      <c r="N880" s="40"/>
      <c r="O880" s="47">
        <f t="shared" si="467"/>
        <v>0</v>
      </c>
    </row>
    <row r="881" spans="1:15" ht="20.25" customHeight="1">
      <c r="A881" s="46" t="s">
        <v>18</v>
      </c>
      <c r="B881" s="40"/>
      <c r="C881" s="40"/>
      <c r="D881" s="47">
        <f t="shared" si="464"/>
        <v>0</v>
      </c>
      <c r="E881" s="40"/>
      <c r="F881" s="40"/>
      <c r="G881" s="47">
        <f t="shared" si="465"/>
        <v>0</v>
      </c>
      <c r="H881" s="8"/>
      <c r="I881" s="46" t="s">
        <v>18</v>
      </c>
      <c r="J881" s="40"/>
      <c r="K881" s="40"/>
      <c r="L881" s="47">
        <f t="shared" si="466"/>
        <v>0</v>
      </c>
      <c r="M881" s="40"/>
      <c r="N881" s="40"/>
      <c r="O881" s="47">
        <f t="shared" si="467"/>
        <v>0</v>
      </c>
    </row>
    <row r="882" spans="1:15" ht="20.25" customHeight="1">
      <c r="A882" s="46" t="s">
        <v>47</v>
      </c>
      <c r="B882" s="40"/>
      <c r="C882" s="40"/>
      <c r="D882" s="47">
        <f t="shared" si="464"/>
        <v>0</v>
      </c>
      <c r="E882" s="40"/>
      <c r="F882" s="40"/>
      <c r="G882" s="47">
        <f t="shared" si="465"/>
        <v>0</v>
      </c>
      <c r="H882" s="8"/>
      <c r="I882" s="46" t="s">
        <v>47</v>
      </c>
      <c r="J882" s="40"/>
      <c r="K882" s="40"/>
      <c r="L882" s="47">
        <f t="shared" si="466"/>
        <v>0</v>
      </c>
      <c r="M882" s="40"/>
      <c r="N882" s="40"/>
      <c r="O882" s="47">
        <f t="shared" si="467"/>
        <v>0</v>
      </c>
    </row>
    <row r="883" spans="1:15" ht="20.25" customHeight="1">
      <c r="A883" s="46" t="s">
        <v>11</v>
      </c>
      <c r="B883" s="40"/>
      <c r="C883" s="40"/>
      <c r="D883" s="47">
        <f t="shared" si="464"/>
        <v>0</v>
      </c>
      <c r="E883" s="40"/>
      <c r="F883" s="40"/>
      <c r="G883" s="47">
        <f t="shared" si="465"/>
        <v>0</v>
      </c>
      <c r="H883" s="8"/>
      <c r="I883" s="46" t="s">
        <v>11</v>
      </c>
      <c r="J883" s="40"/>
      <c r="K883" s="40"/>
      <c r="L883" s="47">
        <f t="shared" si="466"/>
        <v>0</v>
      </c>
      <c r="M883" s="40"/>
      <c r="N883" s="40"/>
      <c r="O883" s="47">
        <f t="shared" si="467"/>
        <v>0</v>
      </c>
    </row>
    <row r="884" spans="1:15" ht="20.25" customHeight="1">
      <c r="A884" s="48" t="s">
        <v>10</v>
      </c>
      <c r="B884" s="47">
        <f>SUM(B875:B883)</f>
        <v>0</v>
      </c>
      <c r="C884" s="47">
        <f t="shared" ref="C884:D884" si="468">SUM(C875:C883)</f>
        <v>0</v>
      </c>
      <c r="D884" s="47">
        <f t="shared" si="468"/>
        <v>0</v>
      </c>
      <c r="E884" s="47">
        <f>SUM(E875:E883)</f>
        <v>0</v>
      </c>
      <c r="F884" s="47">
        <f t="shared" ref="F884:G884" si="469">SUM(F875:F883)</f>
        <v>0</v>
      </c>
      <c r="G884" s="47">
        <f t="shared" si="469"/>
        <v>0</v>
      </c>
      <c r="H884" s="8"/>
      <c r="I884" s="48" t="s">
        <v>10</v>
      </c>
      <c r="J884" s="47">
        <f>SUM(J875:J883)</f>
        <v>0</v>
      </c>
      <c r="K884" s="47">
        <f t="shared" ref="K884:L884" si="470">SUM(K875:K883)</f>
        <v>0</v>
      </c>
      <c r="L884" s="47">
        <f t="shared" si="470"/>
        <v>0</v>
      </c>
      <c r="M884" s="47">
        <f>SUM(M875:M883)</f>
        <v>0</v>
      </c>
      <c r="N884" s="47">
        <f t="shared" ref="N884:O884" si="471">SUM(N875:N883)</f>
        <v>0</v>
      </c>
      <c r="O884" s="47">
        <f t="shared" si="471"/>
        <v>0</v>
      </c>
    </row>
    <row r="885" spans="1:15" ht="20.25" customHeight="1">
      <c r="A885" s="8"/>
      <c r="B885" s="10"/>
      <c r="C885" s="10"/>
      <c r="D885" s="10"/>
      <c r="E885" s="10"/>
      <c r="F885" s="10"/>
      <c r="G885" s="10"/>
      <c r="H885" s="8"/>
      <c r="I885" s="8"/>
      <c r="J885" s="10"/>
      <c r="K885" s="10"/>
      <c r="L885" s="10"/>
      <c r="M885" s="10"/>
      <c r="N885" s="10"/>
      <c r="O885" s="10"/>
    </row>
    <row r="886" spans="1:15" ht="20.25" customHeight="1">
      <c r="A886" s="8"/>
      <c r="B886" s="10"/>
      <c r="C886" s="10"/>
      <c r="D886" s="10"/>
      <c r="E886" s="10"/>
      <c r="F886" s="10"/>
      <c r="G886" s="10"/>
      <c r="H886" s="8"/>
      <c r="I886" s="8"/>
      <c r="J886" s="10"/>
      <c r="K886" s="10"/>
      <c r="L886" s="10"/>
      <c r="M886" s="10"/>
      <c r="N886" s="10"/>
      <c r="O886" s="10"/>
    </row>
    <row r="887" spans="1:15" ht="29.25" customHeight="1">
      <c r="A887" s="169" t="str">
        <f>PROGRAM_UNDERGRAD!A61 &amp; ". Name:  " &amp; PROGRAM_UNDERGRAD!C61</f>
        <v xml:space="preserve">60. Name:  </v>
      </c>
      <c r="B887" s="169"/>
      <c r="C887" s="169"/>
      <c r="D887" s="169"/>
      <c r="E887" s="169"/>
      <c r="F887" s="169"/>
      <c r="G887" s="169"/>
      <c r="H887" s="8"/>
      <c r="I887" s="170" t="str">
        <f>PROGRAM_UNDERGRAD!F61 &amp; ". Name:  " &amp; PROGRAM_UNDERGRAD!H61</f>
        <v xml:space="preserve">60. Name:  </v>
      </c>
      <c r="J887" s="170"/>
      <c r="K887" s="170"/>
      <c r="L887" s="170"/>
      <c r="M887" s="170"/>
      <c r="N887" s="170"/>
      <c r="O887" s="170"/>
    </row>
    <row r="888" spans="1:15" ht="20" customHeight="1">
      <c r="A888" s="168" t="s">
        <v>724</v>
      </c>
      <c r="B888" s="168" t="s">
        <v>70</v>
      </c>
      <c r="C888" s="168"/>
      <c r="D888" s="168"/>
      <c r="E888" s="168" t="s">
        <v>71</v>
      </c>
      <c r="F888" s="168"/>
      <c r="G888" s="168"/>
      <c r="H888" s="8"/>
      <c r="I888" s="168" t="s">
        <v>724</v>
      </c>
      <c r="J888" s="168" t="s">
        <v>70</v>
      </c>
      <c r="K888" s="168"/>
      <c r="L888" s="168"/>
      <c r="M888" s="168" t="s">
        <v>71</v>
      </c>
      <c r="N888" s="168"/>
      <c r="O888" s="168"/>
    </row>
    <row r="889" spans="1:15" ht="50.25" customHeight="1">
      <c r="A889" s="168"/>
      <c r="B889" s="121" t="s">
        <v>19</v>
      </c>
      <c r="C889" s="121" t="s">
        <v>20</v>
      </c>
      <c r="D889" s="122" t="s">
        <v>10</v>
      </c>
      <c r="E889" s="121" t="s">
        <v>19</v>
      </c>
      <c r="F889" s="121" t="s">
        <v>20</v>
      </c>
      <c r="G889" s="122" t="s">
        <v>10</v>
      </c>
      <c r="H889" s="8"/>
      <c r="I889" s="168"/>
      <c r="J889" s="121" t="s">
        <v>19</v>
      </c>
      <c r="K889" s="121" t="s">
        <v>20</v>
      </c>
      <c r="L889" s="122" t="s">
        <v>10</v>
      </c>
      <c r="M889" s="121" t="s">
        <v>19</v>
      </c>
      <c r="N889" s="121" t="s">
        <v>20</v>
      </c>
      <c r="O889" s="122" t="s">
        <v>10</v>
      </c>
    </row>
    <row r="890" spans="1:15" ht="20.25" customHeight="1">
      <c r="A890" s="46" t="s">
        <v>13</v>
      </c>
      <c r="B890" s="40"/>
      <c r="C890" s="40"/>
      <c r="D890" s="47">
        <f t="shared" ref="D890:D898" si="472">SUM(B890:C890)</f>
        <v>0</v>
      </c>
      <c r="E890" s="40"/>
      <c r="F890" s="40"/>
      <c r="G890" s="47">
        <f t="shared" ref="G890:G898" si="473">SUM(E890:F890)</f>
        <v>0</v>
      </c>
      <c r="H890" s="8"/>
      <c r="I890" s="46" t="s">
        <v>13</v>
      </c>
      <c r="J890" s="40"/>
      <c r="K890" s="40"/>
      <c r="L890" s="47">
        <f t="shared" ref="L890:L898" si="474">SUM(J890:K890)</f>
        <v>0</v>
      </c>
      <c r="M890" s="40"/>
      <c r="N890" s="40"/>
      <c r="O890" s="47">
        <f t="shared" ref="O890:O898" si="475">SUM(M890:N890)</f>
        <v>0</v>
      </c>
    </row>
    <row r="891" spans="1:15" ht="20.25" customHeight="1">
      <c r="A891" s="46" t="s">
        <v>14</v>
      </c>
      <c r="B891" s="40"/>
      <c r="C891" s="40"/>
      <c r="D891" s="47">
        <f t="shared" si="472"/>
        <v>0</v>
      </c>
      <c r="E891" s="40"/>
      <c r="F891" s="40"/>
      <c r="G891" s="47">
        <f t="shared" si="473"/>
        <v>0</v>
      </c>
      <c r="H891" s="8"/>
      <c r="I891" s="46" t="s">
        <v>14</v>
      </c>
      <c r="J891" s="40"/>
      <c r="K891" s="40"/>
      <c r="L891" s="47">
        <f t="shared" si="474"/>
        <v>0</v>
      </c>
      <c r="M891" s="40"/>
      <c r="N891" s="40"/>
      <c r="O891" s="47">
        <f t="shared" si="475"/>
        <v>0</v>
      </c>
    </row>
    <row r="892" spans="1:15" ht="20.25" customHeight="1">
      <c r="A892" s="46" t="s">
        <v>15</v>
      </c>
      <c r="B892" s="40"/>
      <c r="C892" s="40"/>
      <c r="D892" s="47">
        <f t="shared" si="472"/>
        <v>0</v>
      </c>
      <c r="E892" s="40"/>
      <c r="F892" s="40"/>
      <c r="G892" s="47">
        <f t="shared" si="473"/>
        <v>0</v>
      </c>
      <c r="H892" s="8"/>
      <c r="I892" s="46" t="s">
        <v>15</v>
      </c>
      <c r="J892" s="40"/>
      <c r="K892" s="40"/>
      <c r="L892" s="47">
        <f t="shared" si="474"/>
        <v>0</v>
      </c>
      <c r="M892" s="40"/>
      <c r="N892" s="40"/>
      <c r="O892" s="47">
        <f t="shared" si="475"/>
        <v>0</v>
      </c>
    </row>
    <row r="893" spans="1:15" ht="20.25" customHeight="1">
      <c r="A893" s="46" t="s">
        <v>12</v>
      </c>
      <c r="B893" s="40"/>
      <c r="C893" s="40"/>
      <c r="D893" s="47">
        <f t="shared" si="472"/>
        <v>0</v>
      </c>
      <c r="E893" s="40"/>
      <c r="F893" s="40"/>
      <c r="G893" s="47">
        <f t="shared" si="473"/>
        <v>0</v>
      </c>
      <c r="H893" s="8"/>
      <c r="I893" s="46" t="s">
        <v>12</v>
      </c>
      <c r="J893" s="40"/>
      <c r="K893" s="40"/>
      <c r="L893" s="47">
        <f t="shared" si="474"/>
        <v>0</v>
      </c>
      <c r="M893" s="40"/>
      <c r="N893" s="40"/>
      <c r="O893" s="47">
        <f t="shared" si="475"/>
        <v>0</v>
      </c>
    </row>
    <row r="894" spans="1:15" ht="20.25" customHeight="1">
      <c r="A894" s="46" t="s">
        <v>16</v>
      </c>
      <c r="B894" s="40"/>
      <c r="C894" s="40"/>
      <c r="D894" s="47">
        <f t="shared" si="472"/>
        <v>0</v>
      </c>
      <c r="E894" s="40"/>
      <c r="F894" s="40"/>
      <c r="G894" s="47">
        <f t="shared" si="473"/>
        <v>0</v>
      </c>
      <c r="H894" s="8"/>
      <c r="I894" s="46" t="s">
        <v>16</v>
      </c>
      <c r="J894" s="40"/>
      <c r="K894" s="40"/>
      <c r="L894" s="47">
        <f t="shared" si="474"/>
        <v>0</v>
      </c>
      <c r="M894" s="40"/>
      <c r="N894" s="40"/>
      <c r="O894" s="47">
        <f t="shared" si="475"/>
        <v>0</v>
      </c>
    </row>
    <row r="895" spans="1:15" ht="20.25" customHeight="1">
      <c r="A895" s="46" t="s">
        <v>17</v>
      </c>
      <c r="B895" s="40"/>
      <c r="C895" s="40"/>
      <c r="D895" s="47">
        <f t="shared" si="472"/>
        <v>0</v>
      </c>
      <c r="E895" s="40"/>
      <c r="F895" s="40"/>
      <c r="G895" s="47">
        <f t="shared" si="473"/>
        <v>0</v>
      </c>
      <c r="H895" s="8"/>
      <c r="I895" s="46" t="s">
        <v>17</v>
      </c>
      <c r="J895" s="40"/>
      <c r="K895" s="40"/>
      <c r="L895" s="47">
        <f t="shared" si="474"/>
        <v>0</v>
      </c>
      <c r="M895" s="40"/>
      <c r="N895" s="40"/>
      <c r="O895" s="47">
        <f t="shared" si="475"/>
        <v>0</v>
      </c>
    </row>
    <row r="896" spans="1:15" ht="20.25" customHeight="1">
      <c r="A896" s="46" t="s">
        <v>18</v>
      </c>
      <c r="B896" s="40"/>
      <c r="C896" s="40"/>
      <c r="D896" s="47">
        <f t="shared" si="472"/>
        <v>0</v>
      </c>
      <c r="E896" s="40"/>
      <c r="F896" s="40"/>
      <c r="G896" s="47">
        <f t="shared" si="473"/>
        <v>0</v>
      </c>
      <c r="H896" s="8"/>
      <c r="I896" s="46" t="s">
        <v>18</v>
      </c>
      <c r="J896" s="40"/>
      <c r="K896" s="40"/>
      <c r="L896" s="47">
        <f t="shared" si="474"/>
        <v>0</v>
      </c>
      <c r="M896" s="40"/>
      <c r="N896" s="40"/>
      <c r="O896" s="47">
        <f t="shared" si="475"/>
        <v>0</v>
      </c>
    </row>
    <row r="897" spans="1:15" ht="20.25" customHeight="1">
      <c r="A897" s="46" t="s">
        <v>47</v>
      </c>
      <c r="B897" s="40"/>
      <c r="C897" s="40"/>
      <c r="D897" s="47">
        <f t="shared" si="472"/>
        <v>0</v>
      </c>
      <c r="E897" s="40"/>
      <c r="F897" s="40"/>
      <c r="G897" s="47">
        <f t="shared" si="473"/>
        <v>0</v>
      </c>
      <c r="H897" s="8"/>
      <c r="I897" s="46" t="s">
        <v>47</v>
      </c>
      <c r="J897" s="40"/>
      <c r="K897" s="40"/>
      <c r="L897" s="47">
        <f t="shared" si="474"/>
        <v>0</v>
      </c>
      <c r="M897" s="40"/>
      <c r="N897" s="40"/>
      <c r="O897" s="47">
        <f t="shared" si="475"/>
        <v>0</v>
      </c>
    </row>
    <row r="898" spans="1:15" ht="20.25" customHeight="1">
      <c r="A898" s="46" t="s">
        <v>11</v>
      </c>
      <c r="B898" s="40"/>
      <c r="C898" s="40"/>
      <c r="D898" s="47">
        <f t="shared" si="472"/>
        <v>0</v>
      </c>
      <c r="E898" s="40"/>
      <c r="F898" s="40"/>
      <c r="G898" s="47">
        <f t="shared" si="473"/>
        <v>0</v>
      </c>
      <c r="H898" s="8"/>
      <c r="I898" s="46" t="s">
        <v>11</v>
      </c>
      <c r="J898" s="40"/>
      <c r="K898" s="40"/>
      <c r="L898" s="47">
        <f t="shared" si="474"/>
        <v>0</v>
      </c>
      <c r="M898" s="40"/>
      <c r="N898" s="40"/>
      <c r="O898" s="47">
        <f t="shared" si="475"/>
        <v>0</v>
      </c>
    </row>
    <row r="899" spans="1:15" ht="20.25" customHeight="1">
      <c r="A899" s="48" t="s">
        <v>10</v>
      </c>
      <c r="B899" s="47">
        <f>SUM(B890:B898)</f>
        <v>0</v>
      </c>
      <c r="C899" s="47">
        <f t="shared" ref="C899:D899" si="476">SUM(C890:C898)</f>
        <v>0</v>
      </c>
      <c r="D899" s="47">
        <f t="shared" si="476"/>
        <v>0</v>
      </c>
      <c r="E899" s="47">
        <f>SUM(E890:E898)</f>
        <v>0</v>
      </c>
      <c r="F899" s="47">
        <f t="shared" ref="F899:G899" si="477">SUM(F890:F898)</f>
        <v>0</v>
      </c>
      <c r="G899" s="47">
        <f t="shared" si="477"/>
        <v>0</v>
      </c>
      <c r="H899" s="8"/>
      <c r="I899" s="48" t="s">
        <v>10</v>
      </c>
      <c r="J899" s="47">
        <f>SUM(J890:J898)</f>
        <v>0</v>
      </c>
      <c r="K899" s="47">
        <f t="shared" ref="K899:L899" si="478">SUM(K890:K898)</f>
        <v>0</v>
      </c>
      <c r="L899" s="47">
        <f t="shared" si="478"/>
        <v>0</v>
      </c>
      <c r="M899" s="47">
        <f>SUM(M890:M898)</f>
        <v>0</v>
      </c>
      <c r="N899" s="47">
        <f t="shared" ref="N899:O899" si="479">SUM(N890:N898)</f>
        <v>0</v>
      </c>
      <c r="O899" s="47">
        <f t="shared" si="479"/>
        <v>0</v>
      </c>
    </row>
    <row r="900" spans="1:15" ht="20.25" customHeight="1">
      <c r="A900" s="8"/>
      <c r="B900" s="10"/>
      <c r="C900" s="10"/>
      <c r="D900" s="10"/>
      <c r="E900" s="10"/>
      <c r="F900" s="10"/>
      <c r="G900" s="10"/>
      <c r="H900" s="8"/>
      <c r="I900" s="8"/>
      <c r="J900" s="10"/>
      <c r="K900" s="10"/>
      <c r="L900" s="10"/>
      <c r="M900" s="10"/>
      <c r="N900" s="10"/>
      <c r="O900" s="10"/>
    </row>
    <row r="901" spans="1:15" ht="20.25" customHeight="1">
      <c r="A901" s="8"/>
      <c r="B901" s="10"/>
      <c r="C901" s="10"/>
      <c r="D901" s="10"/>
      <c r="E901" s="10"/>
      <c r="F901" s="10"/>
      <c r="G901" s="10"/>
      <c r="H901" s="8"/>
      <c r="I901" s="8"/>
      <c r="J901" s="10"/>
      <c r="K901" s="10"/>
      <c r="L901" s="10"/>
      <c r="M901" s="10"/>
      <c r="N901" s="10"/>
      <c r="O901" s="10"/>
    </row>
    <row r="902" spans="1:15" ht="29.25" customHeight="1">
      <c r="A902" s="169" t="str">
        <f>PROGRAM_UNDERGRAD!A62 &amp; ". Name:  " &amp; PROGRAM_UNDERGRAD!C62</f>
        <v xml:space="preserve">61. Name:  </v>
      </c>
      <c r="B902" s="169"/>
      <c r="C902" s="169"/>
      <c r="D902" s="169"/>
      <c r="E902" s="169"/>
      <c r="F902" s="169"/>
      <c r="G902" s="169"/>
      <c r="H902" s="8"/>
      <c r="I902" s="170" t="str">
        <f>PROGRAM_UNDERGRAD!F62 &amp; ". Name:  " &amp; PROGRAM_UNDERGRAD!H62</f>
        <v xml:space="preserve">61. Name:  </v>
      </c>
      <c r="J902" s="170"/>
      <c r="K902" s="170"/>
      <c r="L902" s="170"/>
      <c r="M902" s="170"/>
      <c r="N902" s="170"/>
      <c r="O902" s="170"/>
    </row>
    <row r="903" spans="1:15" ht="20" customHeight="1">
      <c r="A903" s="168" t="s">
        <v>724</v>
      </c>
      <c r="B903" s="168" t="s">
        <v>70</v>
      </c>
      <c r="C903" s="168"/>
      <c r="D903" s="168"/>
      <c r="E903" s="168" t="s">
        <v>71</v>
      </c>
      <c r="F903" s="168"/>
      <c r="G903" s="168"/>
      <c r="H903" s="8"/>
      <c r="I903" s="168" t="s">
        <v>724</v>
      </c>
      <c r="J903" s="168" t="s">
        <v>70</v>
      </c>
      <c r="K903" s="168"/>
      <c r="L903" s="168"/>
      <c r="M903" s="168" t="s">
        <v>71</v>
      </c>
      <c r="N903" s="168"/>
      <c r="O903" s="168"/>
    </row>
    <row r="904" spans="1:15" ht="50.25" customHeight="1">
      <c r="A904" s="168"/>
      <c r="B904" s="45" t="s">
        <v>19</v>
      </c>
      <c r="C904" s="45" t="s">
        <v>20</v>
      </c>
      <c r="D904" s="132" t="s">
        <v>10</v>
      </c>
      <c r="E904" s="45" t="s">
        <v>19</v>
      </c>
      <c r="F904" s="45" t="s">
        <v>20</v>
      </c>
      <c r="G904" s="132" t="s">
        <v>10</v>
      </c>
      <c r="H904" s="8"/>
      <c r="I904" s="168"/>
      <c r="J904" s="45" t="s">
        <v>19</v>
      </c>
      <c r="K904" s="45" t="s">
        <v>20</v>
      </c>
      <c r="L904" s="132" t="s">
        <v>10</v>
      </c>
      <c r="M904" s="45" t="s">
        <v>19</v>
      </c>
      <c r="N904" s="45" t="s">
        <v>20</v>
      </c>
      <c r="O904" s="132" t="s">
        <v>10</v>
      </c>
    </row>
    <row r="905" spans="1:15" ht="20.25" customHeight="1">
      <c r="A905" s="46" t="s">
        <v>13</v>
      </c>
      <c r="B905" s="40"/>
      <c r="C905" s="40"/>
      <c r="D905" s="47">
        <f t="shared" ref="D905:D913" si="480">SUM(B905:C905)</f>
        <v>0</v>
      </c>
      <c r="E905" s="40"/>
      <c r="F905" s="40"/>
      <c r="G905" s="47">
        <f t="shared" ref="G905:G913" si="481">SUM(E905:F905)</f>
        <v>0</v>
      </c>
      <c r="H905" s="8"/>
      <c r="I905" s="46" t="s">
        <v>13</v>
      </c>
      <c r="J905" s="40"/>
      <c r="K905" s="40"/>
      <c r="L905" s="47">
        <f t="shared" ref="L905:L913" si="482">SUM(J905:K905)</f>
        <v>0</v>
      </c>
      <c r="M905" s="40"/>
      <c r="N905" s="40"/>
      <c r="O905" s="47">
        <f t="shared" ref="O905:O913" si="483">SUM(M905:N905)</f>
        <v>0</v>
      </c>
    </row>
    <row r="906" spans="1:15" ht="20.25" customHeight="1">
      <c r="A906" s="46" t="s">
        <v>14</v>
      </c>
      <c r="B906" s="40"/>
      <c r="C906" s="40"/>
      <c r="D906" s="47">
        <f t="shared" si="480"/>
        <v>0</v>
      </c>
      <c r="E906" s="40"/>
      <c r="F906" s="40"/>
      <c r="G906" s="47">
        <f t="shared" si="481"/>
        <v>0</v>
      </c>
      <c r="H906" s="8"/>
      <c r="I906" s="46" t="s">
        <v>14</v>
      </c>
      <c r="J906" s="40"/>
      <c r="K906" s="40"/>
      <c r="L906" s="47">
        <f t="shared" si="482"/>
        <v>0</v>
      </c>
      <c r="M906" s="40"/>
      <c r="N906" s="40"/>
      <c r="O906" s="47">
        <f t="shared" si="483"/>
        <v>0</v>
      </c>
    </row>
    <row r="907" spans="1:15" ht="20.25" customHeight="1">
      <c r="A907" s="46" t="s">
        <v>15</v>
      </c>
      <c r="B907" s="40"/>
      <c r="C907" s="40"/>
      <c r="D907" s="47">
        <f t="shared" si="480"/>
        <v>0</v>
      </c>
      <c r="E907" s="40"/>
      <c r="F907" s="40"/>
      <c r="G907" s="47">
        <f t="shared" si="481"/>
        <v>0</v>
      </c>
      <c r="H907" s="8"/>
      <c r="I907" s="46" t="s">
        <v>15</v>
      </c>
      <c r="J907" s="40"/>
      <c r="K907" s="40"/>
      <c r="L907" s="47">
        <f t="shared" si="482"/>
        <v>0</v>
      </c>
      <c r="M907" s="40"/>
      <c r="N907" s="40"/>
      <c r="O907" s="47">
        <f t="shared" si="483"/>
        <v>0</v>
      </c>
    </row>
    <row r="908" spans="1:15" ht="20.25" customHeight="1">
      <c r="A908" s="46" t="s">
        <v>12</v>
      </c>
      <c r="B908" s="40"/>
      <c r="C908" s="40"/>
      <c r="D908" s="47">
        <f t="shared" si="480"/>
        <v>0</v>
      </c>
      <c r="E908" s="40"/>
      <c r="F908" s="40"/>
      <c r="G908" s="47">
        <f t="shared" si="481"/>
        <v>0</v>
      </c>
      <c r="H908" s="8"/>
      <c r="I908" s="46" t="s">
        <v>12</v>
      </c>
      <c r="J908" s="40"/>
      <c r="K908" s="40"/>
      <c r="L908" s="47">
        <f t="shared" si="482"/>
        <v>0</v>
      </c>
      <c r="M908" s="40"/>
      <c r="N908" s="40"/>
      <c r="O908" s="47">
        <f t="shared" si="483"/>
        <v>0</v>
      </c>
    </row>
    <row r="909" spans="1:15" ht="20.25" customHeight="1">
      <c r="A909" s="46" t="s">
        <v>16</v>
      </c>
      <c r="B909" s="40"/>
      <c r="C909" s="40"/>
      <c r="D909" s="47">
        <f t="shared" si="480"/>
        <v>0</v>
      </c>
      <c r="E909" s="40"/>
      <c r="F909" s="40"/>
      <c r="G909" s="47">
        <f t="shared" si="481"/>
        <v>0</v>
      </c>
      <c r="H909" s="8"/>
      <c r="I909" s="46" t="s">
        <v>16</v>
      </c>
      <c r="J909" s="40"/>
      <c r="K909" s="40"/>
      <c r="L909" s="47">
        <f t="shared" si="482"/>
        <v>0</v>
      </c>
      <c r="M909" s="40"/>
      <c r="N909" s="40"/>
      <c r="O909" s="47">
        <f t="shared" si="483"/>
        <v>0</v>
      </c>
    </row>
    <row r="910" spans="1:15" ht="20.25" customHeight="1">
      <c r="A910" s="46" t="s">
        <v>17</v>
      </c>
      <c r="B910" s="40"/>
      <c r="C910" s="40"/>
      <c r="D910" s="47">
        <f t="shared" si="480"/>
        <v>0</v>
      </c>
      <c r="E910" s="40"/>
      <c r="F910" s="40"/>
      <c r="G910" s="47">
        <f t="shared" si="481"/>
        <v>0</v>
      </c>
      <c r="H910" s="8"/>
      <c r="I910" s="46" t="s">
        <v>17</v>
      </c>
      <c r="J910" s="40"/>
      <c r="K910" s="40"/>
      <c r="L910" s="47">
        <f t="shared" si="482"/>
        <v>0</v>
      </c>
      <c r="M910" s="40"/>
      <c r="N910" s="40"/>
      <c r="O910" s="47">
        <f t="shared" si="483"/>
        <v>0</v>
      </c>
    </row>
    <row r="911" spans="1:15" ht="20.25" customHeight="1">
      <c r="A911" s="46" t="s">
        <v>18</v>
      </c>
      <c r="B911" s="40"/>
      <c r="C911" s="40"/>
      <c r="D911" s="47">
        <f t="shared" si="480"/>
        <v>0</v>
      </c>
      <c r="E911" s="40"/>
      <c r="F911" s="40"/>
      <c r="G911" s="47">
        <f t="shared" si="481"/>
        <v>0</v>
      </c>
      <c r="H911" s="8"/>
      <c r="I911" s="46" t="s">
        <v>18</v>
      </c>
      <c r="J911" s="40"/>
      <c r="K911" s="40"/>
      <c r="L911" s="47">
        <f t="shared" si="482"/>
        <v>0</v>
      </c>
      <c r="M911" s="40"/>
      <c r="N911" s="40"/>
      <c r="O911" s="47">
        <f t="shared" si="483"/>
        <v>0</v>
      </c>
    </row>
    <row r="912" spans="1:15" ht="20.25" customHeight="1">
      <c r="A912" s="46" t="s">
        <v>47</v>
      </c>
      <c r="B912" s="40"/>
      <c r="C912" s="40"/>
      <c r="D912" s="47">
        <f t="shared" si="480"/>
        <v>0</v>
      </c>
      <c r="E912" s="40"/>
      <c r="F912" s="40"/>
      <c r="G912" s="47">
        <f t="shared" si="481"/>
        <v>0</v>
      </c>
      <c r="H912" s="8"/>
      <c r="I912" s="46" t="s">
        <v>47</v>
      </c>
      <c r="J912" s="40"/>
      <c r="K912" s="40"/>
      <c r="L912" s="47">
        <f t="shared" si="482"/>
        <v>0</v>
      </c>
      <c r="M912" s="40"/>
      <c r="N912" s="40"/>
      <c r="O912" s="47">
        <f t="shared" si="483"/>
        <v>0</v>
      </c>
    </row>
    <row r="913" spans="1:15" ht="20.25" customHeight="1">
      <c r="A913" s="46" t="s">
        <v>11</v>
      </c>
      <c r="B913" s="40"/>
      <c r="C913" s="40"/>
      <c r="D913" s="47">
        <f t="shared" si="480"/>
        <v>0</v>
      </c>
      <c r="E913" s="40"/>
      <c r="F913" s="40"/>
      <c r="G913" s="47">
        <f t="shared" si="481"/>
        <v>0</v>
      </c>
      <c r="H913" s="8"/>
      <c r="I913" s="46" t="s">
        <v>11</v>
      </c>
      <c r="J913" s="40"/>
      <c r="K913" s="40"/>
      <c r="L913" s="47">
        <f t="shared" si="482"/>
        <v>0</v>
      </c>
      <c r="M913" s="40"/>
      <c r="N913" s="40"/>
      <c r="O913" s="47">
        <f t="shared" si="483"/>
        <v>0</v>
      </c>
    </row>
    <row r="914" spans="1:15" ht="20.25" customHeight="1">
      <c r="A914" s="48" t="s">
        <v>10</v>
      </c>
      <c r="B914" s="47">
        <f>SUM(B905:B913)</f>
        <v>0</v>
      </c>
      <c r="C914" s="47">
        <f t="shared" ref="C914:D914" si="484">SUM(C905:C913)</f>
        <v>0</v>
      </c>
      <c r="D914" s="47">
        <f t="shared" si="484"/>
        <v>0</v>
      </c>
      <c r="E914" s="47">
        <f>SUM(E905:E913)</f>
        <v>0</v>
      </c>
      <c r="F914" s="47">
        <f t="shared" ref="F914:G914" si="485">SUM(F905:F913)</f>
        <v>0</v>
      </c>
      <c r="G914" s="47">
        <f t="shared" si="485"/>
        <v>0</v>
      </c>
      <c r="H914" s="8"/>
      <c r="I914" s="48" t="s">
        <v>10</v>
      </c>
      <c r="J914" s="47">
        <f>SUM(J905:J913)</f>
        <v>0</v>
      </c>
      <c r="K914" s="47">
        <f t="shared" ref="K914:L914" si="486">SUM(K905:K913)</f>
        <v>0</v>
      </c>
      <c r="L914" s="47">
        <f t="shared" si="486"/>
        <v>0</v>
      </c>
      <c r="M914" s="47">
        <f>SUM(M905:M913)</f>
        <v>0</v>
      </c>
      <c r="N914" s="47">
        <f t="shared" ref="N914:O914" si="487">SUM(N905:N913)</f>
        <v>0</v>
      </c>
      <c r="O914" s="47">
        <f t="shared" si="487"/>
        <v>0</v>
      </c>
    </row>
    <row r="915" spans="1:15" ht="20.25" customHeight="1">
      <c r="A915" s="8"/>
      <c r="B915" s="10"/>
      <c r="C915" s="10"/>
      <c r="D915" s="10"/>
      <c r="E915" s="10"/>
      <c r="F915" s="10"/>
      <c r="G915" s="10"/>
      <c r="H915" s="8"/>
      <c r="I915" s="8"/>
      <c r="J915" s="10"/>
      <c r="K915" s="10"/>
      <c r="L915" s="10"/>
      <c r="M915" s="10"/>
      <c r="N915" s="10"/>
      <c r="O915" s="10"/>
    </row>
    <row r="916" spans="1:15" ht="20.25" customHeight="1">
      <c r="A916" s="8"/>
      <c r="B916" s="10"/>
      <c r="C916" s="10"/>
      <c r="D916" s="10"/>
      <c r="E916" s="10"/>
      <c r="F916" s="10"/>
      <c r="G916" s="10"/>
      <c r="H916" s="8"/>
      <c r="I916" s="8"/>
      <c r="J916" s="10"/>
      <c r="K916" s="10"/>
      <c r="L916" s="10"/>
      <c r="M916" s="10"/>
      <c r="N916" s="10"/>
      <c r="O916" s="10"/>
    </row>
    <row r="917" spans="1:15" ht="29.25" customHeight="1">
      <c r="A917" s="169" t="str">
        <f>PROGRAM_UNDERGRAD!A63 &amp; ". Name:  " &amp; PROGRAM_UNDERGRAD!C63</f>
        <v xml:space="preserve">62. Name:  </v>
      </c>
      <c r="B917" s="169"/>
      <c r="C917" s="169"/>
      <c r="D917" s="169"/>
      <c r="E917" s="169"/>
      <c r="F917" s="169"/>
      <c r="G917" s="169"/>
      <c r="H917" s="8"/>
      <c r="I917" s="170" t="str">
        <f>PROGRAM_UNDERGRAD!F63 &amp; ". Name:  " &amp; PROGRAM_UNDERGRAD!H63</f>
        <v xml:space="preserve">62. Name:  </v>
      </c>
      <c r="J917" s="170"/>
      <c r="K917" s="170"/>
      <c r="L917" s="170"/>
      <c r="M917" s="170"/>
      <c r="N917" s="170"/>
      <c r="O917" s="170"/>
    </row>
    <row r="918" spans="1:15" ht="20" customHeight="1">
      <c r="A918" s="168" t="s">
        <v>724</v>
      </c>
      <c r="B918" s="168" t="s">
        <v>70</v>
      </c>
      <c r="C918" s="168"/>
      <c r="D918" s="168"/>
      <c r="E918" s="168" t="s">
        <v>71</v>
      </c>
      <c r="F918" s="168"/>
      <c r="G918" s="168"/>
      <c r="H918" s="8"/>
      <c r="I918" s="168" t="s">
        <v>724</v>
      </c>
      <c r="J918" s="168" t="s">
        <v>70</v>
      </c>
      <c r="K918" s="168"/>
      <c r="L918" s="168"/>
      <c r="M918" s="168" t="s">
        <v>71</v>
      </c>
      <c r="N918" s="168"/>
      <c r="O918" s="168"/>
    </row>
    <row r="919" spans="1:15" ht="50.25" customHeight="1">
      <c r="A919" s="168"/>
      <c r="B919" s="45" t="s">
        <v>19</v>
      </c>
      <c r="C919" s="45" t="s">
        <v>20</v>
      </c>
      <c r="D919" s="132" t="s">
        <v>10</v>
      </c>
      <c r="E919" s="45" t="s">
        <v>19</v>
      </c>
      <c r="F919" s="45" t="s">
        <v>20</v>
      </c>
      <c r="G919" s="132" t="s">
        <v>10</v>
      </c>
      <c r="H919" s="8"/>
      <c r="I919" s="168"/>
      <c r="J919" s="45" t="s">
        <v>19</v>
      </c>
      <c r="K919" s="45" t="s">
        <v>20</v>
      </c>
      <c r="L919" s="132" t="s">
        <v>10</v>
      </c>
      <c r="M919" s="45" t="s">
        <v>19</v>
      </c>
      <c r="N919" s="45" t="s">
        <v>20</v>
      </c>
      <c r="O919" s="132" t="s">
        <v>10</v>
      </c>
    </row>
    <row r="920" spans="1:15" ht="20.25" customHeight="1">
      <c r="A920" s="46" t="s">
        <v>13</v>
      </c>
      <c r="B920" s="40"/>
      <c r="C920" s="40"/>
      <c r="D920" s="47">
        <f t="shared" ref="D920:D928" si="488">SUM(B920:C920)</f>
        <v>0</v>
      </c>
      <c r="E920" s="40"/>
      <c r="F920" s="40"/>
      <c r="G920" s="47">
        <f t="shared" ref="G920:G928" si="489">SUM(E920:F920)</f>
        <v>0</v>
      </c>
      <c r="H920" s="8"/>
      <c r="I920" s="46" t="s">
        <v>13</v>
      </c>
      <c r="J920" s="40"/>
      <c r="K920" s="40"/>
      <c r="L920" s="47">
        <f t="shared" ref="L920:L928" si="490">SUM(J920:K920)</f>
        <v>0</v>
      </c>
      <c r="M920" s="40"/>
      <c r="N920" s="40"/>
      <c r="O920" s="47">
        <f t="shared" ref="O920:O928" si="491">SUM(M920:N920)</f>
        <v>0</v>
      </c>
    </row>
    <row r="921" spans="1:15" ht="20.25" customHeight="1">
      <c r="A921" s="46" t="s">
        <v>14</v>
      </c>
      <c r="B921" s="40"/>
      <c r="C921" s="40"/>
      <c r="D921" s="47">
        <f t="shared" si="488"/>
        <v>0</v>
      </c>
      <c r="E921" s="40"/>
      <c r="F921" s="40"/>
      <c r="G921" s="47">
        <f t="shared" si="489"/>
        <v>0</v>
      </c>
      <c r="H921" s="8"/>
      <c r="I921" s="46" t="s">
        <v>14</v>
      </c>
      <c r="J921" s="40"/>
      <c r="K921" s="40"/>
      <c r="L921" s="47">
        <f t="shared" si="490"/>
        <v>0</v>
      </c>
      <c r="M921" s="40"/>
      <c r="N921" s="40"/>
      <c r="O921" s="47">
        <f t="shared" si="491"/>
        <v>0</v>
      </c>
    </row>
    <row r="922" spans="1:15" ht="20.25" customHeight="1">
      <c r="A922" s="46" t="s">
        <v>15</v>
      </c>
      <c r="B922" s="40"/>
      <c r="C922" s="40"/>
      <c r="D922" s="47">
        <f t="shared" si="488"/>
        <v>0</v>
      </c>
      <c r="E922" s="40"/>
      <c r="F922" s="40"/>
      <c r="G922" s="47">
        <f t="shared" si="489"/>
        <v>0</v>
      </c>
      <c r="H922" s="8"/>
      <c r="I922" s="46" t="s">
        <v>15</v>
      </c>
      <c r="J922" s="40"/>
      <c r="K922" s="40"/>
      <c r="L922" s="47">
        <f t="shared" si="490"/>
        <v>0</v>
      </c>
      <c r="M922" s="40"/>
      <c r="N922" s="40"/>
      <c r="O922" s="47">
        <f t="shared" si="491"/>
        <v>0</v>
      </c>
    </row>
    <row r="923" spans="1:15" ht="20.25" customHeight="1">
      <c r="A923" s="46" t="s">
        <v>12</v>
      </c>
      <c r="B923" s="40"/>
      <c r="C923" s="40"/>
      <c r="D923" s="47">
        <f t="shared" si="488"/>
        <v>0</v>
      </c>
      <c r="E923" s="40"/>
      <c r="F923" s="40"/>
      <c r="G923" s="47">
        <f t="shared" si="489"/>
        <v>0</v>
      </c>
      <c r="H923" s="8"/>
      <c r="I923" s="46" t="s">
        <v>12</v>
      </c>
      <c r="J923" s="40"/>
      <c r="K923" s="40"/>
      <c r="L923" s="47">
        <f t="shared" si="490"/>
        <v>0</v>
      </c>
      <c r="M923" s="40"/>
      <c r="N923" s="40"/>
      <c r="O923" s="47">
        <f t="shared" si="491"/>
        <v>0</v>
      </c>
    </row>
    <row r="924" spans="1:15" ht="20.25" customHeight="1">
      <c r="A924" s="46" t="s">
        <v>16</v>
      </c>
      <c r="B924" s="40"/>
      <c r="C924" s="40"/>
      <c r="D924" s="47">
        <f t="shared" si="488"/>
        <v>0</v>
      </c>
      <c r="E924" s="40"/>
      <c r="F924" s="40"/>
      <c r="G924" s="47">
        <f t="shared" si="489"/>
        <v>0</v>
      </c>
      <c r="H924" s="8"/>
      <c r="I924" s="46" t="s">
        <v>16</v>
      </c>
      <c r="J924" s="40"/>
      <c r="K924" s="40"/>
      <c r="L924" s="47">
        <f t="shared" si="490"/>
        <v>0</v>
      </c>
      <c r="M924" s="40"/>
      <c r="N924" s="40"/>
      <c r="O924" s="47">
        <f t="shared" si="491"/>
        <v>0</v>
      </c>
    </row>
    <row r="925" spans="1:15" ht="20.25" customHeight="1">
      <c r="A925" s="46" t="s">
        <v>17</v>
      </c>
      <c r="B925" s="40"/>
      <c r="C925" s="40"/>
      <c r="D925" s="47">
        <f t="shared" si="488"/>
        <v>0</v>
      </c>
      <c r="E925" s="40"/>
      <c r="F925" s="40"/>
      <c r="G925" s="47">
        <f t="shared" si="489"/>
        <v>0</v>
      </c>
      <c r="H925" s="8"/>
      <c r="I925" s="46" t="s">
        <v>17</v>
      </c>
      <c r="J925" s="40"/>
      <c r="K925" s="40"/>
      <c r="L925" s="47">
        <f t="shared" si="490"/>
        <v>0</v>
      </c>
      <c r="M925" s="40"/>
      <c r="N925" s="40"/>
      <c r="O925" s="47">
        <f t="shared" si="491"/>
        <v>0</v>
      </c>
    </row>
    <row r="926" spans="1:15" ht="20.25" customHeight="1">
      <c r="A926" s="46" t="s">
        <v>18</v>
      </c>
      <c r="B926" s="40"/>
      <c r="C926" s="40"/>
      <c r="D926" s="47">
        <f t="shared" si="488"/>
        <v>0</v>
      </c>
      <c r="E926" s="40"/>
      <c r="F926" s="40"/>
      <c r="G926" s="47">
        <f t="shared" si="489"/>
        <v>0</v>
      </c>
      <c r="H926" s="8"/>
      <c r="I926" s="46" t="s">
        <v>18</v>
      </c>
      <c r="J926" s="40"/>
      <c r="K926" s="40"/>
      <c r="L926" s="47">
        <f t="shared" si="490"/>
        <v>0</v>
      </c>
      <c r="M926" s="40"/>
      <c r="N926" s="40"/>
      <c r="O926" s="47">
        <f t="shared" si="491"/>
        <v>0</v>
      </c>
    </row>
    <row r="927" spans="1:15" ht="20.25" customHeight="1">
      <c r="A927" s="46" t="s">
        <v>47</v>
      </c>
      <c r="B927" s="40"/>
      <c r="C927" s="40"/>
      <c r="D927" s="47">
        <f t="shared" si="488"/>
        <v>0</v>
      </c>
      <c r="E927" s="40"/>
      <c r="F927" s="40"/>
      <c r="G927" s="47">
        <f t="shared" si="489"/>
        <v>0</v>
      </c>
      <c r="H927" s="8"/>
      <c r="I927" s="46" t="s">
        <v>47</v>
      </c>
      <c r="J927" s="40"/>
      <c r="K927" s="40"/>
      <c r="L927" s="47">
        <f t="shared" si="490"/>
        <v>0</v>
      </c>
      <c r="M927" s="40"/>
      <c r="N927" s="40"/>
      <c r="O927" s="47">
        <f t="shared" si="491"/>
        <v>0</v>
      </c>
    </row>
    <row r="928" spans="1:15" ht="20.25" customHeight="1">
      <c r="A928" s="46" t="s">
        <v>11</v>
      </c>
      <c r="B928" s="40"/>
      <c r="C928" s="40"/>
      <c r="D928" s="47">
        <f t="shared" si="488"/>
        <v>0</v>
      </c>
      <c r="E928" s="40"/>
      <c r="F928" s="40"/>
      <c r="G928" s="47">
        <f t="shared" si="489"/>
        <v>0</v>
      </c>
      <c r="H928" s="8"/>
      <c r="I928" s="46" t="s">
        <v>11</v>
      </c>
      <c r="J928" s="40"/>
      <c r="K928" s="40"/>
      <c r="L928" s="47">
        <f t="shared" si="490"/>
        <v>0</v>
      </c>
      <c r="M928" s="40"/>
      <c r="N928" s="40"/>
      <c r="O928" s="47">
        <f t="shared" si="491"/>
        <v>0</v>
      </c>
    </row>
    <row r="929" spans="1:15" ht="20.25" customHeight="1">
      <c r="A929" s="48" t="s">
        <v>10</v>
      </c>
      <c r="B929" s="47">
        <f>SUM(B920:B928)</f>
        <v>0</v>
      </c>
      <c r="C929" s="47">
        <f t="shared" ref="C929:D929" si="492">SUM(C920:C928)</f>
        <v>0</v>
      </c>
      <c r="D929" s="47">
        <f t="shared" si="492"/>
        <v>0</v>
      </c>
      <c r="E929" s="47">
        <f>SUM(E920:E928)</f>
        <v>0</v>
      </c>
      <c r="F929" s="47">
        <f t="shared" ref="F929:G929" si="493">SUM(F920:F928)</f>
        <v>0</v>
      </c>
      <c r="G929" s="47">
        <f t="shared" si="493"/>
        <v>0</v>
      </c>
      <c r="H929" s="8"/>
      <c r="I929" s="48" t="s">
        <v>10</v>
      </c>
      <c r="J929" s="47">
        <f>SUM(J920:J928)</f>
        <v>0</v>
      </c>
      <c r="K929" s="47">
        <f t="shared" ref="K929:L929" si="494">SUM(K920:K928)</f>
        <v>0</v>
      </c>
      <c r="L929" s="47">
        <f t="shared" si="494"/>
        <v>0</v>
      </c>
      <c r="M929" s="47">
        <f>SUM(M920:M928)</f>
        <v>0</v>
      </c>
      <c r="N929" s="47">
        <f t="shared" ref="N929:O929" si="495">SUM(N920:N928)</f>
        <v>0</v>
      </c>
      <c r="O929" s="47">
        <f t="shared" si="495"/>
        <v>0</v>
      </c>
    </row>
    <row r="930" spans="1:15" ht="20.25" customHeight="1">
      <c r="A930" s="8"/>
      <c r="B930" s="10"/>
      <c r="C930" s="10"/>
      <c r="D930" s="10"/>
      <c r="E930" s="10"/>
      <c r="F930" s="10"/>
      <c r="G930" s="10"/>
      <c r="H930" s="8"/>
      <c r="I930" s="8"/>
      <c r="J930" s="10"/>
      <c r="K930" s="10"/>
      <c r="L930" s="10"/>
      <c r="M930" s="10"/>
      <c r="N930" s="10"/>
      <c r="O930" s="10"/>
    </row>
    <row r="931" spans="1:15" ht="20.25" customHeight="1">
      <c r="A931" s="8"/>
      <c r="B931" s="10"/>
      <c r="C931" s="10"/>
      <c r="D931" s="10"/>
      <c r="E931" s="10"/>
      <c r="F931" s="10"/>
      <c r="G931" s="10"/>
      <c r="H931" s="8"/>
      <c r="I931" s="8"/>
      <c r="J931" s="10"/>
      <c r="K931" s="10"/>
      <c r="L931" s="10"/>
      <c r="M931" s="10"/>
      <c r="N931" s="10"/>
      <c r="O931" s="10"/>
    </row>
    <row r="932" spans="1:15" ht="29.25" customHeight="1">
      <c r="A932" s="169" t="str">
        <f>PROGRAM_UNDERGRAD!A64 &amp; ". Name:  " &amp; PROGRAM_UNDERGRAD!C64</f>
        <v xml:space="preserve">63. Name:  </v>
      </c>
      <c r="B932" s="169"/>
      <c r="C932" s="169"/>
      <c r="D932" s="169"/>
      <c r="E932" s="169"/>
      <c r="F932" s="169"/>
      <c r="G932" s="169"/>
      <c r="H932" s="8"/>
      <c r="I932" s="170" t="str">
        <f>PROGRAM_UNDERGRAD!F64 &amp; ". Name:  " &amp; PROGRAM_UNDERGRAD!H64</f>
        <v xml:space="preserve">63. Name:  </v>
      </c>
      <c r="J932" s="170"/>
      <c r="K932" s="170"/>
      <c r="L932" s="170"/>
      <c r="M932" s="170"/>
      <c r="N932" s="170"/>
      <c r="O932" s="170"/>
    </row>
    <row r="933" spans="1:15" ht="20" customHeight="1">
      <c r="A933" s="168" t="s">
        <v>724</v>
      </c>
      <c r="B933" s="168" t="s">
        <v>70</v>
      </c>
      <c r="C933" s="168"/>
      <c r="D933" s="168"/>
      <c r="E933" s="168" t="s">
        <v>71</v>
      </c>
      <c r="F933" s="168"/>
      <c r="G933" s="168"/>
      <c r="H933" s="8"/>
      <c r="I933" s="168" t="s">
        <v>724</v>
      </c>
      <c r="J933" s="168" t="s">
        <v>70</v>
      </c>
      <c r="K933" s="168"/>
      <c r="L933" s="168"/>
      <c r="M933" s="168" t="s">
        <v>71</v>
      </c>
      <c r="N933" s="168"/>
      <c r="O933" s="168"/>
    </row>
    <row r="934" spans="1:15" ht="50.25" customHeight="1">
      <c r="A934" s="168"/>
      <c r="B934" s="45" t="s">
        <v>19</v>
      </c>
      <c r="C934" s="45" t="s">
        <v>20</v>
      </c>
      <c r="D934" s="132" t="s">
        <v>10</v>
      </c>
      <c r="E934" s="45" t="s">
        <v>19</v>
      </c>
      <c r="F934" s="45" t="s">
        <v>20</v>
      </c>
      <c r="G934" s="132" t="s">
        <v>10</v>
      </c>
      <c r="H934" s="8"/>
      <c r="I934" s="168"/>
      <c r="J934" s="45" t="s">
        <v>19</v>
      </c>
      <c r="K934" s="45" t="s">
        <v>20</v>
      </c>
      <c r="L934" s="132" t="s">
        <v>10</v>
      </c>
      <c r="M934" s="45" t="s">
        <v>19</v>
      </c>
      <c r="N934" s="45" t="s">
        <v>20</v>
      </c>
      <c r="O934" s="132" t="s">
        <v>10</v>
      </c>
    </row>
    <row r="935" spans="1:15" ht="20.25" customHeight="1">
      <c r="A935" s="46" t="s">
        <v>13</v>
      </c>
      <c r="B935" s="40"/>
      <c r="C935" s="40"/>
      <c r="D935" s="47">
        <f t="shared" ref="D935:D943" si="496">SUM(B935:C935)</f>
        <v>0</v>
      </c>
      <c r="E935" s="40"/>
      <c r="F935" s="40"/>
      <c r="G935" s="47">
        <f t="shared" ref="G935:G943" si="497">SUM(E935:F935)</f>
        <v>0</v>
      </c>
      <c r="H935" s="8"/>
      <c r="I935" s="46" t="s">
        <v>13</v>
      </c>
      <c r="J935" s="40"/>
      <c r="K935" s="40"/>
      <c r="L935" s="47">
        <f t="shared" ref="L935:L943" si="498">SUM(J935:K935)</f>
        <v>0</v>
      </c>
      <c r="M935" s="40"/>
      <c r="N935" s="40"/>
      <c r="O935" s="47">
        <f t="shared" ref="O935:O943" si="499">SUM(M935:N935)</f>
        <v>0</v>
      </c>
    </row>
    <row r="936" spans="1:15" ht="20.25" customHeight="1">
      <c r="A936" s="46" t="s">
        <v>14</v>
      </c>
      <c r="B936" s="40"/>
      <c r="C936" s="40"/>
      <c r="D936" s="47">
        <f t="shared" si="496"/>
        <v>0</v>
      </c>
      <c r="E936" s="40"/>
      <c r="F936" s="40"/>
      <c r="G936" s="47">
        <f t="shared" si="497"/>
        <v>0</v>
      </c>
      <c r="H936" s="8"/>
      <c r="I936" s="46" t="s">
        <v>14</v>
      </c>
      <c r="J936" s="40"/>
      <c r="K936" s="40"/>
      <c r="L936" s="47">
        <f t="shared" si="498"/>
        <v>0</v>
      </c>
      <c r="M936" s="40"/>
      <c r="N936" s="40"/>
      <c r="O936" s="47">
        <f t="shared" si="499"/>
        <v>0</v>
      </c>
    </row>
    <row r="937" spans="1:15" ht="20.25" customHeight="1">
      <c r="A937" s="46" t="s">
        <v>15</v>
      </c>
      <c r="B937" s="40"/>
      <c r="C937" s="40"/>
      <c r="D937" s="47">
        <f t="shared" si="496"/>
        <v>0</v>
      </c>
      <c r="E937" s="40"/>
      <c r="F937" s="40"/>
      <c r="G937" s="47">
        <f t="shared" si="497"/>
        <v>0</v>
      </c>
      <c r="H937" s="8"/>
      <c r="I937" s="46" t="s">
        <v>15</v>
      </c>
      <c r="J937" s="40"/>
      <c r="K937" s="40"/>
      <c r="L937" s="47">
        <f t="shared" si="498"/>
        <v>0</v>
      </c>
      <c r="M937" s="40"/>
      <c r="N937" s="40"/>
      <c r="O937" s="47">
        <f t="shared" si="499"/>
        <v>0</v>
      </c>
    </row>
    <row r="938" spans="1:15" ht="20.25" customHeight="1">
      <c r="A938" s="46" t="s">
        <v>12</v>
      </c>
      <c r="B938" s="40"/>
      <c r="C938" s="40"/>
      <c r="D938" s="47">
        <f t="shared" si="496"/>
        <v>0</v>
      </c>
      <c r="E938" s="40"/>
      <c r="F938" s="40"/>
      <c r="G938" s="47">
        <f t="shared" si="497"/>
        <v>0</v>
      </c>
      <c r="H938" s="8"/>
      <c r="I938" s="46" t="s">
        <v>12</v>
      </c>
      <c r="J938" s="40"/>
      <c r="K938" s="40"/>
      <c r="L938" s="47">
        <f t="shared" si="498"/>
        <v>0</v>
      </c>
      <c r="M938" s="40"/>
      <c r="N938" s="40"/>
      <c r="O938" s="47">
        <f t="shared" si="499"/>
        <v>0</v>
      </c>
    </row>
    <row r="939" spans="1:15" ht="20.25" customHeight="1">
      <c r="A939" s="46" t="s">
        <v>16</v>
      </c>
      <c r="B939" s="40"/>
      <c r="C939" s="40"/>
      <c r="D939" s="47">
        <f t="shared" si="496"/>
        <v>0</v>
      </c>
      <c r="E939" s="40"/>
      <c r="F939" s="40"/>
      <c r="G939" s="47">
        <f t="shared" si="497"/>
        <v>0</v>
      </c>
      <c r="H939" s="8"/>
      <c r="I939" s="46" t="s">
        <v>16</v>
      </c>
      <c r="J939" s="40"/>
      <c r="K939" s="40"/>
      <c r="L939" s="47">
        <f t="shared" si="498"/>
        <v>0</v>
      </c>
      <c r="M939" s="40"/>
      <c r="N939" s="40"/>
      <c r="O939" s="47">
        <f t="shared" si="499"/>
        <v>0</v>
      </c>
    </row>
    <row r="940" spans="1:15" ht="20.25" customHeight="1">
      <c r="A940" s="46" t="s">
        <v>17</v>
      </c>
      <c r="B940" s="40"/>
      <c r="C940" s="40"/>
      <c r="D940" s="47">
        <f t="shared" si="496"/>
        <v>0</v>
      </c>
      <c r="E940" s="40"/>
      <c r="F940" s="40"/>
      <c r="G940" s="47">
        <f t="shared" si="497"/>
        <v>0</v>
      </c>
      <c r="H940" s="8"/>
      <c r="I940" s="46" t="s">
        <v>17</v>
      </c>
      <c r="J940" s="40"/>
      <c r="K940" s="40"/>
      <c r="L940" s="47">
        <f t="shared" si="498"/>
        <v>0</v>
      </c>
      <c r="M940" s="40"/>
      <c r="N940" s="40"/>
      <c r="O940" s="47">
        <f t="shared" si="499"/>
        <v>0</v>
      </c>
    </row>
    <row r="941" spans="1:15" ht="20.25" customHeight="1">
      <c r="A941" s="46" t="s">
        <v>18</v>
      </c>
      <c r="B941" s="40"/>
      <c r="C941" s="40"/>
      <c r="D941" s="47">
        <f t="shared" si="496"/>
        <v>0</v>
      </c>
      <c r="E941" s="40"/>
      <c r="F941" s="40"/>
      <c r="G941" s="47">
        <f t="shared" si="497"/>
        <v>0</v>
      </c>
      <c r="H941" s="8"/>
      <c r="I941" s="46" t="s">
        <v>18</v>
      </c>
      <c r="J941" s="40"/>
      <c r="K941" s="40"/>
      <c r="L941" s="47">
        <f t="shared" si="498"/>
        <v>0</v>
      </c>
      <c r="M941" s="40"/>
      <c r="N941" s="40"/>
      <c r="O941" s="47">
        <f t="shared" si="499"/>
        <v>0</v>
      </c>
    </row>
    <row r="942" spans="1:15" ht="20.25" customHeight="1">
      <c r="A942" s="46" t="s">
        <v>47</v>
      </c>
      <c r="B942" s="40"/>
      <c r="C942" s="40"/>
      <c r="D942" s="47">
        <f t="shared" si="496"/>
        <v>0</v>
      </c>
      <c r="E942" s="40"/>
      <c r="F942" s="40"/>
      <c r="G942" s="47">
        <f t="shared" si="497"/>
        <v>0</v>
      </c>
      <c r="H942" s="8"/>
      <c r="I942" s="46" t="s">
        <v>47</v>
      </c>
      <c r="J942" s="40"/>
      <c r="K942" s="40"/>
      <c r="L942" s="47">
        <f t="shared" si="498"/>
        <v>0</v>
      </c>
      <c r="M942" s="40"/>
      <c r="N942" s="40"/>
      <c r="O942" s="47">
        <f t="shared" si="499"/>
        <v>0</v>
      </c>
    </row>
    <row r="943" spans="1:15" ht="20.25" customHeight="1">
      <c r="A943" s="46" t="s">
        <v>11</v>
      </c>
      <c r="B943" s="40"/>
      <c r="C943" s="40"/>
      <c r="D943" s="47">
        <f t="shared" si="496"/>
        <v>0</v>
      </c>
      <c r="E943" s="40"/>
      <c r="F943" s="40"/>
      <c r="G943" s="47">
        <f t="shared" si="497"/>
        <v>0</v>
      </c>
      <c r="H943" s="8"/>
      <c r="I943" s="46" t="s">
        <v>11</v>
      </c>
      <c r="J943" s="40"/>
      <c r="K943" s="40"/>
      <c r="L943" s="47">
        <f t="shared" si="498"/>
        <v>0</v>
      </c>
      <c r="M943" s="40"/>
      <c r="N943" s="40"/>
      <c r="O943" s="47">
        <f t="shared" si="499"/>
        <v>0</v>
      </c>
    </row>
    <row r="944" spans="1:15" ht="20.25" customHeight="1">
      <c r="A944" s="48" t="s">
        <v>10</v>
      </c>
      <c r="B944" s="47">
        <f>SUM(B935:B943)</f>
        <v>0</v>
      </c>
      <c r="C944" s="47">
        <f t="shared" ref="C944:D944" si="500">SUM(C935:C943)</f>
        <v>0</v>
      </c>
      <c r="D944" s="47">
        <f t="shared" si="500"/>
        <v>0</v>
      </c>
      <c r="E944" s="47">
        <f>SUM(E935:E943)</f>
        <v>0</v>
      </c>
      <c r="F944" s="47">
        <f t="shared" ref="F944:G944" si="501">SUM(F935:F943)</f>
        <v>0</v>
      </c>
      <c r="G944" s="47">
        <f t="shared" si="501"/>
        <v>0</v>
      </c>
      <c r="H944" s="8"/>
      <c r="I944" s="48" t="s">
        <v>10</v>
      </c>
      <c r="J944" s="47">
        <f>SUM(J935:J943)</f>
        <v>0</v>
      </c>
      <c r="K944" s="47">
        <f t="shared" ref="K944:L944" si="502">SUM(K935:K943)</f>
        <v>0</v>
      </c>
      <c r="L944" s="47">
        <f t="shared" si="502"/>
        <v>0</v>
      </c>
      <c r="M944" s="47">
        <f>SUM(M935:M943)</f>
        <v>0</v>
      </c>
      <c r="N944" s="47">
        <f t="shared" ref="N944:O944" si="503">SUM(N935:N943)</f>
        <v>0</v>
      </c>
      <c r="O944" s="47">
        <f t="shared" si="503"/>
        <v>0</v>
      </c>
    </row>
    <row r="945" spans="1:15" ht="20.25" customHeight="1">
      <c r="A945" s="8"/>
      <c r="B945" s="10"/>
      <c r="C945" s="10"/>
      <c r="D945" s="10"/>
      <c r="E945" s="10"/>
      <c r="F945" s="10"/>
      <c r="G945" s="10"/>
      <c r="H945" s="8"/>
      <c r="I945" s="8"/>
      <c r="J945" s="10"/>
      <c r="K945" s="10"/>
      <c r="L945" s="10"/>
      <c r="M945" s="10"/>
      <c r="N945" s="10"/>
      <c r="O945" s="10"/>
    </row>
    <row r="946" spans="1:15" ht="20.25" customHeight="1">
      <c r="A946" s="8"/>
      <c r="B946" s="10"/>
      <c r="C946" s="10"/>
      <c r="D946" s="10"/>
      <c r="E946" s="10"/>
      <c r="F946" s="10"/>
      <c r="G946" s="10"/>
      <c r="H946" s="8"/>
      <c r="I946" s="8"/>
      <c r="J946" s="10"/>
      <c r="K946" s="10"/>
      <c r="L946" s="10"/>
      <c r="M946" s="10"/>
      <c r="N946" s="10"/>
      <c r="O946" s="10"/>
    </row>
    <row r="947" spans="1:15" ht="29.25" customHeight="1">
      <c r="A947" s="169" t="str">
        <f>PROGRAM_UNDERGRAD!A65 &amp; ". Name:  " &amp; PROGRAM_UNDERGRAD!C65</f>
        <v xml:space="preserve">64. Name:  </v>
      </c>
      <c r="B947" s="169"/>
      <c r="C947" s="169"/>
      <c r="D947" s="169"/>
      <c r="E947" s="169"/>
      <c r="F947" s="169"/>
      <c r="G947" s="169"/>
      <c r="H947" s="8"/>
      <c r="I947" s="170" t="str">
        <f>PROGRAM_UNDERGRAD!F65 &amp; ". Name:  " &amp; PROGRAM_UNDERGRAD!H65</f>
        <v xml:space="preserve">64. Name:  </v>
      </c>
      <c r="J947" s="170"/>
      <c r="K947" s="170"/>
      <c r="L947" s="170"/>
      <c r="M947" s="170"/>
      <c r="N947" s="170"/>
      <c r="O947" s="170"/>
    </row>
    <row r="948" spans="1:15" ht="20" customHeight="1">
      <c r="A948" s="168" t="s">
        <v>724</v>
      </c>
      <c r="B948" s="168" t="s">
        <v>70</v>
      </c>
      <c r="C948" s="168"/>
      <c r="D948" s="168"/>
      <c r="E948" s="168" t="s">
        <v>71</v>
      </c>
      <c r="F948" s="168"/>
      <c r="G948" s="168"/>
      <c r="H948" s="8"/>
      <c r="I948" s="168" t="s">
        <v>724</v>
      </c>
      <c r="J948" s="168" t="s">
        <v>70</v>
      </c>
      <c r="K948" s="168"/>
      <c r="L948" s="168"/>
      <c r="M948" s="168" t="s">
        <v>71</v>
      </c>
      <c r="N948" s="168"/>
      <c r="O948" s="168"/>
    </row>
    <row r="949" spans="1:15" ht="50.25" customHeight="1">
      <c r="A949" s="168"/>
      <c r="B949" s="45" t="s">
        <v>19</v>
      </c>
      <c r="C949" s="45" t="s">
        <v>20</v>
      </c>
      <c r="D949" s="132" t="s">
        <v>10</v>
      </c>
      <c r="E949" s="45" t="s">
        <v>19</v>
      </c>
      <c r="F949" s="45" t="s">
        <v>20</v>
      </c>
      <c r="G949" s="132" t="s">
        <v>10</v>
      </c>
      <c r="H949" s="8"/>
      <c r="I949" s="168"/>
      <c r="J949" s="45" t="s">
        <v>19</v>
      </c>
      <c r="K949" s="45" t="s">
        <v>20</v>
      </c>
      <c r="L949" s="132" t="s">
        <v>10</v>
      </c>
      <c r="M949" s="45" t="s">
        <v>19</v>
      </c>
      <c r="N949" s="45" t="s">
        <v>20</v>
      </c>
      <c r="O949" s="132" t="s">
        <v>10</v>
      </c>
    </row>
    <row r="950" spans="1:15" ht="20.25" customHeight="1">
      <c r="A950" s="46" t="s">
        <v>13</v>
      </c>
      <c r="B950" s="40"/>
      <c r="C950" s="40"/>
      <c r="D950" s="47">
        <f t="shared" ref="D950:D958" si="504">SUM(B950:C950)</f>
        <v>0</v>
      </c>
      <c r="E950" s="40"/>
      <c r="F950" s="40"/>
      <c r="G950" s="47">
        <f t="shared" ref="G950:G958" si="505">SUM(E950:F950)</f>
        <v>0</v>
      </c>
      <c r="H950" s="8"/>
      <c r="I950" s="46" t="s">
        <v>13</v>
      </c>
      <c r="J950" s="40"/>
      <c r="K950" s="40"/>
      <c r="L950" s="47">
        <f t="shared" ref="L950:L958" si="506">SUM(J950:K950)</f>
        <v>0</v>
      </c>
      <c r="M950" s="40"/>
      <c r="N950" s="40"/>
      <c r="O950" s="47">
        <f t="shared" ref="O950:O958" si="507">SUM(M950:N950)</f>
        <v>0</v>
      </c>
    </row>
    <row r="951" spans="1:15" ht="20.25" customHeight="1">
      <c r="A951" s="46" t="s">
        <v>14</v>
      </c>
      <c r="B951" s="40"/>
      <c r="C951" s="40"/>
      <c r="D951" s="47">
        <f t="shared" si="504"/>
        <v>0</v>
      </c>
      <c r="E951" s="40"/>
      <c r="F951" s="40"/>
      <c r="G951" s="47">
        <f t="shared" si="505"/>
        <v>0</v>
      </c>
      <c r="H951" s="8"/>
      <c r="I951" s="46" t="s">
        <v>14</v>
      </c>
      <c r="J951" s="40"/>
      <c r="K951" s="40"/>
      <c r="L951" s="47">
        <f t="shared" si="506"/>
        <v>0</v>
      </c>
      <c r="M951" s="40"/>
      <c r="N951" s="40"/>
      <c r="O951" s="47">
        <f t="shared" si="507"/>
        <v>0</v>
      </c>
    </row>
    <row r="952" spans="1:15" ht="20.25" customHeight="1">
      <c r="A952" s="46" t="s">
        <v>15</v>
      </c>
      <c r="B952" s="40"/>
      <c r="C952" s="40"/>
      <c r="D952" s="47">
        <f t="shared" si="504"/>
        <v>0</v>
      </c>
      <c r="E952" s="40"/>
      <c r="F952" s="40"/>
      <c r="G952" s="47">
        <f t="shared" si="505"/>
        <v>0</v>
      </c>
      <c r="H952" s="8"/>
      <c r="I952" s="46" t="s">
        <v>15</v>
      </c>
      <c r="J952" s="40"/>
      <c r="K952" s="40"/>
      <c r="L952" s="47">
        <f t="shared" si="506"/>
        <v>0</v>
      </c>
      <c r="M952" s="40"/>
      <c r="N952" s="40"/>
      <c r="O952" s="47">
        <f t="shared" si="507"/>
        <v>0</v>
      </c>
    </row>
    <row r="953" spans="1:15" ht="20.25" customHeight="1">
      <c r="A953" s="46" t="s">
        <v>12</v>
      </c>
      <c r="B953" s="40"/>
      <c r="C953" s="40"/>
      <c r="D953" s="47">
        <f t="shared" si="504"/>
        <v>0</v>
      </c>
      <c r="E953" s="40"/>
      <c r="F953" s="40"/>
      <c r="G953" s="47">
        <f t="shared" si="505"/>
        <v>0</v>
      </c>
      <c r="H953" s="8"/>
      <c r="I953" s="46" t="s">
        <v>12</v>
      </c>
      <c r="J953" s="40"/>
      <c r="K953" s="40"/>
      <c r="L953" s="47">
        <f t="shared" si="506"/>
        <v>0</v>
      </c>
      <c r="M953" s="40"/>
      <c r="N953" s="40"/>
      <c r="O953" s="47">
        <f t="shared" si="507"/>
        <v>0</v>
      </c>
    </row>
    <row r="954" spans="1:15" ht="20.25" customHeight="1">
      <c r="A954" s="46" t="s">
        <v>16</v>
      </c>
      <c r="B954" s="40"/>
      <c r="C954" s="40"/>
      <c r="D954" s="47">
        <f t="shared" si="504"/>
        <v>0</v>
      </c>
      <c r="E954" s="40"/>
      <c r="F954" s="40"/>
      <c r="G954" s="47">
        <f t="shared" si="505"/>
        <v>0</v>
      </c>
      <c r="H954" s="8"/>
      <c r="I954" s="46" t="s">
        <v>16</v>
      </c>
      <c r="J954" s="40"/>
      <c r="K954" s="40"/>
      <c r="L954" s="47">
        <f t="shared" si="506"/>
        <v>0</v>
      </c>
      <c r="M954" s="40"/>
      <c r="N954" s="40"/>
      <c r="O954" s="47">
        <f t="shared" si="507"/>
        <v>0</v>
      </c>
    </row>
    <row r="955" spans="1:15" ht="20.25" customHeight="1">
      <c r="A955" s="46" t="s">
        <v>17</v>
      </c>
      <c r="B955" s="40"/>
      <c r="C955" s="40"/>
      <c r="D955" s="47">
        <f t="shared" si="504"/>
        <v>0</v>
      </c>
      <c r="E955" s="40"/>
      <c r="F955" s="40"/>
      <c r="G955" s="47">
        <f t="shared" si="505"/>
        <v>0</v>
      </c>
      <c r="H955" s="8"/>
      <c r="I955" s="46" t="s">
        <v>17</v>
      </c>
      <c r="J955" s="40"/>
      <c r="K955" s="40"/>
      <c r="L955" s="47">
        <f t="shared" si="506"/>
        <v>0</v>
      </c>
      <c r="M955" s="40"/>
      <c r="N955" s="40"/>
      <c r="O955" s="47">
        <f t="shared" si="507"/>
        <v>0</v>
      </c>
    </row>
    <row r="956" spans="1:15" ht="20.25" customHeight="1">
      <c r="A956" s="46" t="s">
        <v>18</v>
      </c>
      <c r="B956" s="40"/>
      <c r="C956" s="40"/>
      <c r="D956" s="47">
        <f t="shared" si="504"/>
        <v>0</v>
      </c>
      <c r="E956" s="40"/>
      <c r="F956" s="40"/>
      <c r="G956" s="47">
        <f t="shared" si="505"/>
        <v>0</v>
      </c>
      <c r="H956" s="8"/>
      <c r="I956" s="46" t="s">
        <v>18</v>
      </c>
      <c r="J956" s="40"/>
      <c r="K956" s="40"/>
      <c r="L956" s="47">
        <f t="shared" si="506"/>
        <v>0</v>
      </c>
      <c r="M956" s="40"/>
      <c r="N956" s="40"/>
      <c r="O956" s="47">
        <f t="shared" si="507"/>
        <v>0</v>
      </c>
    </row>
    <row r="957" spans="1:15" ht="20.25" customHeight="1">
      <c r="A957" s="46" t="s">
        <v>47</v>
      </c>
      <c r="B957" s="40"/>
      <c r="C957" s="40"/>
      <c r="D957" s="47">
        <f t="shared" si="504"/>
        <v>0</v>
      </c>
      <c r="E957" s="40"/>
      <c r="F957" s="40"/>
      <c r="G957" s="47">
        <f t="shared" si="505"/>
        <v>0</v>
      </c>
      <c r="H957" s="8"/>
      <c r="I957" s="46" t="s">
        <v>47</v>
      </c>
      <c r="J957" s="40"/>
      <c r="K957" s="40"/>
      <c r="L957" s="47">
        <f t="shared" si="506"/>
        <v>0</v>
      </c>
      <c r="M957" s="40"/>
      <c r="N957" s="40"/>
      <c r="O957" s="47">
        <f t="shared" si="507"/>
        <v>0</v>
      </c>
    </row>
    <row r="958" spans="1:15" ht="20.25" customHeight="1">
      <c r="A958" s="46" t="s">
        <v>11</v>
      </c>
      <c r="B958" s="40"/>
      <c r="C958" s="40"/>
      <c r="D958" s="47">
        <f t="shared" si="504"/>
        <v>0</v>
      </c>
      <c r="E958" s="40"/>
      <c r="F958" s="40"/>
      <c r="G958" s="47">
        <f t="shared" si="505"/>
        <v>0</v>
      </c>
      <c r="H958" s="8"/>
      <c r="I958" s="46" t="s">
        <v>11</v>
      </c>
      <c r="J958" s="40"/>
      <c r="K958" s="40"/>
      <c r="L958" s="47">
        <f t="shared" si="506"/>
        <v>0</v>
      </c>
      <c r="M958" s="40"/>
      <c r="N958" s="40"/>
      <c r="O958" s="47">
        <f t="shared" si="507"/>
        <v>0</v>
      </c>
    </row>
    <row r="959" spans="1:15" ht="20.25" customHeight="1">
      <c r="A959" s="48" t="s">
        <v>10</v>
      </c>
      <c r="B959" s="47">
        <f>SUM(B950:B958)</f>
        <v>0</v>
      </c>
      <c r="C959" s="47">
        <f t="shared" ref="C959:D959" si="508">SUM(C950:C958)</f>
        <v>0</v>
      </c>
      <c r="D959" s="47">
        <f t="shared" si="508"/>
        <v>0</v>
      </c>
      <c r="E959" s="47">
        <f>SUM(E950:E958)</f>
        <v>0</v>
      </c>
      <c r="F959" s="47">
        <f t="shared" ref="F959:G959" si="509">SUM(F950:F958)</f>
        <v>0</v>
      </c>
      <c r="G959" s="47">
        <f t="shared" si="509"/>
        <v>0</v>
      </c>
      <c r="H959" s="8"/>
      <c r="I959" s="48" t="s">
        <v>10</v>
      </c>
      <c r="J959" s="47">
        <f>SUM(J950:J958)</f>
        <v>0</v>
      </c>
      <c r="K959" s="47">
        <f t="shared" ref="K959:L959" si="510">SUM(K950:K958)</f>
        <v>0</v>
      </c>
      <c r="L959" s="47">
        <f t="shared" si="510"/>
        <v>0</v>
      </c>
      <c r="M959" s="47">
        <f>SUM(M950:M958)</f>
        <v>0</v>
      </c>
      <c r="N959" s="47">
        <f t="shared" ref="N959:O959" si="511">SUM(N950:N958)</f>
        <v>0</v>
      </c>
      <c r="O959" s="47">
        <f t="shared" si="511"/>
        <v>0</v>
      </c>
    </row>
    <row r="960" spans="1:15" ht="20.25" customHeight="1">
      <c r="A960" s="8"/>
      <c r="B960" s="10"/>
      <c r="C960" s="10"/>
      <c r="D960" s="10"/>
      <c r="E960" s="10"/>
      <c r="F960" s="10"/>
      <c r="G960" s="10"/>
      <c r="H960" s="8"/>
      <c r="I960" s="8"/>
      <c r="J960" s="10"/>
      <c r="K960" s="10"/>
      <c r="L960" s="10"/>
      <c r="M960" s="10"/>
      <c r="N960" s="10"/>
      <c r="O960" s="10"/>
    </row>
    <row r="961" spans="1:15" ht="20.25" customHeight="1">
      <c r="A961" s="8"/>
      <c r="B961" s="10"/>
      <c r="C961" s="10"/>
      <c r="D961" s="10"/>
      <c r="E961" s="10"/>
      <c r="F961" s="10"/>
      <c r="G961" s="10"/>
      <c r="H961" s="8"/>
      <c r="I961" s="8"/>
      <c r="J961" s="10"/>
      <c r="K961" s="10"/>
      <c r="L961" s="10"/>
      <c r="M961" s="10"/>
      <c r="N961" s="10"/>
      <c r="O961" s="10"/>
    </row>
    <row r="962" spans="1:15" ht="29.25" customHeight="1">
      <c r="A962" s="169" t="str">
        <f>PROGRAM_UNDERGRAD!A66 &amp; ". Name:  " &amp; PROGRAM_UNDERGRAD!C66</f>
        <v xml:space="preserve">65. Name:  </v>
      </c>
      <c r="B962" s="169"/>
      <c r="C962" s="169"/>
      <c r="D962" s="169"/>
      <c r="E962" s="169"/>
      <c r="F962" s="169"/>
      <c r="G962" s="169"/>
      <c r="H962" s="8"/>
      <c r="I962" s="170" t="str">
        <f>PROGRAM_UNDERGRAD!F66 &amp; ". Name:  " &amp; PROGRAM_UNDERGRAD!H66</f>
        <v xml:space="preserve">65. Name:  </v>
      </c>
      <c r="J962" s="170"/>
      <c r="K962" s="170"/>
      <c r="L962" s="170"/>
      <c r="M962" s="170"/>
      <c r="N962" s="170"/>
      <c r="O962" s="170"/>
    </row>
    <row r="963" spans="1:15" ht="20" customHeight="1">
      <c r="A963" s="168" t="s">
        <v>724</v>
      </c>
      <c r="B963" s="168" t="s">
        <v>70</v>
      </c>
      <c r="C963" s="168"/>
      <c r="D963" s="168"/>
      <c r="E963" s="168" t="s">
        <v>71</v>
      </c>
      <c r="F963" s="168"/>
      <c r="G963" s="168"/>
      <c r="H963" s="8"/>
      <c r="I963" s="168" t="s">
        <v>724</v>
      </c>
      <c r="J963" s="168" t="s">
        <v>70</v>
      </c>
      <c r="K963" s="168"/>
      <c r="L963" s="168"/>
      <c r="M963" s="168" t="s">
        <v>71</v>
      </c>
      <c r="N963" s="168"/>
      <c r="O963" s="168"/>
    </row>
    <row r="964" spans="1:15" ht="50.25" customHeight="1">
      <c r="A964" s="168"/>
      <c r="B964" s="45" t="s">
        <v>19</v>
      </c>
      <c r="C964" s="45" t="s">
        <v>20</v>
      </c>
      <c r="D964" s="132" t="s">
        <v>10</v>
      </c>
      <c r="E964" s="45" t="s">
        <v>19</v>
      </c>
      <c r="F964" s="45" t="s">
        <v>20</v>
      </c>
      <c r="G964" s="132" t="s">
        <v>10</v>
      </c>
      <c r="H964" s="8"/>
      <c r="I964" s="168"/>
      <c r="J964" s="45" t="s">
        <v>19</v>
      </c>
      <c r="K964" s="45" t="s">
        <v>20</v>
      </c>
      <c r="L964" s="132" t="s">
        <v>10</v>
      </c>
      <c r="M964" s="45" t="s">
        <v>19</v>
      </c>
      <c r="N964" s="45" t="s">
        <v>20</v>
      </c>
      <c r="O964" s="132" t="s">
        <v>10</v>
      </c>
    </row>
    <row r="965" spans="1:15" ht="20.25" customHeight="1">
      <c r="A965" s="46" t="s">
        <v>13</v>
      </c>
      <c r="B965" s="40"/>
      <c r="C965" s="40"/>
      <c r="D965" s="47">
        <f t="shared" ref="D965:D973" si="512">SUM(B965:C965)</f>
        <v>0</v>
      </c>
      <c r="E965" s="40"/>
      <c r="F965" s="40"/>
      <c r="G965" s="47">
        <f t="shared" ref="G965:G973" si="513">SUM(E965:F965)</f>
        <v>0</v>
      </c>
      <c r="H965" s="8"/>
      <c r="I965" s="46" t="s">
        <v>13</v>
      </c>
      <c r="J965" s="40"/>
      <c r="K965" s="40"/>
      <c r="L965" s="47">
        <f t="shared" ref="L965:L973" si="514">SUM(J965:K965)</f>
        <v>0</v>
      </c>
      <c r="M965" s="40"/>
      <c r="N965" s="40"/>
      <c r="O965" s="47">
        <f t="shared" ref="O965:O973" si="515">SUM(M965:N965)</f>
        <v>0</v>
      </c>
    </row>
    <row r="966" spans="1:15" ht="20.25" customHeight="1">
      <c r="A966" s="46" t="s">
        <v>14</v>
      </c>
      <c r="B966" s="40"/>
      <c r="C966" s="40"/>
      <c r="D966" s="47">
        <f t="shared" si="512"/>
        <v>0</v>
      </c>
      <c r="E966" s="40"/>
      <c r="F966" s="40"/>
      <c r="G966" s="47">
        <f t="shared" si="513"/>
        <v>0</v>
      </c>
      <c r="H966" s="8"/>
      <c r="I966" s="46" t="s">
        <v>14</v>
      </c>
      <c r="J966" s="40"/>
      <c r="K966" s="40"/>
      <c r="L966" s="47">
        <f t="shared" si="514"/>
        <v>0</v>
      </c>
      <c r="M966" s="40"/>
      <c r="N966" s="40"/>
      <c r="O966" s="47">
        <f t="shared" si="515"/>
        <v>0</v>
      </c>
    </row>
    <row r="967" spans="1:15" ht="20.25" customHeight="1">
      <c r="A967" s="46" t="s">
        <v>15</v>
      </c>
      <c r="B967" s="40"/>
      <c r="C967" s="40"/>
      <c r="D967" s="47">
        <f t="shared" si="512"/>
        <v>0</v>
      </c>
      <c r="E967" s="40"/>
      <c r="F967" s="40"/>
      <c r="G967" s="47">
        <f t="shared" si="513"/>
        <v>0</v>
      </c>
      <c r="H967" s="8"/>
      <c r="I967" s="46" t="s">
        <v>15</v>
      </c>
      <c r="J967" s="40"/>
      <c r="K967" s="40"/>
      <c r="L967" s="47">
        <f t="shared" si="514"/>
        <v>0</v>
      </c>
      <c r="M967" s="40"/>
      <c r="N967" s="40"/>
      <c r="O967" s="47">
        <f t="shared" si="515"/>
        <v>0</v>
      </c>
    </row>
    <row r="968" spans="1:15" ht="20.25" customHeight="1">
      <c r="A968" s="46" t="s">
        <v>12</v>
      </c>
      <c r="B968" s="40"/>
      <c r="C968" s="40"/>
      <c r="D968" s="47">
        <f t="shared" si="512"/>
        <v>0</v>
      </c>
      <c r="E968" s="40"/>
      <c r="F968" s="40"/>
      <c r="G968" s="47">
        <f t="shared" si="513"/>
        <v>0</v>
      </c>
      <c r="H968" s="8"/>
      <c r="I968" s="46" t="s">
        <v>12</v>
      </c>
      <c r="J968" s="40"/>
      <c r="K968" s="40"/>
      <c r="L968" s="47">
        <f t="shared" si="514"/>
        <v>0</v>
      </c>
      <c r="M968" s="40"/>
      <c r="N968" s="40"/>
      <c r="O968" s="47">
        <f t="shared" si="515"/>
        <v>0</v>
      </c>
    </row>
    <row r="969" spans="1:15" ht="20.25" customHeight="1">
      <c r="A969" s="46" t="s">
        <v>16</v>
      </c>
      <c r="B969" s="40"/>
      <c r="C969" s="40"/>
      <c r="D969" s="47">
        <f t="shared" si="512"/>
        <v>0</v>
      </c>
      <c r="E969" s="40"/>
      <c r="F969" s="40"/>
      <c r="G969" s="47">
        <f t="shared" si="513"/>
        <v>0</v>
      </c>
      <c r="H969" s="8"/>
      <c r="I969" s="46" t="s">
        <v>16</v>
      </c>
      <c r="J969" s="40"/>
      <c r="K969" s="40"/>
      <c r="L969" s="47">
        <f t="shared" si="514"/>
        <v>0</v>
      </c>
      <c r="M969" s="40"/>
      <c r="N969" s="40"/>
      <c r="O969" s="47">
        <f t="shared" si="515"/>
        <v>0</v>
      </c>
    </row>
    <row r="970" spans="1:15" ht="20.25" customHeight="1">
      <c r="A970" s="46" t="s">
        <v>17</v>
      </c>
      <c r="B970" s="40"/>
      <c r="C970" s="40"/>
      <c r="D970" s="47">
        <f t="shared" si="512"/>
        <v>0</v>
      </c>
      <c r="E970" s="40"/>
      <c r="F970" s="40"/>
      <c r="G970" s="47">
        <f t="shared" si="513"/>
        <v>0</v>
      </c>
      <c r="H970" s="8"/>
      <c r="I970" s="46" t="s">
        <v>17</v>
      </c>
      <c r="J970" s="40"/>
      <c r="K970" s="40"/>
      <c r="L970" s="47">
        <f t="shared" si="514"/>
        <v>0</v>
      </c>
      <c r="M970" s="40"/>
      <c r="N970" s="40"/>
      <c r="O970" s="47">
        <f t="shared" si="515"/>
        <v>0</v>
      </c>
    </row>
    <row r="971" spans="1:15" ht="20.25" customHeight="1">
      <c r="A971" s="46" t="s">
        <v>18</v>
      </c>
      <c r="B971" s="40"/>
      <c r="C971" s="40"/>
      <c r="D971" s="47">
        <f t="shared" si="512"/>
        <v>0</v>
      </c>
      <c r="E971" s="40"/>
      <c r="F971" s="40"/>
      <c r="G971" s="47">
        <f t="shared" si="513"/>
        <v>0</v>
      </c>
      <c r="H971" s="8"/>
      <c r="I971" s="46" t="s">
        <v>18</v>
      </c>
      <c r="J971" s="40"/>
      <c r="K971" s="40"/>
      <c r="L971" s="47">
        <f t="shared" si="514"/>
        <v>0</v>
      </c>
      <c r="M971" s="40"/>
      <c r="N971" s="40"/>
      <c r="O971" s="47">
        <f t="shared" si="515"/>
        <v>0</v>
      </c>
    </row>
    <row r="972" spans="1:15" ht="20.25" customHeight="1">
      <c r="A972" s="46" t="s">
        <v>47</v>
      </c>
      <c r="B972" s="40"/>
      <c r="C972" s="40"/>
      <c r="D972" s="47">
        <f t="shared" si="512"/>
        <v>0</v>
      </c>
      <c r="E972" s="40"/>
      <c r="F972" s="40"/>
      <c r="G972" s="47">
        <f t="shared" si="513"/>
        <v>0</v>
      </c>
      <c r="H972" s="8"/>
      <c r="I972" s="46" t="s">
        <v>47</v>
      </c>
      <c r="J972" s="40"/>
      <c r="K972" s="40"/>
      <c r="L972" s="47">
        <f t="shared" si="514"/>
        <v>0</v>
      </c>
      <c r="M972" s="40"/>
      <c r="N972" s="40"/>
      <c r="O972" s="47">
        <f t="shared" si="515"/>
        <v>0</v>
      </c>
    </row>
    <row r="973" spans="1:15" ht="20.25" customHeight="1">
      <c r="A973" s="46" t="s">
        <v>11</v>
      </c>
      <c r="B973" s="40"/>
      <c r="C973" s="40"/>
      <c r="D973" s="47">
        <f t="shared" si="512"/>
        <v>0</v>
      </c>
      <c r="E973" s="40"/>
      <c r="F973" s="40"/>
      <c r="G973" s="47">
        <f t="shared" si="513"/>
        <v>0</v>
      </c>
      <c r="H973" s="8"/>
      <c r="I973" s="46" t="s">
        <v>11</v>
      </c>
      <c r="J973" s="40"/>
      <c r="K973" s="40"/>
      <c r="L973" s="47">
        <f t="shared" si="514"/>
        <v>0</v>
      </c>
      <c r="M973" s="40"/>
      <c r="N973" s="40"/>
      <c r="O973" s="47">
        <f t="shared" si="515"/>
        <v>0</v>
      </c>
    </row>
    <row r="974" spans="1:15" ht="20.25" customHeight="1">
      <c r="A974" s="48" t="s">
        <v>10</v>
      </c>
      <c r="B974" s="47">
        <f>SUM(B965:B973)</f>
        <v>0</v>
      </c>
      <c r="C974" s="47">
        <f t="shared" ref="C974:D974" si="516">SUM(C965:C973)</f>
        <v>0</v>
      </c>
      <c r="D974" s="47">
        <f t="shared" si="516"/>
        <v>0</v>
      </c>
      <c r="E974" s="47">
        <f>SUM(E965:E973)</f>
        <v>0</v>
      </c>
      <c r="F974" s="47">
        <f t="shared" ref="F974:G974" si="517">SUM(F965:F973)</f>
        <v>0</v>
      </c>
      <c r="G974" s="47">
        <f t="shared" si="517"/>
        <v>0</v>
      </c>
      <c r="H974" s="8"/>
      <c r="I974" s="48" t="s">
        <v>10</v>
      </c>
      <c r="J974" s="47">
        <f>SUM(J965:J973)</f>
        <v>0</v>
      </c>
      <c r="K974" s="47">
        <f t="shared" ref="K974:L974" si="518">SUM(K965:K973)</f>
        <v>0</v>
      </c>
      <c r="L974" s="47">
        <f t="shared" si="518"/>
        <v>0</v>
      </c>
      <c r="M974" s="47">
        <f>SUM(M965:M973)</f>
        <v>0</v>
      </c>
      <c r="N974" s="47">
        <f t="shared" ref="N974:O974" si="519">SUM(N965:N973)</f>
        <v>0</v>
      </c>
      <c r="O974" s="47">
        <f t="shared" si="519"/>
        <v>0</v>
      </c>
    </row>
    <row r="975" spans="1:15" ht="20.25" customHeight="1">
      <c r="A975" s="8"/>
      <c r="B975" s="10"/>
      <c r="C975" s="10"/>
      <c r="D975" s="10"/>
      <c r="E975" s="10"/>
      <c r="F975" s="10"/>
      <c r="G975" s="10"/>
      <c r="H975" s="8"/>
      <c r="I975" s="8"/>
      <c r="J975" s="10"/>
      <c r="K975" s="10"/>
      <c r="L975" s="10"/>
      <c r="M975" s="10"/>
      <c r="N975" s="10"/>
      <c r="O975" s="10"/>
    </row>
    <row r="976" spans="1:15" ht="20.25" customHeight="1">
      <c r="A976" s="8"/>
      <c r="B976" s="10"/>
      <c r="C976" s="10"/>
      <c r="D976" s="10"/>
      <c r="E976" s="10"/>
      <c r="F976" s="10"/>
      <c r="G976" s="10"/>
      <c r="H976" s="8"/>
      <c r="I976" s="8"/>
      <c r="J976" s="10"/>
      <c r="K976" s="10"/>
      <c r="L976" s="10"/>
      <c r="M976" s="10"/>
      <c r="N976" s="10"/>
      <c r="O976" s="10"/>
    </row>
    <row r="977" spans="1:15" ht="29.25" customHeight="1">
      <c r="A977" s="169" t="str">
        <f>PROGRAM_UNDERGRAD!A67 &amp; ". Name:  " &amp; PROGRAM_UNDERGRAD!C67</f>
        <v xml:space="preserve">66. Name:  </v>
      </c>
      <c r="B977" s="169"/>
      <c r="C977" s="169"/>
      <c r="D977" s="169"/>
      <c r="E977" s="169"/>
      <c r="F977" s="169"/>
      <c r="G977" s="169"/>
      <c r="H977" s="8"/>
      <c r="I977" s="170" t="str">
        <f>PROGRAM_UNDERGRAD!F67 &amp; ". Name:  " &amp; PROGRAM_UNDERGRAD!H67</f>
        <v xml:space="preserve">66. Name:  </v>
      </c>
      <c r="J977" s="170"/>
      <c r="K977" s="170"/>
      <c r="L977" s="170"/>
      <c r="M977" s="170"/>
      <c r="N977" s="170"/>
      <c r="O977" s="170"/>
    </row>
    <row r="978" spans="1:15" ht="20" customHeight="1">
      <c r="A978" s="168" t="s">
        <v>724</v>
      </c>
      <c r="B978" s="168" t="s">
        <v>70</v>
      </c>
      <c r="C978" s="168"/>
      <c r="D978" s="168"/>
      <c r="E978" s="168" t="s">
        <v>71</v>
      </c>
      <c r="F978" s="168"/>
      <c r="G978" s="168"/>
      <c r="H978" s="8"/>
      <c r="I978" s="168" t="s">
        <v>724</v>
      </c>
      <c r="J978" s="168" t="s">
        <v>70</v>
      </c>
      <c r="K978" s="168"/>
      <c r="L978" s="168"/>
      <c r="M978" s="168" t="s">
        <v>71</v>
      </c>
      <c r="N978" s="168"/>
      <c r="O978" s="168"/>
    </row>
    <row r="979" spans="1:15" ht="50.25" customHeight="1">
      <c r="A979" s="168"/>
      <c r="B979" s="45" t="s">
        <v>19</v>
      </c>
      <c r="C979" s="45" t="s">
        <v>20</v>
      </c>
      <c r="D979" s="132" t="s">
        <v>10</v>
      </c>
      <c r="E979" s="45" t="s">
        <v>19</v>
      </c>
      <c r="F979" s="45" t="s">
        <v>20</v>
      </c>
      <c r="G979" s="132" t="s">
        <v>10</v>
      </c>
      <c r="H979" s="8"/>
      <c r="I979" s="168"/>
      <c r="J979" s="45" t="s">
        <v>19</v>
      </c>
      <c r="K979" s="45" t="s">
        <v>20</v>
      </c>
      <c r="L979" s="132" t="s">
        <v>10</v>
      </c>
      <c r="M979" s="45" t="s">
        <v>19</v>
      </c>
      <c r="N979" s="45" t="s">
        <v>20</v>
      </c>
      <c r="O979" s="132" t="s">
        <v>10</v>
      </c>
    </row>
    <row r="980" spans="1:15" ht="20.25" customHeight="1">
      <c r="A980" s="46" t="s">
        <v>13</v>
      </c>
      <c r="B980" s="40"/>
      <c r="C980" s="40"/>
      <c r="D980" s="47">
        <f t="shared" ref="D980:D988" si="520">SUM(B980:C980)</f>
        <v>0</v>
      </c>
      <c r="E980" s="40"/>
      <c r="F980" s="40"/>
      <c r="G980" s="47">
        <f t="shared" ref="G980:G988" si="521">SUM(E980:F980)</f>
        <v>0</v>
      </c>
      <c r="H980" s="8"/>
      <c r="I980" s="46" t="s">
        <v>13</v>
      </c>
      <c r="J980" s="40"/>
      <c r="K980" s="40"/>
      <c r="L980" s="47">
        <f t="shared" ref="L980:L988" si="522">SUM(J980:K980)</f>
        <v>0</v>
      </c>
      <c r="M980" s="40"/>
      <c r="N980" s="40"/>
      <c r="O980" s="47">
        <f t="shared" ref="O980:O988" si="523">SUM(M980:N980)</f>
        <v>0</v>
      </c>
    </row>
    <row r="981" spans="1:15" ht="20.25" customHeight="1">
      <c r="A981" s="46" t="s">
        <v>14</v>
      </c>
      <c r="B981" s="40"/>
      <c r="C981" s="40"/>
      <c r="D981" s="47">
        <f t="shared" si="520"/>
        <v>0</v>
      </c>
      <c r="E981" s="40"/>
      <c r="F981" s="40"/>
      <c r="G981" s="47">
        <f t="shared" si="521"/>
        <v>0</v>
      </c>
      <c r="H981" s="8"/>
      <c r="I981" s="46" t="s">
        <v>14</v>
      </c>
      <c r="J981" s="40"/>
      <c r="K981" s="40"/>
      <c r="L981" s="47">
        <f t="shared" si="522"/>
        <v>0</v>
      </c>
      <c r="M981" s="40"/>
      <c r="N981" s="40"/>
      <c r="O981" s="47">
        <f t="shared" si="523"/>
        <v>0</v>
      </c>
    </row>
    <row r="982" spans="1:15" ht="20.25" customHeight="1">
      <c r="A982" s="46" t="s">
        <v>15</v>
      </c>
      <c r="B982" s="40"/>
      <c r="C982" s="40"/>
      <c r="D982" s="47">
        <f t="shared" si="520"/>
        <v>0</v>
      </c>
      <c r="E982" s="40"/>
      <c r="F982" s="40"/>
      <c r="G982" s="47">
        <f t="shared" si="521"/>
        <v>0</v>
      </c>
      <c r="H982" s="8"/>
      <c r="I982" s="46" t="s">
        <v>15</v>
      </c>
      <c r="J982" s="40"/>
      <c r="K982" s="40"/>
      <c r="L982" s="47">
        <f t="shared" si="522"/>
        <v>0</v>
      </c>
      <c r="M982" s="40"/>
      <c r="N982" s="40"/>
      <c r="O982" s="47">
        <f t="shared" si="523"/>
        <v>0</v>
      </c>
    </row>
    <row r="983" spans="1:15" ht="20.25" customHeight="1">
      <c r="A983" s="46" t="s">
        <v>12</v>
      </c>
      <c r="B983" s="40"/>
      <c r="C983" s="40"/>
      <c r="D983" s="47">
        <f t="shared" si="520"/>
        <v>0</v>
      </c>
      <c r="E983" s="40"/>
      <c r="F983" s="40"/>
      <c r="G983" s="47">
        <f t="shared" si="521"/>
        <v>0</v>
      </c>
      <c r="H983" s="8"/>
      <c r="I983" s="46" t="s">
        <v>12</v>
      </c>
      <c r="J983" s="40"/>
      <c r="K983" s="40"/>
      <c r="L983" s="47">
        <f t="shared" si="522"/>
        <v>0</v>
      </c>
      <c r="M983" s="40"/>
      <c r="N983" s="40"/>
      <c r="O983" s="47">
        <f t="shared" si="523"/>
        <v>0</v>
      </c>
    </row>
    <row r="984" spans="1:15" ht="20.25" customHeight="1">
      <c r="A984" s="46" t="s">
        <v>16</v>
      </c>
      <c r="B984" s="40"/>
      <c r="C984" s="40"/>
      <c r="D984" s="47">
        <f t="shared" si="520"/>
        <v>0</v>
      </c>
      <c r="E984" s="40"/>
      <c r="F984" s="40"/>
      <c r="G984" s="47">
        <f t="shared" si="521"/>
        <v>0</v>
      </c>
      <c r="H984" s="8"/>
      <c r="I984" s="46" t="s">
        <v>16</v>
      </c>
      <c r="J984" s="40"/>
      <c r="K984" s="40"/>
      <c r="L984" s="47">
        <f t="shared" si="522"/>
        <v>0</v>
      </c>
      <c r="M984" s="40"/>
      <c r="N984" s="40"/>
      <c r="O984" s="47">
        <f t="shared" si="523"/>
        <v>0</v>
      </c>
    </row>
    <row r="985" spans="1:15" ht="20.25" customHeight="1">
      <c r="A985" s="46" t="s">
        <v>17</v>
      </c>
      <c r="B985" s="40"/>
      <c r="C985" s="40"/>
      <c r="D985" s="47">
        <f t="shared" si="520"/>
        <v>0</v>
      </c>
      <c r="E985" s="40"/>
      <c r="F985" s="40"/>
      <c r="G985" s="47">
        <f t="shared" si="521"/>
        <v>0</v>
      </c>
      <c r="H985" s="8"/>
      <c r="I985" s="46" t="s">
        <v>17</v>
      </c>
      <c r="J985" s="40"/>
      <c r="K985" s="40"/>
      <c r="L985" s="47">
        <f t="shared" si="522"/>
        <v>0</v>
      </c>
      <c r="M985" s="40"/>
      <c r="N985" s="40"/>
      <c r="O985" s="47">
        <f t="shared" si="523"/>
        <v>0</v>
      </c>
    </row>
    <row r="986" spans="1:15" ht="20.25" customHeight="1">
      <c r="A986" s="46" t="s">
        <v>18</v>
      </c>
      <c r="B986" s="40"/>
      <c r="C986" s="40"/>
      <c r="D986" s="47">
        <f t="shared" si="520"/>
        <v>0</v>
      </c>
      <c r="E986" s="40"/>
      <c r="F986" s="40"/>
      <c r="G986" s="47">
        <f t="shared" si="521"/>
        <v>0</v>
      </c>
      <c r="H986" s="8"/>
      <c r="I986" s="46" t="s">
        <v>18</v>
      </c>
      <c r="J986" s="40"/>
      <c r="K986" s="40"/>
      <c r="L986" s="47">
        <f t="shared" si="522"/>
        <v>0</v>
      </c>
      <c r="M986" s="40"/>
      <c r="N986" s="40"/>
      <c r="O986" s="47">
        <f t="shared" si="523"/>
        <v>0</v>
      </c>
    </row>
    <row r="987" spans="1:15" ht="20.25" customHeight="1">
      <c r="A987" s="46" t="s">
        <v>47</v>
      </c>
      <c r="B987" s="40"/>
      <c r="C987" s="40"/>
      <c r="D987" s="47">
        <f t="shared" si="520"/>
        <v>0</v>
      </c>
      <c r="E987" s="40"/>
      <c r="F987" s="40"/>
      <c r="G987" s="47">
        <f t="shared" si="521"/>
        <v>0</v>
      </c>
      <c r="H987" s="8"/>
      <c r="I987" s="46" t="s">
        <v>47</v>
      </c>
      <c r="J987" s="40"/>
      <c r="K987" s="40"/>
      <c r="L987" s="47">
        <f t="shared" si="522"/>
        <v>0</v>
      </c>
      <c r="M987" s="40"/>
      <c r="N987" s="40"/>
      <c r="O987" s="47">
        <f t="shared" si="523"/>
        <v>0</v>
      </c>
    </row>
    <row r="988" spans="1:15" ht="20.25" customHeight="1">
      <c r="A988" s="46" t="s">
        <v>11</v>
      </c>
      <c r="B988" s="40"/>
      <c r="C988" s="40"/>
      <c r="D988" s="47">
        <f t="shared" si="520"/>
        <v>0</v>
      </c>
      <c r="E988" s="40"/>
      <c r="F988" s="40"/>
      <c r="G988" s="47">
        <f t="shared" si="521"/>
        <v>0</v>
      </c>
      <c r="H988" s="8"/>
      <c r="I988" s="46" t="s">
        <v>11</v>
      </c>
      <c r="J988" s="40"/>
      <c r="K988" s="40"/>
      <c r="L988" s="47">
        <f t="shared" si="522"/>
        <v>0</v>
      </c>
      <c r="M988" s="40"/>
      <c r="N988" s="40"/>
      <c r="O988" s="47">
        <f t="shared" si="523"/>
        <v>0</v>
      </c>
    </row>
    <row r="989" spans="1:15" ht="20.25" customHeight="1">
      <c r="A989" s="48" t="s">
        <v>10</v>
      </c>
      <c r="B989" s="47">
        <f>SUM(B980:B988)</f>
        <v>0</v>
      </c>
      <c r="C989" s="47">
        <f t="shared" ref="C989:D989" si="524">SUM(C980:C988)</f>
        <v>0</v>
      </c>
      <c r="D989" s="47">
        <f t="shared" si="524"/>
        <v>0</v>
      </c>
      <c r="E989" s="47">
        <f>SUM(E980:E988)</f>
        <v>0</v>
      </c>
      <c r="F989" s="47">
        <f t="shared" ref="F989:G989" si="525">SUM(F980:F988)</f>
        <v>0</v>
      </c>
      <c r="G989" s="47">
        <f t="shared" si="525"/>
        <v>0</v>
      </c>
      <c r="H989" s="8"/>
      <c r="I989" s="48" t="s">
        <v>10</v>
      </c>
      <c r="J989" s="47">
        <f>SUM(J980:J988)</f>
        <v>0</v>
      </c>
      <c r="K989" s="47">
        <f t="shared" ref="K989:L989" si="526">SUM(K980:K988)</f>
        <v>0</v>
      </c>
      <c r="L989" s="47">
        <f t="shared" si="526"/>
        <v>0</v>
      </c>
      <c r="M989" s="47">
        <f>SUM(M980:M988)</f>
        <v>0</v>
      </c>
      <c r="N989" s="47">
        <f t="shared" ref="N989:O989" si="527">SUM(N980:N988)</f>
        <v>0</v>
      </c>
      <c r="O989" s="47">
        <f t="shared" si="527"/>
        <v>0</v>
      </c>
    </row>
    <row r="990" spans="1:15" ht="20.25" customHeight="1">
      <c r="A990" s="8"/>
      <c r="B990" s="10"/>
      <c r="C990" s="10"/>
      <c r="D990" s="10"/>
      <c r="E990" s="10"/>
      <c r="F990" s="10"/>
      <c r="G990" s="10"/>
      <c r="H990" s="8"/>
      <c r="I990" s="8"/>
      <c r="J990" s="10"/>
      <c r="K990" s="10"/>
      <c r="L990" s="10"/>
      <c r="M990" s="10"/>
      <c r="N990" s="10"/>
      <c r="O990" s="10"/>
    </row>
    <row r="991" spans="1:15" ht="20.25" customHeight="1">
      <c r="A991" s="8"/>
      <c r="B991" s="10"/>
      <c r="C991" s="10"/>
      <c r="D991" s="10"/>
      <c r="E991" s="10"/>
      <c r="F991" s="10"/>
      <c r="G991" s="10"/>
      <c r="H991" s="8"/>
      <c r="I991" s="8"/>
      <c r="J991" s="10"/>
      <c r="K991" s="10"/>
      <c r="L991" s="10"/>
      <c r="M991" s="10"/>
      <c r="N991" s="10"/>
      <c r="O991" s="10"/>
    </row>
    <row r="992" spans="1:15" ht="29.25" customHeight="1">
      <c r="A992" s="169" t="str">
        <f>PROGRAM_UNDERGRAD!A68 &amp; ". Name:  " &amp; PROGRAM_UNDERGRAD!C68</f>
        <v xml:space="preserve">67. Name:  </v>
      </c>
      <c r="B992" s="169"/>
      <c r="C992" s="169"/>
      <c r="D992" s="169"/>
      <c r="E992" s="169"/>
      <c r="F992" s="169"/>
      <c r="G992" s="169"/>
      <c r="H992" s="8"/>
      <c r="I992" s="170" t="str">
        <f>PROGRAM_UNDERGRAD!F68 &amp; ". Name:  " &amp; PROGRAM_UNDERGRAD!H68</f>
        <v xml:space="preserve">67. Name:  </v>
      </c>
      <c r="J992" s="170"/>
      <c r="K992" s="170"/>
      <c r="L992" s="170"/>
      <c r="M992" s="170"/>
      <c r="N992" s="170"/>
      <c r="O992" s="170"/>
    </row>
    <row r="993" spans="1:15" ht="20" customHeight="1">
      <c r="A993" s="168" t="s">
        <v>724</v>
      </c>
      <c r="B993" s="168" t="s">
        <v>70</v>
      </c>
      <c r="C993" s="168"/>
      <c r="D993" s="168"/>
      <c r="E993" s="168" t="s">
        <v>71</v>
      </c>
      <c r="F993" s="168"/>
      <c r="G993" s="168"/>
      <c r="H993" s="8"/>
      <c r="I993" s="168" t="s">
        <v>724</v>
      </c>
      <c r="J993" s="168" t="s">
        <v>70</v>
      </c>
      <c r="K993" s="168"/>
      <c r="L993" s="168"/>
      <c r="M993" s="168" t="s">
        <v>71</v>
      </c>
      <c r="N993" s="168"/>
      <c r="O993" s="168"/>
    </row>
    <row r="994" spans="1:15" ht="50.25" customHeight="1">
      <c r="A994" s="168"/>
      <c r="B994" s="45" t="s">
        <v>19</v>
      </c>
      <c r="C994" s="45" t="s">
        <v>20</v>
      </c>
      <c r="D994" s="132" t="s">
        <v>10</v>
      </c>
      <c r="E994" s="45" t="s">
        <v>19</v>
      </c>
      <c r="F994" s="45" t="s">
        <v>20</v>
      </c>
      <c r="G994" s="132" t="s">
        <v>10</v>
      </c>
      <c r="H994" s="8"/>
      <c r="I994" s="168"/>
      <c r="J994" s="45" t="s">
        <v>19</v>
      </c>
      <c r="K994" s="45" t="s">
        <v>20</v>
      </c>
      <c r="L994" s="132" t="s">
        <v>10</v>
      </c>
      <c r="M994" s="45" t="s">
        <v>19</v>
      </c>
      <c r="N994" s="45" t="s">
        <v>20</v>
      </c>
      <c r="O994" s="132" t="s">
        <v>10</v>
      </c>
    </row>
    <row r="995" spans="1:15" ht="20.25" customHeight="1">
      <c r="A995" s="46" t="s">
        <v>13</v>
      </c>
      <c r="B995" s="40"/>
      <c r="C995" s="40"/>
      <c r="D995" s="47">
        <f t="shared" ref="D995:D1003" si="528">SUM(B995:C995)</f>
        <v>0</v>
      </c>
      <c r="E995" s="40"/>
      <c r="F995" s="40"/>
      <c r="G995" s="47">
        <f t="shared" ref="G995:G1003" si="529">SUM(E995:F995)</f>
        <v>0</v>
      </c>
      <c r="H995" s="8"/>
      <c r="I995" s="46" t="s">
        <v>13</v>
      </c>
      <c r="J995" s="40"/>
      <c r="K995" s="40"/>
      <c r="L995" s="47">
        <f t="shared" ref="L995:L1003" si="530">SUM(J995:K995)</f>
        <v>0</v>
      </c>
      <c r="M995" s="40"/>
      <c r="N995" s="40"/>
      <c r="O995" s="47">
        <f t="shared" ref="O995:O1003" si="531">SUM(M995:N995)</f>
        <v>0</v>
      </c>
    </row>
    <row r="996" spans="1:15" ht="20.25" customHeight="1">
      <c r="A996" s="46" t="s">
        <v>14</v>
      </c>
      <c r="B996" s="40"/>
      <c r="C996" s="40"/>
      <c r="D996" s="47">
        <f t="shared" si="528"/>
        <v>0</v>
      </c>
      <c r="E996" s="40"/>
      <c r="F996" s="40"/>
      <c r="G996" s="47">
        <f t="shared" si="529"/>
        <v>0</v>
      </c>
      <c r="H996" s="8"/>
      <c r="I996" s="46" t="s">
        <v>14</v>
      </c>
      <c r="J996" s="40"/>
      <c r="K996" s="40"/>
      <c r="L996" s="47">
        <f t="shared" si="530"/>
        <v>0</v>
      </c>
      <c r="M996" s="40"/>
      <c r="N996" s="40"/>
      <c r="O996" s="47">
        <f t="shared" si="531"/>
        <v>0</v>
      </c>
    </row>
    <row r="997" spans="1:15" ht="20.25" customHeight="1">
      <c r="A997" s="46" t="s">
        <v>15</v>
      </c>
      <c r="B997" s="40"/>
      <c r="C997" s="40"/>
      <c r="D997" s="47">
        <f t="shared" si="528"/>
        <v>0</v>
      </c>
      <c r="E997" s="40"/>
      <c r="F997" s="40"/>
      <c r="G997" s="47">
        <f t="shared" si="529"/>
        <v>0</v>
      </c>
      <c r="H997" s="8"/>
      <c r="I997" s="46" t="s">
        <v>15</v>
      </c>
      <c r="J997" s="40"/>
      <c r="K997" s="40"/>
      <c r="L997" s="47">
        <f t="shared" si="530"/>
        <v>0</v>
      </c>
      <c r="M997" s="40"/>
      <c r="N997" s="40"/>
      <c r="O997" s="47">
        <f t="shared" si="531"/>
        <v>0</v>
      </c>
    </row>
    <row r="998" spans="1:15" ht="20.25" customHeight="1">
      <c r="A998" s="46" t="s">
        <v>12</v>
      </c>
      <c r="B998" s="40"/>
      <c r="C998" s="40"/>
      <c r="D998" s="47">
        <f t="shared" si="528"/>
        <v>0</v>
      </c>
      <c r="E998" s="40"/>
      <c r="F998" s="40"/>
      <c r="G998" s="47">
        <f t="shared" si="529"/>
        <v>0</v>
      </c>
      <c r="H998" s="8"/>
      <c r="I998" s="46" t="s">
        <v>12</v>
      </c>
      <c r="J998" s="40"/>
      <c r="K998" s="40"/>
      <c r="L998" s="47">
        <f t="shared" si="530"/>
        <v>0</v>
      </c>
      <c r="M998" s="40"/>
      <c r="N998" s="40"/>
      <c r="O998" s="47">
        <f t="shared" si="531"/>
        <v>0</v>
      </c>
    </row>
    <row r="999" spans="1:15" ht="20.25" customHeight="1">
      <c r="A999" s="46" t="s">
        <v>16</v>
      </c>
      <c r="B999" s="40"/>
      <c r="C999" s="40"/>
      <c r="D999" s="47">
        <f t="shared" si="528"/>
        <v>0</v>
      </c>
      <c r="E999" s="40"/>
      <c r="F999" s="40"/>
      <c r="G999" s="47">
        <f t="shared" si="529"/>
        <v>0</v>
      </c>
      <c r="H999" s="8"/>
      <c r="I999" s="46" t="s">
        <v>16</v>
      </c>
      <c r="J999" s="40"/>
      <c r="K999" s="40"/>
      <c r="L999" s="47">
        <f t="shared" si="530"/>
        <v>0</v>
      </c>
      <c r="M999" s="40"/>
      <c r="N999" s="40"/>
      <c r="O999" s="47">
        <f t="shared" si="531"/>
        <v>0</v>
      </c>
    </row>
    <row r="1000" spans="1:15" ht="20.25" customHeight="1">
      <c r="A1000" s="46" t="s">
        <v>17</v>
      </c>
      <c r="B1000" s="40"/>
      <c r="C1000" s="40"/>
      <c r="D1000" s="47">
        <f t="shared" si="528"/>
        <v>0</v>
      </c>
      <c r="E1000" s="40"/>
      <c r="F1000" s="40"/>
      <c r="G1000" s="47">
        <f t="shared" si="529"/>
        <v>0</v>
      </c>
      <c r="H1000" s="8"/>
      <c r="I1000" s="46" t="s">
        <v>17</v>
      </c>
      <c r="J1000" s="40"/>
      <c r="K1000" s="40"/>
      <c r="L1000" s="47">
        <f t="shared" si="530"/>
        <v>0</v>
      </c>
      <c r="M1000" s="40"/>
      <c r="N1000" s="40"/>
      <c r="O1000" s="47">
        <f t="shared" si="531"/>
        <v>0</v>
      </c>
    </row>
    <row r="1001" spans="1:15" ht="20.25" customHeight="1">
      <c r="A1001" s="46" t="s">
        <v>18</v>
      </c>
      <c r="B1001" s="40"/>
      <c r="C1001" s="40"/>
      <c r="D1001" s="47">
        <f t="shared" si="528"/>
        <v>0</v>
      </c>
      <c r="E1001" s="40"/>
      <c r="F1001" s="40"/>
      <c r="G1001" s="47">
        <f t="shared" si="529"/>
        <v>0</v>
      </c>
      <c r="H1001" s="8"/>
      <c r="I1001" s="46" t="s">
        <v>18</v>
      </c>
      <c r="J1001" s="40"/>
      <c r="K1001" s="40"/>
      <c r="L1001" s="47">
        <f t="shared" si="530"/>
        <v>0</v>
      </c>
      <c r="M1001" s="40"/>
      <c r="N1001" s="40"/>
      <c r="O1001" s="47">
        <f t="shared" si="531"/>
        <v>0</v>
      </c>
    </row>
    <row r="1002" spans="1:15" ht="20.25" customHeight="1">
      <c r="A1002" s="46" t="s">
        <v>47</v>
      </c>
      <c r="B1002" s="40"/>
      <c r="C1002" s="40"/>
      <c r="D1002" s="47">
        <f t="shared" si="528"/>
        <v>0</v>
      </c>
      <c r="E1002" s="40"/>
      <c r="F1002" s="40"/>
      <c r="G1002" s="47">
        <f t="shared" si="529"/>
        <v>0</v>
      </c>
      <c r="H1002" s="8"/>
      <c r="I1002" s="46" t="s">
        <v>47</v>
      </c>
      <c r="J1002" s="40"/>
      <c r="K1002" s="40"/>
      <c r="L1002" s="47">
        <f t="shared" si="530"/>
        <v>0</v>
      </c>
      <c r="M1002" s="40"/>
      <c r="N1002" s="40"/>
      <c r="O1002" s="47">
        <f t="shared" si="531"/>
        <v>0</v>
      </c>
    </row>
    <row r="1003" spans="1:15" ht="20.25" customHeight="1">
      <c r="A1003" s="46" t="s">
        <v>11</v>
      </c>
      <c r="B1003" s="40"/>
      <c r="C1003" s="40"/>
      <c r="D1003" s="47">
        <f t="shared" si="528"/>
        <v>0</v>
      </c>
      <c r="E1003" s="40"/>
      <c r="F1003" s="40"/>
      <c r="G1003" s="47">
        <f t="shared" si="529"/>
        <v>0</v>
      </c>
      <c r="H1003" s="8"/>
      <c r="I1003" s="46" t="s">
        <v>11</v>
      </c>
      <c r="J1003" s="40"/>
      <c r="K1003" s="40"/>
      <c r="L1003" s="47">
        <f t="shared" si="530"/>
        <v>0</v>
      </c>
      <c r="M1003" s="40"/>
      <c r="N1003" s="40"/>
      <c r="O1003" s="47">
        <f t="shared" si="531"/>
        <v>0</v>
      </c>
    </row>
    <row r="1004" spans="1:15" ht="20.25" customHeight="1">
      <c r="A1004" s="48" t="s">
        <v>10</v>
      </c>
      <c r="B1004" s="47">
        <f>SUM(B995:B1003)</f>
        <v>0</v>
      </c>
      <c r="C1004" s="47">
        <f t="shared" ref="C1004:D1004" si="532">SUM(C995:C1003)</f>
        <v>0</v>
      </c>
      <c r="D1004" s="47">
        <f t="shared" si="532"/>
        <v>0</v>
      </c>
      <c r="E1004" s="47">
        <f>SUM(E995:E1003)</f>
        <v>0</v>
      </c>
      <c r="F1004" s="47">
        <f t="shared" ref="F1004:G1004" si="533">SUM(F995:F1003)</f>
        <v>0</v>
      </c>
      <c r="G1004" s="47">
        <f t="shared" si="533"/>
        <v>0</v>
      </c>
      <c r="H1004" s="8"/>
      <c r="I1004" s="48" t="s">
        <v>10</v>
      </c>
      <c r="J1004" s="47">
        <f>SUM(J995:J1003)</f>
        <v>0</v>
      </c>
      <c r="K1004" s="47">
        <f t="shared" ref="K1004:L1004" si="534">SUM(K995:K1003)</f>
        <v>0</v>
      </c>
      <c r="L1004" s="47">
        <f t="shared" si="534"/>
        <v>0</v>
      </c>
      <c r="M1004" s="47">
        <f>SUM(M995:M1003)</f>
        <v>0</v>
      </c>
      <c r="N1004" s="47">
        <f t="shared" ref="N1004:O1004" si="535">SUM(N995:N1003)</f>
        <v>0</v>
      </c>
      <c r="O1004" s="47">
        <f t="shared" si="535"/>
        <v>0</v>
      </c>
    </row>
    <row r="1005" spans="1:15" ht="20.25" customHeight="1">
      <c r="A1005" s="8"/>
      <c r="B1005" s="10"/>
      <c r="C1005" s="10"/>
      <c r="D1005" s="10"/>
      <c r="E1005" s="10"/>
      <c r="F1005" s="10"/>
      <c r="G1005" s="10"/>
      <c r="H1005" s="8"/>
      <c r="I1005" s="8"/>
      <c r="J1005" s="10"/>
      <c r="K1005" s="10"/>
      <c r="L1005" s="10"/>
      <c r="M1005" s="10"/>
      <c r="N1005" s="10"/>
      <c r="O1005" s="10"/>
    </row>
    <row r="1006" spans="1:15" ht="20.25" customHeight="1">
      <c r="A1006" s="8"/>
      <c r="B1006" s="10"/>
      <c r="C1006" s="10"/>
      <c r="D1006" s="10"/>
      <c r="E1006" s="10"/>
      <c r="F1006" s="10"/>
      <c r="G1006" s="10"/>
      <c r="H1006" s="8"/>
      <c r="I1006" s="8"/>
      <c r="J1006" s="10"/>
      <c r="K1006" s="10"/>
      <c r="L1006" s="10"/>
      <c r="M1006" s="10"/>
      <c r="N1006" s="10"/>
      <c r="O1006" s="10"/>
    </row>
    <row r="1007" spans="1:15" ht="29.25" customHeight="1">
      <c r="A1007" s="169" t="str">
        <f>PROGRAM_UNDERGRAD!A69 &amp; ". Name:  " &amp; PROGRAM_UNDERGRAD!C69</f>
        <v xml:space="preserve">68. Name:  </v>
      </c>
      <c r="B1007" s="169"/>
      <c r="C1007" s="169"/>
      <c r="D1007" s="169"/>
      <c r="E1007" s="169"/>
      <c r="F1007" s="169"/>
      <c r="G1007" s="169"/>
      <c r="H1007" s="8"/>
      <c r="I1007" s="170" t="str">
        <f>PROGRAM_UNDERGRAD!F69 &amp; ". Name:  " &amp; PROGRAM_UNDERGRAD!H69</f>
        <v xml:space="preserve">68. Name:  </v>
      </c>
      <c r="J1007" s="170"/>
      <c r="K1007" s="170"/>
      <c r="L1007" s="170"/>
      <c r="M1007" s="170"/>
      <c r="N1007" s="170"/>
      <c r="O1007" s="170"/>
    </row>
    <row r="1008" spans="1:15" ht="20" customHeight="1">
      <c r="A1008" s="168" t="s">
        <v>724</v>
      </c>
      <c r="B1008" s="168" t="s">
        <v>70</v>
      </c>
      <c r="C1008" s="168"/>
      <c r="D1008" s="168"/>
      <c r="E1008" s="168" t="s">
        <v>71</v>
      </c>
      <c r="F1008" s="168"/>
      <c r="G1008" s="168"/>
      <c r="H1008" s="8"/>
      <c r="I1008" s="168" t="s">
        <v>724</v>
      </c>
      <c r="J1008" s="168" t="s">
        <v>70</v>
      </c>
      <c r="K1008" s="168"/>
      <c r="L1008" s="168"/>
      <c r="M1008" s="168" t="s">
        <v>71</v>
      </c>
      <c r="N1008" s="168"/>
      <c r="O1008" s="168"/>
    </row>
    <row r="1009" spans="1:15" ht="50.25" customHeight="1">
      <c r="A1009" s="168"/>
      <c r="B1009" s="45" t="s">
        <v>19</v>
      </c>
      <c r="C1009" s="45" t="s">
        <v>20</v>
      </c>
      <c r="D1009" s="132" t="s">
        <v>10</v>
      </c>
      <c r="E1009" s="45" t="s">
        <v>19</v>
      </c>
      <c r="F1009" s="45" t="s">
        <v>20</v>
      </c>
      <c r="G1009" s="132" t="s">
        <v>10</v>
      </c>
      <c r="H1009" s="8"/>
      <c r="I1009" s="168"/>
      <c r="J1009" s="45" t="s">
        <v>19</v>
      </c>
      <c r="K1009" s="45" t="s">
        <v>20</v>
      </c>
      <c r="L1009" s="132" t="s">
        <v>10</v>
      </c>
      <c r="M1009" s="45" t="s">
        <v>19</v>
      </c>
      <c r="N1009" s="45" t="s">
        <v>20</v>
      </c>
      <c r="O1009" s="132" t="s">
        <v>10</v>
      </c>
    </row>
    <row r="1010" spans="1:15" ht="20.25" customHeight="1">
      <c r="A1010" s="46" t="s">
        <v>13</v>
      </c>
      <c r="B1010" s="40"/>
      <c r="C1010" s="40"/>
      <c r="D1010" s="47">
        <f t="shared" ref="D1010:D1018" si="536">SUM(B1010:C1010)</f>
        <v>0</v>
      </c>
      <c r="E1010" s="40"/>
      <c r="F1010" s="40"/>
      <c r="G1010" s="47">
        <f t="shared" ref="G1010:G1018" si="537">SUM(E1010:F1010)</f>
        <v>0</v>
      </c>
      <c r="H1010" s="8"/>
      <c r="I1010" s="46" t="s">
        <v>13</v>
      </c>
      <c r="J1010" s="40"/>
      <c r="K1010" s="40"/>
      <c r="L1010" s="47">
        <f t="shared" ref="L1010:L1018" si="538">SUM(J1010:K1010)</f>
        <v>0</v>
      </c>
      <c r="M1010" s="40"/>
      <c r="N1010" s="40"/>
      <c r="O1010" s="47">
        <f t="shared" ref="O1010:O1018" si="539">SUM(M1010:N1010)</f>
        <v>0</v>
      </c>
    </row>
    <row r="1011" spans="1:15" ht="20.25" customHeight="1">
      <c r="A1011" s="46" t="s">
        <v>14</v>
      </c>
      <c r="B1011" s="40"/>
      <c r="C1011" s="40"/>
      <c r="D1011" s="47">
        <f t="shared" si="536"/>
        <v>0</v>
      </c>
      <c r="E1011" s="40"/>
      <c r="F1011" s="40"/>
      <c r="G1011" s="47">
        <f t="shared" si="537"/>
        <v>0</v>
      </c>
      <c r="H1011" s="8"/>
      <c r="I1011" s="46" t="s">
        <v>14</v>
      </c>
      <c r="J1011" s="40"/>
      <c r="K1011" s="40"/>
      <c r="L1011" s="47">
        <f t="shared" si="538"/>
        <v>0</v>
      </c>
      <c r="M1011" s="40"/>
      <c r="N1011" s="40"/>
      <c r="O1011" s="47">
        <f t="shared" si="539"/>
        <v>0</v>
      </c>
    </row>
    <row r="1012" spans="1:15" ht="20.25" customHeight="1">
      <c r="A1012" s="46" t="s">
        <v>15</v>
      </c>
      <c r="B1012" s="40"/>
      <c r="C1012" s="40"/>
      <c r="D1012" s="47">
        <f t="shared" si="536"/>
        <v>0</v>
      </c>
      <c r="E1012" s="40"/>
      <c r="F1012" s="40"/>
      <c r="G1012" s="47">
        <f t="shared" si="537"/>
        <v>0</v>
      </c>
      <c r="H1012" s="8"/>
      <c r="I1012" s="46" t="s">
        <v>15</v>
      </c>
      <c r="J1012" s="40"/>
      <c r="K1012" s="40"/>
      <c r="L1012" s="47">
        <f t="shared" si="538"/>
        <v>0</v>
      </c>
      <c r="M1012" s="40"/>
      <c r="N1012" s="40"/>
      <c r="O1012" s="47">
        <f t="shared" si="539"/>
        <v>0</v>
      </c>
    </row>
    <row r="1013" spans="1:15" ht="20.25" customHeight="1">
      <c r="A1013" s="46" t="s">
        <v>12</v>
      </c>
      <c r="B1013" s="40"/>
      <c r="C1013" s="40"/>
      <c r="D1013" s="47">
        <f t="shared" si="536"/>
        <v>0</v>
      </c>
      <c r="E1013" s="40"/>
      <c r="F1013" s="40"/>
      <c r="G1013" s="47">
        <f t="shared" si="537"/>
        <v>0</v>
      </c>
      <c r="H1013" s="8"/>
      <c r="I1013" s="46" t="s">
        <v>12</v>
      </c>
      <c r="J1013" s="40"/>
      <c r="K1013" s="40"/>
      <c r="L1013" s="47">
        <f t="shared" si="538"/>
        <v>0</v>
      </c>
      <c r="M1013" s="40"/>
      <c r="N1013" s="40"/>
      <c r="O1013" s="47">
        <f t="shared" si="539"/>
        <v>0</v>
      </c>
    </row>
    <row r="1014" spans="1:15" ht="20.25" customHeight="1">
      <c r="A1014" s="46" t="s">
        <v>16</v>
      </c>
      <c r="B1014" s="40"/>
      <c r="C1014" s="40"/>
      <c r="D1014" s="47">
        <f t="shared" si="536"/>
        <v>0</v>
      </c>
      <c r="E1014" s="40"/>
      <c r="F1014" s="40"/>
      <c r="G1014" s="47">
        <f t="shared" si="537"/>
        <v>0</v>
      </c>
      <c r="H1014" s="8"/>
      <c r="I1014" s="46" t="s">
        <v>16</v>
      </c>
      <c r="J1014" s="40"/>
      <c r="K1014" s="40"/>
      <c r="L1014" s="47">
        <f t="shared" si="538"/>
        <v>0</v>
      </c>
      <c r="M1014" s="40"/>
      <c r="N1014" s="40"/>
      <c r="O1014" s="47">
        <f t="shared" si="539"/>
        <v>0</v>
      </c>
    </row>
    <row r="1015" spans="1:15" ht="20.25" customHeight="1">
      <c r="A1015" s="46" t="s">
        <v>17</v>
      </c>
      <c r="B1015" s="40"/>
      <c r="C1015" s="40"/>
      <c r="D1015" s="47">
        <f t="shared" si="536"/>
        <v>0</v>
      </c>
      <c r="E1015" s="40"/>
      <c r="F1015" s="40"/>
      <c r="G1015" s="47">
        <f t="shared" si="537"/>
        <v>0</v>
      </c>
      <c r="H1015" s="8"/>
      <c r="I1015" s="46" t="s">
        <v>17</v>
      </c>
      <c r="J1015" s="40"/>
      <c r="K1015" s="40"/>
      <c r="L1015" s="47">
        <f t="shared" si="538"/>
        <v>0</v>
      </c>
      <c r="M1015" s="40"/>
      <c r="N1015" s="40"/>
      <c r="O1015" s="47">
        <f t="shared" si="539"/>
        <v>0</v>
      </c>
    </row>
    <row r="1016" spans="1:15" ht="20.25" customHeight="1">
      <c r="A1016" s="46" t="s">
        <v>18</v>
      </c>
      <c r="B1016" s="40"/>
      <c r="C1016" s="40"/>
      <c r="D1016" s="47">
        <f t="shared" si="536"/>
        <v>0</v>
      </c>
      <c r="E1016" s="40"/>
      <c r="F1016" s="40"/>
      <c r="G1016" s="47">
        <f t="shared" si="537"/>
        <v>0</v>
      </c>
      <c r="H1016" s="8"/>
      <c r="I1016" s="46" t="s">
        <v>18</v>
      </c>
      <c r="J1016" s="40"/>
      <c r="K1016" s="40"/>
      <c r="L1016" s="47">
        <f t="shared" si="538"/>
        <v>0</v>
      </c>
      <c r="M1016" s="40"/>
      <c r="N1016" s="40"/>
      <c r="O1016" s="47">
        <f t="shared" si="539"/>
        <v>0</v>
      </c>
    </row>
    <row r="1017" spans="1:15" ht="20.25" customHeight="1">
      <c r="A1017" s="46" t="s">
        <v>47</v>
      </c>
      <c r="B1017" s="40"/>
      <c r="C1017" s="40"/>
      <c r="D1017" s="47">
        <f t="shared" si="536"/>
        <v>0</v>
      </c>
      <c r="E1017" s="40"/>
      <c r="F1017" s="40"/>
      <c r="G1017" s="47">
        <f t="shared" si="537"/>
        <v>0</v>
      </c>
      <c r="H1017" s="8"/>
      <c r="I1017" s="46" t="s">
        <v>47</v>
      </c>
      <c r="J1017" s="40"/>
      <c r="K1017" s="40"/>
      <c r="L1017" s="47">
        <f t="shared" si="538"/>
        <v>0</v>
      </c>
      <c r="M1017" s="40"/>
      <c r="N1017" s="40"/>
      <c r="O1017" s="47">
        <f t="shared" si="539"/>
        <v>0</v>
      </c>
    </row>
    <row r="1018" spans="1:15" ht="20.25" customHeight="1">
      <c r="A1018" s="46" t="s">
        <v>11</v>
      </c>
      <c r="B1018" s="40"/>
      <c r="C1018" s="40"/>
      <c r="D1018" s="47">
        <f t="shared" si="536"/>
        <v>0</v>
      </c>
      <c r="E1018" s="40"/>
      <c r="F1018" s="40"/>
      <c r="G1018" s="47">
        <f t="shared" si="537"/>
        <v>0</v>
      </c>
      <c r="H1018" s="8"/>
      <c r="I1018" s="46" t="s">
        <v>11</v>
      </c>
      <c r="J1018" s="40"/>
      <c r="K1018" s="40"/>
      <c r="L1018" s="47">
        <f t="shared" si="538"/>
        <v>0</v>
      </c>
      <c r="M1018" s="40"/>
      <c r="N1018" s="40"/>
      <c r="O1018" s="47">
        <f t="shared" si="539"/>
        <v>0</v>
      </c>
    </row>
    <row r="1019" spans="1:15" ht="20.25" customHeight="1">
      <c r="A1019" s="48" t="s">
        <v>10</v>
      </c>
      <c r="B1019" s="47">
        <f>SUM(B1010:B1018)</f>
        <v>0</v>
      </c>
      <c r="C1019" s="47">
        <f t="shared" ref="C1019:D1019" si="540">SUM(C1010:C1018)</f>
        <v>0</v>
      </c>
      <c r="D1019" s="47">
        <f t="shared" si="540"/>
        <v>0</v>
      </c>
      <c r="E1019" s="47">
        <f>SUM(E1010:E1018)</f>
        <v>0</v>
      </c>
      <c r="F1019" s="47">
        <f t="shared" ref="F1019:G1019" si="541">SUM(F1010:F1018)</f>
        <v>0</v>
      </c>
      <c r="G1019" s="47">
        <f t="shared" si="541"/>
        <v>0</v>
      </c>
      <c r="H1019" s="8"/>
      <c r="I1019" s="48" t="s">
        <v>10</v>
      </c>
      <c r="J1019" s="47">
        <f>SUM(J1010:J1018)</f>
        <v>0</v>
      </c>
      <c r="K1019" s="47">
        <f t="shared" ref="K1019:L1019" si="542">SUM(K1010:K1018)</f>
        <v>0</v>
      </c>
      <c r="L1019" s="47">
        <f t="shared" si="542"/>
        <v>0</v>
      </c>
      <c r="M1019" s="47">
        <f>SUM(M1010:M1018)</f>
        <v>0</v>
      </c>
      <c r="N1019" s="47">
        <f t="shared" ref="N1019:O1019" si="543">SUM(N1010:N1018)</f>
        <v>0</v>
      </c>
      <c r="O1019" s="47">
        <f t="shared" si="543"/>
        <v>0</v>
      </c>
    </row>
    <row r="1020" spans="1:15" ht="20.25" customHeight="1">
      <c r="A1020" s="8"/>
      <c r="B1020" s="10"/>
      <c r="C1020" s="10"/>
      <c r="D1020" s="10"/>
      <c r="E1020" s="10"/>
      <c r="F1020" s="10"/>
      <c r="G1020" s="10"/>
      <c r="H1020" s="8"/>
      <c r="I1020" s="8"/>
      <c r="J1020" s="10"/>
      <c r="K1020" s="10"/>
      <c r="L1020" s="10"/>
      <c r="M1020" s="10"/>
      <c r="N1020" s="10"/>
      <c r="O1020" s="10"/>
    </row>
    <row r="1021" spans="1:15" ht="20.25" customHeight="1">
      <c r="A1021" s="8"/>
      <c r="B1021" s="10"/>
      <c r="C1021" s="10"/>
      <c r="D1021" s="10"/>
      <c r="E1021" s="10"/>
      <c r="F1021" s="10"/>
      <c r="G1021" s="10"/>
      <c r="H1021" s="8"/>
      <c r="I1021" s="8"/>
      <c r="J1021" s="10"/>
      <c r="K1021" s="10"/>
      <c r="L1021" s="10"/>
      <c r="M1021" s="10"/>
      <c r="N1021" s="10"/>
      <c r="O1021" s="10"/>
    </row>
    <row r="1022" spans="1:15" ht="29.25" customHeight="1">
      <c r="A1022" s="169" t="str">
        <f>PROGRAM_UNDERGRAD!A70 &amp; ". Name:  " &amp; PROGRAM_UNDERGRAD!C70</f>
        <v xml:space="preserve">69. Name:  </v>
      </c>
      <c r="B1022" s="169"/>
      <c r="C1022" s="169"/>
      <c r="D1022" s="169"/>
      <c r="E1022" s="169"/>
      <c r="F1022" s="169"/>
      <c r="G1022" s="169"/>
      <c r="H1022" s="8"/>
      <c r="I1022" s="170" t="str">
        <f>PROGRAM_UNDERGRAD!F70 &amp; ". Name:  " &amp; PROGRAM_UNDERGRAD!H70</f>
        <v xml:space="preserve">69. Name:  </v>
      </c>
      <c r="J1022" s="170"/>
      <c r="K1022" s="170"/>
      <c r="L1022" s="170"/>
      <c r="M1022" s="170"/>
      <c r="N1022" s="170"/>
      <c r="O1022" s="170"/>
    </row>
    <row r="1023" spans="1:15" ht="20" customHeight="1">
      <c r="A1023" s="168" t="s">
        <v>724</v>
      </c>
      <c r="B1023" s="168" t="s">
        <v>70</v>
      </c>
      <c r="C1023" s="168"/>
      <c r="D1023" s="168"/>
      <c r="E1023" s="168" t="s">
        <v>71</v>
      </c>
      <c r="F1023" s="168"/>
      <c r="G1023" s="168"/>
      <c r="H1023" s="8"/>
      <c r="I1023" s="168" t="s">
        <v>724</v>
      </c>
      <c r="J1023" s="168" t="s">
        <v>70</v>
      </c>
      <c r="K1023" s="168"/>
      <c r="L1023" s="168"/>
      <c r="M1023" s="168" t="s">
        <v>71</v>
      </c>
      <c r="N1023" s="168"/>
      <c r="O1023" s="168"/>
    </row>
    <row r="1024" spans="1:15" ht="50.25" customHeight="1">
      <c r="A1024" s="168"/>
      <c r="B1024" s="45" t="s">
        <v>19</v>
      </c>
      <c r="C1024" s="45" t="s">
        <v>20</v>
      </c>
      <c r="D1024" s="132" t="s">
        <v>10</v>
      </c>
      <c r="E1024" s="45" t="s">
        <v>19</v>
      </c>
      <c r="F1024" s="45" t="s">
        <v>20</v>
      </c>
      <c r="G1024" s="132" t="s">
        <v>10</v>
      </c>
      <c r="H1024" s="8"/>
      <c r="I1024" s="168"/>
      <c r="J1024" s="45" t="s">
        <v>19</v>
      </c>
      <c r="K1024" s="45" t="s">
        <v>20</v>
      </c>
      <c r="L1024" s="132" t="s">
        <v>10</v>
      </c>
      <c r="M1024" s="45" t="s">
        <v>19</v>
      </c>
      <c r="N1024" s="45" t="s">
        <v>20</v>
      </c>
      <c r="O1024" s="132" t="s">
        <v>10</v>
      </c>
    </row>
    <row r="1025" spans="1:15" ht="20.25" customHeight="1">
      <c r="A1025" s="46" t="s">
        <v>13</v>
      </c>
      <c r="B1025" s="40"/>
      <c r="C1025" s="40"/>
      <c r="D1025" s="47">
        <f t="shared" ref="D1025:D1033" si="544">SUM(B1025:C1025)</f>
        <v>0</v>
      </c>
      <c r="E1025" s="40"/>
      <c r="F1025" s="40"/>
      <c r="G1025" s="47">
        <f t="shared" ref="G1025:G1033" si="545">SUM(E1025:F1025)</f>
        <v>0</v>
      </c>
      <c r="H1025" s="8"/>
      <c r="I1025" s="46" t="s">
        <v>13</v>
      </c>
      <c r="J1025" s="40"/>
      <c r="K1025" s="40"/>
      <c r="L1025" s="47">
        <f t="shared" ref="L1025:L1033" si="546">SUM(J1025:K1025)</f>
        <v>0</v>
      </c>
      <c r="M1025" s="40"/>
      <c r="N1025" s="40"/>
      <c r="O1025" s="47">
        <f t="shared" ref="O1025:O1033" si="547">SUM(M1025:N1025)</f>
        <v>0</v>
      </c>
    </row>
    <row r="1026" spans="1:15" ht="20.25" customHeight="1">
      <c r="A1026" s="46" t="s">
        <v>14</v>
      </c>
      <c r="B1026" s="40"/>
      <c r="C1026" s="40"/>
      <c r="D1026" s="47">
        <f t="shared" si="544"/>
        <v>0</v>
      </c>
      <c r="E1026" s="40"/>
      <c r="F1026" s="40"/>
      <c r="G1026" s="47">
        <f t="shared" si="545"/>
        <v>0</v>
      </c>
      <c r="H1026" s="8"/>
      <c r="I1026" s="46" t="s">
        <v>14</v>
      </c>
      <c r="J1026" s="40"/>
      <c r="K1026" s="40"/>
      <c r="L1026" s="47">
        <f t="shared" si="546"/>
        <v>0</v>
      </c>
      <c r="M1026" s="40"/>
      <c r="N1026" s="40"/>
      <c r="O1026" s="47">
        <f t="shared" si="547"/>
        <v>0</v>
      </c>
    </row>
    <row r="1027" spans="1:15" ht="20.25" customHeight="1">
      <c r="A1027" s="46" t="s">
        <v>15</v>
      </c>
      <c r="B1027" s="40"/>
      <c r="C1027" s="40"/>
      <c r="D1027" s="47">
        <f t="shared" si="544"/>
        <v>0</v>
      </c>
      <c r="E1027" s="40"/>
      <c r="F1027" s="40"/>
      <c r="G1027" s="47">
        <f t="shared" si="545"/>
        <v>0</v>
      </c>
      <c r="H1027" s="8"/>
      <c r="I1027" s="46" t="s">
        <v>15</v>
      </c>
      <c r="J1027" s="40"/>
      <c r="K1027" s="40"/>
      <c r="L1027" s="47">
        <f t="shared" si="546"/>
        <v>0</v>
      </c>
      <c r="M1027" s="40"/>
      <c r="N1027" s="40"/>
      <c r="O1027" s="47">
        <f t="shared" si="547"/>
        <v>0</v>
      </c>
    </row>
    <row r="1028" spans="1:15" ht="20.25" customHeight="1">
      <c r="A1028" s="46" t="s">
        <v>12</v>
      </c>
      <c r="B1028" s="40"/>
      <c r="C1028" s="40"/>
      <c r="D1028" s="47">
        <f t="shared" si="544"/>
        <v>0</v>
      </c>
      <c r="E1028" s="40"/>
      <c r="F1028" s="40"/>
      <c r="G1028" s="47">
        <f t="shared" si="545"/>
        <v>0</v>
      </c>
      <c r="H1028" s="8"/>
      <c r="I1028" s="46" t="s">
        <v>12</v>
      </c>
      <c r="J1028" s="40"/>
      <c r="K1028" s="40"/>
      <c r="L1028" s="47">
        <f t="shared" si="546"/>
        <v>0</v>
      </c>
      <c r="M1028" s="40"/>
      <c r="N1028" s="40"/>
      <c r="O1028" s="47">
        <f t="shared" si="547"/>
        <v>0</v>
      </c>
    </row>
    <row r="1029" spans="1:15" ht="20.25" customHeight="1">
      <c r="A1029" s="46" t="s">
        <v>16</v>
      </c>
      <c r="B1029" s="40"/>
      <c r="C1029" s="40"/>
      <c r="D1029" s="47">
        <f t="shared" si="544"/>
        <v>0</v>
      </c>
      <c r="E1029" s="40"/>
      <c r="F1029" s="40"/>
      <c r="G1029" s="47">
        <f t="shared" si="545"/>
        <v>0</v>
      </c>
      <c r="H1029" s="8"/>
      <c r="I1029" s="46" t="s">
        <v>16</v>
      </c>
      <c r="J1029" s="40"/>
      <c r="K1029" s="40"/>
      <c r="L1029" s="47">
        <f t="shared" si="546"/>
        <v>0</v>
      </c>
      <c r="M1029" s="40"/>
      <c r="N1029" s="40"/>
      <c r="O1029" s="47">
        <f t="shared" si="547"/>
        <v>0</v>
      </c>
    </row>
    <row r="1030" spans="1:15" ht="20.25" customHeight="1">
      <c r="A1030" s="46" t="s">
        <v>17</v>
      </c>
      <c r="B1030" s="40"/>
      <c r="C1030" s="40"/>
      <c r="D1030" s="47">
        <f t="shared" si="544"/>
        <v>0</v>
      </c>
      <c r="E1030" s="40"/>
      <c r="F1030" s="40"/>
      <c r="G1030" s="47">
        <f t="shared" si="545"/>
        <v>0</v>
      </c>
      <c r="H1030" s="8"/>
      <c r="I1030" s="46" t="s">
        <v>17</v>
      </c>
      <c r="J1030" s="40"/>
      <c r="K1030" s="40"/>
      <c r="L1030" s="47">
        <f t="shared" si="546"/>
        <v>0</v>
      </c>
      <c r="M1030" s="40"/>
      <c r="N1030" s="40"/>
      <c r="O1030" s="47">
        <f t="shared" si="547"/>
        <v>0</v>
      </c>
    </row>
    <row r="1031" spans="1:15" ht="20.25" customHeight="1">
      <c r="A1031" s="46" t="s">
        <v>18</v>
      </c>
      <c r="B1031" s="40"/>
      <c r="C1031" s="40"/>
      <c r="D1031" s="47">
        <f t="shared" si="544"/>
        <v>0</v>
      </c>
      <c r="E1031" s="40"/>
      <c r="F1031" s="40"/>
      <c r="G1031" s="47">
        <f t="shared" si="545"/>
        <v>0</v>
      </c>
      <c r="H1031" s="8"/>
      <c r="I1031" s="46" t="s">
        <v>18</v>
      </c>
      <c r="J1031" s="40"/>
      <c r="K1031" s="40"/>
      <c r="L1031" s="47">
        <f t="shared" si="546"/>
        <v>0</v>
      </c>
      <c r="M1031" s="40"/>
      <c r="N1031" s="40"/>
      <c r="O1031" s="47">
        <f t="shared" si="547"/>
        <v>0</v>
      </c>
    </row>
    <row r="1032" spans="1:15" ht="20.25" customHeight="1">
      <c r="A1032" s="46" t="s">
        <v>47</v>
      </c>
      <c r="B1032" s="40"/>
      <c r="C1032" s="40"/>
      <c r="D1032" s="47">
        <f t="shared" si="544"/>
        <v>0</v>
      </c>
      <c r="E1032" s="40"/>
      <c r="F1032" s="40"/>
      <c r="G1032" s="47">
        <f t="shared" si="545"/>
        <v>0</v>
      </c>
      <c r="H1032" s="8"/>
      <c r="I1032" s="46" t="s">
        <v>47</v>
      </c>
      <c r="J1032" s="40"/>
      <c r="K1032" s="40"/>
      <c r="L1032" s="47">
        <f t="shared" si="546"/>
        <v>0</v>
      </c>
      <c r="M1032" s="40"/>
      <c r="N1032" s="40"/>
      <c r="O1032" s="47">
        <f t="shared" si="547"/>
        <v>0</v>
      </c>
    </row>
    <row r="1033" spans="1:15" ht="20.25" customHeight="1">
      <c r="A1033" s="46" t="s">
        <v>11</v>
      </c>
      <c r="B1033" s="40"/>
      <c r="C1033" s="40"/>
      <c r="D1033" s="47">
        <f t="shared" si="544"/>
        <v>0</v>
      </c>
      <c r="E1033" s="40"/>
      <c r="F1033" s="40"/>
      <c r="G1033" s="47">
        <f t="shared" si="545"/>
        <v>0</v>
      </c>
      <c r="H1033" s="8"/>
      <c r="I1033" s="46" t="s">
        <v>11</v>
      </c>
      <c r="J1033" s="40"/>
      <c r="K1033" s="40"/>
      <c r="L1033" s="47">
        <f t="shared" si="546"/>
        <v>0</v>
      </c>
      <c r="M1033" s="40"/>
      <c r="N1033" s="40"/>
      <c r="O1033" s="47">
        <f t="shared" si="547"/>
        <v>0</v>
      </c>
    </row>
    <row r="1034" spans="1:15" ht="20.25" customHeight="1">
      <c r="A1034" s="48" t="s">
        <v>10</v>
      </c>
      <c r="B1034" s="47">
        <f>SUM(B1025:B1033)</f>
        <v>0</v>
      </c>
      <c r="C1034" s="47">
        <f t="shared" ref="C1034:D1034" si="548">SUM(C1025:C1033)</f>
        <v>0</v>
      </c>
      <c r="D1034" s="47">
        <f t="shared" si="548"/>
        <v>0</v>
      </c>
      <c r="E1034" s="47">
        <f>SUM(E1025:E1033)</f>
        <v>0</v>
      </c>
      <c r="F1034" s="47">
        <f t="shared" ref="F1034:G1034" si="549">SUM(F1025:F1033)</f>
        <v>0</v>
      </c>
      <c r="G1034" s="47">
        <f t="shared" si="549"/>
        <v>0</v>
      </c>
      <c r="H1034" s="8"/>
      <c r="I1034" s="48" t="s">
        <v>10</v>
      </c>
      <c r="J1034" s="47">
        <f>SUM(J1025:J1033)</f>
        <v>0</v>
      </c>
      <c r="K1034" s="47">
        <f t="shared" ref="K1034:L1034" si="550">SUM(K1025:K1033)</f>
        <v>0</v>
      </c>
      <c r="L1034" s="47">
        <f t="shared" si="550"/>
        <v>0</v>
      </c>
      <c r="M1034" s="47">
        <f>SUM(M1025:M1033)</f>
        <v>0</v>
      </c>
      <c r="N1034" s="47">
        <f t="shared" ref="N1034:O1034" si="551">SUM(N1025:N1033)</f>
        <v>0</v>
      </c>
      <c r="O1034" s="47">
        <f t="shared" si="551"/>
        <v>0</v>
      </c>
    </row>
    <row r="1035" spans="1:15" ht="20.25" customHeight="1">
      <c r="A1035" s="8"/>
      <c r="B1035" s="10"/>
      <c r="C1035" s="10"/>
      <c r="D1035" s="10"/>
      <c r="E1035" s="10"/>
      <c r="F1035" s="10"/>
      <c r="G1035" s="10"/>
      <c r="H1035" s="8"/>
      <c r="I1035" s="8"/>
      <c r="J1035" s="10"/>
      <c r="K1035" s="10"/>
      <c r="L1035" s="10"/>
      <c r="M1035" s="10"/>
      <c r="N1035" s="10"/>
      <c r="O1035" s="10"/>
    </row>
    <row r="1036" spans="1:15" ht="20.25" customHeight="1">
      <c r="A1036" s="8"/>
      <c r="B1036" s="10"/>
      <c r="C1036" s="10"/>
      <c r="D1036" s="10"/>
      <c r="E1036" s="10"/>
      <c r="F1036" s="10"/>
      <c r="G1036" s="10"/>
      <c r="H1036" s="8"/>
      <c r="I1036" s="8"/>
      <c r="J1036" s="10"/>
      <c r="K1036" s="10"/>
      <c r="L1036" s="10"/>
      <c r="M1036" s="10"/>
      <c r="N1036" s="10"/>
      <c r="O1036" s="10"/>
    </row>
    <row r="1037" spans="1:15" ht="29.25" customHeight="1">
      <c r="A1037" s="169" t="str">
        <f>PROGRAM_UNDERGRAD!A71 &amp; ". Name:  " &amp; PROGRAM_UNDERGRAD!C71</f>
        <v xml:space="preserve">70. Name:  </v>
      </c>
      <c r="B1037" s="169"/>
      <c r="C1037" s="169"/>
      <c r="D1037" s="169"/>
      <c r="E1037" s="169"/>
      <c r="F1037" s="169"/>
      <c r="G1037" s="169"/>
      <c r="H1037" s="8"/>
      <c r="I1037" s="170" t="str">
        <f>PROGRAM_UNDERGRAD!F71 &amp; ". Name:  " &amp; PROGRAM_UNDERGRAD!H71</f>
        <v xml:space="preserve">70. Name:  </v>
      </c>
      <c r="J1037" s="170"/>
      <c r="K1037" s="170"/>
      <c r="L1037" s="170"/>
      <c r="M1037" s="170"/>
      <c r="N1037" s="170"/>
      <c r="O1037" s="170"/>
    </row>
    <row r="1038" spans="1:15" ht="20" customHeight="1">
      <c r="A1038" s="168" t="s">
        <v>724</v>
      </c>
      <c r="B1038" s="168" t="s">
        <v>70</v>
      </c>
      <c r="C1038" s="168"/>
      <c r="D1038" s="168"/>
      <c r="E1038" s="168" t="s">
        <v>71</v>
      </c>
      <c r="F1038" s="168"/>
      <c r="G1038" s="168"/>
      <c r="H1038" s="8"/>
      <c r="I1038" s="168" t="s">
        <v>724</v>
      </c>
      <c r="J1038" s="168" t="s">
        <v>70</v>
      </c>
      <c r="K1038" s="168"/>
      <c r="L1038" s="168"/>
      <c r="M1038" s="168" t="s">
        <v>71</v>
      </c>
      <c r="N1038" s="168"/>
      <c r="O1038" s="168"/>
    </row>
    <row r="1039" spans="1:15" ht="50.25" customHeight="1">
      <c r="A1039" s="168"/>
      <c r="B1039" s="45" t="s">
        <v>19</v>
      </c>
      <c r="C1039" s="45" t="s">
        <v>20</v>
      </c>
      <c r="D1039" s="132" t="s">
        <v>10</v>
      </c>
      <c r="E1039" s="45" t="s">
        <v>19</v>
      </c>
      <c r="F1039" s="45" t="s">
        <v>20</v>
      </c>
      <c r="G1039" s="132" t="s">
        <v>10</v>
      </c>
      <c r="H1039" s="8"/>
      <c r="I1039" s="168"/>
      <c r="J1039" s="45" t="s">
        <v>19</v>
      </c>
      <c r="K1039" s="45" t="s">
        <v>20</v>
      </c>
      <c r="L1039" s="132" t="s">
        <v>10</v>
      </c>
      <c r="M1039" s="45" t="s">
        <v>19</v>
      </c>
      <c r="N1039" s="45" t="s">
        <v>20</v>
      </c>
      <c r="O1039" s="132" t="s">
        <v>10</v>
      </c>
    </row>
    <row r="1040" spans="1:15" ht="20.25" customHeight="1">
      <c r="A1040" s="46" t="s">
        <v>13</v>
      </c>
      <c r="B1040" s="40"/>
      <c r="C1040" s="40"/>
      <c r="D1040" s="47">
        <f t="shared" ref="D1040:D1048" si="552">SUM(B1040:C1040)</f>
        <v>0</v>
      </c>
      <c r="E1040" s="40"/>
      <c r="F1040" s="40"/>
      <c r="G1040" s="47">
        <f t="shared" ref="G1040:G1048" si="553">SUM(E1040:F1040)</f>
        <v>0</v>
      </c>
      <c r="H1040" s="8"/>
      <c r="I1040" s="46" t="s">
        <v>13</v>
      </c>
      <c r="J1040" s="40"/>
      <c r="K1040" s="40"/>
      <c r="L1040" s="47">
        <f t="shared" ref="L1040:L1048" si="554">SUM(J1040:K1040)</f>
        <v>0</v>
      </c>
      <c r="M1040" s="40"/>
      <c r="N1040" s="40"/>
      <c r="O1040" s="47">
        <f t="shared" ref="O1040:O1048" si="555">SUM(M1040:N1040)</f>
        <v>0</v>
      </c>
    </row>
    <row r="1041" spans="1:15" ht="20.25" customHeight="1">
      <c r="A1041" s="46" t="s">
        <v>14</v>
      </c>
      <c r="B1041" s="40"/>
      <c r="C1041" s="40"/>
      <c r="D1041" s="47">
        <f t="shared" si="552"/>
        <v>0</v>
      </c>
      <c r="E1041" s="40"/>
      <c r="F1041" s="40"/>
      <c r="G1041" s="47">
        <f t="shared" si="553"/>
        <v>0</v>
      </c>
      <c r="H1041" s="8"/>
      <c r="I1041" s="46" t="s">
        <v>14</v>
      </c>
      <c r="J1041" s="40"/>
      <c r="K1041" s="40"/>
      <c r="L1041" s="47">
        <f t="shared" si="554"/>
        <v>0</v>
      </c>
      <c r="M1041" s="40"/>
      <c r="N1041" s="40"/>
      <c r="O1041" s="47">
        <f t="shared" si="555"/>
        <v>0</v>
      </c>
    </row>
    <row r="1042" spans="1:15" ht="20.25" customHeight="1">
      <c r="A1042" s="46" t="s">
        <v>15</v>
      </c>
      <c r="B1042" s="40"/>
      <c r="C1042" s="40"/>
      <c r="D1042" s="47">
        <f t="shared" si="552"/>
        <v>0</v>
      </c>
      <c r="E1042" s="40"/>
      <c r="F1042" s="40"/>
      <c r="G1042" s="47">
        <f t="shared" si="553"/>
        <v>0</v>
      </c>
      <c r="H1042" s="8"/>
      <c r="I1042" s="46" t="s">
        <v>15</v>
      </c>
      <c r="J1042" s="40"/>
      <c r="K1042" s="40"/>
      <c r="L1042" s="47">
        <f t="shared" si="554"/>
        <v>0</v>
      </c>
      <c r="M1042" s="40"/>
      <c r="N1042" s="40"/>
      <c r="O1042" s="47">
        <f t="shared" si="555"/>
        <v>0</v>
      </c>
    </row>
    <row r="1043" spans="1:15" ht="20.25" customHeight="1">
      <c r="A1043" s="46" t="s">
        <v>12</v>
      </c>
      <c r="B1043" s="40"/>
      <c r="C1043" s="40"/>
      <c r="D1043" s="47">
        <f t="shared" si="552"/>
        <v>0</v>
      </c>
      <c r="E1043" s="40"/>
      <c r="F1043" s="40"/>
      <c r="G1043" s="47">
        <f t="shared" si="553"/>
        <v>0</v>
      </c>
      <c r="H1043" s="8"/>
      <c r="I1043" s="46" t="s">
        <v>12</v>
      </c>
      <c r="J1043" s="40"/>
      <c r="K1043" s="40"/>
      <c r="L1043" s="47">
        <f t="shared" si="554"/>
        <v>0</v>
      </c>
      <c r="M1043" s="40"/>
      <c r="N1043" s="40"/>
      <c r="O1043" s="47">
        <f t="shared" si="555"/>
        <v>0</v>
      </c>
    </row>
    <row r="1044" spans="1:15" ht="20.25" customHeight="1">
      <c r="A1044" s="46" t="s">
        <v>16</v>
      </c>
      <c r="B1044" s="40"/>
      <c r="C1044" s="40"/>
      <c r="D1044" s="47">
        <f t="shared" si="552"/>
        <v>0</v>
      </c>
      <c r="E1044" s="40"/>
      <c r="F1044" s="40"/>
      <c r="G1044" s="47">
        <f t="shared" si="553"/>
        <v>0</v>
      </c>
      <c r="H1044" s="8"/>
      <c r="I1044" s="46" t="s">
        <v>16</v>
      </c>
      <c r="J1044" s="40"/>
      <c r="K1044" s="40"/>
      <c r="L1044" s="47">
        <f t="shared" si="554"/>
        <v>0</v>
      </c>
      <c r="M1044" s="40"/>
      <c r="N1044" s="40"/>
      <c r="O1044" s="47">
        <f t="shared" si="555"/>
        <v>0</v>
      </c>
    </row>
    <row r="1045" spans="1:15" ht="20.25" customHeight="1">
      <c r="A1045" s="46" t="s">
        <v>17</v>
      </c>
      <c r="B1045" s="40"/>
      <c r="C1045" s="40"/>
      <c r="D1045" s="47">
        <f t="shared" si="552"/>
        <v>0</v>
      </c>
      <c r="E1045" s="40"/>
      <c r="F1045" s="40"/>
      <c r="G1045" s="47">
        <f t="shared" si="553"/>
        <v>0</v>
      </c>
      <c r="H1045" s="8"/>
      <c r="I1045" s="46" t="s">
        <v>17</v>
      </c>
      <c r="J1045" s="40"/>
      <c r="K1045" s="40"/>
      <c r="L1045" s="47">
        <f t="shared" si="554"/>
        <v>0</v>
      </c>
      <c r="M1045" s="40"/>
      <c r="N1045" s="40"/>
      <c r="O1045" s="47">
        <f t="shared" si="555"/>
        <v>0</v>
      </c>
    </row>
    <row r="1046" spans="1:15" ht="20.25" customHeight="1">
      <c r="A1046" s="46" t="s">
        <v>18</v>
      </c>
      <c r="B1046" s="40"/>
      <c r="C1046" s="40"/>
      <c r="D1046" s="47">
        <f t="shared" si="552"/>
        <v>0</v>
      </c>
      <c r="E1046" s="40"/>
      <c r="F1046" s="40"/>
      <c r="G1046" s="47">
        <f t="shared" si="553"/>
        <v>0</v>
      </c>
      <c r="H1046" s="8"/>
      <c r="I1046" s="46" t="s">
        <v>18</v>
      </c>
      <c r="J1046" s="40"/>
      <c r="K1046" s="40"/>
      <c r="L1046" s="47">
        <f t="shared" si="554"/>
        <v>0</v>
      </c>
      <c r="M1046" s="40"/>
      <c r="N1046" s="40"/>
      <c r="O1046" s="47">
        <f t="shared" si="555"/>
        <v>0</v>
      </c>
    </row>
    <row r="1047" spans="1:15" ht="20.25" customHeight="1">
      <c r="A1047" s="46" t="s">
        <v>47</v>
      </c>
      <c r="B1047" s="40"/>
      <c r="C1047" s="40"/>
      <c r="D1047" s="47">
        <f t="shared" si="552"/>
        <v>0</v>
      </c>
      <c r="E1047" s="40"/>
      <c r="F1047" s="40"/>
      <c r="G1047" s="47">
        <f t="shared" si="553"/>
        <v>0</v>
      </c>
      <c r="H1047" s="8"/>
      <c r="I1047" s="46" t="s">
        <v>47</v>
      </c>
      <c r="J1047" s="40"/>
      <c r="K1047" s="40"/>
      <c r="L1047" s="47">
        <f t="shared" si="554"/>
        <v>0</v>
      </c>
      <c r="M1047" s="40"/>
      <c r="N1047" s="40"/>
      <c r="O1047" s="47">
        <f t="shared" si="555"/>
        <v>0</v>
      </c>
    </row>
    <row r="1048" spans="1:15" ht="20.25" customHeight="1">
      <c r="A1048" s="46" t="s">
        <v>11</v>
      </c>
      <c r="B1048" s="40"/>
      <c r="C1048" s="40"/>
      <c r="D1048" s="47">
        <f t="shared" si="552"/>
        <v>0</v>
      </c>
      <c r="E1048" s="40"/>
      <c r="F1048" s="40"/>
      <c r="G1048" s="47">
        <f t="shared" si="553"/>
        <v>0</v>
      </c>
      <c r="H1048" s="8"/>
      <c r="I1048" s="46" t="s">
        <v>11</v>
      </c>
      <c r="J1048" s="40"/>
      <c r="K1048" s="40"/>
      <c r="L1048" s="47">
        <f t="shared" si="554"/>
        <v>0</v>
      </c>
      <c r="M1048" s="40"/>
      <c r="N1048" s="40"/>
      <c r="O1048" s="47">
        <f t="shared" si="555"/>
        <v>0</v>
      </c>
    </row>
    <row r="1049" spans="1:15" ht="20.25" customHeight="1">
      <c r="A1049" s="48" t="s">
        <v>10</v>
      </c>
      <c r="B1049" s="47">
        <f>SUM(B1040:B1048)</f>
        <v>0</v>
      </c>
      <c r="C1049" s="47">
        <f t="shared" ref="C1049:D1049" si="556">SUM(C1040:C1048)</f>
        <v>0</v>
      </c>
      <c r="D1049" s="47">
        <f t="shared" si="556"/>
        <v>0</v>
      </c>
      <c r="E1049" s="47">
        <f>SUM(E1040:E1048)</f>
        <v>0</v>
      </c>
      <c r="F1049" s="47">
        <f t="shared" ref="F1049:G1049" si="557">SUM(F1040:F1048)</f>
        <v>0</v>
      </c>
      <c r="G1049" s="47">
        <f t="shared" si="557"/>
        <v>0</v>
      </c>
      <c r="H1049" s="8"/>
      <c r="I1049" s="48" t="s">
        <v>10</v>
      </c>
      <c r="J1049" s="47">
        <f>SUM(J1040:J1048)</f>
        <v>0</v>
      </c>
      <c r="K1049" s="47">
        <f t="shared" ref="K1049:L1049" si="558">SUM(K1040:K1048)</f>
        <v>0</v>
      </c>
      <c r="L1049" s="47">
        <f t="shared" si="558"/>
        <v>0</v>
      </c>
      <c r="M1049" s="47">
        <f>SUM(M1040:M1048)</f>
        <v>0</v>
      </c>
      <c r="N1049" s="47">
        <f t="shared" ref="N1049:O1049" si="559">SUM(N1040:N1048)</f>
        <v>0</v>
      </c>
      <c r="O1049" s="47">
        <f t="shared" si="559"/>
        <v>0</v>
      </c>
    </row>
    <row r="1050" spans="1:15" ht="20.25" customHeight="1">
      <c r="A1050" s="8"/>
      <c r="B1050" s="10"/>
      <c r="C1050" s="10"/>
      <c r="D1050" s="10"/>
      <c r="E1050" s="10"/>
      <c r="F1050" s="10"/>
      <c r="G1050" s="10"/>
      <c r="H1050" s="8"/>
      <c r="I1050" s="8"/>
      <c r="J1050" s="10"/>
      <c r="K1050" s="10"/>
      <c r="L1050" s="10"/>
      <c r="M1050" s="10"/>
      <c r="N1050" s="10"/>
      <c r="O1050" s="10"/>
    </row>
    <row r="1051" spans="1:15" ht="20.25" customHeight="1">
      <c r="A1051" s="8"/>
      <c r="B1051" s="10"/>
      <c r="C1051" s="10"/>
      <c r="D1051" s="10"/>
      <c r="E1051" s="10"/>
      <c r="F1051" s="10"/>
      <c r="G1051" s="10"/>
      <c r="H1051" s="8"/>
      <c r="I1051" s="8"/>
      <c r="J1051" s="10"/>
      <c r="K1051" s="10"/>
      <c r="L1051" s="10"/>
      <c r="M1051" s="10"/>
      <c r="N1051" s="10"/>
      <c r="O1051" s="10"/>
    </row>
    <row r="1052" spans="1:15" ht="29.25" customHeight="1">
      <c r="A1052" s="169" t="str">
        <f>PROGRAM_UNDERGRAD!A72 &amp; ". Name:  " &amp; PROGRAM_UNDERGRAD!C72</f>
        <v xml:space="preserve">71. Name:  </v>
      </c>
      <c r="B1052" s="169"/>
      <c r="C1052" s="169"/>
      <c r="D1052" s="169"/>
      <c r="E1052" s="169"/>
      <c r="F1052" s="169"/>
      <c r="G1052" s="169"/>
      <c r="H1052" s="8"/>
      <c r="I1052" s="170" t="str">
        <f>PROGRAM_UNDERGRAD!F72 &amp; ". Name:  " &amp; PROGRAM_UNDERGRAD!H72</f>
        <v xml:space="preserve">71. Name:  </v>
      </c>
      <c r="J1052" s="170"/>
      <c r="K1052" s="170"/>
      <c r="L1052" s="170"/>
      <c r="M1052" s="170"/>
      <c r="N1052" s="170"/>
      <c r="O1052" s="170"/>
    </row>
    <row r="1053" spans="1:15" ht="20" customHeight="1">
      <c r="A1053" s="168" t="s">
        <v>724</v>
      </c>
      <c r="B1053" s="168" t="s">
        <v>70</v>
      </c>
      <c r="C1053" s="168"/>
      <c r="D1053" s="168"/>
      <c r="E1053" s="168" t="s">
        <v>71</v>
      </c>
      <c r="F1053" s="168"/>
      <c r="G1053" s="168"/>
      <c r="H1053" s="8"/>
      <c r="I1053" s="168" t="s">
        <v>724</v>
      </c>
      <c r="J1053" s="168" t="s">
        <v>70</v>
      </c>
      <c r="K1053" s="168"/>
      <c r="L1053" s="168"/>
      <c r="M1053" s="168" t="s">
        <v>71</v>
      </c>
      <c r="N1053" s="168"/>
      <c r="O1053" s="168"/>
    </row>
    <row r="1054" spans="1:15" ht="50.25" customHeight="1">
      <c r="A1054" s="168"/>
      <c r="B1054" s="45" t="s">
        <v>19</v>
      </c>
      <c r="C1054" s="45" t="s">
        <v>20</v>
      </c>
      <c r="D1054" s="132" t="s">
        <v>10</v>
      </c>
      <c r="E1054" s="45" t="s">
        <v>19</v>
      </c>
      <c r="F1054" s="45" t="s">
        <v>20</v>
      </c>
      <c r="G1054" s="132" t="s">
        <v>10</v>
      </c>
      <c r="H1054" s="8"/>
      <c r="I1054" s="168"/>
      <c r="J1054" s="45" t="s">
        <v>19</v>
      </c>
      <c r="K1054" s="45" t="s">
        <v>20</v>
      </c>
      <c r="L1054" s="132" t="s">
        <v>10</v>
      </c>
      <c r="M1054" s="45" t="s">
        <v>19</v>
      </c>
      <c r="N1054" s="45" t="s">
        <v>20</v>
      </c>
      <c r="O1054" s="132" t="s">
        <v>10</v>
      </c>
    </row>
    <row r="1055" spans="1:15" ht="20.25" customHeight="1">
      <c r="A1055" s="46" t="s">
        <v>13</v>
      </c>
      <c r="B1055" s="40"/>
      <c r="C1055" s="40"/>
      <c r="D1055" s="47">
        <f t="shared" ref="D1055:D1063" si="560">SUM(B1055:C1055)</f>
        <v>0</v>
      </c>
      <c r="E1055" s="40"/>
      <c r="F1055" s="40"/>
      <c r="G1055" s="47">
        <f t="shared" ref="G1055:G1063" si="561">SUM(E1055:F1055)</f>
        <v>0</v>
      </c>
      <c r="H1055" s="8"/>
      <c r="I1055" s="46" t="s">
        <v>13</v>
      </c>
      <c r="J1055" s="40"/>
      <c r="K1055" s="40"/>
      <c r="L1055" s="47">
        <f t="shared" ref="L1055:L1063" si="562">SUM(J1055:K1055)</f>
        <v>0</v>
      </c>
      <c r="M1055" s="40"/>
      <c r="N1055" s="40"/>
      <c r="O1055" s="47">
        <f t="shared" ref="O1055:O1063" si="563">SUM(M1055:N1055)</f>
        <v>0</v>
      </c>
    </row>
    <row r="1056" spans="1:15" ht="20.25" customHeight="1">
      <c r="A1056" s="46" t="s">
        <v>14</v>
      </c>
      <c r="B1056" s="40"/>
      <c r="C1056" s="40"/>
      <c r="D1056" s="47">
        <f t="shared" si="560"/>
        <v>0</v>
      </c>
      <c r="E1056" s="40"/>
      <c r="F1056" s="40"/>
      <c r="G1056" s="47">
        <f t="shared" si="561"/>
        <v>0</v>
      </c>
      <c r="H1056" s="8"/>
      <c r="I1056" s="46" t="s">
        <v>14</v>
      </c>
      <c r="J1056" s="40"/>
      <c r="K1056" s="40"/>
      <c r="L1056" s="47">
        <f t="shared" si="562"/>
        <v>0</v>
      </c>
      <c r="M1056" s="40"/>
      <c r="N1056" s="40"/>
      <c r="O1056" s="47">
        <f t="shared" si="563"/>
        <v>0</v>
      </c>
    </row>
    <row r="1057" spans="1:15" ht="20.25" customHeight="1">
      <c r="A1057" s="46" t="s">
        <v>15</v>
      </c>
      <c r="B1057" s="40"/>
      <c r="C1057" s="40"/>
      <c r="D1057" s="47">
        <f t="shared" si="560"/>
        <v>0</v>
      </c>
      <c r="E1057" s="40"/>
      <c r="F1057" s="40"/>
      <c r="G1057" s="47">
        <f t="shared" si="561"/>
        <v>0</v>
      </c>
      <c r="H1057" s="8"/>
      <c r="I1057" s="46" t="s">
        <v>15</v>
      </c>
      <c r="J1057" s="40"/>
      <c r="K1057" s="40"/>
      <c r="L1057" s="47">
        <f t="shared" si="562"/>
        <v>0</v>
      </c>
      <c r="M1057" s="40"/>
      <c r="N1057" s="40"/>
      <c r="O1057" s="47">
        <f t="shared" si="563"/>
        <v>0</v>
      </c>
    </row>
    <row r="1058" spans="1:15" ht="20.25" customHeight="1">
      <c r="A1058" s="46" t="s">
        <v>12</v>
      </c>
      <c r="B1058" s="40"/>
      <c r="C1058" s="40"/>
      <c r="D1058" s="47">
        <f t="shared" si="560"/>
        <v>0</v>
      </c>
      <c r="E1058" s="40"/>
      <c r="F1058" s="40"/>
      <c r="G1058" s="47">
        <f t="shared" si="561"/>
        <v>0</v>
      </c>
      <c r="H1058" s="8"/>
      <c r="I1058" s="46" t="s">
        <v>12</v>
      </c>
      <c r="J1058" s="40"/>
      <c r="K1058" s="40"/>
      <c r="L1058" s="47">
        <f t="shared" si="562"/>
        <v>0</v>
      </c>
      <c r="M1058" s="40"/>
      <c r="N1058" s="40"/>
      <c r="O1058" s="47">
        <f t="shared" si="563"/>
        <v>0</v>
      </c>
    </row>
    <row r="1059" spans="1:15" ht="20.25" customHeight="1">
      <c r="A1059" s="46" t="s">
        <v>16</v>
      </c>
      <c r="B1059" s="40"/>
      <c r="C1059" s="40"/>
      <c r="D1059" s="47">
        <f t="shared" si="560"/>
        <v>0</v>
      </c>
      <c r="E1059" s="40"/>
      <c r="F1059" s="40"/>
      <c r="G1059" s="47">
        <f t="shared" si="561"/>
        <v>0</v>
      </c>
      <c r="H1059" s="8"/>
      <c r="I1059" s="46" t="s">
        <v>16</v>
      </c>
      <c r="J1059" s="40"/>
      <c r="K1059" s="40"/>
      <c r="L1059" s="47">
        <f t="shared" si="562"/>
        <v>0</v>
      </c>
      <c r="M1059" s="40"/>
      <c r="N1059" s="40"/>
      <c r="O1059" s="47">
        <f t="shared" si="563"/>
        <v>0</v>
      </c>
    </row>
    <row r="1060" spans="1:15" ht="20.25" customHeight="1">
      <c r="A1060" s="46" t="s">
        <v>17</v>
      </c>
      <c r="B1060" s="40"/>
      <c r="C1060" s="40"/>
      <c r="D1060" s="47">
        <f t="shared" si="560"/>
        <v>0</v>
      </c>
      <c r="E1060" s="40"/>
      <c r="F1060" s="40"/>
      <c r="G1060" s="47">
        <f t="shared" si="561"/>
        <v>0</v>
      </c>
      <c r="H1060" s="8"/>
      <c r="I1060" s="46" t="s">
        <v>17</v>
      </c>
      <c r="J1060" s="40"/>
      <c r="K1060" s="40"/>
      <c r="L1060" s="47">
        <f t="shared" si="562"/>
        <v>0</v>
      </c>
      <c r="M1060" s="40"/>
      <c r="N1060" s="40"/>
      <c r="O1060" s="47">
        <f t="shared" si="563"/>
        <v>0</v>
      </c>
    </row>
    <row r="1061" spans="1:15" ht="20.25" customHeight="1">
      <c r="A1061" s="46" t="s">
        <v>18</v>
      </c>
      <c r="B1061" s="40"/>
      <c r="C1061" s="40"/>
      <c r="D1061" s="47">
        <f t="shared" si="560"/>
        <v>0</v>
      </c>
      <c r="E1061" s="40"/>
      <c r="F1061" s="40"/>
      <c r="G1061" s="47">
        <f t="shared" si="561"/>
        <v>0</v>
      </c>
      <c r="H1061" s="8"/>
      <c r="I1061" s="46" t="s">
        <v>18</v>
      </c>
      <c r="J1061" s="40"/>
      <c r="K1061" s="40"/>
      <c r="L1061" s="47">
        <f t="shared" si="562"/>
        <v>0</v>
      </c>
      <c r="M1061" s="40"/>
      <c r="N1061" s="40"/>
      <c r="O1061" s="47">
        <f t="shared" si="563"/>
        <v>0</v>
      </c>
    </row>
    <row r="1062" spans="1:15" ht="20.25" customHeight="1">
      <c r="A1062" s="46" t="s">
        <v>47</v>
      </c>
      <c r="B1062" s="40"/>
      <c r="C1062" s="40"/>
      <c r="D1062" s="47">
        <f t="shared" si="560"/>
        <v>0</v>
      </c>
      <c r="E1062" s="40"/>
      <c r="F1062" s="40"/>
      <c r="G1062" s="47">
        <f t="shared" si="561"/>
        <v>0</v>
      </c>
      <c r="H1062" s="8"/>
      <c r="I1062" s="46" t="s">
        <v>47</v>
      </c>
      <c r="J1062" s="40"/>
      <c r="K1062" s="40"/>
      <c r="L1062" s="47">
        <f t="shared" si="562"/>
        <v>0</v>
      </c>
      <c r="M1062" s="40"/>
      <c r="N1062" s="40"/>
      <c r="O1062" s="47">
        <f t="shared" si="563"/>
        <v>0</v>
      </c>
    </row>
    <row r="1063" spans="1:15" ht="20.25" customHeight="1">
      <c r="A1063" s="46" t="s">
        <v>11</v>
      </c>
      <c r="B1063" s="40"/>
      <c r="C1063" s="40"/>
      <c r="D1063" s="47">
        <f t="shared" si="560"/>
        <v>0</v>
      </c>
      <c r="E1063" s="40"/>
      <c r="F1063" s="40"/>
      <c r="G1063" s="47">
        <f t="shared" si="561"/>
        <v>0</v>
      </c>
      <c r="H1063" s="8"/>
      <c r="I1063" s="46" t="s">
        <v>11</v>
      </c>
      <c r="J1063" s="40"/>
      <c r="K1063" s="40"/>
      <c r="L1063" s="47">
        <f t="shared" si="562"/>
        <v>0</v>
      </c>
      <c r="M1063" s="40"/>
      <c r="N1063" s="40"/>
      <c r="O1063" s="47">
        <f t="shared" si="563"/>
        <v>0</v>
      </c>
    </row>
    <row r="1064" spans="1:15" ht="20.25" customHeight="1">
      <c r="A1064" s="48" t="s">
        <v>10</v>
      </c>
      <c r="B1064" s="47">
        <f>SUM(B1055:B1063)</f>
        <v>0</v>
      </c>
      <c r="C1064" s="47">
        <f t="shared" ref="C1064:D1064" si="564">SUM(C1055:C1063)</f>
        <v>0</v>
      </c>
      <c r="D1064" s="47">
        <f t="shared" si="564"/>
        <v>0</v>
      </c>
      <c r="E1064" s="47">
        <f>SUM(E1055:E1063)</f>
        <v>0</v>
      </c>
      <c r="F1064" s="47">
        <f t="shared" ref="F1064:G1064" si="565">SUM(F1055:F1063)</f>
        <v>0</v>
      </c>
      <c r="G1064" s="47">
        <f t="shared" si="565"/>
        <v>0</v>
      </c>
      <c r="H1064" s="8"/>
      <c r="I1064" s="48" t="s">
        <v>10</v>
      </c>
      <c r="J1064" s="47">
        <f>SUM(J1055:J1063)</f>
        <v>0</v>
      </c>
      <c r="K1064" s="47">
        <f t="shared" ref="K1064:L1064" si="566">SUM(K1055:K1063)</f>
        <v>0</v>
      </c>
      <c r="L1064" s="47">
        <f t="shared" si="566"/>
        <v>0</v>
      </c>
      <c r="M1064" s="47">
        <f>SUM(M1055:M1063)</f>
        <v>0</v>
      </c>
      <c r="N1064" s="47">
        <f t="shared" ref="N1064:O1064" si="567">SUM(N1055:N1063)</f>
        <v>0</v>
      </c>
      <c r="O1064" s="47">
        <f t="shared" si="567"/>
        <v>0</v>
      </c>
    </row>
    <row r="1065" spans="1:15" ht="20.25" customHeight="1">
      <c r="A1065" s="8"/>
      <c r="B1065" s="10"/>
      <c r="C1065" s="10"/>
      <c r="D1065" s="10"/>
      <c r="E1065" s="10"/>
      <c r="F1065" s="10"/>
      <c r="G1065" s="10"/>
      <c r="H1065" s="8"/>
      <c r="I1065" s="8"/>
      <c r="J1065" s="10"/>
      <c r="K1065" s="10"/>
      <c r="L1065" s="10"/>
      <c r="M1065" s="10"/>
      <c r="N1065" s="10"/>
      <c r="O1065" s="10"/>
    </row>
    <row r="1066" spans="1:15" ht="20.25" customHeight="1">
      <c r="A1066" s="8"/>
      <c r="B1066" s="10"/>
      <c r="C1066" s="10"/>
      <c r="D1066" s="10"/>
      <c r="E1066" s="10"/>
      <c r="F1066" s="10"/>
      <c r="G1066" s="10"/>
      <c r="H1066" s="8"/>
      <c r="I1066" s="8"/>
      <c r="J1066" s="10"/>
      <c r="K1066" s="10"/>
      <c r="L1066" s="10"/>
      <c r="M1066" s="10"/>
      <c r="N1066" s="10"/>
      <c r="O1066" s="10"/>
    </row>
    <row r="1067" spans="1:15" ht="29.25" customHeight="1">
      <c r="A1067" s="169" t="str">
        <f>PROGRAM_UNDERGRAD!A73 &amp; ". Name:  " &amp; PROGRAM_UNDERGRAD!C73</f>
        <v xml:space="preserve">72. Name:  </v>
      </c>
      <c r="B1067" s="169"/>
      <c r="C1067" s="169"/>
      <c r="D1067" s="169"/>
      <c r="E1067" s="169"/>
      <c r="F1067" s="169"/>
      <c r="G1067" s="169"/>
      <c r="H1067" s="8"/>
      <c r="I1067" s="170" t="str">
        <f>PROGRAM_UNDERGRAD!F73 &amp; ". Name:  " &amp; PROGRAM_UNDERGRAD!H73</f>
        <v xml:space="preserve">72. Name:  </v>
      </c>
      <c r="J1067" s="170"/>
      <c r="K1067" s="170"/>
      <c r="L1067" s="170"/>
      <c r="M1067" s="170"/>
      <c r="N1067" s="170"/>
      <c r="O1067" s="170"/>
    </row>
    <row r="1068" spans="1:15" ht="20" customHeight="1">
      <c r="A1068" s="168" t="s">
        <v>724</v>
      </c>
      <c r="B1068" s="168" t="s">
        <v>70</v>
      </c>
      <c r="C1068" s="168"/>
      <c r="D1068" s="168"/>
      <c r="E1068" s="168" t="s">
        <v>71</v>
      </c>
      <c r="F1068" s="168"/>
      <c r="G1068" s="168"/>
      <c r="H1068" s="8"/>
      <c r="I1068" s="168" t="s">
        <v>724</v>
      </c>
      <c r="J1068" s="168" t="s">
        <v>70</v>
      </c>
      <c r="K1068" s="168"/>
      <c r="L1068" s="168"/>
      <c r="M1068" s="168" t="s">
        <v>71</v>
      </c>
      <c r="N1068" s="168"/>
      <c r="O1068" s="168"/>
    </row>
    <row r="1069" spans="1:15" ht="50.25" customHeight="1">
      <c r="A1069" s="168"/>
      <c r="B1069" s="45" t="s">
        <v>19</v>
      </c>
      <c r="C1069" s="45" t="s">
        <v>20</v>
      </c>
      <c r="D1069" s="132" t="s">
        <v>10</v>
      </c>
      <c r="E1069" s="45" t="s">
        <v>19</v>
      </c>
      <c r="F1069" s="45" t="s">
        <v>20</v>
      </c>
      <c r="G1069" s="132" t="s">
        <v>10</v>
      </c>
      <c r="H1069" s="8"/>
      <c r="I1069" s="168"/>
      <c r="J1069" s="45" t="s">
        <v>19</v>
      </c>
      <c r="K1069" s="45" t="s">
        <v>20</v>
      </c>
      <c r="L1069" s="132" t="s">
        <v>10</v>
      </c>
      <c r="M1069" s="45" t="s">
        <v>19</v>
      </c>
      <c r="N1069" s="45" t="s">
        <v>20</v>
      </c>
      <c r="O1069" s="132" t="s">
        <v>10</v>
      </c>
    </row>
    <row r="1070" spans="1:15" ht="20.25" customHeight="1">
      <c r="A1070" s="46" t="s">
        <v>13</v>
      </c>
      <c r="B1070" s="40"/>
      <c r="C1070" s="40"/>
      <c r="D1070" s="47">
        <f t="shared" ref="D1070:D1078" si="568">SUM(B1070:C1070)</f>
        <v>0</v>
      </c>
      <c r="E1070" s="40"/>
      <c r="F1070" s="40"/>
      <c r="G1070" s="47">
        <f t="shared" ref="G1070:G1078" si="569">SUM(E1070:F1070)</f>
        <v>0</v>
      </c>
      <c r="H1070" s="8"/>
      <c r="I1070" s="46" t="s">
        <v>13</v>
      </c>
      <c r="J1070" s="40"/>
      <c r="K1070" s="40"/>
      <c r="L1070" s="47">
        <f t="shared" ref="L1070:L1078" si="570">SUM(J1070:K1070)</f>
        <v>0</v>
      </c>
      <c r="M1070" s="40"/>
      <c r="N1070" s="40"/>
      <c r="O1070" s="47">
        <f t="shared" ref="O1070:O1078" si="571">SUM(M1070:N1070)</f>
        <v>0</v>
      </c>
    </row>
    <row r="1071" spans="1:15" ht="20.25" customHeight="1">
      <c r="A1071" s="46" t="s">
        <v>14</v>
      </c>
      <c r="B1071" s="40"/>
      <c r="C1071" s="40"/>
      <c r="D1071" s="47">
        <f t="shared" si="568"/>
        <v>0</v>
      </c>
      <c r="E1071" s="40"/>
      <c r="F1071" s="40"/>
      <c r="G1071" s="47">
        <f t="shared" si="569"/>
        <v>0</v>
      </c>
      <c r="H1071" s="8"/>
      <c r="I1071" s="46" t="s">
        <v>14</v>
      </c>
      <c r="J1071" s="40"/>
      <c r="K1071" s="40"/>
      <c r="L1071" s="47">
        <f t="shared" si="570"/>
        <v>0</v>
      </c>
      <c r="M1071" s="40"/>
      <c r="N1071" s="40"/>
      <c r="O1071" s="47">
        <f t="shared" si="571"/>
        <v>0</v>
      </c>
    </row>
    <row r="1072" spans="1:15" ht="20.25" customHeight="1">
      <c r="A1072" s="46" t="s">
        <v>15</v>
      </c>
      <c r="B1072" s="40"/>
      <c r="C1072" s="40"/>
      <c r="D1072" s="47">
        <f t="shared" si="568"/>
        <v>0</v>
      </c>
      <c r="E1072" s="40"/>
      <c r="F1072" s="40"/>
      <c r="G1072" s="47">
        <f t="shared" si="569"/>
        <v>0</v>
      </c>
      <c r="H1072" s="8"/>
      <c r="I1072" s="46" t="s">
        <v>15</v>
      </c>
      <c r="J1072" s="40"/>
      <c r="K1072" s="40"/>
      <c r="L1072" s="47">
        <f t="shared" si="570"/>
        <v>0</v>
      </c>
      <c r="M1072" s="40"/>
      <c r="N1072" s="40"/>
      <c r="O1072" s="47">
        <f t="shared" si="571"/>
        <v>0</v>
      </c>
    </row>
    <row r="1073" spans="1:15" ht="20.25" customHeight="1">
      <c r="A1073" s="46" t="s">
        <v>12</v>
      </c>
      <c r="B1073" s="40"/>
      <c r="C1073" s="40"/>
      <c r="D1073" s="47">
        <f t="shared" si="568"/>
        <v>0</v>
      </c>
      <c r="E1073" s="40"/>
      <c r="F1073" s="40"/>
      <c r="G1073" s="47">
        <f t="shared" si="569"/>
        <v>0</v>
      </c>
      <c r="H1073" s="8"/>
      <c r="I1073" s="46" t="s">
        <v>12</v>
      </c>
      <c r="J1073" s="40"/>
      <c r="K1073" s="40"/>
      <c r="L1073" s="47">
        <f t="shared" si="570"/>
        <v>0</v>
      </c>
      <c r="M1073" s="40"/>
      <c r="N1073" s="40"/>
      <c r="O1073" s="47">
        <f t="shared" si="571"/>
        <v>0</v>
      </c>
    </row>
    <row r="1074" spans="1:15" ht="20.25" customHeight="1">
      <c r="A1074" s="46" t="s">
        <v>16</v>
      </c>
      <c r="B1074" s="40"/>
      <c r="C1074" s="40"/>
      <c r="D1074" s="47">
        <f t="shared" si="568"/>
        <v>0</v>
      </c>
      <c r="E1074" s="40"/>
      <c r="F1074" s="40"/>
      <c r="G1074" s="47">
        <f t="shared" si="569"/>
        <v>0</v>
      </c>
      <c r="H1074" s="8"/>
      <c r="I1074" s="46" t="s">
        <v>16</v>
      </c>
      <c r="J1074" s="40"/>
      <c r="K1074" s="40"/>
      <c r="L1074" s="47">
        <f t="shared" si="570"/>
        <v>0</v>
      </c>
      <c r="M1074" s="40"/>
      <c r="N1074" s="40"/>
      <c r="O1074" s="47">
        <f t="shared" si="571"/>
        <v>0</v>
      </c>
    </row>
    <row r="1075" spans="1:15" ht="20.25" customHeight="1">
      <c r="A1075" s="46" t="s">
        <v>17</v>
      </c>
      <c r="B1075" s="40"/>
      <c r="C1075" s="40"/>
      <c r="D1075" s="47">
        <f t="shared" si="568"/>
        <v>0</v>
      </c>
      <c r="E1075" s="40"/>
      <c r="F1075" s="40"/>
      <c r="G1075" s="47">
        <f t="shared" si="569"/>
        <v>0</v>
      </c>
      <c r="H1075" s="8"/>
      <c r="I1075" s="46" t="s">
        <v>17</v>
      </c>
      <c r="J1075" s="40"/>
      <c r="K1075" s="40"/>
      <c r="L1075" s="47">
        <f t="shared" si="570"/>
        <v>0</v>
      </c>
      <c r="M1075" s="40"/>
      <c r="N1075" s="40"/>
      <c r="O1075" s="47">
        <f t="shared" si="571"/>
        <v>0</v>
      </c>
    </row>
    <row r="1076" spans="1:15" ht="20.25" customHeight="1">
      <c r="A1076" s="46" t="s">
        <v>18</v>
      </c>
      <c r="B1076" s="40"/>
      <c r="C1076" s="40"/>
      <c r="D1076" s="47">
        <f t="shared" si="568"/>
        <v>0</v>
      </c>
      <c r="E1076" s="40"/>
      <c r="F1076" s="40"/>
      <c r="G1076" s="47">
        <f t="shared" si="569"/>
        <v>0</v>
      </c>
      <c r="H1076" s="8"/>
      <c r="I1076" s="46" t="s">
        <v>18</v>
      </c>
      <c r="J1076" s="40"/>
      <c r="K1076" s="40"/>
      <c r="L1076" s="47">
        <f t="shared" si="570"/>
        <v>0</v>
      </c>
      <c r="M1076" s="40"/>
      <c r="N1076" s="40"/>
      <c r="O1076" s="47">
        <f t="shared" si="571"/>
        <v>0</v>
      </c>
    </row>
    <row r="1077" spans="1:15" ht="20.25" customHeight="1">
      <c r="A1077" s="46" t="s">
        <v>47</v>
      </c>
      <c r="B1077" s="40"/>
      <c r="C1077" s="40"/>
      <c r="D1077" s="47">
        <f t="shared" si="568"/>
        <v>0</v>
      </c>
      <c r="E1077" s="40"/>
      <c r="F1077" s="40"/>
      <c r="G1077" s="47">
        <f t="shared" si="569"/>
        <v>0</v>
      </c>
      <c r="H1077" s="8"/>
      <c r="I1077" s="46" t="s">
        <v>47</v>
      </c>
      <c r="J1077" s="40"/>
      <c r="K1077" s="40"/>
      <c r="L1077" s="47">
        <f t="shared" si="570"/>
        <v>0</v>
      </c>
      <c r="M1077" s="40"/>
      <c r="N1077" s="40"/>
      <c r="O1077" s="47">
        <f t="shared" si="571"/>
        <v>0</v>
      </c>
    </row>
    <row r="1078" spans="1:15" ht="20.25" customHeight="1">
      <c r="A1078" s="46" t="s">
        <v>11</v>
      </c>
      <c r="B1078" s="40"/>
      <c r="C1078" s="40"/>
      <c r="D1078" s="47">
        <f t="shared" si="568"/>
        <v>0</v>
      </c>
      <c r="E1078" s="40"/>
      <c r="F1078" s="40"/>
      <c r="G1078" s="47">
        <f t="shared" si="569"/>
        <v>0</v>
      </c>
      <c r="H1078" s="8"/>
      <c r="I1078" s="46" t="s">
        <v>11</v>
      </c>
      <c r="J1078" s="40"/>
      <c r="K1078" s="40"/>
      <c r="L1078" s="47">
        <f t="shared" si="570"/>
        <v>0</v>
      </c>
      <c r="M1078" s="40"/>
      <c r="N1078" s="40"/>
      <c r="O1078" s="47">
        <f t="shared" si="571"/>
        <v>0</v>
      </c>
    </row>
    <row r="1079" spans="1:15" ht="20.25" customHeight="1">
      <c r="A1079" s="48" t="s">
        <v>10</v>
      </c>
      <c r="B1079" s="47">
        <f>SUM(B1070:B1078)</f>
        <v>0</v>
      </c>
      <c r="C1079" s="47">
        <f t="shared" ref="C1079:D1079" si="572">SUM(C1070:C1078)</f>
        <v>0</v>
      </c>
      <c r="D1079" s="47">
        <f t="shared" si="572"/>
        <v>0</v>
      </c>
      <c r="E1079" s="47">
        <f>SUM(E1070:E1078)</f>
        <v>0</v>
      </c>
      <c r="F1079" s="47">
        <f t="shared" ref="F1079:G1079" si="573">SUM(F1070:F1078)</f>
        <v>0</v>
      </c>
      <c r="G1079" s="47">
        <f t="shared" si="573"/>
        <v>0</v>
      </c>
      <c r="H1079" s="8"/>
      <c r="I1079" s="48" t="s">
        <v>10</v>
      </c>
      <c r="J1079" s="47">
        <f>SUM(J1070:J1078)</f>
        <v>0</v>
      </c>
      <c r="K1079" s="47">
        <f t="shared" ref="K1079:L1079" si="574">SUM(K1070:K1078)</f>
        <v>0</v>
      </c>
      <c r="L1079" s="47">
        <f t="shared" si="574"/>
        <v>0</v>
      </c>
      <c r="M1079" s="47">
        <f>SUM(M1070:M1078)</f>
        <v>0</v>
      </c>
      <c r="N1079" s="47">
        <f t="shared" ref="N1079:O1079" si="575">SUM(N1070:N1078)</f>
        <v>0</v>
      </c>
      <c r="O1079" s="47">
        <f t="shared" si="575"/>
        <v>0</v>
      </c>
    </row>
    <row r="1080" spans="1:15" ht="20.25" customHeight="1">
      <c r="A1080" s="8"/>
      <c r="B1080" s="10"/>
      <c r="C1080" s="10"/>
      <c r="D1080" s="10"/>
      <c r="E1080" s="10"/>
      <c r="F1080" s="10"/>
      <c r="G1080" s="10"/>
      <c r="H1080" s="8"/>
      <c r="I1080" s="8"/>
      <c r="J1080" s="10"/>
      <c r="K1080" s="10"/>
      <c r="L1080" s="10"/>
      <c r="M1080" s="10"/>
      <c r="N1080" s="10"/>
      <c r="O1080" s="10"/>
    </row>
    <row r="1081" spans="1:15" ht="20.25" customHeight="1">
      <c r="A1081" s="8"/>
      <c r="B1081" s="10"/>
      <c r="C1081" s="10"/>
      <c r="D1081" s="10"/>
      <c r="E1081" s="10"/>
      <c r="F1081" s="10"/>
      <c r="G1081" s="10"/>
      <c r="H1081" s="8"/>
      <c r="I1081" s="8"/>
      <c r="J1081" s="10"/>
      <c r="K1081" s="10"/>
      <c r="L1081" s="10"/>
      <c r="M1081" s="10"/>
      <c r="N1081" s="10"/>
      <c r="O1081" s="10"/>
    </row>
    <row r="1082" spans="1:15" ht="29.25" customHeight="1">
      <c r="A1082" s="169" t="str">
        <f>PROGRAM_UNDERGRAD!A74 &amp; ". Name:  " &amp; PROGRAM_UNDERGRAD!C74</f>
        <v xml:space="preserve">73. Name:  </v>
      </c>
      <c r="B1082" s="169"/>
      <c r="C1082" s="169"/>
      <c r="D1082" s="169"/>
      <c r="E1082" s="169"/>
      <c r="F1082" s="169"/>
      <c r="G1082" s="169"/>
      <c r="H1082" s="8"/>
      <c r="I1082" s="170" t="str">
        <f>PROGRAM_UNDERGRAD!F74 &amp; ". Name:  " &amp; PROGRAM_UNDERGRAD!H74</f>
        <v xml:space="preserve">73. Name:  </v>
      </c>
      <c r="J1082" s="170"/>
      <c r="K1082" s="170"/>
      <c r="L1082" s="170"/>
      <c r="M1082" s="170"/>
      <c r="N1082" s="170"/>
      <c r="O1082" s="170"/>
    </row>
    <row r="1083" spans="1:15" ht="20" customHeight="1">
      <c r="A1083" s="168" t="s">
        <v>724</v>
      </c>
      <c r="B1083" s="168" t="s">
        <v>70</v>
      </c>
      <c r="C1083" s="168"/>
      <c r="D1083" s="168"/>
      <c r="E1083" s="168" t="s">
        <v>71</v>
      </c>
      <c r="F1083" s="168"/>
      <c r="G1083" s="168"/>
      <c r="H1083" s="8"/>
      <c r="I1083" s="168" t="s">
        <v>724</v>
      </c>
      <c r="J1083" s="168" t="s">
        <v>70</v>
      </c>
      <c r="K1083" s="168"/>
      <c r="L1083" s="168"/>
      <c r="M1083" s="168" t="s">
        <v>71</v>
      </c>
      <c r="N1083" s="168"/>
      <c r="O1083" s="168"/>
    </row>
    <row r="1084" spans="1:15" ht="50.25" customHeight="1">
      <c r="A1084" s="168"/>
      <c r="B1084" s="45" t="s">
        <v>19</v>
      </c>
      <c r="C1084" s="45" t="s">
        <v>20</v>
      </c>
      <c r="D1084" s="132" t="s">
        <v>10</v>
      </c>
      <c r="E1084" s="45" t="s">
        <v>19</v>
      </c>
      <c r="F1084" s="45" t="s">
        <v>20</v>
      </c>
      <c r="G1084" s="132" t="s">
        <v>10</v>
      </c>
      <c r="H1084" s="8"/>
      <c r="I1084" s="168"/>
      <c r="J1084" s="45" t="s">
        <v>19</v>
      </c>
      <c r="K1084" s="45" t="s">
        <v>20</v>
      </c>
      <c r="L1084" s="132" t="s">
        <v>10</v>
      </c>
      <c r="M1084" s="45" t="s">
        <v>19</v>
      </c>
      <c r="N1084" s="45" t="s">
        <v>20</v>
      </c>
      <c r="O1084" s="132" t="s">
        <v>10</v>
      </c>
    </row>
    <row r="1085" spans="1:15" ht="20.25" customHeight="1">
      <c r="A1085" s="46" t="s">
        <v>13</v>
      </c>
      <c r="B1085" s="40"/>
      <c r="C1085" s="40"/>
      <c r="D1085" s="47">
        <f t="shared" ref="D1085:D1093" si="576">SUM(B1085:C1085)</f>
        <v>0</v>
      </c>
      <c r="E1085" s="40"/>
      <c r="F1085" s="40"/>
      <c r="G1085" s="47">
        <f t="shared" ref="G1085:G1093" si="577">SUM(E1085:F1085)</f>
        <v>0</v>
      </c>
      <c r="H1085" s="8"/>
      <c r="I1085" s="46" t="s">
        <v>13</v>
      </c>
      <c r="J1085" s="40"/>
      <c r="K1085" s="40"/>
      <c r="L1085" s="47">
        <f t="shared" ref="L1085:L1093" si="578">SUM(J1085:K1085)</f>
        <v>0</v>
      </c>
      <c r="M1085" s="40"/>
      <c r="N1085" s="40"/>
      <c r="O1085" s="47">
        <f t="shared" ref="O1085:O1093" si="579">SUM(M1085:N1085)</f>
        <v>0</v>
      </c>
    </row>
    <row r="1086" spans="1:15" ht="20.25" customHeight="1">
      <c r="A1086" s="46" t="s">
        <v>14</v>
      </c>
      <c r="B1086" s="40"/>
      <c r="C1086" s="40"/>
      <c r="D1086" s="47">
        <f t="shared" si="576"/>
        <v>0</v>
      </c>
      <c r="E1086" s="40"/>
      <c r="F1086" s="40"/>
      <c r="G1086" s="47">
        <f t="shared" si="577"/>
        <v>0</v>
      </c>
      <c r="H1086" s="8"/>
      <c r="I1086" s="46" t="s">
        <v>14</v>
      </c>
      <c r="J1086" s="40"/>
      <c r="K1086" s="40"/>
      <c r="L1086" s="47">
        <f t="shared" si="578"/>
        <v>0</v>
      </c>
      <c r="M1086" s="40"/>
      <c r="N1086" s="40"/>
      <c r="O1086" s="47">
        <f t="shared" si="579"/>
        <v>0</v>
      </c>
    </row>
    <row r="1087" spans="1:15" ht="20.25" customHeight="1">
      <c r="A1087" s="46" t="s">
        <v>15</v>
      </c>
      <c r="B1087" s="40"/>
      <c r="C1087" s="40"/>
      <c r="D1087" s="47">
        <f t="shared" si="576"/>
        <v>0</v>
      </c>
      <c r="E1087" s="40"/>
      <c r="F1087" s="40"/>
      <c r="G1087" s="47">
        <f t="shared" si="577"/>
        <v>0</v>
      </c>
      <c r="H1087" s="8"/>
      <c r="I1087" s="46" t="s">
        <v>15</v>
      </c>
      <c r="J1087" s="40"/>
      <c r="K1087" s="40"/>
      <c r="L1087" s="47">
        <f t="shared" si="578"/>
        <v>0</v>
      </c>
      <c r="M1087" s="40"/>
      <c r="N1087" s="40"/>
      <c r="O1087" s="47">
        <f t="shared" si="579"/>
        <v>0</v>
      </c>
    </row>
    <row r="1088" spans="1:15" ht="20.25" customHeight="1">
      <c r="A1088" s="46" t="s">
        <v>12</v>
      </c>
      <c r="B1088" s="40"/>
      <c r="C1088" s="40"/>
      <c r="D1088" s="47">
        <f t="shared" si="576"/>
        <v>0</v>
      </c>
      <c r="E1088" s="40"/>
      <c r="F1088" s="40"/>
      <c r="G1088" s="47">
        <f t="shared" si="577"/>
        <v>0</v>
      </c>
      <c r="H1088" s="8"/>
      <c r="I1088" s="46" t="s">
        <v>12</v>
      </c>
      <c r="J1088" s="40"/>
      <c r="K1088" s="40"/>
      <c r="L1088" s="47">
        <f t="shared" si="578"/>
        <v>0</v>
      </c>
      <c r="M1088" s="40"/>
      <c r="N1088" s="40"/>
      <c r="O1088" s="47">
        <f t="shared" si="579"/>
        <v>0</v>
      </c>
    </row>
    <row r="1089" spans="1:15" ht="20.25" customHeight="1">
      <c r="A1089" s="46" t="s">
        <v>16</v>
      </c>
      <c r="B1089" s="40"/>
      <c r="C1089" s="40"/>
      <c r="D1089" s="47">
        <f t="shared" si="576"/>
        <v>0</v>
      </c>
      <c r="E1089" s="40"/>
      <c r="F1089" s="40"/>
      <c r="G1089" s="47">
        <f t="shared" si="577"/>
        <v>0</v>
      </c>
      <c r="H1089" s="8"/>
      <c r="I1089" s="46" t="s">
        <v>16</v>
      </c>
      <c r="J1089" s="40"/>
      <c r="K1089" s="40"/>
      <c r="L1089" s="47">
        <f t="shared" si="578"/>
        <v>0</v>
      </c>
      <c r="M1089" s="40"/>
      <c r="N1089" s="40"/>
      <c r="O1089" s="47">
        <f t="shared" si="579"/>
        <v>0</v>
      </c>
    </row>
    <row r="1090" spans="1:15" ht="20.25" customHeight="1">
      <c r="A1090" s="46" t="s">
        <v>17</v>
      </c>
      <c r="B1090" s="40"/>
      <c r="C1090" s="40"/>
      <c r="D1090" s="47">
        <f t="shared" si="576"/>
        <v>0</v>
      </c>
      <c r="E1090" s="40"/>
      <c r="F1090" s="40"/>
      <c r="G1090" s="47">
        <f t="shared" si="577"/>
        <v>0</v>
      </c>
      <c r="H1090" s="8"/>
      <c r="I1090" s="46" t="s">
        <v>17</v>
      </c>
      <c r="J1090" s="40"/>
      <c r="K1090" s="40"/>
      <c r="L1090" s="47">
        <f t="shared" si="578"/>
        <v>0</v>
      </c>
      <c r="M1090" s="40"/>
      <c r="N1090" s="40"/>
      <c r="O1090" s="47">
        <f t="shared" si="579"/>
        <v>0</v>
      </c>
    </row>
    <row r="1091" spans="1:15" ht="20.25" customHeight="1">
      <c r="A1091" s="46" t="s">
        <v>18</v>
      </c>
      <c r="B1091" s="40"/>
      <c r="C1091" s="40"/>
      <c r="D1091" s="47">
        <f t="shared" si="576"/>
        <v>0</v>
      </c>
      <c r="E1091" s="40"/>
      <c r="F1091" s="40"/>
      <c r="G1091" s="47">
        <f t="shared" si="577"/>
        <v>0</v>
      </c>
      <c r="H1091" s="8"/>
      <c r="I1091" s="46" t="s">
        <v>18</v>
      </c>
      <c r="J1091" s="40"/>
      <c r="K1091" s="40"/>
      <c r="L1091" s="47">
        <f t="shared" si="578"/>
        <v>0</v>
      </c>
      <c r="M1091" s="40"/>
      <c r="N1091" s="40"/>
      <c r="O1091" s="47">
        <f t="shared" si="579"/>
        <v>0</v>
      </c>
    </row>
    <row r="1092" spans="1:15" ht="20.25" customHeight="1">
      <c r="A1092" s="46" t="s">
        <v>47</v>
      </c>
      <c r="B1092" s="40"/>
      <c r="C1092" s="40"/>
      <c r="D1092" s="47">
        <f t="shared" si="576"/>
        <v>0</v>
      </c>
      <c r="E1092" s="40"/>
      <c r="F1092" s="40"/>
      <c r="G1092" s="47">
        <f t="shared" si="577"/>
        <v>0</v>
      </c>
      <c r="H1092" s="8"/>
      <c r="I1092" s="46" t="s">
        <v>47</v>
      </c>
      <c r="J1092" s="40"/>
      <c r="K1092" s="40"/>
      <c r="L1092" s="47">
        <f t="shared" si="578"/>
        <v>0</v>
      </c>
      <c r="M1092" s="40"/>
      <c r="N1092" s="40"/>
      <c r="O1092" s="47">
        <f t="shared" si="579"/>
        <v>0</v>
      </c>
    </row>
    <row r="1093" spans="1:15" ht="20.25" customHeight="1">
      <c r="A1093" s="46" t="s">
        <v>11</v>
      </c>
      <c r="B1093" s="40"/>
      <c r="C1093" s="40"/>
      <c r="D1093" s="47">
        <f t="shared" si="576"/>
        <v>0</v>
      </c>
      <c r="E1093" s="40"/>
      <c r="F1093" s="40"/>
      <c r="G1093" s="47">
        <f t="shared" si="577"/>
        <v>0</v>
      </c>
      <c r="H1093" s="8"/>
      <c r="I1093" s="46" t="s">
        <v>11</v>
      </c>
      <c r="J1093" s="40"/>
      <c r="K1093" s="40"/>
      <c r="L1093" s="47">
        <f t="shared" si="578"/>
        <v>0</v>
      </c>
      <c r="M1093" s="40"/>
      <c r="N1093" s="40"/>
      <c r="O1093" s="47">
        <f t="shared" si="579"/>
        <v>0</v>
      </c>
    </row>
    <row r="1094" spans="1:15" ht="20.25" customHeight="1">
      <c r="A1094" s="48" t="s">
        <v>10</v>
      </c>
      <c r="B1094" s="47">
        <f>SUM(B1085:B1093)</f>
        <v>0</v>
      </c>
      <c r="C1094" s="47">
        <f t="shared" ref="C1094:D1094" si="580">SUM(C1085:C1093)</f>
        <v>0</v>
      </c>
      <c r="D1094" s="47">
        <f t="shared" si="580"/>
        <v>0</v>
      </c>
      <c r="E1094" s="47">
        <f>SUM(E1085:E1093)</f>
        <v>0</v>
      </c>
      <c r="F1094" s="47">
        <f t="shared" ref="F1094:G1094" si="581">SUM(F1085:F1093)</f>
        <v>0</v>
      </c>
      <c r="G1094" s="47">
        <f t="shared" si="581"/>
        <v>0</v>
      </c>
      <c r="H1094" s="8"/>
      <c r="I1094" s="48" t="s">
        <v>10</v>
      </c>
      <c r="J1094" s="47">
        <f>SUM(J1085:J1093)</f>
        <v>0</v>
      </c>
      <c r="K1094" s="47">
        <f t="shared" ref="K1094:L1094" si="582">SUM(K1085:K1093)</f>
        <v>0</v>
      </c>
      <c r="L1094" s="47">
        <f t="shared" si="582"/>
        <v>0</v>
      </c>
      <c r="M1094" s="47">
        <f>SUM(M1085:M1093)</f>
        <v>0</v>
      </c>
      <c r="N1094" s="47">
        <f t="shared" ref="N1094:O1094" si="583">SUM(N1085:N1093)</f>
        <v>0</v>
      </c>
      <c r="O1094" s="47">
        <f t="shared" si="583"/>
        <v>0</v>
      </c>
    </row>
    <row r="1095" spans="1:15" ht="20.25" customHeight="1">
      <c r="A1095" s="8"/>
      <c r="B1095" s="10"/>
      <c r="C1095" s="10"/>
      <c r="D1095" s="10"/>
      <c r="E1095" s="10"/>
      <c r="F1095" s="10"/>
      <c r="G1095" s="10"/>
      <c r="H1095" s="8"/>
      <c r="I1095" s="8"/>
      <c r="J1095" s="10"/>
      <c r="K1095" s="10"/>
      <c r="L1095" s="10"/>
      <c r="M1095" s="10"/>
      <c r="N1095" s="10"/>
      <c r="O1095" s="10"/>
    </row>
    <row r="1096" spans="1:15" ht="20.25" customHeight="1">
      <c r="A1096" s="8"/>
      <c r="B1096" s="10"/>
      <c r="C1096" s="10"/>
      <c r="D1096" s="10"/>
      <c r="E1096" s="10"/>
      <c r="F1096" s="10"/>
      <c r="G1096" s="10"/>
      <c r="H1096" s="8"/>
      <c r="I1096" s="8"/>
      <c r="J1096" s="10"/>
      <c r="K1096" s="10"/>
      <c r="L1096" s="10"/>
      <c r="M1096" s="10"/>
      <c r="N1096" s="10"/>
      <c r="O1096" s="10"/>
    </row>
    <row r="1097" spans="1:15" ht="29.25" customHeight="1">
      <c r="A1097" s="169" t="str">
        <f>PROGRAM_UNDERGRAD!A75 &amp; ". Name:  " &amp; PROGRAM_UNDERGRAD!C75</f>
        <v xml:space="preserve">74. Name:  </v>
      </c>
      <c r="B1097" s="169"/>
      <c r="C1097" s="169"/>
      <c r="D1097" s="169"/>
      <c r="E1097" s="169"/>
      <c r="F1097" s="169"/>
      <c r="G1097" s="169"/>
      <c r="H1097" s="8"/>
      <c r="I1097" s="170" t="str">
        <f>PROGRAM_UNDERGRAD!F75 &amp; ". Name:  " &amp; PROGRAM_UNDERGRAD!H75</f>
        <v xml:space="preserve">74. Name:  </v>
      </c>
      <c r="J1097" s="170"/>
      <c r="K1097" s="170"/>
      <c r="L1097" s="170"/>
      <c r="M1097" s="170"/>
      <c r="N1097" s="170"/>
      <c r="O1097" s="170"/>
    </row>
    <row r="1098" spans="1:15" ht="20" customHeight="1">
      <c r="A1098" s="168" t="s">
        <v>724</v>
      </c>
      <c r="B1098" s="168" t="s">
        <v>70</v>
      </c>
      <c r="C1098" s="168"/>
      <c r="D1098" s="168"/>
      <c r="E1098" s="168" t="s">
        <v>71</v>
      </c>
      <c r="F1098" s="168"/>
      <c r="G1098" s="168"/>
      <c r="H1098" s="8"/>
      <c r="I1098" s="168" t="s">
        <v>724</v>
      </c>
      <c r="J1098" s="168" t="s">
        <v>70</v>
      </c>
      <c r="K1098" s="168"/>
      <c r="L1098" s="168"/>
      <c r="M1098" s="168" t="s">
        <v>71</v>
      </c>
      <c r="N1098" s="168"/>
      <c r="O1098" s="168"/>
    </row>
    <row r="1099" spans="1:15" ht="50.25" customHeight="1">
      <c r="A1099" s="168"/>
      <c r="B1099" s="45" t="s">
        <v>19</v>
      </c>
      <c r="C1099" s="45" t="s">
        <v>20</v>
      </c>
      <c r="D1099" s="132" t="s">
        <v>10</v>
      </c>
      <c r="E1099" s="45" t="s">
        <v>19</v>
      </c>
      <c r="F1099" s="45" t="s">
        <v>20</v>
      </c>
      <c r="G1099" s="132" t="s">
        <v>10</v>
      </c>
      <c r="H1099" s="8"/>
      <c r="I1099" s="168"/>
      <c r="J1099" s="45" t="s">
        <v>19</v>
      </c>
      <c r="K1099" s="45" t="s">
        <v>20</v>
      </c>
      <c r="L1099" s="132" t="s">
        <v>10</v>
      </c>
      <c r="M1099" s="45" t="s">
        <v>19</v>
      </c>
      <c r="N1099" s="45" t="s">
        <v>20</v>
      </c>
      <c r="O1099" s="132" t="s">
        <v>10</v>
      </c>
    </row>
    <row r="1100" spans="1:15" ht="20.25" customHeight="1">
      <c r="A1100" s="46" t="s">
        <v>13</v>
      </c>
      <c r="B1100" s="40"/>
      <c r="C1100" s="40"/>
      <c r="D1100" s="47">
        <f t="shared" ref="D1100:D1108" si="584">SUM(B1100:C1100)</f>
        <v>0</v>
      </c>
      <c r="E1100" s="40"/>
      <c r="F1100" s="40"/>
      <c r="G1100" s="47">
        <f t="shared" ref="G1100:G1108" si="585">SUM(E1100:F1100)</f>
        <v>0</v>
      </c>
      <c r="H1100" s="8"/>
      <c r="I1100" s="46" t="s">
        <v>13</v>
      </c>
      <c r="J1100" s="40"/>
      <c r="K1100" s="40"/>
      <c r="L1100" s="47">
        <f t="shared" ref="L1100:L1108" si="586">SUM(J1100:K1100)</f>
        <v>0</v>
      </c>
      <c r="M1100" s="40"/>
      <c r="N1100" s="40"/>
      <c r="O1100" s="47">
        <f t="shared" ref="O1100:O1108" si="587">SUM(M1100:N1100)</f>
        <v>0</v>
      </c>
    </row>
    <row r="1101" spans="1:15" ht="20.25" customHeight="1">
      <c r="A1101" s="46" t="s">
        <v>14</v>
      </c>
      <c r="B1101" s="40"/>
      <c r="C1101" s="40"/>
      <c r="D1101" s="47">
        <f t="shared" si="584"/>
        <v>0</v>
      </c>
      <c r="E1101" s="40"/>
      <c r="F1101" s="40"/>
      <c r="G1101" s="47">
        <f t="shared" si="585"/>
        <v>0</v>
      </c>
      <c r="H1101" s="8"/>
      <c r="I1101" s="46" t="s">
        <v>14</v>
      </c>
      <c r="J1101" s="40"/>
      <c r="K1101" s="40"/>
      <c r="L1101" s="47">
        <f t="shared" si="586"/>
        <v>0</v>
      </c>
      <c r="M1101" s="40"/>
      <c r="N1101" s="40"/>
      <c r="O1101" s="47">
        <f t="shared" si="587"/>
        <v>0</v>
      </c>
    </row>
    <row r="1102" spans="1:15" ht="20.25" customHeight="1">
      <c r="A1102" s="46" t="s">
        <v>15</v>
      </c>
      <c r="B1102" s="40"/>
      <c r="C1102" s="40"/>
      <c r="D1102" s="47">
        <f t="shared" si="584"/>
        <v>0</v>
      </c>
      <c r="E1102" s="40"/>
      <c r="F1102" s="40"/>
      <c r="G1102" s="47">
        <f t="shared" si="585"/>
        <v>0</v>
      </c>
      <c r="H1102" s="8"/>
      <c r="I1102" s="46" t="s">
        <v>15</v>
      </c>
      <c r="J1102" s="40"/>
      <c r="K1102" s="40"/>
      <c r="L1102" s="47">
        <f t="shared" si="586"/>
        <v>0</v>
      </c>
      <c r="M1102" s="40"/>
      <c r="N1102" s="40"/>
      <c r="O1102" s="47">
        <f t="shared" si="587"/>
        <v>0</v>
      </c>
    </row>
    <row r="1103" spans="1:15" ht="20.25" customHeight="1">
      <c r="A1103" s="46" t="s">
        <v>12</v>
      </c>
      <c r="B1103" s="40"/>
      <c r="C1103" s="40"/>
      <c r="D1103" s="47">
        <f t="shared" si="584"/>
        <v>0</v>
      </c>
      <c r="E1103" s="40"/>
      <c r="F1103" s="40"/>
      <c r="G1103" s="47">
        <f t="shared" si="585"/>
        <v>0</v>
      </c>
      <c r="H1103" s="8"/>
      <c r="I1103" s="46" t="s">
        <v>12</v>
      </c>
      <c r="J1103" s="40"/>
      <c r="K1103" s="40"/>
      <c r="L1103" s="47">
        <f t="shared" si="586"/>
        <v>0</v>
      </c>
      <c r="M1103" s="40"/>
      <c r="N1103" s="40"/>
      <c r="O1103" s="47">
        <f t="shared" si="587"/>
        <v>0</v>
      </c>
    </row>
    <row r="1104" spans="1:15" ht="20.25" customHeight="1">
      <c r="A1104" s="46" t="s">
        <v>16</v>
      </c>
      <c r="B1104" s="40"/>
      <c r="C1104" s="40"/>
      <c r="D1104" s="47">
        <f t="shared" si="584"/>
        <v>0</v>
      </c>
      <c r="E1104" s="40"/>
      <c r="F1104" s="40"/>
      <c r="G1104" s="47">
        <f t="shared" si="585"/>
        <v>0</v>
      </c>
      <c r="H1104" s="8"/>
      <c r="I1104" s="46" t="s">
        <v>16</v>
      </c>
      <c r="J1104" s="40"/>
      <c r="K1104" s="40"/>
      <c r="L1104" s="47">
        <f t="shared" si="586"/>
        <v>0</v>
      </c>
      <c r="M1104" s="40"/>
      <c r="N1104" s="40"/>
      <c r="O1104" s="47">
        <f t="shared" si="587"/>
        <v>0</v>
      </c>
    </row>
    <row r="1105" spans="1:15" ht="20.25" customHeight="1">
      <c r="A1105" s="46" t="s">
        <v>17</v>
      </c>
      <c r="B1105" s="40"/>
      <c r="C1105" s="40"/>
      <c r="D1105" s="47">
        <f t="shared" si="584"/>
        <v>0</v>
      </c>
      <c r="E1105" s="40"/>
      <c r="F1105" s="40"/>
      <c r="G1105" s="47">
        <f t="shared" si="585"/>
        <v>0</v>
      </c>
      <c r="H1105" s="8"/>
      <c r="I1105" s="46" t="s">
        <v>17</v>
      </c>
      <c r="J1105" s="40"/>
      <c r="K1105" s="40"/>
      <c r="L1105" s="47">
        <f t="shared" si="586"/>
        <v>0</v>
      </c>
      <c r="M1105" s="40"/>
      <c r="N1105" s="40"/>
      <c r="O1105" s="47">
        <f t="shared" si="587"/>
        <v>0</v>
      </c>
    </row>
    <row r="1106" spans="1:15" ht="20.25" customHeight="1">
      <c r="A1106" s="46" t="s">
        <v>18</v>
      </c>
      <c r="B1106" s="40"/>
      <c r="C1106" s="40"/>
      <c r="D1106" s="47">
        <f t="shared" si="584"/>
        <v>0</v>
      </c>
      <c r="E1106" s="40"/>
      <c r="F1106" s="40"/>
      <c r="G1106" s="47">
        <f t="shared" si="585"/>
        <v>0</v>
      </c>
      <c r="H1106" s="8"/>
      <c r="I1106" s="46" t="s">
        <v>18</v>
      </c>
      <c r="J1106" s="40"/>
      <c r="K1106" s="40"/>
      <c r="L1106" s="47">
        <f t="shared" si="586"/>
        <v>0</v>
      </c>
      <c r="M1106" s="40"/>
      <c r="N1106" s="40"/>
      <c r="O1106" s="47">
        <f t="shared" si="587"/>
        <v>0</v>
      </c>
    </row>
    <row r="1107" spans="1:15" ht="20.25" customHeight="1">
      <c r="A1107" s="46" t="s">
        <v>47</v>
      </c>
      <c r="B1107" s="40"/>
      <c r="C1107" s="40"/>
      <c r="D1107" s="47">
        <f t="shared" si="584"/>
        <v>0</v>
      </c>
      <c r="E1107" s="40"/>
      <c r="F1107" s="40"/>
      <c r="G1107" s="47">
        <f t="shared" si="585"/>
        <v>0</v>
      </c>
      <c r="H1107" s="8"/>
      <c r="I1107" s="46" t="s">
        <v>47</v>
      </c>
      <c r="J1107" s="40"/>
      <c r="K1107" s="40"/>
      <c r="L1107" s="47">
        <f t="shared" si="586"/>
        <v>0</v>
      </c>
      <c r="M1107" s="40"/>
      <c r="N1107" s="40"/>
      <c r="O1107" s="47">
        <f t="shared" si="587"/>
        <v>0</v>
      </c>
    </row>
    <row r="1108" spans="1:15" ht="20.25" customHeight="1">
      <c r="A1108" s="46" t="s">
        <v>11</v>
      </c>
      <c r="B1108" s="40"/>
      <c r="C1108" s="40"/>
      <c r="D1108" s="47">
        <f t="shared" si="584"/>
        <v>0</v>
      </c>
      <c r="E1108" s="40"/>
      <c r="F1108" s="40"/>
      <c r="G1108" s="47">
        <f t="shared" si="585"/>
        <v>0</v>
      </c>
      <c r="H1108" s="8"/>
      <c r="I1108" s="46" t="s">
        <v>11</v>
      </c>
      <c r="J1108" s="40"/>
      <c r="K1108" s="40"/>
      <c r="L1108" s="47">
        <f t="shared" si="586"/>
        <v>0</v>
      </c>
      <c r="M1108" s="40"/>
      <c r="N1108" s="40"/>
      <c r="O1108" s="47">
        <f t="shared" si="587"/>
        <v>0</v>
      </c>
    </row>
    <row r="1109" spans="1:15" ht="20.25" customHeight="1">
      <c r="A1109" s="48" t="s">
        <v>10</v>
      </c>
      <c r="B1109" s="47">
        <f>SUM(B1100:B1108)</f>
        <v>0</v>
      </c>
      <c r="C1109" s="47">
        <f t="shared" ref="C1109:D1109" si="588">SUM(C1100:C1108)</f>
        <v>0</v>
      </c>
      <c r="D1109" s="47">
        <f t="shared" si="588"/>
        <v>0</v>
      </c>
      <c r="E1109" s="47">
        <f>SUM(E1100:E1108)</f>
        <v>0</v>
      </c>
      <c r="F1109" s="47">
        <f t="shared" ref="F1109:G1109" si="589">SUM(F1100:F1108)</f>
        <v>0</v>
      </c>
      <c r="G1109" s="47">
        <f t="shared" si="589"/>
        <v>0</v>
      </c>
      <c r="H1109" s="8"/>
      <c r="I1109" s="48" t="s">
        <v>10</v>
      </c>
      <c r="J1109" s="47">
        <f>SUM(J1100:J1108)</f>
        <v>0</v>
      </c>
      <c r="K1109" s="47">
        <f t="shared" ref="K1109:L1109" si="590">SUM(K1100:K1108)</f>
        <v>0</v>
      </c>
      <c r="L1109" s="47">
        <f t="shared" si="590"/>
        <v>0</v>
      </c>
      <c r="M1109" s="47">
        <f>SUM(M1100:M1108)</f>
        <v>0</v>
      </c>
      <c r="N1109" s="47">
        <f t="shared" ref="N1109:O1109" si="591">SUM(N1100:N1108)</f>
        <v>0</v>
      </c>
      <c r="O1109" s="47">
        <f t="shared" si="591"/>
        <v>0</v>
      </c>
    </row>
    <row r="1110" spans="1:15" ht="20.25" customHeight="1">
      <c r="A1110" s="8"/>
      <c r="B1110" s="10"/>
      <c r="C1110" s="10"/>
      <c r="D1110" s="10"/>
      <c r="E1110" s="10"/>
      <c r="F1110" s="10"/>
      <c r="G1110" s="10"/>
      <c r="H1110" s="8"/>
      <c r="I1110" s="8"/>
      <c r="J1110" s="10"/>
      <c r="K1110" s="10"/>
      <c r="L1110" s="10"/>
      <c r="M1110" s="10"/>
      <c r="N1110" s="10"/>
      <c r="O1110" s="10"/>
    </row>
    <row r="1111" spans="1:15" ht="20.25" customHeight="1">
      <c r="A1111" s="8"/>
      <c r="B1111" s="10"/>
      <c r="C1111" s="10"/>
      <c r="D1111" s="10"/>
      <c r="E1111" s="10"/>
      <c r="F1111" s="10"/>
      <c r="G1111" s="10"/>
      <c r="H1111" s="8"/>
      <c r="I1111" s="8"/>
      <c r="J1111" s="10"/>
      <c r="K1111" s="10"/>
      <c r="L1111" s="10"/>
      <c r="M1111" s="10"/>
      <c r="N1111" s="10"/>
      <c r="O1111" s="10"/>
    </row>
    <row r="1112" spans="1:15" ht="29.25" customHeight="1">
      <c r="A1112" s="169" t="str">
        <f>PROGRAM_UNDERGRAD!A76 &amp; ". Name:  " &amp; PROGRAM_UNDERGRAD!C76</f>
        <v xml:space="preserve">75. Name:  </v>
      </c>
      <c r="B1112" s="169"/>
      <c r="C1112" s="169"/>
      <c r="D1112" s="169"/>
      <c r="E1112" s="169"/>
      <c r="F1112" s="169"/>
      <c r="G1112" s="169"/>
      <c r="H1112" s="8"/>
      <c r="I1112" s="170" t="str">
        <f>PROGRAM_UNDERGRAD!F76 &amp; ". Name:  " &amp; PROGRAM_UNDERGRAD!H76</f>
        <v xml:space="preserve">75. Name:  </v>
      </c>
      <c r="J1112" s="170"/>
      <c r="K1112" s="170"/>
      <c r="L1112" s="170"/>
      <c r="M1112" s="170"/>
      <c r="N1112" s="170"/>
      <c r="O1112" s="170"/>
    </row>
    <row r="1113" spans="1:15" ht="20" customHeight="1">
      <c r="A1113" s="168" t="s">
        <v>724</v>
      </c>
      <c r="B1113" s="168" t="s">
        <v>70</v>
      </c>
      <c r="C1113" s="168"/>
      <c r="D1113" s="168"/>
      <c r="E1113" s="168" t="s">
        <v>71</v>
      </c>
      <c r="F1113" s="168"/>
      <c r="G1113" s="168"/>
      <c r="H1113" s="8"/>
      <c r="I1113" s="168" t="s">
        <v>724</v>
      </c>
      <c r="J1113" s="168" t="s">
        <v>70</v>
      </c>
      <c r="K1113" s="168"/>
      <c r="L1113" s="168"/>
      <c r="M1113" s="168" t="s">
        <v>71</v>
      </c>
      <c r="N1113" s="168"/>
      <c r="O1113" s="168"/>
    </row>
    <row r="1114" spans="1:15" ht="50.25" customHeight="1">
      <c r="A1114" s="168"/>
      <c r="B1114" s="45" t="s">
        <v>19</v>
      </c>
      <c r="C1114" s="45" t="s">
        <v>20</v>
      </c>
      <c r="D1114" s="132" t="s">
        <v>10</v>
      </c>
      <c r="E1114" s="45" t="s">
        <v>19</v>
      </c>
      <c r="F1114" s="45" t="s">
        <v>20</v>
      </c>
      <c r="G1114" s="132" t="s">
        <v>10</v>
      </c>
      <c r="H1114" s="8"/>
      <c r="I1114" s="168"/>
      <c r="J1114" s="45" t="s">
        <v>19</v>
      </c>
      <c r="K1114" s="45" t="s">
        <v>20</v>
      </c>
      <c r="L1114" s="132" t="s">
        <v>10</v>
      </c>
      <c r="M1114" s="45" t="s">
        <v>19</v>
      </c>
      <c r="N1114" s="45" t="s">
        <v>20</v>
      </c>
      <c r="O1114" s="132" t="s">
        <v>10</v>
      </c>
    </row>
    <row r="1115" spans="1:15" ht="20.25" customHeight="1">
      <c r="A1115" s="46" t="s">
        <v>13</v>
      </c>
      <c r="B1115" s="40"/>
      <c r="C1115" s="40"/>
      <c r="D1115" s="47">
        <f t="shared" ref="D1115:D1123" si="592">SUM(B1115:C1115)</f>
        <v>0</v>
      </c>
      <c r="E1115" s="40"/>
      <c r="F1115" s="40"/>
      <c r="G1115" s="47">
        <f t="shared" ref="G1115:G1123" si="593">SUM(E1115:F1115)</f>
        <v>0</v>
      </c>
      <c r="H1115" s="8"/>
      <c r="I1115" s="46" t="s">
        <v>13</v>
      </c>
      <c r="J1115" s="40"/>
      <c r="K1115" s="40"/>
      <c r="L1115" s="47">
        <f t="shared" ref="L1115:L1123" si="594">SUM(J1115:K1115)</f>
        <v>0</v>
      </c>
      <c r="M1115" s="40"/>
      <c r="N1115" s="40"/>
      <c r="O1115" s="47">
        <f t="shared" ref="O1115:O1123" si="595">SUM(M1115:N1115)</f>
        <v>0</v>
      </c>
    </row>
    <row r="1116" spans="1:15" ht="20.25" customHeight="1">
      <c r="A1116" s="46" t="s">
        <v>14</v>
      </c>
      <c r="B1116" s="40"/>
      <c r="C1116" s="40"/>
      <c r="D1116" s="47">
        <f t="shared" si="592"/>
        <v>0</v>
      </c>
      <c r="E1116" s="40"/>
      <c r="F1116" s="40"/>
      <c r="G1116" s="47">
        <f t="shared" si="593"/>
        <v>0</v>
      </c>
      <c r="H1116" s="8"/>
      <c r="I1116" s="46" t="s">
        <v>14</v>
      </c>
      <c r="J1116" s="40"/>
      <c r="K1116" s="40"/>
      <c r="L1116" s="47">
        <f t="shared" si="594"/>
        <v>0</v>
      </c>
      <c r="M1116" s="40"/>
      <c r="N1116" s="40"/>
      <c r="O1116" s="47">
        <f t="shared" si="595"/>
        <v>0</v>
      </c>
    </row>
    <row r="1117" spans="1:15" ht="20.25" customHeight="1">
      <c r="A1117" s="46" t="s">
        <v>15</v>
      </c>
      <c r="B1117" s="40"/>
      <c r="C1117" s="40"/>
      <c r="D1117" s="47">
        <f t="shared" si="592"/>
        <v>0</v>
      </c>
      <c r="E1117" s="40"/>
      <c r="F1117" s="40"/>
      <c r="G1117" s="47">
        <f t="shared" si="593"/>
        <v>0</v>
      </c>
      <c r="H1117" s="8"/>
      <c r="I1117" s="46" t="s">
        <v>15</v>
      </c>
      <c r="J1117" s="40"/>
      <c r="K1117" s="40"/>
      <c r="L1117" s="47">
        <f t="shared" si="594"/>
        <v>0</v>
      </c>
      <c r="M1117" s="40"/>
      <c r="N1117" s="40"/>
      <c r="O1117" s="47">
        <f t="shared" si="595"/>
        <v>0</v>
      </c>
    </row>
    <row r="1118" spans="1:15" ht="20.25" customHeight="1">
      <c r="A1118" s="46" t="s">
        <v>12</v>
      </c>
      <c r="B1118" s="40"/>
      <c r="C1118" s="40"/>
      <c r="D1118" s="47">
        <f t="shared" si="592"/>
        <v>0</v>
      </c>
      <c r="E1118" s="40"/>
      <c r="F1118" s="40"/>
      <c r="G1118" s="47">
        <f t="shared" si="593"/>
        <v>0</v>
      </c>
      <c r="H1118" s="8"/>
      <c r="I1118" s="46" t="s">
        <v>12</v>
      </c>
      <c r="J1118" s="40"/>
      <c r="K1118" s="40"/>
      <c r="L1118" s="47">
        <f t="shared" si="594"/>
        <v>0</v>
      </c>
      <c r="M1118" s="40"/>
      <c r="N1118" s="40"/>
      <c r="O1118" s="47">
        <f t="shared" si="595"/>
        <v>0</v>
      </c>
    </row>
    <row r="1119" spans="1:15" ht="20.25" customHeight="1">
      <c r="A1119" s="46" t="s">
        <v>16</v>
      </c>
      <c r="B1119" s="40"/>
      <c r="C1119" s="40"/>
      <c r="D1119" s="47">
        <f t="shared" si="592"/>
        <v>0</v>
      </c>
      <c r="E1119" s="40"/>
      <c r="F1119" s="40"/>
      <c r="G1119" s="47">
        <f t="shared" si="593"/>
        <v>0</v>
      </c>
      <c r="H1119" s="8"/>
      <c r="I1119" s="46" t="s">
        <v>16</v>
      </c>
      <c r="J1119" s="40"/>
      <c r="K1119" s="40"/>
      <c r="L1119" s="47">
        <f t="shared" si="594"/>
        <v>0</v>
      </c>
      <c r="M1119" s="40"/>
      <c r="N1119" s="40"/>
      <c r="O1119" s="47">
        <f t="shared" si="595"/>
        <v>0</v>
      </c>
    </row>
    <row r="1120" spans="1:15" ht="20.25" customHeight="1">
      <c r="A1120" s="46" t="s">
        <v>17</v>
      </c>
      <c r="B1120" s="40"/>
      <c r="C1120" s="40"/>
      <c r="D1120" s="47">
        <f t="shared" si="592"/>
        <v>0</v>
      </c>
      <c r="E1120" s="40"/>
      <c r="F1120" s="40"/>
      <c r="G1120" s="47">
        <f t="shared" si="593"/>
        <v>0</v>
      </c>
      <c r="H1120" s="8"/>
      <c r="I1120" s="46" t="s">
        <v>17</v>
      </c>
      <c r="J1120" s="40"/>
      <c r="K1120" s="40"/>
      <c r="L1120" s="47">
        <f t="shared" si="594"/>
        <v>0</v>
      </c>
      <c r="M1120" s="40"/>
      <c r="N1120" s="40"/>
      <c r="O1120" s="47">
        <f t="shared" si="595"/>
        <v>0</v>
      </c>
    </row>
    <row r="1121" spans="1:15" ht="20.25" customHeight="1">
      <c r="A1121" s="46" t="s">
        <v>18</v>
      </c>
      <c r="B1121" s="40"/>
      <c r="C1121" s="40"/>
      <c r="D1121" s="47">
        <f t="shared" si="592"/>
        <v>0</v>
      </c>
      <c r="E1121" s="40"/>
      <c r="F1121" s="40"/>
      <c r="G1121" s="47">
        <f t="shared" si="593"/>
        <v>0</v>
      </c>
      <c r="H1121" s="8"/>
      <c r="I1121" s="46" t="s">
        <v>18</v>
      </c>
      <c r="J1121" s="40"/>
      <c r="K1121" s="40"/>
      <c r="L1121" s="47">
        <f t="shared" si="594"/>
        <v>0</v>
      </c>
      <c r="M1121" s="40"/>
      <c r="N1121" s="40"/>
      <c r="O1121" s="47">
        <f t="shared" si="595"/>
        <v>0</v>
      </c>
    </row>
    <row r="1122" spans="1:15" ht="20.25" customHeight="1">
      <c r="A1122" s="46" t="s">
        <v>47</v>
      </c>
      <c r="B1122" s="40"/>
      <c r="C1122" s="40"/>
      <c r="D1122" s="47">
        <f t="shared" si="592"/>
        <v>0</v>
      </c>
      <c r="E1122" s="40"/>
      <c r="F1122" s="40"/>
      <c r="G1122" s="47">
        <f t="shared" si="593"/>
        <v>0</v>
      </c>
      <c r="H1122" s="8"/>
      <c r="I1122" s="46" t="s">
        <v>47</v>
      </c>
      <c r="J1122" s="40"/>
      <c r="K1122" s="40"/>
      <c r="L1122" s="47">
        <f t="shared" si="594"/>
        <v>0</v>
      </c>
      <c r="M1122" s="40"/>
      <c r="N1122" s="40"/>
      <c r="O1122" s="47">
        <f t="shared" si="595"/>
        <v>0</v>
      </c>
    </row>
    <row r="1123" spans="1:15" ht="20.25" customHeight="1">
      <c r="A1123" s="46" t="s">
        <v>11</v>
      </c>
      <c r="B1123" s="40"/>
      <c r="C1123" s="40"/>
      <c r="D1123" s="47">
        <f t="shared" si="592"/>
        <v>0</v>
      </c>
      <c r="E1123" s="40"/>
      <c r="F1123" s="40"/>
      <c r="G1123" s="47">
        <f t="shared" si="593"/>
        <v>0</v>
      </c>
      <c r="H1123" s="8"/>
      <c r="I1123" s="46" t="s">
        <v>11</v>
      </c>
      <c r="J1123" s="40"/>
      <c r="K1123" s="40"/>
      <c r="L1123" s="47">
        <f t="shared" si="594"/>
        <v>0</v>
      </c>
      <c r="M1123" s="40"/>
      <c r="N1123" s="40"/>
      <c r="O1123" s="47">
        <f t="shared" si="595"/>
        <v>0</v>
      </c>
    </row>
    <row r="1124" spans="1:15" ht="20.25" customHeight="1">
      <c r="A1124" s="48" t="s">
        <v>10</v>
      </c>
      <c r="B1124" s="47">
        <f>SUM(B1115:B1123)</f>
        <v>0</v>
      </c>
      <c r="C1124" s="47">
        <f t="shared" ref="C1124:D1124" si="596">SUM(C1115:C1123)</f>
        <v>0</v>
      </c>
      <c r="D1124" s="47">
        <f t="shared" si="596"/>
        <v>0</v>
      </c>
      <c r="E1124" s="47">
        <f>SUM(E1115:E1123)</f>
        <v>0</v>
      </c>
      <c r="F1124" s="47">
        <f t="shared" ref="F1124:G1124" si="597">SUM(F1115:F1123)</f>
        <v>0</v>
      </c>
      <c r="G1124" s="47">
        <f t="shared" si="597"/>
        <v>0</v>
      </c>
      <c r="H1124" s="8"/>
      <c r="I1124" s="48" t="s">
        <v>10</v>
      </c>
      <c r="J1124" s="47">
        <f>SUM(J1115:J1123)</f>
        <v>0</v>
      </c>
      <c r="K1124" s="47">
        <f t="shared" ref="K1124:L1124" si="598">SUM(K1115:K1123)</f>
        <v>0</v>
      </c>
      <c r="L1124" s="47">
        <f t="shared" si="598"/>
        <v>0</v>
      </c>
      <c r="M1124" s="47">
        <f>SUM(M1115:M1123)</f>
        <v>0</v>
      </c>
      <c r="N1124" s="47">
        <f t="shared" ref="N1124:O1124" si="599">SUM(N1115:N1123)</f>
        <v>0</v>
      </c>
      <c r="O1124" s="47">
        <f t="shared" si="599"/>
        <v>0</v>
      </c>
    </row>
    <row r="1125" spans="1:15" ht="20.25" customHeight="1">
      <c r="A1125" s="8"/>
      <c r="B1125" s="10"/>
      <c r="C1125" s="10"/>
      <c r="D1125" s="10"/>
      <c r="E1125" s="10"/>
      <c r="F1125" s="10"/>
      <c r="G1125" s="10"/>
      <c r="H1125" s="8"/>
      <c r="I1125" s="8"/>
      <c r="J1125" s="10"/>
      <c r="K1125" s="10"/>
      <c r="L1125" s="10"/>
      <c r="M1125" s="10"/>
      <c r="N1125" s="10"/>
      <c r="O1125" s="10"/>
    </row>
    <row r="1126" spans="1:15" ht="20.25" customHeight="1">
      <c r="A1126" s="8"/>
      <c r="B1126" s="10"/>
      <c r="C1126" s="10"/>
      <c r="D1126" s="10"/>
      <c r="E1126" s="10"/>
      <c r="F1126" s="10"/>
      <c r="G1126" s="10"/>
      <c r="H1126" s="8"/>
      <c r="I1126" s="8"/>
      <c r="J1126" s="10"/>
      <c r="K1126" s="10"/>
      <c r="L1126" s="10"/>
      <c r="M1126" s="10"/>
      <c r="N1126" s="10"/>
      <c r="O1126" s="10"/>
    </row>
    <row r="1127" spans="1:15" ht="29.25" customHeight="1">
      <c r="A1127" s="181" t="s">
        <v>60</v>
      </c>
      <c r="B1127" s="181"/>
      <c r="C1127" s="181"/>
      <c r="D1127" s="181"/>
      <c r="E1127" s="181"/>
      <c r="F1127" s="181"/>
      <c r="G1127" s="181"/>
      <c r="H1127" s="8"/>
      <c r="I1127" s="180" t="s">
        <v>59</v>
      </c>
      <c r="J1127" s="180"/>
      <c r="K1127" s="180"/>
      <c r="L1127" s="180"/>
      <c r="M1127" s="180"/>
      <c r="N1127" s="180"/>
      <c r="O1127" s="180"/>
    </row>
    <row r="1128" spans="1:15" ht="20" customHeight="1">
      <c r="A1128" s="168" t="s">
        <v>724</v>
      </c>
      <c r="B1128" s="168" t="s">
        <v>70</v>
      </c>
      <c r="C1128" s="168"/>
      <c r="D1128" s="168"/>
      <c r="E1128" s="168" t="s">
        <v>71</v>
      </c>
      <c r="F1128" s="168"/>
      <c r="G1128" s="168"/>
      <c r="H1128" s="8"/>
      <c r="I1128" s="168" t="s">
        <v>724</v>
      </c>
      <c r="J1128" s="168" t="s">
        <v>70</v>
      </c>
      <c r="K1128" s="168"/>
      <c r="L1128" s="168"/>
      <c r="M1128" s="168" t="s">
        <v>71</v>
      </c>
      <c r="N1128" s="168"/>
      <c r="O1128" s="168"/>
    </row>
    <row r="1129" spans="1:15" ht="50.25" customHeight="1">
      <c r="A1129" s="168"/>
      <c r="B1129" s="45" t="s">
        <v>19</v>
      </c>
      <c r="C1129" s="45" t="s">
        <v>20</v>
      </c>
      <c r="D1129" s="132" t="s">
        <v>10</v>
      </c>
      <c r="E1129" s="45" t="s">
        <v>19</v>
      </c>
      <c r="F1129" s="45" t="s">
        <v>20</v>
      </c>
      <c r="G1129" s="132" t="s">
        <v>10</v>
      </c>
      <c r="H1129" s="8"/>
      <c r="I1129" s="168"/>
      <c r="J1129" s="45" t="s">
        <v>19</v>
      </c>
      <c r="K1129" s="45" t="s">
        <v>20</v>
      </c>
      <c r="L1129" s="132" t="s">
        <v>10</v>
      </c>
      <c r="M1129" s="45" t="s">
        <v>19</v>
      </c>
      <c r="N1129" s="45" t="s">
        <v>20</v>
      </c>
      <c r="O1129" s="132" t="s">
        <v>10</v>
      </c>
    </row>
    <row r="1130" spans="1:15" ht="20.25" customHeight="1">
      <c r="A1130" s="49" t="s">
        <v>13</v>
      </c>
      <c r="B1130" s="67">
        <f xml:space="preserve"> SUM(B5, B20, B35, B50, B65, B80, B95, B110, B125, B140, B155, B170, B185, B200, B215, B230, B245, B260, B275, B290, B305, B320, B335, B350, B365, B380, B395, B410, B425, B440, B455, B470, B485, B500, B515, B530, B545, B560, B575, B590, B605, B620, B635, B650, B665, B680, B695, B710, B725, B740, B755, B770, B785, B800, B815, B830, B845, B860, B875, B890, B905, B920, B935, B950, B965, B980, B995, B1010, B1025, B1040, B1055, B1070, B1085, B1100, B1115)</f>
        <v>0</v>
      </c>
      <c r="C1130" s="67">
        <f t="shared" ref="C1130" si="600" xml:space="preserve"> SUM(C5, C20, C35, C50, C65, C80, C95, C110, C125, C140, C155, C170, C185, C200, C215, C230, C245, C260, C275, C290, C305, C320, C335, C350, C365, C380, C395, C410, C425, C440, C455, C470, C485, C500, C515, C530, C545, C560, C575, C590, C605, C620, C635, C650, C665, C680, C695, C710, C725, C740, C755, C770, C785, C800, C815, C830, C845, C860, C875, C890, C905, C920, C935, C950, C965, C980, C995, C1010, C1025, C1040, C1055, C1070, C1085, C1100, C1115)</f>
        <v>0</v>
      </c>
      <c r="D1130" s="47">
        <f t="shared" ref="D1130:D1138" si="601">SUM(B1130:C1130)</f>
        <v>0</v>
      </c>
      <c r="E1130" s="67">
        <f xml:space="preserve"> SUM(E5, E20, E35, E50, E65, E80, E95, E110, E125, E140, E155, E170, E185, E200, E215, E230, E245, E260, E275, E290, E305, E320, E335, E350, E365, E380, E395, E410, E425, E440, E455, E470, E485, E500, E515, E530, E545, E560, E575, E590, E605, E620, E635, E650, E665, E680, E695, E710, E725, E740, E755, E770, E785, E800, E815, E830, E845, E860, E875, E890, E905, E920, E935, E950, E965, E980, E995, E1010, E1025, E1040, E1055, E1070, E1085, E1100, E1115)</f>
        <v>0</v>
      </c>
      <c r="F1130" s="67">
        <f t="shared" ref="F1130" si="602" xml:space="preserve"> SUM(F5, F20, F35, F50, F65, F80, F95, F110, F125, F140, F155, F170, F185, F200, F215, F230, F245, F260, F275, F290, F305, F320, F335, F350, F365, F380, F395, F410, F425, F440, F455, F470, F485, F500, F515, F530, F545, F560, F575, F590, F605, F620, F635, F650, F665, F680, F695, F710, F725, F740, F755, F770, F785, F800, F815, F830, F845, F860, F875, F890, F905, F920, F935, F950, F965, F980, F995, F1010, F1025, F1040, F1055, F1070, F1085, F1100, F1115)</f>
        <v>0</v>
      </c>
      <c r="G1130" s="47">
        <f t="shared" ref="G1130:G1138" si="603">SUM(E1130:F1130)</f>
        <v>0</v>
      </c>
      <c r="H1130" s="8"/>
      <c r="I1130" s="49" t="s">
        <v>13</v>
      </c>
      <c r="J1130" s="67">
        <f xml:space="preserve"> SUM(J5, J20, J35, J50, J65, J80, J95, J110, J125, J140, J155, J170, J185, J200, J215, J230, J245, J260, J275, J290, J305, J320, J335, J350, J365, J380, J395, J410, J425, J440, J455, J470, J485, J500, J515, J530, J545, J560, J575, J590, J605, J620, J635, J650, J665, J680, J695, J710, J725, J740, J755, J770, J785, J800, J815, J830, J845, J860, J875, J890, J905, J920, J935, J950, J965, J980, J995, J1010, J1025, J1040, J1055, J1070, J1085, J1100, J1115)</f>
        <v>0</v>
      </c>
      <c r="K1130" s="67">
        <f t="shared" ref="K1130" si="604" xml:space="preserve"> SUM(K5, K20, K35, K50, K65, K80, K95, K110, K125, K140, K155, K170, K185, K200, K215, K230, K245, K260, K275, K290, K305, K320, K335, K350, K365, K380, K395, K410, K425, K440, K455, K470, K485, K500, K515, K530, K545, K560, K575, K590, K605, K620, K635, K650, K665, K680, K695, K710, K725, K740, K755, K770, K785, K800, K815, K830, K845, K860, K875, K890, K905, K920, K935, K950, K965, K980, K995, K1010, K1025, K1040, K1055, K1070, K1085, K1100, K1115)</f>
        <v>0</v>
      </c>
      <c r="L1130" s="47">
        <f t="shared" ref="L1130:L1138" si="605">SUM(J1130:K1130)</f>
        <v>0</v>
      </c>
      <c r="M1130" s="67">
        <f xml:space="preserve"> SUM(M5, M20, M35, M50, M65, M80, M95, M110, M125, M140, M155, M170, M185, M200, M215, M230, M245, M260, M275, M290, M305, M320, M335, M350, M365, M380, M395, M410, M425, M440, M455, M470, M485, M500, M515, M530, M545, M560, M575, M590, M605, M620, M635, M650, M665, M680, M695, M710, M725, M740, M755, M770, M785, M800, M815, M830, M845, M860, M875, M890, M905, M920, M935, M950, M965, M980, M995, M1010, M1025, M1040, M1055, M1070, M1085, M1100, M1115)</f>
        <v>0</v>
      </c>
      <c r="N1130" s="67">
        <f t="shared" ref="N1130" si="606" xml:space="preserve"> SUM(N5, N20, N35, N50, N65, N80, N95, N110, N125, N140, N155, N170, N185, N200, N215, N230, N245, N260, N275, N290, N305, N320, N335, N350, N365, N380, N395, N410, N425, N440, N455, N470, N485, N500, N515, N530, N545, N560, N575, N590, N605, N620, N635, N650, N665, N680, N695, N710, N725, N740, N755, N770, N785, N800, N815, N830, N845, N860, N875, N890, N905, N920, N935, N950, N965, N980, N995, N1010, N1025, N1040, N1055, N1070, N1085, N1100, N1115)</f>
        <v>0</v>
      </c>
      <c r="O1130" s="47">
        <f t="shared" ref="O1130:O1138" si="607">SUM(M1130:N1130)</f>
        <v>0</v>
      </c>
    </row>
    <row r="1131" spans="1:15" ht="20.25" customHeight="1">
      <c r="A1131" s="49" t="s">
        <v>14</v>
      </c>
      <c r="B1131" s="67">
        <f t="shared" ref="B1131:C1138" si="608" xml:space="preserve"> SUM(B6, B21, B36, B51, B66, B81, B96, B111, B126, B141, B156, B171, B186, B201, B216, B231, B246, B261, B276, B291, B306, B321, B336, B351, B366, B381, B396, B411, B426, B441, B456, B471, B486, B501, B516, B531, B546, B561, B576, B591, B606, B621, B636, B651, B666, B681, B696, B711, B726, B741, B756, B771, B786, B801, B816, B831, B846, B861, B876, B891, B906, B921, B936, B951, B966, B981, B996, B1011, B1026, B1041, B1056, B1071, B1086, B1101, B1116)</f>
        <v>0</v>
      </c>
      <c r="C1131" s="67">
        <f t="shared" si="608"/>
        <v>0</v>
      </c>
      <c r="D1131" s="47">
        <f t="shared" si="601"/>
        <v>0</v>
      </c>
      <c r="E1131" s="67">
        <f t="shared" ref="E1131:F1138" si="609" xml:space="preserve"> SUM(E6, E21, E36, E51, E66, E81, E96, E111, E126, E141, E156, E171, E186, E201, E216, E231, E246, E261, E276, E291, E306, E321, E336, E351, E366, E381, E396, E411, E426, E441, E456, E471, E486, E501, E516, E531, E546, E561, E576, E591, E606, E621, E636, E651, E666, E681, E696, E711, E726, E741, E756, E771, E786, E801, E816, E831, E846, E861, E876, E891, E906, E921, E936, E951, E966, E981, E996, E1011, E1026, E1041, E1056, E1071, E1086, E1101, E1116)</f>
        <v>0</v>
      </c>
      <c r="F1131" s="67">
        <f t="shared" si="609"/>
        <v>0</v>
      </c>
      <c r="G1131" s="47">
        <f t="shared" si="603"/>
        <v>0</v>
      </c>
      <c r="H1131" s="8"/>
      <c r="I1131" s="49" t="s">
        <v>14</v>
      </c>
      <c r="J1131" s="67">
        <f t="shared" ref="J1131:K1138" si="610" xml:space="preserve"> SUM(J6, J21, J36, J51, J66, J81, J96, J111, J126, J141, J156, J171, J186, J201, J216, J231, J246, J261, J276, J291, J306, J321, J336, J351, J366, J381, J396, J411, J426, J441, J456, J471, J486, J501, J516, J531, J546, J561, J576, J591, J606, J621, J636, J651, J666, J681, J696, J711, J726, J741, J756, J771, J786, J801, J816, J831, J846, J861, J876, J891, J906, J921, J936, J951, J966, J981, J996, J1011, J1026, J1041, J1056, J1071, J1086, J1101, J1116)</f>
        <v>0</v>
      </c>
      <c r="K1131" s="67">
        <f t="shared" si="610"/>
        <v>0</v>
      </c>
      <c r="L1131" s="47">
        <f t="shared" si="605"/>
        <v>0</v>
      </c>
      <c r="M1131" s="67">
        <f t="shared" ref="M1131:N1138" si="611" xml:space="preserve"> SUM(M6, M21, M36, M51, M66, M81, M96, M111, M126, M141, M156, M171, M186, M201, M216, M231, M246, M261, M276, M291, M306, M321, M336, M351, M366, M381, M396, M411, M426, M441, M456, M471, M486, M501, M516, M531, M546, M561, M576, M591, M606, M621, M636, M651, M666, M681, M696, M711, M726, M741, M756, M771, M786, M801, M816, M831, M846, M861, M876, M891, M906, M921, M936, M951, M966, M981, M996, M1011, M1026, M1041, M1056, M1071, M1086, M1101, M1116)</f>
        <v>0</v>
      </c>
      <c r="N1131" s="67">
        <f t="shared" si="611"/>
        <v>0</v>
      </c>
      <c r="O1131" s="47">
        <f t="shared" si="607"/>
        <v>0</v>
      </c>
    </row>
    <row r="1132" spans="1:15" ht="20.25" customHeight="1">
      <c r="A1132" s="49" t="s">
        <v>15</v>
      </c>
      <c r="B1132" s="67">
        <f t="shared" si="608"/>
        <v>0</v>
      </c>
      <c r="C1132" s="67">
        <f t="shared" si="608"/>
        <v>0</v>
      </c>
      <c r="D1132" s="47">
        <f t="shared" si="601"/>
        <v>0</v>
      </c>
      <c r="E1132" s="67">
        <f t="shared" si="609"/>
        <v>0</v>
      </c>
      <c r="F1132" s="67">
        <f t="shared" si="609"/>
        <v>0</v>
      </c>
      <c r="G1132" s="47">
        <f t="shared" si="603"/>
        <v>0</v>
      </c>
      <c r="H1132" s="8"/>
      <c r="I1132" s="49" t="s">
        <v>15</v>
      </c>
      <c r="J1132" s="67">
        <f t="shared" si="610"/>
        <v>0</v>
      </c>
      <c r="K1132" s="67">
        <f t="shared" si="610"/>
        <v>0</v>
      </c>
      <c r="L1132" s="47">
        <f t="shared" si="605"/>
        <v>0</v>
      </c>
      <c r="M1132" s="67">
        <f t="shared" si="611"/>
        <v>0</v>
      </c>
      <c r="N1132" s="67">
        <f t="shared" si="611"/>
        <v>0</v>
      </c>
      <c r="O1132" s="47">
        <f t="shared" si="607"/>
        <v>0</v>
      </c>
    </row>
    <row r="1133" spans="1:15" ht="20.25" customHeight="1">
      <c r="A1133" s="49" t="s">
        <v>12</v>
      </c>
      <c r="B1133" s="67">
        <f t="shared" si="608"/>
        <v>0</v>
      </c>
      <c r="C1133" s="67">
        <f t="shared" si="608"/>
        <v>0</v>
      </c>
      <c r="D1133" s="47">
        <f t="shared" si="601"/>
        <v>0</v>
      </c>
      <c r="E1133" s="67">
        <f t="shared" si="609"/>
        <v>0</v>
      </c>
      <c r="F1133" s="67">
        <f t="shared" si="609"/>
        <v>0</v>
      </c>
      <c r="G1133" s="47">
        <f t="shared" si="603"/>
        <v>0</v>
      </c>
      <c r="H1133" s="8"/>
      <c r="I1133" s="49" t="s">
        <v>12</v>
      </c>
      <c r="J1133" s="67">
        <f t="shared" si="610"/>
        <v>0</v>
      </c>
      <c r="K1133" s="67">
        <f t="shared" si="610"/>
        <v>0</v>
      </c>
      <c r="L1133" s="47">
        <f t="shared" si="605"/>
        <v>0</v>
      </c>
      <c r="M1133" s="67">
        <f t="shared" si="611"/>
        <v>0</v>
      </c>
      <c r="N1133" s="67">
        <f t="shared" si="611"/>
        <v>0</v>
      </c>
      <c r="O1133" s="47">
        <f t="shared" si="607"/>
        <v>0</v>
      </c>
    </row>
    <row r="1134" spans="1:15" ht="20.25" customHeight="1">
      <c r="A1134" s="49" t="s">
        <v>16</v>
      </c>
      <c r="B1134" s="67">
        <f t="shared" si="608"/>
        <v>0</v>
      </c>
      <c r="C1134" s="67">
        <f t="shared" si="608"/>
        <v>0</v>
      </c>
      <c r="D1134" s="47">
        <f t="shared" si="601"/>
        <v>0</v>
      </c>
      <c r="E1134" s="67">
        <f t="shared" si="609"/>
        <v>0</v>
      </c>
      <c r="F1134" s="67">
        <f t="shared" si="609"/>
        <v>0</v>
      </c>
      <c r="G1134" s="47">
        <f t="shared" si="603"/>
        <v>0</v>
      </c>
      <c r="H1134" s="8"/>
      <c r="I1134" s="49" t="s">
        <v>16</v>
      </c>
      <c r="J1134" s="67">
        <f t="shared" si="610"/>
        <v>0</v>
      </c>
      <c r="K1134" s="67">
        <f t="shared" si="610"/>
        <v>0</v>
      </c>
      <c r="L1134" s="47">
        <f t="shared" si="605"/>
        <v>0</v>
      </c>
      <c r="M1134" s="67">
        <f t="shared" si="611"/>
        <v>0</v>
      </c>
      <c r="N1134" s="67">
        <f t="shared" si="611"/>
        <v>0</v>
      </c>
      <c r="O1134" s="47">
        <f t="shared" si="607"/>
        <v>0</v>
      </c>
    </row>
    <row r="1135" spans="1:15" ht="20.25" customHeight="1">
      <c r="A1135" s="49" t="s">
        <v>17</v>
      </c>
      <c r="B1135" s="67">
        <f t="shared" si="608"/>
        <v>0</v>
      </c>
      <c r="C1135" s="67">
        <f t="shared" si="608"/>
        <v>0</v>
      </c>
      <c r="D1135" s="47">
        <f t="shared" si="601"/>
        <v>0</v>
      </c>
      <c r="E1135" s="67">
        <f t="shared" si="609"/>
        <v>0</v>
      </c>
      <c r="F1135" s="67">
        <f t="shared" si="609"/>
        <v>0</v>
      </c>
      <c r="G1135" s="47">
        <f t="shared" si="603"/>
        <v>0</v>
      </c>
      <c r="H1135" s="8"/>
      <c r="I1135" s="49" t="s">
        <v>17</v>
      </c>
      <c r="J1135" s="67">
        <f t="shared" si="610"/>
        <v>0</v>
      </c>
      <c r="K1135" s="67">
        <f t="shared" si="610"/>
        <v>0</v>
      </c>
      <c r="L1135" s="47">
        <f t="shared" si="605"/>
        <v>0</v>
      </c>
      <c r="M1135" s="67">
        <f t="shared" si="611"/>
        <v>0</v>
      </c>
      <c r="N1135" s="67">
        <f t="shared" si="611"/>
        <v>0</v>
      </c>
      <c r="O1135" s="47">
        <f t="shared" si="607"/>
        <v>0</v>
      </c>
    </row>
    <row r="1136" spans="1:15" ht="20.25" customHeight="1">
      <c r="A1136" s="49" t="s">
        <v>18</v>
      </c>
      <c r="B1136" s="67">
        <f t="shared" si="608"/>
        <v>0</v>
      </c>
      <c r="C1136" s="67">
        <f t="shared" si="608"/>
        <v>0</v>
      </c>
      <c r="D1136" s="47">
        <f t="shared" si="601"/>
        <v>0</v>
      </c>
      <c r="E1136" s="67">
        <f t="shared" si="609"/>
        <v>0</v>
      </c>
      <c r="F1136" s="67">
        <f t="shared" si="609"/>
        <v>0</v>
      </c>
      <c r="G1136" s="47">
        <f t="shared" si="603"/>
        <v>0</v>
      </c>
      <c r="H1136" s="8"/>
      <c r="I1136" s="49" t="s">
        <v>18</v>
      </c>
      <c r="J1136" s="67">
        <f t="shared" si="610"/>
        <v>0</v>
      </c>
      <c r="K1136" s="67">
        <f t="shared" si="610"/>
        <v>0</v>
      </c>
      <c r="L1136" s="47">
        <f t="shared" si="605"/>
        <v>0</v>
      </c>
      <c r="M1136" s="67">
        <f t="shared" si="611"/>
        <v>0</v>
      </c>
      <c r="N1136" s="67">
        <f t="shared" si="611"/>
        <v>0</v>
      </c>
      <c r="O1136" s="47">
        <f t="shared" si="607"/>
        <v>0</v>
      </c>
    </row>
    <row r="1137" spans="1:15" ht="20.25" customHeight="1">
      <c r="A1137" s="49" t="s">
        <v>47</v>
      </c>
      <c r="B1137" s="67">
        <f t="shared" si="608"/>
        <v>0</v>
      </c>
      <c r="C1137" s="67">
        <f t="shared" si="608"/>
        <v>0</v>
      </c>
      <c r="D1137" s="47">
        <f t="shared" si="601"/>
        <v>0</v>
      </c>
      <c r="E1137" s="67">
        <f t="shared" si="609"/>
        <v>0</v>
      </c>
      <c r="F1137" s="67">
        <f t="shared" si="609"/>
        <v>0</v>
      </c>
      <c r="G1137" s="47">
        <f t="shared" si="603"/>
        <v>0</v>
      </c>
      <c r="H1137" s="8"/>
      <c r="I1137" s="49" t="s">
        <v>47</v>
      </c>
      <c r="J1137" s="67">
        <f t="shared" si="610"/>
        <v>0</v>
      </c>
      <c r="K1137" s="67">
        <f t="shared" si="610"/>
        <v>0</v>
      </c>
      <c r="L1137" s="47">
        <f t="shared" si="605"/>
        <v>0</v>
      </c>
      <c r="M1137" s="67">
        <f t="shared" si="611"/>
        <v>0</v>
      </c>
      <c r="N1137" s="67">
        <f t="shared" si="611"/>
        <v>0</v>
      </c>
      <c r="O1137" s="47">
        <f t="shared" si="607"/>
        <v>0</v>
      </c>
    </row>
    <row r="1138" spans="1:15" ht="20.25" customHeight="1">
      <c r="A1138" s="49" t="s">
        <v>11</v>
      </c>
      <c r="B1138" s="67">
        <f t="shared" si="608"/>
        <v>0</v>
      </c>
      <c r="C1138" s="67">
        <f t="shared" si="608"/>
        <v>0</v>
      </c>
      <c r="D1138" s="47">
        <f t="shared" si="601"/>
        <v>0</v>
      </c>
      <c r="E1138" s="67">
        <f t="shared" si="609"/>
        <v>0</v>
      </c>
      <c r="F1138" s="67">
        <f t="shared" si="609"/>
        <v>0</v>
      </c>
      <c r="G1138" s="47">
        <f t="shared" si="603"/>
        <v>0</v>
      </c>
      <c r="H1138" s="8"/>
      <c r="I1138" s="49" t="s">
        <v>11</v>
      </c>
      <c r="J1138" s="67">
        <f t="shared" si="610"/>
        <v>0</v>
      </c>
      <c r="K1138" s="67">
        <f t="shared" si="610"/>
        <v>0</v>
      </c>
      <c r="L1138" s="47">
        <f t="shared" si="605"/>
        <v>0</v>
      </c>
      <c r="M1138" s="67">
        <f t="shared" si="611"/>
        <v>0</v>
      </c>
      <c r="N1138" s="67">
        <f t="shared" si="611"/>
        <v>0</v>
      </c>
      <c r="O1138" s="47">
        <f t="shared" si="607"/>
        <v>0</v>
      </c>
    </row>
    <row r="1139" spans="1:15" ht="20.25" customHeight="1">
      <c r="A1139" s="48" t="s">
        <v>10</v>
      </c>
      <c r="B1139" s="47">
        <f>SUM(B1130:B1138)</f>
        <v>0</v>
      </c>
      <c r="C1139" s="47">
        <f t="shared" ref="C1139:D1139" si="612">SUM(C1130:C1138)</f>
        <v>0</v>
      </c>
      <c r="D1139" s="47">
        <f t="shared" si="612"/>
        <v>0</v>
      </c>
      <c r="E1139" s="47">
        <f>SUM(E1130:E1138)</f>
        <v>0</v>
      </c>
      <c r="F1139" s="47">
        <f t="shared" ref="F1139:G1139" si="613">SUM(F1130:F1138)</f>
        <v>0</v>
      </c>
      <c r="G1139" s="47">
        <f t="shared" si="613"/>
        <v>0</v>
      </c>
      <c r="H1139" s="8"/>
      <c r="I1139" s="48" t="s">
        <v>10</v>
      </c>
      <c r="J1139" s="47">
        <f>SUM(J1130:J1138)</f>
        <v>0</v>
      </c>
      <c r="K1139" s="47">
        <f t="shared" ref="K1139:L1139" si="614">SUM(K1130:K1138)</f>
        <v>0</v>
      </c>
      <c r="L1139" s="47">
        <f t="shared" si="614"/>
        <v>0</v>
      </c>
      <c r="M1139" s="47">
        <f>SUM(M1130:M1138)</f>
        <v>0</v>
      </c>
      <c r="N1139" s="47">
        <f t="shared" ref="N1139:O1139" si="615">SUM(N1130:N1138)</f>
        <v>0</v>
      </c>
      <c r="O1139" s="47">
        <f t="shared" si="615"/>
        <v>0</v>
      </c>
    </row>
  </sheetData>
  <sheetProtection algorithmName="SHA-512" hashValue="I0O/NjI4ENcmAmdyn8mIN56BpJCuDpZX2QH55rP3DQKArbSnKh4r4wJS22LL4SxoSIwGHA/4oYND2laZzpldTQ==" saltValue="gRNsUH2Lvq9yJX08hz1gkQ==" spinCount="100000" sheet="1" objects="1" scenarios="1"/>
  <mergeCells count="610">
    <mergeCell ref="B1:G1"/>
    <mergeCell ref="J1:O1"/>
    <mergeCell ref="I1097:O1097"/>
    <mergeCell ref="I1098:I1099"/>
    <mergeCell ref="J1098:L1098"/>
    <mergeCell ref="M1098:O1098"/>
    <mergeCell ref="I1112:O1112"/>
    <mergeCell ref="I1113:I1114"/>
    <mergeCell ref="J1113:L1113"/>
    <mergeCell ref="M1113:O1113"/>
    <mergeCell ref="I1053:I1054"/>
    <mergeCell ref="J1053:L1053"/>
    <mergeCell ref="M1053:O1053"/>
    <mergeCell ref="I1067:O1067"/>
    <mergeCell ref="I1068:I1069"/>
    <mergeCell ref="J1068:L1068"/>
    <mergeCell ref="M1068:O1068"/>
    <mergeCell ref="I1082:O1082"/>
    <mergeCell ref="I1083:I1084"/>
    <mergeCell ref="J1083:L1083"/>
    <mergeCell ref="M1083:O1083"/>
    <mergeCell ref="I1022:O1022"/>
    <mergeCell ref="I1023:I1024"/>
    <mergeCell ref="J1023:L1023"/>
    <mergeCell ref="M1023:O1023"/>
    <mergeCell ref="I1037:O1037"/>
    <mergeCell ref="I1038:I1039"/>
    <mergeCell ref="J1038:L1038"/>
    <mergeCell ref="M1038:O1038"/>
    <mergeCell ref="I1052:O1052"/>
    <mergeCell ref="I978:I979"/>
    <mergeCell ref="J978:L978"/>
    <mergeCell ref="M978:O978"/>
    <mergeCell ref="I992:O992"/>
    <mergeCell ref="I993:I994"/>
    <mergeCell ref="J993:L993"/>
    <mergeCell ref="M993:O993"/>
    <mergeCell ref="I1007:O1007"/>
    <mergeCell ref="I1008:I1009"/>
    <mergeCell ref="J1008:L1008"/>
    <mergeCell ref="M1008:O1008"/>
    <mergeCell ref="I947:O947"/>
    <mergeCell ref="I948:I949"/>
    <mergeCell ref="J948:L948"/>
    <mergeCell ref="M948:O948"/>
    <mergeCell ref="I962:O962"/>
    <mergeCell ref="I963:I964"/>
    <mergeCell ref="J963:L963"/>
    <mergeCell ref="M963:O963"/>
    <mergeCell ref="I977:O977"/>
    <mergeCell ref="I903:I904"/>
    <mergeCell ref="J903:L903"/>
    <mergeCell ref="M903:O903"/>
    <mergeCell ref="I917:O917"/>
    <mergeCell ref="I918:I919"/>
    <mergeCell ref="J918:L918"/>
    <mergeCell ref="M918:O918"/>
    <mergeCell ref="I932:O932"/>
    <mergeCell ref="I933:I934"/>
    <mergeCell ref="J933:L933"/>
    <mergeCell ref="M933:O933"/>
    <mergeCell ref="I872:O872"/>
    <mergeCell ref="I873:I874"/>
    <mergeCell ref="J873:L873"/>
    <mergeCell ref="M873:O873"/>
    <mergeCell ref="I887:O887"/>
    <mergeCell ref="I888:I889"/>
    <mergeCell ref="J888:L888"/>
    <mergeCell ref="M888:O888"/>
    <mergeCell ref="I902:O902"/>
    <mergeCell ref="I828:I829"/>
    <mergeCell ref="J828:L828"/>
    <mergeCell ref="M828:O828"/>
    <mergeCell ref="I842:O842"/>
    <mergeCell ref="I843:I844"/>
    <mergeCell ref="J843:L843"/>
    <mergeCell ref="M843:O843"/>
    <mergeCell ref="I857:O857"/>
    <mergeCell ref="I858:I859"/>
    <mergeCell ref="J858:L858"/>
    <mergeCell ref="M858:O858"/>
    <mergeCell ref="A1082:G1082"/>
    <mergeCell ref="A1083:A1084"/>
    <mergeCell ref="B1083:D1083"/>
    <mergeCell ref="E1083:G1083"/>
    <mergeCell ref="A1097:G1097"/>
    <mergeCell ref="A1127:G1127"/>
    <mergeCell ref="A1128:A1129"/>
    <mergeCell ref="B1128:D1128"/>
    <mergeCell ref="E1128:G1128"/>
    <mergeCell ref="A1098:A1099"/>
    <mergeCell ref="B1098:D1098"/>
    <mergeCell ref="E1098:G1098"/>
    <mergeCell ref="A1112:G1112"/>
    <mergeCell ref="A1113:A1114"/>
    <mergeCell ref="B1113:D1113"/>
    <mergeCell ref="E1113:G1113"/>
    <mergeCell ref="A1038:A1039"/>
    <mergeCell ref="B1038:D1038"/>
    <mergeCell ref="E1038:G1038"/>
    <mergeCell ref="A1052:G1052"/>
    <mergeCell ref="A1053:A1054"/>
    <mergeCell ref="B1053:D1053"/>
    <mergeCell ref="E1053:G1053"/>
    <mergeCell ref="A1067:G1067"/>
    <mergeCell ref="A1068:A1069"/>
    <mergeCell ref="B1068:D1068"/>
    <mergeCell ref="E1068:G1068"/>
    <mergeCell ref="A1007:G1007"/>
    <mergeCell ref="A1008:A1009"/>
    <mergeCell ref="B1008:D1008"/>
    <mergeCell ref="E1008:G1008"/>
    <mergeCell ref="A1022:G1022"/>
    <mergeCell ref="A1023:A1024"/>
    <mergeCell ref="B1023:D1023"/>
    <mergeCell ref="E1023:G1023"/>
    <mergeCell ref="A1037:G1037"/>
    <mergeCell ref="A963:A964"/>
    <mergeCell ref="B963:D963"/>
    <mergeCell ref="E963:G963"/>
    <mergeCell ref="A977:G977"/>
    <mergeCell ref="A978:A979"/>
    <mergeCell ref="B978:D978"/>
    <mergeCell ref="E978:G978"/>
    <mergeCell ref="A992:G992"/>
    <mergeCell ref="A993:A994"/>
    <mergeCell ref="B993:D993"/>
    <mergeCell ref="E993:G993"/>
    <mergeCell ref="A932:G932"/>
    <mergeCell ref="A933:A934"/>
    <mergeCell ref="B933:D933"/>
    <mergeCell ref="E933:G933"/>
    <mergeCell ref="A947:G947"/>
    <mergeCell ref="A948:A949"/>
    <mergeCell ref="B948:D948"/>
    <mergeCell ref="E948:G948"/>
    <mergeCell ref="A962:G962"/>
    <mergeCell ref="A888:A889"/>
    <mergeCell ref="B888:D888"/>
    <mergeCell ref="E888:G888"/>
    <mergeCell ref="A902:G902"/>
    <mergeCell ref="A903:A904"/>
    <mergeCell ref="B903:D903"/>
    <mergeCell ref="E903:G903"/>
    <mergeCell ref="A917:G917"/>
    <mergeCell ref="A918:A919"/>
    <mergeCell ref="B918:D918"/>
    <mergeCell ref="E918:G918"/>
    <mergeCell ref="A857:G857"/>
    <mergeCell ref="A858:A859"/>
    <mergeCell ref="B858:D858"/>
    <mergeCell ref="E858:G858"/>
    <mergeCell ref="A872:G872"/>
    <mergeCell ref="A873:A874"/>
    <mergeCell ref="B873:D873"/>
    <mergeCell ref="E873:G873"/>
    <mergeCell ref="A887:G887"/>
    <mergeCell ref="A813:A814"/>
    <mergeCell ref="B813:D813"/>
    <mergeCell ref="E813:G813"/>
    <mergeCell ref="A827:G827"/>
    <mergeCell ref="A828:A829"/>
    <mergeCell ref="B828:D828"/>
    <mergeCell ref="E828:G828"/>
    <mergeCell ref="A842:G842"/>
    <mergeCell ref="A843:A844"/>
    <mergeCell ref="B843:D843"/>
    <mergeCell ref="E843:G843"/>
    <mergeCell ref="A738:A739"/>
    <mergeCell ref="B738:D738"/>
    <mergeCell ref="E738:G738"/>
    <mergeCell ref="I738:I739"/>
    <mergeCell ref="J738:L738"/>
    <mergeCell ref="M738:O738"/>
    <mergeCell ref="A752:G752"/>
    <mergeCell ref="I1127:O1127"/>
    <mergeCell ref="A753:A754"/>
    <mergeCell ref="B753:D753"/>
    <mergeCell ref="E753:G753"/>
    <mergeCell ref="A767:G767"/>
    <mergeCell ref="A768:A769"/>
    <mergeCell ref="B768:D768"/>
    <mergeCell ref="E768:G768"/>
    <mergeCell ref="A782:G782"/>
    <mergeCell ref="A783:A784"/>
    <mergeCell ref="B783:D783"/>
    <mergeCell ref="E783:G783"/>
    <mergeCell ref="A797:G797"/>
    <mergeCell ref="A798:A799"/>
    <mergeCell ref="B798:D798"/>
    <mergeCell ref="E798:G798"/>
    <mergeCell ref="A812:G812"/>
    <mergeCell ref="I1128:I1129"/>
    <mergeCell ref="J1128:L1128"/>
    <mergeCell ref="M1128:O1128"/>
    <mergeCell ref="I752:O752"/>
    <mergeCell ref="I753:I754"/>
    <mergeCell ref="J753:L753"/>
    <mergeCell ref="M753:O753"/>
    <mergeCell ref="I767:O767"/>
    <mergeCell ref="I768:I769"/>
    <mergeCell ref="J768:L768"/>
    <mergeCell ref="M768:O768"/>
    <mergeCell ref="I782:O782"/>
    <mergeCell ref="I783:I784"/>
    <mergeCell ref="J783:L783"/>
    <mergeCell ref="M783:O783"/>
    <mergeCell ref="I797:O797"/>
    <mergeCell ref="I798:I799"/>
    <mergeCell ref="J798:L798"/>
    <mergeCell ref="M798:O798"/>
    <mergeCell ref="I812:O812"/>
    <mergeCell ref="I813:I814"/>
    <mergeCell ref="J813:L813"/>
    <mergeCell ref="M813:O813"/>
    <mergeCell ref="I827:O827"/>
    <mergeCell ref="A722:G722"/>
    <mergeCell ref="I722:O722"/>
    <mergeCell ref="A723:A724"/>
    <mergeCell ref="B723:D723"/>
    <mergeCell ref="E723:G723"/>
    <mergeCell ref="I723:I724"/>
    <mergeCell ref="J723:L723"/>
    <mergeCell ref="M723:O723"/>
    <mergeCell ref="A737:G737"/>
    <mergeCell ref="I737:O737"/>
    <mergeCell ref="A693:A694"/>
    <mergeCell ref="B693:D693"/>
    <mergeCell ref="E693:G693"/>
    <mergeCell ref="I693:I694"/>
    <mergeCell ref="J693:L693"/>
    <mergeCell ref="M693:O693"/>
    <mergeCell ref="A707:G707"/>
    <mergeCell ref="I707:O707"/>
    <mergeCell ref="A708:A709"/>
    <mergeCell ref="B708:D708"/>
    <mergeCell ref="E708:G708"/>
    <mergeCell ref="I708:I709"/>
    <mergeCell ref="J708:L708"/>
    <mergeCell ref="M708:O708"/>
    <mergeCell ref="A677:G677"/>
    <mergeCell ref="I677:O677"/>
    <mergeCell ref="A678:A679"/>
    <mergeCell ref="B678:D678"/>
    <mergeCell ref="E678:G678"/>
    <mergeCell ref="I678:I679"/>
    <mergeCell ref="J678:L678"/>
    <mergeCell ref="M678:O678"/>
    <mergeCell ref="A692:G692"/>
    <mergeCell ref="I692:O692"/>
    <mergeCell ref="A648:A649"/>
    <mergeCell ref="B648:D648"/>
    <mergeCell ref="E648:G648"/>
    <mergeCell ref="I648:I649"/>
    <mergeCell ref="J648:L648"/>
    <mergeCell ref="M648:O648"/>
    <mergeCell ref="A662:G662"/>
    <mergeCell ref="I662:O662"/>
    <mergeCell ref="A663:A664"/>
    <mergeCell ref="B663:D663"/>
    <mergeCell ref="E663:G663"/>
    <mergeCell ref="I663:I664"/>
    <mergeCell ref="J663:L663"/>
    <mergeCell ref="M663:O663"/>
    <mergeCell ref="A632:G632"/>
    <mergeCell ref="I632:O632"/>
    <mergeCell ref="A633:A634"/>
    <mergeCell ref="B633:D633"/>
    <mergeCell ref="E633:G633"/>
    <mergeCell ref="I633:I634"/>
    <mergeCell ref="J633:L633"/>
    <mergeCell ref="M633:O633"/>
    <mergeCell ref="A647:G647"/>
    <mergeCell ref="I647:O647"/>
    <mergeCell ref="A603:A604"/>
    <mergeCell ref="B603:D603"/>
    <mergeCell ref="E603:G603"/>
    <mergeCell ref="I603:I604"/>
    <mergeCell ref="J603:L603"/>
    <mergeCell ref="M603:O603"/>
    <mergeCell ref="A617:G617"/>
    <mergeCell ref="I617:O617"/>
    <mergeCell ref="A618:A619"/>
    <mergeCell ref="B618:D618"/>
    <mergeCell ref="E618:G618"/>
    <mergeCell ref="I618:I619"/>
    <mergeCell ref="J618:L618"/>
    <mergeCell ref="M618:O618"/>
    <mergeCell ref="A587:G587"/>
    <mergeCell ref="I587:O587"/>
    <mergeCell ref="A588:A589"/>
    <mergeCell ref="B588:D588"/>
    <mergeCell ref="E588:G588"/>
    <mergeCell ref="I588:I589"/>
    <mergeCell ref="J588:L588"/>
    <mergeCell ref="M588:O588"/>
    <mergeCell ref="A602:G602"/>
    <mergeCell ref="I602:O602"/>
    <mergeCell ref="A558:A559"/>
    <mergeCell ref="B558:D558"/>
    <mergeCell ref="E558:G558"/>
    <mergeCell ref="I558:I559"/>
    <mergeCell ref="J558:L558"/>
    <mergeCell ref="M558:O558"/>
    <mergeCell ref="A572:G572"/>
    <mergeCell ref="I572:O572"/>
    <mergeCell ref="A573:A574"/>
    <mergeCell ref="B573:D573"/>
    <mergeCell ref="E573:G573"/>
    <mergeCell ref="I573:I574"/>
    <mergeCell ref="J573:L573"/>
    <mergeCell ref="M573:O573"/>
    <mergeCell ref="A542:G542"/>
    <mergeCell ref="I542:O542"/>
    <mergeCell ref="A543:A544"/>
    <mergeCell ref="B543:D543"/>
    <mergeCell ref="E543:G543"/>
    <mergeCell ref="I543:I544"/>
    <mergeCell ref="J543:L543"/>
    <mergeCell ref="M543:O543"/>
    <mergeCell ref="A557:G557"/>
    <mergeCell ref="I557:O557"/>
    <mergeCell ref="A2:G2"/>
    <mergeCell ref="I2:O2"/>
    <mergeCell ref="A3:A4"/>
    <mergeCell ref="E3:G3"/>
    <mergeCell ref="I3:I4"/>
    <mergeCell ref="J3:L3"/>
    <mergeCell ref="M3:O3"/>
    <mergeCell ref="A17:G17"/>
    <mergeCell ref="I17:O17"/>
    <mergeCell ref="A47:G47"/>
    <mergeCell ref="I47:O47"/>
    <mergeCell ref="A48:A49"/>
    <mergeCell ref="B48:D48"/>
    <mergeCell ref="E48:G48"/>
    <mergeCell ref="I48:I49"/>
    <mergeCell ref="J48:L48"/>
    <mergeCell ref="M48:O48"/>
    <mergeCell ref="B3:D3"/>
    <mergeCell ref="A18:A19"/>
    <mergeCell ref="B18:D18"/>
    <mergeCell ref="E18:G18"/>
    <mergeCell ref="I18:I19"/>
    <mergeCell ref="J18:L18"/>
    <mergeCell ref="M18:O18"/>
    <mergeCell ref="A32:G32"/>
    <mergeCell ref="I32:O32"/>
    <mergeCell ref="A33:A34"/>
    <mergeCell ref="B33:D33"/>
    <mergeCell ref="E33:G33"/>
    <mergeCell ref="I33:I34"/>
    <mergeCell ref="J33:L33"/>
    <mergeCell ref="M33:O33"/>
    <mergeCell ref="A78:A79"/>
    <mergeCell ref="B78:D78"/>
    <mergeCell ref="E78:G78"/>
    <mergeCell ref="I78:I79"/>
    <mergeCell ref="J78:L78"/>
    <mergeCell ref="M78:O78"/>
    <mergeCell ref="A92:G92"/>
    <mergeCell ref="I92:O92"/>
    <mergeCell ref="A93:A94"/>
    <mergeCell ref="B93:D93"/>
    <mergeCell ref="E93:G93"/>
    <mergeCell ref="I93:I94"/>
    <mergeCell ref="J93:L93"/>
    <mergeCell ref="M93:O93"/>
    <mergeCell ref="A183:A184"/>
    <mergeCell ref="B183:D183"/>
    <mergeCell ref="E183:G183"/>
    <mergeCell ref="I183:I184"/>
    <mergeCell ref="J183:L183"/>
    <mergeCell ref="M183:O183"/>
    <mergeCell ref="A107:G107"/>
    <mergeCell ref="I107:O107"/>
    <mergeCell ref="A108:A109"/>
    <mergeCell ref="B108:D108"/>
    <mergeCell ref="E108:G108"/>
    <mergeCell ref="I108:I109"/>
    <mergeCell ref="J108:L108"/>
    <mergeCell ref="M108:O108"/>
    <mergeCell ref="A167:G167"/>
    <mergeCell ref="I167:O167"/>
    <mergeCell ref="A168:A169"/>
    <mergeCell ref="B168:D168"/>
    <mergeCell ref="E168:G168"/>
    <mergeCell ref="I168:I169"/>
    <mergeCell ref="J168:L168"/>
    <mergeCell ref="M168:O168"/>
    <mergeCell ref="A182:G182"/>
    <mergeCell ref="I182:O182"/>
    <mergeCell ref="A272:G272"/>
    <mergeCell ref="I272:O272"/>
    <mergeCell ref="A273:A274"/>
    <mergeCell ref="B273:D273"/>
    <mergeCell ref="E273:G273"/>
    <mergeCell ref="I273:I274"/>
    <mergeCell ref="J273:L273"/>
    <mergeCell ref="M273:O273"/>
    <mergeCell ref="A243:A244"/>
    <mergeCell ref="B243:D243"/>
    <mergeCell ref="E243:G243"/>
    <mergeCell ref="I243:I244"/>
    <mergeCell ref="A257:G257"/>
    <mergeCell ref="I257:O257"/>
    <mergeCell ref="A258:A259"/>
    <mergeCell ref="B258:D258"/>
    <mergeCell ref="E258:G258"/>
    <mergeCell ref="I258:I259"/>
    <mergeCell ref="J258:L258"/>
    <mergeCell ref="M258:O258"/>
    <mergeCell ref="A332:G332"/>
    <mergeCell ref="I332:O332"/>
    <mergeCell ref="A333:A334"/>
    <mergeCell ref="B333:D333"/>
    <mergeCell ref="E333:G333"/>
    <mergeCell ref="I333:I334"/>
    <mergeCell ref="J333:L333"/>
    <mergeCell ref="M333:O333"/>
    <mergeCell ref="A303:A304"/>
    <mergeCell ref="B303:D303"/>
    <mergeCell ref="E303:G303"/>
    <mergeCell ref="I303:I304"/>
    <mergeCell ref="J303:L303"/>
    <mergeCell ref="M303:O303"/>
    <mergeCell ref="A317:G317"/>
    <mergeCell ref="I317:O317"/>
    <mergeCell ref="A318:A319"/>
    <mergeCell ref="B318:D318"/>
    <mergeCell ref="E318:G318"/>
    <mergeCell ref="I318:I319"/>
    <mergeCell ref="J318:L318"/>
    <mergeCell ref="M318:O318"/>
    <mergeCell ref="A453:A454"/>
    <mergeCell ref="B453:D453"/>
    <mergeCell ref="E453:G453"/>
    <mergeCell ref="I453:I454"/>
    <mergeCell ref="J453:L453"/>
    <mergeCell ref="M453:O453"/>
    <mergeCell ref="A467:G467"/>
    <mergeCell ref="I467:O467"/>
    <mergeCell ref="A392:G392"/>
    <mergeCell ref="I392:O392"/>
    <mergeCell ref="A393:A394"/>
    <mergeCell ref="B393:D393"/>
    <mergeCell ref="E393:G393"/>
    <mergeCell ref="I393:I394"/>
    <mergeCell ref="J393:L393"/>
    <mergeCell ref="M393:O393"/>
    <mergeCell ref="A407:G407"/>
    <mergeCell ref="I407:O407"/>
    <mergeCell ref="B438:D438"/>
    <mergeCell ref="A437:G437"/>
    <mergeCell ref="I437:O437"/>
    <mergeCell ref="A438:A439"/>
    <mergeCell ref="E438:G438"/>
    <mergeCell ref="I438:I439"/>
    <mergeCell ref="J438:L438"/>
    <mergeCell ref="M438:O438"/>
    <mergeCell ref="A452:G452"/>
    <mergeCell ref="I452:O452"/>
    <mergeCell ref="A62:G62"/>
    <mergeCell ref="I62:O62"/>
    <mergeCell ref="A63:A64"/>
    <mergeCell ref="B63:D63"/>
    <mergeCell ref="E63:G63"/>
    <mergeCell ref="I63:I64"/>
    <mergeCell ref="J63:L63"/>
    <mergeCell ref="M63:O63"/>
    <mergeCell ref="A77:G77"/>
    <mergeCell ref="I77:O77"/>
    <mergeCell ref="A122:G122"/>
    <mergeCell ref="I122:O122"/>
    <mergeCell ref="A123:A124"/>
    <mergeCell ref="B123:D123"/>
    <mergeCell ref="E123:G123"/>
    <mergeCell ref="I123:I124"/>
    <mergeCell ref="J123:L123"/>
    <mergeCell ref="M123:O123"/>
    <mergeCell ref="A137:G137"/>
    <mergeCell ref="I137:O137"/>
    <mergeCell ref="J138:L138"/>
    <mergeCell ref="M138:O138"/>
    <mergeCell ref="A152:G152"/>
    <mergeCell ref="I152:O152"/>
    <mergeCell ref="A153:A154"/>
    <mergeCell ref="B153:D153"/>
    <mergeCell ref="E153:G153"/>
    <mergeCell ref="I153:I154"/>
    <mergeCell ref="J153:L153"/>
    <mergeCell ref="M153:O153"/>
    <mergeCell ref="A138:A139"/>
    <mergeCell ref="B138:D138"/>
    <mergeCell ref="E138:G138"/>
    <mergeCell ref="I138:I139"/>
    <mergeCell ref="A197:G197"/>
    <mergeCell ref="I197:O197"/>
    <mergeCell ref="A198:A199"/>
    <mergeCell ref="B198:D198"/>
    <mergeCell ref="E198:G198"/>
    <mergeCell ref="I198:I199"/>
    <mergeCell ref="J198:L198"/>
    <mergeCell ref="M198:O198"/>
    <mergeCell ref="A227:G227"/>
    <mergeCell ref="I227:O227"/>
    <mergeCell ref="B213:D213"/>
    <mergeCell ref="A212:G212"/>
    <mergeCell ref="I212:O212"/>
    <mergeCell ref="A213:A214"/>
    <mergeCell ref="E213:G213"/>
    <mergeCell ref="I213:I214"/>
    <mergeCell ref="J213:L213"/>
    <mergeCell ref="M213:O213"/>
    <mergeCell ref="A228:A229"/>
    <mergeCell ref="B228:D228"/>
    <mergeCell ref="E228:G228"/>
    <mergeCell ref="I228:I229"/>
    <mergeCell ref="J228:L228"/>
    <mergeCell ref="M228:O228"/>
    <mergeCell ref="A242:G242"/>
    <mergeCell ref="I242:O242"/>
    <mergeCell ref="J243:L243"/>
    <mergeCell ref="M243:O243"/>
    <mergeCell ref="A287:G287"/>
    <mergeCell ref="I287:O287"/>
    <mergeCell ref="A288:A289"/>
    <mergeCell ref="B288:D288"/>
    <mergeCell ref="E288:G288"/>
    <mergeCell ref="I288:I289"/>
    <mergeCell ref="J288:L288"/>
    <mergeCell ref="M288:O288"/>
    <mergeCell ref="A302:G302"/>
    <mergeCell ref="I302:O302"/>
    <mergeCell ref="A347:G347"/>
    <mergeCell ref="I347:O347"/>
    <mergeCell ref="A348:A349"/>
    <mergeCell ref="B348:D348"/>
    <mergeCell ref="E348:G348"/>
    <mergeCell ref="I348:I349"/>
    <mergeCell ref="J348:L348"/>
    <mergeCell ref="M348:O348"/>
    <mergeCell ref="A362:G362"/>
    <mergeCell ref="I362:O362"/>
    <mergeCell ref="J363:L363"/>
    <mergeCell ref="M363:O363"/>
    <mergeCell ref="A377:G377"/>
    <mergeCell ref="I377:O377"/>
    <mergeCell ref="A378:A379"/>
    <mergeCell ref="B378:D378"/>
    <mergeCell ref="E378:G378"/>
    <mergeCell ref="I378:I379"/>
    <mergeCell ref="J378:L378"/>
    <mergeCell ref="M378:O378"/>
    <mergeCell ref="A363:A364"/>
    <mergeCell ref="B363:D363"/>
    <mergeCell ref="E363:G363"/>
    <mergeCell ref="I363:I364"/>
    <mergeCell ref="A497:G497"/>
    <mergeCell ref="I497:O497"/>
    <mergeCell ref="A498:A499"/>
    <mergeCell ref="B498:D498"/>
    <mergeCell ref="E498:G498"/>
    <mergeCell ref="I498:I499"/>
    <mergeCell ref="E408:G408"/>
    <mergeCell ref="I408:I409"/>
    <mergeCell ref="J408:L408"/>
    <mergeCell ref="M408:O408"/>
    <mergeCell ref="A422:G422"/>
    <mergeCell ref="I422:O422"/>
    <mergeCell ref="A423:A424"/>
    <mergeCell ref="B423:D423"/>
    <mergeCell ref="E423:G423"/>
    <mergeCell ref="I423:I424"/>
    <mergeCell ref="J423:L423"/>
    <mergeCell ref="M423:O423"/>
    <mergeCell ref="A408:A409"/>
    <mergeCell ref="B408:D408"/>
    <mergeCell ref="J498:L498"/>
    <mergeCell ref="M498:O498"/>
    <mergeCell ref="A468:A469"/>
    <mergeCell ref="B468:D468"/>
    <mergeCell ref="J468:L468"/>
    <mergeCell ref="M468:O468"/>
    <mergeCell ref="A482:G482"/>
    <mergeCell ref="I482:O482"/>
    <mergeCell ref="A483:A484"/>
    <mergeCell ref="B483:D483"/>
    <mergeCell ref="E483:G483"/>
    <mergeCell ref="I483:I484"/>
    <mergeCell ref="J483:L483"/>
    <mergeCell ref="M483:O483"/>
    <mergeCell ref="E468:G468"/>
    <mergeCell ref="I468:I469"/>
    <mergeCell ref="A527:G527"/>
    <mergeCell ref="I527:O527"/>
    <mergeCell ref="A528:A529"/>
    <mergeCell ref="B528:D528"/>
    <mergeCell ref="E528:G528"/>
    <mergeCell ref="I528:I529"/>
    <mergeCell ref="J528:L528"/>
    <mergeCell ref="M528:O528"/>
    <mergeCell ref="A512:G512"/>
    <mergeCell ref="I512:O512"/>
    <mergeCell ref="A513:A514"/>
    <mergeCell ref="B513:D513"/>
    <mergeCell ref="E513:G513"/>
    <mergeCell ref="I513:I514"/>
    <mergeCell ref="J513:L513"/>
    <mergeCell ref="M513:O51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A7DD9-7CC5-421B-A946-51933EABFF1C}">
  <sheetPr codeName="Sheet19"/>
  <dimension ref="A1:I1139"/>
  <sheetViews>
    <sheetView showGridLines="0" workbookViewId="0">
      <pane ySplit="1" topLeftCell="A2" activePane="bottomLeft" state="frozen"/>
      <selection activeCell="I2" sqref="I2:O2"/>
      <selection pane="bottomLeft" activeCell="B5" sqref="B5"/>
    </sheetView>
  </sheetViews>
  <sheetFormatPr baseColWidth="10" defaultColWidth="9.1640625" defaultRowHeight="20.25" customHeight="1"/>
  <cols>
    <col min="1" max="1" width="18.5" style="9" customWidth="1"/>
    <col min="2" max="4" width="24.6640625" style="11" customWidth="1"/>
    <col min="5" max="5" width="9.1640625" style="74"/>
    <col min="6" max="6" width="18.5" style="9" customWidth="1"/>
    <col min="7" max="9" width="24.6640625" style="11" customWidth="1"/>
    <col min="10" max="16384" width="9.1640625" style="9"/>
  </cols>
  <sheetData>
    <row r="1" spans="1:9" ht="20.25" customHeight="1">
      <c r="A1" s="71" t="str">
        <f>HYPERLINK("#TOC!b25","Go To TOC")</f>
        <v>Go To TOC</v>
      </c>
      <c r="B1" s="185" t="s">
        <v>721</v>
      </c>
      <c r="C1" s="185"/>
      <c r="D1" s="185"/>
      <c r="E1" s="73"/>
      <c r="F1" s="71" t="str">
        <f>HYPERLINK("#TOC!b25","Go To TOC")</f>
        <v>Go To TOC</v>
      </c>
      <c r="G1" s="186" t="s">
        <v>722</v>
      </c>
      <c r="H1" s="186"/>
      <c r="I1" s="186"/>
    </row>
    <row r="2" spans="1:9" ht="29.25" customHeight="1">
      <c r="A2" s="178" t="str">
        <f>PROGRAM_UNDERGRAD!A2 &amp; ". Name:  " &amp; PROGRAM_UNDERGRAD!C2</f>
        <v>1. Name:  Aeronautics and Astronautics B.S.</v>
      </c>
      <c r="B2" s="178"/>
      <c r="C2" s="178"/>
      <c r="D2" s="178"/>
      <c r="E2" s="73"/>
      <c r="F2" s="179" t="str">
        <f>PROGRAM_UNDERGRAD!F2 &amp; ". Name:  " &amp; PROGRAM_UNDERGRAD!H2</f>
        <v xml:space="preserve">1. Name:  </v>
      </c>
      <c r="G2" s="179"/>
      <c r="H2" s="179"/>
      <c r="I2" s="179"/>
    </row>
    <row r="3" spans="1:9" ht="20" customHeight="1">
      <c r="A3" s="184" t="s">
        <v>724</v>
      </c>
      <c r="B3" s="184" t="s">
        <v>72</v>
      </c>
      <c r="C3" s="184"/>
      <c r="D3" s="184"/>
      <c r="E3" s="73"/>
      <c r="F3" s="184" t="s">
        <v>724</v>
      </c>
      <c r="G3" s="184" t="s">
        <v>72</v>
      </c>
      <c r="H3" s="184"/>
      <c r="I3" s="184"/>
    </row>
    <row r="4" spans="1:9" ht="50.25" customHeight="1">
      <c r="A4" s="184"/>
      <c r="B4" s="72" t="s">
        <v>19</v>
      </c>
      <c r="C4" s="72" t="s">
        <v>20</v>
      </c>
      <c r="D4" s="136" t="s">
        <v>10</v>
      </c>
      <c r="E4" s="73"/>
      <c r="F4" s="184"/>
      <c r="G4" s="72" t="s">
        <v>19</v>
      </c>
      <c r="H4" s="72" t="s">
        <v>20</v>
      </c>
      <c r="I4" s="136" t="s">
        <v>10</v>
      </c>
    </row>
    <row r="5" spans="1:9" ht="20.25" customHeight="1">
      <c r="A5" s="68" t="s">
        <v>13</v>
      </c>
      <c r="B5" s="53"/>
      <c r="C5" s="53"/>
      <c r="D5" s="69">
        <f t="shared" ref="D5:D13" si="0">SUM(B5:C5)</f>
        <v>0</v>
      </c>
      <c r="E5" s="73"/>
      <c r="F5" s="68" t="s">
        <v>13</v>
      </c>
      <c r="G5" s="53"/>
      <c r="H5" s="53"/>
      <c r="I5" s="69">
        <f t="shared" ref="I5:I13" si="1">SUM(G5:H5)</f>
        <v>0</v>
      </c>
    </row>
    <row r="6" spans="1:9" ht="20.25" customHeight="1">
      <c r="A6" s="68" t="s">
        <v>14</v>
      </c>
      <c r="B6" s="53"/>
      <c r="C6" s="53"/>
      <c r="D6" s="69">
        <f t="shared" si="0"/>
        <v>0</v>
      </c>
      <c r="E6" s="73"/>
      <c r="F6" s="68" t="s">
        <v>14</v>
      </c>
      <c r="G6" s="53"/>
      <c r="H6" s="53"/>
      <c r="I6" s="69">
        <f t="shared" si="1"/>
        <v>0</v>
      </c>
    </row>
    <row r="7" spans="1:9" ht="20.25" customHeight="1">
      <c r="A7" s="68" t="s">
        <v>15</v>
      </c>
      <c r="B7" s="53"/>
      <c r="C7" s="53"/>
      <c r="D7" s="69">
        <f t="shared" si="0"/>
        <v>0</v>
      </c>
      <c r="E7" s="73"/>
      <c r="F7" s="68" t="s">
        <v>15</v>
      </c>
      <c r="G7" s="53"/>
      <c r="H7" s="53"/>
      <c r="I7" s="69">
        <f t="shared" si="1"/>
        <v>0</v>
      </c>
    </row>
    <row r="8" spans="1:9" ht="20.25" customHeight="1">
      <c r="A8" s="68" t="s">
        <v>12</v>
      </c>
      <c r="B8" s="53"/>
      <c r="C8" s="53"/>
      <c r="D8" s="69">
        <f t="shared" si="0"/>
        <v>0</v>
      </c>
      <c r="E8" s="73"/>
      <c r="F8" s="68" t="s">
        <v>12</v>
      </c>
      <c r="G8" s="53"/>
      <c r="H8" s="53"/>
      <c r="I8" s="69">
        <f t="shared" si="1"/>
        <v>0</v>
      </c>
    </row>
    <row r="9" spans="1:9" ht="20.25" customHeight="1">
      <c r="A9" s="68" t="s">
        <v>16</v>
      </c>
      <c r="B9" s="53"/>
      <c r="C9" s="53"/>
      <c r="D9" s="69">
        <f t="shared" si="0"/>
        <v>0</v>
      </c>
      <c r="E9" s="73"/>
      <c r="F9" s="68" t="s">
        <v>16</v>
      </c>
      <c r="G9" s="53"/>
      <c r="H9" s="53"/>
      <c r="I9" s="69">
        <f t="shared" si="1"/>
        <v>0</v>
      </c>
    </row>
    <row r="10" spans="1:9" ht="20.25" customHeight="1">
      <c r="A10" s="68" t="s">
        <v>17</v>
      </c>
      <c r="B10" s="53"/>
      <c r="C10" s="53"/>
      <c r="D10" s="69">
        <f t="shared" si="0"/>
        <v>0</v>
      </c>
      <c r="E10" s="73"/>
      <c r="F10" s="68" t="s">
        <v>17</v>
      </c>
      <c r="G10" s="53"/>
      <c r="H10" s="53"/>
      <c r="I10" s="69">
        <f t="shared" si="1"/>
        <v>0</v>
      </c>
    </row>
    <row r="11" spans="1:9" ht="20.25" customHeight="1">
      <c r="A11" s="68" t="s">
        <v>18</v>
      </c>
      <c r="B11" s="53"/>
      <c r="C11" s="53"/>
      <c r="D11" s="69">
        <f t="shared" si="0"/>
        <v>0</v>
      </c>
      <c r="E11" s="73"/>
      <c r="F11" s="68" t="s">
        <v>18</v>
      </c>
      <c r="G11" s="53"/>
      <c r="H11" s="53"/>
      <c r="I11" s="69">
        <f t="shared" si="1"/>
        <v>0</v>
      </c>
    </row>
    <row r="12" spans="1:9" ht="20.25" customHeight="1">
      <c r="A12" s="68" t="s">
        <v>47</v>
      </c>
      <c r="B12" s="53"/>
      <c r="C12" s="53"/>
      <c r="D12" s="69">
        <f t="shared" si="0"/>
        <v>0</v>
      </c>
      <c r="E12" s="73"/>
      <c r="F12" s="68" t="s">
        <v>47</v>
      </c>
      <c r="G12" s="53"/>
      <c r="H12" s="53"/>
      <c r="I12" s="69">
        <f t="shared" si="1"/>
        <v>0</v>
      </c>
    </row>
    <row r="13" spans="1:9" ht="20.25" customHeight="1">
      <c r="A13" s="68" t="s">
        <v>11</v>
      </c>
      <c r="B13" s="53"/>
      <c r="C13" s="53"/>
      <c r="D13" s="69">
        <f t="shared" si="0"/>
        <v>0</v>
      </c>
      <c r="E13" s="73"/>
      <c r="F13" s="68" t="s">
        <v>11</v>
      </c>
      <c r="G13" s="53"/>
      <c r="H13" s="53"/>
      <c r="I13" s="69">
        <f t="shared" si="1"/>
        <v>0</v>
      </c>
    </row>
    <row r="14" spans="1:9" ht="20.25" customHeight="1">
      <c r="A14" s="70" t="s">
        <v>10</v>
      </c>
      <c r="B14" s="69">
        <f>SUM(B5:B13)</f>
        <v>0</v>
      </c>
      <c r="C14" s="69">
        <f t="shared" ref="C14:D14" si="2">SUM(C5:C13)</f>
        <v>0</v>
      </c>
      <c r="D14" s="69">
        <f t="shared" si="2"/>
        <v>0</v>
      </c>
      <c r="E14" s="73"/>
      <c r="F14" s="70" t="s">
        <v>10</v>
      </c>
      <c r="G14" s="69">
        <f>SUM(G5:G13)</f>
        <v>0</v>
      </c>
      <c r="H14" s="69">
        <f t="shared" ref="H14:I14" si="3">SUM(H5:H13)</f>
        <v>0</v>
      </c>
      <c r="I14" s="69">
        <f t="shared" si="3"/>
        <v>0</v>
      </c>
    </row>
    <row r="15" spans="1:9" ht="20.25" customHeight="1">
      <c r="A15" s="8"/>
      <c r="B15" s="10"/>
      <c r="C15" s="10"/>
      <c r="D15" s="10"/>
      <c r="E15" s="73"/>
      <c r="F15" s="8"/>
      <c r="G15" s="10"/>
      <c r="H15" s="10"/>
      <c r="I15" s="10"/>
    </row>
    <row r="16" spans="1:9" ht="20.25" customHeight="1">
      <c r="A16" s="8"/>
      <c r="B16" s="10"/>
      <c r="C16" s="10"/>
      <c r="D16" s="10"/>
      <c r="E16" s="73"/>
      <c r="F16" s="8"/>
      <c r="G16" s="10"/>
      <c r="H16" s="10"/>
      <c r="I16" s="10"/>
    </row>
    <row r="17" spans="1:9" ht="29.25" customHeight="1">
      <c r="A17" s="169" t="str">
        <f>PROGRAM_UNDERGRAD!A3 &amp; ". Name:  " &amp; PROGRAM_UNDERGRAD!C3</f>
        <v>2. Name:  Bioengineering B.S.</v>
      </c>
      <c r="B17" s="169"/>
      <c r="C17" s="169"/>
      <c r="D17" s="169"/>
      <c r="E17" s="73"/>
      <c r="F17" s="170" t="str">
        <f>PROGRAM_UNDERGRAD!F3 &amp; ". Name:  " &amp; PROGRAM_UNDERGRAD!H3</f>
        <v xml:space="preserve">2. Name:  </v>
      </c>
      <c r="G17" s="170"/>
      <c r="H17" s="170"/>
      <c r="I17" s="170"/>
    </row>
    <row r="18" spans="1:9" ht="20" customHeight="1">
      <c r="A18" s="184" t="s">
        <v>724</v>
      </c>
      <c r="B18" s="184" t="s">
        <v>72</v>
      </c>
      <c r="C18" s="184"/>
      <c r="D18" s="184"/>
      <c r="E18" s="73"/>
      <c r="F18" s="184" t="s">
        <v>724</v>
      </c>
      <c r="G18" s="184" t="s">
        <v>72</v>
      </c>
      <c r="H18" s="184"/>
      <c r="I18" s="184"/>
    </row>
    <row r="19" spans="1:9" ht="50.25" customHeight="1">
      <c r="A19" s="184"/>
      <c r="B19" s="72" t="s">
        <v>19</v>
      </c>
      <c r="C19" s="72" t="s">
        <v>20</v>
      </c>
      <c r="D19" s="136" t="s">
        <v>10</v>
      </c>
      <c r="E19" s="73"/>
      <c r="F19" s="184"/>
      <c r="G19" s="72" t="s">
        <v>19</v>
      </c>
      <c r="H19" s="72" t="s">
        <v>20</v>
      </c>
      <c r="I19" s="136" t="s">
        <v>10</v>
      </c>
    </row>
    <row r="20" spans="1:9" ht="20.25" customHeight="1">
      <c r="A20" s="46" t="s">
        <v>13</v>
      </c>
      <c r="B20" s="40"/>
      <c r="C20" s="40"/>
      <c r="D20" s="47">
        <f t="shared" ref="D20:D28" si="4">SUM(B20:C20)</f>
        <v>0</v>
      </c>
      <c r="E20" s="73"/>
      <c r="F20" s="46" t="s">
        <v>13</v>
      </c>
      <c r="G20" s="40"/>
      <c r="H20" s="40"/>
      <c r="I20" s="47">
        <f t="shared" ref="I20:I28" si="5">SUM(G20:H20)</f>
        <v>0</v>
      </c>
    </row>
    <row r="21" spans="1:9" ht="20.25" customHeight="1">
      <c r="A21" s="46" t="s">
        <v>14</v>
      </c>
      <c r="B21" s="40"/>
      <c r="C21" s="40"/>
      <c r="D21" s="47">
        <f t="shared" si="4"/>
        <v>0</v>
      </c>
      <c r="E21" s="73"/>
      <c r="F21" s="46" t="s">
        <v>14</v>
      </c>
      <c r="G21" s="40"/>
      <c r="H21" s="40"/>
      <c r="I21" s="47">
        <f t="shared" si="5"/>
        <v>0</v>
      </c>
    </row>
    <row r="22" spans="1:9" ht="20.25" customHeight="1">
      <c r="A22" s="46" t="s">
        <v>15</v>
      </c>
      <c r="B22" s="40"/>
      <c r="C22" s="40"/>
      <c r="D22" s="47">
        <f t="shared" si="4"/>
        <v>0</v>
      </c>
      <c r="E22" s="73"/>
      <c r="F22" s="46" t="s">
        <v>15</v>
      </c>
      <c r="G22" s="40"/>
      <c r="H22" s="40"/>
      <c r="I22" s="47">
        <f t="shared" si="5"/>
        <v>0</v>
      </c>
    </row>
    <row r="23" spans="1:9" ht="20.25" customHeight="1">
      <c r="A23" s="46" t="s">
        <v>12</v>
      </c>
      <c r="B23" s="40"/>
      <c r="C23" s="40"/>
      <c r="D23" s="47">
        <f t="shared" si="4"/>
        <v>0</v>
      </c>
      <c r="E23" s="73"/>
      <c r="F23" s="46" t="s">
        <v>12</v>
      </c>
      <c r="G23" s="40"/>
      <c r="H23" s="40"/>
      <c r="I23" s="47">
        <f t="shared" si="5"/>
        <v>0</v>
      </c>
    </row>
    <row r="24" spans="1:9" ht="20.25" customHeight="1">
      <c r="A24" s="46" t="s">
        <v>16</v>
      </c>
      <c r="B24" s="40"/>
      <c r="C24" s="40"/>
      <c r="D24" s="47">
        <f t="shared" si="4"/>
        <v>0</v>
      </c>
      <c r="E24" s="73"/>
      <c r="F24" s="46" t="s">
        <v>16</v>
      </c>
      <c r="G24" s="40"/>
      <c r="H24" s="40"/>
      <c r="I24" s="47">
        <f t="shared" si="5"/>
        <v>0</v>
      </c>
    </row>
    <row r="25" spans="1:9" ht="20.25" customHeight="1">
      <c r="A25" s="46" t="s">
        <v>17</v>
      </c>
      <c r="B25" s="40"/>
      <c r="C25" s="40"/>
      <c r="D25" s="47">
        <f t="shared" si="4"/>
        <v>0</v>
      </c>
      <c r="E25" s="73"/>
      <c r="F25" s="46" t="s">
        <v>17</v>
      </c>
      <c r="G25" s="40"/>
      <c r="H25" s="40"/>
      <c r="I25" s="47">
        <f t="shared" si="5"/>
        <v>0</v>
      </c>
    </row>
    <row r="26" spans="1:9" ht="20.25" customHeight="1">
      <c r="A26" s="46" t="s">
        <v>18</v>
      </c>
      <c r="B26" s="40"/>
      <c r="C26" s="40"/>
      <c r="D26" s="47">
        <f t="shared" si="4"/>
        <v>0</v>
      </c>
      <c r="E26" s="73"/>
      <c r="F26" s="46" t="s">
        <v>18</v>
      </c>
      <c r="G26" s="40"/>
      <c r="H26" s="40"/>
      <c r="I26" s="47">
        <f t="shared" si="5"/>
        <v>0</v>
      </c>
    </row>
    <row r="27" spans="1:9" ht="20.25" customHeight="1">
      <c r="A27" s="46" t="s">
        <v>47</v>
      </c>
      <c r="B27" s="40"/>
      <c r="C27" s="40"/>
      <c r="D27" s="47">
        <f t="shared" si="4"/>
        <v>0</v>
      </c>
      <c r="E27" s="73"/>
      <c r="F27" s="46" t="s">
        <v>47</v>
      </c>
      <c r="G27" s="40"/>
      <c r="H27" s="40"/>
      <c r="I27" s="47">
        <f t="shared" si="5"/>
        <v>0</v>
      </c>
    </row>
    <row r="28" spans="1:9" ht="20.25" customHeight="1">
      <c r="A28" s="46" t="s">
        <v>11</v>
      </c>
      <c r="B28" s="40"/>
      <c r="C28" s="40"/>
      <c r="D28" s="47">
        <f t="shared" si="4"/>
        <v>0</v>
      </c>
      <c r="E28" s="73"/>
      <c r="F28" s="46" t="s">
        <v>11</v>
      </c>
      <c r="G28" s="40"/>
      <c r="H28" s="40"/>
      <c r="I28" s="47">
        <f t="shared" si="5"/>
        <v>0</v>
      </c>
    </row>
    <row r="29" spans="1:9" ht="20.25" customHeight="1">
      <c r="A29" s="48" t="s">
        <v>10</v>
      </c>
      <c r="B29" s="47">
        <f>SUM(B20:B28)</f>
        <v>0</v>
      </c>
      <c r="C29" s="47">
        <f t="shared" ref="C29:D29" si="6">SUM(C20:C28)</f>
        <v>0</v>
      </c>
      <c r="D29" s="47">
        <f t="shared" si="6"/>
        <v>0</v>
      </c>
      <c r="E29" s="73"/>
      <c r="F29" s="48" t="s">
        <v>10</v>
      </c>
      <c r="G29" s="47">
        <f>SUM(G20:G28)</f>
        <v>0</v>
      </c>
      <c r="H29" s="47">
        <f t="shared" ref="H29:I29" si="7">SUM(H20:H28)</f>
        <v>0</v>
      </c>
      <c r="I29" s="47">
        <f t="shared" si="7"/>
        <v>0</v>
      </c>
    </row>
    <row r="30" spans="1:9" ht="20.25" customHeight="1">
      <c r="A30" s="8"/>
      <c r="B30" s="10"/>
      <c r="C30" s="10"/>
      <c r="D30" s="10"/>
      <c r="E30" s="73"/>
      <c r="F30" s="8"/>
      <c r="G30" s="10"/>
      <c r="H30" s="10"/>
      <c r="I30" s="10"/>
    </row>
    <row r="31" spans="1:9" ht="20.25" customHeight="1">
      <c r="A31" s="8"/>
      <c r="B31" s="10"/>
      <c r="C31" s="10"/>
      <c r="D31" s="10"/>
      <c r="E31" s="73"/>
      <c r="F31" s="8"/>
      <c r="G31" s="10"/>
      <c r="H31" s="10"/>
      <c r="I31" s="10"/>
    </row>
    <row r="32" spans="1:9" ht="29.25" customHeight="1">
      <c r="A32" s="169" t="str">
        <f>PROGRAM_UNDERGRAD!A4 &amp; ". Name:  " &amp; PROGRAM_UNDERGRAD!C4</f>
        <v>3. Name:  Chemical Engineering B.S.</v>
      </c>
      <c r="B32" s="169"/>
      <c r="C32" s="169"/>
      <c r="D32" s="169"/>
      <c r="E32" s="73"/>
      <c r="F32" s="170" t="str">
        <f>PROGRAM_UNDERGRAD!F4 &amp; ". Name:  " &amp; PROGRAM_UNDERGRAD!H4</f>
        <v xml:space="preserve">3. Name:  </v>
      </c>
      <c r="G32" s="170"/>
      <c r="H32" s="170"/>
      <c r="I32" s="170"/>
    </row>
    <row r="33" spans="1:9" ht="20" customHeight="1">
      <c r="A33" s="184" t="s">
        <v>724</v>
      </c>
      <c r="B33" s="184" t="s">
        <v>72</v>
      </c>
      <c r="C33" s="184"/>
      <c r="D33" s="184"/>
      <c r="E33" s="73"/>
      <c r="F33" s="184" t="s">
        <v>724</v>
      </c>
      <c r="G33" s="184" t="s">
        <v>72</v>
      </c>
      <c r="H33" s="184"/>
      <c r="I33" s="184"/>
    </row>
    <row r="34" spans="1:9" ht="50.25" customHeight="1">
      <c r="A34" s="184"/>
      <c r="B34" s="72" t="s">
        <v>19</v>
      </c>
      <c r="C34" s="72" t="s">
        <v>20</v>
      </c>
      <c r="D34" s="136" t="s">
        <v>10</v>
      </c>
      <c r="E34" s="73"/>
      <c r="F34" s="184"/>
      <c r="G34" s="72" t="s">
        <v>19</v>
      </c>
      <c r="H34" s="72" t="s">
        <v>20</v>
      </c>
      <c r="I34" s="136" t="s">
        <v>10</v>
      </c>
    </row>
    <row r="35" spans="1:9" ht="20.25" customHeight="1">
      <c r="A35" s="46" t="s">
        <v>13</v>
      </c>
      <c r="B35" s="40"/>
      <c r="C35" s="40"/>
      <c r="D35" s="47">
        <f t="shared" ref="D35:D43" si="8">SUM(B35:C35)</f>
        <v>0</v>
      </c>
      <c r="E35" s="73"/>
      <c r="F35" s="46" t="s">
        <v>13</v>
      </c>
      <c r="G35" s="40"/>
      <c r="H35" s="40"/>
      <c r="I35" s="47">
        <f t="shared" ref="I35:I43" si="9">SUM(G35:H35)</f>
        <v>0</v>
      </c>
    </row>
    <row r="36" spans="1:9" ht="20.25" customHeight="1">
      <c r="A36" s="46" t="s">
        <v>14</v>
      </c>
      <c r="B36" s="40"/>
      <c r="C36" s="40"/>
      <c r="D36" s="47">
        <f t="shared" si="8"/>
        <v>0</v>
      </c>
      <c r="E36" s="73"/>
      <c r="F36" s="46" t="s">
        <v>14</v>
      </c>
      <c r="G36" s="40"/>
      <c r="H36" s="40"/>
      <c r="I36" s="47">
        <f t="shared" si="9"/>
        <v>0</v>
      </c>
    </row>
    <row r="37" spans="1:9" ht="20.25" customHeight="1">
      <c r="A37" s="46" t="s">
        <v>15</v>
      </c>
      <c r="B37" s="40"/>
      <c r="C37" s="40"/>
      <c r="D37" s="47">
        <f t="shared" si="8"/>
        <v>0</v>
      </c>
      <c r="E37" s="73"/>
      <c r="F37" s="46" t="s">
        <v>15</v>
      </c>
      <c r="G37" s="40"/>
      <c r="H37" s="40"/>
      <c r="I37" s="47">
        <f t="shared" si="9"/>
        <v>0</v>
      </c>
    </row>
    <row r="38" spans="1:9" ht="20.25" customHeight="1">
      <c r="A38" s="46" t="s">
        <v>12</v>
      </c>
      <c r="B38" s="40"/>
      <c r="C38" s="40"/>
      <c r="D38" s="47">
        <f t="shared" si="8"/>
        <v>0</v>
      </c>
      <c r="E38" s="73"/>
      <c r="F38" s="46" t="s">
        <v>12</v>
      </c>
      <c r="G38" s="40"/>
      <c r="H38" s="40"/>
      <c r="I38" s="47">
        <f t="shared" si="9"/>
        <v>0</v>
      </c>
    </row>
    <row r="39" spans="1:9" ht="20.25" customHeight="1">
      <c r="A39" s="46" t="s">
        <v>16</v>
      </c>
      <c r="B39" s="40"/>
      <c r="C39" s="40"/>
      <c r="D39" s="47">
        <f t="shared" si="8"/>
        <v>0</v>
      </c>
      <c r="E39" s="73"/>
      <c r="F39" s="46" t="s">
        <v>16</v>
      </c>
      <c r="G39" s="40"/>
      <c r="H39" s="40"/>
      <c r="I39" s="47">
        <f t="shared" si="9"/>
        <v>0</v>
      </c>
    </row>
    <row r="40" spans="1:9" ht="20.25" customHeight="1">
      <c r="A40" s="46" t="s">
        <v>17</v>
      </c>
      <c r="B40" s="40"/>
      <c r="C40" s="40"/>
      <c r="D40" s="47">
        <f t="shared" si="8"/>
        <v>0</v>
      </c>
      <c r="E40" s="73"/>
      <c r="F40" s="46" t="s">
        <v>17</v>
      </c>
      <c r="G40" s="40"/>
      <c r="H40" s="40"/>
      <c r="I40" s="47">
        <f t="shared" si="9"/>
        <v>0</v>
      </c>
    </row>
    <row r="41" spans="1:9" ht="20.25" customHeight="1">
      <c r="A41" s="46" t="s">
        <v>18</v>
      </c>
      <c r="B41" s="40"/>
      <c r="C41" s="40"/>
      <c r="D41" s="47">
        <f t="shared" si="8"/>
        <v>0</v>
      </c>
      <c r="E41" s="73"/>
      <c r="F41" s="46" t="s">
        <v>18</v>
      </c>
      <c r="G41" s="40"/>
      <c r="H41" s="40"/>
      <c r="I41" s="47">
        <f t="shared" si="9"/>
        <v>0</v>
      </c>
    </row>
    <row r="42" spans="1:9" ht="20.25" customHeight="1">
      <c r="A42" s="46" t="s">
        <v>47</v>
      </c>
      <c r="B42" s="40"/>
      <c r="C42" s="40"/>
      <c r="D42" s="47">
        <f t="shared" si="8"/>
        <v>0</v>
      </c>
      <c r="E42" s="73"/>
      <c r="F42" s="46" t="s">
        <v>47</v>
      </c>
      <c r="G42" s="40"/>
      <c r="H42" s="40"/>
      <c r="I42" s="47">
        <f t="shared" si="9"/>
        <v>0</v>
      </c>
    </row>
    <row r="43" spans="1:9" ht="20.25" customHeight="1">
      <c r="A43" s="46" t="s">
        <v>11</v>
      </c>
      <c r="B43" s="40"/>
      <c r="C43" s="40"/>
      <c r="D43" s="47">
        <f t="shared" si="8"/>
        <v>0</v>
      </c>
      <c r="E43" s="73"/>
      <c r="F43" s="46" t="s">
        <v>11</v>
      </c>
      <c r="G43" s="40"/>
      <c r="H43" s="40"/>
      <c r="I43" s="47">
        <f t="shared" si="9"/>
        <v>0</v>
      </c>
    </row>
    <row r="44" spans="1:9" ht="20.25" customHeight="1">
      <c r="A44" s="48" t="s">
        <v>10</v>
      </c>
      <c r="B44" s="47">
        <f>SUM(B35:B43)</f>
        <v>0</v>
      </c>
      <c r="C44" s="47">
        <f t="shared" ref="C44:D44" si="10">SUM(C35:C43)</f>
        <v>0</v>
      </c>
      <c r="D44" s="47">
        <f t="shared" si="10"/>
        <v>0</v>
      </c>
      <c r="E44" s="73"/>
      <c r="F44" s="48" t="s">
        <v>10</v>
      </c>
      <c r="G44" s="47">
        <f>SUM(G35:G43)</f>
        <v>0</v>
      </c>
      <c r="H44" s="47">
        <f t="shared" ref="H44:I44" si="11">SUM(H35:H43)</f>
        <v>0</v>
      </c>
      <c r="I44" s="47">
        <f t="shared" si="11"/>
        <v>0</v>
      </c>
    </row>
    <row r="45" spans="1:9" ht="20.25" customHeight="1">
      <c r="A45" s="8"/>
      <c r="B45" s="10"/>
      <c r="C45" s="10"/>
      <c r="D45" s="10"/>
      <c r="E45" s="73"/>
      <c r="F45" s="8"/>
      <c r="G45" s="10"/>
      <c r="H45" s="10"/>
      <c r="I45" s="10"/>
    </row>
    <row r="46" spans="1:9" ht="20.25" customHeight="1">
      <c r="A46" s="8"/>
      <c r="B46" s="10"/>
      <c r="C46" s="10"/>
      <c r="D46" s="10"/>
      <c r="E46" s="73"/>
      <c r="F46" s="8"/>
      <c r="G46" s="10"/>
      <c r="H46" s="10"/>
      <c r="I46" s="10"/>
    </row>
    <row r="47" spans="1:9" ht="29.25" customHeight="1">
      <c r="A47" s="169" t="str">
        <f>PROGRAM_UNDERGRAD!A5 &amp; ". Name:  " &amp; PROGRAM_UNDERGRAD!C5</f>
        <v>4. Name:  Civil Engineering B.S.</v>
      </c>
      <c r="B47" s="169"/>
      <c r="C47" s="169"/>
      <c r="D47" s="169"/>
      <c r="E47" s="73"/>
      <c r="F47" s="170" t="str">
        <f>PROGRAM_UNDERGRAD!F5 &amp; ". Name:  " &amp; PROGRAM_UNDERGRAD!H5</f>
        <v xml:space="preserve">4. Name:  </v>
      </c>
      <c r="G47" s="170"/>
      <c r="H47" s="170"/>
      <c r="I47" s="170"/>
    </row>
    <row r="48" spans="1:9" ht="20" customHeight="1">
      <c r="A48" s="168" t="s">
        <v>724</v>
      </c>
      <c r="B48" s="168" t="s">
        <v>72</v>
      </c>
      <c r="C48" s="168"/>
      <c r="D48" s="168"/>
      <c r="E48" s="73"/>
      <c r="F48" s="168" t="s">
        <v>724</v>
      </c>
      <c r="G48" s="168" t="s">
        <v>72</v>
      </c>
      <c r="H48" s="168"/>
      <c r="I48" s="168"/>
    </row>
    <row r="49" spans="1:9" ht="50.25" customHeight="1">
      <c r="A49" s="168"/>
      <c r="B49" s="45" t="s">
        <v>19</v>
      </c>
      <c r="C49" s="45" t="s">
        <v>20</v>
      </c>
      <c r="D49" s="132" t="s">
        <v>10</v>
      </c>
      <c r="E49" s="73"/>
      <c r="F49" s="168"/>
      <c r="G49" s="45" t="s">
        <v>19</v>
      </c>
      <c r="H49" s="45" t="s">
        <v>20</v>
      </c>
      <c r="I49" s="132" t="s">
        <v>10</v>
      </c>
    </row>
    <row r="50" spans="1:9" ht="20.25" customHeight="1">
      <c r="A50" s="46" t="s">
        <v>13</v>
      </c>
      <c r="B50" s="40"/>
      <c r="C50" s="40"/>
      <c r="D50" s="47">
        <f t="shared" ref="D50:D58" si="12">SUM(B50:C50)</f>
        <v>0</v>
      </c>
      <c r="E50" s="73"/>
      <c r="F50" s="46" t="s">
        <v>13</v>
      </c>
      <c r="G50" s="40"/>
      <c r="H50" s="40"/>
      <c r="I50" s="47">
        <f t="shared" ref="I50:I58" si="13">SUM(G50:H50)</f>
        <v>0</v>
      </c>
    </row>
    <row r="51" spans="1:9" ht="20.25" customHeight="1">
      <c r="A51" s="46" t="s">
        <v>14</v>
      </c>
      <c r="B51" s="40"/>
      <c r="C51" s="40"/>
      <c r="D51" s="47">
        <f t="shared" si="12"/>
        <v>0</v>
      </c>
      <c r="E51" s="73"/>
      <c r="F51" s="46" t="s">
        <v>14</v>
      </c>
      <c r="G51" s="40"/>
      <c r="H51" s="40"/>
      <c r="I51" s="47">
        <f t="shared" si="13"/>
        <v>0</v>
      </c>
    </row>
    <row r="52" spans="1:9" ht="20.25" customHeight="1">
      <c r="A52" s="46" t="s">
        <v>15</v>
      </c>
      <c r="B52" s="40"/>
      <c r="C52" s="40"/>
      <c r="D52" s="47">
        <f t="shared" si="12"/>
        <v>0</v>
      </c>
      <c r="E52" s="73"/>
      <c r="F52" s="46" t="s">
        <v>15</v>
      </c>
      <c r="G52" s="40"/>
      <c r="H52" s="40"/>
      <c r="I52" s="47">
        <f t="shared" si="13"/>
        <v>0</v>
      </c>
    </row>
    <row r="53" spans="1:9" ht="20.25" customHeight="1">
      <c r="A53" s="46" t="s">
        <v>12</v>
      </c>
      <c r="B53" s="40"/>
      <c r="C53" s="40"/>
      <c r="D53" s="47">
        <f t="shared" si="12"/>
        <v>0</v>
      </c>
      <c r="E53" s="73"/>
      <c r="F53" s="46" t="s">
        <v>12</v>
      </c>
      <c r="G53" s="40"/>
      <c r="H53" s="40"/>
      <c r="I53" s="47">
        <f t="shared" si="13"/>
        <v>0</v>
      </c>
    </row>
    <row r="54" spans="1:9" ht="20.25" customHeight="1">
      <c r="A54" s="46" t="s">
        <v>16</v>
      </c>
      <c r="B54" s="40"/>
      <c r="C54" s="40"/>
      <c r="D54" s="47">
        <f t="shared" si="12"/>
        <v>0</v>
      </c>
      <c r="E54" s="73"/>
      <c r="F54" s="46" t="s">
        <v>16</v>
      </c>
      <c r="G54" s="40"/>
      <c r="H54" s="40"/>
      <c r="I54" s="47">
        <f t="shared" si="13"/>
        <v>0</v>
      </c>
    </row>
    <row r="55" spans="1:9" ht="20.25" customHeight="1">
      <c r="A55" s="46" t="s">
        <v>17</v>
      </c>
      <c r="B55" s="40"/>
      <c r="C55" s="40"/>
      <c r="D55" s="47">
        <f t="shared" si="12"/>
        <v>0</v>
      </c>
      <c r="E55" s="73"/>
      <c r="F55" s="46" t="s">
        <v>17</v>
      </c>
      <c r="G55" s="40"/>
      <c r="H55" s="40"/>
      <c r="I55" s="47">
        <f t="shared" si="13"/>
        <v>0</v>
      </c>
    </row>
    <row r="56" spans="1:9" ht="20.25" customHeight="1">
      <c r="A56" s="46" t="s">
        <v>18</v>
      </c>
      <c r="B56" s="40"/>
      <c r="C56" s="40"/>
      <c r="D56" s="47">
        <f t="shared" si="12"/>
        <v>0</v>
      </c>
      <c r="E56" s="73"/>
      <c r="F56" s="46" t="s">
        <v>18</v>
      </c>
      <c r="G56" s="40"/>
      <c r="H56" s="40"/>
      <c r="I56" s="47">
        <f t="shared" si="13"/>
        <v>0</v>
      </c>
    </row>
    <row r="57" spans="1:9" ht="20.25" customHeight="1">
      <c r="A57" s="46" t="s">
        <v>47</v>
      </c>
      <c r="B57" s="40"/>
      <c r="C57" s="40"/>
      <c r="D57" s="47">
        <f t="shared" si="12"/>
        <v>0</v>
      </c>
      <c r="E57" s="73"/>
      <c r="F57" s="46" t="s">
        <v>47</v>
      </c>
      <c r="G57" s="40"/>
      <c r="H57" s="40"/>
      <c r="I57" s="47">
        <f t="shared" si="13"/>
        <v>0</v>
      </c>
    </row>
    <row r="58" spans="1:9" ht="20.25" customHeight="1">
      <c r="A58" s="46" t="s">
        <v>11</v>
      </c>
      <c r="B58" s="40"/>
      <c r="C58" s="40"/>
      <c r="D58" s="47">
        <f t="shared" si="12"/>
        <v>0</v>
      </c>
      <c r="E58" s="73"/>
      <c r="F58" s="46" t="s">
        <v>11</v>
      </c>
      <c r="G58" s="40"/>
      <c r="H58" s="40"/>
      <c r="I58" s="47">
        <f t="shared" si="13"/>
        <v>0</v>
      </c>
    </row>
    <row r="59" spans="1:9" ht="20.25" customHeight="1">
      <c r="A59" s="48" t="s">
        <v>10</v>
      </c>
      <c r="B59" s="47">
        <f>SUM(B50:B58)</f>
        <v>0</v>
      </c>
      <c r="C59" s="47">
        <f t="shared" ref="C59:D59" si="14">SUM(C50:C58)</f>
        <v>0</v>
      </c>
      <c r="D59" s="47">
        <f t="shared" si="14"/>
        <v>0</v>
      </c>
      <c r="E59" s="73"/>
      <c r="F59" s="48" t="s">
        <v>10</v>
      </c>
      <c r="G59" s="47">
        <f>SUM(G50:G58)</f>
        <v>0</v>
      </c>
      <c r="H59" s="47">
        <f t="shared" ref="H59:I59" si="15">SUM(H50:H58)</f>
        <v>0</v>
      </c>
      <c r="I59" s="47">
        <f t="shared" si="15"/>
        <v>0</v>
      </c>
    </row>
    <row r="60" spans="1:9" ht="20.25" customHeight="1">
      <c r="A60" s="8"/>
      <c r="B60" s="10"/>
      <c r="C60" s="10"/>
      <c r="D60" s="10"/>
      <c r="E60" s="73"/>
      <c r="F60" s="8"/>
      <c r="G60" s="10"/>
      <c r="H60" s="10"/>
      <c r="I60" s="10"/>
    </row>
    <row r="61" spans="1:9" ht="20.25" customHeight="1">
      <c r="A61" s="8"/>
      <c r="B61" s="10"/>
      <c r="C61" s="10"/>
      <c r="D61" s="10"/>
      <c r="E61" s="73"/>
      <c r="F61" s="8"/>
      <c r="G61" s="10"/>
      <c r="H61" s="10"/>
      <c r="I61" s="10"/>
    </row>
    <row r="62" spans="1:9" ht="29.25" customHeight="1">
      <c r="A62" s="169" t="str">
        <f>PROGRAM_UNDERGRAD!A6 &amp; ". Name:  " &amp; PROGRAM_UNDERGRAD!C6</f>
        <v>5. Name:  Environmental Systems Engineering B.S.</v>
      </c>
      <c r="B62" s="169"/>
      <c r="C62" s="169"/>
      <c r="D62" s="169"/>
      <c r="E62" s="73"/>
      <c r="F62" s="170" t="str">
        <f>PROGRAM_UNDERGRAD!F6 &amp; ". Name:  " &amp; PROGRAM_UNDERGRAD!H6</f>
        <v xml:space="preserve">5. Name:  </v>
      </c>
      <c r="G62" s="170"/>
      <c r="H62" s="170"/>
      <c r="I62" s="170"/>
    </row>
    <row r="63" spans="1:9" ht="20" customHeight="1">
      <c r="A63" s="168" t="s">
        <v>724</v>
      </c>
      <c r="B63" s="168" t="s">
        <v>72</v>
      </c>
      <c r="C63" s="168"/>
      <c r="D63" s="168"/>
      <c r="E63" s="73"/>
      <c r="F63" s="168" t="s">
        <v>724</v>
      </c>
      <c r="G63" s="168" t="s">
        <v>72</v>
      </c>
      <c r="H63" s="168"/>
      <c r="I63" s="168"/>
    </row>
    <row r="64" spans="1:9" ht="50.25" customHeight="1">
      <c r="A64" s="168"/>
      <c r="B64" s="45" t="s">
        <v>19</v>
      </c>
      <c r="C64" s="45" t="s">
        <v>20</v>
      </c>
      <c r="D64" s="132" t="s">
        <v>10</v>
      </c>
      <c r="E64" s="73"/>
      <c r="F64" s="168"/>
      <c r="G64" s="45" t="s">
        <v>19</v>
      </c>
      <c r="H64" s="45" t="s">
        <v>20</v>
      </c>
      <c r="I64" s="132" t="s">
        <v>10</v>
      </c>
    </row>
    <row r="65" spans="1:9" ht="20.25" customHeight="1">
      <c r="A65" s="46" t="s">
        <v>13</v>
      </c>
      <c r="B65" s="40"/>
      <c r="C65" s="40"/>
      <c r="D65" s="47">
        <f t="shared" ref="D65:D73" si="16">SUM(B65:C65)</f>
        <v>0</v>
      </c>
      <c r="E65" s="73"/>
      <c r="F65" s="46" t="s">
        <v>13</v>
      </c>
      <c r="G65" s="40"/>
      <c r="H65" s="40"/>
      <c r="I65" s="47">
        <f t="shared" ref="I65:I73" si="17">SUM(G65:H65)</f>
        <v>0</v>
      </c>
    </row>
    <row r="66" spans="1:9" ht="20.25" customHeight="1">
      <c r="A66" s="46" t="s">
        <v>14</v>
      </c>
      <c r="B66" s="40"/>
      <c r="C66" s="40"/>
      <c r="D66" s="47">
        <f t="shared" si="16"/>
        <v>0</v>
      </c>
      <c r="E66" s="73"/>
      <c r="F66" s="46" t="s">
        <v>14</v>
      </c>
      <c r="G66" s="40"/>
      <c r="H66" s="40"/>
      <c r="I66" s="47">
        <f t="shared" si="17"/>
        <v>0</v>
      </c>
    </row>
    <row r="67" spans="1:9" ht="20.25" customHeight="1">
      <c r="A67" s="46" t="s">
        <v>15</v>
      </c>
      <c r="B67" s="40"/>
      <c r="C67" s="40"/>
      <c r="D67" s="47">
        <f t="shared" si="16"/>
        <v>0</v>
      </c>
      <c r="E67" s="73"/>
      <c r="F67" s="46" t="s">
        <v>15</v>
      </c>
      <c r="G67" s="40"/>
      <c r="H67" s="40"/>
      <c r="I67" s="47">
        <f t="shared" si="17"/>
        <v>0</v>
      </c>
    </row>
    <row r="68" spans="1:9" ht="20.25" customHeight="1">
      <c r="A68" s="46" t="s">
        <v>12</v>
      </c>
      <c r="B68" s="40"/>
      <c r="C68" s="40"/>
      <c r="D68" s="47">
        <f t="shared" si="16"/>
        <v>0</v>
      </c>
      <c r="E68" s="73"/>
      <c r="F68" s="46" t="s">
        <v>12</v>
      </c>
      <c r="G68" s="40"/>
      <c r="H68" s="40"/>
      <c r="I68" s="47">
        <f t="shared" si="17"/>
        <v>0</v>
      </c>
    </row>
    <row r="69" spans="1:9" ht="20.25" customHeight="1">
      <c r="A69" s="46" t="s">
        <v>16</v>
      </c>
      <c r="B69" s="40"/>
      <c r="C69" s="40"/>
      <c r="D69" s="47">
        <f t="shared" si="16"/>
        <v>0</v>
      </c>
      <c r="E69" s="73"/>
      <c r="F69" s="46" t="s">
        <v>16</v>
      </c>
      <c r="G69" s="40"/>
      <c r="H69" s="40"/>
      <c r="I69" s="47">
        <f t="shared" si="17"/>
        <v>0</v>
      </c>
    </row>
    <row r="70" spans="1:9" ht="20.25" customHeight="1">
      <c r="A70" s="46" t="s">
        <v>17</v>
      </c>
      <c r="B70" s="40"/>
      <c r="C70" s="40"/>
      <c r="D70" s="47">
        <f t="shared" si="16"/>
        <v>0</v>
      </c>
      <c r="E70" s="73"/>
      <c r="F70" s="46" t="s">
        <v>17</v>
      </c>
      <c r="G70" s="40"/>
      <c r="H70" s="40"/>
      <c r="I70" s="47">
        <f t="shared" si="17"/>
        <v>0</v>
      </c>
    </row>
    <row r="71" spans="1:9" ht="20.25" customHeight="1">
      <c r="A71" s="46" t="s">
        <v>18</v>
      </c>
      <c r="B71" s="40"/>
      <c r="C71" s="40"/>
      <c r="D71" s="47">
        <f t="shared" si="16"/>
        <v>0</v>
      </c>
      <c r="E71" s="73"/>
      <c r="F71" s="46" t="s">
        <v>18</v>
      </c>
      <c r="G71" s="40"/>
      <c r="H71" s="40"/>
      <c r="I71" s="47">
        <f t="shared" si="17"/>
        <v>0</v>
      </c>
    </row>
    <row r="72" spans="1:9" ht="20.25" customHeight="1">
      <c r="A72" s="46" t="s">
        <v>47</v>
      </c>
      <c r="B72" s="40"/>
      <c r="C72" s="40"/>
      <c r="D72" s="47">
        <f t="shared" si="16"/>
        <v>0</v>
      </c>
      <c r="E72" s="73"/>
      <c r="F72" s="46" t="s">
        <v>47</v>
      </c>
      <c r="G72" s="40"/>
      <c r="H72" s="40"/>
      <c r="I72" s="47">
        <f t="shared" si="17"/>
        <v>0</v>
      </c>
    </row>
    <row r="73" spans="1:9" ht="20.25" customHeight="1">
      <c r="A73" s="46" t="s">
        <v>11</v>
      </c>
      <c r="B73" s="40"/>
      <c r="C73" s="40"/>
      <c r="D73" s="47">
        <f t="shared" si="16"/>
        <v>0</v>
      </c>
      <c r="E73" s="73"/>
      <c r="F73" s="46" t="s">
        <v>11</v>
      </c>
      <c r="G73" s="40"/>
      <c r="H73" s="40"/>
      <c r="I73" s="47">
        <f t="shared" si="17"/>
        <v>0</v>
      </c>
    </row>
    <row r="74" spans="1:9" ht="20.25" customHeight="1">
      <c r="A74" s="48" t="s">
        <v>10</v>
      </c>
      <c r="B74" s="47">
        <f>SUM(B65:B73)</f>
        <v>0</v>
      </c>
      <c r="C74" s="47">
        <f t="shared" ref="C74:D74" si="18">SUM(C65:C73)</f>
        <v>0</v>
      </c>
      <c r="D74" s="47">
        <f t="shared" si="18"/>
        <v>0</v>
      </c>
      <c r="E74" s="73"/>
      <c r="F74" s="48" t="s">
        <v>10</v>
      </c>
      <c r="G74" s="47">
        <f>SUM(G65:G73)</f>
        <v>0</v>
      </c>
      <c r="H74" s="47">
        <f t="shared" ref="H74:I74" si="19">SUM(H65:H73)</f>
        <v>0</v>
      </c>
      <c r="I74" s="47">
        <f t="shared" si="19"/>
        <v>0</v>
      </c>
    </row>
    <row r="75" spans="1:9" ht="20.25" customHeight="1">
      <c r="A75" s="8"/>
      <c r="B75" s="10"/>
      <c r="C75" s="10"/>
      <c r="D75" s="10"/>
      <c r="E75" s="73"/>
      <c r="F75" s="8"/>
      <c r="G75" s="10"/>
      <c r="H75" s="10"/>
      <c r="I75" s="10"/>
    </row>
    <row r="76" spans="1:9" ht="20.25" customHeight="1">
      <c r="A76" s="8"/>
      <c r="B76" s="10"/>
      <c r="C76" s="10"/>
      <c r="D76" s="10"/>
      <c r="E76" s="73"/>
      <c r="F76" s="8"/>
      <c r="G76" s="10"/>
      <c r="H76" s="10"/>
      <c r="I76" s="10"/>
    </row>
    <row r="77" spans="1:9" ht="29.25" customHeight="1">
      <c r="A77" s="169" t="str">
        <f>PROGRAM_UNDERGRAD!A7 &amp; ". Name:  " &amp; PROGRAM_UNDERGRAD!C7</f>
        <v>6. Name:  Computer Science B.S.</v>
      </c>
      <c r="B77" s="169"/>
      <c r="C77" s="169"/>
      <c r="D77" s="169"/>
      <c r="E77" s="73"/>
      <c r="F77" s="170" t="str">
        <f>PROGRAM_UNDERGRAD!F7 &amp; ". Name:  " &amp; PROGRAM_UNDERGRAD!H7</f>
        <v xml:space="preserve">6. Name:  </v>
      </c>
      <c r="G77" s="170"/>
      <c r="H77" s="170"/>
      <c r="I77" s="170"/>
    </row>
    <row r="78" spans="1:9" ht="20" customHeight="1">
      <c r="A78" s="168" t="s">
        <v>724</v>
      </c>
      <c r="B78" s="168" t="s">
        <v>72</v>
      </c>
      <c r="C78" s="168"/>
      <c r="D78" s="168"/>
      <c r="E78" s="73"/>
      <c r="F78" s="168" t="s">
        <v>724</v>
      </c>
      <c r="G78" s="168" t="s">
        <v>72</v>
      </c>
      <c r="H78" s="168"/>
      <c r="I78" s="168"/>
    </row>
    <row r="79" spans="1:9" ht="50.25" customHeight="1">
      <c r="A79" s="168"/>
      <c r="B79" s="45" t="s">
        <v>19</v>
      </c>
      <c r="C79" s="45" t="s">
        <v>20</v>
      </c>
      <c r="D79" s="132" t="s">
        <v>10</v>
      </c>
      <c r="E79" s="73"/>
      <c r="F79" s="168"/>
      <c r="G79" s="45" t="s">
        <v>19</v>
      </c>
      <c r="H79" s="45" t="s">
        <v>20</v>
      </c>
      <c r="I79" s="132" t="s">
        <v>10</v>
      </c>
    </row>
    <row r="80" spans="1:9" ht="20.25" customHeight="1">
      <c r="A80" s="46" t="s">
        <v>13</v>
      </c>
      <c r="B80" s="40"/>
      <c r="C80" s="40"/>
      <c r="D80" s="47">
        <f t="shared" ref="D80:D88" si="20">SUM(B80:C80)</f>
        <v>0</v>
      </c>
      <c r="E80" s="73"/>
      <c r="F80" s="46" t="s">
        <v>13</v>
      </c>
      <c r="G80" s="40"/>
      <c r="H80" s="40"/>
      <c r="I80" s="47">
        <f t="shared" ref="I80:I88" si="21">SUM(G80:H80)</f>
        <v>0</v>
      </c>
    </row>
    <row r="81" spans="1:9" ht="20.25" customHeight="1">
      <c r="A81" s="46" t="s">
        <v>14</v>
      </c>
      <c r="B81" s="40"/>
      <c r="C81" s="40"/>
      <c r="D81" s="47">
        <f t="shared" si="20"/>
        <v>0</v>
      </c>
      <c r="E81" s="73"/>
      <c r="F81" s="46" t="s">
        <v>14</v>
      </c>
      <c r="G81" s="40"/>
      <c r="H81" s="40"/>
      <c r="I81" s="47">
        <f t="shared" si="21"/>
        <v>0</v>
      </c>
    </row>
    <row r="82" spans="1:9" ht="20.25" customHeight="1">
      <c r="A82" s="46" t="s">
        <v>15</v>
      </c>
      <c r="B82" s="40"/>
      <c r="C82" s="40"/>
      <c r="D82" s="47">
        <f t="shared" si="20"/>
        <v>0</v>
      </c>
      <c r="E82" s="73"/>
      <c r="F82" s="46" t="s">
        <v>15</v>
      </c>
      <c r="G82" s="40"/>
      <c r="H82" s="40"/>
      <c r="I82" s="47">
        <f t="shared" si="21"/>
        <v>0</v>
      </c>
    </row>
    <row r="83" spans="1:9" ht="20.25" customHeight="1">
      <c r="A83" s="46" t="s">
        <v>12</v>
      </c>
      <c r="B83" s="40"/>
      <c r="C83" s="40"/>
      <c r="D83" s="47">
        <f t="shared" si="20"/>
        <v>0</v>
      </c>
      <c r="E83" s="73"/>
      <c r="F83" s="46" t="s">
        <v>12</v>
      </c>
      <c r="G83" s="40"/>
      <c r="H83" s="40"/>
      <c r="I83" s="47">
        <f t="shared" si="21"/>
        <v>0</v>
      </c>
    </row>
    <row r="84" spans="1:9" ht="20.25" customHeight="1">
      <c r="A84" s="46" t="s">
        <v>16</v>
      </c>
      <c r="B84" s="40"/>
      <c r="C84" s="40"/>
      <c r="D84" s="47">
        <f t="shared" si="20"/>
        <v>0</v>
      </c>
      <c r="E84" s="73"/>
      <c r="F84" s="46" t="s">
        <v>16</v>
      </c>
      <c r="G84" s="40"/>
      <c r="H84" s="40"/>
      <c r="I84" s="47">
        <f t="shared" si="21"/>
        <v>0</v>
      </c>
    </row>
    <row r="85" spans="1:9" ht="20.25" customHeight="1">
      <c r="A85" s="46" t="s">
        <v>17</v>
      </c>
      <c r="B85" s="40"/>
      <c r="C85" s="40"/>
      <c r="D85" s="47">
        <f t="shared" si="20"/>
        <v>0</v>
      </c>
      <c r="E85" s="73"/>
      <c r="F85" s="46" t="s">
        <v>17</v>
      </c>
      <c r="G85" s="40"/>
      <c r="H85" s="40"/>
      <c r="I85" s="47">
        <f t="shared" si="21"/>
        <v>0</v>
      </c>
    </row>
    <row r="86" spans="1:9" ht="20.25" customHeight="1">
      <c r="A86" s="46" t="s">
        <v>18</v>
      </c>
      <c r="B86" s="40"/>
      <c r="C86" s="40"/>
      <c r="D86" s="47">
        <f t="shared" si="20"/>
        <v>0</v>
      </c>
      <c r="E86" s="73"/>
      <c r="F86" s="46" t="s">
        <v>18</v>
      </c>
      <c r="G86" s="40"/>
      <c r="H86" s="40"/>
      <c r="I86" s="47">
        <f t="shared" si="21"/>
        <v>0</v>
      </c>
    </row>
    <row r="87" spans="1:9" ht="20.25" customHeight="1">
      <c r="A87" s="46" t="s">
        <v>47</v>
      </c>
      <c r="B87" s="40"/>
      <c r="C87" s="40"/>
      <c r="D87" s="47">
        <f t="shared" si="20"/>
        <v>0</v>
      </c>
      <c r="E87" s="73"/>
      <c r="F87" s="46" t="s">
        <v>47</v>
      </c>
      <c r="G87" s="40"/>
      <c r="H87" s="40"/>
      <c r="I87" s="47">
        <f t="shared" si="21"/>
        <v>0</v>
      </c>
    </row>
    <row r="88" spans="1:9" ht="20.25" customHeight="1">
      <c r="A88" s="46" t="s">
        <v>11</v>
      </c>
      <c r="B88" s="40"/>
      <c r="C88" s="40"/>
      <c r="D88" s="47">
        <f t="shared" si="20"/>
        <v>0</v>
      </c>
      <c r="E88" s="73"/>
      <c r="F88" s="46" t="s">
        <v>11</v>
      </c>
      <c r="G88" s="40"/>
      <c r="H88" s="40"/>
      <c r="I88" s="47">
        <f t="shared" si="21"/>
        <v>0</v>
      </c>
    </row>
    <row r="89" spans="1:9" ht="20.25" customHeight="1">
      <c r="A89" s="48" t="s">
        <v>10</v>
      </c>
      <c r="B89" s="47">
        <f>SUM(B80:B88)</f>
        <v>0</v>
      </c>
      <c r="C89" s="47">
        <f t="shared" ref="C89:D89" si="22">SUM(C80:C88)</f>
        <v>0</v>
      </c>
      <c r="D89" s="47">
        <f t="shared" si="22"/>
        <v>0</v>
      </c>
      <c r="E89" s="73"/>
      <c r="F89" s="48" t="s">
        <v>10</v>
      </c>
      <c r="G89" s="47">
        <f>SUM(G80:G88)</f>
        <v>0</v>
      </c>
      <c r="H89" s="47">
        <f t="shared" ref="H89:I89" si="23">SUM(H80:H88)</f>
        <v>0</v>
      </c>
      <c r="I89" s="47">
        <f t="shared" si="23"/>
        <v>0</v>
      </c>
    </row>
    <row r="90" spans="1:9" ht="20.25" customHeight="1">
      <c r="A90" s="8"/>
      <c r="B90" s="10"/>
      <c r="C90" s="10"/>
      <c r="D90" s="10"/>
      <c r="E90" s="73"/>
      <c r="F90" s="8"/>
      <c r="G90" s="10"/>
      <c r="H90" s="10"/>
      <c r="I90" s="10"/>
    </row>
    <row r="91" spans="1:9" ht="20.25" customHeight="1">
      <c r="A91" s="8"/>
      <c r="B91" s="10"/>
      <c r="C91" s="10"/>
      <c r="D91" s="10"/>
      <c r="E91" s="73"/>
      <c r="F91" s="8"/>
      <c r="G91" s="10"/>
      <c r="H91" s="10"/>
      <c r="I91" s="10"/>
    </row>
    <row r="92" spans="1:9" ht="29.25" customHeight="1">
      <c r="A92" s="169" t="str">
        <f>PROGRAM_UNDERGRAD!A8 &amp; ". Name:  " &amp; PROGRAM_UNDERGRAD!C8</f>
        <v>7. Name:  Electrical Engineering B.S.</v>
      </c>
      <c r="B92" s="169"/>
      <c r="C92" s="169"/>
      <c r="D92" s="169"/>
      <c r="E92" s="73"/>
      <c r="F92" s="170" t="str">
        <f>PROGRAM_UNDERGRAD!F8 &amp; ". Name:  " &amp; PROGRAM_UNDERGRAD!H8</f>
        <v xml:space="preserve">7. Name:  </v>
      </c>
      <c r="G92" s="170"/>
      <c r="H92" s="170"/>
      <c r="I92" s="170"/>
    </row>
    <row r="93" spans="1:9" ht="20" customHeight="1">
      <c r="A93" s="168" t="s">
        <v>724</v>
      </c>
      <c r="B93" s="168" t="s">
        <v>72</v>
      </c>
      <c r="C93" s="168"/>
      <c r="D93" s="168"/>
      <c r="E93" s="73"/>
      <c r="F93" s="168" t="s">
        <v>724</v>
      </c>
      <c r="G93" s="168" t="s">
        <v>72</v>
      </c>
      <c r="H93" s="168"/>
      <c r="I93" s="168"/>
    </row>
    <row r="94" spans="1:9" ht="50.25" customHeight="1">
      <c r="A94" s="168"/>
      <c r="B94" s="45" t="s">
        <v>19</v>
      </c>
      <c r="C94" s="45" t="s">
        <v>20</v>
      </c>
      <c r="D94" s="132" t="s">
        <v>10</v>
      </c>
      <c r="E94" s="73"/>
      <c r="F94" s="168"/>
      <c r="G94" s="45" t="s">
        <v>19</v>
      </c>
      <c r="H94" s="45" t="s">
        <v>20</v>
      </c>
      <c r="I94" s="132" t="s">
        <v>10</v>
      </c>
    </row>
    <row r="95" spans="1:9" ht="20.25" customHeight="1">
      <c r="A95" s="46" t="s">
        <v>13</v>
      </c>
      <c r="B95" s="40"/>
      <c r="C95" s="40"/>
      <c r="D95" s="47">
        <f t="shared" ref="D95:D103" si="24">SUM(B95:C95)</f>
        <v>0</v>
      </c>
      <c r="E95" s="73"/>
      <c r="F95" s="46" t="s">
        <v>13</v>
      </c>
      <c r="G95" s="40"/>
      <c r="H95" s="40"/>
      <c r="I95" s="47">
        <f t="shared" ref="I95:I103" si="25">SUM(G95:H95)</f>
        <v>0</v>
      </c>
    </row>
    <row r="96" spans="1:9" ht="20.25" customHeight="1">
      <c r="A96" s="46" t="s">
        <v>14</v>
      </c>
      <c r="B96" s="40"/>
      <c r="C96" s="40"/>
      <c r="D96" s="47">
        <f t="shared" si="24"/>
        <v>0</v>
      </c>
      <c r="E96" s="73"/>
      <c r="F96" s="46" t="s">
        <v>14</v>
      </c>
      <c r="G96" s="40"/>
      <c r="H96" s="40"/>
      <c r="I96" s="47">
        <f t="shared" si="25"/>
        <v>0</v>
      </c>
    </row>
    <row r="97" spans="1:9" ht="20.25" customHeight="1">
      <c r="A97" s="46" t="s">
        <v>15</v>
      </c>
      <c r="B97" s="40"/>
      <c r="C97" s="40"/>
      <c r="D97" s="47">
        <f t="shared" si="24"/>
        <v>0</v>
      </c>
      <c r="E97" s="73"/>
      <c r="F97" s="46" t="s">
        <v>15</v>
      </c>
      <c r="G97" s="40"/>
      <c r="H97" s="40"/>
      <c r="I97" s="47">
        <f t="shared" si="25"/>
        <v>0</v>
      </c>
    </row>
    <row r="98" spans="1:9" ht="20.25" customHeight="1">
      <c r="A98" s="46" t="s">
        <v>12</v>
      </c>
      <c r="B98" s="40"/>
      <c r="C98" s="40"/>
      <c r="D98" s="47">
        <f t="shared" si="24"/>
        <v>0</v>
      </c>
      <c r="E98" s="73"/>
      <c r="F98" s="46" t="s">
        <v>12</v>
      </c>
      <c r="G98" s="40"/>
      <c r="H98" s="40"/>
      <c r="I98" s="47">
        <f t="shared" si="25"/>
        <v>0</v>
      </c>
    </row>
    <row r="99" spans="1:9" ht="20.25" customHeight="1">
      <c r="A99" s="46" t="s">
        <v>16</v>
      </c>
      <c r="B99" s="40"/>
      <c r="C99" s="40"/>
      <c r="D99" s="47">
        <f t="shared" si="24"/>
        <v>0</v>
      </c>
      <c r="E99" s="73"/>
      <c r="F99" s="46" t="s">
        <v>16</v>
      </c>
      <c r="G99" s="40"/>
      <c r="H99" s="40"/>
      <c r="I99" s="47">
        <f t="shared" si="25"/>
        <v>0</v>
      </c>
    </row>
    <row r="100" spans="1:9" ht="20.25" customHeight="1">
      <c r="A100" s="46" t="s">
        <v>17</v>
      </c>
      <c r="B100" s="40"/>
      <c r="C100" s="40"/>
      <c r="D100" s="47">
        <f t="shared" si="24"/>
        <v>0</v>
      </c>
      <c r="E100" s="73"/>
      <c r="F100" s="46" t="s">
        <v>17</v>
      </c>
      <c r="G100" s="40"/>
      <c r="H100" s="40"/>
      <c r="I100" s="47">
        <f t="shared" si="25"/>
        <v>0</v>
      </c>
    </row>
    <row r="101" spans="1:9" ht="20.25" customHeight="1">
      <c r="A101" s="46" t="s">
        <v>18</v>
      </c>
      <c r="B101" s="40"/>
      <c r="C101" s="40"/>
      <c r="D101" s="47">
        <f t="shared" si="24"/>
        <v>0</v>
      </c>
      <c r="E101" s="73"/>
      <c r="F101" s="46" t="s">
        <v>18</v>
      </c>
      <c r="G101" s="40"/>
      <c r="H101" s="40"/>
      <c r="I101" s="47">
        <f t="shared" si="25"/>
        <v>0</v>
      </c>
    </row>
    <row r="102" spans="1:9" ht="20.25" customHeight="1">
      <c r="A102" s="46" t="s">
        <v>47</v>
      </c>
      <c r="B102" s="40"/>
      <c r="C102" s="40"/>
      <c r="D102" s="47">
        <f t="shared" si="24"/>
        <v>0</v>
      </c>
      <c r="E102" s="73"/>
      <c r="F102" s="46" t="s">
        <v>47</v>
      </c>
      <c r="G102" s="40"/>
      <c r="H102" s="40"/>
      <c r="I102" s="47">
        <f t="shared" si="25"/>
        <v>0</v>
      </c>
    </row>
    <row r="103" spans="1:9" ht="20.25" customHeight="1">
      <c r="A103" s="46" t="s">
        <v>11</v>
      </c>
      <c r="B103" s="40"/>
      <c r="C103" s="40"/>
      <c r="D103" s="47">
        <f t="shared" si="24"/>
        <v>0</v>
      </c>
      <c r="E103" s="73"/>
      <c r="F103" s="46" t="s">
        <v>11</v>
      </c>
      <c r="G103" s="40"/>
      <c r="H103" s="40"/>
      <c r="I103" s="47">
        <f t="shared" si="25"/>
        <v>0</v>
      </c>
    </row>
    <row r="104" spans="1:9" ht="20.25" customHeight="1">
      <c r="A104" s="48" t="s">
        <v>10</v>
      </c>
      <c r="B104" s="47">
        <f>SUM(B95:B103)</f>
        <v>0</v>
      </c>
      <c r="C104" s="47">
        <f t="shared" ref="C104:D104" si="26">SUM(C95:C103)</f>
        <v>0</v>
      </c>
      <c r="D104" s="47">
        <f t="shared" si="26"/>
        <v>0</v>
      </c>
      <c r="E104" s="73"/>
      <c r="F104" s="48" t="s">
        <v>10</v>
      </c>
      <c r="G104" s="47">
        <f>SUM(G95:G103)</f>
        <v>0</v>
      </c>
      <c r="H104" s="47">
        <f t="shared" ref="H104:I104" si="27">SUM(H95:H103)</f>
        <v>0</v>
      </c>
      <c r="I104" s="47">
        <f t="shared" si="27"/>
        <v>0</v>
      </c>
    </row>
    <row r="105" spans="1:9" ht="20.25" customHeight="1">
      <c r="A105" s="8"/>
      <c r="B105" s="10"/>
      <c r="C105" s="10"/>
      <c r="D105" s="10"/>
      <c r="E105" s="73"/>
      <c r="F105" s="8"/>
      <c r="G105" s="10"/>
      <c r="H105" s="10"/>
      <c r="I105" s="10"/>
    </row>
    <row r="106" spans="1:9" ht="20.25" customHeight="1">
      <c r="A106" s="8"/>
      <c r="B106" s="10"/>
      <c r="C106" s="10"/>
      <c r="D106" s="10"/>
      <c r="E106" s="73"/>
      <c r="F106" s="8"/>
      <c r="G106" s="10"/>
      <c r="H106" s="10"/>
      <c r="I106" s="10"/>
    </row>
    <row r="107" spans="1:9" ht="29.25" customHeight="1">
      <c r="A107" s="169" t="str">
        <f>PROGRAM_UNDERGRAD!A9 &amp; ". Name:  " &amp; PROGRAM_UNDERGRAD!C9</f>
        <v>8. Name:  Energy Resources Engineering B.S.</v>
      </c>
      <c r="B107" s="169"/>
      <c r="C107" s="169"/>
      <c r="D107" s="169"/>
      <c r="E107" s="73"/>
      <c r="F107" s="170" t="str">
        <f>PROGRAM_UNDERGRAD!F9 &amp; ". Name:  " &amp; PROGRAM_UNDERGRAD!H9</f>
        <v xml:space="preserve">8. Name:  </v>
      </c>
      <c r="G107" s="170"/>
      <c r="H107" s="170"/>
      <c r="I107" s="170"/>
    </row>
    <row r="108" spans="1:9" ht="20" customHeight="1">
      <c r="A108" s="168" t="s">
        <v>724</v>
      </c>
      <c r="B108" s="168" t="s">
        <v>72</v>
      </c>
      <c r="C108" s="168"/>
      <c r="D108" s="168"/>
      <c r="E108" s="73"/>
      <c r="F108" s="168" t="s">
        <v>724</v>
      </c>
      <c r="G108" s="168" t="s">
        <v>72</v>
      </c>
      <c r="H108" s="168"/>
      <c r="I108" s="168"/>
    </row>
    <row r="109" spans="1:9" ht="50.25" customHeight="1">
      <c r="A109" s="168"/>
      <c r="B109" s="45" t="s">
        <v>19</v>
      </c>
      <c r="C109" s="45" t="s">
        <v>20</v>
      </c>
      <c r="D109" s="132" t="s">
        <v>10</v>
      </c>
      <c r="E109" s="73"/>
      <c r="F109" s="168"/>
      <c r="G109" s="45" t="s">
        <v>19</v>
      </c>
      <c r="H109" s="45" t="s">
        <v>20</v>
      </c>
      <c r="I109" s="132" t="s">
        <v>10</v>
      </c>
    </row>
    <row r="110" spans="1:9" ht="20.25" customHeight="1">
      <c r="A110" s="46" t="s">
        <v>13</v>
      </c>
      <c r="B110" s="40"/>
      <c r="C110" s="40"/>
      <c r="D110" s="47">
        <f t="shared" ref="D110:D118" si="28">SUM(B110:C110)</f>
        <v>0</v>
      </c>
      <c r="E110" s="73"/>
      <c r="F110" s="46" t="s">
        <v>13</v>
      </c>
      <c r="G110" s="40"/>
      <c r="H110" s="40"/>
      <c r="I110" s="47">
        <f t="shared" ref="I110:I118" si="29">SUM(G110:H110)</f>
        <v>0</v>
      </c>
    </row>
    <row r="111" spans="1:9" ht="20.25" customHeight="1">
      <c r="A111" s="46" t="s">
        <v>14</v>
      </c>
      <c r="B111" s="40"/>
      <c r="C111" s="40"/>
      <c r="D111" s="47">
        <f t="shared" si="28"/>
        <v>0</v>
      </c>
      <c r="E111" s="73"/>
      <c r="F111" s="46" t="s">
        <v>14</v>
      </c>
      <c r="G111" s="40"/>
      <c r="H111" s="40"/>
      <c r="I111" s="47">
        <f t="shared" si="29"/>
        <v>0</v>
      </c>
    </row>
    <row r="112" spans="1:9" ht="20.25" customHeight="1">
      <c r="A112" s="46" t="s">
        <v>15</v>
      </c>
      <c r="B112" s="40"/>
      <c r="C112" s="40"/>
      <c r="D112" s="47">
        <f t="shared" si="28"/>
        <v>0</v>
      </c>
      <c r="E112" s="73"/>
      <c r="F112" s="46" t="s">
        <v>15</v>
      </c>
      <c r="G112" s="40"/>
      <c r="H112" s="40"/>
      <c r="I112" s="47">
        <f t="shared" si="29"/>
        <v>0</v>
      </c>
    </row>
    <row r="113" spans="1:9" ht="20.25" customHeight="1">
      <c r="A113" s="46" t="s">
        <v>12</v>
      </c>
      <c r="B113" s="40"/>
      <c r="C113" s="40"/>
      <c r="D113" s="47">
        <f t="shared" si="28"/>
        <v>0</v>
      </c>
      <c r="E113" s="73"/>
      <c r="F113" s="46" t="s">
        <v>12</v>
      </c>
      <c r="G113" s="40"/>
      <c r="H113" s="40"/>
      <c r="I113" s="47">
        <f t="shared" si="29"/>
        <v>0</v>
      </c>
    </row>
    <row r="114" spans="1:9" ht="20.25" customHeight="1">
      <c r="A114" s="46" t="s">
        <v>16</v>
      </c>
      <c r="B114" s="40"/>
      <c r="C114" s="40"/>
      <c r="D114" s="47">
        <f t="shared" si="28"/>
        <v>0</v>
      </c>
      <c r="E114" s="73"/>
      <c r="F114" s="46" t="s">
        <v>16</v>
      </c>
      <c r="G114" s="40"/>
      <c r="H114" s="40"/>
      <c r="I114" s="47">
        <f t="shared" si="29"/>
        <v>0</v>
      </c>
    </row>
    <row r="115" spans="1:9" ht="20.25" customHeight="1">
      <c r="A115" s="46" t="s">
        <v>17</v>
      </c>
      <c r="B115" s="40"/>
      <c r="C115" s="40"/>
      <c r="D115" s="47">
        <f t="shared" si="28"/>
        <v>0</v>
      </c>
      <c r="E115" s="73"/>
      <c r="F115" s="46" t="s">
        <v>17</v>
      </c>
      <c r="G115" s="40"/>
      <c r="H115" s="40"/>
      <c r="I115" s="47">
        <f t="shared" si="29"/>
        <v>0</v>
      </c>
    </row>
    <row r="116" spans="1:9" ht="20.25" customHeight="1">
      <c r="A116" s="46" t="s">
        <v>18</v>
      </c>
      <c r="B116" s="40"/>
      <c r="C116" s="40"/>
      <c r="D116" s="47">
        <f t="shared" si="28"/>
        <v>0</v>
      </c>
      <c r="E116" s="73"/>
      <c r="F116" s="46" t="s">
        <v>18</v>
      </c>
      <c r="G116" s="40"/>
      <c r="H116" s="40"/>
      <c r="I116" s="47">
        <f t="shared" si="29"/>
        <v>0</v>
      </c>
    </row>
    <row r="117" spans="1:9" ht="20.25" customHeight="1">
      <c r="A117" s="46" t="s">
        <v>47</v>
      </c>
      <c r="B117" s="40"/>
      <c r="C117" s="40"/>
      <c r="D117" s="47">
        <f t="shared" si="28"/>
        <v>0</v>
      </c>
      <c r="E117" s="73"/>
      <c r="F117" s="46" t="s">
        <v>47</v>
      </c>
      <c r="G117" s="40"/>
      <c r="H117" s="40"/>
      <c r="I117" s="47">
        <f t="shared" si="29"/>
        <v>0</v>
      </c>
    </row>
    <row r="118" spans="1:9" ht="20.25" customHeight="1">
      <c r="A118" s="46" t="s">
        <v>11</v>
      </c>
      <c r="B118" s="40"/>
      <c r="C118" s="40"/>
      <c r="D118" s="47">
        <f t="shared" si="28"/>
        <v>0</v>
      </c>
      <c r="E118" s="73"/>
      <c r="F118" s="46" t="s">
        <v>11</v>
      </c>
      <c r="G118" s="40"/>
      <c r="H118" s="40"/>
      <c r="I118" s="47">
        <f t="shared" si="29"/>
        <v>0</v>
      </c>
    </row>
    <row r="119" spans="1:9" ht="20.25" customHeight="1">
      <c r="A119" s="48" t="s">
        <v>10</v>
      </c>
      <c r="B119" s="47">
        <f>SUM(B110:B118)</f>
        <v>0</v>
      </c>
      <c r="C119" s="47">
        <f t="shared" ref="C119:D119" si="30">SUM(C110:C118)</f>
        <v>0</v>
      </c>
      <c r="D119" s="47">
        <f t="shared" si="30"/>
        <v>0</v>
      </c>
      <c r="E119" s="73"/>
      <c r="F119" s="48" t="s">
        <v>10</v>
      </c>
      <c r="G119" s="47">
        <f>SUM(G110:G118)</f>
        <v>0</v>
      </c>
      <c r="H119" s="47">
        <f t="shared" ref="H119:I119" si="31">SUM(H110:H118)</f>
        <v>0</v>
      </c>
      <c r="I119" s="47">
        <f t="shared" si="31"/>
        <v>0</v>
      </c>
    </row>
    <row r="120" spans="1:9" ht="20.25" customHeight="1">
      <c r="A120" s="8"/>
      <c r="B120" s="10"/>
      <c r="C120" s="10"/>
      <c r="D120" s="10"/>
      <c r="E120" s="73"/>
      <c r="F120" s="8"/>
      <c r="G120" s="10"/>
      <c r="H120" s="10"/>
      <c r="I120" s="10"/>
    </row>
    <row r="121" spans="1:9" ht="20.25" customHeight="1">
      <c r="A121" s="8"/>
      <c r="B121" s="10"/>
      <c r="C121" s="10"/>
      <c r="D121" s="10"/>
      <c r="E121" s="73"/>
      <c r="F121" s="8"/>
      <c r="G121" s="10"/>
      <c r="H121" s="10"/>
      <c r="I121" s="10"/>
    </row>
    <row r="122" spans="1:9" ht="29.25" customHeight="1">
      <c r="A122" s="169" t="str">
        <f>PROGRAM_UNDERGRAD!A10 &amp; ". Name:  " &amp; PROGRAM_UNDERGRAD!C10</f>
        <v>9. Name:  Management Science and Engineering B.S.</v>
      </c>
      <c r="B122" s="169"/>
      <c r="C122" s="169"/>
      <c r="D122" s="169"/>
      <c r="E122" s="73"/>
      <c r="F122" s="170" t="str">
        <f>PROGRAM_UNDERGRAD!F10 &amp; ". Name:  " &amp; PROGRAM_UNDERGRAD!H10</f>
        <v xml:space="preserve">9. Name:  </v>
      </c>
      <c r="G122" s="170"/>
      <c r="H122" s="170"/>
      <c r="I122" s="170"/>
    </row>
    <row r="123" spans="1:9" ht="20" customHeight="1">
      <c r="A123" s="168" t="s">
        <v>724</v>
      </c>
      <c r="B123" s="168" t="s">
        <v>72</v>
      </c>
      <c r="C123" s="168"/>
      <c r="D123" s="168"/>
      <c r="E123" s="73"/>
      <c r="F123" s="168" t="s">
        <v>724</v>
      </c>
      <c r="G123" s="168" t="s">
        <v>72</v>
      </c>
      <c r="H123" s="168"/>
      <c r="I123" s="168"/>
    </row>
    <row r="124" spans="1:9" ht="50.25" customHeight="1">
      <c r="A124" s="168"/>
      <c r="B124" s="45" t="s">
        <v>19</v>
      </c>
      <c r="C124" s="45" t="s">
        <v>20</v>
      </c>
      <c r="D124" s="132" t="s">
        <v>10</v>
      </c>
      <c r="E124" s="73"/>
      <c r="F124" s="168"/>
      <c r="G124" s="45" t="s">
        <v>19</v>
      </c>
      <c r="H124" s="45" t="s">
        <v>20</v>
      </c>
      <c r="I124" s="132" t="s">
        <v>10</v>
      </c>
    </row>
    <row r="125" spans="1:9" ht="20.25" customHeight="1">
      <c r="A125" s="46" t="s">
        <v>13</v>
      </c>
      <c r="B125" s="40"/>
      <c r="C125" s="40"/>
      <c r="D125" s="47">
        <f t="shared" ref="D125:D133" si="32">SUM(B125:C125)</f>
        <v>0</v>
      </c>
      <c r="E125" s="73"/>
      <c r="F125" s="46" t="s">
        <v>13</v>
      </c>
      <c r="G125" s="40"/>
      <c r="H125" s="40"/>
      <c r="I125" s="47">
        <f t="shared" ref="I125:I133" si="33">SUM(G125:H125)</f>
        <v>0</v>
      </c>
    </row>
    <row r="126" spans="1:9" ht="20.25" customHeight="1">
      <c r="A126" s="46" t="s">
        <v>14</v>
      </c>
      <c r="B126" s="40"/>
      <c r="C126" s="40"/>
      <c r="D126" s="47">
        <f t="shared" si="32"/>
        <v>0</v>
      </c>
      <c r="E126" s="73"/>
      <c r="F126" s="46" t="s">
        <v>14</v>
      </c>
      <c r="G126" s="40"/>
      <c r="H126" s="40"/>
      <c r="I126" s="47">
        <f t="shared" si="33"/>
        <v>0</v>
      </c>
    </row>
    <row r="127" spans="1:9" ht="20.25" customHeight="1">
      <c r="A127" s="46" t="s">
        <v>15</v>
      </c>
      <c r="B127" s="40"/>
      <c r="C127" s="40"/>
      <c r="D127" s="47">
        <f t="shared" si="32"/>
        <v>0</v>
      </c>
      <c r="E127" s="73"/>
      <c r="F127" s="46" t="s">
        <v>15</v>
      </c>
      <c r="G127" s="40"/>
      <c r="H127" s="40"/>
      <c r="I127" s="47">
        <f t="shared" si="33"/>
        <v>0</v>
      </c>
    </row>
    <row r="128" spans="1:9" ht="20.25" customHeight="1">
      <c r="A128" s="46" t="s">
        <v>12</v>
      </c>
      <c r="B128" s="40"/>
      <c r="C128" s="40"/>
      <c r="D128" s="47">
        <f t="shared" si="32"/>
        <v>0</v>
      </c>
      <c r="E128" s="73"/>
      <c r="F128" s="46" t="s">
        <v>12</v>
      </c>
      <c r="G128" s="40"/>
      <c r="H128" s="40"/>
      <c r="I128" s="47">
        <f t="shared" si="33"/>
        <v>0</v>
      </c>
    </row>
    <row r="129" spans="1:9" ht="20.25" customHeight="1">
      <c r="A129" s="46" t="s">
        <v>16</v>
      </c>
      <c r="B129" s="40"/>
      <c r="C129" s="40"/>
      <c r="D129" s="47">
        <f t="shared" si="32"/>
        <v>0</v>
      </c>
      <c r="E129" s="73"/>
      <c r="F129" s="46" t="s">
        <v>16</v>
      </c>
      <c r="G129" s="40"/>
      <c r="H129" s="40"/>
      <c r="I129" s="47">
        <f t="shared" si="33"/>
        <v>0</v>
      </c>
    </row>
    <row r="130" spans="1:9" ht="20.25" customHeight="1">
      <c r="A130" s="46" t="s">
        <v>17</v>
      </c>
      <c r="B130" s="40"/>
      <c r="C130" s="40"/>
      <c r="D130" s="47">
        <f t="shared" si="32"/>
        <v>0</v>
      </c>
      <c r="E130" s="73"/>
      <c r="F130" s="46" t="s">
        <v>17</v>
      </c>
      <c r="G130" s="40"/>
      <c r="H130" s="40"/>
      <c r="I130" s="47">
        <f t="shared" si="33"/>
        <v>0</v>
      </c>
    </row>
    <row r="131" spans="1:9" ht="20.25" customHeight="1">
      <c r="A131" s="46" t="s">
        <v>18</v>
      </c>
      <c r="B131" s="40"/>
      <c r="C131" s="40"/>
      <c r="D131" s="47">
        <f t="shared" si="32"/>
        <v>0</v>
      </c>
      <c r="E131" s="73"/>
      <c r="F131" s="46" t="s">
        <v>18</v>
      </c>
      <c r="G131" s="40"/>
      <c r="H131" s="40"/>
      <c r="I131" s="47">
        <f t="shared" si="33"/>
        <v>0</v>
      </c>
    </row>
    <row r="132" spans="1:9" ht="20.25" customHeight="1">
      <c r="A132" s="46" t="s">
        <v>47</v>
      </c>
      <c r="B132" s="40"/>
      <c r="C132" s="40"/>
      <c r="D132" s="47">
        <f t="shared" si="32"/>
        <v>0</v>
      </c>
      <c r="E132" s="73"/>
      <c r="F132" s="46" t="s">
        <v>47</v>
      </c>
      <c r="G132" s="40"/>
      <c r="H132" s="40"/>
      <c r="I132" s="47">
        <f t="shared" si="33"/>
        <v>0</v>
      </c>
    </row>
    <row r="133" spans="1:9" ht="20.25" customHeight="1">
      <c r="A133" s="46" t="s">
        <v>11</v>
      </c>
      <c r="B133" s="40"/>
      <c r="C133" s="40"/>
      <c r="D133" s="47">
        <f t="shared" si="32"/>
        <v>0</v>
      </c>
      <c r="E133" s="73"/>
      <c r="F133" s="46" t="s">
        <v>11</v>
      </c>
      <c r="G133" s="40"/>
      <c r="H133" s="40"/>
      <c r="I133" s="47">
        <f t="shared" si="33"/>
        <v>0</v>
      </c>
    </row>
    <row r="134" spans="1:9" ht="20.25" customHeight="1">
      <c r="A134" s="48" t="s">
        <v>10</v>
      </c>
      <c r="B134" s="47">
        <f>SUM(B125:B133)</f>
        <v>0</v>
      </c>
      <c r="C134" s="47">
        <f t="shared" ref="C134:D134" si="34">SUM(C125:C133)</f>
        <v>0</v>
      </c>
      <c r="D134" s="47">
        <f t="shared" si="34"/>
        <v>0</v>
      </c>
      <c r="E134" s="73"/>
      <c r="F134" s="48" t="s">
        <v>10</v>
      </c>
      <c r="G134" s="47">
        <f>SUM(G125:G133)</f>
        <v>0</v>
      </c>
      <c r="H134" s="47">
        <f t="shared" ref="H134:I134" si="35">SUM(H125:H133)</f>
        <v>0</v>
      </c>
      <c r="I134" s="47">
        <f t="shared" si="35"/>
        <v>0</v>
      </c>
    </row>
    <row r="135" spans="1:9" ht="20.25" customHeight="1">
      <c r="A135" s="8"/>
      <c r="B135" s="10"/>
      <c r="C135" s="10"/>
      <c r="D135" s="10"/>
      <c r="E135" s="73"/>
      <c r="F135" s="8"/>
      <c r="G135" s="10"/>
      <c r="H135" s="10"/>
      <c r="I135" s="10"/>
    </row>
    <row r="136" spans="1:9" ht="20.25" customHeight="1">
      <c r="A136" s="8"/>
      <c r="B136" s="10"/>
      <c r="C136" s="10"/>
      <c r="D136" s="10"/>
      <c r="E136" s="73"/>
      <c r="F136" s="8"/>
      <c r="G136" s="10"/>
      <c r="H136" s="10"/>
      <c r="I136" s="10"/>
    </row>
    <row r="137" spans="1:9" ht="29.25" customHeight="1">
      <c r="A137" s="169" t="e">
        <f>PROGRAM_UNDERGRAD!A11 &amp; ". Name:  " &amp; PROGRAM_UNDERGRAD!#REF!</f>
        <v>#REF!</v>
      </c>
      <c r="B137" s="169"/>
      <c r="C137" s="169"/>
      <c r="D137" s="169"/>
      <c r="E137" s="73"/>
      <c r="F137" s="170" t="str">
        <f>PROGRAM_UNDERGRAD!F11 &amp; ". Name:  " &amp; PROGRAM_UNDERGRAD!H11</f>
        <v xml:space="preserve">10. Name:  </v>
      </c>
      <c r="G137" s="170"/>
      <c r="H137" s="170"/>
      <c r="I137" s="170"/>
    </row>
    <row r="138" spans="1:9" ht="20" customHeight="1">
      <c r="A138" s="168" t="s">
        <v>724</v>
      </c>
      <c r="B138" s="168" t="s">
        <v>72</v>
      </c>
      <c r="C138" s="168"/>
      <c r="D138" s="168"/>
      <c r="E138" s="73"/>
      <c r="F138" s="168" t="s">
        <v>724</v>
      </c>
      <c r="G138" s="168" t="s">
        <v>72</v>
      </c>
      <c r="H138" s="168"/>
      <c r="I138" s="168"/>
    </row>
    <row r="139" spans="1:9" ht="50.25" customHeight="1">
      <c r="A139" s="168"/>
      <c r="B139" s="45" t="s">
        <v>19</v>
      </c>
      <c r="C139" s="45" t="s">
        <v>20</v>
      </c>
      <c r="D139" s="132" t="s">
        <v>10</v>
      </c>
      <c r="E139" s="73"/>
      <c r="F139" s="168"/>
      <c r="G139" s="45" t="s">
        <v>19</v>
      </c>
      <c r="H139" s="45" t="s">
        <v>20</v>
      </c>
      <c r="I139" s="132" t="s">
        <v>10</v>
      </c>
    </row>
    <row r="140" spans="1:9" ht="20.25" customHeight="1">
      <c r="A140" s="46" t="s">
        <v>13</v>
      </c>
      <c r="B140" s="40"/>
      <c r="C140" s="40"/>
      <c r="D140" s="47">
        <f t="shared" ref="D140:D148" si="36">SUM(B140:C140)</f>
        <v>0</v>
      </c>
      <c r="E140" s="73"/>
      <c r="F140" s="46" t="s">
        <v>13</v>
      </c>
      <c r="G140" s="40"/>
      <c r="H140" s="40"/>
      <c r="I140" s="47">
        <f t="shared" ref="I140:I148" si="37">SUM(G140:H140)</f>
        <v>0</v>
      </c>
    </row>
    <row r="141" spans="1:9" ht="20.25" customHeight="1">
      <c r="A141" s="46" t="s">
        <v>14</v>
      </c>
      <c r="B141" s="40"/>
      <c r="C141" s="40"/>
      <c r="D141" s="47">
        <f t="shared" si="36"/>
        <v>0</v>
      </c>
      <c r="E141" s="73"/>
      <c r="F141" s="46" t="s">
        <v>14</v>
      </c>
      <c r="G141" s="40"/>
      <c r="H141" s="40"/>
      <c r="I141" s="47">
        <f t="shared" si="37"/>
        <v>0</v>
      </c>
    </row>
    <row r="142" spans="1:9" ht="20.25" customHeight="1">
      <c r="A142" s="46" t="s">
        <v>15</v>
      </c>
      <c r="B142" s="40"/>
      <c r="C142" s="40"/>
      <c r="D142" s="47">
        <f t="shared" si="36"/>
        <v>0</v>
      </c>
      <c r="E142" s="73"/>
      <c r="F142" s="46" t="s">
        <v>15</v>
      </c>
      <c r="G142" s="40"/>
      <c r="H142" s="40"/>
      <c r="I142" s="47">
        <f t="shared" si="37"/>
        <v>0</v>
      </c>
    </row>
    <row r="143" spans="1:9" ht="20.25" customHeight="1">
      <c r="A143" s="46" t="s">
        <v>12</v>
      </c>
      <c r="B143" s="40"/>
      <c r="C143" s="40"/>
      <c r="D143" s="47">
        <f t="shared" si="36"/>
        <v>0</v>
      </c>
      <c r="E143" s="73"/>
      <c r="F143" s="46" t="s">
        <v>12</v>
      </c>
      <c r="G143" s="40"/>
      <c r="H143" s="40"/>
      <c r="I143" s="47">
        <f t="shared" si="37"/>
        <v>0</v>
      </c>
    </row>
    <row r="144" spans="1:9" ht="20.25" customHeight="1">
      <c r="A144" s="46" t="s">
        <v>16</v>
      </c>
      <c r="B144" s="40"/>
      <c r="C144" s="40"/>
      <c r="D144" s="47">
        <f t="shared" si="36"/>
        <v>0</v>
      </c>
      <c r="E144" s="73"/>
      <c r="F144" s="46" t="s">
        <v>16</v>
      </c>
      <c r="G144" s="40"/>
      <c r="H144" s="40"/>
      <c r="I144" s="47">
        <f t="shared" si="37"/>
        <v>0</v>
      </c>
    </row>
    <row r="145" spans="1:9" ht="20.25" customHeight="1">
      <c r="A145" s="46" t="s">
        <v>17</v>
      </c>
      <c r="B145" s="40"/>
      <c r="C145" s="40"/>
      <c r="D145" s="47">
        <f t="shared" si="36"/>
        <v>0</v>
      </c>
      <c r="E145" s="73"/>
      <c r="F145" s="46" t="s">
        <v>17</v>
      </c>
      <c r="G145" s="40"/>
      <c r="H145" s="40"/>
      <c r="I145" s="47">
        <f t="shared" si="37"/>
        <v>0</v>
      </c>
    </row>
    <row r="146" spans="1:9" ht="20.25" customHeight="1">
      <c r="A146" s="46" t="s">
        <v>18</v>
      </c>
      <c r="B146" s="40"/>
      <c r="C146" s="40"/>
      <c r="D146" s="47">
        <f t="shared" si="36"/>
        <v>0</v>
      </c>
      <c r="E146" s="73"/>
      <c r="F146" s="46" t="s">
        <v>18</v>
      </c>
      <c r="G146" s="40"/>
      <c r="H146" s="40"/>
      <c r="I146" s="47">
        <f t="shared" si="37"/>
        <v>0</v>
      </c>
    </row>
    <row r="147" spans="1:9" ht="20.25" customHeight="1">
      <c r="A147" s="46" t="s">
        <v>47</v>
      </c>
      <c r="B147" s="40"/>
      <c r="C147" s="40"/>
      <c r="D147" s="47">
        <f t="shared" si="36"/>
        <v>0</v>
      </c>
      <c r="E147" s="73"/>
      <c r="F147" s="46" t="s">
        <v>47</v>
      </c>
      <c r="G147" s="40"/>
      <c r="H147" s="40"/>
      <c r="I147" s="47">
        <f t="shared" si="37"/>
        <v>0</v>
      </c>
    </row>
    <row r="148" spans="1:9" ht="20.25" customHeight="1">
      <c r="A148" s="46" t="s">
        <v>11</v>
      </c>
      <c r="B148" s="40"/>
      <c r="C148" s="40"/>
      <c r="D148" s="47">
        <f t="shared" si="36"/>
        <v>0</v>
      </c>
      <c r="E148" s="73"/>
      <c r="F148" s="46" t="s">
        <v>11</v>
      </c>
      <c r="G148" s="40"/>
      <c r="H148" s="40"/>
      <c r="I148" s="47">
        <f t="shared" si="37"/>
        <v>0</v>
      </c>
    </row>
    <row r="149" spans="1:9" ht="20.25" customHeight="1">
      <c r="A149" s="48" t="s">
        <v>10</v>
      </c>
      <c r="B149" s="47">
        <f>SUM(B140:B148)</f>
        <v>0</v>
      </c>
      <c r="C149" s="47">
        <f t="shared" ref="C149:D149" si="38">SUM(C140:C148)</f>
        <v>0</v>
      </c>
      <c r="D149" s="47">
        <f t="shared" si="38"/>
        <v>0</v>
      </c>
      <c r="E149" s="73"/>
      <c r="F149" s="48" t="s">
        <v>10</v>
      </c>
      <c r="G149" s="47">
        <f>SUM(G140:G148)</f>
        <v>0</v>
      </c>
      <c r="H149" s="47">
        <f t="shared" ref="H149:I149" si="39">SUM(H140:H148)</f>
        <v>0</v>
      </c>
      <c r="I149" s="47">
        <f t="shared" si="39"/>
        <v>0</v>
      </c>
    </row>
    <row r="150" spans="1:9" ht="20.25" customHeight="1">
      <c r="A150" s="8"/>
      <c r="B150" s="10"/>
      <c r="C150" s="10"/>
      <c r="D150" s="10"/>
      <c r="E150" s="73"/>
      <c r="F150" s="8"/>
      <c r="G150" s="10"/>
      <c r="H150" s="10"/>
      <c r="I150" s="10"/>
    </row>
    <row r="151" spans="1:9" ht="20.25" customHeight="1">
      <c r="A151" s="8"/>
      <c r="B151" s="10"/>
      <c r="C151" s="10"/>
      <c r="D151" s="10"/>
      <c r="E151" s="73"/>
      <c r="F151" s="8"/>
      <c r="G151" s="10"/>
      <c r="H151" s="10"/>
      <c r="I151" s="10"/>
    </row>
    <row r="152" spans="1:9" ht="29.25" customHeight="1">
      <c r="A152" s="169" t="str">
        <f>PROGRAM_UNDERGRAD!A12 &amp; ". Name:  " &amp; PROGRAM_UNDERGRAD!C11</f>
        <v>11. Name:  Mechanical Engineering B.S.</v>
      </c>
      <c r="B152" s="169"/>
      <c r="C152" s="169"/>
      <c r="D152" s="169"/>
      <c r="E152" s="73"/>
      <c r="F152" s="170" t="str">
        <f>PROGRAM_UNDERGRAD!F12 &amp; ". Name:  " &amp; PROGRAM_UNDERGRAD!H12</f>
        <v xml:space="preserve">11. Name:  </v>
      </c>
      <c r="G152" s="170"/>
      <c r="H152" s="170"/>
      <c r="I152" s="170"/>
    </row>
    <row r="153" spans="1:9" ht="20" customHeight="1">
      <c r="A153" s="168" t="s">
        <v>724</v>
      </c>
      <c r="B153" s="168" t="s">
        <v>72</v>
      </c>
      <c r="C153" s="168"/>
      <c r="D153" s="168"/>
      <c r="E153" s="73"/>
      <c r="F153" s="168" t="s">
        <v>724</v>
      </c>
      <c r="G153" s="168" t="s">
        <v>72</v>
      </c>
      <c r="H153" s="168"/>
      <c r="I153" s="168"/>
    </row>
    <row r="154" spans="1:9" ht="50.25" customHeight="1">
      <c r="A154" s="168"/>
      <c r="B154" s="45" t="s">
        <v>19</v>
      </c>
      <c r="C154" s="45" t="s">
        <v>20</v>
      </c>
      <c r="D154" s="132" t="s">
        <v>10</v>
      </c>
      <c r="E154" s="73"/>
      <c r="F154" s="168"/>
      <c r="G154" s="45" t="s">
        <v>19</v>
      </c>
      <c r="H154" s="45" t="s">
        <v>20</v>
      </c>
      <c r="I154" s="132" t="s">
        <v>10</v>
      </c>
    </row>
    <row r="155" spans="1:9" ht="20.25" customHeight="1">
      <c r="A155" s="46" t="s">
        <v>13</v>
      </c>
      <c r="B155" s="40"/>
      <c r="C155" s="40"/>
      <c r="D155" s="47">
        <f t="shared" ref="D155:D163" si="40">SUM(B155:C155)</f>
        <v>0</v>
      </c>
      <c r="E155" s="73"/>
      <c r="F155" s="46" t="s">
        <v>13</v>
      </c>
      <c r="G155" s="40"/>
      <c r="H155" s="40"/>
      <c r="I155" s="47">
        <f t="shared" ref="I155:I163" si="41">SUM(G155:H155)</f>
        <v>0</v>
      </c>
    </row>
    <row r="156" spans="1:9" ht="20.25" customHeight="1">
      <c r="A156" s="46" t="s">
        <v>14</v>
      </c>
      <c r="B156" s="40"/>
      <c r="C156" s="40"/>
      <c r="D156" s="47">
        <f t="shared" si="40"/>
        <v>0</v>
      </c>
      <c r="E156" s="73"/>
      <c r="F156" s="46" t="s">
        <v>14</v>
      </c>
      <c r="G156" s="40"/>
      <c r="H156" s="40"/>
      <c r="I156" s="47">
        <f t="shared" si="41"/>
        <v>0</v>
      </c>
    </row>
    <row r="157" spans="1:9" ht="20.25" customHeight="1">
      <c r="A157" s="46" t="s">
        <v>15</v>
      </c>
      <c r="B157" s="40"/>
      <c r="C157" s="40"/>
      <c r="D157" s="47">
        <f t="shared" si="40"/>
        <v>0</v>
      </c>
      <c r="E157" s="73"/>
      <c r="F157" s="46" t="s">
        <v>15</v>
      </c>
      <c r="G157" s="40"/>
      <c r="H157" s="40"/>
      <c r="I157" s="47">
        <f t="shared" si="41"/>
        <v>0</v>
      </c>
    </row>
    <row r="158" spans="1:9" ht="20.25" customHeight="1">
      <c r="A158" s="46" t="s">
        <v>12</v>
      </c>
      <c r="B158" s="40"/>
      <c r="C158" s="40"/>
      <c r="D158" s="47">
        <f t="shared" si="40"/>
        <v>0</v>
      </c>
      <c r="E158" s="73"/>
      <c r="F158" s="46" t="s">
        <v>12</v>
      </c>
      <c r="G158" s="40"/>
      <c r="H158" s="40"/>
      <c r="I158" s="47">
        <f t="shared" si="41"/>
        <v>0</v>
      </c>
    </row>
    <row r="159" spans="1:9" ht="20.25" customHeight="1">
      <c r="A159" s="46" t="s">
        <v>16</v>
      </c>
      <c r="B159" s="40"/>
      <c r="C159" s="40"/>
      <c r="D159" s="47">
        <f t="shared" si="40"/>
        <v>0</v>
      </c>
      <c r="E159" s="73"/>
      <c r="F159" s="46" t="s">
        <v>16</v>
      </c>
      <c r="G159" s="40"/>
      <c r="H159" s="40"/>
      <c r="I159" s="47">
        <f t="shared" si="41"/>
        <v>0</v>
      </c>
    </row>
    <row r="160" spans="1:9" ht="20.25" customHeight="1">
      <c r="A160" s="46" t="s">
        <v>17</v>
      </c>
      <c r="B160" s="40"/>
      <c r="C160" s="40"/>
      <c r="D160" s="47">
        <f t="shared" si="40"/>
        <v>0</v>
      </c>
      <c r="E160" s="73"/>
      <c r="F160" s="46" t="s">
        <v>17</v>
      </c>
      <c r="G160" s="40"/>
      <c r="H160" s="40"/>
      <c r="I160" s="47">
        <f t="shared" si="41"/>
        <v>0</v>
      </c>
    </row>
    <row r="161" spans="1:9" ht="20.25" customHeight="1">
      <c r="A161" s="46" t="s">
        <v>18</v>
      </c>
      <c r="B161" s="40"/>
      <c r="C161" s="40"/>
      <c r="D161" s="47">
        <f t="shared" si="40"/>
        <v>0</v>
      </c>
      <c r="E161" s="73"/>
      <c r="F161" s="46" t="s">
        <v>18</v>
      </c>
      <c r="G161" s="40"/>
      <c r="H161" s="40"/>
      <c r="I161" s="47">
        <f t="shared" si="41"/>
        <v>0</v>
      </c>
    </row>
    <row r="162" spans="1:9" ht="20.25" customHeight="1">
      <c r="A162" s="46" t="s">
        <v>47</v>
      </c>
      <c r="B162" s="40"/>
      <c r="C162" s="40"/>
      <c r="D162" s="47">
        <f t="shared" si="40"/>
        <v>0</v>
      </c>
      <c r="E162" s="73"/>
      <c r="F162" s="46" t="s">
        <v>47</v>
      </c>
      <c r="G162" s="40"/>
      <c r="H162" s="40"/>
      <c r="I162" s="47">
        <f t="shared" si="41"/>
        <v>0</v>
      </c>
    </row>
    <row r="163" spans="1:9" ht="20.25" customHeight="1">
      <c r="A163" s="46" t="s">
        <v>11</v>
      </c>
      <c r="B163" s="40"/>
      <c r="C163" s="40"/>
      <c r="D163" s="47">
        <f t="shared" si="40"/>
        <v>0</v>
      </c>
      <c r="E163" s="73"/>
      <c r="F163" s="46" t="s">
        <v>11</v>
      </c>
      <c r="G163" s="40"/>
      <c r="H163" s="40"/>
      <c r="I163" s="47">
        <f t="shared" si="41"/>
        <v>0</v>
      </c>
    </row>
    <row r="164" spans="1:9" ht="20.25" customHeight="1">
      <c r="A164" s="48" t="s">
        <v>10</v>
      </c>
      <c r="B164" s="47">
        <f>SUM(B155:B163)</f>
        <v>0</v>
      </c>
      <c r="C164" s="47">
        <f t="shared" ref="C164:D164" si="42">SUM(C155:C163)</f>
        <v>0</v>
      </c>
      <c r="D164" s="47">
        <f t="shared" si="42"/>
        <v>0</v>
      </c>
      <c r="E164" s="73"/>
      <c r="F164" s="48" t="s">
        <v>10</v>
      </c>
      <c r="G164" s="47">
        <f>SUM(G155:G163)</f>
        <v>0</v>
      </c>
      <c r="H164" s="47">
        <f t="shared" ref="H164:I164" si="43">SUM(H155:H163)</f>
        <v>0</v>
      </c>
      <c r="I164" s="47">
        <f t="shared" si="43"/>
        <v>0</v>
      </c>
    </row>
    <row r="165" spans="1:9" ht="20.25" customHeight="1">
      <c r="A165" s="8"/>
      <c r="B165" s="10"/>
      <c r="C165" s="10"/>
      <c r="D165" s="10"/>
      <c r="E165" s="73"/>
      <c r="F165" s="8"/>
      <c r="G165" s="10"/>
      <c r="H165" s="10"/>
      <c r="I165" s="10"/>
    </row>
    <row r="166" spans="1:9" ht="20.25" customHeight="1">
      <c r="A166" s="8"/>
      <c r="B166" s="10"/>
      <c r="C166" s="10"/>
      <c r="D166" s="10"/>
      <c r="E166" s="73"/>
      <c r="F166" s="8"/>
      <c r="G166" s="10"/>
      <c r="H166" s="10"/>
      <c r="I166" s="10"/>
    </row>
    <row r="167" spans="1:9" ht="29.25" customHeight="1">
      <c r="A167" s="169" t="str">
        <f>PROGRAM_UNDERGRAD!A13 &amp; ". Name:  " &amp; PROGRAM_UNDERGRAD!C12</f>
        <v>12. Name:  Engineering B.S.</v>
      </c>
      <c r="B167" s="169"/>
      <c r="C167" s="169"/>
      <c r="D167" s="169"/>
      <c r="E167" s="73"/>
      <c r="F167" s="170" t="str">
        <f>PROGRAM_UNDERGRAD!F13 &amp; ". Name:  " &amp; PROGRAM_UNDERGRAD!H13</f>
        <v xml:space="preserve">12. Name:  </v>
      </c>
      <c r="G167" s="170"/>
      <c r="H167" s="170"/>
      <c r="I167" s="170"/>
    </row>
    <row r="168" spans="1:9" ht="20" customHeight="1">
      <c r="A168" s="168" t="s">
        <v>724</v>
      </c>
      <c r="B168" s="168" t="s">
        <v>72</v>
      </c>
      <c r="C168" s="168"/>
      <c r="D168" s="168"/>
      <c r="E168" s="73"/>
      <c r="F168" s="168" t="s">
        <v>724</v>
      </c>
      <c r="G168" s="168" t="s">
        <v>72</v>
      </c>
      <c r="H168" s="168"/>
      <c r="I168" s="168"/>
    </row>
    <row r="169" spans="1:9" ht="50.25" customHeight="1">
      <c r="A169" s="168"/>
      <c r="B169" s="45" t="s">
        <v>19</v>
      </c>
      <c r="C169" s="45" t="s">
        <v>20</v>
      </c>
      <c r="D169" s="132" t="s">
        <v>10</v>
      </c>
      <c r="E169" s="73"/>
      <c r="F169" s="168"/>
      <c r="G169" s="45" t="s">
        <v>19</v>
      </c>
      <c r="H169" s="45" t="s">
        <v>20</v>
      </c>
      <c r="I169" s="132" t="s">
        <v>10</v>
      </c>
    </row>
    <row r="170" spans="1:9" ht="20.25" customHeight="1">
      <c r="A170" s="46" t="s">
        <v>13</v>
      </c>
      <c r="B170" s="40"/>
      <c r="C170" s="40"/>
      <c r="D170" s="47">
        <f t="shared" ref="D170:D178" si="44">SUM(B170:C170)</f>
        <v>0</v>
      </c>
      <c r="E170" s="73"/>
      <c r="F170" s="46" t="s">
        <v>13</v>
      </c>
      <c r="G170" s="40"/>
      <c r="H170" s="40"/>
      <c r="I170" s="47">
        <f t="shared" ref="I170:I178" si="45">SUM(G170:H170)</f>
        <v>0</v>
      </c>
    </row>
    <row r="171" spans="1:9" ht="20.25" customHeight="1">
      <c r="A171" s="46" t="s">
        <v>14</v>
      </c>
      <c r="B171" s="40"/>
      <c r="C171" s="40"/>
      <c r="D171" s="47">
        <f t="shared" si="44"/>
        <v>0</v>
      </c>
      <c r="E171" s="73"/>
      <c r="F171" s="46" t="s">
        <v>14</v>
      </c>
      <c r="G171" s="40"/>
      <c r="H171" s="40"/>
      <c r="I171" s="47">
        <f t="shared" si="45"/>
        <v>0</v>
      </c>
    </row>
    <row r="172" spans="1:9" ht="20.25" customHeight="1">
      <c r="A172" s="46" t="s">
        <v>15</v>
      </c>
      <c r="B172" s="40"/>
      <c r="C172" s="40"/>
      <c r="D172" s="47">
        <f t="shared" si="44"/>
        <v>0</v>
      </c>
      <c r="E172" s="73"/>
      <c r="F172" s="46" t="s">
        <v>15</v>
      </c>
      <c r="G172" s="40"/>
      <c r="H172" s="40"/>
      <c r="I172" s="47">
        <f t="shared" si="45"/>
        <v>0</v>
      </c>
    </row>
    <row r="173" spans="1:9" ht="20.25" customHeight="1">
      <c r="A173" s="46" t="s">
        <v>12</v>
      </c>
      <c r="B173" s="40"/>
      <c r="C173" s="40"/>
      <c r="D173" s="47">
        <f t="shared" si="44"/>
        <v>0</v>
      </c>
      <c r="E173" s="73"/>
      <c r="F173" s="46" t="s">
        <v>12</v>
      </c>
      <c r="G173" s="40"/>
      <c r="H173" s="40"/>
      <c r="I173" s="47">
        <f t="shared" si="45"/>
        <v>0</v>
      </c>
    </row>
    <row r="174" spans="1:9" ht="20.25" customHeight="1">
      <c r="A174" s="46" t="s">
        <v>16</v>
      </c>
      <c r="B174" s="40"/>
      <c r="C174" s="40"/>
      <c r="D174" s="47">
        <f t="shared" si="44"/>
        <v>0</v>
      </c>
      <c r="E174" s="73"/>
      <c r="F174" s="46" t="s">
        <v>16</v>
      </c>
      <c r="G174" s="40"/>
      <c r="H174" s="40"/>
      <c r="I174" s="47">
        <f t="shared" si="45"/>
        <v>0</v>
      </c>
    </row>
    <row r="175" spans="1:9" ht="20.25" customHeight="1">
      <c r="A175" s="46" t="s">
        <v>17</v>
      </c>
      <c r="B175" s="40"/>
      <c r="C175" s="40"/>
      <c r="D175" s="47">
        <f t="shared" si="44"/>
        <v>0</v>
      </c>
      <c r="E175" s="73"/>
      <c r="F175" s="46" t="s">
        <v>17</v>
      </c>
      <c r="G175" s="40"/>
      <c r="H175" s="40"/>
      <c r="I175" s="47">
        <f t="shared" si="45"/>
        <v>0</v>
      </c>
    </row>
    <row r="176" spans="1:9" ht="20.25" customHeight="1">
      <c r="A176" s="46" t="s">
        <v>18</v>
      </c>
      <c r="B176" s="40"/>
      <c r="C176" s="40"/>
      <c r="D176" s="47">
        <f t="shared" si="44"/>
        <v>0</v>
      </c>
      <c r="E176" s="73"/>
      <c r="F176" s="46" t="s">
        <v>18</v>
      </c>
      <c r="G176" s="40"/>
      <c r="H176" s="40"/>
      <c r="I176" s="47">
        <f t="shared" si="45"/>
        <v>0</v>
      </c>
    </row>
    <row r="177" spans="1:9" ht="20.25" customHeight="1">
      <c r="A177" s="46" t="s">
        <v>47</v>
      </c>
      <c r="B177" s="40"/>
      <c r="C177" s="40"/>
      <c r="D177" s="47">
        <f t="shared" si="44"/>
        <v>0</v>
      </c>
      <c r="E177" s="73"/>
      <c r="F177" s="46" t="s">
        <v>47</v>
      </c>
      <c r="G177" s="40"/>
      <c r="H177" s="40"/>
      <c r="I177" s="47">
        <f t="shared" si="45"/>
        <v>0</v>
      </c>
    </row>
    <row r="178" spans="1:9" ht="20.25" customHeight="1">
      <c r="A178" s="46" t="s">
        <v>11</v>
      </c>
      <c r="B178" s="40"/>
      <c r="C178" s="40"/>
      <c r="D178" s="47">
        <f t="shared" si="44"/>
        <v>0</v>
      </c>
      <c r="E178" s="73"/>
      <c r="F178" s="46" t="s">
        <v>11</v>
      </c>
      <c r="G178" s="40"/>
      <c r="H178" s="40"/>
      <c r="I178" s="47">
        <f t="shared" si="45"/>
        <v>0</v>
      </c>
    </row>
    <row r="179" spans="1:9" ht="20.25" customHeight="1">
      <c r="A179" s="48" t="s">
        <v>10</v>
      </c>
      <c r="B179" s="47">
        <f>SUM(B170:B178)</f>
        <v>0</v>
      </c>
      <c r="C179" s="47">
        <f t="shared" ref="C179:D179" si="46">SUM(C170:C178)</f>
        <v>0</v>
      </c>
      <c r="D179" s="47">
        <f t="shared" si="46"/>
        <v>0</v>
      </c>
      <c r="E179" s="73"/>
      <c r="F179" s="48" t="s">
        <v>10</v>
      </c>
      <c r="G179" s="47">
        <f>SUM(G170:G178)</f>
        <v>0</v>
      </c>
      <c r="H179" s="47">
        <f t="shared" ref="H179:I179" si="47">SUM(H170:H178)</f>
        <v>0</v>
      </c>
      <c r="I179" s="47">
        <f t="shared" si="47"/>
        <v>0</v>
      </c>
    </row>
    <row r="180" spans="1:9" ht="20.25" customHeight="1">
      <c r="A180" s="8"/>
      <c r="B180" s="10"/>
      <c r="C180" s="10"/>
      <c r="D180" s="10"/>
      <c r="E180" s="73"/>
      <c r="F180" s="8"/>
      <c r="G180" s="10"/>
      <c r="H180" s="10"/>
      <c r="I180" s="10"/>
    </row>
    <row r="181" spans="1:9" ht="20.25" customHeight="1">
      <c r="A181" s="8"/>
      <c r="B181" s="10"/>
      <c r="C181" s="10"/>
      <c r="D181" s="10"/>
      <c r="E181" s="73"/>
      <c r="F181" s="8"/>
      <c r="G181" s="10"/>
      <c r="H181" s="10"/>
      <c r="I181" s="10"/>
    </row>
    <row r="182" spans="1:9" ht="29.25" customHeight="1">
      <c r="A182" s="169" t="str">
        <f>PROGRAM_UNDERGRAD!A14 &amp; ". Name:  " &amp; PROGRAM_UNDERGRAD!C13</f>
        <v>13. Name:  Individually Designed Major B.S.</v>
      </c>
      <c r="B182" s="169"/>
      <c r="C182" s="169"/>
      <c r="D182" s="169"/>
      <c r="E182" s="73"/>
      <c r="F182" s="170" t="str">
        <f>PROGRAM_UNDERGRAD!F14 &amp; ". Name:  " &amp; PROGRAM_UNDERGRAD!H14</f>
        <v xml:space="preserve">13. Name:  </v>
      </c>
      <c r="G182" s="170"/>
      <c r="H182" s="170"/>
      <c r="I182" s="170"/>
    </row>
    <row r="183" spans="1:9" ht="20" customHeight="1">
      <c r="A183" s="168" t="s">
        <v>724</v>
      </c>
      <c r="B183" s="168" t="s">
        <v>72</v>
      </c>
      <c r="C183" s="168"/>
      <c r="D183" s="168"/>
      <c r="E183" s="73"/>
      <c r="F183" s="168" t="s">
        <v>724</v>
      </c>
      <c r="G183" s="168" t="s">
        <v>72</v>
      </c>
      <c r="H183" s="168"/>
      <c r="I183" s="168"/>
    </row>
    <row r="184" spans="1:9" ht="50.25" customHeight="1">
      <c r="A184" s="168"/>
      <c r="B184" s="45" t="s">
        <v>19</v>
      </c>
      <c r="C184" s="45" t="s">
        <v>20</v>
      </c>
      <c r="D184" s="132" t="s">
        <v>10</v>
      </c>
      <c r="E184" s="73"/>
      <c r="F184" s="168"/>
      <c r="G184" s="45" t="s">
        <v>19</v>
      </c>
      <c r="H184" s="45" t="s">
        <v>20</v>
      </c>
      <c r="I184" s="132" t="s">
        <v>10</v>
      </c>
    </row>
    <row r="185" spans="1:9" ht="20.25" customHeight="1">
      <c r="A185" s="46" t="s">
        <v>13</v>
      </c>
      <c r="B185" s="40"/>
      <c r="C185" s="40"/>
      <c r="D185" s="47">
        <f t="shared" ref="D185:D193" si="48">SUM(B185:C185)</f>
        <v>0</v>
      </c>
      <c r="E185" s="73"/>
      <c r="F185" s="46" t="s">
        <v>13</v>
      </c>
      <c r="G185" s="40"/>
      <c r="H185" s="40"/>
      <c r="I185" s="47">
        <f t="shared" ref="I185:I193" si="49">SUM(G185:H185)</f>
        <v>0</v>
      </c>
    </row>
    <row r="186" spans="1:9" ht="20.25" customHeight="1">
      <c r="A186" s="46" t="s">
        <v>14</v>
      </c>
      <c r="B186" s="40"/>
      <c r="C186" s="40"/>
      <c r="D186" s="47">
        <f t="shared" si="48"/>
        <v>0</v>
      </c>
      <c r="E186" s="73"/>
      <c r="F186" s="46" t="s">
        <v>14</v>
      </c>
      <c r="G186" s="40"/>
      <c r="H186" s="40"/>
      <c r="I186" s="47">
        <f t="shared" si="49"/>
        <v>0</v>
      </c>
    </row>
    <row r="187" spans="1:9" ht="20.25" customHeight="1">
      <c r="A187" s="46" t="s">
        <v>15</v>
      </c>
      <c r="B187" s="40"/>
      <c r="C187" s="40"/>
      <c r="D187" s="47">
        <f t="shared" si="48"/>
        <v>0</v>
      </c>
      <c r="E187" s="73"/>
      <c r="F187" s="46" t="s">
        <v>15</v>
      </c>
      <c r="G187" s="40"/>
      <c r="H187" s="40"/>
      <c r="I187" s="47">
        <f t="shared" si="49"/>
        <v>0</v>
      </c>
    </row>
    <row r="188" spans="1:9" ht="20.25" customHeight="1">
      <c r="A188" s="46" t="s">
        <v>12</v>
      </c>
      <c r="B188" s="40"/>
      <c r="C188" s="40"/>
      <c r="D188" s="47">
        <f t="shared" si="48"/>
        <v>0</v>
      </c>
      <c r="E188" s="73"/>
      <c r="F188" s="46" t="s">
        <v>12</v>
      </c>
      <c r="G188" s="40"/>
      <c r="H188" s="40"/>
      <c r="I188" s="47">
        <f t="shared" si="49"/>
        <v>0</v>
      </c>
    </row>
    <row r="189" spans="1:9" ht="20.25" customHeight="1">
      <c r="A189" s="46" t="s">
        <v>16</v>
      </c>
      <c r="B189" s="40"/>
      <c r="C189" s="40"/>
      <c r="D189" s="47">
        <f t="shared" si="48"/>
        <v>0</v>
      </c>
      <c r="E189" s="73"/>
      <c r="F189" s="46" t="s">
        <v>16</v>
      </c>
      <c r="G189" s="40"/>
      <c r="H189" s="40"/>
      <c r="I189" s="47">
        <f t="shared" si="49"/>
        <v>0</v>
      </c>
    </row>
    <row r="190" spans="1:9" ht="20.25" customHeight="1">
      <c r="A190" s="46" t="s">
        <v>17</v>
      </c>
      <c r="B190" s="40"/>
      <c r="C190" s="40"/>
      <c r="D190" s="47">
        <f t="shared" si="48"/>
        <v>0</v>
      </c>
      <c r="E190" s="73"/>
      <c r="F190" s="46" t="s">
        <v>17</v>
      </c>
      <c r="G190" s="40"/>
      <c r="H190" s="40"/>
      <c r="I190" s="47">
        <f t="shared" si="49"/>
        <v>0</v>
      </c>
    </row>
    <row r="191" spans="1:9" ht="20.25" customHeight="1">
      <c r="A191" s="46" t="s">
        <v>18</v>
      </c>
      <c r="B191" s="40"/>
      <c r="C191" s="40"/>
      <c r="D191" s="47">
        <f t="shared" si="48"/>
        <v>0</v>
      </c>
      <c r="E191" s="73"/>
      <c r="F191" s="46" t="s">
        <v>18</v>
      </c>
      <c r="G191" s="40"/>
      <c r="H191" s="40"/>
      <c r="I191" s="47">
        <f t="shared" si="49"/>
        <v>0</v>
      </c>
    </row>
    <row r="192" spans="1:9" ht="20.25" customHeight="1">
      <c r="A192" s="46" t="s">
        <v>47</v>
      </c>
      <c r="B192" s="40"/>
      <c r="C192" s="40"/>
      <c r="D192" s="47">
        <f t="shared" si="48"/>
        <v>0</v>
      </c>
      <c r="E192" s="73"/>
      <c r="F192" s="46" t="s">
        <v>47</v>
      </c>
      <c r="G192" s="40"/>
      <c r="H192" s="40"/>
      <c r="I192" s="47">
        <f t="shared" si="49"/>
        <v>0</v>
      </c>
    </row>
    <row r="193" spans="1:9" ht="20.25" customHeight="1">
      <c r="A193" s="46" t="s">
        <v>11</v>
      </c>
      <c r="B193" s="40"/>
      <c r="C193" s="40"/>
      <c r="D193" s="47">
        <f t="shared" si="48"/>
        <v>0</v>
      </c>
      <c r="E193" s="73"/>
      <c r="F193" s="46" t="s">
        <v>11</v>
      </c>
      <c r="G193" s="40"/>
      <c r="H193" s="40"/>
      <c r="I193" s="47">
        <f t="shared" si="49"/>
        <v>0</v>
      </c>
    </row>
    <row r="194" spans="1:9" ht="20.25" customHeight="1">
      <c r="A194" s="48" t="s">
        <v>10</v>
      </c>
      <c r="B194" s="47">
        <f>SUM(B185:B193)</f>
        <v>0</v>
      </c>
      <c r="C194" s="47">
        <f t="shared" ref="C194:D194" si="50">SUM(C185:C193)</f>
        <v>0</v>
      </c>
      <c r="D194" s="47">
        <f t="shared" si="50"/>
        <v>0</v>
      </c>
      <c r="E194" s="73"/>
      <c r="F194" s="48" t="s">
        <v>10</v>
      </c>
      <c r="G194" s="47">
        <f>SUM(G185:G193)</f>
        <v>0</v>
      </c>
      <c r="H194" s="47">
        <f t="shared" ref="H194:I194" si="51">SUM(H185:H193)</f>
        <v>0</v>
      </c>
      <c r="I194" s="47">
        <f t="shared" si="51"/>
        <v>0</v>
      </c>
    </row>
    <row r="195" spans="1:9" ht="20.25" customHeight="1">
      <c r="A195" s="8"/>
      <c r="B195" s="10"/>
      <c r="C195" s="10"/>
      <c r="D195" s="10"/>
      <c r="E195" s="73"/>
      <c r="F195" s="8"/>
      <c r="G195" s="10"/>
      <c r="H195" s="10"/>
      <c r="I195" s="10"/>
    </row>
    <row r="196" spans="1:9" ht="20.25" customHeight="1">
      <c r="A196" s="8"/>
      <c r="B196" s="10"/>
      <c r="C196" s="10"/>
      <c r="D196" s="10"/>
      <c r="E196" s="73"/>
      <c r="F196" s="8"/>
      <c r="G196" s="10"/>
      <c r="H196" s="10"/>
      <c r="I196" s="10"/>
    </row>
    <row r="197" spans="1:9" ht="29.25" customHeight="1">
      <c r="A197" s="169" t="str">
        <f>PROGRAM_UNDERGRAD!A15 &amp; ". Name:  " &amp; PROGRAM_UNDERGRAD!C14</f>
        <v>14. Name:  Undeclared</v>
      </c>
      <c r="B197" s="169"/>
      <c r="C197" s="169"/>
      <c r="D197" s="169"/>
      <c r="E197" s="73"/>
      <c r="F197" s="170" t="str">
        <f>PROGRAM_UNDERGRAD!F15 &amp; ". Name:  " &amp; PROGRAM_UNDERGRAD!H15</f>
        <v xml:space="preserve">14. Name:  </v>
      </c>
      <c r="G197" s="170"/>
      <c r="H197" s="170"/>
      <c r="I197" s="170"/>
    </row>
    <row r="198" spans="1:9" ht="20" customHeight="1">
      <c r="A198" s="168" t="s">
        <v>724</v>
      </c>
      <c r="B198" s="168" t="s">
        <v>72</v>
      </c>
      <c r="C198" s="168"/>
      <c r="D198" s="168"/>
      <c r="E198" s="73"/>
      <c r="F198" s="168" t="s">
        <v>724</v>
      </c>
      <c r="G198" s="168" t="s">
        <v>72</v>
      </c>
      <c r="H198" s="168"/>
      <c r="I198" s="168"/>
    </row>
    <row r="199" spans="1:9" ht="50.25" customHeight="1">
      <c r="A199" s="168"/>
      <c r="B199" s="45" t="s">
        <v>19</v>
      </c>
      <c r="C199" s="45" t="s">
        <v>20</v>
      </c>
      <c r="D199" s="132" t="s">
        <v>10</v>
      </c>
      <c r="E199" s="73"/>
      <c r="F199" s="168"/>
      <c r="G199" s="45" t="s">
        <v>19</v>
      </c>
      <c r="H199" s="45" t="s">
        <v>20</v>
      </c>
      <c r="I199" s="132" t="s">
        <v>10</v>
      </c>
    </row>
    <row r="200" spans="1:9" ht="20.25" customHeight="1">
      <c r="A200" s="46" t="s">
        <v>13</v>
      </c>
      <c r="B200" s="40"/>
      <c r="C200" s="40"/>
      <c r="D200" s="47">
        <f t="shared" ref="D200:D208" si="52">SUM(B200:C200)</f>
        <v>0</v>
      </c>
      <c r="E200" s="73"/>
      <c r="F200" s="46" t="s">
        <v>13</v>
      </c>
      <c r="G200" s="40"/>
      <c r="H200" s="40"/>
      <c r="I200" s="47">
        <f t="shared" ref="I200:I208" si="53">SUM(G200:H200)</f>
        <v>0</v>
      </c>
    </row>
    <row r="201" spans="1:9" ht="20.25" customHeight="1">
      <c r="A201" s="46" t="s">
        <v>14</v>
      </c>
      <c r="B201" s="40"/>
      <c r="C201" s="40"/>
      <c r="D201" s="47">
        <f t="shared" si="52"/>
        <v>0</v>
      </c>
      <c r="E201" s="73"/>
      <c r="F201" s="46" t="s">
        <v>14</v>
      </c>
      <c r="G201" s="40"/>
      <c r="H201" s="40"/>
      <c r="I201" s="47">
        <f t="shared" si="53"/>
        <v>0</v>
      </c>
    </row>
    <row r="202" spans="1:9" ht="20.25" customHeight="1">
      <c r="A202" s="46" t="s">
        <v>15</v>
      </c>
      <c r="B202" s="40"/>
      <c r="C202" s="40"/>
      <c r="D202" s="47">
        <f t="shared" si="52"/>
        <v>0</v>
      </c>
      <c r="E202" s="73"/>
      <c r="F202" s="46" t="s">
        <v>15</v>
      </c>
      <c r="G202" s="40"/>
      <c r="H202" s="40"/>
      <c r="I202" s="47">
        <f t="shared" si="53"/>
        <v>0</v>
      </c>
    </row>
    <row r="203" spans="1:9" ht="20.25" customHeight="1">
      <c r="A203" s="46" t="s">
        <v>12</v>
      </c>
      <c r="B203" s="40"/>
      <c r="C203" s="40"/>
      <c r="D203" s="47">
        <f t="shared" si="52"/>
        <v>0</v>
      </c>
      <c r="E203" s="73"/>
      <c r="F203" s="46" t="s">
        <v>12</v>
      </c>
      <c r="G203" s="40"/>
      <c r="H203" s="40"/>
      <c r="I203" s="47">
        <f t="shared" si="53"/>
        <v>0</v>
      </c>
    </row>
    <row r="204" spans="1:9" ht="20.25" customHeight="1">
      <c r="A204" s="46" t="s">
        <v>16</v>
      </c>
      <c r="B204" s="40"/>
      <c r="C204" s="40"/>
      <c r="D204" s="47">
        <f t="shared" si="52"/>
        <v>0</v>
      </c>
      <c r="E204" s="73"/>
      <c r="F204" s="46" t="s">
        <v>16</v>
      </c>
      <c r="G204" s="40"/>
      <c r="H204" s="40"/>
      <c r="I204" s="47">
        <f t="shared" si="53"/>
        <v>0</v>
      </c>
    </row>
    <row r="205" spans="1:9" ht="20.25" customHeight="1">
      <c r="A205" s="46" t="s">
        <v>17</v>
      </c>
      <c r="B205" s="40"/>
      <c r="C205" s="40"/>
      <c r="D205" s="47">
        <f t="shared" si="52"/>
        <v>0</v>
      </c>
      <c r="E205" s="73"/>
      <c r="F205" s="46" t="s">
        <v>17</v>
      </c>
      <c r="G205" s="40"/>
      <c r="H205" s="40"/>
      <c r="I205" s="47">
        <f t="shared" si="53"/>
        <v>0</v>
      </c>
    </row>
    <row r="206" spans="1:9" ht="20.25" customHeight="1">
      <c r="A206" s="46" t="s">
        <v>18</v>
      </c>
      <c r="B206" s="40"/>
      <c r="C206" s="40"/>
      <c r="D206" s="47">
        <f t="shared" si="52"/>
        <v>0</v>
      </c>
      <c r="E206" s="73"/>
      <c r="F206" s="46" t="s">
        <v>18</v>
      </c>
      <c r="G206" s="40"/>
      <c r="H206" s="40"/>
      <c r="I206" s="47">
        <f t="shared" si="53"/>
        <v>0</v>
      </c>
    </row>
    <row r="207" spans="1:9" ht="20.25" customHeight="1">
      <c r="A207" s="46" t="s">
        <v>47</v>
      </c>
      <c r="B207" s="40"/>
      <c r="C207" s="40"/>
      <c r="D207" s="47">
        <f t="shared" si="52"/>
        <v>0</v>
      </c>
      <c r="E207" s="73"/>
      <c r="F207" s="46" t="s">
        <v>47</v>
      </c>
      <c r="G207" s="40"/>
      <c r="H207" s="40"/>
      <c r="I207" s="47">
        <f t="shared" si="53"/>
        <v>0</v>
      </c>
    </row>
    <row r="208" spans="1:9" ht="20.25" customHeight="1">
      <c r="A208" s="46" t="s">
        <v>11</v>
      </c>
      <c r="B208" s="40"/>
      <c r="C208" s="40"/>
      <c r="D208" s="47">
        <f t="shared" si="52"/>
        <v>0</v>
      </c>
      <c r="E208" s="73"/>
      <c r="F208" s="46" t="s">
        <v>11</v>
      </c>
      <c r="G208" s="40"/>
      <c r="H208" s="40"/>
      <c r="I208" s="47">
        <f t="shared" si="53"/>
        <v>0</v>
      </c>
    </row>
    <row r="209" spans="1:9" ht="20.25" customHeight="1">
      <c r="A209" s="48" t="s">
        <v>10</v>
      </c>
      <c r="B209" s="47">
        <f>SUM(B200:B208)</f>
        <v>0</v>
      </c>
      <c r="C209" s="47">
        <f t="shared" ref="C209:D209" si="54">SUM(C200:C208)</f>
        <v>0</v>
      </c>
      <c r="D209" s="47">
        <f t="shared" si="54"/>
        <v>0</v>
      </c>
      <c r="E209" s="73"/>
      <c r="F209" s="48" t="s">
        <v>10</v>
      </c>
      <c r="G209" s="47">
        <f>SUM(G200:G208)</f>
        <v>0</v>
      </c>
      <c r="H209" s="47">
        <f t="shared" ref="H209:I209" si="55">SUM(H200:H208)</f>
        <v>0</v>
      </c>
      <c r="I209" s="47">
        <f t="shared" si="55"/>
        <v>0</v>
      </c>
    </row>
    <row r="210" spans="1:9" ht="20.25" customHeight="1">
      <c r="A210" s="8"/>
      <c r="B210" s="10"/>
      <c r="C210" s="10"/>
      <c r="D210" s="10"/>
      <c r="E210" s="73"/>
      <c r="F210" s="8"/>
      <c r="G210" s="10"/>
      <c r="H210" s="10"/>
      <c r="I210" s="10"/>
    </row>
    <row r="211" spans="1:9" ht="20.25" customHeight="1">
      <c r="A211" s="8"/>
      <c r="B211" s="10"/>
      <c r="C211" s="10"/>
      <c r="D211" s="10"/>
      <c r="E211" s="73"/>
      <c r="F211" s="8"/>
      <c r="G211" s="10"/>
      <c r="H211" s="10"/>
      <c r="I211" s="10"/>
    </row>
    <row r="212" spans="1:9" ht="29.25" customHeight="1">
      <c r="A212" s="169" t="str">
        <f>PROGRAM_UNDERGRAD!A16 &amp; ". Name:  " &amp; PROGRAM_UNDERGRAD!C15</f>
        <v>15. Name:  Materials Science and Engineering B.S.</v>
      </c>
      <c r="B212" s="169"/>
      <c r="C212" s="169"/>
      <c r="D212" s="169"/>
      <c r="E212" s="73"/>
      <c r="F212" s="170" t="str">
        <f>PROGRAM_UNDERGRAD!F16 &amp; ". Name:  " &amp; PROGRAM_UNDERGRAD!H16</f>
        <v xml:space="preserve">15. Name:  </v>
      </c>
      <c r="G212" s="170"/>
      <c r="H212" s="170"/>
      <c r="I212" s="170"/>
    </row>
    <row r="213" spans="1:9" ht="20" customHeight="1">
      <c r="A213" s="168" t="s">
        <v>724</v>
      </c>
      <c r="B213" s="168" t="s">
        <v>72</v>
      </c>
      <c r="C213" s="168"/>
      <c r="D213" s="168"/>
      <c r="E213" s="73"/>
      <c r="F213" s="168" t="s">
        <v>724</v>
      </c>
      <c r="G213" s="168" t="s">
        <v>72</v>
      </c>
      <c r="H213" s="168"/>
      <c r="I213" s="168"/>
    </row>
    <row r="214" spans="1:9" ht="50.25" customHeight="1">
      <c r="A214" s="168"/>
      <c r="B214" s="45" t="s">
        <v>19</v>
      </c>
      <c r="C214" s="45" t="s">
        <v>20</v>
      </c>
      <c r="D214" s="132" t="s">
        <v>10</v>
      </c>
      <c r="E214" s="73"/>
      <c r="F214" s="168"/>
      <c r="G214" s="45" t="s">
        <v>19</v>
      </c>
      <c r="H214" s="45" t="s">
        <v>20</v>
      </c>
      <c r="I214" s="132" t="s">
        <v>10</v>
      </c>
    </row>
    <row r="215" spans="1:9" ht="20.25" customHeight="1">
      <c r="A215" s="46" t="s">
        <v>13</v>
      </c>
      <c r="B215" s="40"/>
      <c r="C215" s="40"/>
      <c r="D215" s="47">
        <f t="shared" ref="D215:D223" si="56">SUM(B215:C215)</f>
        <v>0</v>
      </c>
      <c r="E215" s="73"/>
      <c r="F215" s="46" t="s">
        <v>13</v>
      </c>
      <c r="G215" s="40"/>
      <c r="H215" s="40"/>
      <c r="I215" s="47">
        <f t="shared" ref="I215:I223" si="57">SUM(G215:H215)</f>
        <v>0</v>
      </c>
    </row>
    <row r="216" spans="1:9" ht="20.25" customHeight="1">
      <c r="A216" s="46" t="s">
        <v>14</v>
      </c>
      <c r="B216" s="40"/>
      <c r="C216" s="40"/>
      <c r="D216" s="47">
        <f t="shared" si="56"/>
        <v>0</v>
      </c>
      <c r="E216" s="73"/>
      <c r="F216" s="46" t="s">
        <v>14</v>
      </c>
      <c r="G216" s="40"/>
      <c r="H216" s="40"/>
      <c r="I216" s="47">
        <f t="shared" si="57"/>
        <v>0</v>
      </c>
    </row>
    <row r="217" spans="1:9" ht="20.25" customHeight="1">
      <c r="A217" s="46" t="s">
        <v>15</v>
      </c>
      <c r="B217" s="40"/>
      <c r="C217" s="40"/>
      <c r="D217" s="47">
        <f t="shared" si="56"/>
        <v>0</v>
      </c>
      <c r="E217" s="73"/>
      <c r="F217" s="46" t="s">
        <v>15</v>
      </c>
      <c r="G217" s="40"/>
      <c r="H217" s="40"/>
      <c r="I217" s="47">
        <f t="shared" si="57"/>
        <v>0</v>
      </c>
    </row>
    <row r="218" spans="1:9" ht="20.25" customHeight="1">
      <c r="A218" s="46" t="s">
        <v>12</v>
      </c>
      <c r="B218" s="40"/>
      <c r="C218" s="40"/>
      <c r="D218" s="47">
        <f t="shared" si="56"/>
        <v>0</v>
      </c>
      <c r="E218" s="73"/>
      <c r="F218" s="46" t="s">
        <v>12</v>
      </c>
      <c r="G218" s="40"/>
      <c r="H218" s="40"/>
      <c r="I218" s="47">
        <f t="shared" si="57"/>
        <v>0</v>
      </c>
    </row>
    <row r="219" spans="1:9" ht="20.25" customHeight="1">
      <c r="A219" s="46" t="s">
        <v>16</v>
      </c>
      <c r="B219" s="40"/>
      <c r="C219" s="40"/>
      <c r="D219" s="47">
        <f t="shared" si="56"/>
        <v>0</v>
      </c>
      <c r="E219" s="73"/>
      <c r="F219" s="46" t="s">
        <v>16</v>
      </c>
      <c r="G219" s="40"/>
      <c r="H219" s="40"/>
      <c r="I219" s="47">
        <f t="shared" si="57"/>
        <v>0</v>
      </c>
    </row>
    <row r="220" spans="1:9" ht="20.25" customHeight="1">
      <c r="A220" s="46" t="s">
        <v>17</v>
      </c>
      <c r="B220" s="40"/>
      <c r="C220" s="40"/>
      <c r="D220" s="47">
        <f t="shared" si="56"/>
        <v>0</v>
      </c>
      <c r="E220" s="73"/>
      <c r="F220" s="46" t="s">
        <v>17</v>
      </c>
      <c r="G220" s="40"/>
      <c r="H220" s="40"/>
      <c r="I220" s="47">
        <f t="shared" si="57"/>
        <v>0</v>
      </c>
    </row>
    <row r="221" spans="1:9" ht="20.25" customHeight="1">
      <c r="A221" s="46" t="s">
        <v>18</v>
      </c>
      <c r="B221" s="40"/>
      <c r="C221" s="40"/>
      <c r="D221" s="47">
        <f t="shared" si="56"/>
        <v>0</v>
      </c>
      <c r="E221" s="73"/>
      <c r="F221" s="46" t="s">
        <v>18</v>
      </c>
      <c r="G221" s="40"/>
      <c r="H221" s="40"/>
      <c r="I221" s="47">
        <f t="shared" si="57"/>
        <v>0</v>
      </c>
    </row>
    <row r="222" spans="1:9" ht="20.25" customHeight="1">
      <c r="A222" s="46" t="s">
        <v>47</v>
      </c>
      <c r="B222" s="40"/>
      <c r="C222" s="40"/>
      <c r="D222" s="47">
        <f t="shared" si="56"/>
        <v>0</v>
      </c>
      <c r="E222" s="73"/>
      <c r="F222" s="46" t="s">
        <v>47</v>
      </c>
      <c r="G222" s="40"/>
      <c r="H222" s="40"/>
      <c r="I222" s="47">
        <f t="shared" si="57"/>
        <v>0</v>
      </c>
    </row>
    <row r="223" spans="1:9" ht="20.25" customHeight="1">
      <c r="A223" s="46" t="s">
        <v>11</v>
      </c>
      <c r="B223" s="40"/>
      <c r="C223" s="40"/>
      <c r="D223" s="47">
        <f t="shared" si="56"/>
        <v>0</v>
      </c>
      <c r="E223" s="73"/>
      <c r="F223" s="46" t="s">
        <v>11</v>
      </c>
      <c r="G223" s="40"/>
      <c r="H223" s="40"/>
      <c r="I223" s="47">
        <f t="shared" si="57"/>
        <v>0</v>
      </c>
    </row>
    <row r="224" spans="1:9" ht="20.25" customHeight="1">
      <c r="A224" s="48" t="s">
        <v>10</v>
      </c>
      <c r="B224" s="47">
        <f>SUM(B215:B223)</f>
        <v>0</v>
      </c>
      <c r="C224" s="47">
        <f t="shared" ref="C224:D224" si="58">SUM(C215:C223)</f>
        <v>0</v>
      </c>
      <c r="D224" s="47">
        <f t="shared" si="58"/>
        <v>0</v>
      </c>
      <c r="E224" s="73"/>
      <c r="F224" s="48" t="s">
        <v>10</v>
      </c>
      <c r="G224" s="47">
        <f>SUM(G215:G223)</f>
        <v>0</v>
      </c>
      <c r="H224" s="47">
        <f t="shared" ref="H224:I224" si="59">SUM(H215:H223)</f>
        <v>0</v>
      </c>
      <c r="I224" s="47">
        <f t="shared" si="59"/>
        <v>0</v>
      </c>
    </row>
    <row r="225" spans="1:9" ht="20.25" customHeight="1">
      <c r="A225" s="8"/>
      <c r="B225" s="10"/>
      <c r="C225" s="10"/>
      <c r="D225" s="10"/>
      <c r="E225" s="73"/>
      <c r="F225" s="8"/>
      <c r="G225" s="10"/>
      <c r="H225" s="10"/>
      <c r="I225" s="10"/>
    </row>
    <row r="226" spans="1:9" ht="20.25" customHeight="1">
      <c r="A226" s="8"/>
      <c r="B226" s="10"/>
      <c r="C226" s="10"/>
      <c r="D226" s="10"/>
      <c r="E226" s="73"/>
      <c r="F226" s="8"/>
      <c r="G226" s="10"/>
      <c r="H226" s="10"/>
      <c r="I226" s="10"/>
    </row>
    <row r="227" spans="1:9" ht="29.25" customHeight="1">
      <c r="A227" s="169" t="str">
        <f>PROGRAM_UNDERGRAD!A17 &amp; ". Name:  " &amp; PROGRAM_UNDERGRAD!C17</f>
        <v xml:space="preserve">16. Name:  </v>
      </c>
      <c r="B227" s="169"/>
      <c r="C227" s="169"/>
      <c r="D227" s="169"/>
      <c r="E227" s="73"/>
      <c r="F227" s="170" t="str">
        <f>PROGRAM_UNDERGRAD!F17 &amp; ". Name:  " &amp; PROGRAM_UNDERGRAD!H17</f>
        <v xml:space="preserve">16. Name:  </v>
      </c>
      <c r="G227" s="170"/>
      <c r="H227" s="170"/>
      <c r="I227" s="170"/>
    </row>
    <row r="228" spans="1:9" ht="20" customHeight="1">
      <c r="A228" s="168" t="s">
        <v>724</v>
      </c>
      <c r="B228" s="168" t="s">
        <v>72</v>
      </c>
      <c r="C228" s="168"/>
      <c r="D228" s="168"/>
      <c r="E228" s="73"/>
      <c r="F228" s="168" t="s">
        <v>724</v>
      </c>
      <c r="G228" s="168" t="s">
        <v>72</v>
      </c>
      <c r="H228" s="168"/>
      <c r="I228" s="168"/>
    </row>
    <row r="229" spans="1:9" ht="50.25" customHeight="1">
      <c r="A229" s="168"/>
      <c r="B229" s="45" t="s">
        <v>19</v>
      </c>
      <c r="C229" s="45" t="s">
        <v>20</v>
      </c>
      <c r="D229" s="132" t="s">
        <v>10</v>
      </c>
      <c r="E229" s="73"/>
      <c r="F229" s="168"/>
      <c r="G229" s="45" t="s">
        <v>19</v>
      </c>
      <c r="H229" s="45" t="s">
        <v>20</v>
      </c>
      <c r="I229" s="132" t="s">
        <v>10</v>
      </c>
    </row>
    <row r="230" spans="1:9" ht="20.25" customHeight="1">
      <c r="A230" s="46" t="s">
        <v>13</v>
      </c>
      <c r="B230" s="40"/>
      <c r="C230" s="40"/>
      <c r="D230" s="47">
        <f t="shared" ref="D230:D238" si="60">SUM(B230:C230)</f>
        <v>0</v>
      </c>
      <c r="E230" s="73"/>
      <c r="F230" s="46" t="s">
        <v>13</v>
      </c>
      <c r="G230" s="40"/>
      <c r="H230" s="40"/>
      <c r="I230" s="47">
        <f t="shared" ref="I230:I238" si="61">SUM(G230:H230)</f>
        <v>0</v>
      </c>
    </row>
    <row r="231" spans="1:9" ht="20.25" customHeight="1">
      <c r="A231" s="46" t="s">
        <v>14</v>
      </c>
      <c r="B231" s="40"/>
      <c r="C231" s="40"/>
      <c r="D231" s="47">
        <f t="shared" si="60"/>
        <v>0</v>
      </c>
      <c r="E231" s="73"/>
      <c r="F231" s="46" t="s">
        <v>14</v>
      </c>
      <c r="G231" s="40"/>
      <c r="H231" s="40"/>
      <c r="I231" s="47">
        <f t="shared" si="61"/>
        <v>0</v>
      </c>
    </row>
    <row r="232" spans="1:9" ht="20.25" customHeight="1">
      <c r="A232" s="46" t="s">
        <v>15</v>
      </c>
      <c r="B232" s="40"/>
      <c r="C232" s="40"/>
      <c r="D232" s="47">
        <f t="shared" si="60"/>
        <v>0</v>
      </c>
      <c r="E232" s="73"/>
      <c r="F232" s="46" t="s">
        <v>15</v>
      </c>
      <c r="G232" s="40"/>
      <c r="H232" s="40"/>
      <c r="I232" s="47">
        <f t="shared" si="61"/>
        <v>0</v>
      </c>
    </row>
    <row r="233" spans="1:9" ht="20.25" customHeight="1">
      <c r="A233" s="46" t="s">
        <v>12</v>
      </c>
      <c r="B233" s="40"/>
      <c r="C233" s="40"/>
      <c r="D233" s="47">
        <f t="shared" si="60"/>
        <v>0</v>
      </c>
      <c r="E233" s="73"/>
      <c r="F233" s="46" t="s">
        <v>12</v>
      </c>
      <c r="G233" s="40"/>
      <c r="H233" s="40"/>
      <c r="I233" s="47">
        <f t="shared" si="61"/>
        <v>0</v>
      </c>
    </row>
    <row r="234" spans="1:9" ht="20.25" customHeight="1">
      <c r="A234" s="46" t="s">
        <v>16</v>
      </c>
      <c r="B234" s="40"/>
      <c r="C234" s="40"/>
      <c r="D234" s="47">
        <f t="shared" si="60"/>
        <v>0</v>
      </c>
      <c r="E234" s="73"/>
      <c r="F234" s="46" t="s">
        <v>16</v>
      </c>
      <c r="G234" s="40"/>
      <c r="H234" s="40"/>
      <c r="I234" s="47">
        <f t="shared" si="61"/>
        <v>0</v>
      </c>
    </row>
    <row r="235" spans="1:9" ht="20.25" customHeight="1">
      <c r="A235" s="46" t="s">
        <v>17</v>
      </c>
      <c r="B235" s="40"/>
      <c r="C235" s="40"/>
      <c r="D235" s="47">
        <f t="shared" si="60"/>
        <v>0</v>
      </c>
      <c r="E235" s="73"/>
      <c r="F235" s="46" t="s">
        <v>17</v>
      </c>
      <c r="G235" s="40"/>
      <c r="H235" s="40"/>
      <c r="I235" s="47">
        <f t="shared" si="61"/>
        <v>0</v>
      </c>
    </row>
    <row r="236" spans="1:9" ht="20.25" customHeight="1">
      <c r="A236" s="46" t="s">
        <v>18</v>
      </c>
      <c r="B236" s="40"/>
      <c r="C236" s="40"/>
      <c r="D236" s="47">
        <f t="shared" si="60"/>
        <v>0</v>
      </c>
      <c r="E236" s="73"/>
      <c r="F236" s="46" t="s">
        <v>18</v>
      </c>
      <c r="G236" s="40"/>
      <c r="H236" s="40"/>
      <c r="I236" s="47">
        <f t="shared" si="61"/>
        <v>0</v>
      </c>
    </row>
    <row r="237" spans="1:9" ht="20.25" customHeight="1">
      <c r="A237" s="46" t="s">
        <v>47</v>
      </c>
      <c r="B237" s="40"/>
      <c r="C237" s="40"/>
      <c r="D237" s="47">
        <f t="shared" si="60"/>
        <v>0</v>
      </c>
      <c r="E237" s="73"/>
      <c r="F237" s="46" t="s">
        <v>47</v>
      </c>
      <c r="G237" s="40"/>
      <c r="H237" s="40"/>
      <c r="I237" s="47">
        <f t="shared" si="61"/>
        <v>0</v>
      </c>
    </row>
    <row r="238" spans="1:9" ht="20.25" customHeight="1">
      <c r="A238" s="46" t="s">
        <v>11</v>
      </c>
      <c r="B238" s="40"/>
      <c r="C238" s="40"/>
      <c r="D238" s="47">
        <f t="shared" si="60"/>
        <v>0</v>
      </c>
      <c r="E238" s="73"/>
      <c r="F238" s="46" t="s">
        <v>11</v>
      </c>
      <c r="G238" s="40"/>
      <c r="H238" s="40"/>
      <c r="I238" s="47">
        <f t="shared" si="61"/>
        <v>0</v>
      </c>
    </row>
    <row r="239" spans="1:9" ht="20.25" customHeight="1">
      <c r="A239" s="48" t="s">
        <v>10</v>
      </c>
      <c r="B239" s="47">
        <f>SUM(B230:B238)</f>
        <v>0</v>
      </c>
      <c r="C239" s="47">
        <f t="shared" ref="C239:D239" si="62">SUM(C230:C238)</f>
        <v>0</v>
      </c>
      <c r="D239" s="47">
        <f t="shared" si="62"/>
        <v>0</v>
      </c>
      <c r="E239" s="73"/>
      <c r="F239" s="48" t="s">
        <v>10</v>
      </c>
      <c r="G239" s="47">
        <f>SUM(G230:G238)</f>
        <v>0</v>
      </c>
      <c r="H239" s="47">
        <f t="shared" ref="H239:I239" si="63">SUM(H230:H238)</f>
        <v>0</v>
      </c>
      <c r="I239" s="47">
        <f t="shared" si="63"/>
        <v>0</v>
      </c>
    </row>
    <row r="240" spans="1:9" ht="20.25" customHeight="1">
      <c r="A240" s="8"/>
      <c r="B240" s="10"/>
      <c r="C240" s="10"/>
      <c r="D240" s="10"/>
      <c r="E240" s="73"/>
      <c r="F240" s="8"/>
      <c r="G240" s="10"/>
      <c r="H240" s="10"/>
      <c r="I240" s="10"/>
    </row>
    <row r="241" spans="1:9" ht="20.25" customHeight="1">
      <c r="A241" s="8"/>
      <c r="B241" s="10"/>
      <c r="C241" s="10"/>
      <c r="D241" s="10"/>
      <c r="E241" s="73"/>
      <c r="F241" s="8"/>
      <c r="G241" s="10"/>
      <c r="H241" s="10"/>
      <c r="I241" s="10"/>
    </row>
    <row r="242" spans="1:9" ht="29.25" customHeight="1">
      <c r="A242" s="169" t="str">
        <f>PROGRAM_UNDERGRAD!A18 &amp; ". Name:  " &amp; PROGRAM_UNDERGRAD!C18</f>
        <v xml:space="preserve">17. Name:  </v>
      </c>
      <c r="B242" s="169"/>
      <c r="C242" s="169"/>
      <c r="D242" s="169"/>
      <c r="E242" s="73"/>
      <c r="F242" s="170" t="str">
        <f>PROGRAM_UNDERGRAD!F18 &amp; ". Name:  " &amp; PROGRAM_UNDERGRAD!H18</f>
        <v xml:space="preserve">17. Name:  </v>
      </c>
      <c r="G242" s="170"/>
      <c r="H242" s="170"/>
      <c r="I242" s="170"/>
    </row>
    <row r="243" spans="1:9" ht="20" customHeight="1">
      <c r="A243" s="168" t="s">
        <v>724</v>
      </c>
      <c r="B243" s="168" t="s">
        <v>72</v>
      </c>
      <c r="C243" s="168"/>
      <c r="D243" s="168"/>
      <c r="E243" s="73"/>
      <c r="F243" s="168" t="s">
        <v>724</v>
      </c>
      <c r="G243" s="168" t="s">
        <v>72</v>
      </c>
      <c r="H243" s="168"/>
      <c r="I243" s="168"/>
    </row>
    <row r="244" spans="1:9" ht="50.25" customHeight="1">
      <c r="A244" s="168"/>
      <c r="B244" s="45" t="s">
        <v>19</v>
      </c>
      <c r="C244" s="45" t="s">
        <v>20</v>
      </c>
      <c r="D244" s="132" t="s">
        <v>10</v>
      </c>
      <c r="E244" s="73"/>
      <c r="F244" s="168"/>
      <c r="G244" s="45" t="s">
        <v>19</v>
      </c>
      <c r="H244" s="45" t="s">
        <v>20</v>
      </c>
      <c r="I244" s="132" t="s">
        <v>10</v>
      </c>
    </row>
    <row r="245" spans="1:9" ht="20.25" customHeight="1">
      <c r="A245" s="46" t="s">
        <v>13</v>
      </c>
      <c r="B245" s="40"/>
      <c r="C245" s="40"/>
      <c r="D245" s="47">
        <f t="shared" ref="D245:D253" si="64">SUM(B245:C245)</f>
        <v>0</v>
      </c>
      <c r="E245" s="73"/>
      <c r="F245" s="46" t="s">
        <v>13</v>
      </c>
      <c r="G245" s="40"/>
      <c r="H245" s="40"/>
      <c r="I245" s="47">
        <f t="shared" ref="I245:I253" si="65">SUM(G245:H245)</f>
        <v>0</v>
      </c>
    </row>
    <row r="246" spans="1:9" ht="20.25" customHeight="1">
      <c r="A246" s="46" t="s">
        <v>14</v>
      </c>
      <c r="B246" s="40"/>
      <c r="C246" s="40"/>
      <c r="D246" s="47">
        <f t="shared" si="64"/>
        <v>0</v>
      </c>
      <c r="E246" s="73"/>
      <c r="F246" s="46" t="s">
        <v>14</v>
      </c>
      <c r="G246" s="40"/>
      <c r="H246" s="40"/>
      <c r="I246" s="47">
        <f t="shared" si="65"/>
        <v>0</v>
      </c>
    </row>
    <row r="247" spans="1:9" ht="20.25" customHeight="1">
      <c r="A247" s="46" t="s">
        <v>15</v>
      </c>
      <c r="B247" s="40"/>
      <c r="C247" s="40"/>
      <c r="D247" s="47">
        <f t="shared" si="64"/>
        <v>0</v>
      </c>
      <c r="E247" s="73"/>
      <c r="F247" s="46" t="s">
        <v>15</v>
      </c>
      <c r="G247" s="40"/>
      <c r="H247" s="40"/>
      <c r="I247" s="47">
        <f t="shared" si="65"/>
        <v>0</v>
      </c>
    </row>
    <row r="248" spans="1:9" ht="20.25" customHeight="1">
      <c r="A248" s="46" t="s">
        <v>12</v>
      </c>
      <c r="B248" s="40"/>
      <c r="C248" s="40"/>
      <c r="D248" s="47">
        <f t="shared" si="64"/>
        <v>0</v>
      </c>
      <c r="E248" s="73"/>
      <c r="F248" s="46" t="s">
        <v>12</v>
      </c>
      <c r="G248" s="40"/>
      <c r="H248" s="40"/>
      <c r="I248" s="47">
        <f t="shared" si="65"/>
        <v>0</v>
      </c>
    </row>
    <row r="249" spans="1:9" ht="20.25" customHeight="1">
      <c r="A249" s="46" t="s">
        <v>16</v>
      </c>
      <c r="B249" s="40"/>
      <c r="C249" s="40"/>
      <c r="D249" s="47">
        <f t="shared" si="64"/>
        <v>0</v>
      </c>
      <c r="E249" s="73"/>
      <c r="F249" s="46" t="s">
        <v>16</v>
      </c>
      <c r="G249" s="40"/>
      <c r="H249" s="40"/>
      <c r="I249" s="47">
        <f t="shared" si="65"/>
        <v>0</v>
      </c>
    </row>
    <row r="250" spans="1:9" ht="20.25" customHeight="1">
      <c r="A250" s="46" t="s">
        <v>17</v>
      </c>
      <c r="B250" s="40"/>
      <c r="C250" s="40"/>
      <c r="D250" s="47">
        <f t="shared" si="64"/>
        <v>0</v>
      </c>
      <c r="E250" s="73"/>
      <c r="F250" s="46" t="s">
        <v>17</v>
      </c>
      <c r="G250" s="40"/>
      <c r="H250" s="40"/>
      <c r="I250" s="47">
        <f t="shared" si="65"/>
        <v>0</v>
      </c>
    </row>
    <row r="251" spans="1:9" ht="20.25" customHeight="1">
      <c r="A251" s="46" t="s">
        <v>18</v>
      </c>
      <c r="B251" s="40"/>
      <c r="C251" s="40"/>
      <c r="D251" s="47">
        <f t="shared" si="64"/>
        <v>0</v>
      </c>
      <c r="E251" s="73"/>
      <c r="F251" s="46" t="s">
        <v>18</v>
      </c>
      <c r="G251" s="40"/>
      <c r="H251" s="40"/>
      <c r="I251" s="47">
        <f t="shared" si="65"/>
        <v>0</v>
      </c>
    </row>
    <row r="252" spans="1:9" ht="20.25" customHeight="1">
      <c r="A252" s="46" t="s">
        <v>47</v>
      </c>
      <c r="B252" s="40"/>
      <c r="C252" s="40"/>
      <c r="D252" s="47">
        <f t="shared" si="64"/>
        <v>0</v>
      </c>
      <c r="E252" s="73"/>
      <c r="F252" s="46" t="s">
        <v>47</v>
      </c>
      <c r="G252" s="40"/>
      <c r="H252" s="40"/>
      <c r="I252" s="47">
        <f t="shared" si="65"/>
        <v>0</v>
      </c>
    </row>
    <row r="253" spans="1:9" ht="20.25" customHeight="1">
      <c r="A253" s="46" t="s">
        <v>11</v>
      </c>
      <c r="B253" s="40"/>
      <c r="C253" s="40"/>
      <c r="D253" s="47">
        <f t="shared" si="64"/>
        <v>0</v>
      </c>
      <c r="E253" s="73"/>
      <c r="F253" s="46" t="s">
        <v>11</v>
      </c>
      <c r="G253" s="40"/>
      <c r="H253" s="40"/>
      <c r="I253" s="47">
        <f t="shared" si="65"/>
        <v>0</v>
      </c>
    </row>
    <row r="254" spans="1:9" ht="20.25" customHeight="1">
      <c r="A254" s="48" t="s">
        <v>10</v>
      </c>
      <c r="B254" s="47">
        <f>SUM(B245:B253)</f>
        <v>0</v>
      </c>
      <c r="C254" s="47">
        <f t="shared" ref="C254:D254" si="66">SUM(C245:C253)</f>
        <v>0</v>
      </c>
      <c r="D254" s="47">
        <f t="shared" si="66"/>
        <v>0</v>
      </c>
      <c r="E254" s="73"/>
      <c r="F254" s="48" t="s">
        <v>10</v>
      </c>
      <c r="G254" s="47">
        <f>SUM(G245:G253)</f>
        <v>0</v>
      </c>
      <c r="H254" s="47">
        <f t="shared" ref="H254:I254" si="67">SUM(H245:H253)</f>
        <v>0</v>
      </c>
      <c r="I254" s="47">
        <f t="shared" si="67"/>
        <v>0</v>
      </c>
    </row>
    <row r="255" spans="1:9" ht="20.25" customHeight="1">
      <c r="A255" s="8"/>
      <c r="B255" s="10"/>
      <c r="C255" s="10"/>
      <c r="D255" s="10"/>
      <c r="E255" s="73"/>
      <c r="F255" s="8"/>
      <c r="G255" s="10"/>
      <c r="H255" s="10"/>
      <c r="I255" s="10"/>
    </row>
    <row r="256" spans="1:9" ht="20.25" customHeight="1">
      <c r="A256" s="8"/>
      <c r="B256" s="10"/>
      <c r="C256" s="10"/>
      <c r="D256" s="10"/>
      <c r="E256" s="73"/>
      <c r="F256" s="8"/>
      <c r="G256" s="10"/>
      <c r="H256" s="10"/>
      <c r="I256" s="10"/>
    </row>
    <row r="257" spans="1:9" ht="29.25" customHeight="1">
      <c r="A257" s="169" t="str">
        <f>PROGRAM_UNDERGRAD!A19 &amp; ". Name:  " &amp; PROGRAM_UNDERGRAD!C19</f>
        <v xml:space="preserve">18. Name:  </v>
      </c>
      <c r="B257" s="169"/>
      <c r="C257" s="169"/>
      <c r="D257" s="169"/>
      <c r="E257" s="73"/>
      <c r="F257" s="170" t="str">
        <f>PROGRAM_UNDERGRAD!F19 &amp; ". Name:  " &amp; PROGRAM_UNDERGRAD!H19</f>
        <v xml:space="preserve">18. Name:  </v>
      </c>
      <c r="G257" s="170"/>
      <c r="H257" s="170"/>
      <c r="I257" s="170"/>
    </row>
    <row r="258" spans="1:9" ht="20" customHeight="1">
      <c r="A258" s="168" t="s">
        <v>724</v>
      </c>
      <c r="B258" s="168" t="s">
        <v>72</v>
      </c>
      <c r="C258" s="168"/>
      <c r="D258" s="168"/>
      <c r="E258" s="73"/>
      <c r="F258" s="168" t="s">
        <v>724</v>
      </c>
      <c r="G258" s="168" t="s">
        <v>72</v>
      </c>
      <c r="H258" s="168"/>
      <c r="I258" s="168"/>
    </row>
    <row r="259" spans="1:9" ht="50.25" customHeight="1">
      <c r="A259" s="168"/>
      <c r="B259" s="45" t="s">
        <v>19</v>
      </c>
      <c r="C259" s="45" t="s">
        <v>20</v>
      </c>
      <c r="D259" s="132" t="s">
        <v>10</v>
      </c>
      <c r="E259" s="73"/>
      <c r="F259" s="168"/>
      <c r="G259" s="45" t="s">
        <v>19</v>
      </c>
      <c r="H259" s="45" t="s">
        <v>20</v>
      </c>
      <c r="I259" s="132" t="s">
        <v>10</v>
      </c>
    </row>
    <row r="260" spans="1:9" ht="20.25" customHeight="1">
      <c r="A260" s="46" t="s">
        <v>13</v>
      </c>
      <c r="B260" s="40"/>
      <c r="C260" s="40"/>
      <c r="D260" s="47">
        <f t="shared" ref="D260:D268" si="68">SUM(B260:C260)</f>
        <v>0</v>
      </c>
      <c r="E260" s="73"/>
      <c r="F260" s="46" t="s">
        <v>13</v>
      </c>
      <c r="G260" s="40"/>
      <c r="H260" s="40"/>
      <c r="I260" s="47">
        <f t="shared" ref="I260:I268" si="69">SUM(G260:H260)</f>
        <v>0</v>
      </c>
    </row>
    <row r="261" spans="1:9" ht="20.25" customHeight="1">
      <c r="A261" s="46" t="s">
        <v>14</v>
      </c>
      <c r="B261" s="40"/>
      <c r="C261" s="40"/>
      <c r="D261" s="47">
        <f t="shared" si="68"/>
        <v>0</v>
      </c>
      <c r="E261" s="73"/>
      <c r="F261" s="46" t="s">
        <v>14</v>
      </c>
      <c r="G261" s="40"/>
      <c r="H261" s="40"/>
      <c r="I261" s="47">
        <f t="shared" si="69"/>
        <v>0</v>
      </c>
    </row>
    <row r="262" spans="1:9" ht="20.25" customHeight="1">
      <c r="A262" s="46" t="s">
        <v>15</v>
      </c>
      <c r="B262" s="40"/>
      <c r="C262" s="40"/>
      <c r="D262" s="47">
        <f t="shared" si="68"/>
        <v>0</v>
      </c>
      <c r="E262" s="73"/>
      <c r="F262" s="46" t="s">
        <v>15</v>
      </c>
      <c r="G262" s="40"/>
      <c r="H262" s="40"/>
      <c r="I262" s="47">
        <f t="shared" si="69"/>
        <v>0</v>
      </c>
    </row>
    <row r="263" spans="1:9" ht="20.25" customHeight="1">
      <c r="A263" s="46" t="s">
        <v>12</v>
      </c>
      <c r="B263" s="40"/>
      <c r="C263" s="40"/>
      <c r="D263" s="47">
        <f t="shared" si="68"/>
        <v>0</v>
      </c>
      <c r="E263" s="73"/>
      <c r="F263" s="46" t="s">
        <v>12</v>
      </c>
      <c r="G263" s="40"/>
      <c r="H263" s="40"/>
      <c r="I263" s="47">
        <f t="shared" si="69"/>
        <v>0</v>
      </c>
    </row>
    <row r="264" spans="1:9" ht="20.25" customHeight="1">
      <c r="A264" s="46" t="s">
        <v>16</v>
      </c>
      <c r="B264" s="40"/>
      <c r="C264" s="40"/>
      <c r="D264" s="47">
        <f t="shared" si="68"/>
        <v>0</v>
      </c>
      <c r="E264" s="73"/>
      <c r="F264" s="46" t="s">
        <v>16</v>
      </c>
      <c r="G264" s="40"/>
      <c r="H264" s="40"/>
      <c r="I264" s="47">
        <f t="shared" si="69"/>
        <v>0</v>
      </c>
    </row>
    <row r="265" spans="1:9" ht="20.25" customHeight="1">
      <c r="A265" s="46" t="s">
        <v>17</v>
      </c>
      <c r="B265" s="40"/>
      <c r="C265" s="40"/>
      <c r="D265" s="47">
        <f t="shared" si="68"/>
        <v>0</v>
      </c>
      <c r="E265" s="73"/>
      <c r="F265" s="46" t="s">
        <v>17</v>
      </c>
      <c r="G265" s="40"/>
      <c r="H265" s="40"/>
      <c r="I265" s="47">
        <f t="shared" si="69"/>
        <v>0</v>
      </c>
    </row>
    <row r="266" spans="1:9" ht="20.25" customHeight="1">
      <c r="A266" s="46" t="s">
        <v>18</v>
      </c>
      <c r="B266" s="40"/>
      <c r="C266" s="40"/>
      <c r="D266" s="47">
        <f t="shared" si="68"/>
        <v>0</v>
      </c>
      <c r="E266" s="73"/>
      <c r="F266" s="46" t="s">
        <v>18</v>
      </c>
      <c r="G266" s="40"/>
      <c r="H266" s="40"/>
      <c r="I266" s="47">
        <f t="shared" si="69"/>
        <v>0</v>
      </c>
    </row>
    <row r="267" spans="1:9" ht="20.25" customHeight="1">
      <c r="A267" s="46" t="s">
        <v>47</v>
      </c>
      <c r="B267" s="40"/>
      <c r="C267" s="40"/>
      <c r="D267" s="47">
        <f t="shared" si="68"/>
        <v>0</v>
      </c>
      <c r="E267" s="73"/>
      <c r="F267" s="46" t="s">
        <v>47</v>
      </c>
      <c r="G267" s="40"/>
      <c r="H267" s="40"/>
      <c r="I267" s="47">
        <f t="shared" si="69"/>
        <v>0</v>
      </c>
    </row>
    <row r="268" spans="1:9" ht="20.25" customHeight="1">
      <c r="A268" s="46" t="s">
        <v>11</v>
      </c>
      <c r="B268" s="40"/>
      <c r="C268" s="40"/>
      <c r="D268" s="47">
        <f t="shared" si="68"/>
        <v>0</v>
      </c>
      <c r="E268" s="73"/>
      <c r="F268" s="46" t="s">
        <v>11</v>
      </c>
      <c r="G268" s="40"/>
      <c r="H268" s="40"/>
      <c r="I268" s="47">
        <f t="shared" si="69"/>
        <v>0</v>
      </c>
    </row>
    <row r="269" spans="1:9" ht="20.25" customHeight="1">
      <c r="A269" s="48" t="s">
        <v>10</v>
      </c>
      <c r="B269" s="47">
        <f>SUM(B260:B268)</f>
        <v>0</v>
      </c>
      <c r="C269" s="47">
        <f t="shared" ref="C269:D269" si="70">SUM(C260:C268)</f>
        <v>0</v>
      </c>
      <c r="D269" s="47">
        <f t="shared" si="70"/>
        <v>0</v>
      </c>
      <c r="E269" s="73"/>
      <c r="F269" s="48" t="s">
        <v>10</v>
      </c>
      <c r="G269" s="47">
        <f>SUM(G260:G268)</f>
        <v>0</v>
      </c>
      <c r="H269" s="47">
        <f t="shared" ref="H269:I269" si="71">SUM(H260:H268)</f>
        <v>0</v>
      </c>
      <c r="I269" s="47">
        <f t="shared" si="71"/>
        <v>0</v>
      </c>
    </row>
    <row r="270" spans="1:9" ht="20.25" customHeight="1">
      <c r="A270" s="8"/>
      <c r="B270" s="10"/>
      <c r="C270" s="10"/>
      <c r="D270" s="10"/>
      <c r="E270" s="73"/>
      <c r="F270" s="8"/>
      <c r="G270" s="10"/>
      <c r="H270" s="10"/>
      <c r="I270" s="10"/>
    </row>
    <row r="271" spans="1:9" ht="20.25" customHeight="1">
      <c r="A271" s="8"/>
      <c r="B271" s="10"/>
      <c r="C271" s="10"/>
      <c r="D271" s="10"/>
      <c r="E271" s="73"/>
      <c r="F271" s="8"/>
      <c r="G271" s="10"/>
      <c r="H271" s="10"/>
      <c r="I271" s="10"/>
    </row>
    <row r="272" spans="1:9" ht="29.25" customHeight="1">
      <c r="A272" s="169" t="str">
        <f>PROGRAM_UNDERGRAD!A20 &amp; ". Name:  " &amp; PROGRAM_UNDERGRAD!C20</f>
        <v xml:space="preserve">19. Name:  </v>
      </c>
      <c r="B272" s="169"/>
      <c r="C272" s="169"/>
      <c r="D272" s="169"/>
      <c r="E272" s="73"/>
      <c r="F272" s="170" t="str">
        <f>PROGRAM_UNDERGRAD!F20 &amp; ". Name:  " &amp; PROGRAM_UNDERGRAD!H20</f>
        <v xml:space="preserve">19. Name:  </v>
      </c>
      <c r="G272" s="170"/>
      <c r="H272" s="170"/>
      <c r="I272" s="170"/>
    </row>
    <row r="273" spans="1:9" ht="20" customHeight="1">
      <c r="A273" s="168" t="s">
        <v>724</v>
      </c>
      <c r="B273" s="168" t="s">
        <v>72</v>
      </c>
      <c r="C273" s="168"/>
      <c r="D273" s="168"/>
      <c r="E273" s="73"/>
      <c r="F273" s="168" t="s">
        <v>724</v>
      </c>
      <c r="G273" s="168" t="s">
        <v>72</v>
      </c>
      <c r="H273" s="168"/>
      <c r="I273" s="168"/>
    </row>
    <row r="274" spans="1:9" ht="50.25" customHeight="1">
      <c r="A274" s="168"/>
      <c r="B274" s="45" t="s">
        <v>19</v>
      </c>
      <c r="C274" s="45" t="s">
        <v>20</v>
      </c>
      <c r="D274" s="132" t="s">
        <v>10</v>
      </c>
      <c r="E274" s="73"/>
      <c r="F274" s="168"/>
      <c r="G274" s="45" t="s">
        <v>19</v>
      </c>
      <c r="H274" s="45" t="s">
        <v>20</v>
      </c>
      <c r="I274" s="132" t="s">
        <v>10</v>
      </c>
    </row>
    <row r="275" spans="1:9" ht="20.25" customHeight="1">
      <c r="A275" s="46" t="s">
        <v>13</v>
      </c>
      <c r="B275" s="40"/>
      <c r="C275" s="40"/>
      <c r="D275" s="47">
        <f t="shared" ref="D275:D283" si="72">SUM(B275:C275)</f>
        <v>0</v>
      </c>
      <c r="E275" s="73"/>
      <c r="F275" s="46" t="s">
        <v>13</v>
      </c>
      <c r="G275" s="40"/>
      <c r="H275" s="40"/>
      <c r="I275" s="47">
        <f t="shared" ref="I275:I283" si="73">SUM(G275:H275)</f>
        <v>0</v>
      </c>
    </row>
    <row r="276" spans="1:9" ht="20.25" customHeight="1">
      <c r="A276" s="46" t="s">
        <v>14</v>
      </c>
      <c r="B276" s="40"/>
      <c r="C276" s="40"/>
      <c r="D276" s="47">
        <f t="shared" si="72"/>
        <v>0</v>
      </c>
      <c r="E276" s="73"/>
      <c r="F276" s="46" t="s">
        <v>14</v>
      </c>
      <c r="G276" s="40"/>
      <c r="H276" s="40"/>
      <c r="I276" s="47">
        <f t="shared" si="73"/>
        <v>0</v>
      </c>
    </row>
    <row r="277" spans="1:9" ht="20.25" customHeight="1">
      <c r="A277" s="46" t="s">
        <v>15</v>
      </c>
      <c r="B277" s="40"/>
      <c r="C277" s="40"/>
      <c r="D277" s="47">
        <f t="shared" si="72"/>
        <v>0</v>
      </c>
      <c r="E277" s="73"/>
      <c r="F277" s="46" t="s">
        <v>15</v>
      </c>
      <c r="G277" s="40"/>
      <c r="H277" s="40"/>
      <c r="I277" s="47">
        <f t="shared" si="73"/>
        <v>0</v>
      </c>
    </row>
    <row r="278" spans="1:9" ht="20.25" customHeight="1">
      <c r="A278" s="46" t="s">
        <v>12</v>
      </c>
      <c r="B278" s="40"/>
      <c r="C278" s="40"/>
      <c r="D278" s="47">
        <f t="shared" si="72"/>
        <v>0</v>
      </c>
      <c r="E278" s="73"/>
      <c r="F278" s="46" t="s">
        <v>12</v>
      </c>
      <c r="G278" s="40"/>
      <c r="H278" s="40"/>
      <c r="I278" s="47">
        <f t="shared" si="73"/>
        <v>0</v>
      </c>
    </row>
    <row r="279" spans="1:9" ht="20.25" customHeight="1">
      <c r="A279" s="46" t="s">
        <v>16</v>
      </c>
      <c r="B279" s="40"/>
      <c r="C279" s="40"/>
      <c r="D279" s="47">
        <f t="shared" si="72"/>
        <v>0</v>
      </c>
      <c r="E279" s="73"/>
      <c r="F279" s="46" t="s">
        <v>16</v>
      </c>
      <c r="G279" s="40"/>
      <c r="H279" s="40"/>
      <c r="I279" s="47">
        <f t="shared" si="73"/>
        <v>0</v>
      </c>
    </row>
    <row r="280" spans="1:9" ht="20.25" customHeight="1">
      <c r="A280" s="46" t="s">
        <v>17</v>
      </c>
      <c r="B280" s="40"/>
      <c r="C280" s="40"/>
      <c r="D280" s="47">
        <f t="shared" si="72"/>
        <v>0</v>
      </c>
      <c r="E280" s="73"/>
      <c r="F280" s="46" t="s">
        <v>17</v>
      </c>
      <c r="G280" s="40"/>
      <c r="H280" s="40"/>
      <c r="I280" s="47">
        <f t="shared" si="73"/>
        <v>0</v>
      </c>
    </row>
    <row r="281" spans="1:9" ht="20.25" customHeight="1">
      <c r="A281" s="46" t="s">
        <v>18</v>
      </c>
      <c r="B281" s="40"/>
      <c r="C281" s="40"/>
      <c r="D281" s="47">
        <f t="shared" si="72"/>
        <v>0</v>
      </c>
      <c r="E281" s="73"/>
      <c r="F281" s="46" t="s">
        <v>18</v>
      </c>
      <c r="G281" s="40"/>
      <c r="H281" s="40"/>
      <c r="I281" s="47">
        <f t="shared" si="73"/>
        <v>0</v>
      </c>
    </row>
    <row r="282" spans="1:9" ht="20.25" customHeight="1">
      <c r="A282" s="46" t="s">
        <v>47</v>
      </c>
      <c r="B282" s="40"/>
      <c r="C282" s="40"/>
      <c r="D282" s="47">
        <f t="shared" si="72"/>
        <v>0</v>
      </c>
      <c r="E282" s="73"/>
      <c r="F282" s="46" t="s">
        <v>47</v>
      </c>
      <c r="G282" s="40"/>
      <c r="H282" s="40"/>
      <c r="I282" s="47">
        <f t="shared" si="73"/>
        <v>0</v>
      </c>
    </row>
    <row r="283" spans="1:9" ht="20.25" customHeight="1">
      <c r="A283" s="46" t="s">
        <v>11</v>
      </c>
      <c r="B283" s="40"/>
      <c r="C283" s="40"/>
      <c r="D283" s="47">
        <f t="shared" si="72"/>
        <v>0</v>
      </c>
      <c r="E283" s="73"/>
      <c r="F283" s="46" t="s">
        <v>11</v>
      </c>
      <c r="G283" s="40"/>
      <c r="H283" s="40"/>
      <c r="I283" s="47">
        <f t="shared" si="73"/>
        <v>0</v>
      </c>
    </row>
    <row r="284" spans="1:9" ht="20.25" customHeight="1">
      <c r="A284" s="48" t="s">
        <v>10</v>
      </c>
      <c r="B284" s="47">
        <f>SUM(B275:B283)</f>
        <v>0</v>
      </c>
      <c r="C284" s="47">
        <f t="shared" ref="C284:D284" si="74">SUM(C275:C283)</f>
        <v>0</v>
      </c>
      <c r="D284" s="47">
        <f t="shared" si="74"/>
        <v>0</v>
      </c>
      <c r="E284" s="73"/>
      <c r="F284" s="48" t="s">
        <v>10</v>
      </c>
      <c r="G284" s="47">
        <f>SUM(G275:G283)</f>
        <v>0</v>
      </c>
      <c r="H284" s="47">
        <f t="shared" ref="H284:I284" si="75">SUM(H275:H283)</f>
        <v>0</v>
      </c>
      <c r="I284" s="47">
        <f t="shared" si="75"/>
        <v>0</v>
      </c>
    </row>
    <row r="285" spans="1:9" ht="20.25" customHeight="1">
      <c r="A285" s="8"/>
      <c r="B285" s="10"/>
      <c r="C285" s="10"/>
      <c r="D285" s="10"/>
      <c r="E285" s="73"/>
      <c r="F285" s="8"/>
      <c r="G285" s="10"/>
      <c r="H285" s="10"/>
      <c r="I285" s="10"/>
    </row>
    <row r="286" spans="1:9" ht="20.25" customHeight="1">
      <c r="A286" s="8"/>
      <c r="B286" s="10"/>
      <c r="C286" s="10"/>
      <c r="D286" s="10"/>
      <c r="E286" s="73"/>
      <c r="F286" s="8"/>
      <c r="G286" s="10"/>
      <c r="H286" s="10"/>
      <c r="I286" s="10"/>
    </row>
    <row r="287" spans="1:9" ht="29.25" customHeight="1">
      <c r="A287" s="169" t="str">
        <f>PROGRAM_UNDERGRAD!A21 &amp; ". Name:  " &amp; PROGRAM_UNDERGRAD!C21</f>
        <v xml:space="preserve">20. Name:  </v>
      </c>
      <c r="B287" s="169"/>
      <c r="C287" s="169"/>
      <c r="D287" s="169"/>
      <c r="E287" s="73"/>
      <c r="F287" s="170" t="str">
        <f>PROGRAM_UNDERGRAD!F21 &amp; ". Name:  " &amp; PROGRAM_UNDERGRAD!H21</f>
        <v xml:space="preserve">20. Name:  </v>
      </c>
      <c r="G287" s="170"/>
      <c r="H287" s="170"/>
      <c r="I287" s="170"/>
    </row>
    <row r="288" spans="1:9" ht="20" customHeight="1">
      <c r="A288" s="168" t="s">
        <v>724</v>
      </c>
      <c r="B288" s="168" t="s">
        <v>72</v>
      </c>
      <c r="C288" s="168"/>
      <c r="D288" s="168"/>
      <c r="E288" s="73"/>
      <c r="F288" s="168" t="s">
        <v>724</v>
      </c>
      <c r="G288" s="168" t="s">
        <v>72</v>
      </c>
      <c r="H288" s="168"/>
      <c r="I288" s="168"/>
    </row>
    <row r="289" spans="1:9" ht="50.25" customHeight="1">
      <c r="A289" s="168"/>
      <c r="B289" s="45" t="s">
        <v>19</v>
      </c>
      <c r="C289" s="45" t="s">
        <v>20</v>
      </c>
      <c r="D289" s="132" t="s">
        <v>10</v>
      </c>
      <c r="E289" s="73"/>
      <c r="F289" s="168"/>
      <c r="G289" s="45" t="s">
        <v>19</v>
      </c>
      <c r="H289" s="45" t="s">
        <v>20</v>
      </c>
      <c r="I289" s="132" t="s">
        <v>10</v>
      </c>
    </row>
    <row r="290" spans="1:9" ht="20.25" customHeight="1">
      <c r="A290" s="46" t="s">
        <v>13</v>
      </c>
      <c r="B290" s="40"/>
      <c r="C290" s="40"/>
      <c r="D290" s="47">
        <f t="shared" ref="D290:D298" si="76">SUM(B290:C290)</f>
        <v>0</v>
      </c>
      <c r="E290" s="73"/>
      <c r="F290" s="46" t="s">
        <v>13</v>
      </c>
      <c r="G290" s="40"/>
      <c r="H290" s="40"/>
      <c r="I290" s="47">
        <f t="shared" ref="I290:I298" si="77">SUM(G290:H290)</f>
        <v>0</v>
      </c>
    </row>
    <row r="291" spans="1:9" ht="20.25" customHeight="1">
      <c r="A291" s="46" t="s">
        <v>14</v>
      </c>
      <c r="B291" s="40"/>
      <c r="C291" s="40"/>
      <c r="D291" s="47">
        <f t="shared" si="76"/>
        <v>0</v>
      </c>
      <c r="E291" s="73"/>
      <c r="F291" s="46" t="s">
        <v>14</v>
      </c>
      <c r="G291" s="40"/>
      <c r="H291" s="40"/>
      <c r="I291" s="47">
        <f t="shared" si="77"/>
        <v>0</v>
      </c>
    </row>
    <row r="292" spans="1:9" ht="20.25" customHeight="1">
      <c r="A292" s="46" t="s">
        <v>15</v>
      </c>
      <c r="B292" s="40"/>
      <c r="C292" s="40"/>
      <c r="D292" s="47">
        <f t="shared" si="76"/>
        <v>0</v>
      </c>
      <c r="E292" s="73"/>
      <c r="F292" s="46" t="s">
        <v>15</v>
      </c>
      <c r="G292" s="40"/>
      <c r="H292" s="40"/>
      <c r="I292" s="47">
        <f t="shared" si="77"/>
        <v>0</v>
      </c>
    </row>
    <row r="293" spans="1:9" ht="20.25" customHeight="1">
      <c r="A293" s="46" t="s">
        <v>12</v>
      </c>
      <c r="B293" s="40"/>
      <c r="C293" s="40"/>
      <c r="D293" s="47">
        <f t="shared" si="76"/>
        <v>0</v>
      </c>
      <c r="E293" s="73"/>
      <c r="F293" s="46" t="s">
        <v>12</v>
      </c>
      <c r="G293" s="40"/>
      <c r="H293" s="40"/>
      <c r="I293" s="47">
        <f t="shared" si="77"/>
        <v>0</v>
      </c>
    </row>
    <row r="294" spans="1:9" ht="20.25" customHeight="1">
      <c r="A294" s="46" t="s">
        <v>16</v>
      </c>
      <c r="B294" s="40"/>
      <c r="C294" s="40"/>
      <c r="D294" s="47">
        <f t="shared" si="76"/>
        <v>0</v>
      </c>
      <c r="E294" s="73"/>
      <c r="F294" s="46" t="s">
        <v>16</v>
      </c>
      <c r="G294" s="40"/>
      <c r="H294" s="40"/>
      <c r="I294" s="47">
        <f t="shared" si="77"/>
        <v>0</v>
      </c>
    </row>
    <row r="295" spans="1:9" ht="20.25" customHeight="1">
      <c r="A295" s="46" t="s">
        <v>17</v>
      </c>
      <c r="B295" s="40"/>
      <c r="C295" s="40"/>
      <c r="D295" s="47">
        <f t="shared" si="76"/>
        <v>0</v>
      </c>
      <c r="E295" s="73"/>
      <c r="F295" s="46" t="s">
        <v>17</v>
      </c>
      <c r="G295" s="40"/>
      <c r="H295" s="40"/>
      <c r="I295" s="47">
        <f t="shared" si="77"/>
        <v>0</v>
      </c>
    </row>
    <row r="296" spans="1:9" ht="20.25" customHeight="1">
      <c r="A296" s="46" t="s">
        <v>18</v>
      </c>
      <c r="B296" s="40"/>
      <c r="C296" s="40"/>
      <c r="D296" s="47">
        <f t="shared" si="76"/>
        <v>0</v>
      </c>
      <c r="E296" s="73"/>
      <c r="F296" s="46" t="s">
        <v>18</v>
      </c>
      <c r="G296" s="40"/>
      <c r="H296" s="40"/>
      <c r="I296" s="47">
        <f t="shared" si="77"/>
        <v>0</v>
      </c>
    </row>
    <row r="297" spans="1:9" ht="20.25" customHeight="1">
      <c r="A297" s="46" t="s">
        <v>47</v>
      </c>
      <c r="B297" s="40"/>
      <c r="C297" s="40"/>
      <c r="D297" s="47">
        <f t="shared" si="76"/>
        <v>0</v>
      </c>
      <c r="E297" s="73"/>
      <c r="F297" s="46" t="s">
        <v>47</v>
      </c>
      <c r="G297" s="40"/>
      <c r="H297" s="40"/>
      <c r="I297" s="47">
        <f t="shared" si="77"/>
        <v>0</v>
      </c>
    </row>
    <row r="298" spans="1:9" ht="20.25" customHeight="1">
      <c r="A298" s="46" t="s">
        <v>11</v>
      </c>
      <c r="B298" s="40"/>
      <c r="C298" s="40"/>
      <c r="D298" s="47">
        <f t="shared" si="76"/>
        <v>0</v>
      </c>
      <c r="E298" s="73"/>
      <c r="F298" s="46" t="s">
        <v>11</v>
      </c>
      <c r="G298" s="40"/>
      <c r="H298" s="40"/>
      <c r="I298" s="47">
        <f t="shared" si="77"/>
        <v>0</v>
      </c>
    </row>
    <row r="299" spans="1:9" ht="20.25" customHeight="1">
      <c r="A299" s="48" t="s">
        <v>10</v>
      </c>
      <c r="B299" s="47">
        <f>SUM(B290:B298)</f>
        <v>0</v>
      </c>
      <c r="C299" s="47">
        <f t="shared" ref="C299:D299" si="78">SUM(C290:C298)</f>
        <v>0</v>
      </c>
      <c r="D299" s="47">
        <f t="shared" si="78"/>
        <v>0</v>
      </c>
      <c r="E299" s="73"/>
      <c r="F299" s="48" t="s">
        <v>10</v>
      </c>
      <c r="G299" s="47">
        <f>SUM(G290:G298)</f>
        <v>0</v>
      </c>
      <c r="H299" s="47">
        <f t="shared" ref="H299:I299" si="79">SUM(H290:H298)</f>
        <v>0</v>
      </c>
      <c r="I299" s="47">
        <f t="shared" si="79"/>
        <v>0</v>
      </c>
    </row>
    <row r="300" spans="1:9" ht="20.25" customHeight="1">
      <c r="A300" s="8"/>
      <c r="B300" s="10"/>
      <c r="C300" s="10"/>
      <c r="D300" s="10"/>
      <c r="E300" s="73"/>
      <c r="F300" s="8"/>
      <c r="G300" s="10"/>
      <c r="H300" s="10"/>
      <c r="I300" s="10"/>
    </row>
    <row r="301" spans="1:9" ht="20.25" customHeight="1">
      <c r="A301" s="8"/>
      <c r="B301" s="10"/>
      <c r="C301" s="10"/>
      <c r="D301" s="10"/>
      <c r="E301" s="73"/>
      <c r="F301" s="8"/>
      <c r="G301" s="10"/>
      <c r="H301" s="10"/>
      <c r="I301" s="10"/>
    </row>
    <row r="302" spans="1:9" ht="29.25" customHeight="1">
      <c r="A302" s="169" t="str">
        <f>PROGRAM_UNDERGRAD!A22 &amp; ". Name:  " &amp; PROGRAM_UNDERGRAD!C22</f>
        <v xml:space="preserve">21. Name:  </v>
      </c>
      <c r="B302" s="169"/>
      <c r="C302" s="169"/>
      <c r="D302" s="169"/>
      <c r="E302" s="73"/>
      <c r="F302" s="170" t="str">
        <f>PROGRAM_UNDERGRAD!F22 &amp; ". Name:  " &amp; PROGRAM_UNDERGRAD!H22</f>
        <v xml:space="preserve">21. Name:  </v>
      </c>
      <c r="G302" s="170"/>
      <c r="H302" s="170"/>
      <c r="I302" s="170"/>
    </row>
    <row r="303" spans="1:9" ht="20" customHeight="1">
      <c r="A303" s="168" t="s">
        <v>724</v>
      </c>
      <c r="B303" s="168" t="s">
        <v>72</v>
      </c>
      <c r="C303" s="168"/>
      <c r="D303" s="168"/>
      <c r="E303" s="73"/>
      <c r="F303" s="168" t="s">
        <v>724</v>
      </c>
      <c r="G303" s="168" t="s">
        <v>72</v>
      </c>
      <c r="H303" s="168"/>
      <c r="I303" s="168"/>
    </row>
    <row r="304" spans="1:9" ht="50.25" customHeight="1">
      <c r="A304" s="168"/>
      <c r="B304" s="45" t="s">
        <v>19</v>
      </c>
      <c r="C304" s="45" t="s">
        <v>20</v>
      </c>
      <c r="D304" s="132" t="s">
        <v>10</v>
      </c>
      <c r="E304" s="73"/>
      <c r="F304" s="168"/>
      <c r="G304" s="45" t="s">
        <v>19</v>
      </c>
      <c r="H304" s="45" t="s">
        <v>20</v>
      </c>
      <c r="I304" s="132" t="s">
        <v>10</v>
      </c>
    </row>
    <row r="305" spans="1:9" ht="20.25" customHeight="1">
      <c r="A305" s="46" t="s">
        <v>13</v>
      </c>
      <c r="B305" s="40"/>
      <c r="C305" s="40"/>
      <c r="D305" s="47">
        <f t="shared" ref="D305:D313" si="80">SUM(B305:C305)</f>
        <v>0</v>
      </c>
      <c r="E305" s="73"/>
      <c r="F305" s="46" t="s">
        <v>13</v>
      </c>
      <c r="G305" s="40"/>
      <c r="H305" s="40"/>
      <c r="I305" s="47">
        <f t="shared" ref="I305:I313" si="81">SUM(G305:H305)</f>
        <v>0</v>
      </c>
    </row>
    <row r="306" spans="1:9" ht="20.25" customHeight="1">
      <c r="A306" s="46" t="s">
        <v>14</v>
      </c>
      <c r="B306" s="40"/>
      <c r="C306" s="40"/>
      <c r="D306" s="47">
        <f t="shared" si="80"/>
        <v>0</v>
      </c>
      <c r="E306" s="73"/>
      <c r="F306" s="46" t="s">
        <v>14</v>
      </c>
      <c r="G306" s="40"/>
      <c r="H306" s="40"/>
      <c r="I306" s="47">
        <f t="shared" si="81"/>
        <v>0</v>
      </c>
    </row>
    <row r="307" spans="1:9" ht="20.25" customHeight="1">
      <c r="A307" s="46" t="s">
        <v>15</v>
      </c>
      <c r="B307" s="40"/>
      <c r="C307" s="40"/>
      <c r="D307" s="47">
        <f t="shared" si="80"/>
        <v>0</v>
      </c>
      <c r="E307" s="73"/>
      <c r="F307" s="46" t="s">
        <v>15</v>
      </c>
      <c r="G307" s="40"/>
      <c r="H307" s="40"/>
      <c r="I307" s="47">
        <f t="shared" si="81"/>
        <v>0</v>
      </c>
    </row>
    <row r="308" spans="1:9" ht="20.25" customHeight="1">
      <c r="A308" s="46" t="s">
        <v>12</v>
      </c>
      <c r="B308" s="40"/>
      <c r="C308" s="40"/>
      <c r="D308" s="47">
        <f t="shared" si="80"/>
        <v>0</v>
      </c>
      <c r="E308" s="73"/>
      <c r="F308" s="46" t="s">
        <v>12</v>
      </c>
      <c r="G308" s="40"/>
      <c r="H308" s="40"/>
      <c r="I308" s="47">
        <f t="shared" si="81"/>
        <v>0</v>
      </c>
    </row>
    <row r="309" spans="1:9" ht="20.25" customHeight="1">
      <c r="A309" s="46" t="s">
        <v>16</v>
      </c>
      <c r="B309" s="40"/>
      <c r="C309" s="40"/>
      <c r="D309" s="47">
        <f t="shared" si="80"/>
        <v>0</v>
      </c>
      <c r="E309" s="73"/>
      <c r="F309" s="46" t="s">
        <v>16</v>
      </c>
      <c r="G309" s="40"/>
      <c r="H309" s="40"/>
      <c r="I309" s="47">
        <f t="shared" si="81"/>
        <v>0</v>
      </c>
    </row>
    <row r="310" spans="1:9" ht="20.25" customHeight="1">
      <c r="A310" s="46" t="s">
        <v>17</v>
      </c>
      <c r="B310" s="40"/>
      <c r="C310" s="40"/>
      <c r="D310" s="47">
        <f t="shared" si="80"/>
        <v>0</v>
      </c>
      <c r="E310" s="73"/>
      <c r="F310" s="46" t="s">
        <v>17</v>
      </c>
      <c r="G310" s="40"/>
      <c r="H310" s="40"/>
      <c r="I310" s="47">
        <f t="shared" si="81"/>
        <v>0</v>
      </c>
    </row>
    <row r="311" spans="1:9" ht="20.25" customHeight="1">
      <c r="A311" s="46" t="s">
        <v>18</v>
      </c>
      <c r="B311" s="40"/>
      <c r="C311" s="40"/>
      <c r="D311" s="47">
        <f t="shared" si="80"/>
        <v>0</v>
      </c>
      <c r="E311" s="73"/>
      <c r="F311" s="46" t="s">
        <v>18</v>
      </c>
      <c r="G311" s="40"/>
      <c r="H311" s="40"/>
      <c r="I311" s="47">
        <f t="shared" si="81"/>
        <v>0</v>
      </c>
    </row>
    <row r="312" spans="1:9" ht="20.25" customHeight="1">
      <c r="A312" s="46" t="s">
        <v>47</v>
      </c>
      <c r="B312" s="40"/>
      <c r="C312" s="40"/>
      <c r="D312" s="47">
        <f t="shared" si="80"/>
        <v>0</v>
      </c>
      <c r="E312" s="73"/>
      <c r="F312" s="46" t="s">
        <v>47</v>
      </c>
      <c r="G312" s="40"/>
      <c r="H312" s="40"/>
      <c r="I312" s="47">
        <f t="shared" si="81"/>
        <v>0</v>
      </c>
    </row>
    <row r="313" spans="1:9" ht="20.25" customHeight="1">
      <c r="A313" s="46" t="s">
        <v>11</v>
      </c>
      <c r="B313" s="40"/>
      <c r="C313" s="40"/>
      <c r="D313" s="47">
        <f t="shared" si="80"/>
        <v>0</v>
      </c>
      <c r="E313" s="73"/>
      <c r="F313" s="46" t="s">
        <v>11</v>
      </c>
      <c r="G313" s="40"/>
      <c r="H313" s="40"/>
      <c r="I313" s="47">
        <f t="shared" si="81"/>
        <v>0</v>
      </c>
    </row>
    <row r="314" spans="1:9" ht="20.25" customHeight="1">
      <c r="A314" s="48" t="s">
        <v>10</v>
      </c>
      <c r="B314" s="47">
        <f>SUM(B305:B313)</f>
        <v>0</v>
      </c>
      <c r="C314" s="47">
        <f t="shared" ref="C314:D314" si="82">SUM(C305:C313)</f>
        <v>0</v>
      </c>
      <c r="D314" s="47">
        <f t="shared" si="82"/>
        <v>0</v>
      </c>
      <c r="E314" s="73"/>
      <c r="F314" s="48" t="s">
        <v>10</v>
      </c>
      <c r="G314" s="47">
        <f>SUM(G305:G313)</f>
        <v>0</v>
      </c>
      <c r="H314" s="47">
        <f t="shared" ref="H314:I314" si="83">SUM(H305:H313)</f>
        <v>0</v>
      </c>
      <c r="I314" s="47">
        <f t="shared" si="83"/>
        <v>0</v>
      </c>
    </row>
    <row r="315" spans="1:9" ht="20.25" customHeight="1">
      <c r="A315" s="8"/>
      <c r="B315" s="10"/>
      <c r="C315" s="10"/>
      <c r="D315" s="10"/>
      <c r="E315" s="73"/>
      <c r="F315" s="8"/>
      <c r="G315" s="10"/>
      <c r="H315" s="10"/>
      <c r="I315" s="10"/>
    </row>
    <row r="316" spans="1:9" ht="20.25" customHeight="1">
      <c r="A316" s="8"/>
      <c r="B316" s="10"/>
      <c r="C316" s="10"/>
      <c r="D316" s="10"/>
      <c r="E316" s="73"/>
      <c r="F316" s="8"/>
      <c r="G316" s="10"/>
      <c r="H316" s="10"/>
      <c r="I316" s="10"/>
    </row>
    <row r="317" spans="1:9" ht="29.25" customHeight="1">
      <c r="A317" s="169" t="str">
        <f>PROGRAM_UNDERGRAD!A23 &amp; ". Name:  " &amp; PROGRAM_UNDERGRAD!C23</f>
        <v xml:space="preserve">22. Name:  </v>
      </c>
      <c r="B317" s="169"/>
      <c r="C317" s="169"/>
      <c r="D317" s="169"/>
      <c r="E317" s="73"/>
      <c r="F317" s="170" t="str">
        <f>PROGRAM_UNDERGRAD!F23 &amp; ". Name:  " &amp; PROGRAM_UNDERGRAD!H23</f>
        <v xml:space="preserve">22. Name:  </v>
      </c>
      <c r="G317" s="170"/>
      <c r="H317" s="170"/>
      <c r="I317" s="170"/>
    </row>
    <row r="318" spans="1:9" ht="20" customHeight="1">
      <c r="A318" s="168" t="s">
        <v>724</v>
      </c>
      <c r="B318" s="168" t="s">
        <v>72</v>
      </c>
      <c r="C318" s="168"/>
      <c r="D318" s="168"/>
      <c r="E318" s="73"/>
      <c r="F318" s="168" t="s">
        <v>724</v>
      </c>
      <c r="G318" s="168" t="s">
        <v>72</v>
      </c>
      <c r="H318" s="168"/>
      <c r="I318" s="168"/>
    </row>
    <row r="319" spans="1:9" ht="50.25" customHeight="1">
      <c r="A319" s="168"/>
      <c r="B319" s="45" t="s">
        <v>19</v>
      </c>
      <c r="C319" s="45" t="s">
        <v>20</v>
      </c>
      <c r="D319" s="132" t="s">
        <v>10</v>
      </c>
      <c r="E319" s="73"/>
      <c r="F319" s="168"/>
      <c r="G319" s="45" t="s">
        <v>19</v>
      </c>
      <c r="H319" s="45" t="s">
        <v>20</v>
      </c>
      <c r="I319" s="132" t="s">
        <v>10</v>
      </c>
    </row>
    <row r="320" spans="1:9" ht="20.25" customHeight="1">
      <c r="A320" s="46" t="s">
        <v>13</v>
      </c>
      <c r="B320" s="40"/>
      <c r="C320" s="40"/>
      <c r="D320" s="47">
        <f t="shared" ref="D320:D328" si="84">SUM(B320:C320)</f>
        <v>0</v>
      </c>
      <c r="E320" s="73"/>
      <c r="F320" s="46" t="s">
        <v>13</v>
      </c>
      <c r="G320" s="40"/>
      <c r="H320" s="40"/>
      <c r="I320" s="47">
        <f t="shared" ref="I320:I328" si="85">SUM(G320:H320)</f>
        <v>0</v>
      </c>
    </row>
    <row r="321" spans="1:9" ht="20.25" customHeight="1">
      <c r="A321" s="46" t="s">
        <v>14</v>
      </c>
      <c r="B321" s="40"/>
      <c r="C321" s="40"/>
      <c r="D321" s="47">
        <f t="shared" si="84"/>
        <v>0</v>
      </c>
      <c r="E321" s="73"/>
      <c r="F321" s="46" t="s">
        <v>14</v>
      </c>
      <c r="G321" s="40"/>
      <c r="H321" s="40"/>
      <c r="I321" s="47">
        <f t="shared" si="85"/>
        <v>0</v>
      </c>
    </row>
    <row r="322" spans="1:9" ht="20.25" customHeight="1">
      <c r="A322" s="46" t="s">
        <v>15</v>
      </c>
      <c r="B322" s="40"/>
      <c r="C322" s="40"/>
      <c r="D322" s="47">
        <f t="shared" si="84"/>
        <v>0</v>
      </c>
      <c r="E322" s="73"/>
      <c r="F322" s="46" t="s">
        <v>15</v>
      </c>
      <c r="G322" s="40"/>
      <c r="H322" s="40"/>
      <c r="I322" s="47">
        <f t="shared" si="85"/>
        <v>0</v>
      </c>
    </row>
    <row r="323" spans="1:9" ht="20.25" customHeight="1">
      <c r="A323" s="46" t="s">
        <v>12</v>
      </c>
      <c r="B323" s="40"/>
      <c r="C323" s="40"/>
      <c r="D323" s="47">
        <f t="shared" si="84"/>
        <v>0</v>
      </c>
      <c r="E323" s="73"/>
      <c r="F323" s="46" t="s">
        <v>12</v>
      </c>
      <c r="G323" s="40"/>
      <c r="H323" s="40"/>
      <c r="I323" s="47">
        <f t="shared" si="85"/>
        <v>0</v>
      </c>
    </row>
    <row r="324" spans="1:9" ht="20.25" customHeight="1">
      <c r="A324" s="46" t="s">
        <v>16</v>
      </c>
      <c r="B324" s="40"/>
      <c r="C324" s="40"/>
      <c r="D324" s="47">
        <f t="shared" si="84"/>
        <v>0</v>
      </c>
      <c r="E324" s="73"/>
      <c r="F324" s="46" t="s">
        <v>16</v>
      </c>
      <c r="G324" s="40"/>
      <c r="H324" s="40"/>
      <c r="I324" s="47">
        <f t="shared" si="85"/>
        <v>0</v>
      </c>
    </row>
    <row r="325" spans="1:9" ht="20.25" customHeight="1">
      <c r="A325" s="46" t="s">
        <v>17</v>
      </c>
      <c r="B325" s="40"/>
      <c r="C325" s="40"/>
      <c r="D325" s="47">
        <f t="shared" si="84"/>
        <v>0</v>
      </c>
      <c r="E325" s="73"/>
      <c r="F325" s="46" t="s">
        <v>17</v>
      </c>
      <c r="G325" s="40"/>
      <c r="H325" s="40"/>
      <c r="I325" s="47">
        <f t="shared" si="85"/>
        <v>0</v>
      </c>
    </row>
    <row r="326" spans="1:9" ht="20.25" customHeight="1">
      <c r="A326" s="46" t="s">
        <v>18</v>
      </c>
      <c r="B326" s="40"/>
      <c r="C326" s="40"/>
      <c r="D326" s="47">
        <f t="shared" si="84"/>
        <v>0</v>
      </c>
      <c r="E326" s="73"/>
      <c r="F326" s="46" t="s">
        <v>18</v>
      </c>
      <c r="G326" s="40"/>
      <c r="H326" s="40"/>
      <c r="I326" s="47">
        <f t="shared" si="85"/>
        <v>0</v>
      </c>
    </row>
    <row r="327" spans="1:9" ht="20.25" customHeight="1">
      <c r="A327" s="46" t="s">
        <v>47</v>
      </c>
      <c r="B327" s="40"/>
      <c r="C327" s="40"/>
      <c r="D327" s="47">
        <f t="shared" si="84"/>
        <v>0</v>
      </c>
      <c r="E327" s="73"/>
      <c r="F327" s="46" t="s">
        <v>47</v>
      </c>
      <c r="G327" s="40"/>
      <c r="H327" s="40"/>
      <c r="I327" s="47">
        <f t="shared" si="85"/>
        <v>0</v>
      </c>
    </row>
    <row r="328" spans="1:9" ht="20.25" customHeight="1">
      <c r="A328" s="46" t="s">
        <v>11</v>
      </c>
      <c r="B328" s="40"/>
      <c r="C328" s="40"/>
      <c r="D328" s="47">
        <f t="shared" si="84"/>
        <v>0</v>
      </c>
      <c r="E328" s="73"/>
      <c r="F328" s="46" t="s">
        <v>11</v>
      </c>
      <c r="G328" s="40"/>
      <c r="H328" s="40"/>
      <c r="I328" s="47">
        <f t="shared" si="85"/>
        <v>0</v>
      </c>
    </row>
    <row r="329" spans="1:9" ht="20.25" customHeight="1">
      <c r="A329" s="48" t="s">
        <v>10</v>
      </c>
      <c r="B329" s="47">
        <f>SUM(B320:B328)</f>
        <v>0</v>
      </c>
      <c r="C329" s="47">
        <f t="shared" ref="C329:D329" si="86">SUM(C320:C328)</f>
        <v>0</v>
      </c>
      <c r="D329" s="47">
        <f t="shared" si="86"/>
        <v>0</v>
      </c>
      <c r="E329" s="73"/>
      <c r="F329" s="48" t="s">
        <v>10</v>
      </c>
      <c r="G329" s="47">
        <f>SUM(G320:G328)</f>
        <v>0</v>
      </c>
      <c r="H329" s="47">
        <f t="shared" ref="H329:I329" si="87">SUM(H320:H328)</f>
        <v>0</v>
      </c>
      <c r="I329" s="47">
        <f t="shared" si="87"/>
        <v>0</v>
      </c>
    </row>
    <row r="330" spans="1:9" ht="20.25" customHeight="1">
      <c r="A330" s="8"/>
      <c r="B330" s="10"/>
      <c r="C330" s="10"/>
      <c r="D330" s="10"/>
      <c r="E330" s="73"/>
      <c r="F330" s="8"/>
      <c r="G330" s="10"/>
      <c r="H330" s="10"/>
      <c r="I330" s="10"/>
    </row>
    <row r="331" spans="1:9" ht="20.25" customHeight="1">
      <c r="A331" s="8"/>
      <c r="B331" s="10"/>
      <c r="C331" s="10"/>
      <c r="D331" s="10"/>
      <c r="E331" s="73"/>
      <c r="F331" s="8"/>
      <c r="G331" s="10"/>
      <c r="H331" s="10"/>
      <c r="I331" s="10"/>
    </row>
    <row r="332" spans="1:9" ht="29.25" customHeight="1">
      <c r="A332" s="169" t="str">
        <f>PROGRAM_UNDERGRAD!A24 &amp; ". Name:  " &amp; PROGRAM_UNDERGRAD!C24</f>
        <v xml:space="preserve">23. Name:  </v>
      </c>
      <c r="B332" s="169"/>
      <c r="C332" s="169"/>
      <c r="D332" s="169"/>
      <c r="E332" s="73"/>
      <c r="F332" s="170" t="str">
        <f>PROGRAM_UNDERGRAD!F24 &amp; ". Name:  " &amp; PROGRAM_UNDERGRAD!H24</f>
        <v xml:space="preserve">23. Name:  </v>
      </c>
      <c r="G332" s="170"/>
      <c r="H332" s="170"/>
      <c r="I332" s="170"/>
    </row>
    <row r="333" spans="1:9" ht="20" customHeight="1">
      <c r="A333" s="168" t="s">
        <v>724</v>
      </c>
      <c r="B333" s="168" t="s">
        <v>72</v>
      </c>
      <c r="C333" s="168"/>
      <c r="D333" s="168"/>
      <c r="E333" s="73"/>
      <c r="F333" s="168" t="s">
        <v>724</v>
      </c>
      <c r="G333" s="168" t="s">
        <v>72</v>
      </c>
      <c r="H333" s="168"/>
      <c r="I333" s="168"/>
    </row>
    <row r="334" spans="1:9" ht="50.25" customHeight="1">
      <c r="A334" s="168"/>
      <c r="B334" s="45" t="s">
        <v>19</v>
      </c>
      <c r="C334" s="45" t="s">
        <v>20</v>
      </c>
      <c r="D334" s="132" t="s">
        <v>10</v>
      </c>
      <c r="E334" s="73"/>
      <c r="F334" s="168"/>
      <c r="G334" s="45" t="s">
        <v>19</v>
      </c>
      <c r="H334" s="45" t="s">
        <v>20</v>
      </c>
      <c r="I334" s="132" t="s">
        <v>10</v>
      </c>
    </row>
    <row r="335" spans="1:9" ht="20.25" customHeight="1">
      <c r="A335" s="46" t="s">
        <v>13</v>
      </c>
      <c r="B335" s="40"/>
      <c r="C335" s="40"/>
      <c r="D335" s="47">
        <f t="shared" ref="D335:D343" si="88">SUM(B335:C335)</f>
        <v>0</v>
      </c>
      <c r="E335" s="73"/>
      <c r="F335" s="46" t="s">
        <v>13</v>
      </c>
      <c r="G335" s="40"/>
      <c r="H335" s="40"/>
      <c r="I335" s="47">
        <f t="shared" ref="I335:I343" si="89">SUM(G335:H335)</f>
        <v>0</v>
      </c>
    </row>
    <row r="336" spans="1:9" ht="20.25" customHeight="1">
      <c r="A336" s="46" t="s">
        <v>14</v>
      </c>
      <c r="B336" s="40"/>
      <c r="C336" s="40"/>
      <c r="D336" s="47">
        <f t="shared" si="88"/>
        <v>0</v>
      </c>
      <c r="E336" s="73"/>
      <c r="F336" s="46" t="s">
        <v>14</v>
      </c>
      <c r="G336" s="40"/>
      <c r="H336" s="40"/>
      <c r="I336" s="47">
        <f t="shared" si="89"/>
        <v>0</v>
      </c>
    </row>
    <row r="337" spans="1:9" ht="20.25" customHeight="1">
      <c r="A337" s="46" t="s">
        <v>15</v>
      </c>
      <c r="B337" s="40"/>
      <c r="C337" s="40"/>
      <c r="D337" s="47">
        <f t="shared" si="88"/>
        <v>0</v>
      </c>
      <c r="E337" s="73"/>
      <c r="F337" s="46" t="s">
        <v>15</v>
      </c>
      <c r="G337" s="40"/>
      <c r="H337" s="40"/>
      <c r="I337" s="47">
        <f t="shared" si="89"/>
        <v>0</v>
      </c>
    </row>
    <row r="338" spans="1:9" ht="20.25" customHeight="1">
      <c r="A338" s="46" t="s">
        <v>12</v>
      </c>
      <c r="B338" s="40"/>
      <c r="C338" s="40"/>
      <c r="D338" s="47">
        <f t="shared" si="88"/>
        <v>0</v>
      </c>
      <c r="E338" s="73"/>
      <c r="F338" s="46" t="s">
        <v>12</v>
      </c>
      <c r="G338" s="40"/>
      <c r="H338" s="40"/>
      <c r="I338" s="47">
        <f t="shared" si="89"/>
        <v>0</v>
      </c>
    </row>
    <row r="339" spans="1:9" ht="20.25" customHeight="1">
      <c r="A339" s="46" t="s">
        <v>16</v>
      </c>
      <c r="B339" s="40"/>
      <c r="C339" s="40"/>
      <c r="D339" s="47">
        <f t="shared" si="88"/>
        <v>0</v>
      </c>
      <c r="E339" s="73"/>
      <c r="F339" s="46" t="s">
        <v>16</v>
      </c>
      <c r="G339" s="40"/>
      <c r="H339" s="40"/>
      <c r="I339" s="47">
        <f t="shared" si="89"/>
        <v>0</v>
      </c>
    </row>
    <row r="340" spans="1:9" ht="20.25" customHeight="1">
      <c r="A340" s="46" t="s">
        <v>17</v>
      </c>
      <c r="B340" s="40"/>
      <c r="C340" s="40"/>
      <c r="D340" s="47">
        <f t="shared" si="88"/>
        <v>0</v>
      </c>
      <c r="E340" s="73"/>
      <c r="F340" s="46" t="s">
        <v>17</v>
      </c>
      <c r="G340" s="40"/>
      <c r="H340" s="40"/>
      <c r="I340" s="47">
        <f t="shared" si="89"/>
        <v>0</v>
      </c>
    </row>
    <row r="341" spans="1:9" ht="20.25" customHeight="1">
      <c r="A341" s="46" t="s">
        <v>18</v>
      </c>
      <c r="B341" s="40"/>
      <c r="C341" s="40"/>
      <c r="D341" s="47">
        <f t="shared" si="88"/>
        <v>0</v>
      </c>
      <c r="E341" s="73"/>
      <c r="F341" s="46" t="s">
        <v>18</v>
      </c>
      <c r="G341" s="40"/>
      <c r="H341" s="40"/>
      <c r="I341" s="47">
        <f t="shared" si="89"/>
        <v>0</v>
      </c>
    </row>
    <row r="342" spans="1:9" ht="20.25" customHeight="1">
      <c r="A342" s="46" t="s">
        <v>47</v>
      </c>
      <c r="B342" s="40"/>
      <c r="C342" s="40"/>
      <c r="D342" s="47">
        <f t="shared" si="88"/>
        <v>0</v>
      </c>
      <c r="E342" s="73"/>
      <c r="F342" s="46" t="s">
        <v>47</v>
      </c>
      <c r="G342" s="40"/>
      <c r="H342" s="40"/>
      <c r="I342" s="47">
        <f t="shared" si="89"/>
        <v>0</v>
      </c>
    </row>
    <row r="343" spans="1:9" ht="20.25" customHeight="1">
      <c r="A343" s="46" t="s">
        <v>11</v>
      </c>
      <c r="B343" s="40"/>
      <c r="C343" s="40"/>
      <c r="D343" s="47">
        <f t="shared" si="88"/>
        <v>0</v>
      </c>
      <c r="E343" s="73"/>
      <c r="F343" s="46" t="s">
        <v>11</v>
      </c>
      <c r="G343" s="40"/>
      <c r="H343" s="40"/>
      <c r="I343" s="47">
        <f t="shared" si="89"/>
        <v>0</v>
      </c>
    </row>
    <row r="344" spans="1:9" ht="20.25" customHeight="1">
      <c r="A344" s="48" t="s">
        <v>10</v>
      </c>
      <c r="B344" s="47">
        <f>SUM(B335:B343)</f>
        <v>0</v>
      </c>
      <c r="C344" s="47">
        <f t="shared" ref="C344:D344" si="90">SUM(C335:C343)</f>
        <v>0</v>
      </c>
      <c r="D344" s="47">
        <f t="shared" si="90"/>
        <v>0</v>
      </c>
      <c r="E344" s="73"/>
      <c r="F344" s="48" t="s">
        <v>10</v>
      </c>
      <c r="G344" s="47">
        <f>SUM(G335:G343)</f>
        <v>0</v>
      </c>
      <c r="H344" s="47">
        <f t="shared" ref="H344:I344" si="91">SUM(H335:H343)</f>
        <v>0</v>
      </c>
      <c r="I344" s="47">
        <f t="shared" si="91"/>
        <v>0</v>
      </c>
    </row>
    <row r="345" spans="1:9" ht="20.25" customHeight="1">
      <c r="A345" s="8"/>
      <c r="B345" s="10"/>
      <c r="C345" s="10"/>
      <c r="D345" s="10"/>
      <c r="E345" s="73"/>
      <c r="F345" s="8"/>
      <c r="G345" s="10"/>
      <c r="H345" s="10"/>
      <c r="I345" s="10"/>
    </row>
    <row r="346" spans="1:9" ht="20.25" customHeight="1">
      <c r="A346" s="8"/>
      <c r="B346" s="10"/>
      <c r="C346" s="10"/>
      <c r="D346" s="10"/>
      <c r="E346" s="73"/>
      <c r="F346" s="8"/>
      <c r="G346" s="10"/>
      <c r="H346" s="10"/>
      <c r="I346" s="10"/>
    </row>
    <row r="347" spans="1:9" ht="29.25" customHeight="1">
      <c r="A347" s="169" t="str">
        <f>PROGRAM_UNDERGRAD!A25 &amp; ". Name:  " &amp; PROGRAM_UNDERGRAD!C25</f>
        <v xml:space="preserve">24. Name:  </v>
      </c>
      <c r="B347" s="169"/>
      <c r="C347" s="169"/>
      <c r="D347" s="169"/>
      <c r="E347" s="73"/>
      <c r="F347" s="170" t="str">
        <f>PROGRAM_UNDERGRAD!F25 &amp; ". Name:  " &amp; PROGRAM_UNDERGRAD!H25</f>
        <v xml:space="preserve">24. Name:  </v>
      </c>
      <c r="G347" s="170"/>
      <c r="H347" s="170"/>
      <c r="I347" s="170"/>
    </row>
    <row r="348" spans="1:9" ht="20" customHeight="1">
      <c r="A348" s="168" t="s">
        <v>724</v>
      </c>
      <c r="B348" s="168" t="s">
        <v>72</v>
      </c>
      <c r="C348" s="168"/>
      <c r="D348" s="168"/>
      <c r="E348" s="73"/>
      <c r="F348" s="168" t="s">
        <v>724</v>
      </c>
      <c r="G348" s="168" t="s">
        <v>72</v>
      </c>
      <c r="H348" s="168"/>
      <c r="I348" s="168"/>
    </row>
    <row r="349" spans="1:9" ht="50.25" customHeight="1">
      <c r="A349" s="168"/>
      <c r="B349" s="45" t="s">
        <v>19</v>
      </c>
      <c r="C349" s="45" t="s">
        <v>20</v>
      </c>
      <c r="D349" s="132" t="s">
        <v>10</v>
      </c>
      <c r="E349" s="73"/>
      <c r="F349" s="168"/>
      <c r="G349" s="45" t="s">
        <v>19</v>
      </c>
      <c r="H349" s="45" t="s">
        <v>20</v>
      </c>
      <c r="I349" s="132" t="s">
        <v>10</v>
      </c>
    </row>
    <row r="350" spans="1:9" ht="20.25" customHeight="1">
      <c r="A350" s="46" t="s">
        <v>13</v>
      </c>
      <c r="B350" s="40"/>
      <c r="C350" s="40"/>
      <c r="D350" s="47">
        <f t="shared" ref="D350:D358" si="92">SUM(B350:C350)</f>
        <v>0</v>
      </c>
      <c r="E350" s="73"/>
      <c r="F350" s="46" t="s">
        <v>13</v>
      </c>
      <c r="G350" s="40"/>
      <c r="H350" s="40"/>
      <c r="I350" s="47">
        <f t="shared" ref="I350:I358" si="93">SUM(G350:H350)</f>
        <v>0</v>
      </c>
    </row>
    <row r="351" spans="1:9" ht="20.25" customHeight="1">
      <c r="A351" s="46" t="s">
        <v>14</v>
      </c>
      <c r="B351" s="40"/>
      <c r="C351" s="40"/>
      <c r="D351" s="47">
        <f t="shared" si="92"/>
        <v>0</v>
      </c>
      <c r="E351" s="73"/>
      <c r="F351" s="46" t="s">
        <v>14</v>
      </c>
      <c r="G351" s="40"/>
      <c r="H351" s="40"/>
      <c r="I351" s="47">
        <f t="shared" si="93"/>
        <v>0</v>
      </c>
    </row>
    <row r="352" spans="1:9" ht="20.25" customHeight="1">
      <c r="A352" s="46" t="s">
        <v>15</v>
      </c>
      <c r="B352" s="40"/>
      <c r="C352" s="40"/>
      <c r="D352" s="47">
        <f t="shared" si="92"/>
        <v>0</v>
      </c>
      <c r="E352" s="73"/>
      <c r="F352" s="46" t="s">
        <v>15</v>
      </c>
      <c r="G352" s="40"/>
      <c r="H352" s="40"/>
      <c r="I352" s="47">
        <f t="shared" si="93"/>
        <v>0</v>
      </c>
    </row>
    <row r="353" spans="1:9" ht="20.25" customHeight="1">
      <c r="A353" s="46" t="s">
        <v>12</v>
      </c>
      <c r="B353" s="40"/>
      <c r="C353" s="40"/>
      <c r="D353" s="47">
        <f t="shared" si="92"/>
        <v>0</v>
      </c>
      <c r="E353" s="73"/>
      <c r="F353" s="46" t="s">
        <v>12</v>
      </c>
      <c r="G353" s="40"/>
      <c r="H353" s="40"/>
      <c r="I353" s="47">
        <f t="shared" si="93"/>
        <v>0</v>
      </c>
    </row>
    <row r="354" spans="1:9" ht="20.25" customHeight="1">
      <c r="A354" s="46" t="s">
        <v>16</v>
      </c>
      <c r="B354" s="40"/>
      <c r="C354" s="40"/>
      <c r="D354" s="47">
        <f t="shared" si="92"/>
        <v>0</v>
      </c>
      <c r="E354" s="73"/>
      <c r="F354" s="46" t="s">
        <v>16</v>
      </c>
      <c r="G354" s="40"/>
      <c r="H354" s="40"/>
      <c r="I354" s="47">
        <f t="shared" si="93"/>
        <v>0</v>
      </c>
    </row>
    <row r="355" spans="1:9" ht="20.25" customHeight="1">
      <c r="A355" s="46" t="s">
        <v>17</v>
      </c>
      <c r="B355" s="40"/>
      <c r="C355" s="40"/>
      <c r="D355" s="47">
        <f t="shared" si="92"/>
        <v>0</v>
      </c>
      <c r="E355" s="73"/>
      <c r="F355" s="46" t="s">
        <v>17</v>
      </c>
      <c r="G355" s="40"/>
      <c r="H355" s="40"/>
      <c r="I355" s="47">
        <f t="shared" si="93"/>
        <v>0</v>
      </c>
    </row>
    <row r="356" spans="1:9" ht="20.25" customHeight="1">
      <c r="A356" s="46" t="s">
        <v>18</v>
      </c>
      <c r="B356" s="40"/>
      <c r="C356" s="40"/>
      <c r="D356" s="47">
        <f t="shared" si="92"/>
        <v>0</v>
      </c>
      <c r="E356" s="73"/>
      <c r="F356" s="46" t="s">
        <v>18</v>
      </c>
      <c r="G356" s="40"/>
      <c r="H356" s="40"/>
      <c r="I356" s="47">
        <f t="shared" si="93"/>
        <v>0</v>
      </c>
    </row>
    <row r="357" spans="1:9" ht="20.25" customHeight="1">
      <c r="A357" s="46" t="s">
        <v>47</v>
      </c>
      <c r="B357" s="40"/>
      <c r="C357" s="40"/>
      <c r="D357" s="47">
        <f t="shared" si="92"/>
        <v>0</v>
      </c>
      <c r="E357" s="73"/>
      <c r="F357" s="46" t="s">
        <v>47</v>
      </c>
      <c r="G357" s="40"/>
      <c r="H357" s="40"/>
      <c r="I357" s="47">
        <f t="shared" si="93"/>
        <v>0</v>
      </c>
    </row>
    <row r="358" spans="1:9" ht="20.25" customHeight="1">
      <c r="A358" s="46" t="s">
        <v>11</v>
      </c>
      <c r="B358" s="40"/>
      <c r="C358" s="40"/>
      <c r="D358" s="47">
        <f t="shared" si="92"/>
        <v>0</v>
      </c>
      <c r="E358" s="73"/>
      <c r="F358" s="46" t="s">
        <v>11</v>
      </c>
      <c r="G358" s="40"/>
      <c r="H358" s="40"/>
      <c r="I358" s="47">
        <f t="shared" si="93"/>
        <v>0</v>
      </c>
    </row>
    <row r="359" spans="1:9" ht="20.25" customHeight="1">
      <c r="A359" s="48" t="s">
        <v>10</v>
      </c>
      <c r="B359" s="47">
        <f>SUM(B350:B358)</f>
        <v>0</v>
      </c>
      <c r="C359" s="47">
        <f t="shared" ref="C359:D359" si="94">SUM(C350:C358)</f>
        <v>0</v>
      </c>
      <c r="D359" s="47">
        <f t="shared" si="94"/>
        <v>0</v>
      </c>
      <c r="E359" s="73"/>
      <c r="F359" s="48" t="s">
        <v>10</v>
      </c>
      <c r="G359" s="47">
        <f>SUM(G350:G358)</f>
        <v>0</v>
      </c>
      <c r="H359" s="47">
        <f t="shared" ref="H359:I359" si="95">SUM(H350:H358)</f>
        <v>0</v>
      </c>
      <c r="I359" s="47">
        <f t="shared" si="95"/>
        <v>0</v>
      </c>
    </row>
    <row r="360" spans="1:9" ht="20.25" customHeight="1">
      <c r="A360" s="8"/>
      <c r="B360" s="10"/>
      <c r="C360" s="10"/>
      <c r="D360" s="10"/>
      <c r="E360" s="73"/>
      <c r="F360" s="8"/>
      <c r="G360" s="10"/>
      <c r="H360" s="10"/>
      <c r="I360" s="10"/>
    </row>
    <row r="361" spans="1:9" ht="20.25" customHeight="1">
      <c r="A361" s="8"/>
      <c r="B361" s="10"/>
      <c r="C361" s="10"/>
      <c r="D361" s="10"/>
      <c r="E361" s="73"/>
      <c r="F361" s="8"/>
      <c r="G361" s="10"/>
      <c r="H361" s="10"/>
      <c r="I361" s="10"/>
    </row>
    <row r="362" spans="1:9" ht="29.25" customHeight="1">
      <c r="A362" s="169" t="str">
        <f>PROGRAM_UNDERGRAD!A26 &amp; ". Name:  " &amp; PROGRAM_UNDERGRAD!C26</f>
        <v xml:space="preserve">25. Name:  </v>
      </c>
      <c r="B362" s="169"/>
      <c r="C362" s="169"/>
      <c r="D362" s="169"/>
      <c r="E362" s="73"/>
      <c r="F362" s="170" t="str">
        <f>PROGRAM_UNDERGRAD!F26 &amp; ". Name:  " &amp; PROGRAM_UNDERGRAD!H26</f>
        <v xml:space="preserve">25. Name:  </v>
      </c>
      <c r="G362" s="170"/>
      <c r="H362" s="170"/>
      <c r="I362" s="170"/>
    </row>
    <row r="363" spans="1:9" ht="20" customHeight="1">
      <c r="A363" s="168" t="s">
        <v>724</v>
      </c>
      <c r="B363" s="168" t="s">
        <v>72</v>
      </c>
      <c r="C363" s="168"/>
      <c r="D363" s="168"/>
      <c r="E363" s="73"/>
      <c r="F363" s="168" t="s">
        <v>724</v>
      </c>
      <c r="G363" s="168" t="s">
        <v>72</v>
      </c>
      <c r="H363" s="168"/>
      <c r="I363" s="168"/>
    </row>
    <row r="364" spans="1:9" ht="50.25" customHeight="1">
      <c r="A364" s="168"/>
      <c r="B364" s="45" t="s">
        <v>19</v>
      </c>
      <c r="C364" s="45" t="s">
        <v>20</v>
      </c>
      <c r="D364" s="132" t="s">
        <v>10</v>
      </c>
      <c r="E364" s="73"/>
      <c r="F364" s="168"/>
      <c r="G364" s="45" t="s">
        <v>19</v>
      </c>
      <c r="H364" s="45" t="s">
        <v>20</v>
      </c>
      <c r="I364" s="132" t="s">
        <v>10</v>
      </c>
    </row>
    <row r="365" spans="1:9" ht="20.25" customHeight="1">
      <c r="A365" s="46" t="s">
        <v>13</v>
      </c>
      <c r="B365" s="40"/>
      <c r="C365" s="40"/>
      <c r="D365" s="47">
        <f t="shared" ref="D365:D373" si="96">SUM(B365:C365)</f>
        <v>0</v>
      </c>
      <c r="E365" s="73"/>
      <c r="F365" s="46" t="s">
        <v>13</v>
      </c>
      <c r="G365" s="40"/>
      <c r="H365" s="40"/>
      <c r="I365" s="47">
        <f t="shared" ref="I365:I373" si="97">SUM(G365:H365)</f>
        <v>0</v>
      </c>
    </row>
    <row r="366" spans="1:9" ht="20.25" customHeight="1">
      <c r="A366" s="46" t="s">
        <v>14</v>
      </c>
      <c r="B366" s="40"/>
      <c r="C366" s="40"/>
      <c r="D366" s="47">
        <f t="shared" si="96"/>
        <v>0</v>
      </c>
      <c r="E366" s="73"/>
      <c r="F366" s="46" t="s">
        <v>14</v>
      </c>
      <c r="G366" s="40"/>
      <c r="H366" s="40"/>
      <c r="I366" s="47">
        <f t="shared" si="97"/>
        <v>0</v>
      </c>
    </row>
    <row r="367" spans="1:9" ht="20.25" customHeight="1">
      <c r="A367" s="46" t="s">
        <v>15</v>
      </c>
      <c r="B367" s="40"/>
      <c r="C367" s="40"/>
      <c r="D367" s="47">
        <f t="shared" si="96"/>
        <v>0</v>
      </c>
      <c r="E367" s="73"/>
      <c r="F367" s="46" t="s">
        <v>15</v>
      </c>
      <c r="G367" s="40"/>
      <c r="H367" s="40"/>
      <c r="I367" s="47">
        <f t="shared" si="97"/>
        <v>0</v>
      </c>
    </row>
    <row r="368" spans="1:9" ht="20.25" customHeight="1">
      <c r="A368" s="46" t="s">
        <v>12</v>
      </c>
      <c r="B368" s="40"/>
      <c r="C368" s="40"/>
      <c r="D368" s="47">
        <f t="shared" si="96"/>
        <v>0</v>
      </c>
      <c r="E368" s="73"/>
      <c r="F368" s="46" t="s">
        <v>12</v>
      </c>
      <c r="G368" s="40"/>
      <c r="H368" s="40"/>
      <c r="I368" s="47">
        <f t="shared" si="97"/>
        <v>0</v>
      </c>
    </row>
    <row r="369" spans="1:9" ht="20.25" customHeight="1">
      <c r="A369" s="46" t="s">
        <v>16</v>
      </c>
      <c r="B369" s="40"/>
      <c r="C369" s="40"/>
      <c r="D369" s="47">
        <f t="shared" si="96"/>
        <v>0</v>
      </c>
      <c r="E369" s="73"/>
      <c r="F369" s="46" t="s">
        <v>16</v>
      </c>
      <c r="G369" s="40"/>
      <c r="H369" s="40"/>
      <c r="I369" s="47">
        <f t="shared" si="97"/>
        <v>0</v>
      </c>
    </row>
    <row r="370" spans="1:9" ht="20.25" customHeight="1">
      <c r="A370" s="46" t="s">
        <v>17</v>
      </c>
      <c r="B370" s="40"/>
      <c r="C370" s="40"/>
      <c r="D370" s="47">
        <f t="shared" si="96"/>
        <v>0</v>
      </c>
      <c r="E370" s="73"/>
      <c r="F370" s="46" t="s">
        <v>17</v>
      </c>
      <c r="G370" s="40"/>
      <c r="H370" s="40"/>
      <c r="I370" s="47">
        <f t="shared" si="97"/>
        <v>0</v>
      </c>
    </row>
    <row r="371" spans="1:9" ht="20.25" customHeight="1">
      <c r="A371" s="46" t="s">
        <v>18</v>
      </c>
      <c r="B371" s="40"/>
      <c r="C371" s="40"/>
      <c r="D371" s="47">
        <f t="shared" si="96"/>
        <v>0</v>
      </c>
      <c r="E371" s="73"/>
      <c r="F371" s="46" t="s">
        <v>18</v>
      </c>
      <c r="G371" s="40"/>
      <c r="H371" s="40"/>
      <c r="I371" s="47">
        <f t="shared" si="97"/>
        <v>0</v>
      </c>
    </row>
    <row r="372" spans="1:9" ht="20.25" customHeight="1">
      <c r="A372" s="46" t="s">
        <v>47</v>
      </c>
      <c r="B372" s="40"/>
      <c r="C372" s="40"/>
      <c r="D372" s="47">
        <f t="shared" si="96"/>
        <v>0</v>
      </c>
      <c r="E372" s="73"/>
      <c r="F372" s="46" t="s">
        <v>47</v>
      </c>
      <c r="G372" s="40"/>
      <c r="H372" s="40"/>
      <c r="I372" s="47">
        <f t="shared" si="97"/>
        <v>0</v>
      </c>
    </row>
    <row r="373" spans="1:9" ht="20.25" customHeight="1">
      <c r="A373" s="46" t="s">
        <v>11</v>
      </c>
      <c r="B373" s="40"/>
      <c r="C373" s="40"/>
      <c r="D373" s="47">
        <f t="shared" si="96"/>
        <v>0</v>
      </c>
      <c r="E373" s="73"/>
      <c r="F373" s="46" t="s">
        <v>11</v>
      </c>
      <c r="G373" s="40"/>
      <c r="H373" s="40"/>
      <c r="I373" s="47">
        <f t="shared" si="97"/>
        <v>0</v>
      </c>
    </row>
    <row r="374" spans="1:9" ht="20.25" customHeight="1">
      <c r="A374" s="48" t="s">
        <v>10</v>
      </c>
      <c r="B374" s="47">
        <f>SUM(B365:B373)</f>
        <v>0</v>
      </c>
      <c r="C374" s="47">
        <f t="shared" ref="C374:D374" si="98">SUM(C365:C373)</f>
        <v>0</v>
      </c>
      <c r="D374" s="47">
        <f t="shared" si="98"/>
        <v>0</v>
      </c>
      <c r="E374" s="73"/>
      <c r="F374" s="48" t="s">
        <v>10</v>
      </c>
      <c r="G374" s="47">
        <f>SUM(G365:G373)</f>
        <v>0</v>
      </c>
      <c r="H374" s="47">
        <f t="shared" ref="H374:I374" si="99">SUM(H365:H373)</f>
        <v>0</v>
      </c>
      <c r="I374" s="47">
        <f t="shared" si="99"/>
        <v>0</v>
      </c>
    </row>
    <row r="375" spans="1:9" ht="20.25" customHeight="1">
      <c r="A375" s="8"/>
      <c r="B375" s="10"/>
      <c r="C375" s="10"/>
      <c r="D375" s="10"/>
      <c r="E375" s="73"/>
      <c r="F375" s="8"/>
      <c r="G375" s="10"/>
      <c r="H375" s="10"/>
      <c r="I375" s="10"/>
    </row>
    <row r="376" spans="1:9" ht="20.25" customHeight="1">
      <c r="A376" s="8"/>
      <c r="B376" s="10"/>
      <c r="C376" s="10"/>
      <c r="D376" s="10"/>
      <c r="E376" s="73"/>
      <c r="F376" s="8"/>
      <c r="G376" s="10"/>
      <c r="H376" s="10"/>
      <c r="I376" s="10"/>
    </row>
    <row r="377" spans="1:9" ht="29.25" customHeight="1">
      <c r="A377" s="169" t="str">
        <f>PROGRAM_UNDERGRAD!A27 &amp; ". Name:  " &amp; PROGRAM_UNDERGRAD!C27</f>
        <v xml:space="preserve">26. Name:  </v>
      </c>
      <c r="B377" s="169"/>
      <c r="C377" s="169"/>
      <c r="D377" s="169"/>
      <c r="E377" s="73"/>
      <c r="F377" s="170" t="str">
        <f>PROGRAM_UNDERGRAD!F27 &amp; ". Name:  " &amp; PROGRAM_UNDERGRAD!H27</f>
        <v xml:space="preserve">26. Name:  </v>
      </c>
      <c r="G377" s="170"/>
      <c r="H377" s="170"/>
      <c r="I377" s="170"/>
    </row>
    <row r="378" spans="1:9" ht="20" customHeight="1">
      <c r="A378" s="168" t="s">
        <v>724</v>
      </c>
      <c r="B378" s="168" t="s">
        <v>72</v>
      </c>
      <c r="C378" s="168"/>
      <c r="D378" s="168"/>
      <c r="E378" s="73"/>
      <c r="F378" s="168" t="s">
        <v>724</v>
      </c>
      <c r="G378" s="168" t="s">
        <v>72</v>
      </c>
      <c r="H378" s="168"/>
      <c r="I378" s="168"/>
    </row>
    <row r="379" spans="1:9" ht="50.25" customHeight="1">
      <c r="A379" s="168"/>
      <c r="B379" s="45" t="s">
        <v>19</v>
      </c>
      <c r="C379" s="45" t="s">
        <v>20</v>
      </c>
      <c r="D379" s="132" t="s">
        <v>10</v>
      </c>
      <c r="E379" s="73"/>
      <c r="F379" s="168"/>
      <c r="G379" s="45" t="s">
        <v>19</v>
      </c>
      <c r="H379" s="45" t="s">
        <v>20</v>
      </c>
      <c r="I379" s="132" t="s">
        <v>10</v>
      </c>
    </row>
    <row r="380" spans="1:9" ht="20.25" customHeight="1">
      <c r="A380" s="46" t="s">
        <v>13</v>
      </c>
      <c r="B380" s="40"/>
      <c r="C380" s="40"/>
      <c r="D380" s="47">
        <f t="shared" ref="D380:D388" si="100">SUM(B380:C380)</f>
        <v>0</v>
      </c>
      <c r="E380" s="73"/>
      <c r="F380" s="46" t="s">
        <v>13</v>
      </c>
      <c r="G380" s="40"/>
      <c r="H380" s="40"/>
      <c r="I380" s="47">
        <f t="shared" ref="I380:I388" si="101">SUM(G380:H380)</f>
        <v>0</v>
      </c>
    </row>
    <row r="381" spans="1:9" ht="20.25" customHeight="1">
      <c r="A381" s="46" t="s">
        <v>14</v>
      </c>
      <c r="B381" s="40"/>
      <c r="C381" s="40"/>
      <c r="D381" s="47">
        <f t="shared" si="100"/>
        <v>0</v>
      </c>
      <c r="E381" s="73"/>
      <c r="F381" s="46" t="s">
        <v>14</v>
      </c>
      <c r="G381" s="40"/>
      <c r="H381" s="40"/>
      <c r="I381" s="47">
        <f t="shared" si="101"/>
        <v>0</v>
      </c>
    </row>
    <row r="382" spans="1:9" ht="20.25" customHeight="1">
      <c r="A382" s="46" t="s">
        <v>15</v>
      </c>
      <c r="B382" s="40"/>
      <c r="C382" s="40"/>
      <c r="D382" s="47">
        <f t="shared" si="100"/>
        <v>0</v>
      </c>
      <c r="E382" s="73"/>
      <c r="F382" s="46" t="s">
        <v>15</v>
      </c>
      <c r="G382" s="40"/>
      <c r="H382" s="40"/>
      <c r="I382" s="47">
        <f t="shared" si="101"/>
        <v>0</v>
      </c>
    </row>
    <row r="383" spans="1:9" ht="20.25" customHeight="1">
      <c r="A383" s="46" t="s">
        <v>12</v>
      </c>
      <c r="B383" s="40"/>
      <c r="C383" s="40"/>
      <c r="D383" s="47">
        <f t="shared" si="100"/>
        <v>0</v>
      </c>
      <c r="E383" s="73"/>
      <c r="F383" s="46" t="s">
        <v>12</v>
      </c>
      <c r="G383" s="40"/>
      <c r="H383" s="40"/>
      <c r="I383" s="47">
        <f t="shared" si="101"/>
        <v>0</v>
      </c>
    </row>
    <row r="384" spans="1:9" ht="20.25" customHeight="1">
      <c r="A384" s="46" t="s">
        <v>16</v>
      </c>
      <c r="B384" s="40"/>
      <c r="C384" s="40"/>
      <c r="D384" s="47">
        <f t="shared" si="100"/>
        <v>0</v>
      </c>
      <c r="E384" s="73"/>
      <c r="F384" s="46" t="s">
        <v>16</v>
      </c>
      <c r="G384" s="40"/>
      <c r="H384" s="40"/>
      <c r="I384" s="47">
        <f t="shared" si="101"/>
        <v>0</v>
      </c>
    </row>
    <row r="385" spans="1:9" ht="20.25" customHeight="1">
      <c r="A385" s="46" t="s">
        <v>17</v>
      </c>
      <c r="B385" s="40"/>
      <c r="C385" s="40"/>
      <c r="D385" s="47">
        <f t="shared" si="100"/>
        <v>0</v>
      </c>
      <c r="E385" s="73"/>
      <c r="F385" s="46" t="s">
        <v>17</v>
      </c>
      <c r="G385" s="40"/>
      <c r="H385" s="40"/>
      <c r="I385" s="47">
        <f t="shared" si="101"/>
        <v>0</v>
      </c>
    </row>
    <row r="386" spans="1:9" ht="20.25" customHeight="1">
      <c r="A386" s="46" t="s">
        <v>18</v>
      </c>
      <c r="B386" s="40"/>
      <c r="C386" s="40"/>
      <c r="D386" s="47">
        <f t="shared" si="100"/>
        <v>0</v>
      </c>
      <c r="E386" s="73"/>
      <c r="F386" s="46" t="s">
        <v>18</v>
      </c>
      <c r="G386" s="40"/>
      <c r="H386" s="40"/>
      <c r="I386" s="47">
        <f t="shared" si="101"/>
        <v>0</v>
      </c>
    </row>
    <row r="387" spans="1:9" ht="20.25" customHeight="1">
      <c r="A387" s="46" t="s">
        <v>47</v>
      </c>
      <c r="B387" s="40"/>
      <c r="C387" s="40"/>
      <c r="D387" s="47">
        <f t="shared" si="100"/>
        <v>0</v>
      </c>
      <c r="E387" s="73"/>
      <c r="F387" s="46" t="s">
        <v>47</v>
      </c>
      <c r="G387" s="40"/>
      <c r="H387" s="40"/>
      <c r="I387" s="47">
        <f t="shared" si="101"/>
        <v>0</v>
      </c>
    </row>
    <row r="388" spans="1:9" ht="20.25" customHeight="1">
      <c r="A388" s="46" t="s">
        <v>11</v>
      </c>
      <c r="B388" s="40"/>
      <c r="C388" s="40"/>
      <c r="D388" s="47">
        <f t="shared" si="100"/>
        <v>0</v>
      </c>
      <c r="E388" s="73"/>
      <c r="F388" s="46" t="s">
        <v>11</v>
      </c>
      <c r="G388" s="40"/>
      <c r="H388" s="40"/>
      <c r="I388" s="47">
        <f t="shared" si="101"/>
        <v>0</v>
      </c>
    </row>
    <row r="389" spans="1:9" ht="20.25" customHeight="1">
      <c r="A389" s="48" t="s">
        <v>10</v>
      </c>
      <c r="B389" s="47">
        <f>SUM(B380:B388)</f>
        <v>0</v>
      </c>
      <c r="C389" s="47">
        <f t="shared" ref="C389:D389" si="102">SUM(C380:C388)</f>
        <v>0</v>
      </c>
      <c r="D389" s="47">
        <f t="shared" si="102"/>
        <v>0</v>
      </c>
      <c r="E389" s="73"/>
      <c r="F389" s="48" t="s">
        <v>10</v>
      </c>
      <c r="G389" s="47">
        <f>SUM(G380:G388)</f>
        <v>0</v>
      </c>
      <c r="H389" s="47">
        <f t="shared" ref="H389:I389" si="103">SUM(H380:H388)</f>
        <v>0</v>
      </c>
      <c r="I389" s="47">
        <f t="shared" si="103"/>
        <v>0</v>
      </c>
    </row>
    <row r="390" spans="1:9" ht="20.25" customHeight="1">
      <c r="A390" s="8"/>
      <c r="B390" s="10"/>
      <c r="C390" s="10"/>
      <c r="D390" s="10"/>
      <c r="E390" s="73"/>
      <c r="F390" s="8"/>
      <c r="G390" s="10"/>
      <c r="H390" s="10"/>
      <c r="I390" s="10"/>
    </row>
    <row r="391" spans="1:9" ht="20.25" customHeight="1">
      <c r="A391" s="8"/>
      <c r="B391" s="10"/>
      <c r="C391" s="10"/>
      <c r="D391" s="10"/>
      <c r="E391" s="73"/>
      <c r="F391" s="8"/>
      <c r="G391" s="10"/>
      <c r="H391" s="10"/>
      <c r="I391" s="10"/>
    </row>
    <row r="392" spans="1:9" ht="29.25" customHeight="1">
      <c r="A392" s="169" t="str">
        <f>PROGRAM_UNDERGRAD!A28 &amp; ". Name:  " &amp; PROGRAM_UNDERGRAD!C28</f>
        <v xml:space="preserve">27. Name:  </v>
      </c>
      <c r="B392" s="169"/>
      <c r="C392" s="169"/>
      <c r="D392" s="169"/>
      <c r="E392" s="73"/>
      <c r="F392" s="170" t="str">
        <f>PROGRAM_UNDERGRAD!F28 &amp; ". Name:  " &amp; PROGRAM_UNDERGRAD!H28</f>
        <v xml:space="preserve">27. Name:  </v>
      </c>
      <c r="G392" s="170"/>
      <c r="H392" s="170"/>
      <c r="I392" s="170"/>
    </row>
    <row r="393" spans="1:9" ht="20" customHeight="1">
      <c r="A393" s="168" t="s">
        <v>724</v>
      </c>
      <c r="B393" s="168" t="s">
        <v>72</v>
      </c>
      <c r="C393" s="168"/>
      <c r="D393" s="168"/>
      <c r="E393" s="73"/>
      <c r="F393" s="168" t="s">
        <v>724</v>
      </c>
      <c r="G393" s="168" t="s">
        <v>72</v>
      </c>
      <c r="H393" s="168"/>
      <c r="I393" s="168"/>
    </row>
    <row r="394" spans="1:9" ht="50.25" customHeight="1">
      <c r="A394" s="168"/>
      <c r="B394" s="45" t="s">
        <v>19</v>
      </c>
      <c r="C394" s="45" t="s">
        <v>20</v>
      </c>
      <c r="D394" s="132" t="s">
        <v>10</v>
      </c>
      <c r="E394" s="73"/>
      <c r="F394" s="168"/>
      <c r="G394" s="45" t="s">
        <v>19</v>
      </c>
      <c r="H394" s="45" t="s">
        <v>20</v>
      </c>
      <c r="I394" s="132" t="s">
        <v>10</v>
      </c>
    </row>
    <row r="395" spans="1:9" ht="20.25" customHeight="1">
      <c r="A395" s="46" t="s">
        <v>13</v>
      </c>
      <c r="B395" s="40"/>
      <c r="C395" s="40"/>
      <c r="D395" s="47">
        <f t="shared" ref="D395:D403" si="104">SUM(B395:C395)</f>
        <v>0</v>
      </c>
      <c r="E395" s="73"/>
      <c r="F395" s="46" t="s">
        <v>13</v>
      </c>
      <c r="G395" s="40"/>
      <c r="H395" s="40"/>
      <c r="I395" s="47">
        <f t="shared" ref="I395:I403" si="105">SUM(G395:H395)</f>
        <v>0</v>
      </c>
    </row>
    <row r="396" spans="1:9" ht="20.25" customHeight="1">
      <c r="A396" s="46" t="s">
        <v>14</v>
      </c>
      <c r="B396" s="40"/>
      <c r="C396" s="40"/>
      <c r="D396" s="47">
        <f t="shared" si="104"/>
        <v>0</v>
      </c>
      <c r="E396" s="73"/>
      <c r="F396" s="46" t="s">
        <v>14</v>
      </c>
      <c r="G396" s="40"/>
      <c r="H396" s="40"/>
      <c r="I396" s="47">
        <f t="shared" si="105"/>
        <v>0</v>
      </c>
    </row>
    <row r="397" spans="1:9" ht="20.25" customHeight="1">
      <c r="A397" s="46" t="s">
        <v>15</v>
      </c>
      <c r="B397" s="40"/>
      <c r="C397" s="40"/>
      <c r="D397" s="47">
        <f t="shared" si="104"/>
        <v>0</v>
      </c>
      <c r="E397" s="73"/>
      <c r="F397" s="46" t="s">
        <v>15</v>
      </c>
      <c r="G397" s="40"/>
      <c r="H397" s="40"/>
      <c r="I397" s="47">
        <f t="shared" si="105"/>
        <v>0</v>
      </c>
    </row>
    <row r="398" spans="1:9" ht="20.25" customHeight="1">
      <c r="A398" s="46" t="s">
        <v>12</v>
      </c>
      <c r="B398" s="40"/>
      <c r="C398" s="40"/>
      <c r="D398" s="47">
        <f t="shared" si="104"/>
        <v>0</v>
      </c>
      <c r="E398" s="73"/>
      <c r="F398" s="46" t="s">
        <v>12</v>
      </c>
      <c r="G398" s="40"/>
      <c r="H398" s="40"/>
      <c r="I398" s="47">
        <f t="shared" si="105"/>
        <v>0</v>
      </c>
    </row>
    <row r="399" spans="1:9" ht="20.25" customHeight="1">
      <c r="A399" s="46" t="s">
        <v>16</v>
      </c>
      <c r="B399" s="40"/>
      <c r="C399" s="40"/>
      <c r="D399" s="47">
        <f t="shared" si="104"/>
        <v>0</v>
      </c>
      <c r="E399" s="73"/>
      <c r="F399" s="46" t="s">
        <v>16</v>
      </c>
      <c r="G399" s="40"/>
      <c r="H399" s="40"/>
      <c r="I399" s="47">
        <f t="shared" si="105"/>
        <v>0</v>
      </c>
    </row>
    <row r="400" spans="1:9" ht="20.25" customHeight="1">
      <c r="A400" s="46" t="s">
        <v>17</v>
      </c>
      <c r="B400" s="40"/>
      <c r="C400" s="40"/>
      <c r="D400" s="47">
        <f t="shared" si="104"/>
        <v>0</v>
      </c>
      <c r="E400" s="73"/>
      <c r="F400" s="46" t="s">
        <v>17</v>
      </c>
      <c r="G400" s="40"/>
      <c r="H400" s="40"/>
      <c r="I400" s="47">
        <f t="shared" si="105"/>
        <v>0</v>
      </c>
    </row>
    <row r="401" spans="1:9" ht="20.25" customHeight="1">
      <c r="A401" s="46" t="s">
        <v>18</v>
      </c>
      <c r="B401" s="40"/>
      <c r="C401" s="40"/>
      <c r="D401" s="47">
        <f t="shared" si="104"/>
        <v>0</v>
      </c>
      <c r="E401" s="73"/>
      <c r="F401" s="46" t="s">
        <v>18</v>
      </c>
      <c r="G401" s="40"/>
      <c r="H401" s="40"/>
      <c r="I401" s="47">
        <f t="shared" si="105"/>
        <v>0</v>
      </c>
    </row>
    <row r="402" spans="1:9" ht="20.25" customHeight="1">
      <c r="A402" s="46" t="s">
        <v>47</v>
      </c>
      <c r="B402" s="40"/>
      <c r="C402" s="40"/>
      <c r="D402" s="47">
        <f t="shared" si="104"/>
        <v>0</v>
      </c>
      <c r="E402" s="73"/>
      <c r="F402" s="46" t="s">
        <v>47</v>
      </c>
      <c r="G402" s="40"/>
      <c r="H402" s="40"/>
      <c r="I402" s="47">
        <f t="shared" si="105"/>
        <v>0</v>
      </c>
    </row>
    <row r="403" spans="1:9" ht="20.25" customHeight="1">
      <c r="A403" s="46" t="s">
        <v>11</v>
      </c>
      <c r="B403" s="40"/>
      <c r="C403" s="40"/>
      <c r="D403" s="47">
        <f t="shared" si="104"/>
        <v>0</v>
      </c>
      <c r="E403" s="73"/>
      <c r="F403" s="46" t="s">
        <v>11</v>
      </c>
      <c r="G403" s="40"/>
      <c r="H403" s="40"/>
      <c r="I403" s="47">
        <f t="shared" si="105"/>
        <v>0</v>
      </c>
    </row>
    <row r="404" spans="1:9" ht="20.25" customHeight="1">
      <c r="A404" s="48" t="s">
        <v>10</v>
      </c>
      <c r="B404" s="47">
        <f>SUM(B395:B403)</f>
        <v>0</v>
      </c>
      <c r="C404" s="47">
        <f t="shared" ref="C404:D404" si="106">SUM(C395:C403)</f>
        <v>0</v>
      </c>
      <c r="D404" s="47">
        <f t="shared" si="106"/>
        <v>0</v>
      </c>
      <c r="E404" s="73"/>
      <c r="F404" s="48" t="s">
        <v>10</v>
      </c>
      <c r="G404" s="47">
        <f>SUM(G395:G403)</f>
        <v>0</v>
      </c>
      <c r="H404" s="47">
        <f t="shared" ref="H404:I404" si="107">SUM(H395:H403)</f>
        <v>0</v>
      </c>
      <c r="I404" s="47">
        <f t="shared" si="107"/>
        <v>0</v>
      </c>
    </row>
    <row r="405" spans="1:9" ht="20.25" customHeight="1">
      <c r="A405" s="8"/>
      <c r="B405" s="10"/>
      <c r="C405" s="10"/>
      <c r="D405" s="10"/>
      <c r="E405" s="73"/>
      <c r="F405" s="8"/>
      <c r="G405" s="10"/>
      <c r="H405" s="10"/>
      <c r="I405" s="10"/>
    </row>
    <row r="406" spans="1:9" ht="20.25" customHeight="1">
      <c r="A406" s="8"/>
      <c r="B406" s="10"/>
      <c r="C406" s="10"/>
      <c r="D406" s="10"/>
      <c r="E406" s="73"/>
      <c r="F406" s="8"/>
      <c r="G406" s="10"/>
      <c r="H406" s="10"/>
      <c r="I406" s="10"/>
    </row>
    <row r="407" spans="1:9" ht="29.25" customHeight="1">
      <c r="A407" s="169" t="str">
        <f>PROGRAM_UNDERGRAD!A29 &amp; ". Name:  " &amp; PROGRAM_UNDERGRAD!C29</f>
        <v xml:space="preserve">28. Name:  </v>
      </c>
      <c r="B407" s="169"/>
      <c r="C407" s="169"/>
      <c r="D407" s="169"/>
      <c r="E407" s="73"/>
      <c r="F407" s="170" t="str">
        <f>PROGRAM_UNDERGRAD!F29 &amp; ". Name:  " &amp; PROGRAM_UNDERGRAD!H29</f>
        <v xml:space="preserve">28. Name:  </v>
      </c>
      <c r="G407" s="170"/>
      <c r="H407" s="170"/>
      <c r="I407" s="170"/>
    </row>
    <row r="408" spans="1:9" ht="20" customHeight="1">
      <c r="A408" s="168" t="s">
        <v>724</v>
      </c>
      <c r="B408" s="168" t="s">
        <v>72</v>
      </c>
      <c r="C408" s="168"/>
      <c r="D408" s="168"/>
      <c r="E408" s="73"/>
      <c r="F408" s="168" t="s">
        <v>724</v>
      </c>
      <c r="G408" s="168" t="s">
        <v>72</v>
      </c>
      <c r="H408" s="168"/>
      <c r="I408" s="168"/>
    </row>
    <row r="409" spans="1:9" ht="50.25" customHeight="1">
      <c r="A409" s="168"/>
      <c r="B409" s="45" t="s">
        <v>19</v>
      </c>
      <c r="C409" s="45" t="s">
        <v>20</v>
      </c>
      <c r="D409" s="132" t="s">
        <v>10</v>
      </c>
      <c r="E409" s="73"/>
      <c r="F409" s="168"/>
      <c r="G409" s="45" t="s">
        <v>19</v>
      </c>
      <c r="H409" s="45" t="s">
        <v>20</v>
      </c>
      <c r="I409" s="132" t="s">
        <v>10</v>
      </c>
    </row>
    <row r="410" spans="1:9" ht="20.25" customHeight="1">
      <c r="A410" s="46" t="s">
        <v>13</v>
      </c>
      <c r="B410" s="40"/>
      <c r="C410" s="40"/>
      <c r="D410" s="47">
        <f t="shared" ref="D410:D418" si="108">SUM(B410:C410)</f>
        <v>0</v>
      </c>
      <c r="E410" s="73"/>
      <c r="F410" s="46" t="s">
        <v>13</v>
      </c>
      <c r="G410" s="40"/>
      <c r="H410" s="40"/>
      <c r="I410" s="47">
        <f t="shared" ref="I410:I418" si="109">SUM(G410:H410)</f>
        <v>0</v>
      </c>
    </row>
    <row r="411" spans="1:9" ht="20.25" customHeight="1">
      <c r="A411" s="46" t="s">
        <v>14</v>
      </c>
      <c r="B411" s="40"/>
      <c r="C411" s="40"/>
      <c r="D411" s="47">
        <f t="shared" si="108"/>
        <v>0</v>
      </c>
      <c r="E411" s="73"/>
      <c r="F411" s="46" t="s">
        <v>14</v>
      </c>
      <c r="G411" s="40"/>
      <c r="H411" s="40"/>
      <c r="I411" s="47">
        <f t="shared" si="109"/>
        <v>0</v>
      </c>
    </row>
    <row r="412" spans="1:9" ht="20.25" customHeight="1">
      <c r="A412" s="46" t="s">
        <v>15</v>
      </c>
      <c r="B412" s="40"/>
      <c r="C412" s="40"/>
      <c r="D412" s="47">
        <f t="shared" si="108"/>
        <v>0</v>
      </c>
      <c r="E412" s="73"/>
      <c r="F412" s="46" t="s">
        <v>15</v>
      </c>
      <c r="G412" s="40"/>
      <c r="H412" s="40"/>
      <c r="I412" s="47">
        <f t="shared" si="109"/>
        <v>0</v>
      </c>
    </row>
    <row r="413" spans="1:9" ht="20.25" customHeight="1">
      <c r="A413" s="46" t="s">
        <v>12</v>
      </c>
      <c r="B413" s="40"/>
      <c r="C413" s="40"/>
      <c r="D413" s="47">
        <f t="shared" si="108"/>
        <v>0</v>
      </c>
      <c r="E413" s="73"/>
      <c r="F413" s="46" t="s">
        <v>12</v>
      </c>
      <c r="G413" s="40"/>
      <c r="H413" s="40"/>
      <c r="I413" s="47">
        <f t="shared" si="109"/>
        <v>0</v>
      </c>
    </row>
    <row r="414" spans="1:9" ht="20.25" customHeight="1">
      <c r="A414" s="46" t="s">
        <v>16</v>
      </c>
      <c r="B414" s="40"/>
      <c r="C414" s="40"/>
      <c r="D414" s="47">
        <f t="shared" si="108"/>
        <v>0</v>
      </c>
      <c r="E414" s="73"/>
      <c r="F414" s="46" t="s">
        <v>16</v>
      </c>
      <c r="G414" s="40"/>
      <c r="H414" s="40"/>
      <c r="I414" s="47">
        <f t="shared" si="109"/>
        <v>0</v>
      </c>
    </row>
    <row r="415" spans="1:9" ht="20.25" customHeight="1">
      <c r="A415" s="46" t="s">
        <v>17</v>
      </c>
      <c r="B415" s="40"/>
      <c r="C415" s="40"/>
      <c r="D415" s="47">
        <f t="shared" si="108"/>
        <v>0</v>
      </c>
      <c r="E415" s="73"/>
      <c r="F415" s="46" t="s">
        <v>17</v>
      </c>
      <c r="G415" s="40"/>
      <c r="H415" s="40"/>
      <c r="I415" s="47">
        <f t="shared" si="109"/>
        <v>0</v>
      </c>
    </row>
    <row r="416" spans="1:9" ht="20.25" customHeight="1">
      <c r="A416" s="46" t="s">
        <v>18</v>
      </c>
      <c r="B416" s="40"/>
      <c r="C416" s="40"/>
      <c r="D416" s="47">
        <f t="shared" si="108"/>
        <v>0</v>
      </c>
      <c r="E416" s="73"/>
      <c r="F416" s="46" t="s">
        <v>18</v>
      </c>
      <c r="G416" s="40"/>
      <c r="H416" s="40"/>
      <c r="I416" s="47">
        <f t="shared" si="109"/>
        <v>0</v>
      </c>
    </row>
    <row r="417" spans="1:9" ht="20.25" customHeight="1">
      <c r="A417" s="46" t="s">
        <v>47</v>
      </c>
      <c r="B417" s="40"/>
      <c r="C417" s="40"/>
      <c r="D417" s="47">
        <f t="shared" si="108"/>
        <v>0</v>
      </c>
      <c r="E417" s="73"/>
      <c r="F417" s="46" t="s">
        <v>47</v>
      </c>
      <c r="G417" s="40"/>
      <c r="H417" s="40"/>
      <c r="I417" s="47">
        <f t="shared" si="109"/>
        <v>0</v>
      </c>
    </row>
    <row r="418" spans="1:9" ht="20.25" customHeight="1">
      <c r="A418" s="46" t="s">
        <v>11</v>
      </c>
      <c r="B418" s="40"/>
      <c r="C418" s="40"/>
      <c r="D418" s="47">
        <f t="shared" si="108"/>
        <v>0</v>
      </c>
      <c r="E418" s="73"/>
      <c r="F418" s="46" t="s">
        <v>11</v>
      </c>
      <c r="G418" s="40"/>
      <c r="H418" s="40"/>
      <c r="I418" s="47">
        <f t="shared" si="109"/>
        <v>0</v>
      </c>
    </row>
    <row r="419" spans="1:9" ht="20.25" customHeight="1">
      <c r="A419" s="48" t="s">
        <v>10</v>
      </c>
      <c r="B419" s="47">
        <f>SUM(B410:B418)</f>
        <v>0</v>
      </c>
      <c r="C419" s="47">
        <f t="shared" ref="C419:D419" si="110">SUM(C410:C418)</f>
        <v>0</v>
      </c>
      <c r="D419" s="47">
        <f t="shared" si="110"/>
        <v>0</v>
      </c>
      <c r="E419" s="73"/>
      <c r="F419" s="48" t="s">
        <v>10</v>
      </c>
      <c r="G419" s="47">
        <f>SUM(G410:G418)</f>
        <v>0</v>
      </c>
      <c r="H419" s="47">
        <f t="shared" ref="H419:I419" si="111">SUM(H410:H418)</f>
        <v>0</v>
      </c>
      <c r="I419" s="47">
        <f t="shared" si="111"/>
        <v>0</v>
      </c>
    </row>
    <row r="420" spans="1:9" ht="20.25" customHeight="1">
      <c r="A420" s="8"/>
      <c r="B420" s="10"/>
      <c r="C420" s="10"/>
      <c r="D420" s="10"/>
      <c r="E420" s="73"/>
      <c r="F420" s="8"/>
      <c r="G420" s="10"/>
      <c r="H420" s="10"/>
      <c r="I420" s="10"/>
    </row>
    <row r="421" spans="1:9" ht="20.25" customHeight="1">
      <c r="A421" s="8"/>
      <c r="B421" s="10"/>
      <c r="C421" s="10"/>
      <c r="D421" s="10"/>
      <c r="E421" s="73"/>
      <c r="F421" s="8"/>
      <c r="G421" s="10"/>
      <c r="H421" s="10"/>
      <c r="I421" s="10"/>
    </row>
    <row r="422" spans="1:9" ht="29.25" customHeight="1">
      <c r="A422" s="169" t="str">
        <f>PROGRAM_UNDERGRAD!A30 &amp; ". Name:  " &amp; PROGRAM_UNDERGRAD!C30</f>
        <v xml:space="preserve">29. Name:  </v>
      </c>
      <c r="B422" s="169"/>
      <c r="C422" s="169"/>
      <c r="D422" s="169"/>
      <c r="E422" s="73"/>
      <c r="F422" s="170" t="str">
        <f>PROGRAM_UNDERGRAD!F30 &amp; ". Name:  " &amp; PROGRAM_UNDERGRAD!H30</f>
        <v xml:space="preserve">29. Name:  </v>
      </c>
      <c r="G422" s="170"/>
      <c r="H422" s="170"/>
      <c r="I422" s="170"/>
    </row>
    <row r="423" spans="1:9" ht="20" customHeight="1">
      <c r="A423" s="168" t="s">
        <v>724</v>
      </c>
      <c r="B423" s="168" t="s">
        <v>72</v>
      </c>
      <c r="C423" s="168"/>
      <c r="D423" s="168"/>
      <c r="E423" s="73"/>
      <c r="F423" s="168" t="s">
        <v>724</v>
      </c>
      <c r="G423" s="168" t="s">
        <v>72</v>
      </c>
      <c r="H423" s="168"/>
      <c r="I423" s="168"/>
    </row>
    <row r="424" spans="1:9" ht="50.25" customHeight="1">
      <c r="A424" s="168"/>
      <c r="B424" s="45" t="s">
        <v>19</v>
      </c>
      <c r="C424" s="45" t="s">
        <v>20</v>
      </c>
      <c r="D424" s="132" t="s">
        <v>10</v>
      </c>
      <c r="E424" s="73"/>
      <c r="F424" s="168"/>
      <c r="G424" s="45" t="s">
        <v>19</v>
      </c>
      <c r="H424" s="45" t="s">
        <v>20</v>
      </c>
      <c r="I424" s="132" t="s">
        <v>10</v>
      </c>
    </row>
    <row r="425" spans="1:9" ht="20.25" customHeight="1">
      <c r="A425" s="46" t="s">
        <v>13</v>
      </c>
      <c r="B425" s="40"/>
      <c r="C425" s="40"/>
      <c r="D425" s="47">
        <f t="shared" ref="D425:D433" si="112">SUM(B425:C425)</f>
        <v>0</v>
      </c>
      <c r="E425" s="73"/>
      <c r="F425" s="46" t="s">
        <v>13</v>
      </c>
      <c r="G425" s="40"/>
      <c r="H425" s="40"/>
      <c r="I425" s="47">
        <f t="shared" ref="I425:I433" si="113">SUM(G425:H425)</f>
        <v>0</v>
      </c>
    </row>
    <row r="426" spans="1:9" ht="20.25" customHeight="1">
      <c r="A426" s="46" t="s">
        <v>14</v>
      </c>
      <c r="B426" s="40"/>
      <c r="C426" s="40"/>
      <c r="D426" s="47">
        <f t="shared" si="112"/>
        <v>0</v>
      </c>
      <c r="E426" s="73"/>
      <c r="F426" s="46" t="s">
        <v>14</v>
      </c>
      <c r="G426" s="40"/>
      <c r="H426" s="40"/>
      <c r="I426" s="47">
        <f t="shared" si="113"/>
        <v>0</v>
      </c>
    </row>
    <row r="427" spans="1:9" ht="20.25" customHeight="1">
      <c r="A427" s="46" t="s">
        <v>15</v>
      </c>
      <c r="B427" s="40"/>
      <c r="C427" s="40"/>
      <c r="D427" s="47">
        <f t="shared" si="112"/>
        <v>0</v>
      </c>
      <c r="E427" s="73"/>
      <c r="F427" s="46" t="s">
        <v>15</v>
      </c>
      <c r="G427" s="40"/>
      <c r="H427" s="40"/>
      <c r="I427" s="47">
        <f t="shared" si="113"/>
        <v>0</v>
      </c>
    </row>
    <row r="428" spans="1:9" ht="20.25" customHeight="1">
      <c r="A428" s="46" t="s">
        <v>12</v>
      </c>
      <c r="B428" s="40"/>
      <c r="C428" s="40"/>
      <c r="D428" s="47">
        <f t="shared" si="112"/>
        <v>0</v>
      </c>
      <c r="E428" s="73"/>
      <c r="F428" s="46" t="s">
        <v>12</v>
      </c>
      <c r="G428" s="40"/>
      <c r="H428" s="40"/>
      <c r="I428" s="47">
        <f t="shared" si="113"/>
        <v>0</v>
      </c>
    </row>
    <row r="429" spans="1:9" ht="20.25" customHeight="1">
      <c r="A429" s="46" t="s">
        <v>16</v>
      </c>
      <c r="B429" s="40"/>
      <c r="C429" s="40"/>
      <c r="D429" s="47">
        <f t="shared" si="112"/>
        <v>0</v>
      </c>
      <c r="E429" s="73"/>
      <c r="F429" s="46" t="s">
        <v>16</v>
      </c>
      <c r="G429" s="40"/>
      <c r="H429" s="40"/>
      <c r="I429" s="47">
        <f t="shared" si="113"/>
        <v>0</v>
      </c>
    </row>
    <row r="430" spans="1:9" ht="20.25" customHeight="1">
      <c r="A430" s="46" t="s">
        <v>17</v>
      </c>
      <c r="B430" s="40"/>
      <c r="C430" s="40"/>
      <c r="D430" s="47">
        <f t="shared" si="112"/>
        <v>0</v>
      </c>
      <c r="E430" s="73"/>
      <c r="F430" s="46" t="s">
        <v>17</v>
      </c>
      <c r="G430" s="40"/>
      <c r="H430" s="40"/>
      <c r="I430" s="47">
        <f t="shared" si="113"/>
        <v>0</v>
      </c>
    </row>
    <row r="431" spans="1:9" ht="20.25" customHeight="1">
      <c r="A431" s="46" t="s">
        <v>18</v>
      </c>
      <c r="B431" s="40"/>
      <c r="C431" s="40"/>
      <c r="D431" s="47">
        <f t="shared" si="112"/>
        <v>0</v>
      </c>
      <c r="E431" s="73"/>
      <c r="F431" s="46" t="s">
        <v>18</v>
      </c>
      <c r="G431" s="40"/>
      <c r="H431" s="40"/>
      <c r="I431" s="47">
        <f t="shared" si="113"/>
        <v>0</v>
      </c>
    </row>
    <row r="432" spans="1:9" ht="20.25" customHeight="1">
      <c r="A432" s="46" t="s">
        <v>47</v>
      </c>
      <c r="B432" s="40"/>
      <c r="C432" s="40"/>
      <c r="D432" s="47">
        <f t="shared" si="112"/>
        <v>0</v>
      </c>
      <c r="E432" s="73"/>
      <c r="F432" s="46" t="s">
        <v>47</v>
      </c>
      <c r="G432" s="40"/>
      <c r="H432" s="40"/>
      <c r="I432" s="47">
        <f t="shared" si="113"/>
        <v>0</v>
      </c>
    </row>
    <row r="433" spans="1:9" ht="20.25" customHeight="1">
      <c r="A433" s="46" t="s">
        <v>11</v>
      </c>
      <c r="B433" s="40"/>
      <c r="C433" s="40"/>
      <c r="D433" s="47">
        <f t="shared" si="112"/>
        <v>0</v>
      </c>
      <c r="E433" s="73"/>
      <c r="F433" s="46" t="s">
        <v>11</v>
      </c>
      <c r="G433" s="40"/>
      <c r="H433" s="40"/>
      <c r="I433" s="47">
        <f t="shared" si="113"/>
        <v>0</v>
      </c>
    </row>
    <row r="434" spans="1:9" ht="20.25" customHeight="1">
      <c r="A434" s="48" t="s">
        <v>10</v>
      </c>
      <c r="B434" s="47">
        <f>SUM(B425:B433)</f>
        <v>0</v>
      </c>
      <c r="C434" s="47">
        <f t="shared" ref="C434:D434" si="114">SUM(C425:C433)</f>
        <v>0</v>
      </c>
      <c r="D434" s="47">
        <f t="shared" si="114"/>
        <v>0</v>
      </c>
      <c r="E434" s="73"/>
      <c r="F434" s="48" t="s">
        <v>10</v>
      </c>
      <c r="G434" s="47">
        <f>SUM(G425:G433)</f>
        <v>0</v>
      </c>
      <c r="H434" s="47">
        <f t="shared" ref="H434:I434" si="115">SUM(H425:H433)</f>
        <v>0</v>
      </c>
      <c r="I434" s="47">
        <f t="shared" si="115"/>
        <v>0</v>
      </c>
    </row>
    <row r="435" spans="1:9" ht="20.25" customHeight="1">
      <c r="A435" s="8"/>
      <c r="B435" s="10"/>
      <c r="C435" s="10"/>
      <c r="D435" s="10"/>
      <c r="E435" s="73"/>
      <c r="F435" s="8"/>
      <c r="G435" s="10"/>
      <c r="H435" s="10"/>
      <c r="I435" s="10"/>
    </row>
    <row r="436" spans="1:9" ht="20.25" customHeight="1">
      <c r="A436" s="8"/>
      <c r="B436" s="10"/>
      <c r="C436" s="10"/>
      <c r="D436" s="10"/>
      <c r="E436" s="73"/>
      <c r="F436" s="8"/>
      <c r="G436" s="10"/>
      <c r="H436" s="10"/>
      <c r="I436" s="10"/>
    </row>
    <row r="437" spans="1:9" ht="29.25" customHeight="1">
      <c r="A437" s="169" t="str">
        <f>PROGRAM_UNDERGRAD!A31 &amp; ". Name:  " &amp; PROGRAM_UNDERGRAD!C31</f>
        <v xml:space="preserve">30. Name:  </v>
      </c>
      <c r="B437" s="169"/>
      <c r="C437" s="169"/>
      <c r="D437" s="169"/>
      <c r="E437" s="73"/>
      <c r="F437" s="170" t="str">
        <f>PROGRAM_UNDERGRAD!F31 &amp; ". Name:  " &amp; PROGRAM_UNDERGRAD!H31</f>
        <v xml:space="preserve">30. Name:  </v>
      </c>
      <c r="G437" s="170"/>
      <c r="H437" s="170"/>
      <c r="I437" s="170"/>
    </row>
    <row r="438" spans="1:9" ht="20" customHeight="1">
      <c r="A438" s="168" t="s">
        <v>724</v>
      </c>
      <c r="B438" s="168" t="s">
        <v>72</v>
      </c>
      <c r="C438" s="168"/>
      <c r="D438" s="168"/>
      <c r="E438" s="73"/>
      <c r="F438" s="168" t="s">
        <v>724</v>
      </c>
      <c r="G438" s="168" t="s">
        <v>72</v>
      </c>
      <c r="H438" s="168"/>
      <c r="I438" s="168"/>
    </row>
    <row r="439" spans="1:9" ht="50.25" customHeight="1">
      <c r="A439" s="168"/>
      <c r="B439" s="45" t="s">
        <v>19</v>
      </c>
      <c r="C439" s="45" t="s">
        <v>20</v>
      </c>
      <c r="D439" s="132" t="s">
        <v>10</v>
      </c>
      <c r="E439" s="73"/>
      <c r="F439" s="168"/>
      <c r="G439" s="45" t="s">
        <v>19</v>
      </c>
      <c r="H439" s="45" t="s">
        <v>20</v>
      </c>
      <c r="I439" s="132" t="s">
        <v>10</v>
      </c>
    </row>
    <row r="440" spans="1:9" ht="20.25" customHeight="1">
      <c r="A440" s="46" t="s">
        <v>13</v>
      </c>
      <c r="B440" s="40"/>
      <c r="C440" s="40"/>
      <c r="D440" s="47">
        <f t="shared" ref="D440:D448" si="116">SUM(B440:C440)</f>
        <v>0</v>
      </c>
      <c r="E440" s="73"/>
      <c r="F440" s="46" t="s">
        <v>13</v>
      </c>
      <c r="G440" s="40"/>
      <c r="H440" s="40"/>
      <c r="I440" s="47">
        <f t="shared" ref="I440:I448" si="117">SUM(G440:H440)</f>
        <v>0</v>
      </c>
    </row>
    <row r="441" spans="1:9" ht="20.25" customHeight="1">
      <c r="A441" s="46" t="s">
        <v>14</v>
      </c>
      <c r="B441" s="40"/>
      <c r="C441" s="40"/>
      <c r="D441" s="47">
        <f t="shared" si="116"/>
        <v>0</v>
      </c>
      <c r="E441" s="73"/>
      <c r="F441" s="46" t="s">
        <v>14</v>
      </c>
      <c r="G441" s="40"/>
      <c r="H441" s="40"/>
      <c r="I441" s="47">
        <f t="shared" si="117"/>
        <v>0</v>
      </c>
    </row>
    <row r="442" spans="1:9" ht="20.25" customHeight="1">
      <c r="A442" s="46" t="s">
        <v>15</v>
      </c>
      <c r="B442" s="40"/>
      <c r="C442" s="40"/>
      <c r="D442" s="47">
        <f t="shared" si="116"/>
        <v>0</v>
      </c>
      <c r="E442" s="73"/>
      <c r="F442" s="46" t="s">
        <v>15</v>
      </c>
      <c r="G442" s="40"/>
      <c r="H442" s="40"/>
      <c r="I442" s="47">
        <f t="shared" si="117"/>
        <v>0</v>
      </c>
    </row>
    <row r="443" spans="1:9" ht="20.25" customHeight="1">
      <c r="A443" s="46" t="s">
        <v>12</v>
      </c>
      <c r="B443" s="40"/>
      <c r="C443" s="40"/>
      <c r="D443" s="47">
        <f t="shared" si="116"/>
        <v>0</v>
      </c>
      <c r="E443" s="73"/>
      <c r="F443" s="46" t="s">
        <v>12</v>
      </c>
      <c r="G443" s="40"/>
      <c r="H443" s="40"/>
      <c r="I443" s="47">
        <f t="shared" si="117"/>
        <v>0</v>
      </c>
    </row>
    <row r="444" spans="1:9" ht="20.25" customHeight="1">
      <c r="A444" s="46" t="s">
        <v>16</v>
      </c>
      <c r="B444" s="40"/>
      <c r="C444" s="40"/>
      <c r="D444" s="47">
        <f t="shared" si="116"/>
        <v>0</v>
      </c>
      <c r="E444" s="73"/>
      <c r="F444" s="46" t="s">
        <v>16</v>
      </c>
      <c r="G444" s="40"/>
      <c r="H444" s="40"/>
      <c r="I444" s="47">
        <f t="shared" si="117"/>
        <v>0</v>
      </c>
    </row>
    <row r="445" spans="1:9" ht="20.25" customHeight="1">
      <c r="A445" s="46" t="s">
        <v>17</v>
      </c>
      <c r="B445" s="40"/>
      <c r="C445" s="40"/>
      <c r="D445" s="47">
        <f t="shared" si="116"/>
        <v>0</v>
      </c>
      <c r="E445" s="73"/>
      <c r="F445" s="46" t="s">
        <v>17</v>
      </c>
      <c r="G445" s="40"/>
      <c r="H445" s="40"/>
      <c r="I445" s="47">
        <f t="shared" si="117"/>
        <v>0</v>
      </c>
    </row>
    <row r="446" spans="1:9" ht="20.25" customHeight="1">
      <c r="A446" s="46" t="s">
        <v>18</v>
      </c>
      <c r="B446" s="40"/>
      <c r="C446" s="40"/>
      <c r="D446" s="47">
        <f t="shared" si="116"/>
        <v>0</v>
      </c>
      <c r="E446" s="73"/>
      <c r="F446" s="46" t="s">
        <v>18</v>
      </c>
      <c r="G446" s="40"/>
      <c r="H446" s="40"/>
      <c r="I446" s="47">
        <f t="shared" si="117"/>
        <v>0</v>
      </c>
    </row>
    <row r="447" spans="1:9" ht="20.25" customHeight="1">
      <c r="A447" s="46" t="s">
        <v>47</v>
      </c>
      <c r="B447" s="40"/>
      <c r="C447" s="40"/>
      <c r="D447" s="47">
        <f t="shared" si="116"/>
        <v>0</v>
      </c>
      <c r="E447" s="73"/>
      <c r="F447" s="46" t="s">
        <v>47</v>
      </c>
      <c r="G447" s="40"/>
      <c r="H447" s="40"/>
      <c r="I447" s="47">
        <f t="shared" si="117"/>
        <v>0</v>
      </c>
    </row>
    <row r="448" spans="1:9" ht="20.25" customHeight="1">
      <c r="A448" s="46" t="s">
        <v>11</v>
      </c>
      <c r="B448" s="40"/>
      <c r="C448" s="40"/>
      <c r="D448" s="47">
        <f t="shared" si="116"/>
        <v>0</v>
      </c>
      <c r="E448" s="73"/>
      <c r="F448" s="46" t="s">
        <v>11</v>
      </c>
      <c r="G448" s="40"/>
      <c r="H448" s="40"/>
      <c r="I448" s="47">
        <f t="shared" si="117"/>
        <v>0</v>
      </c>
    </row>
    <row r="449" spans="1:9" ht="20.25" customHeight="1">
      <c r="A449" s="48" t="s">
        <v>10</v>
      </c>
      <c r="B449" s="47">
        <f>SUM(B440:B448)</f>
        <v>0</v>
      </c>
      <c r="C449" s="47">
        <f t="shared" ref="C449:D449" si="118">SUM(C440:C448)</f>
        <v>0</v>
      </c>
      <c r="D449" s="47">
        <f t="shared" si="118"/>
        <v>0</v>
      </c>
      <c r="E449" s="73"/>
      <c r="F449" s="48" t="s">
        <v>10</v>
      </c>
      <c r="G449" s="47">
        <f>SUM(G440:G448)</f>
        <v>0</v>
      </c>
      <c r="H449" s="47">
        <f t="shared" ref="H449:I449" si="119">SUM(H440:H448)</f>
        <v>0</v>
      </c>
      <c r="I449" s="47">
        <f t="shared" si="119"/>
        <v>0</v>
      </c>
    </row>
    <row r="450" spans="1:9" ht="20.25" customHeight="1">
      <c r="A450" s="8"/>
      <c r="B450" s="10"/>
      <c r="C450" s="10"/>
      <c r="D450" s="10"/>
      <c r="E450" s="73"/>
      <c r="F450" s="8"/>
      <c r="G450" s="10"/>
      <c r="H450" s="10"/>
      <c r="I450" s="10"/>
    </row>
    <row r="451" spans="1:9" ht="20.25" customHeight="1">
      <c r="A451" s="8"/>
      <c r="B451" s="10"/>
      <c r="C451" s="10"/>
      <c r="D451" s="10"/>
      <c r="E451" s="73"/>
      <c r="F451" s="8"/>
      <c r="G451" s="10"/>
      <c r="H451" s="10"/>
      <c r="I451" s="10"/>
    </row>
    <row r="452" spans="1:9" ht="29.25" customHeight="1">
      <c r="A452" s="169" t="str">
        <f>PROGRAM_UNDERGRAD!A32 &amp; ". Name:  " &amp; PROGRAM_UNDERGRAD!C32</f>
        <v xml:space="preserve">31. Name:  </v>
      </c>
      <c r="B452" s="169"/>
      <c r="C452" s="169"/>
      <c r="D452" s="169"/>
      <c r="E452" s="73"/>
      <c r="F452" s="170" t="str">
        <f>PROGRAM_UNDERGRAD!F32 &amp; ". Name:  " &amp; PROGRAM_UNDERGRAD!H32</f>
        <v xml:space="preserve">31. Name:  </v>
      </c>
      <c r="G452" s="170"/>
      <c r="H452" s="170"/>
      <c r="I452" s="170"/>
    </row>
    <row r="453" spans="1:9" ht="20" customHeight="1">
      <c r="A453" s="168" t="s">
        <v>724</v>
      </c>
      <c r="B453" s="168" t="s">
        <v>72</v>
      </c>
      <c r="C453" s="168"/>
      <c r="D453" s="168"/>
      <c r="E453" s="73"/>
      <c r="F453" s="168" t="s">
        <v>724</v>
      </c>
      <c r="G453" s="168" t="s">
        <v>72</v>
      </c>
      <c r="H453" s="168"/>
      <c r="I453" s="168"/>
    </row>
    <row r="454" spans="1:9" ht="50.25" customHeight="1">
      <c r="A454" s="168"/>
      <c r="B454" s="45" t="s">
        <v>19</v>
      </c>
      <c r="C454" s="45" t="s">
        <v>20</v>
      </c>
      <c r="D454" s="132" t="s">
        <v>10</v>
      </c>
      <c r="E454" s="73"/>
      <c r="F454" s="168"/>
      <c r="G454" s="45" t="s">
        <v>19</v>
      </c>
      <c r="H454" s="45" t="s">
        <v>20</v>
      </c>
      <c r="I454" s="132" t="s">
        <v>10</v>
      </c>
    </row>
    <row r="455" spans="1:9" ht="20.25" customHeight="1">
      <c r="A455" s="46" t="s">
        <v>13</v>
      </c>
      <c r="B455" s="40"/>
      <c r="C455" s="40"/>
      <c r="D455" s="47">
        <f t="shared" ref="D455:D463" si="120">SUM(B455:C455)</f>
        <v>0</v>
      </c>
      <c r="E455" s="73"/>
      <c r="F455" s="46" t="s">
        <v>13</v>
      </c>
      <c r="G455" s="40"/>
      <c r="H455" s="40"/>
      <c r="I455" s="47">
        <f t="shared" ref="I455:I463" si="121">SUM(G455:H455)</f>
        <v>0</v>
      </c>
    </row>
    <row r="456" spans="1:9" ht="20.25" customHeight="1">
      <c r="A456" s="46" t="s">
        <v>14</v>
      </c>
      <c r="B456" s="40"/>
      <c r="C456" s="40"/>
      <c r="D456" s="47">
        <f t="shared" si="120"/>
        <v>0</v>
      </c>
      <c r="E456" s="73"/>
      <c r="F456" s="46" t="s">
        <v>14</v>
      </c>
      <c r="G456" s="40"/>
      <c r="H456" s="40"/>
      <c r="I456" s="47">
        <f t="shared" si="121"/>
        <v>0</v>
      </c>
    </row>
    <row r="457" spans="1:9" ht="20.25" customHeight="1">
      <c r="A457" s="46" t="s">
        <v>15</v>
      </c>
      <c r="B457" s="40"/>
      <c r="C457" s="40"/>
      <c r="D457" s="47">
        <f t="shared" si="120"/>
        <v>0</v>
      </c>
      <c r="E457" s="73"/>
      <c r="F457" s="46" t="s">
        <v>15</v>
      </c>
      <c r="G457" s="40"/>
      <c r="H457" s="40"/>
      <c r="I457" s="47">
        <f t="shared" si="121"/>
        <v>0</v>
      </c>
    </row>
    <row r="458" spans="1:9" ht="20.25" customHeight="1">
      <c r="A458" s="46" t="s">
        <v>12</v>
      </c>
      <c r="B458" s="40"/>
      <c r="C458" s="40"/>
      <c r="D458" s="47">
        <f t="shared" si="120"/>
        <v>0</v>
      </c>
      <c r="E458" s="73"/>
      <c r="F458" s="46" t="s">
        <v>12</v>
      </c>
      <c r="G458" s="40"/>
      <c r="H458" s="40"/>
      <c r="I458" s="47">
        <f t="shared" si="121"/>
        <v>0</v>
      </c>
    </row>
    <row r="459" spans="1:9" ht="20.25" customHeight="1">
      <c r="A459" s="46" t="s">
        <v>16</v>
      </c>
      <c r="B459" s="40"/>
      <c r="C459" s="40"/>
      <c r="D459" s="47">
        <f t="shared" si="120"/>
        <v>0</v>
      </c>
      <c r="E459" s="73"/>
      <c r="F459" s="46" t="s">
        <v>16</v>
      </c>
      <c r="G459" s="40"/>
      <c r="H459" s="40"/>
      <c r="I459" s="47">
        <f t="shared" si="121"/>
        <v>0</v>
      </c>
    </row>
    <row r="460" spans="1:9" ht="20.25" customHeight="1">
      <c r="A460" s="46" t="s">
        <v>17</v>
      </c>
      <c r="B460" s="40"/>
      <c r="C460" s="40"/>
      <c r="D460" s="47">
        <f t="shared" si="120"/>
        <v>0</v>
      </c>
      <c r="E460" s="73"/>
      <c r="F460" s="46" t="s">
        <v>17</v>
      </c>
      <c r="G460" s="40"/>
      <c r="H460" s="40"/>
      <c r="I460" s="47">
        <f t="shared" si="121"/>
        <v>0</v>
      </c>
    </row>
    <row r="461" spans="1:9" ht="20.25" customHeight="1">
      <c r="A461" s="46" t="s">
        <v>18</v>
      </c>
      <c r="B461" s="40"/>
      <c r="C461" s="40"/>
      <c r="D461" s="47">
        <f t="shared" si="120"/>
        <v>0</v>
      </c>
      <c r="E461" s="73"/>
      <c r="F461" s="46" t="s">
        <v>18</v>
      </c>
      <c r="G461" s="40"/>
      <c r="H461" s="40"/>
      <c r="I461" s="47">
        <f t="shared" si="121"/>
        <v>0</v>
      </c>
    </row>
    <row r="462" spans="1:9" ht="20.25" customHeight="1">
      <c r="A462" s="46" t="s">
        <v>47</v>
      </c>
      <c r="B462" s="40"/>
      <c r="C462" s="40"/>
      <c r="D462" s="47">
        <f t="shared" si="120"/>
        <v>0</v>
      </c>
      <c r="E462" s="73"/>
      <c r="F462" s="46" t="s">
        <v>47</v>
      </c>
      <c r="G462" s="40"/>
      <c r="H462" s="40"/>
      <c r="I462" s="47">
        <f t="shared" si="121"/>
        <v>0</v>
      </c>
    </row>
    <row r="463" spans="1:9" ht="20.25" customHeight="1">
      <c r="A463" s="46" t="s">
        <v>11</v>
      </c>
      <c r="B463" s="40"/>
      <c r="C463" s="40"/>
      <c r="D463" s="47">
        <f t="shared" si="120"/>
        <v>0</v>
      </c>
      <c r="E463" s="73"/>
      <c r="F463" s="46" t="s">
        <v>11</v>
      </c>
      <c r="G463" s="40"/>
      <c r="H463" s="40"/>
      <c r="I463" s="47">
        <f t="shared" si="121"/>
        <v>0</v>
      </c>
    </row>
    <row r="464" spans="1:9" ht="20.25" customHeight="1">
      <c r="A464" s="48" t="s">
        <v>10</v>
      </c>
      <c r="B464" s="47">
        <f>SUM(B455:B463)</f>
        <v>0</v>
      </c>
      <c r="C464" s="47">
        <f t="shared" ref="C464:D464" si="122">SUM(C455:C463)</f>
        <v>0</v>
      </c>
      <c r="D464" s="47">
        <f t="shared" si="122"/>
        <v>0</v>
      </c>
      <c r="E464" s="73"/>
      <c r="F464" s="48" t="s">
        <v>10</v>
      </c>
      <c r="G464" s="47">
        <f>SUM(G455:G463)</f>
        <v>0</v>
      </c>
      <c r="H464" s="47">
        <f t="shared" ref="H464:I464" si="123">SUM(H455:H463)</f>
        <v>0</v>
      </c>
      <c r="I464" s="47">
        <f t="shared" si="123"/>
        <v>0</v>
      </c>
    </row>
    <row r="465" spans="1:9" ht="20.25" customHeight="1">
      <c r="A465" s="8"/>
      <c r="B465" s="10"/>
      <c r="C465" s="10"/>
      <c r="D465" s="10"/>
      <c r="E465" s="73"/>
      <c r="F465" s="8"/>
      <c r="G465" s="10"/>
      <c r="H465" s="10"/>
      <c r="I465" s="10"/>
    </row>
    <row r="466" spans="1:9" ht="20.25" customHeight="1">
      <c r="A466" s="8"/>
      <c r="B466" s="10"/>
      <c r="C466" s="10"/>
      <c r="D466" s="10"/>
      <c r="E466" s="73"/>
      <c r="F466" s="8"/>
      <c r="G466" s="10"/>
      <c r="H466" s="10"/>
      <c r="I466" s="10"/>
    </row>
    <row r="467" spans="1:9" ht="29.25" customHeight="1">
      <c r="A467" s="169" t="str">
        <f>PROGRAM_UNDERGRAD!A33 &amp; ". Name:  " &amp; PROGRAM_UNDERGRAD!C33</f>
        <v xml:space="preserve">32. Name:  </v>
      </c>
      <c r="B467" s="169"/>
      <c r="C467" s="169"/>
      <c r="D467" s="169"/>
      <c r="E467" s="73"/>
      <c r="F467" s="170" t="str">
        <f>PROGRAM_UNDERGRAD!F33 &amp; ". Name:  " &amp; PROGRAM_UNDERGRAD!H33</f>
        <v xml:space="preserve">32. Name:  </v>
      </c>
      <c r="G467" s="170"/>
      <c r="H467" s="170"/>
      <c r="I467" s="170"/>
    </row>
    <row r="468" spans="1:9" ht="20" customHeight="1">
      <c r="A468" s="168" t="s">
        <v>724</v>
      </c>
      <c r="B468" s="168" t="s">
        <v>72</v>
      </c>
      <c r="C468" s="168"/>
      <c r="D468" s="168"/>
      <c r="E468" s="73"/>
      <c r="F468" s="168" t="s">
        <v>724</v>
      </c>
      <c r="G468" s="168" t="s">
        <v>72</v>
      </c>
      <c r="H468" s="168"/>
      <c r="I468" s="168"/>
    </row>
    <row r="469" spans="1:9" ht="50.25" customHeight="1">
      <c r="A469" s="168"/>
      <c r="B469" s="45" t="s">
        <v>19</v>
      </c>
      <c r="C469" s="45" t="s">
        <v>20</v>
      </c>
      <c r="D469" s="132" t="s">
        <v>10</v>
      </c>
      <c r="E469" s="73"/>
      <c r="F469" s="168"/>
      <c r="G469" s="45" t="s">
        <v>19</v>
      </c>
      <c r="H469" s="45" t="s">
        <v>20</v>
      </c>
      <c r="I469" s="132" t="s">
        <v>10</v>
      </c>
    </row>
    <row r="470" spans="1:9" ht="20.25" customHeight="1">
      <c r="A470" s="46" t="s">
        <v>13</v>
      </c>
      <c r="B470" s="40"/>
      <c r="C470" s="40"/>
      <c r="D470" s="47">
        <f t="shared" ref="D470:D478" si="124">SUM(B470:C470)</f>
        <v>0</v>
      </c>
      <c r="E470" s="73"/>
      <c r="F470" s="46" t="s">
        <v>13</v>
      </c>
      <c r="G470" s="40"/>
      <c r="H470" s="40"/>
      <c r="I470" s="47">
        <f t="shared" ref="I470:I478" si="125">SUM(G470:H470)</f>
        <v>0</v>
      </c>
    </row>
    <row r="471" spans="1:9" ht="20.25" customHeight="1">
      <c r="A471" s="46" t="s">
        <v>14</v>
      </c>
      <c r="B471" s="40"/>
      <c r="C471" s="40"/>
      <c r="D471" s="47">
        <f t="shared" si="124"/>
        <v>0</v>
      </c>
      <c r="E471" s="73"/>
      <c r="F471" s="46" t="s">
        <v>14</v>
      </c>
      <c r="G471" s="40"/>
      <c r="H471" s="40"/>
      <c r="I471" s="47">
        <f t="shared" si="125"/>
        <v>0</v>
      </c>
    </row>
    <row r="472" spans="1:9" ht="20.25" customHeight="1">
      <c r="A472" s="46" t="s">
        <v>15</v>
      </c>
      <c r="B472" s="40"/>
      <c r="C472" s="40"/>
      <c r="D472" s="47">
        <f t="shared" si="124"/>
        <v>0</v>
      </c>
      <c r="E472" s="73"/>
      <c r="F472" s="46" t="s">
        <v>15</v>
      </c>
      <c r="G472" s="40"/>
      <c r="H472" s="40"/>
      <c r="I472" s="47">
        <f t="shared" si="125"/>
        <v>0</v>
      </c>
    </row>
    <row r="473" spans="1:9" ht="20.25" customHeight="1">
      <c r="A473" s="46" t="s">
        <v>12</v>
      </c>
      <c r="B473" s="40"/>
      <c r="C473" s="40"/>
      <c r="D473" s="47">
        <f t="shared" si="124"/>
        <v>0</v>
      </c>
      <c r="E473" s="73"/>
      <c r="F473" s="46" t="s">
        <v>12</v>
      </c>
      <c r="G473" s="40"/>
      <c r="H473" s="40"/>
      <c r="I473" s="47">
        <f t="shared" si="125"/>
        <v>0</v>
      </c>
    </row>
    <row r="474" spans="1:9" ht="20.25" customHeight="1">
      <c r="A474" s="46" t="s">
        <v>16</v>
      </c>
      <c r="B474" s="40"/>
      <c r="C474" s="40"/>
      <c r="D474" s="47">
        <f t="shared" si="124"/>
        <v>0</v>
      </c>
      <c r="E474" s="73"/>
      <c r="F474" s="46" t="s">
        <v>16</v>
      </c>
      <c r="G474" s="40"/>
      <c r="H474" s="40"/>
      <c r="I474" s="47">
        <f t="shared" si="125"/>
        <v>0</v>
      </c>
    </row>
    <row r="475" spans="1:9" ht="20.25" customHeight="1">
      <c r="A475" s="46" t="s">
        <v>17</v>
      </c>
      <c r="B475" s="40"/>
      <c r="C475" s="40"/>
      <c r="D475" s="47">
        <f t="shared" si="124"/>
        <v>0</v>
      </c>
      <c r="E475" s="73"/>
      <c r="F475" s="46" t="s">
        <v>17</v>
      </c>
      <c r="G475" s="40"/>
      <c r="H475" s="40"/>
      <c r="I475" s="47">
        <f t="shared" si="125"/>
        <v>0</v>
      </c>
    </row>
    <row r="476" spans="1:9" ht="20.25" customHeight="1">
      <c r="A476" s="46" t="s">
        <v>18</v>
      </c>
      <c r="B476" s="40"/>
      <c r="C476" s="40"/>
      <c r="D476" s="47">
        <f t="shared" si="124"/>
        <v>0</v>
      </c>
      <c r="E476" s="73"/>
      <c r="F476" s="46" t="s">
        <v>18</v>
      </c>
      <c r="G476" s="40"/>
      <c r="H476" s="40"/>
      <c r="I476" s="47">
        <f t="shared" si="125"/>
        <v>0</v>
      </c>
    </row>
    <row r="477" spans="1:9" ht="20.25" customHeight="1">
      <c r="A477" s="46" t="s">
        <v>47</v>
      </c>
      <c r="B477" s="40"/>
      <c r="C477" s="40"/>
      <c r="D477" s="47">
        <f t="shared" si="124"/>
        <v>0</v>
      </c>
      <c r="E477" s="73"/>
      <c r="F477" s="46" t="s">
        <v>47</v>
      </c>
      <c r="G477" s="40"/>
      <c r="H477" s="40"/>
      <c r="I477" s="47">
        <f t="shared" si="125"/>
        <v>0</v>
      </c>
    </row>
    <row r="478" spans="1:9" ht="20.25" customHeight="1">
      <c r="A478" s="46" t="s">
        <v>11</v>
      </c>
      <c r="B478" s="40"/>
      <c r="C478" s="40"/>
      <c r="D478" s="47">
        <f t="shared" si="124"/>
        <v>0</v>
      </c>
      <c r="E478" s="73"/>
      <c r="F478" s="46" t="s">
        <v>11</v>
      </c>
      <c r="G478" s="40"/>
      <c r="H478" s="40"/>
      <c r="I478" s="47">
        <f t="shared" si="125"/>
        <v>0</v>
      </c>
    </row>
    <row r="479" spans="1:9" ht="20.25" customHeight="1">
      <c r="A479" s="48" t="s">
        <v>10</v>
      </c>
      <c r="B479" s="47">
        <f>SUM(B470:B478)</f>
        <v>0</v>
      </c>
      <c r="C479" s="47">
        <f t="shared" ref="C479:D479" si="126">SUM(C470:C478)</f>
        <v>0</v>
      </c>
      <c r="D479" s="47">
        <f t="shared" si="126"/>
        <v>0</v>
      </c>
      <c r="E479" s="73"/>
      <c r="F479" s="48" t="s">
        <v>10</v>
      </c>
      <c r="G479" s="47">
        <f>SUM(G470:G478)</f>
        <v>0</v>
      </c>
      <c r="H479" s="47">
        <f t="shared" ref="H479:I479" si="127">SUM(H470:H478)</f>
        <v>0</v>
      </c>
      <c r="I479" s="47">
        <f t="shared" si="127"/>
        <v>0</v>
      </c>
    </row>
    <row r="480" spans="1:9" ht="20.25" customHeight="1">
      <c r="A480" s="8"/>
      <c r="B480" s="10"/>
      <c r="C480" s="10"/>
      <c r="D480" s="10"/>
      <c r="E480" s="73"/>
      <c r="F480" s="8"/>
      <c r="G480" s="10"/>
      <c r="H480" s="10"/>
      <c r="I480" s="10"/>
    </row>
    <row r="481" spans="1:9" ht="20.25" customHeight="1">
      <c r="A481" s="8"/>
      <c r="B481" s="10"/>
      <c r="C481" s="10"/>
      <c r="D481" s="10"/>
      <c r="E481" s="73"/>
      <c r="F481" s="8"/>
      <c r="G481" s="10"/>
      <c r="H481" s="10"/>
      <c r="I481" s="10"/>
    </row>
    <row r="482" spans="1:9" ht="29.25" customHeight="1">
      <c r="A482" s="169" t="str">
        <f>PROGRAM_UNDERGRAD!A34 &amp; ". Name:  " &amp; PROGRAM_UNDERGRAD!C34</f>
        <v xml:space="preserve">33. Name:  </v>
      </c>
      <c r="B482" s="169"/>
      <c r="C482" s="169"/>
      <c r="D482" s="169"/>
      <c r="E482" s="73"/>
      <c r="F482" s="170" t="str">
        <f>PROGRAM_UNDERGRAD!F34 &amp; ". Name:  " &amp; PROGRAM_UNDERGRAD!H34</f>
        <v xml:space="preserve">33. Name:  </v>
      </c>
      <c r="G482" s="170"/>
      <c r="H482" s="170"/>
      <c r="I482" s="170"/>
    </row>
    <row r="483" spans="1:9" ht="20" customHeight="1">
      <c r="A483" s="168" t="s">
        <v>724</v>
      </c>
      <c r="B483" s="168" t="s">
        <v>72</v>
      </c>
      <c r="C483" s="168"/>
      <c r="D483" s="168"/>
      <c r="E483" s="73"/>
      <c r="F483" s="168" t="s">
        <v>724</v>
      </c>
      <c r="G483" s="168" t="s">
        <v>72</v>
      </c>
      <c r="H483" s="168"/>
      <c r="I483" s="168"/>
    </row>
    <row r="484" spans="1:9" ht="50.25" customHeight="1">
      <c r="A484" s="168"/>
      <c r="B484" s="45" t="s">
        <v>19</v>
      </c>
      <c r="C484" s="45" t="s">
        <v>20</v>
      </c>
      <c r="D484" s="132" t="s">
        <v>10</v>
      </c>
      <c r="E484" s="73"/>
      <c r="F484" s="168"/>
      <c r="G484" s="45" t="s">
        <v>19</v>
      </c>
      <c r="H484" s="45" t="s">
        <v>20</v>
      </c>
      <c r="I484" s="132" t="s">
        <v>10</v>
      </c>
    </row>
    <row r="485" spans="1:9" ht="20.25" customHeight="1">
      <c r="A485" s="46" t="s">
        <v>13</v>
      </c>
      <c r="B485" s="40"/>
      <c r="C485" s="40"/>
      <c r="D485" s="47">
        <f t="shared" ref="D485:D493" si="128">SUM(B485:C485)</f>
        <v>0</v>
      </c>
      <c r="E485" s="73"/>
      <c r="F485" s="46" t="s">
        <v>13</v>
      </c>
      <c r="G485" s="40"/>
      <c r="H485" s="40"/>
      <c r="I485" s="47">
        <f t="shared" ref="I485:I493" si="129">SUM(G485:H485)</f>
        <v>0</v>
      </c>
    </row>
    <row r="486" spans="1:9" ht="20.25" customHeight="1">
      <c r="A486" s="46" t="s">
        <v>14</v>
      </c>
      <c r="B486" s="40"/>
      <c r="C486" s="40"/>
      <c r="D486" s="47">
        <f t="shared" si="128"/>
        <v>0</v>
      </c>
      <c r="E486" s="73"/>
      <c r="F486" s="46" t="s">
        <v>14</v>
      </c>
      <c r="G486" s="40"/>
      <c r="H486" s="40"/>
      <c r="I486" s="47">
        <f t="shared" si="129"/>
        <v>0</v>
      </c>
    </row>
    <row r="487" spans="1:9" ht="20.25" customHeight="1">
      <c r="A487" s="46" t="s">
        <v>15</v>
      </c>
      <c r="B487" s="40"/>
      <c r="C487" s="40"/>
      <c r="D487" s="47">
        <f t="shared" si="128"/>
        <v>0</v>
      </c>
      <c r="E487" s="73"/>
      <c r="F487" s="46" t="s">
        <v>15</v>
      </c>
      <c r="G487" s="40"/>
      <c r="H487" s="40"/>
      <c r="I487" s="47">
        <f t="shared" si="129"/>
        <v>0</v>
      </c>
    </row>
    <row r="488" spans="1:9" ht="20.25" customHeight="1">
      <c r="A488" s="46" t="s">
        <v>12</v>
      </c>
      <c r="B488" s="40"/>
      <c r="C488" s="40"/>
      <c r="D488" s="47">
        <f t="shared" si="128"/>
        <v>0</v>
      </c>
      <c r="E488" s="73"/>
      <c r="F488" s="46" t="s">
        <v>12</v>
      </c>
      <c r="G488" s="40"/>
      <c r="H488" s="40"/>
      <c r="I488" s="47">
        <f t="shared" si="129"/>
        <v>0</v>
      </c>
    </row>
    <row r="489" spans="1:9" ht="20.25" customHeight="1">
      <c r="A489" s="46" t="s">
        <v>16</v>
      </c>
      <c r="B489" s="40"/>
      <c r="C489" s="40"/>
      <c r="D489" s="47">
        <f t="shared" si="128"/>
        <v>0</v>
      </c>
      <c r="E489" s="73"/>
      <c r="F489" s="46" t="s">
        <v>16</v>
      </c>
      <c r="G489" s="40"/>
      <c r="H489" s="40"/>
      <c r="I489" s="47">
        <f t="shared" si="129"/>
        <v>0</v>
      </c>
    </row>
    <row r="490" spans="1:9" ht="20.25" customHeight="1">
      <c r="A490" s="46" t="s">
        <v>17</v>
      </c>
      <c r="B490" s="40"/>
      <c r="C490" s="40"/>
      <c r="D490" s="47">
        <f t="shared" si="128"/>
        <v>0</v>
      </c>
      <c r="E490" s="73"/>
      <c r="F490" s="46" t="s">
        <v>17</v>
      </c>
      <c r="G490" s="40"/>
      <c r="H490" s="40"/>
      <c r="I490" s="47">
        <f t="shared" si="129"/>
        <v>0</v>
      </c>
    </row>
    <row r="491" spans="1:9" ht="20.25" customHeight="1">
      <c r="A491" s="46" t="s">
        <v>18</v>
      </c>
      <c r="B491" s="40"/>
      <c r="C491" s="40"/>
      <c r="D491" s="47">
        <f t="shared" si="128"/>
        <v>0</v>
      </c>
      <c r="E491" s="73"/>
      <c r="F491" s="46" t="s">
        <v>18</v>
      </c>
      <c r="G491" s="40"/>
      <c r="H491" s="40"/>
      <c r="I491" s="47">
        <f t="shared" si="129"/>
        <v>0</v>
      </c>
    </row>
    <row r="492" spans="1:9" ht="20.25" customHeight="1">
      <c r="A492" s="46" t="s">
        <v>47</v>
      </c>
      <c r="B492" s="40"/>
      <c r="C492" s="40"/>
      <c r="D492" s="47">
        <f t="shared" si="128"/>
        <v>0</v>
      </c>
      <c r="E492" s="73"/>
      <c r="F492" s="46" t="s">
        <v>47</v>
      </c>
      <c r="G492" s="40"/>
      <c r="H492" s="40"/>
      <c r="I492" s="47">
        <f t="shared" si="129"/>
        <v>0</v>
      </c>
    </row>
    <row r="493" spans="1:9" ht="20.25" customHeight="1">
      <c r="A493" s="46" t="s">
        <v>11</v>
      </c>
      <c r="B493" s="40"/>
      <c r="C493" s="40"/>
      <c r="D493" s="47">
        <f t="shared" si="128"/>
        <v>0</v>
      </c>
      <c r="E493" s="73"/>
      <c r="F493" s="46" t="s">
        <v>11</v>
      </c>
      <c r="G493" s="40"/>
      <c r="H493" s="40"/>
      <c r="I493" s="47">
        <f t="shared" si="129"/>
        <v>0</v>
      </c>
    </row>
    <row r="494" spans="1:9" ht="20.25" customHeight="1">
      <c r="A494" s="48" t="s">
        <v>10</v>
      </c>
      <c r="B494" s="47">
        <f>SUM(B485:B493)</f>
        <v>0</v>
      </c>
      <c r="C494" s="47">
        <f t="shared" ref="C494:D494" si="130">SUM(C485:C493)</f>
        <v>0</v>
      </c>
      <c r="D494" s="47">
        <f t="shared" si="130"/>
        <v>0</v>
      </c>
      <c r="E494" s="73"/>
      <c r="F494" s="48" t="s">
        <v>10</v>
      </c>
      <c r="G494" s="47">
        <f>SUM(G485:G493)</f>
        <v>0</v>
      </c>
      <c r="H494" s="47">
        <f t="shared" ref="H494:I494" si="131">SUM(H485:H493)</f>
        <v>0</v>
      </c>
      <c r="I494" s="47">
        <f t="shared" si="131"/>
        <v>0</v>
      </c>
    </row>
    <row r="495" spans="1:9" ht="20.25" customHeight="1">
      <c r="A495" s="8"/>
      <c r="B495" s="10"/>
      <c r="C495" s="10"/>
      <c r="D495" s="10"/>
      <c r="E495" s="73"/>
      <c r="F495" s="8"/>
      <c r="G495" s="10"/>
      <c r="H495" s="10"/>
      <c r="I495" s="10"/>
    </row>
    <row r="496" spans="1:9" ht="20.25" customHeight="1">
      <c r="A496" s="8"/>
      <c r="B496" s="10"/>
      <c r="C496" s="10"/>
      <c r="D496" s="10"/>
      <c r="E496" s="73"/>
      <c r="F496" s="8"/>
      <c r="G496" s="10"/>
      <c r="H496" s="10"/>
      <c r="I496" s="10"/>
    </row>
    <row r="497" spans="1:9" ht="29.25" customHeight="1">
      <c r="A497" s="169" t="str">
        <f>PROGRAM_UNDERGRAD!A35 &amp; ". Name:  " &amp; PROGRAM_UNDERGRAD!C35</f>
        <v xml:space="preserve">34. Name:  </v>
      </c>
      <c r="B497" s="169"/>
      <c r="C497" s="169"/>
      <c r="D497" s="169"/>
      <c r="E497" s="73"/>
      <c r="F497" s="170" t="str">
        <f>PROGRAM_UNDERGRAD!F35 &amp; ". Name:  " &amp; PROGRAM_UNDERGRAD!H35</f>
        <v xml:space="preserve">34. Name:  </v>
      </c>
      <c r="G497" s="170"/>
      <c r="H497" s="170"/>
      <c r="I497" s="170"/>
    </row>
    <row r="498" spans="1:9" ht="20" customHeight="1">
      <c r="A498" s="168" t="s">
        <v>724</v>
      </c>
      <c r="B498" s="168" t="s">
        <v>72</v>
      </c>
      <c r="C498" s="168"/>
      <c r="D498" s="168"/>
      <c r="E498" s="73"/>
      <c r="F498" s="168" t="s">
        <v>724</v>
      </c>
      <c r="G498" s="168" t="s">
        <v>72</v>
      </c>
      <c r="H498" s="168"/>
      <c r="I498" s="168"/>
    </row>
    <row r="499" spans="1:9" ht="50.25" customHeight="1">
      <c r="A499" s="168"/>
      <c r="B499" s="45" t="s">
        <v>19</v>
      </c>
      <c r="C499" s="45" t="s">
        <v>20</v>
      </c>
      <c r="D499" s="132" t="s">
        <v>10</v>
      </c>
      <c r="E499" s="73"/>
      <c r="F499" s="168"/>
      <c r="G499" s="45" t="s">
        <v>19</v>
      </c>
      <c r="H499" s="45" t="s">
        <v>20</v>
      </c>
      <c r="I499" s="132" t="s">
        <v>10</v>
      </c>
    </row>
    <row r="500" spans="1:9" ht="20.25" customHeight="1">
      <c r="A500" s="46" t="s">
        <v>13</v>
      </c>
      <c r="B500" s="40"/>
      <c r="C500" s="40"/>
      <c r="D500" s="47">
        <f t="shared" ref="D500:D508" si="132">SUM(B500:C500)</f>
        <v>0</v>
      </c>
      <c r="E500" s="73"/>
      <c r="F500" s="46" t="s">
        <v>13</v>
      </c>
      <c r="G500" s="40"/>
      <c r="H500" s="40"/>
      <c r="I500" s="47">
        <f t="shared" ref="I500:I508" si="133">SUM(G500:H500)</f>
        <v>0</v>
      </c>
    </row>
    <row r="501" spans="1:9" ht="20.25" customHeight="1">
      <c r="A501" s="46" t="s">
        <v>14</v>
      </c>
      <c r="B501" s="40"/>
      <c r="C501" s="40"/>
      <c r="D501" s="47">
        <f t="shared" si="132"/>
        <v>0</v>
      </c>
      <c r="E501" s="73"/>
      <c r="F501" s="46" t="s">
        <v>14</v>
      </c>
      <c r="G501" s="40"/>
      <c r="H501" s="40"/>
      <c r="I501" s="47">
        <f t="shared" si="133"/>
        <v>0</v>
      </c>
    </row>
    <row r="502" spans="1:9" ht="20.25" customHeight="1">
      <c r="A502" s="46" t="s">
        <v>15</v>
      </c>
      <c r="B502" s="40"/>
      <c r="C502" s="40"/>
      <c r="D502" s="47">
        <f t="shared" si="132"/>
        <v>0</v>
      </c>
      <c r="E502" s="73"/>
      <c r="F502" s="46" t="s">
        <v>15</v>
      </c>
      <c r="G502" s="40"/>
      <c r="H502" s="40"/>
      <c r="I502" s="47">
        <f t="shared" si="133"/>
        <v>0</v>
      </c>
    </row>
    <row r="503" spans="1:9" ht="20.25" customHeight="1">
      <c r="A503" s="46" t="s">
        <v>12</v>
      </c>
      <c r="B503" s="40"/>
      <c r="C503" s="40"/>
      <c r="D503" s="47">
        <f t="shared" si="132"/>
        <v>0</v>
      </c>
      <c r="E503" s="73"/>
      <c r="F503" s="46" t="s">
        <v>12</v>
      </c>
      <c r="G503" s="40"/>
      <c r="H503" s="40"/>
      <c r="I503" s="47">
        <f t="shared" si="133"/>
        <v>0</v>
      </c>
    </row>
    <row r="504" spans="1:9" ht="20.25" customHeight="1">
      <c r="A504" s="46" t="s">
        <v>16</v>
      </c>
      <c r="B504" s="40"/>
      <c r="C504" s="40"/>
      <c r="D504" s="47">
        <f t="shared" si="132"/>
        <v>0</v>
      </c>
      <c r="E504" s="73"/>
      <c r="F504" s="46" t="s">
        <v>16</v>
      </c>
      <c r="G504" s="40"/>
      <c r="H504" s="40"/>
      <c r="I504" s="47">
        <f t="shared" si="133"/>
        <v>0</v>
      </c>
    </row>
    <row r="505" spans="1:9" ht="20.25" customHeight="1">
      <c r="A505" s="46" t="s">
        <v>17</v>
      </c>
      <c r="B505" s="40"/>
      <c r="C505" s="40"/>
      <c r="D505" s="47">
        <f t="shared" si="132"/>
        <v>0</v>
      </c>
      <c r="E505" s="73"/>
      <c r="F505" s="46" t="s">
        <v>17</v>
      </c>
      <c r="G505" s="40"/>
      <c r="H505" s="40"/>
      <c r="I505" s="47">
        <f t="shared" si="133"/>
        <v>0</v>
      </c>
    </row>
    <row r="506" spans="1:9" ht="20.25" customHeight="1">
      <c r="A506" s="46" t="s">
        <v>18</v>
      </c>
      <c r="B506" s="40"/>
      <c r="C506" s="40"/>
      <c r="D506" s="47">
        <f t="shared" si="132"/>
        <v>0</v>
      </c>
      <c r="E506" s="73"/>
      <c r="F506" s="46" t="s">
        <v>18</v>
      </c>
      <c r="G506" s="40"/>
      <c r="H506" s="40"/>
      <c r="I506" s="47">
        <f t="shared" si="133"/>
        <v>0</v>
      </c>
    </row>
    <row r="507" spans="1:9" ht="20.25" customHeight="1">
      <c r="A507" s="46" t="s">
        <v>47</v>
      </c>
      <c r="B507" s="40"/>
      <c r="C507" s="40"/>
      <c r="D507" s="47">
        <f t="shared" si="132"/>
        <v>0</v>
      </c>
      <c r="E507" s="73"/>
      <c r="F507" s="46" t="s">
        <v>47</v>
      </c>
      <c r="G507" s="40"/>
      <c r="H507" s="40"/>
      <c r="I507" s="47">
        <f t="shared" si="133"/>
        <v>0</v>
      </c>
    </row>
    <row r="508" spans="1:9" ht="20.25" customHeight="1">
      <c r="A508" s="46" t="s">
        <v>11</v>
      </c>
      <c r="B508" s="40"/>
      <c r="C508" s="40"/>
      <c r="D508" s="47">
        <f t="shared" si="132"/>
        <v>0</v>
      </c>
      <c r="E508" s="73"/>
      <c r="F508" s="46" t="s">
        <v>11</v>
      </c>
      <c r="G508" s="40"/>
      <c r="H508" s="40"/>
      <c r="I508" s="47">
        <f t="shared" si="133"/>
        <v>0</v>
      </c>
    </row>
    <row r="509" spans="1:9" ht="20.25" customHeight="1">
      <c r="A509" s="48" t="s">
        <v>10</v>
      </c>
      <c r="B509" s="47">
        <f>SUM(B500:B508)</f>
        <v>0</v>
      </c>
      <c r="C509" s="47">
        <f t="shared" ref="C509:D509" si="134">SUM(C500:C508)</f>
        <v>0</v>
      </c>
      <c r="D509" s="47">
        <f t="shared" si="134"/>
        <v>0</v>
      </c>
      <c r="E509" s="73"/>
      <c r="F509" s="48" t="s">
        <v>10</v>
      </c>
      <c r="G509" s="47">
        <f>SUM(G500:G508)</f>
        <v>0</v>
      </c>
      <c r="H509" s="47">
        <f t="shared" ref="H509:I509" si="135">SUM(H500:H508)</f>
        <v>0</v>
      </c>
      <c r="I509" s="47">
        <f t="shared" si="135"/>
        <v>0</v>
      </c>
    </row>
    <row r="510" spans="1:9" ht="20.25" customHeight="1">
      <c r="A510" s="8"/>
      <c r="B510" s="10"/>
      <c r="C510" s="10"/>
      <c r="D510" s="10"/>
      <c r="E510" s="73"/>
      <c r="F510" s="8"/>
      <c r="G510" s="10"/>
      <c r="H510" s="10"/>
      <c r="I510" s="10"/>
    </row>
    <row r="511" spans="1:9" ht="20.25" customHeight="1">
      <c r="A511" s="8"/>
      <c r="B511" s="10"/>
      <c r="C511" s="10"/>
      <c r="D511" s="10"/>
      <c r="E511" s="73"/>
      <c r="F511" s="8"/>
      <c r="G511" s="10"/>
      <c r="H511" s="10"/>
      <c r="I511" s="10"/>
    </row>
    <row r="512" spans="1:9" ht="29.25" customHeight="1">
      <c r="A512" s="169" t="str">
        <f>PROGRAM_UNDERGRAD!A36 &amp; ". Name:  " &amp; PROGRAM_UNDERGRAD!C36</f>
        <v xml:space="preserve">35. Name:  </v>
      </c>
      <c r="B512" s="169"/>
      <c r="C512" s="169"/>
      <c r="D512" s="169"/>
      <c r="E512" s="73"/>
      <c r="F512" s="170" t="str">
        <f>PROGRAM_UNDERGRAD!F36 &amp; ". Name:  " &amp; PROGRAM_UNDERGRAD!H36</f>
        <v xml:space="preserve">35. Name:  </v>
      </c>
      <c r="G512" s="170"/>
      <c r="H512" s="170"/>
      <c r="I512" s="170"/>
    </row>
    <row r="513" spans="1:9" ht="20" customHeight="1">
      <c r="A513" s="168" t="s">
        <v>724</v>
      </c>
      <c r="B513" s="168" t="s">
        <v>72</v>
      </c>
      <c r="C513" s="168"/>
      <c r="D513" s="168"/>
      <c r="E513" s="73"/>
      <c r="F513" s="168" t="s">
        <v>724</v>
      </c>
      <c r="G513" s="168" t="s">
        <v>72</v>
      </c>
      <c r="H513" s="168"/>
      <c r="I513" s="168"/>
    </row>
    <row r="514" spans="1:9" ht="50.25" customHeight="1">
      <c r="A514" s="168"/>
      <c r="B514" s="45" t="s">
        <v>19</v>
      </c>
      <c r="C514" s="45" t="s">
        <v>20</v>
      </c>
      <c r="D514" s="132" t="s">
        <v>10</v>
      </c>
      <c r="E514" s="73"/>
      <c r="F514" s="168"/>
      <c r="G514" s="45" t="s">
        <v>19</v>
      </c>
      <c r="H514" s="45" t="s">
        <v>20</v>
      </c>
      <c r="I514" s="132" t="s">
        <v>10</v>
      </c>
    </row>
    <row r="515" spans="1:9" ht="20.25" customHeight="1">
      <c r="A515" s="46" t="s">
        <v>13</v>
      </c>
      <c r="B515" s="40"/>
      <c r="C515" s="40"/>
      <c r="D515" s="47">
        <f t="shared" ref="D515:D523" si="136">SUM(B515:C515)</f>
        <v>0</v>
      </c>
      <c r="E515" s="73"/>
      <c r="F515" s="46" t="s">
        <v>13</v>
      </c>
      <c r="G515" s="40"/>
      <c r="H515" s="40"/>
      <c r="I515" s="47">
        <f t="shared" ref="I515:I523" si="137">SUM(G515:H515)</f>
        <v>0</v>
      </c>
    </row>
    <row r="516" spans="1:9" ht="20.25" customHeight="1">
      <c r="A516" s="46" t="s">
        <v>14</v>
      </c>
      <c r="B516" s="40"/>
      <c r="C516" s="40"/>
      <c r="D516" s="47">
        <f t="shared" si="136"/>
        <v>0</v>
      </c>
      <c r="E516" s="73"/>
      <c r="F516" s="46" t="s">
        <v>14</v>
      </c>
      <c r="G516" s="40"/>
      <c r="H516" s="40"/>
      <c r="I516" s="47">
        <f t="shared" si="137"/>
        <v>0</v>
      </c>
    </row>
    <row r="517" spans="1:9" ht="20.25" customHeight="1">
      <c r="A517" s="46" t="s">
        <v>15</v>
      </c>
      <c r="B517" s="40"/>
      <c r="C517" s="40"/>
      <c r="D517" s="47">
        <f t="shared" si="136"/>
        <v>0</v>
      </c>
      <c r="E517" s="73"/>
      <c r="F517" s="46" t="s">
        <v>15</v>
      </c>
      <c r="G517" s="40"/>
      <c r="H517" s="40"/>
      <c r="I517" s="47">
        <f t="shared" si="137"/>
        <v>0</v>
      </c>
    </row>
    <row r="518" spans="1:9" ht="20.25" customHeight="1">
      <c r="A518" s="46" t="s">
        <v>12</v>
      </c>
      <c r="B518" s="40"/>
      <c r="C518" s="40"/>
      <c r="D518" s="47">
        <f t="shared" si="136"/>
        <v>0</v>
      </c>
      <c r="E518" s="73"/>
      <c r="F518" s="46" t="s">
        <v>12</v>
      </c>
      <c r="G518" s="40"/>
      <c r="H518" s="40"/>
      <c r="I518" s="47">
        <f t="shared" si="137"/>
        <v>0</v>
      </c>
    </row>
    <row r="519" spans="1:9" ht="20.25" customHeight="1">
      <c r="A519" s="46" t="s">
        <v>16</v>
      </c>
      <c r="B519" s="40"/>
      <c r="C519" s="40"/>
      <c r="D519" s="47">
        <f t="shared" si="136"/>
        <v>0</v>
      </c>
      <c r="E519" s="73"/>
      <c r="F519" s="46" t="s">
        <v>16</v>
      </c>
      <c r="G519" s="40"/>
      <c r="H519" s="40"/>
      <c r="I519" s="47">
        <f t="shared" si="137"/>
        <v>0</v>
      </c>
    </row>
    <row r="520" spans="1:9" ht="20.25" customHeight="1">
      <c r="A520" s="46" t="s">
        <v>17</v>
      </c>
      <c r="B520" s="40"/>
      <c r="C520" s="40"/>
      <c r="D520" s="47">
        <f t="shared" si="136"/>
        <v>0</v>
      </c>
      <c r="E520" s="73"/>
      <c r="F520" s="46" t="s">
        <v>17</v>
      </c>
      <c r="G520" s="40"/>
      <c r="H520" s="40"/>
      <c r="I520" s="47">
        <f t="shared" si="137"/>
        <v>0</v>
      </c>
    </row>
    <row r="521" spans="1:9" ht="20.25" customHeight="1">
      <c r="A521" s="46" t="s">
        <v>18</v>
      </c>
      <c r="B521" s="40"/>
      <c r="C521" s="40"/>
      <c r="D521" s="47">
        <f t="shared" si="136"/>
        <v>0</v>
      </c>
      <c r="E521" s="73"/>
      <c r="F521" s="46" t="s">
        <v>18</v>
      </c>
      <c r="G521" s="40"/>
      <c r="H521" s="40"/>
      <c r="I521" s="47">
        <f t="shared" si="137"/>
        <v>0</v>
      </c>
    </row>
    <row r="522" spans="1:9" ht="20.25" customHeight="1">
      <c r="A522" s="46" t="s">
        <v>47</v>
      </c>
      <c r="B522" s="40"/>
      <c r="C522" s="40"/>
      <c r="D522" s="47">
        <f t="shared" si="136"/>
        <v>0</v>
      </c>
      <c r="E522" s="73"/>
      <c r="F522" s="46" t="s">
        <v>47</v>
      </c>
      <c r="G522" s="40"/>
      <c r="H522" s="40"/>
      <c r="I522" s="47">
        <f t="shared" si="137"/>
        <v>0</v>
      </c>
    </row>
    <row r="523" spans="1:9" ht="20.25" customHeight="1">
      <c r="A523" s="46" t="s">
        <v>11</v>
      </c>
      <c r="B523" s="40"/>
      <c r="C523" s="40"/>
      <c r="D523" s="47">
        <f t="shared" si="136"/>
        <v>0</v>
      </c>
      <c r="E523" s="73"/>
      <c r="F523" s="46" t="s">
        <v>11</v>
      </c>
      <c r="G523" s="40"/>
      <c r="H523" s="40"/>
      <c r="I523" s="47">
        <f t="shared" si="137"/>
        <v>0</v>
      </c>
    </row>
    <row r="524" spans="1:9" ht="20.25" customHeight="1">
      <c r="A524" s="48" t="s">
        <v>10</v>
      </c>
      <c r="B524" s="47">
        <f>SUM(B515:B523)</f>
        <v>0</v>
      </c>
      <c r="C524" s="47">
        <f t="shared" ref="C524:D524" si="138">SUM(C515:C523)</f>
        <v>0</v>
      </c>
      <c r="D524" s="47">
        <f t="shared" si="138"/>
        <v>0</v>
      </c>
      <c r="E524" s="73"/>
      <c r="F524" s="48" t="s">
        <v>10</v>
      </c>
      <c r="G524" s="47">
        <f>SUM(G515:G523)</f>
        <v>0</v>
      </c>
      <c r="H524" s="47">
        <f t="shared" ref="H524:I524" si="139">SUM(H515:H523)</f>
        <v>0</v>
      </c>
      <c r="I524" s="47">
        <f t="shared" si="139"/>
        <v>0</v>
      </c>
    </row>
    <row r="525" spans="1:9" ht="20.25" customHeight="1">
      <c r="A525" s="8"/>
      <c r="B525" s="10"/>
      <c r="C525" s="10"/>
      <c r="D525" s="10"/>
      <c r="E525" s="73"/>
      <c r="F525" s="8"/>
      <c r="G525" s="10"/>
      <c r="H525" s="10"/>
      <c r="I525" s="10"/>
    </row>
    <row r="526" spans="1:9" ht="20.25" customHeight="1">
      <c r="A526" s="8"/>
      <c r="B526" s="10"/>
      <c r="C526" s="10"/>
      <c r="D526" s="10"/>
      <c r="E526" s="73"/>
      <c r="F526" s="8"/>
      <c r="G526" s="10"/>
      <c r="H526" s="10"/>
      <c r="I526" s="10"/>
    </row>
    <row r="527" spans="1:9" ht="29.25" customHeight="1">
      <c r="A527" s="169" t="str">
        <f>PROGRAM_UNDERGRAD!A37 &amp; ". Name:  " &amp; PROGRAM_UNDERGRAD!C37</f>
        <v xml:space="preserve">36. Name:  </v>
      </c>
      <c r="B527" s="169"/>
      <c r="C527" s="169"/>
      <c r="D527" s="169"/>
      <c r="E527" s="73"/>
      <c r="F527" s="170" t="str">
        <f>PROGRAM_UNDERGRAD!F37 &amp; ". Name:  " &amp; PROGRAM_UNDERGRAD!H37</f>
        <v xml:space="preserve">36. Name:  </v>
      </c>
      <c r="G527" s="170"/>
      <c r="H527" s="170"/>
      <c r="I527" s="170"/>
    </row>
    <row r="528" spans="1:9" ht="20" customHeight="1">
      <c r="A528" s="168" t="s">
        <v>724</v>
      </c>
      <c r="B528" s="168" t="s">
        <v>72</v>
      </c>
      <c r="C528" s="168"/>
      <c r="D528" s="168"/>
      <c r="E528" s="73"/>
      <c r="F528" s="168" t="s">
        <v>724</v>
      </c>
      <c r="G528" s="168" t="s">
        <v>72</v>
      </c>
      <c r="H528" s="168"/>
      <c r="I528" s="168"/>
    </row>
    <row r="529" spans="1:9" ht="50.25" customHeight="1">
      <c r="A529" s="168"/>
      <c r="B529" s="45" t="s">
        <v>19</v>
      </c>
      <c r="C529" s="45" t="s">
        <v>20</v>
      </c>
      <c r="D529" s="132" t="s">
        <v>10</v>
      </c>
      <c r="E529" s="73"/>
      <c r="F529" s="168"/>
      <c r="G529" s="45" t="s">
        <v>19</v>
      </c>
      <c r="H529" s="45" t="s">
        <v>20</v>
      </c>
      <c r="I529" s="132" t="s">
        <v>10</v>
      </c>
    </row>
    <row r="530" spans="1:9" ht="20.25" customHeight="1">
      <c r="A530" s="46" t="s">
        <v>13</v>
      </c>
      <c r="B530" s="40"/>
      <c r="C530" s="40"/>
      <c r="D530" s="47">
        <f t="shared" ref="D530:D538" si="140">SUM(B530:C530)</f>
        <v>0</v>
      </c>
      <c r="E530" s="73"/>
      <c r="F530" s="46" t="s">
        <v>13</v>
      </c>
      <c r="G530" s="40"/>
      <c r="H530" s="40"/>
      <c r="I530" s="47">
        <f t="shared" ref="I530:I538" si="141">SUM(G530:H530)</f>
        <v>0</v>
      </c>
    </row>
    <row r="531" spans="1:9" ht="20.25" customHeight="1">
      <c r="A531" s="46" t="s">
        <v>14</v>
      </c>
      <c r="B531" s="40"/>
      <c r="C531" s="40"/>
      <c r="D531" s="47">
        <f t="shared" si="140"/>
        <v>0</v>
      </c>
      <c r="E531" s="73"/>
      <c r="F531" s="46" t="s">
        <v>14</v>
      </c>
      <c r="G531" s="40"/>
      <c r="H531" s="40"/>
      <c r="I531" s="47">
        <f t="shared" si="141"/>
        <v>0</v>
      </c>
    </row>
    <row r="532" spans="1:9" ht="20.25" customHeight="1">
      <c r="A532" s="46" t="s">
        <v>15</v>
      </c>
      <c r="B532" s="40"/>
      <c r="C532" s="40"/>
      <c r="D532" s="47">
        <f t="shared" si="140"/>
        <v>0</v>
      </c>
      <c r="E532" s="73"/>
      <c r="F532" s="46" t="s">
        <v>15</v>
      </c>
      <c r="G532" s="40"/>
      <c r="H532" s="40"/>
      <c r="I532" s="47">
        <f t="shared" si="141"/>
        <v>0</v>
      </c>
    </row>
    <row r="533" spans="1:9" ht="20.25" customHeight="1">
      <c r="A533" s="46" t="s">
        <v>12</v>
      </c>
      <c r="B533" s="40"/>
      <c r="C533" s="40"/>
      <c r="D533" s="47">
        <f t="shared" si="140"/>
        <v>0</v>
      </c>
      <c r="E533" s="73"/>
      <c r="F533" s="46" t="s">
        <v>12</v>
      </c>
      <c r="G533" s="40"/>
      <c r="H533" s="40"/>
      <c r="I533" s="47">
        <f t="shared" si="141"/>
        <v>0</v>
      </c>
    </row>
    <row r="534" spans="1:9" ht="20.25" customHeight="1">
      <c r="A534" s="46" t="s">
        <v>16</v>
      </c>
      <c r="B534" s="40"/>
      <c r="C534" s="40"/>
      <c r="D534" s="47">
        <f t="shared" si="140"/>
        <v>0</v>
      </c>
      <c r="E534" s="73"/>
      <c r="F534" s="46" t="s">
        <v>16</v>
      </c>
      <c r="G534" s="40"/>
      <c r="H534" s="40"/>
      <c r="I534" s="47">
        <f t="shared" si="141"/>
        <v>0</v>
      </c>
    </row>
    <row r="535" spans="1:9" ht="20.25" customHeight="1">
      <c r="A535" s="46" t="s">
        <v>17</v>
      </c>
      <c r="B535" s="40"/>
      <c r="C535" s="40"/>
      <c r="D535" s="47">
        <f t="shared" si="140"/>
        <v>0</v>
      </c>
      <c r="E535" s="73"/>
      <c r="F535" s="46" t="s">
        <v>17</v>
      </c>
      <c r="G535" s="40"/>
      <c r="H535" s="40"/>
      <c r="I535" s="47">
        <f t="shared" si="141"/>
        <v>0</v>
      </c>
    </row>
    <row r="536" spans="1:9" ht="20.25" customHeight="1">
      <c r="A536" s="46" t="s">
        <v>18</v>
      </c>
      <c r="B536" s="40"/>
      <c r="C536" s="40"/>
      <c r="D536" s="47">
        <f t="shared" si="140"/>
        <v>0</v>
      </c>
      <c r="E536" s="73"/>
      <c r="F536" s="46" t="s">
        <v>18</v>
      </c>
      <c r="G536" s="40"/>
      <c r="H536" s="40"/>
      <c r="I536" s="47">
        <f t="shared" si="141"/>
        <v>0</v>
      </c>
    </row>
    <row r="537" spans="1:9" ht="20.25" customHeight="1">
      <c r="A537" s="46" t="s">
        <v>47</v>
      </c>
      <c r="B537" s="40"/>
      <c r="C537" s="40"/>
      <c r="D537" s="47">
        <f t="shared" si="140"/>
        <v>0</v>
      </c>
      <c r="E537" s="73"/>
      <c r="F537" s="46" t="s">
        <v>47</v>
      </c>
      <c r="G537" s="40"/>
      <c r="H537" s="40"/>
      <c r="I537" s="47">
        <f t="shared" si="141"/>
        <v>0</v>
      </c>
    </row>
    <row r="538" spans="1:9" ht="20.25" customHeight="1">
      <c r="A538" s="46" t="s">
        <v>11</v>
      </c>
      <c r="B538" s="40"/>
      <c r="C538" s="40"/>
      <c r="D538" s="47">
        <f t="shared" si="140"/>
        <v>0</v>
      </c>
      <c r="E538" s="73"/>
      <c r="F538" s="46" t="s">
        <v>11</v>
      </c>
      <c r="G538" s="40"/>
      <c r="H538" s="40"/>
      <c r="I538" s="47">
        <f t="shared" si="141"/>
        <v>0</v>
      </c>
    </row>
    <row r="539" spans="1:9" ht="20.25" customHeight="1">
      <c r="A539" s="48" t="s">
        <v>10</v>
      </c>
      <c r="B539" s="47">
        <f>SUM(B530:B538)</f>
        <v>0</v>
      </c>
      <c r="C539" s="47">
        <f t="shared" ref="C539:D539" si="142">SUM(C530:C538)</f>
        <v>0</v>
      </c>
      <c r="D539" s="47">
        <f t="shared" si="142"/>
        <v>0</v>
      </c>
      <c r="E539" s="73"/>
      <c r="F539" s="48" t="s">
        <v>10</v>
      </c>
      <c r="G539" s="47">
        <f>SUM(G530:G538)</f>
        <v>0</v>
      </c>
      <c r="H539" s="47">
        <f t="shared" ref="H539:I539" si="143">SUM(H530:H538)</f>
        <v>0</v>
      </c>
      <c r="I539" s="47">
        <f t="shared" si="143"/>
        <v>0</v>
      </c>
    </row>
    <row r="540" spans="1:9" ht="20.25" customHeight="1">
      <c r="A540" s="8"/>
      <c r="B540" s="10"/>
      <c r="C540" s="10"/>
      <c r="D540" s="10"/>
      <c r="E540" s="73"/>
      <c r="F540" s="8"/>
      <c r="G540" s="10"/>
      <c r="H540" s="10"/>
      <c r="I540" s="10"/>
    </row>
    <row r="541" spans="1:9" ht="20.25" customHeight="1">
      <c r="A541" s="8"/>
      <c r="B541" s="10"/>
      <c r="C541" s="10"/>
      <c r="D541" s="10"/>
      <c r="E541" s="73"/>
      <c r="F541" s="8"/>
      <c r="G541" s="10"/>
      <c r="H541" s="10"/>
      <c r="I541" s="10"/>
    </row>
    <row r="542" spans="1:9" ht="29.25" customHeight="1">
      <c r="A542" s="169" t="str">
        <f>PROGRAM_UNDERGRAD!A38 &amp; ". Name:  " &amp; PROGRAM_UNDERGRAD!C38</f>
        <v xml:space="preserve">37. Name:  </v>
      </c>
      <c r="B542" s="169"/>
      <c r="C542" s="169"/>
      <c r="D542" s="169"/>
      <c r="E542" s="73"/>
      <c r="F542" s="170" t="str">
        <f>PROGRAM_UNDERGRAD!F38 &amp; ". Name:  " &amp; PROGRAM_UNDERGRAD!H38</f>
        <v xml:space="preserve">37. Name:  </v>
      </c>
      <c r="G542" s="170"/>
      <c r="H542" s="170"/>
      <c r="I542" s="170"/>
    </row>
    <row r="543" spans="1:9" ht="20" customHeight="1">
      <c r="A543" s="168" t="s">
        <v>724</v>
      </c>
      <c r="B543" s="168" t="s">
        <v>72</v>
      </c>
      <c r="C543" s="168"/>
      <c r="D543" s="168"/>
      <c r="E543" s="73"/>
      <c r="F543" s="168" t="s">
        <v>724</v>
      </c>
      <c r="G543" s="168" t="s">
        <v>72</v>
      </c>
      <c r="H543" s="168"/>
      <c r="I543" s="168"/>
    </row>
    <row r="544" spans="1:9" ht="50.25" customHeight="1">
      <c r="A544" s="168"/>
      <c r="B544" s="45" t="s">
        <v>19</v>
      </c>
      <c r="C544" s="45" t="s">
        <v>20</v>
      </c>
      <c r="D544" s="132" t="s">
        <v>10</v>
      </c>
      <c r="E544" s="73"/>
      <c r="F544" s="168"/>
      <c r="G544" s="45" t="s">
        <v>19</v>
      </c>
      <c r="H544" s="45" t="s">
        <v>20</v>
      </c>
      <c r="I544" s="132" t="s">
        <v>10</v>
      </c>
    </row>
    <row r="545" spans="1:9" ht="20.25" customHeight="1">
      <c r="A545" s="46" t="s">
        <v>13</v>
      </c>
      <c r="B545" s="40"/>
      <c r="C545" s="40"/>
      <c r="D545" s="47">
        <f t="shared" ref="D545:D553" si="144">SUM(B545:C545)</f>
        <v>0</v>
      </c>
      <c r="E545" s="73"/>
      <c r="F545" s="46" t="s">
        <v>13</v>
      </c>
      <c r="G545" s="40"/>
      <c r="H545" s="40"/>
      <c r="I545" s="47">
        <f t="shared" ref="I545:I553" si="145">SUM(G545:H545)</f>
        <v>0</v>
      </c>
    </row>
    <row r="546" spans="1:9" ht="20.25" customHeight="1">
      <c r="A546" s="46" t="s">
        <v>14</v>
      </c>
      <c r="B546" s="40"/>
      <c r="C546" s="40"/>
      <c r="D546" s="47">
        <f t="shared" si="144"/>
        <v>0</v>
      </c>
      <c r="E546" s="73"/>
      <c r="F546" s="46" t="s">
        <v>14</v>
      </c>
      <c r="G546" s="40"/>
      <c r="H546" s="40"/>
      <c r="I546" s="47">
        <f t="shared" si="145"/>
        <v>0</v>
      </c>
    </row>
    <row r="547" spans="1:9" ht="20.25" customHeight="1">
      <c r="A547" s="46" t="s">
        <v>15</v>
      </c>
      <c r="B547" s="40"/>
      <c r="C547" s="40"/>
      <c r="D547" s="47">
        <f t="shared" si="144"/>
        <v>0</v>
      </c>
      <c r="E547" s="73"/>
      <c r="F547" s="46" t="s">
        <v>15</v>
      </c>
      <c r="G547" s="40"/>
      <c r="H547" s="40"/>
      <c r="I547" s="47">
        <f t="shared" si="145"/>
        <v>0</v>
      </c>
    </row>
    <row r="548" spans="1:9" ht="20.25" customHeight="1">
      <c r="A548" s="46" t="s">
        <v>12</v>
      </c>
      <c r="B548" s="40"/>
      <c r="C548" s="40"/>
      <c r="D548" s="47">
        <f t="shared" si="144"/>
        <v>0</v>
      </c>
      <c r="E548" s="73"/>
      <c r="F548" s="46" t="s">
        <v>12</v>
      </c>
      <c r="G548" s="40"/>
      <c r="H548" s="40"/>
      <c r="I548" s="47">
        <f t="shared" si="145"/>
        <v>0</v>
      </c>
    </row>
    <row r="549" spans="1:9" ht="20.25" customHeight="1">
      <c r="A549" s="46" t="s">
        <v>16</v>
      </c>
      <c r="B549" s="40"/>
      <c r="C549" s="40"/>
      <c r="D549" s="47">
        <f t="shared" si="144"/>
        <v>0</v>
      </c>
      <c r="E549" s="73"/>
      <c r="F549" s="46" t="s">
        <v>16</v>
      </c>
      <c r="G549" s="40"/>
      <c r="H549" s="40"/>
      <c r="I549" s="47">
        <f t="shared" si="145"/>
        <v>0</v>
      </c>
    </row>
    <row r="550" spans="1:9" ht="20.25" customHeight="1">
      <c r="A550" s="46" t="s">
        <v>17</v>
      </c>
      <c r="B550" s="40"/>
      <c r="C550" s="40"/>
      <c r="D550" s="47">
        <f t="shared" si="144"/>
        <v>0</v>
      </c>
      <c r="E550" s="73"/>
      <c r="F550" s="46" t="s">
        <v>17</v>
      </c>
      <c r="G550" s="40"/>
      <c r="H550" s="40"/>
      <c r="I550" s="47">
        <f t="shared" si="145"/>
        <v>0</v>
      </c>
    </row>
    <row r="551" spans="1:9" ht="20.25" customHeight="1">
      <c r="A551" s="46" t="s">
        <v>18</v>
      </c>
      <c r="B551" s="40"/>
      <c r="C551" s="40"/>
      <c r="D551" s="47">
        <f t="shared" si="144"/>
        <v>0</v>
      </c>
      <c r="E551" s="73"/>
      <c r="F551" s="46" t="s">
        <v>18</v>
      </c>
      <c r="G551" s="40"/>
      <c r="H551" s="40"/>
      <c r="I551" s="47">
        <f t="shared" si="145"/>
        <v>0</v>
      </c>
    </row>
    <row r="552" spans="1:9" ht="20.25" customHeight="1">
      <c r="A552" s="46" t="s">
        <v>47</v>
      </c>
      <c r="B552" s="40"/>
      <c r="C552" s="40"/>
      <c r="D552" s="47">
        <f t="shared" si="144"/>
        <v>0</v>
      </c>
      <c r="E552" s="73"/>
      <c r="F552" s="46" t="s">
        <v>47</v>
      </c>
      <c r="G552" s="40"/>
      <c r="H552" s="40"/>
      <c r="I552" s="47">
        <f t="shared" si="145"/>
        <v>0</v>
      </c>
    </row>
    <row r="553" spans="1:9" ht="20.25" customHeight="1">
      <c r="A553" s="46" t="s">
        <v>11</v>
      </c>
      <c r="B553" s="40"/>
      <c r="C553" s="40"/>
      <c r="D553" s="47">
        <f t="shared" si="144"/>
        <v>0</v>
      </c>
      <c r="E553" s="73"/>
      <c r="F553" s="46" t="s">
        <v>11</v>
      </c>
      <c r="G553" s="40"/>
      <c r="H553" s="40"/>
      <c r="I553" s="47">
        <f t="shared" si="145"/>
        <v>0</v>
      </c>
    </row>
    <row r="554" spans="1:9" ht="20.25" customHeight="1">
      <c r="A554" s="48" t="s">
        <v>10</v>
      </c>
      <c r="B554" s="47">
        <f>SUM(B545:B553)</f>
        <v>0</v>
      </c>
      <c r="C554" s="47">
        <f t="shared" ref="C554:D554" si="146">SUM(C545:C553)</f>
        <v>0</v>
      </c>
      <c r="D554" s="47">
        <f t="shared" si="146"/>
        <v>0</v>
      </c>
      <c r="E554" s="73"/>
      <c r="F554" s="48" t="s">
        <v>10</v>
      </c>
      <c r="G554" s="47">
        <f>SUM(G545:G553)</f>
        <v>0</v>
      </c>
      <c r="H554" s="47">
        <f t="shared" ref="H554:I554" si="147">SUM(H545:H553)</f>
        <v>0</v>
      </c>
      <c r="I554" s="47">
        <f t="shared" si="147"/>
        <v>0</v>
      </c>
    </row>
    <row r="555" spans="1:9" ht="20.25" customHeight="1">
      <c r="A555" s="8"/>
      <c r="B555" s="10"/>
      <c r="C555" s="10"/>
      <c r="D555" s="10"/>
      <c r="E555" s="73"/>
      <c r="F555" s="8"/>
      <c r="G555" s="10"/>
      <c r="H555" s="10"/>
      <c r="I555" s="10"/>
    </row>
    <row r="556" spans="1:9" ht="20.25" customHeight="1">
      <c r="A556" s="8"/>
      <c r="B556" s="10"/>
      <c r="C556" s="10"/>
      <c r="D556" s="10"/>
      <c r="E556" s="73"/>
      <c r="F556" s="8"/>
      <c r="G556" s="10"/>
      <c r="H556" s="10"/>
      <c r="I556" s="10"/>
    </row>
    <row r="557" spans="1:9" ht="29.25" customHeight="1">
      <c r="A557" s="169" t="str">
        <f>PROGRAM_UNDERGRAD!A39 &amp; ". Name:  " &amp; PROGRAM_UNDERGRAD!C39</f>
        <v xml:space="preserve">38. Name:  </v>
      </c>
      <c r="B557" s="169"/>
      <c r="C557" s="169"/>
      <c r="D557" s="169"/>
      <c r="E557" s="73"/>
      <c r="F557" s="170" t="str">
        <f>PROGRAM_UNDERGRAD!F39 &amp; ". Name:  " &amp; PROGRAM_UNDERGRAD!H39</f>
        <v xml:space="preserve">38. Name:  </v>
      </c>
      <c r="G557" s="170"/>
      <c r="H557" s="170"/>
      <c r="I557" s="170"/>
    </row>
    <row r="558" spans="1:9" ht="20" customHeight="1">
      <c r="A558" s="168" t="s">
        <v>724</v>
      </c>
      <c r="B558" s="168" t="s">
        <v>72</v>
      </c>
      <c r="C558" s="168"/>
      <c r="D558" s="168"/>
      <c r="E558" s="73"/>
      <c r="F558" s="168" t="s">
        <v>724</v>
      </c>
      <c r="G558" s="168" t="s">
        <v>72</v>
      </c>
      <c r="H558" s="168"/>
      <c r="I558" s="168"/>
    </row>
    <row r="559" spans="1:9" ht="50.25" customHeight="1">
      <c r="A559" s="168"/>
      <c r="B559" s="45" t="s">
        <v>19</v>
      </c>
      <c r="C559" s="45" t="s">
        <v>20</v>
      </c>
      <c r="D559" s="132" t="s">
        <v>10</v>
      </c>
      <c r="E559" s="73"/>
      <c r="F559" s="168"/>
      <c r="G559" s="45" t="s">
        <v>19</v>
      </c>
      <c r="H559" s="45" t="s">
        <v>20</v>
      </c>
      <c r="I559" s="132" t="s">
        <v>10</v>
      </c>
    </row>
    <row r="560" spans="1:9" ht="20.25" customHeight="1">
      <c r="A560" s="46" t="s">
        <v>13</v>
      </c>
      <c r="B560" s="40"/>
      <c r="C560" s="40"/>
      <c r="D560" s="47">
        <f t="shared" ref="D560:D568" si="148">SUM(B560:C560)</f>
        <v>0</v>
      </c>
      <c r="E560" s="73"/>
      <c r="F560" s="46" t="s">
        <v>13</v>
      </c>
      <c r="G560" s="40"/>
      <c r="H560" s="40"/>
      <c r="I560" s="47">
        <f t="shared" ref="I560:I568" si="149">SUM(G560:H560)</f>
        <v>0</v>
      </c>
    </row>
    <row r="561" spans="1:9" ht="20.25" customHeight="1">
      <c r="A561" s="46" t="s">
        <v>14</v>
      </c>
      <c r="B561" s="40"/>
      <c r="C561" s="40"/>
      <c r="D561" s="47">
        <f t="shared" si="148"/>
        <v>0</v>
      </c>
      <c r="E561" s="73"/>
      <c r="F561" s="46" t="s">
        <v>14</v>
      </c>
      <c r="G561" s="40"/>
      <c r="H561" s="40"/>
      <c r="I561" s="47">
        <f t="shared" si="149"/>
        <v>0</v>
      </c>
    </row>
    <row r="562" spans="1:9" ht="20.25" customHeight="1">
      <c r="A562" s="46" t="s">
        <v>15</v>
      </c>
      <c r="B562" s="40"/>
      <c r="C562" s="40"/>
      <c r="D562" s="47">
        <f t="shared" si="148"/>
        <v>0</v>
      </c>
      <c r="E562" s="73"/>
      <c r="F562" s="46" t="s">
        <v>15</v>
      </c>
      <c r="G562" s="40"/>
      <c r="H562" s="40"/>
      <c r="I562" s="47">
        <f t="shared" si="149"/>
        <v>0</v>
      </c>
    </row>
    <row r="563" spans="1:9" ht="20.25" customHeight="1">
      <c r="A563" s="46" t="s">
        <v>12</v>
      </c>
      <c r="B563" s="40"/>
      <c r="C563" s="40"/>
      <c r="D563" s="47">
        <f t="shared" si="148"/>
        <v>0</v>
      </c>
      <c r="E563" s="73"/>
      <c r="F563" s="46" t="s">
        <v>12</v>
      </c>
      <c r="G563" s="40"/>
      <c r="H563" s="40"/>
      <c r="I563" s="47">
        <f t="shared" si="149"/>
        <v>0</v>
      </c>
    </row>
    <row r="564" spans="1:9" ht="20.25" customHeight="1">
      <c r="A564" s="46" t="s">
        <v>16</v>
      </c>
      <c r="B564" s="40"/>
      <c r="C564" s="40"/>
      <c r="D564" s="47">
        <f t="shared" si="148"/>
        <v>0</v>
      </c>
      <c r="E564" s="73"/>
      <c r="F564" s="46" t="s">
        <v>16</v>
      </c>
      <c r="G564" s="40"/>
      <c r="H564" s="40"/>
      <c r="I564" s="47">
        <f t="shared" si="149"/>
        <v>0</v>
      </c>
    </row>
    <row r="565" spans="1:9" ht="20.25" customHeight="1">
      <c r="A565" s="46" t="s">
        <v>17</v>
      </c>
      <c r="B565" s="40"/>
      <c r="C565" s="40"/>
      <c r="D565" s="47">
        <f t="shared" si="148"/>
        <v>0</v>
      </c>
      <c r="E565" s="73"/>
      <c r="F565" s="46" t="s">
        <v>17</v>
      </c>
      <c r="G565" s="40"/>
      <c r="H565" s="40"/>
      <c r="I565" s="47">
        <f t="shared" si="149"/>
        <v>0</v>
      </c>
    </row>
    <row r="566" spans="1:9" ht="20.25" customHeight="1">
      <c r="A566" s="46" t="s">
        <v>18</v>
      </c>
      <c r="B566" s="40"/>
      <c r="C566" s="40"/>
      <c r="D566" s="47">
        <f t="shared" si="148"/>
        <v>0</v>
      </c>
      <c r="E566" s="73"/>
      <c r="F566" s="46" t="s">
        <v>18</v>
      </c>
      <c r="G566" s="40"/>
      <c r="H566" s="40"/>
      <c r="I566" s="47">
        <f t="shared" si="149"/>
        <v>0</v>
      </c>
    </row>
    <row r="567" spans="1:9" ht="20.25" customHeight="1">
      <c r="A567" s="46" t="s">
        <v>47</v>
      </c>
      <c r="B567" s="40"/>
      <c r="C567" s="40"/>
      <c r="D567" s="47">
        <f t="shared" si="148"/>
        <v>0</v>
      </c>
      <c r="E567" s="73"/>
      <c r="F567" s="46" t="s">
        <v>47</v>
      </c>
      <c r="G567" s="40"/>
      <c r="H567" s="40"/>
      <c r="I567" s="47">
        <f t="shared" si="149"/>
        <v>0</v>
      </c>
    </row>
    <row r="568" spans="1:9" ht="20.25" customHeight="1">
      <c r="A568" s="46" t="s">
        <v>11</v>
      </c>
      <c r="B568" s="40"/>
      <c r="C568" s="40"/>
      <c r="D568" s="47">
        <f t="shared" si="148"/>
        <v>0</v>
      </c>
      <c r="E568" s="73"/>
      <c r="F568" s="46" t="s">
        <v>11</v>
      </c>
      <c r="G568" s="40"/>
      <c r="H568" s="40"/>
      <c r="I568" s="47">
        <f t="shared" si="149"/>
        <v>0</v>
      </c>
    </row>
    <row r="569" spans="1:9" ht="20.25" customHeight="1">
      <c r="A569" s="48" t="s">
        <v>10</v>
      </c>
      <c r="B569" s="47">
        <f>SUM(B560:B568)</f>
        <v>0</v>
      </c>
      <c r="C569" s="47">
        <f t="shared" ref="C569:D569" si="150">SUM(C560:C568)</f>
        <v>0</v>
      </c>
      <c r="D569" s="47">
        <f t="shared" si="150"/>
        <v>0</v>
      </c>
      <c r="E569" s="73"/>
      <c r="F569" s="48" t="s">
        <v>10</v>
      </c>
      <c r="G569" s="47">
        <f>SUM(G560:G568)</f>
        <v>0</v>
      </c>
      <c r="H569" s="47">
        <f t="shared" ref="H569:I569" si="151">SUM(H560:H568)</f>
        <v>0</v>
      </c>
      <c r="I569" s="47">
        <f t="shared" si="151"/>
        <v>0</v>
      </c>
    </row>
    <row r="570" spans="1:9" ht="20.25" customHeight="1">
      <c r="A570" s="8"/>
      <c r="B570" s="10"/>
      <c r="C570" s="10"/>
      <c r="D570" s="10"/>
      <c r="E570" s="73"/>
      <c r="F570" s="8"/>
      <c r="G570" s="10"/>
      <c r="H570" s="10"/>
      <c r="I570" s="10"/>
    </row>
    <row r="571" spans="1:9" ht="20.25" customHeight="1">
      <c r="A571" s="8"/>
      <c r="B571" s="10"/>
      <c r="C571" s="10"/>
      <c r="D571" s="10"/>
      <c r="E571" s="73"/>
      <c r="F571" s="8"/>
      <c r="G571" s="10"/>
      <c r="H571" s="10"/>
      <c r="I571" s="10"/>
    </row>
    <row r="572" spans="1:9" ht="29.25" customHeight="1">
      <c r="A572" s="169" t="str">
        <f>PROGRAM_UNDERGRAD!A40 &amp; ". Name:  " &amp; PROGRAM_UNDERGRAD!C40</f>
        <v xml:space="preserve">39. Name:  </v>
      </c>
      <c r="B572" s="169"/>
      <c r="C572" s="169"/>
      <c r="D572" s="169"/>
      <c r="E572" s="73"/>
      <c r="F572" s="170" t="str">
        <f>PROGRAM_UNDERGRAD!F40 &amp; ". Name:  " &amp; PROGRAM_UNDERGRAD!H40</f>
        <v xml:space="preserve">39. Name:  </v>
      </c>
      <c r="G572" s="170"/>
      <c r="H572" s="170"/>
      <c r="I572" s="170"/>
    </row>
    <row r="573" spans="1:9" ht="20" customHeight="1">
      <c r="A573" s="168" t="s">
        <v>724</v>
      </c>
      <c r="B573" s="168" t="s">
        <v>72</v>
      </c>
      <c r="C573" s="168"/>
      <c r="D573" s="168"/>
      <c r="E573" s="73"/>
      <c r="F573" s="168" t="s">
        <v>724</v>
      </c>
      <c r="G573" s="168" t="s">
        <v>72</v>
      </c>
      <c r="H573" s="168"/>
      <c r="I573" s="168"/>
    </row>
    <row r="574" spans="1:9" ht="50.25" customHeight="1">
      <c r="A574" s="168"/>
      <c r="B574" s="45" t="s">
        <v>19</v>
      </c>
      <c r="C574" s="45" t="s">
        <v>20</v>
      </c>
      <c r="D574" s="132" t="s">
        <v>10</v>
      </c>
      <c r="E574" s="73"/>
      <c r="F574" s="168"/>
      <c r="G574" s="45" t="s">
        <v>19</v>
      </c>
      <c r="H574" s="45" t="s">
        <v>20</v>
      </c>
      <c r="I574" s="132" t="s">
        <v>10</v>
      </c>
    </row>
    <row r="575" spans="1:9" ht="20.25" customHeight="1">
      <c r="A575" s="46" t="s">
        <v>13</v>
      </c>
      <c r="B575" s="40"/>
      <c r="C575" s="40"/>
      <c r="D575" s="47">
        <f t="shared" ref="D575:D583" si="152">SUM(B575:C575)</f>
        <v>0</v>
      </c>
      <c r="E575" s="73"/>
      <c r="F575" s="46" t="s">
        <v>13</v>
      </c>
      <c r="G575" s="40"/>
      <c r="H575" s="40"/>
      <c r="I575" s="47">
        <f t="shared" ref="I575:I583" si="153">SUM(G575:H575)</f>
        <v>0</v>
      </c>
    </row>
    <row r="576" spans="1:9" ht="20.25" customHeight="1">
      <c r="A576" s="46" t="s">
        <v>14</v>
      </c>
      <c r="B576" s="40"/>
      <c r="C576" s="40"/>
      <c r="D576" s="47">
        <f t="shared" si="152"/>
        <v>0</v>
      </c>
      <c r="E576" s="73"/>
      <c r="F576" s="46" t="s">
        <v>14</v>
      </c>
      <c r="G576" s="40"/>
      <c r="H576" s="40"/>
      <c r="I576" s="47">
        <f t="shared" si="153"/>
        <v>0</v>
      </c>
    </row>
    <row r="577" spans="1:9" ht="20.25" customHeight="1">
      <c r="A577" s="46" t="s">
        <v>15</v>
      </c>
      <c r="B577" s="40"/>
      <c r="C577" s="40"/>
      <c r="D577" s="47">
        <f t="shared" si="152"/>
        <v>0</v>
      </c>
      <c r="E577" s="73"/>
      <c r="F577" s="46" t="s">
        <v>15</v>
      </c>
      <c r="G577" s="40"/>
      <c r="H577" s="40"/>
      <c r="I577" s="47">
        <f t="shared" si="153"/>
        <v>0</v>
      </c>
    </row>
    <row r="578" spans="1:9" ht="20.25" customHeight="1">
      <c r="A578" s="46" t="s">
        <v>12</v>
      </c>
      <c r="B578" s="40"/>
      <c r="C578" s="40"/>
      <c r="D578" s="47">
        <f t="shared" si="152"/>
        <v>0</v>
      </c>
      <c r="E578" s="73"/>
      <c r="F578" s="46" t="s">
        <v>12</v>
      </c>
      <c r="G578" s="40"/>
      <c r="H578" s="40"/>
      <c r="I578" s="47">
        <f t="shared" si="153"/>
        <v>0</v>
      </c>
    </row>
    <row r="579" spans="1:9" ht="20.25" customHeight="1">
      <c r="A579" s="46" t="s">
        <v>16</v>
      </c>
      <c r="B579" s="40"/>
      <c r="C579" s="40"/>
      <c r="D579" s="47">
        <f t="shared" si="152"/>
        <v>0</v>
      </c>
      <c r="E579" s="73"/>
      <c r="F579" s="46" t="s">
        <v>16</v>
      </c>
      <c r="G579" s="40"/>
      <c r="H579" s="40"/>
      <c r="I579" s="47">
        <f t="shared" si="153"/>
        <v>0</v>
      </c>
    </row>
    <row r="580" spans="1:9" ht="20.25" customHeight="1">
      <c r="A580" s="46" t="s">
        <v>17</v>
      </c>
      <c r="B580" s="40"/>
      <c r="C580" s="40"/>
      <c r="D580" s="47">
        <f t="shared" si="152"/>
        <v>0</v>
      </c>
      <c r="E580" s="73"/>
      <c r="F580" s="46" t="s">
        <v>17</v>
      </c>
      <c r="G580" s="40"/>
      <c r="H580" s="40"/>
      <c r="I580" s="47">
        <f t="shared" si="153"/>
        <v>0</v>
      </c>
    </row>
    <row r="581" spans="1:9" ht="20.25" customHeight="1">
      <c r="A581" s="46" t="s">
        <v>18</v>
      </c>
      <c r="B581" s="40"/>
      <c r="C581" s="40"/>
      <c r="D581" s="47">
        <f t="shared" si="152"/>
        <v>0</v>
      </c>
      <c r="E581" s="73"/>
      <c r="F581" s="46" t="s">
        <v>18</v>
      </c>
      <c r="G581" s="40"/>
      <c r="H581" s="40"/>
      <c r="I581" s="47">
        <f t="shared" si="153"/>
        <v>0</v>
      </c>
    </row>
    <row r="582" spans="1:9" ht="20.25" customHeight="1">
      <c r="A582" s="46" t="s">
        <v>47</v>
      </c>
      <c r="B582" s="40"/>
      <c r="C582" s="40"/>
      <c r="D582" s="47">
        <f t="shared" si="152"/>
        <v>0</v>
      </c>
      <c r="E582" s="73"/>
      <c r="F582" s="46" t="s">
        <v>47</v>
      </c>
      <c r="G582" s="40"/>
      <c r="H582" s="40"/>
      <c r="I582" s="47">
        <f t="shared" si="153"/>
        <v>0</v>
      </c>
    </row>
    <row r="583" spans="1:9" ht="20.25" customHeight="1">
      <c r="A583" s="46" t="s">
        <v>11</v>
      </c>
      <c r="B583" s="40"/>
      <c r="C583" s="40"/>
      <c r="D583" s="47">
        <f t="shared" si="152"/>
        <v>0</v>
      </c>
      <c r="E583" s="73"/>
      <c r="F583" s="46" t="s">
        <v>11</v>
      </c>
      <c r="G583" s="40"/>
      <c r="H583" s="40"/>
      <c r="I583" s="47">
        <f t="shared" si="153"/>
        <v>0</v>
      </c>
    </row>
    <row r="584" spans="1:9" ht="20.25" customHeight="1">
      <c r="A584" s="48" t="s">
        <v>10</v>
      </c>
      <c r="B584" s="47">
        <f>SUM(B575:B583)</f>
        <v>0</v>
      </c>
      <c r="C584" s="47">
        <f t="shared" ref="C584:D584" si="154">SUM(C575:C583)</f>
        <v>0</v>
      </c>
      <c r="D584" s="47">
        <f t="shared" si="154"/>
        <v>0</v>
      </c>
      <c r="E584" s="73"/>
      <c r="F584" s="48" t="s">
        <v>10</v>
      </c>
      <c r="G584" s="47">
        <f>SUM(G575:G583)</f>
        <v>0</v>
      </c>
      <c r="H584" s="47">
        <f t="shared" ref="H584:I584" si="155">SUM(H575:H583)</f>
        <v>0</v>
      </c>
      <c r="I584" s="47">
        <f t="shared" si="155"/>
        <v>0</v>
      </c>
    </row>
    <row r="585" spans="1:9" ht="20.25" customHeight="1">
      <c r="A585" s="8"/>
      <c r="B585" s="10"/>
      <c r="C585" s="10"/>
      <c r="D585" s="10"/>
      <c r="E585" s="73"/>
      <c r="F585" s="8"/>
      <c r="G585" s="10"/>
      <c r="H585" s="10"/>
      <c r="I585" s="10"/>
    </row>
    <row r="586" spans="1:9" ht="20.25" customHeight="1">
      <c r="A586" s="8"/>
      <c r="B586" s="10"/>
      <c r="C586" s="10"/>
      <c r="D586" s="10"/>
      <c r="E586" s="73"/>
      <c r="F586" s="8"/>
      <c r="G586" s="10"/>
      <c r="H586" s="10"/>
      <c r="I586" s="10"/>
    </row>
    <row r="587" spans="1:9" ht="29.25" customHeight="1">
      <c r="A587" s="169" t="str">
        <f>PROGRAM_UNDERGRAD!A41 &amp; ". Name:  " &amp; PROGRAM_UNDERGRAD!C41</f>
        <v xml:space="preserve">40. Name:  </v>
      </c>
      <c r="B587" s="169"/>
      <c r="C587" s="169"/>
      <c r="D587" s="169"/>
      <c r="E587" s="73"/>
      <c r="F587" s="170" t="str">
        <f>PROGRAM_UNDERGRAD!F41 &amp; ". Name:  " &amp; PROGRAM_UNDERGRAD!H41</f>
        <v xml:space="preserve">40. Name:  </v>
      </c>
      <c r="G587" s="170"/>
      <c r="H587" s="170"/>
      <c r="I587" s="170"/>
    </row>
    <row r="588" spans="1:9" ht="20" customHeight="1">
      <c r="A588" s="168" t="s">
        <v>724</v>
      </c>
      <c r="B588" s="168" t="s">
        <v>72</v>
      </c>
      <c r="C588" s="168"/>
      <c r="D588" s="168"/>
      <c r="E588" s="73"/>
      <c r="F588" s="168" t="s">
        <v>724</v>
      </c>
      <c r="G588" s="168" t="s">
        <v>72</v>
      </c>
      <c r="H588" s="168"/>
      <c r="I588" s="168"/>
    </row>
    <row r="589" spans="1:9" ht="50.25" customHeight="1">
      <c r="A589" s="168"/>
      <c r="B589" s="45" t="s">
        <v>19</v>
      </c>
      <c r="C589" s="45" t="s">
        <v>20</v>
      </c>
      <c r="D589" s="132" t="s">
        <v>10</v>
      </c>
      <c r="E589" s="73"/>
      <c r="F589" s="168"/>
      <c r="G589" s="45" t="s">
        <v>19</v>
      </c>
      <c r="H589" s="45" t="s">
        <v>20</v>
      </c>
      <c r="I589" s="132" t="s">
        <v>10</v>
      </c>
    </row>
    <row r="590" spans="1:9" ht="20.25" customHeight="1">
      <c r="A590" s="46" t="s">
        <v>13</v>
      </c>
      <c r="B590" s="40"/>
      <c r="C590" s="40"/>
      <c r="D590" s="47">
        <f t="shared" ref="D590:D598" si="156">SUM(B590:C590)</f>
        <v>0</v>
      </c>
      <c r="E590" s="73"/>
      <c r="F590" s="46" t="s">
        <v>13</v>
      </c>
      <c r="G590" s="40"/>
      <c r="H590" s="40"/>
      <c r="I590" s="47">
        <f t="shared" ref="I590:I598" si="157">SUM(G590:H590)</f>
        <v>0</v>
      </c>
    </row>
    <row r="591" spans="1:9" ht="20.25" customHeight="1">
      <c r="A591" s="46" t="s">
        <v>14</v>
      </c>
      <c r="B591" s="40"/>
      <c r="C591" s="40"/>
      <c r="D591" s="47">
        <f t="shared" si="156"/>
        <v>0</v>
      </c>
      <c r="E591" s="73"/>
      <c r="F591" s="46" t="s">
        <v>14</v>
      </c>
      <c r="G591" s="40"/>
      <c r="H591" s="40"/>
      <c r="I591" s="47">
        <f t="shared" si="157"/>
        <v>0</v>
      </c>
    </row>
    <row r="592" spans="1:9" ht="20.25" customHeight="1">
      <c r="A592" s="46" t="s">
        <v>15</v>
      </c>
      <c r="B592" s="40"/>
      <c r="C592" s="40"/>
      <c r="D592" s="47">
        <f t="shared" si="156"/>
        <v>0</v>
      </c>
      <c r="E592" s="73"/>
      <c r="F592" s="46" t="s">
        <v>15</v>
      </c>
      <c r="G592" s="40"/>
      <c r="H592" s="40"/>
      <c r="I592" s="47">
        <f t="shared" si="157"/>
        <v>0</v>
      </c>
    </row>
    <row r="593" spans="1:9" ht="20.25" customHeight="1">
      <c r="A593" s="46" t="s">
        <v>12</v>
      </c>
      <c r="B593" s="40"/>
      <c r="C593" s="40"/>
      <c r="D593" s="47">
        <f t="shared" si="156"/>
        <v>0</v>
      </c>
      <c r="E593" s="73"/>
      <c r="F593" s="46" t="s">
        <v>12</v>
      </c>
      <c r="G593" s="40"/>
      <c r="H593" s="40"/>
      <c r="I593" s="47">
        <f t="shared" si="157"/>
        <v>0</v>
      </c>
    </row>
    <row r="594" spans="1:9" ht="20.25" customHeight="1">
      <c r="A594" s="46" t="s">
        <v>16</v>
      </c>
      <c r="B594" s="40"/>
      <c r="C594" s="40"/>
      <c r="D594" s="47">
        <f t="shared" si="156"/>
        <v>0</v>
      </c>
      <c r="E594" s="73"/>
      <c r="F594" s="46" t="s">
        <v>16</v>
      </c>
      <c r="G594" s="40"/>
      <c r="H594" s="40"/>
      <c r="I594" s="47">
        <f t="shared" si="157"/>
        <v>0</v>
      </c>
    </row>
    <row r="595" spans="1:9" ht="20.25" customHeight="1">
      <c r="A595" s="46" t="s">
        <v>17</v>
      </c>
      <c r="B595" s="40"/>
      <c r="C595" s="40"/>
      <c r="D595" s="47">
        <f t="shared" si="156"/>
        <v>0</v>
      </c>
      <c r="E595" s="73"/>
      <c r="F595" s="46" t="s">
        <v>17</v>
      </c>
      <c r="G595" s="40"/>
      <c r="H595" s="40"/>
      <c r="I595" s="47">
        <f t="shared" si="157"/>
        <v>0</v>
      </c>
    </row>
    <row r="596" spans="1:9" ht="20.25" customHeight="1">
      <c r="A596" s="46" t="s">
        <v>18</v>
      </c>
      <c r="B596" s="40"/>
      <c r="C596" s="40"/>
      <c r="D596" s="47">
        <f t="shared" si="156"/>
        <v>0</v>
      </c>
      <c r="E596" s="73"/>
      <c r="F596" s="46" t="s">
        <v>18</v>
      </c>
      <c r="G596" s="40"/>
      <c r="H596" s="40"/>
      <c r="I596" s="47">
        <f t="shared" si="157"/>
        <v>0</v>
      </c>
    </row>
    <row r="597" spans="1:9" ht="20.25" customHeight="1">
      <c r="A597" s="46" t="s">
        <v>47</v>
      </c>
      <c r="B597" s="40"/>
      <c r="C597" s="40"/>
      <c r="D597" s="47">
        <f t="shared" si="156"/>
        <v>0</v>
      </c>
      <c r="E597" s="73"/>
      <c r="F597" s="46" t="s">
        <v>47</v>
      </c>
      <c r="G597" s="40"/>
      <c r="H597" s="40"/>
      <c r="I597" s="47">
        <f t="shared" si="157"/>
        <v>0</v>
      </c>
    </row>
    <row r="598" spans="1:9" ht="20.25" customHeight="1">
      <c r="A598" s="46" t="s">
        <v>11</v>
      </c>
      <c r="B598" s="40"/>
      <c r="C598" s="40"/>
      <c r="D598" s="47">
        <f t="shared" si="156"/>
        <v>0</v>
      </c>
      <c r="E598" s="73"/>
      <c r="F598" s="46" t="s">
        <v>11</v>
      </c>
      <c r="G598" s="40"/>
      <c r="H598" s="40"/>
      <c r="I598" s="47">
        <f t="shared" si="157"/>
        <v>0</v>
      </c>
    </row>
    <row r="599" spans="1:9" ht="20.25" customHeight="1">
      <c r="A599" s="48" t="s">
        <v>10</v>
      </c>
      <c r="B599" s="47">
        <f>SUM(B590:B598)</f>
        <v>0</v>
      </c>
      <c r="C599" s="47">
        <f t="shared" ref="C599:D599" si="158">SUM(C590:C598)</f>
        <v>0</v>
      </c>
      <c r="D599" s="47">
        <f t="shared" si="158"/>
        <v>0</v>
      </c>
      <c r="E599" s="73"/>
      <c r="F599" s="48" t="s">
        <v>10</v>
      </c>
      <c r="G599" s="47">
        <f>SUM(G590:G598)</f>
        <v>0</v>
      </c>
      <c r="H599" s="47">
        <f t="shared" ref="H599:I599" si="159">SUM(H590:H598)</f>
        <v>0</v>
      </c>
      <c r="I599" s="47">
        <f t="shared" si="159"/>
        <v>0</v>
      </c>
    </row>
    <row r="600" spans="1:9" ht="20.25" customHeight="1">
      <c r="A600" s="8"/>
      <c r="B600" s="10"/>
      <c r="C600" s="10"/>
      <c r="D600" s="10"/>
      <c r="E600" s="73"/>
      <c r="F600" s="8"/>
      <c r="G600" s="10"/>
      <c r="H600" s="10"/>
      <c r="I600" s="10"/>
    </row>
    <row r="601" spans="1:9" ht="20.25" customHeight="1">
      <c r="A601" s="8"/>
      <c r="B601" s="10"/>
      <c r="C601" s="10"/>
      <c r="D601" s="10"/>
      <c r="E601" s="73"/>
      <c r="F601" s="8"/>
      <c r="G601" s="10"/>
      <c r="H601" s="10"/>
      <c r="I601" s="10"/>
    </row>
    <row r="602" spans="1:9" ht="29.25" customHeight="1">
      <c r="A602" s="169" t="str">
        <f>PROGRAM_UNDERGRAD!A42 &amp; ". Name:  " &amp; PROGRAM_UNDERGRAD!C42</f>
        <v xml:space="preserve">41. Name:  </v>
      </c>
      <c r="B602" s="169"/>
      <c r="C602" s="169"/>
      <c r="D602" s="169"/>
      <c r="E602" s="73"/>
      <c r="F602" s="170" t="str">
        <f>PROGRAM_UNDERGRAD!F42 &amp; ". Name:  " &amp; PROGRAM_UNDERGRAD!H42</f>
        <v xml:space="preserve">41. Name:  </v>
      </c>
      <c r="G602" s="170"/>
      <c r="H602" s="170"/>
      <c r="I602" s="170"/>
    </row>
    <row r="603" spans="1:9" ht="20" customHeight="1">
      <c r="A603" s="168" t="s">
        <v>724</v>
      </c>
      <c r="B603" s="168" t="s">
        <v>72</v>
      </c>
      <c r="C603" s="168"/>
      <c r="D603" s="168"/>
      <c r="E603" s="73"/>
      <c r="F603" s="168" t="s">
        <v>724</v>
      </c>
      <c r="G603" s="168" t="s">
        <v>72</v>
      </c>
      <c r="H603" s="168"/>
      <c r="I603" s="168"/>
    </row>
    <row r="604" spans="1:9" ht="50.25" customHeight="1">
      <c r="A604" s="168"/>
      <c r="B604" s="45" t="s">
        <v>19</v>
      </c>
      <c r="C604" s="45" t="s">
        <v>20</v>
      </c>
      <c r="D604" s="132" t="s">
        <v>10</v>
      </c>
      <c r="E604" s="73"/>
      <c r="F604" s="168"/>
      <c r="G604" s="45" t="s">
        <v>19</v>
      </c>
      <c r="H604" s="45" t="s">
        <v>20</v>
      </c>
      <c r="I604" s="132" t="s">
        <v>10</v>
      </c>
    </row>
    <row r="605" spans="1:9" ht="20.25" customHeight="1">
      <c r="A605" s="46" t="s">
        <v>13</v>
      </c>
      <c r="B605" s="40"/>
      <c r="C605" s="40"/>
      <c r="D605" s="47">
        <f t="shared" ref="D605:D613" si="160">SUM(B605:C605)</f>
        <v>0</v>
      </c>
      <c r="E605" s="73"/>
      <c r="F605" s="46" t="s">
        <v>13</v>
      </c>
      <c r="G605" s="40"/>
      <c r="H605" s="40"/>
      <c r="I605" s="47">
        <f t="shared" ref="I605:I613" si="161">SUM(G605:H605)</f>
        <v>0</v>
      </c>
    </row>
    <row r="606" spans="1:9" ht="20.25" customHeight="1">
      <c r="A606" s="46" t="s">
        <v>14</v>
      </c>
      <c r="B606" s="40"/>
      <c r="C606" s="40"/>
      <c r="D606" s="47">
        <f t="shared" si="160"/>
        <v>0</v>
      </c>
      <c r="E606" s="73"/>
      <c r="F606" s="46" t="s">
        <v>14</v>
      </c>
      <c r="G606" s="40"/>
      <c r="H606" s="40"/>
      <c r="I606" s="47">
        <f t="shared" si="161"/>
        <v>0</v>
      </c>
    </row>
    <row r="607" spans="1:9" ht="20.25" customHeight="1">
      <c r="A607" s="46" t="s">
        <v>15</v>
      </c>
      <c r="B607" s="40"/>
      <c r="C607" s="40"/>
      <c r="D607" s="47">
        <f t="shared" si="160"/>
        <v>0</v>
      </c>
      <c r="E607" s="73"/>
      <c r="F607" s="46" t="s">
        <v>15</v>
      </c>
      <c r="G607" s="40"/>
      <c r="H607" s="40"/>
      <c r="I607" s="47">
        <f t="shared" si="161"/>
        <v>0</v>
      </c>
    </row>
    <row r="608" spans="1:9" ht="20.25" customHeight="1">
      <c r="A608" s="46" t="s">
        <v>12</v>
      </c>
      <c r="B608" s="40"/>
      <c r="C608" s="40"/>
      <c r="D608" s="47">
        <f t="shared" si="160"/>
        <v>0</v>
      </c>
      <c r="E608" s="73"/>
      <c r="F608" s="46" t="s">
        <v>12</v>
      </c>
      <c r="G608" s="40"/>
      <c r="H608" s="40"/>
      <c r="I608" s="47">
        <f t="shared" si="161"/>
        <v>0</v>
      </c>
    </row>
    <row r="609" spans="1:9" ht="20.25" customHeight="1">
      <c r="A609" s="46" t="s">
        <v>16</v>
      </c>
      <c r="B609" s="40"/>
      <c r="C609" s="40"/>
      <c r="D609" s="47">
        <f t="shared" si="160"/>
        <v>0</v>
      </c>
      <c r="E609" s="73"/>
      <c r="F609" s="46" t="s">
        <v>16</v>
      </c>
      <c r="G609" s="40"/>
      <c r="H609" s="40"/>
      <c r="I609" s="47">
        <f t="shared" si="161"/>
        <v>0</v>
      </c>
    </row>
    <row r="610" spans="1:9" ht="20.25" customHeight="1">
      <c r="A610" s="46" t="s">
        <v>17</v>
      </c>
      <c r="B610" s="40"/>
      <c r="C610" s="40"/>
      <c r="D610" s="47">
        <f t="shared" si="160"/>
        <v>0</v>
      </c>
      <c r="E610" s="73"/>
      <c r="F610" s="46" t="s">
        <v>17</v>
      </c>
      <c r="G610" s="40"/>
      <c r="H610" s="40"/>
      <c r="I610" s="47">
        <f t="shared" si="161"/>
        <v>0</v>
      </c>
    </row>
    <row r="611" spans="1:9" ht="20.25" customHeight="1">
      <c r="A611" s="46" t="s">
        <v>18</v>
      </c>
      <c r="B611" s="40"/>
      <c r="C611" s="40"/>
      <c r="D611" s="47">
        <f t="shared" si="160"/>
        <v>0</v>
      </c>
      <c r="E611" s="73"/>
      <c r="F611" s="46" t="s">
        <v>18</v>
      </c>
      <c r="G611" s="40"/>
      <c r="H611" s="40"/>
      <c r="I611" s="47">
        <f t="shared" si="161"/>
        <v>0</v>
      </c>
    </row>
    <row r="612" spans="1:9" ht="20.25" customHeight="1">
      <c r="A612" s="46" t="s">
        <v>47</v>
      </c>
      <c r="B612" s="40"/>
      <c r="C612" s="40"/>
      <c r="D612" s="47">
        <f t="shared" si="160"/>
        <v>0</v>
      </c>
      <c r="E612" s="73"/>
      <c r="F612" s="46" t="s">
        <v>47</v>
      </c>
      <c r="G612" s="40"/>
      <c r="H612" s="40"/>
      <c r="I612" s="47">
        <f t="shared" si="161"/>
        <v>0</v>
      </c>
    </row>
    <row r="613" spans="1:9" ht="20.25" customHeight="1">
      <c r="A613" s="46" t="s">
        <v>11</v>
      </c>
      <c r="B613" s="40"/>
      <c r="C613" s="40"/>
      <c r="D613" s="47">
        <f t="shared" si="160"/>
        <v>0</v>
      </c>
      <c r="E613" s="73"/>
      <c r="F613" s="46" t="s">
        <v>11</v>
      </c>
      <c r="G613" s="40"/>
      <c r="H613" s="40"/>
      <c r="I613" s="47">
        <f t="shared" si="161"/>
        <v>0</v>
      </c>
    </row>
    <row r="614" spans="1:9" ht="20.25" customHeight="1">
      <c r="A614" s="48" t="s">
        <v>10</v>
      </c>
      <c r="B614" s="47">
        <f>SUM(B605:B613)</f>
        <v>0</v>
      </c>
      <c r="C614" s="47">
        <f t="shared" ref="C614:D614" si="162">SUM(C605:C613)</f>
        <v>0</v>
      </c>
      <c r="D614" s="47">
        <f t="shared" si="162"/>
        <v>0</v>
      </c>
      <c r="E614" s="73"/>
      <c r="F614" s="48" t="s">
        <v>10</v>
      </c>
      <c r="G614" s="47">
        <f>SUM(G605:G613)</f>
        <v>0</v>
      </c>
      <c r="H614" s="47">
        <f t="shared" ref="H614:I614" si="163">SUM(H605:H613)</f>
        <v>0</v>
      </c>
      <c r="I614" s="47">
        <f t="shared" si="163"/>
        <v>0</v>
      </c>
    </row>
    <row r="615" spans="1:9" ht="20.25" customHeight="1">
      <c r="A615" s="8"/>
      <c r="B615" s="10"/>
      <c r="C615" s="10"/>
      <c r="D615" s="10"/>
      <c r="E615" s="73"/>
      <c r="F615" s="8"/>
      <c r="G615" s="10"/>
      <c r="H615" s="10"/>
      <c r="I615" s="10"/>
    </row>
    <row r="616" spans="1:9" ht="20.25" customHeight="1">
      <c r="A616" s="8"/>
      <c r="B616" s="10"/>
      <c r="C616" s="10"/>
      <c r="D616" s="10"/>
      <c r="E616" s="73"/>
      <c r="F616" s="8"/>
      <c r="G616" s="10"/>
      <c r="H616" s="10"/>
      <c r="I616" s="10"/>
    </row>
    <row r="617" spans="1:9" ht="29.25" customHeight="1">
      <c r="A617" s="169" t="str">
        <f>PROGRAM_UNDERGRAD!A43 &amp; ". Name:  " &amp; PROGRAM_UNDERGRAD!C43</f>
        <v xml:space="preserve">42. Name:  </v>
      </c>
      <c r="B617" s="169"/>
      <c r="C617" s="169"/>
      <c r="D617" s="169"/>
      <c r="E617" s="73"/>
      <c r="F617" s="170" t="str">
        <f>PROGRAM_UNDERGRAD!F43 &amp; ". Name:  " &amp; PROGRAM_UNDERGRAD!H43</f>
        <v xml:space="preserve">42. Name:  </v>
      </c>
      <c r="G617" s="170"/>
      <c r="H617" s="170"/>
      <c r="I617" s="170"/>
    </row>
    <row r="618" spans="1:9" ht="20" customHeight="1">
      <c r="A618" s="168" t="s">
        <v>724</v>
      </c>
      <c r="B618" s="168" t="s">
        <v>72</v>
      </c>
      <c r="C618" s="168"/>
      <c r="D618" s="168"/>
      <c r="E618" s="73"/>
      <c r="F618" s="168" t="s">
        <v>724</v>
      </c>
      <c r="G618" s="168" t="s">
        <v>72</v>
      </c>
      <c r="H618" s="168"/>
      <c r="I618" s="168"/>
    </row>
    <row r="619" spans="1:9" ht="50.25" customHeight="1">
      <c r="A619" s="168"/>
      <c r="B619" s="45" t="s">
        <v>19</v>
      </c>
      <c r="C619" s="45" t="s">
        <v>20</v>
      </c>
      <c r="D619" s="132" t="s">
        <v>10</v>
      </c>
      <c r="E619" s="73"/>
      <c r="F619" s="168"/>
      <c r="G619" s="45" t="s">
        <v>19</v>
      </c>
      <c r="H619" s="45" t="s">
        <v>20</v>
      </c>
      <c r="I619" s="132" t="s">
        <v>10</v>
      </c>
    </row>
    <row r="620" spans="1:9" ht="20.25" customHeight="1">
      <c r="A620" s="46" t="s">
        <v>13</v>
      </c>
      <c r="B620" s="40"/>
      <c r="C620" s="40"/>
      <c r="D620" s="47">
        <f t="shared" ref="D620:D628" si="164">SUM(B620:C620)</f>
        <v>0</v>
      </c>
      <c r="E620" s="73"/>
      <c r="F620" s="46" t="s">
        <v>13</v>
      </c>
      <c r="G620" s="40"/>
      <c r="H620" s="40"/>
      <c r="I620" s="47">
        <f t="shared" ref="I620:I628" si="165">SUM(G620:H620)</f>
        <v>0</v>
      </c>
    </row>
    <row r="621" spans="1:9" ht="20.25" customHeight="1">
      <c r="A621" s="46" t="s">
        <v>14</v>
      </c>
      <c r="B621" s="40"/>
      <c r="C621" s="40"/>
      <c r="D621" s="47">
        <f t="shared" si="164"/>
        <v>0</v>
      </c>
      <c r="E621" s="73"/>
      <c r="F621" s="46" t="s">
        <v>14</v>
      </c>
      <c r="G621" s="40"/>
      <c r="H621" s="40"/>
      <c r="I621" s="47">
        <f t="shared" si="165"/>
        <v>0</v>
      </c>
    </row>
    <row r="622" spans="1:9" ht="20.25" customHeight="1">
      <c r="A622" s="46" t="s">
        <v>15</v>
      </c>
      <c r="B622" s="40"/>
      <c r="C622" s="40"/>
      <c r="D622" s="47">
        <f t="shared" si="164"/>
        <v>0</v>
      </c>
      <c r="E622" s="73"/>
      <c r="F622" s="46" t="s">
        <v>15</v>
      </c>
      <c r="G622" s="40"/>
      <c r="H622" s="40"/>
      <c r="I622" s="47">
        <f t="shared" si="165"/>
        <v>0</v>
      </c>
    </row>
    <row r="623" spans="1:9" ht="20.25" customHeight="1">
      <c r="A623" s="46" t="s">
        <v>12</v>
      </c>
      <c r="B623" s="40"/>
      <c r="C623" s="40"/>
      <c r="D623" s="47">
        <f t="shared" si="164"/>
        <v>0</v>
      </c>
      <c r="E623" s="73"/>
      <c r="F623" s="46" t="s">
        <v>12</v>
      </c>
      <c r="G623" s="40"/>
      <c r="H623" s="40"/>
      <c r="I623" s="47">
        <f t="shared" si="165"/>
        <v>0</v>
      </c>
    </row>
    <row r="624" spans="1:9" ht="20.25" customHeight="1">
      <c r="A624" s="46" t="s">
        <v>16</v>
      </c>
      <c r="B624" s="40"/>
      <c r="C624" s="40"/>
      <c r="D624" s="47">
        <f t="shared" si="164"/>
        <v>0</v>
      </c>
      <c r="E624" s="73"/>
      <c r="F624" s="46" t="s">
        <v>16</v>
      </c>
      <c r="G624" s="40"/>
      <c r="H624" s="40"/>
      <c r="I624" s="47">
        <f t="shared" si="165"/>
        <v>0</v>
      </c>
    </row>
    <row r="625" spans="1:9" ht="20.25" customHeight="1">
      <c r="A625" s="46" t="s">
        <v>17</v>
      </c>
      <c r="B625" s="40"/>
      <c r="C625" s="40"/>
      <c r="D625" s="47">
        <f t="shared" si="164"/>
        <v>0</v>
      </c>
      <c r="E625" s="73"/>
      <c r="F625" s="46" t="s">
        <v>17</v>
      </c>
      <c r="G625" s="40"/>
      <c r="H625" s="40"/>
      <c r="I625" s="47">
        <f t="shared" si="165"/>
        <v>0</v>
      </c>
    </row>
    <row r="626" spans="1:9" ht="20.25" customHeight="1">
      <c r="A626" s="46" t="s">
        <v>18</v>
      </c>
      <c r="B626" s="40"/>
      <c r="C626" s="40"/>
      <c r="D626" s="47">
        <f t="shared" si="164"/>
        <v>0</v>
      </c>
      <c r="E626" s="73"/>
      <c r="F626" s="46" t="s">
        <v>18</v>
      </c>
      <c r="G626" s="40"/>
      <c r="H626" s="40"/>
      <c r="I626" s="47">
        <f t="shared" si="165"/>
        <v>0</v>
      </c>
    </row>
    <row r="627" spans="1:9" ht="20.25" customHeight="1">
      <c r="A627" s="46" t="s">
        <v>47</v>
      </c>
      <c r="B627" s="40"/>
      <c r="C627" s="40"/>
      <c r="D627" s="47">
        <f t="shared" si="164"/>
        <v>0</v>
      </c>
      <c r="E627" s="73"/>
      <c r="F627" s="46" t="s">
        <v>47</v>
      </c>
      <c r="G627" s="40"/>
      <c r="H627" s="40"/>
      <c r="I627" s="47">
        <f t="shared" si="165"/>
        <v>0</v>
      </c>
    </row>
    <row r="628" spans="1:9" ht="20.25" customHeight="1">
      <c r="A628" s="46" t="s">
        <v>11</v>
      </c>
      <c r="B628" s="40"/>
      <c r="C628" s="40"/>
      <c r="D628" s="47">
        <f t="shared" si="164"/>
        <v>0</v>
      </c>
      <c r="E628" s="73"/>
      <c r="F628" s="46" t="s">
        <v>11</v>
      </c>
      <c r="G628" s="40"/>
      <c r="H628" s="40"/>
      <c r="I628" s="47">
        <f t="shared" si="165"/>
        <v>0</v>
      </c>
    </row>
    <row r="629" spans="1:9" ht="20.25" customHeight="1">
      <c r="A629" s="48" t="s">
        <v>10</v>
      </c>
      <c r="B629" s="47">
        <f>SUM(B620:B628)</f>
        <v>0</v>
      </c>
      <c r="C629" s="47">
        <f t="shared" ref="C629:D629" si="166">SUM(C620:C628)</f>
        <v>0</v>
      </c>
      <c r="D629" s="47">
        <f t="shared" si="166"/>
        <v>0</v>
      </c>
      <c r="E629" s="73"/>
      <c r="F629" s="48" t="s">
        <v>10</v>
      </c>
      <c r="G629" s="47">
        <f>SUM(G620:G628)</f>
        <v>0</v>
      </c>
      <c r="H629" s="47">
        <f t="shared" ref="H629:I629" si="167">SUM(H620:H628)</f>
        <v>0</v>
      </c>
      <c r="I629" s="47">
        <f t="shared" si="167"/>
        <v>0</v>
      </c>
    </row>
    <row r="630" spans="1:9" ht="20.25" customHeight="1">
      <c r="A630" s="8"/>
      <c r="B630" s="10"/>
      <c r="C630" s="10"/>
      <c r="D630" s="10"/>
      <c r="E630" s="73"/>
      <c r="F630" s="8"/>
      <c r="G630" s="10"/>
      <c r="H630" s="10"/>
      <c r="I630" s="10"/>
    </row>
    <row r="631" spans="1:9" ht="20.25" customHeight="1">
      <c r="A631" s="8"/>
      <c r="B631" s="10"/>
      <c r="C631" s="10"/>
      <c r="D631" s="10"/>
      <c r="E631" s="73"/>
      <c r="F631" s="8"/>
      <c r="G631" s="10"/>
      <c r="H631" s="10"/>
      <c r="I631" s="10"/>
    </row>
    <row r="632" spans="1:9" ht="29.25" customHeight="1">
      <c r="A632" s="169" t="str">
        <f>PROGRAM_UNDERGRAD!A44 &amp; ". Name:  " &amp; PROGRAM_UNDERGRAD!C44</f>
        <v xml:space="preserve">43. Name:  </v>
      </c>
      <c r="B632" s="169"/>
      <c r="C632" s="169"/>
      <c r="D632" s="169"/>
      <c r="E632" s="73"/>
      <c r="F632" s="170" t="str">
        <f>PROGRAM_UNDERGRAD!F44 &amp; ". Name:  " &amp; PROGRAM_UNDERGRAD!H44</f>
        <v xml:space="preserve">43. Name:  </v>
      </c>
      <c r="G632" s="170"/>
      <c r="H632" s="170"/>
      <c r="I632" s="170"/>
    </row>
    <row r="633" spans="1:9" ht="20" customHeight="1">
      <c r="A633" s="168" t="s">
        <v>724</v>
      </c>
      <c r="B633" s="168" t="s">
        <v>72</v>
      </c>
      <c r="C633" s="168"/>
      <c r="D633" s="168"/>
      <c r="E633" s="73"/>
      <c r="F633" s="168" t="s">
        <v>724</v>
      </c>
      <c r="G633" s="168" t="s">
        <v>72</v>
      </c>
      <c r="H633" s="168"/>
      <c r="I633" s="168"/>
    </row>
    <row r="634" spans="1:9" ht="50.25" customHeight="1">
      <c r="A634" s="168"/>
      <c r="B634" s="45" t="s">
        <v>19</v>
      </c>
      <c r="C634" s="45" t="s">
        <v>20</v>
      </c>
      <c r="D634" s="132" t="s">
        <v>10</v>
      </c>
      <c r="E634" s="73"/>
      <c r="F634" s="168"/>
      <c r="G634" s="45" t="s">
        <v>19</v>
      </c>
      <c r="H634" s="45" t="s">
        <v>20</v>
      </c>
      <c r="I634" s="132" t="s">
        <v>10</v>
      </c>
    </row>
    <row r="635" spans="1:9" ht="20.25" customHeight="1">
      <c r="A635" s="46" t="s">
        <v>13</v>
      </c>
      <c r="B635" s="40"/>
      <c r="C635" s="40"/>
      <c r="D635" s="47">
        <f t="shared" ref="D635:D643" si="168">SUM(B635:C635)</f>
        <v>0</v>
      </c>
      <c r="E635" s="73"/>
      <c r="F635" s="46" t="s">
        <v>13</v>
      </c>
      <c r="G635" s="40"/>
      <c r="H635" s="40"/>
      <c r="I635" s="47">
        <f t="shared" ref="I635:I643" si="169">SUM(G635:H635)</f>
        <v>0</v>
      </c>
    </row>
    <row r="636" spans="1:9" ht="20.25" customHeight="1">
      <c r="A636" s="46" t="s">
        <v>14</v>
      </c>
      <c r="B636" s="40"/>
      <c r="C636" s="40"/>
      <c r="D636" s="47">
        <f t="shared" si="168"/>
        <v>0</v>
      </c>
      <c r="E636" s="73"/>
      <c r="F636" s="46" t="s">
        <v>14</v>
      </c>
      <c r="G636" s="40"/>
      <c r="H636" s="40"/>
      <c r="I636" s="47">
        <f t="shared" si="169"/>
        <v>0</v>
      </c>
    </row>
    <row r="637" spans="1:9" ht="20.25" customHeight="1">
      <c r="A637" s="46" t="s">
        <v>15</v>
      </c>
      <c r="B637" s="40"/>
      <c r="C637" s="40"/>
      <c r="D637" s="47">
        <f t="shared" si="168"/>
        <v>0</v>
      </c>
      <c r="E637" s="73"/>
      <c r="F637" s="46" t="s">
        <v>15</v>
      </c>
      <c r="G637" s="40"/>
      <c r="H637" s="40"/>
      <c r="I637" s="47">
        <f t="shared" si="169"/>
        <v>0</v>
      </c>
    </row>
    <row r="638" spans="1:9" ht="20.25" customHeight="1">
      <c r="A638" s="46" t="s">
        <v>12</v>
      </c>
      <c r="B638" s="40"/>
      <c r="C638" s="40"/>
      <c r="D638" s="47">
        <f t="shared" si="168"/>
        <v>0</v>
      </c>
      <c r="E638" s="73"/>
      <c r="F638" s="46" t="s">
        <v>12</v>
      </c>
      <c r="G638" s="40"/>
      <c r="H638" s="40"/>
      <c r="I638" s="47">
        <f t="shared" si="169"/>
        <v>0</v>
      </c>
    </row>
    <row r="639" spans="1:9" ht="20.25" customHeight="1">
      <c r="A639" s="46" t="s">
        <v>16</v>
      </c>
      <c r="B639" s="40"/>
      <c r="C639" s="40"/>
      <c r="D639" s="47">
        <f t="shared" si="168"/>
        <v>0</v>
      </c>
      <c r="E639" s="73"/>
      <c r="F639" s="46" t="s">
        <v>16</v>
      </c>
      <c r="G639" s="40"/>
      <c r="H639" s="40"/>
      <c r="I639" s="47">
        <f t="shared" si="169"/>
        <v>0</v>
      </c>
    </row>
    <row r="640" spans="1:9" ht="20.25" customHeight="1">
      <c r="A640" s="46" t="s">
        <v>17</v>
      </c>
      <c r="B640" s="40"/>
      <c r="C640" s="40"/>
      <c r="D640" s="47">
        <f t="shared" si="168"/>
        <v>0</v>
      </c>
      <c r="E640" s="73"/>
      <c r="F640" s="46" t="s">
        <v>17</v>
      </c>
      <c r="G640" s="40"/>
      <c r="H640" s="40"/>
      <c r="I640" s="47">
        <f t="shared" si="169"/>
        <v>0</v>
      </c>
    </row>
    <row r="641" spans="1:9" ht="20.25" customHeight="1">
      <c r="A641" s="46" t="s">
        <v>18</v>
      </c>
      <c r="B641" s="40"/>
      <c r="C641" s="40"/>
      <c r="D641" s="47">
        <f t="shared" si="168"/>
        <v>0</v>
      </c>
      <c r="E641" s="73"/>
      <c r="F641" s="46" t="s">
        <v>18</v>
      </c>
      <c r="G641" s="40"/>
      <c r="H641" s="40"/>
      <c r="I641" s="47">
        <f t="shared" si="169"/>
        <v>0</v>
      </c>
    </row>
    <row r="642" spans="1:9" ht="20.25" customHeight="1">
      <c r="A642" s="46" t="s">
        <v>47</v>
      </c>
      <c r="B642" s="40"/>
      <c r="C642" s="40"/>
      <c r="D642" s="47">
        <f t="shared" si="168"/>
        <v>0</v>
      </c>
      <c r="E642" s="73"/>
      <c r="F642" s="46" t="s">
        <v>47</v>
      </c>
      <c r="G642" s="40"/>
      <c r="H642" s="40"/>
      <c r="I642" s="47">
        <f t="shared" si="169"/>
        <v>0</v>
      </c>
    </row>
    <row r="643" spans="1:9" ht="20.25" customHeight="1">
      <c r="A643" s="46" t="s">
        <v>11</v>
      </c>
      <c r="B643" s="40"/>
      <c r="C643" s="40"/>
      <c r="D643" s="47">
        <f t="shared" si="168"/>
        <v>0</v>
      </c>
      <c r="E643" s="73"/>
      <c r="F643" s="46" t="s">
        <v>11</v>
      </c>
      <c r="G643" s="40"/>
      <c r="H643" s="40"/>
      <c r="I643" s="47">
        <f t="shared" si="169"/>
        <v>0</v>
      </c>
    </row>
    <row r="644" spans="1:9" ht="20.25" customHeight="1">
      <c r="A644" s="48" t="s">
        <v>10</v>
      </c>
      <c r="B644" s="47">
        <f>SUM(B635:B643)</f>
        <v>0</v>
      </c>
      <c r="C644" s="47">
        <f t="shared" ref="C644:D644" si="170">SUM(C635:C643)</f>
        <v>0</v>
      </c>
      <c r="D644" s="47">
        <f t="shared" si="170"/>
        <v>0</v>
      </c>
      <c r="E644" s="73"/>
      <c r="F644" s="48" t="s">
        <v>10</v>
      </c>
      <c r="G644" s="47">
        <f>SUM(G635:G643)</f>
        <v>0</v>
      </c>
      <c r="H644" s="47">
        <f t="shared" ref="H644:I644" si="171">SUM(H635:H643)</f>
        <v>0</v>
      </c>
      <c r="I644" s="47">
        <f t="shared" si="171"/>
        <v>0</v>
      </c>
    </row>
    <row r="645" spans="1:9" ht="20.25" customHeight="1">
      <c r="A645" s="8"/>
      <c r="B645" s="10"/>
      <c r="C645" s="10"/>
      <c r="D645" s="10"/>
      <c r="E645" s="73"/>
      <c r="F645" s="8"/>
      <c r="G645" s="10"/>
      <c r="H645" s="10"/>
      <c r="I645" s="10"/>
    </row>
    <row r="646" spans="1:9" ht="20.25" customHeight="1">
      <c r="A646" s="8"/>
      <c r="B646" s="10"/>
      <c r="C646" s="10"/>
      <c r="D646" s="10"/>
      <c r="E646" s="73"/>
      <c r="F646" s="8"/>
      <c r="G646" s="10"/>
      <c r="H646" s="10"/>
      <c r="I646" s="10"/>
    </row>
    <row r="647" spans="1:9" ht="29.25" customHeight="1">
      <c r="A647" s="169" t="str">
        <f>PROGRAM_UNDERGRAD!A45 &amp; ". Name:  " &amp; PROGRAM_UNDERGRAD!C45</f>
        <v xml:space="preserve">44. Name:  </v>
      </c>
      <c r="B647" s="169"/>
      <c r="C647" s="169"/>
      <c r="D647" s="169"/>
      <c r="E647" s="73"/>
      <c r="F647" s="170" t="str">
        <f>PROGRAM_UNDERGRAD!F45 &amp; ". Name:  " &amp; PROGRAM_UNDERGRAD!H45</f>
        <v xml:space="preserve">44. Name:  </v>
      </c>
      <c r="G647" s="170"/>
      <c r="H647" s="170"/>
      <c r="I647" s="170"/>
    </row>
    <row r="648" spans="1:9" ht="20" customHeight="1">
      <c r="A648" s="168" t="s">
        <v>724</v>
      </c>
      <c r="B648" s="168" t="s">
        <v>72</v>
      </c>
      <c r="C648" s="168"/>
      <c r="D648" s="168"/>
      <c r="E648" s="73"/>
      <c r="F648" s="168" t="s">
        <v>724</v>
      </c>
      <c r="G648" s="168" t="s">
        <v>72</v>
      </c>
      <c r="H648" s="168"/>
      <c r="I648" s="168"/>
    </row>
    <row r="649" spans="1:9" ht="50.25" customHeight="1">
      <c r="A649" s="168"/>
      <c r="B649" s="45" t="s">
        <v>19</v>
      </c>
      <c r="C649" s="45" t="s">
        <v>20</v>
      </c>
      <c r="D649" s="132" t="s">
        <v>10</v>
      </c>
      <c r="E649" s="73"/>
      <c r="F649" s="168"/>
      <c r="G649" s="45" t="s">
        <v>19</v>
      </c>
      <c r="H649" s="45" t="s">
        <v>20</v>
      </c>
      <c r="I649" s="132" t="s">
        <v>10</v>
      </c>
    </row>
    <row r="650" spans="1:9" ht="20.25" customHeight="1">
      <c r="A650" s="46" t="s">
        <v>13</v>
      </c>
      <c r="B650" s="40"/>
      <c r="C650" s="40"/>
      <c r="D650" s="47">
        <f t="shared" ref="D650:D658" si="172">SUM(B650:C650)</f>
        <v>0</v>
      </c>
      <c r="E650" s="73"/>
      <c r="F650" s="46" t="s">
        <v>13</v>
      </c>
      <c r="G650" s="40"/>
      <c r="H650" s="40"/>
      <c r="I650" s="47">
        <f t="shared" ref="I650:I658" si="173">SUM(G650:H650)</f>
        <v>0</v>
      </c>
    </row>
    <row r="651" spans="1:9" ht="20.25" customHeight="1">
      <c r="A651" s="46" t="s">
        <v>14</v>
      </c>
      <c r="B651" s="40"/>
      <c r="C651" s="40"/>
      <c r="D651" s="47">
        <f t="shared" si="172"/>
        <v>0</v>
      </c>
      <c r="E651" s="73"/>
      <c r="F651" s="46" t="s">
        <v>14</v>
      </c>
      <c r="G651" s="40"/>
      <c r="H651" s="40"/>
      <c r="I651" s="47">
        <f t="shared" si="173"/>
        <v>0</v>
      </c>
    </row>
    <row r="652" spans="1:9" ht="20.25" customHeight="1">
      <c r="A652" s="46" t="s">
        <v>15</v>
      </c>
      <c r="B652" s="40"/>
      <c r="C652" s="40"/>
      <c r="D652" s="47">
        <f t="shared" si="172"/>
        <v>0</v>
      </c>
      <c r="E652" s="73"/>
      <c r="F652" s="46" t="s">
        <v>15</v>
      </c>
      <c r="G652" s="40"/>
      <c r="H652" s="40"/>
      <c r="I652" s="47">
        <f t="shared" si="173"/>
        <v>0</v>
      </c>
    </row>
    <row r="653" spans="1:9" ht="20.25" customHeight="1">
      <c r="A653" s="46" t="s">
        <v>12</v>
      </c>
      <c r="B653" s="40"/>
      <c r="C653" s="40"/>
      <c r="D653" s="47">
        <f t="shared" si="172"/>
        <v>0</v>
      </c>
      <c r="E653" s="73"/>
      <c r="F653" s="46" t="s">
        <v>12</v>
      </c>
      <c r="G653" s="40"/>
      <c r="H653" s="40"/>
      <c r="I653" s="47">
        <f t="shared" si="173"/>
        <v>0</v>
      </c>
    </row>
    <row r="654" spans="1:9" ht="20.25" customHeight="1">
      <c r="A654" s="46" t="s">
        <v>16</v>
      </c>
      <c r="B654" s="40"/>
      <c r="C654" s="40"/>
      <c r="D654" s="47">
        <f t="shared" si="172"/>
        <v>0</v>
      </c>
      <c r="E654" s="73"/>
      <c r="F654" s="46" t="s">
        <v>16</v>
      </c>
      <c r="G654" s="40"/>
      <c r="H654" s="40"/>
      <c r="I654" s="47">
        <f t="shared" si="173"/>
        <v>0</v>
      </c>
    </row>
    <row r="655" spans="1:9" ht="20.25" customHeight="1">
      <c r="A655" s="46" t="s">
        <v>17</v>
      </c>
      <c r="B655" s="40"/>
      <c r="C655" s="40"/>
      <c r="D655" s="47">
        <f t="shared" si="172"/>
        <v>0</v>
      </c>
      <c r="E655" s="73"/>
      <c r="F655" s="46" t="s">
        <v>17</v>
      </c>
      <c r="G655" s="40"/>
      <c r="H655" s="40"/>
      <c r="I655" s="47">
        <f t="shared" si="173"/>
        <v>0</v>
      </c>
    </row>
    <row r="656" spans="1:9" ht="20.25" customHeight="1">
      <c r="A656" s="46" t="s">
        <v>18</v>
      </c>
      <c r="B656" s="40"/>
      <c r="C656" s="40"/>
      <c r="D656" s="47">
        <f t="shared" si="172"/>
        <v>0</v>
      </c>
      <c r="E656" s="73"/>
      <c r="F656" s="46" t="s">
        <v>18</v>
      </c>
      <c r="G656" s="40"/>
      <c r="H656" s="40"/>
      <c r="I656" s="47">
        <f t="shared" si="173"/>
        <v>0</v>
      </c>
    </row>
    <row r="657" spans="1:9" ht="20.25" customHeight="1">
      <c r="A657" s="46" t="s">
        <v>47</v>
      </c>
      <c r="B657" s="40"/>
      <c r="C657" s="40"/>
      <c r="D657" s="47">
        <f t="shared" si="172"/>
        <v>0</v>
      </c>
      <c r="E657" s="73"/>
      <c r="F657" s="46" t="s">
        <v>47</v>
      </c>
      <c r="G657" s="40"/>
      <c r="H657" s="40"/>
      <c r="I657" s="47">
        <f t="shared" si="173"/>
        <v>0</v>
      </c>
    </row>
    <row r="658" spans="1:9" ht="20.25" customHeight="1">
      <c r="A658" s="46" t="s">
        <v>11</v>
      </c>
      <c r="B658" s="40"/>
      <c r="C658" s="40"/>
      <c r="D658" s="47">
        <f t="shared" si="172"/>
        <v>0</v>
      </c>
      <c r="E658" s="73"/>
      <c r="F658" s="46" t="s">
        <v>11</v>
      </c>
      <c r="G658" s="40"/>
      <c r="H658" s="40"/>
      <c r="I658" s="47">
        <f t="shared" si="173"/>
        <v>0</v>
      </c>
    </row>
    <row r="659" spans="1:9" ht="20.25" customHeight="1">
      <c r="A659" s="48" t="s">
        <v>10</v>
      </c>
      <c r="B659" s="47">
        <f>SUM(B650:B658)</f>
        <v>0</v>
      </c>
      <c r="C659" s="47">
        <f t="shared" ref="C659:D659" si="174">SUM(C650:C658)</f>
        <v>0</v>
      </c>
      <c r="D659" s="47">
        <f t="shared" si="174"/>
        <v>0</v>
      </c>
      <c r="E659" s="73"/>
      <c r="F659" s="48" t="s">
        <v>10</v>
      </c>
      <c r="G659" s="47">
        <f>SUM(G650:G658)</f>
        <v>0</v>
      </c>
      <c r="H659" s="47">
        <f t="shared" ref="H659:I659" si="175">SUM(H650:H658)</f>
        <v>0</v>
      </c>
      <c r="I659" s="47">
        <f t="shared" si="175"/>
        <v>0</v>
      </c>
    </row>
    <row r="660" spans="1:9" ht="20.25" customHeight="1">
      <c r="A660" s="8"/>
      <c r="B660" s="10"/>
      <c r="C660" s="10"/>
      <c r="D660" s="10"/>
      <c r="E660" s="73"/>
      <c r="F660" s="8"/>
      <c r="G660" s="10"/>
      <c r="H660" s="10"/>
      <c r="I660" s="10"/>
    </row>
    <row r="661" spans="1:9" ht="20.25" customHeight="1">
      <c r="A661" s="8"/>
      <c r="B661" s="10"/>
      <c r="C661" s="10"/>
      <c r="D661" s="10"/>
      <c r="E661" s="73"/>
      <c r="F661" s="8"/>
      <c r="G661" s="10"/>
      <c r="H661" s="10"/>
      <c r="I661" s="10"/>
    </row>
    <row r="662" spans="1:9" ht="29.25" customHeight="1">
      <c r="A662" s="169" t="str">
        <f>PROGRAM_UNDERGRAD!A46 &amp; ". Name:  " &amp; PROGRAM_UNDERGRAD!C46</f>
        <v xml:space="preserve">45. Name:  </v>
      </c>
      <c r="B662" s="169"/>
      <c r="C662" s="169"/>
      <c r="D662" s="169"/>
      <c r="E662" s="73"/>
      <c r="F662" s="170" t="str">
        <f>PROGRAM_UNDERGRAD!F46 &amp; ". Name:  " &amp; PROGRAM_UNDERGRAD!H46</f>
        <v xml:space="preserve">45. Name:  </v>
      </c>
      <c r="G662" s="170"/>
      <c r="H662" s="170"/>
      <c r="I662" s="170"/>
    </row>
    <row r="663" spans="1:9" ht="20" customHeight="1">
      <c r="A663" s="168" t="s">
        <v>724</v>
      </c>
      <c r="B663" s="168" t="s">
        <v>72</v>
      </c>
      <c r="C663" s="168"/>
      <c r="D663" s="168"/>
      <c r="E663" s="73"/>
      <c r="F663" s="168" t="s">
        <v>724</v>
      </c>
      <c r="G663" s="168" t="s">
        <v>72</v>
      </c>
      <c r="H663" s="168"/>
      <c r="I663" s="168"/>
    </row>
    <row r="664" spans="1:9" ht="50.25" customHeight="1">
      <c r="A664" s="168"/>
      <c r="B664" s="45" t="s">
        <v>19</v>
      </c>
      <c r="C664" s="45" t="s">
        <v>20</v>
      </c>
      <c r="D664" s="132" t="s">
        <v>10</v>
      </c>
      <c r="E664" s="73"/>
      <c r="F664" s="168"/>
      <c r="G664" s="45" t="s">
        <v>19</v>
      </c>
      <c r="H664" s="45" t="s">
        <v>20</v>
      </c>
      <c r="I664" s="132" t="s">
        <v>10</v>
      </c>
    </row>
    <row r="665" spans="1:9" ht="20.25" customHeight="1">
      <c r="A665" s="46" t="s">
        <v>13</v>
      </c>
      <c r="B665" s="40"/>
      <c r="C665" s="40"/>
      <c r="D665" s="47">
        <f t="shared" ref="D665:D673" si="176">SUM(B665:C665)</f>
        <v>0</v>
      </c>
      <c r="E665" s="73"/>
      <c r="F665" s="46" t="s">
        <v>13</v>
      </c>
      <c r="G665" s="40"/>
      <c r="H665" s="40"/>
      <c r="I665" s="47">
        <f t="shared" ref="I665:I673" si="177">SUM(G665:H665)</f>
        <v>0</v>
      </c>
    </row>
    <row r="666" spans="1:9" ht="20.25" customHeight="1">
      <c r="A666" s="46" t="s">
        <v>14</v>
      </c>
      <c r="B666" s="40"/>
      <c r="C666" s="40"/>
      <c r="D666" s="47">
        <f t="shared" si="176"/>
        <v>0</v>
      </c>
      <c r="E666" s="73"/>
      <c r="F666" s="46" t="s">
        <v>14</v>
      </c>
      <c r="G666" s="40"/>
      <c r="H666" s="40"/>
      <c r="I666" s="47">
        <f t="shared" si="177"/>
        <v>0</v>
      </c>
    </row>
    <row r="667" spans="1:9" ht="20.25" customHeight="1">
      <c r="A667" s="46" t="s">
        <v>15</v>
      </c>
      <c r="B667" s="40"/>
      <c r="C667" s="40"/>
      <c r="D667" s="47">
        <f t="shared" si="176"/>
        <v>0</v>
      </c>
      <c r="E667" s="73"/>
      <c r="F667" s="46" t="s">
        <v>15</v>
      </c>
      <c r="G667" s="40"/>
      <c r="H667" s="40"/>
      <c r="I667" s="47">
        <f t="shared" si="177"/>
        <v>0</v>
      </c>
    </row>
    <row r="668" spans="1:9" ht="20.25" customHeight="1">
      <c r="A668" s="46" t="s">
        <v>12</v>
      </c>
      <c r="B668" s="40"/>
      <c r="C668" s="40"/>
      <c r="D668" s="47">
        <f t="shared" si="176"/>
        <v>0</v>
      </c>
      <c r="E668" s="73"/>
      <c r="F668" s="46" t="s">
        <v>12</v>
      </c>
      <c r="G668" s="40"/>
      <c r="H668" s="40"/>
      <c r="I668" s="47">
        <f t="shared" si="177"/>
        <v>0</v>
      </c>
    </row>
    <row r="669" spans="1:9" ht="20.25" customHeight="1">
      <c r="A669" s="46" t="s">
        <v>16</v>
      </c>
      <c r="B669" s="40"/>
      <c r="C669" s="40"/>
      <c r="D669" s="47">
        <f t="shared" si="176"/>
        <v>0</v>
      </c>
      <c r="E669" s="73"/>
      <c r="F669" s="46" t="s">
        <v>16</v>
      </c>
      <c r="G669" s="40"/>
      <c r="H669" s="40"/>
      <c r="I669" s="47">
        <f t="shared" si="177"/>
        <v>0</v>
      </c>
    </row>
    <row r="670" spans="1:9" ht="20.25" customHeight="1">
      <c r="A670" s="46" t="s">
        <v>17</v>
      </c>
      <c r="B670" s="40"/>
      <c r="C670" s="40"/>
      <c r="D670" s="47">
        <f t="shared" si="176"/>
        <v>0</v>
      </c>
      <c r="E670" s="73"/>
      <c r="F670" s="46" t="s">
        <v>17</v>
      </c>
      <c r="G670" s="40"/>
      <c r="H670" s="40"/>
      <c r="I670" s="47">
        <f t="shared" si="177"/>
        <v>0</v>
      </c>
    </row>
    <row r="671" spans="1:9" ht="20.25" customHeight="1">
      <c r="A671" s="46" t="s">
        <v>18</v>
      </c>
      <c r="B671" s="40"/>
      <c r="C671" s="40"/>
      <c r="D671" s="47">
        <f t="shared" si="176"/>
        <v>0</v>
      </c>
      <c r="E671" s="73"/>
      <c r="F671" s="46" t="s">
        <v>18</v>
      </c>
      <c r="G671" s="40"/>
      <c r="H671" s="40"/>
      <c r="I671" s="47">
        <f t="shared" si="177"/>
        <v>0</v>
      </c>
    </row>
    <row r="672" spans="1:9" ht="20.25" customHeight="1">
      <c r="A672" s="46" t="s">
        <v>47</v>
      </c>
      <c r="B672" s="40"/>
      <c r="C672" s="40"/>
      <c r="D672" s="47">
        <f t="shared" si="176"/>
        <v>0</v>
      </c>
      <c r="E672" s="73"/>
      <c r="F672" s="46" t="s">
        <v>47</v>
      </c>
      <c r="G672" s="40"/>
      <c r="H672" s="40"/>
      <c r="I672" s="47">
        <f t="shared" si="177"/>
        <v>0</v>
      </c>
    </row>
    <row r="673" spans="1:9" ht="20.25" customHeight="1">
      <c r="A673" s="46" t="s">
        <v>11</v>
      </c>
      <c r="B673" s="40"/>
      <c r="C673" s="40"/>
      <c r="D673" s="47">
        <f t="shared" si="176"/>
        <v>0</v>
      </c>
      <c r="E673" s="73"/>
      <c r="F673" s="46" t="s">
        <v>11</v>
      </c>
      <c r="G673" s="40"/>
      <c r="H673" s="40"/>
      <c r="I673" s="47">
        <f t="shared" si="177"/>
        <v>0</v>
      </c>
    </row>
    <row r="674" spans="1:9" ht="20.25" customHeight="1">
      <c r="A674" s="48" t="s">
        <v>10</v>
      </c>
      <c r="B674" s="47">
        <f>SUM(B665:B673)</f>
        <v>0</v>
      </c>
      <c r="C674" s="47">
        <f t="shared" ref="C674:D674" si="178">SUM(C665:C673)</f>
        <v>0</v>
      </c>
      <c r="D674" s="47">
        <f t="shared" si="178"/>
        <v>0</v>
      </c>
      <c r="E674" s="73"/>
      <c r="F674" s="48" t="s">
        <v>10</v>
      </c>
      <c r="G674" s="47">
        <f>SUM(G665:G673)</f>
        <v>0</v>
      </c>
      <c r="H674" s="47">
        <f t="shared" ref="H674:I674" si="179">SUM(H665:H673)</f>
        <v>0</v>
      </c>
      <c r="I674" s="47">
        <f t="shared" si="179"/>
        <v>0</v>
      </c>
    </row>
    <row r="675" spans="1:9" ht="20.25" customHeight="1">
      <c r="A675" s="8"/>
      <c r="B675" s="10"/>
      <c r="C675" s="10"/>
      <c r="D675" s="10"/>
      <c r="E675" s="73"/>
      <c r="F675" s="8"/>
      <c r="G675" s="10"/>
      <c r="H675" s="10"/>
      <c r="I675" s="10"/>
    </row>
    <row r="676" spans="1:9" ht="20.25" customHeight="1">
      <c r="A676" s="8"/>
      <c r="B676" s="10"/>
      <c r="C676" s="10"/>
      <c r="D676" s="10"/>
      <c r="E676" s="73"/>
      <c r="F676" s="8"/>
      <c r="G676" s="10"/>
      <c r="H676" s="10"/>
      <c r="I676" s="10"/>
    </row>
    <row r="677" spans="1:9" ht="29.25" customHeight="1">
      <c r="A677" s="169" t="str">
        <f>PROGRAM_UNDERGRAD!A47 &amp; ". Name:  " &amp; PROGRAM_UNDERGRAD!C47</f>
        <v xml:space="preserve">46. Name:  </v>
      </c>
      <c r="B677" s="169"/>
      <c r="C677" s="169"/>
      <c r="D677" s="169"/>
      <c r="E677" s="73"/>
      <c r="F677" s="170" t="str">
        <f>PROGRAM_UNDERGRAD!F47 &amp; ". Name:  " &amp; PROGRAM_UNDERGRAD!H47</f>
        <v xml:space="preserve">46. Name:  </v>
      </c>
      <c r="G677" s="170"/>
      <c r="H677" s="170"/>
      <c r="I677" s="170"/>
    </row>
    <row r="678" spans="1:9" ht="20" customHeight="1">
      <c r="A678" s="168" t="s">
        <v>724</v>
      </c>
      <c r="B678" s="168" t="s">
        <v>72</v>
      </c>
      <c r="C678" s="168"/>
      <c r="D678" s="168"/>
      <c r="E678" s="73"/>
      <c r="F678" s="168" t="s">
        <v>724</v>
      </c>
      <c r="G678" s="168" t="s">
        <v>72</v>
      </c>
      <c r="H678" s="168"/>
      <c r="I678" s="168"/>
    </row>
    <row r="679" spans="1:9" ht="50.25" customHeight="1">
      <c r="A679" s="168"/>
      <c r="B679" s="45" t="s">
        <v>19</v>
      </c>
      <c r="C679" s="45" t="s">
        <v>20</v>
      </c>
      <c r="D679" s="132" t="s">
        <v>10</v>
      </c>
      <c r="E679" s="73"/>
      <c r="F679" s="168"/>
      <c r="G679" s="45" t="s">
        <v>19</v>
      </c>
      <c r="H679" s="45" t="s">
        <v>20</v>
      </c>
      <c r="I679" s="132" t="s">
        <v>10</v>
      </c>
    </row>
    <row r="680" spans="1:9" ht="20.25" customHeight="1">
      <c r="A680" s="46" t="s">
        <v>13</v>
      </c>
      <c r="B680" s="40"/>
      <c r="C680" s="40"/>
      <c r="D680" s="47">
        <f t="shared" ref="D680:D688" si="180">SUM(B680:C680)</f>
        <v>0</v>
      </c>
      <c r="E680" s="73"/>
      <c r="F680" s="46" t="s">
        <v>13</v>
      </c>
      <c r="G680" s="40"/>
      <c r="H680" s="40"/>
      <c r="I680" s="47">
        <f t="shared" ref="I680:I688" si="181">SUM(G680:H680)</f>
        <v>0</v>
      </c>
    </row>
    <row r="681" spans="1:9" ht="20.25" customHeight="1">
      <c r="A681" s="46" t="s">
        <v>14</v>
      </c>
      <c r="B681" s="40"/>
      <c r="C681" s="40"/>
      <c r="D681" s="47">
        <f t="shared" si="180"/>
        <v>0</v>
      </c>
      <c r="E681" s="73"/>
      <c r="F681" s="46" t="s">
        <v>14</v>
      </c>
      <c r="G681" s="40"/>
      <c r="H681" s="40"/>
      <c r="I681" s="47">
        <f t="shared" si="181"/>
        <v>0</v>
      </c>
    </row>
    <row r="682" spans="1:9" ht="20.25" customHeight="1">
      <c r="A682" s="46" t="s">
        <v>15</v>
      </c>
      <c r="B682" s="40"/>
      <c r="C682" s="40"/>
      <c r="D682" s="47">
        <f t="shared" si="180"/>
        <v>0</v>
      </c>
      <c r="E682" s="73"/>
      <c r="F682" s="46" t="s">
        <v>15</v>
      </c>
      <c r="G682" s="40"/>
      <c r="H682" s="40"/>
      <c r="I682" s="47">
        <f t="shared" si="181"/>
        <v>0</v>
      </c>
    </row>
    <row r="683" spans="1:9" ht="20.25" customHeight="1">
      <c r="A683" s="46" t="s">
        <v>12</v>
      </c>
      <c r="B683" s="40"/>
      <c r="C683" s="40"/>
      <c r="D683" s="47">
        <f t="shared" si="180"/>
        <v>0</v>
      </c>
      <c r="E683" s="73"/>
      <c r="F683" s="46" t="s">
        <v>12</v>
      </c>
      <c r="G683" s="40"/>
      <c r="H683" s="40"/>
      <c r="I683" s="47">
        <f t="shared" si="181"/>
        <v>0</v>
      </c>
    </row>
    <row r="684" spans="1:9" ht="20.25" customHeight="1">
      <c r="A684" s="46" t="s">
        <v>16</v>
      </c>
      <c r="B684" s="40"/>
      <c r="C684" s="40"/>
      <c r="D684" s="47">
        <f t="shared" si="180"/>
        <v>0</v>
      </c>
      <c r="E684" s="73"/>
      <c r="F684" s="46" t="s">
        <v>16</v>
      </c>
      <c r="G684" s="40"/>
      <c r="H684" s="40"/>
      <c r="I684" s="47">
        <f t="shared" si="181"/>
        <v>0</v>
      </c>
    </row>
    <row r="685" spans="1:9" ht="20.25" customHeight="1">
      <c r="A685" s="46" t="s">
        <v>17</v>
      </c>
      <c r="B685" s="40"/>
      <c r="C685" s="40"/>
      <c r="D685" s="47">
        <f t="shared" si="180"/>
        <v>0</v>
      </c>
      <c r="E685" s="73"/>
      <c r="F685" s="46" t="s">
        <v>17</v>
      </c>
      <c r="G685" s="40"/>
      <c r="H685" s="40"/>
      <c r="I685" s="47">
        <f t="shared" si="181"/>
        <v>0</v>
      </c>
    </row>
    <row r="686" spans="1:9" ht="20.25" customHeight="1">
      <c r="A686" s="46" t="s">
        <v>18</v>
      </c>
      <c r="B686" s="40"/>
      <c r="C686" s="40"/>
      <c r="D686" s="47">
        <f t="shared" si="180"/>
        <v>0</v>
      </c>
      <c r="E686" s="73"/>
      <c r="F686" s="46" t="s">
        <v>18</v>
      </c>
      <c r="G686" s="40"/>
      <c r="H686" s="40"/>
      <c r="I686" s="47">
        <f t="shared" si="181"/>
        <v>0</v>
      </c>
    </row>
    <row r="687" spans="1:9" ht="20.25" customHeight="1">
      <c r="A687" s="46" t="s">
        <v>47</v>
      </c>
      <c r="B687" s="40"/>
      <c r="C687" s="40"/>
      <c r="D687" s="47">
        <f t="shared" si="180"/>
        <v>0</v>
      </c>
      <c r="E687" s="73"/>
      <c r="F687" s="46" t="s">
        <v>47</v>
      </c>
      <c r="G687" s="40"/>
      <c r="H687" s="40"/>
      <c r="I687" s="47">
        <f t="shared" si="181"/>
        <v>0</v>
      </c>
    </row>
    <row r="688" spans="1:9" ht="20.25" customHeight="1">
      <c r="A688" s="46" t="s">
        <v>11</v>
      </c>
      <c r="B688" s="40"/>
      <c r="C688" s="40"/>
      <c r="D688" s="47">
        <f t="shared" si="180"/>
        <v>0</v>
      </c>
      <c r="E688" s="73"/>
      <c r="F688" s="46" t="s">
        <v>11</v>
      </c>
      <c r="G688" s="40"/>
      <c r="H688" s="40"/>
      <c r="I688" s="47">
        <f t="shared" si="181"/>
        <v>0</v>
      </c>
    </row>
    <row r="689" spans="1:9" ht="20.25" customHeight="1">
      <c r="A689" s="48" t="s">
        <v>10</v>
      </c>
      <c r="B689" s="47">
        <f>SUM(B680:B688)</f>
        <v>0</v>
      </c>
      <c r="C689" s="47">
        <f t="shared" ref="C689:D689" si="182">SUM(C680:C688)</f>
        <v>0</v>
      </c>
      <c r="D689" s="47">
        <f t="shared" si="182"/>
        <v>0</v>
      </c>
      <c r="E689" s="73"/>
      <c r="F689" s="48" t="s">
        <v>10</v>
      </c>
      <c r="G689" s="47">
        <f>SUM(G680:G688)</f>
        <v>0</v>
      </c>
      <c r="H689" s="47">
        <f t="shared" ref="H689:I689" si="183">SUM(H680:H688)</f>
        <v>0</v>
      </c>
      <c r="I689" s="47">
        <f t="shared" si="183"/>
        <v>0</v>
      </c>
    </row>
    <row r="690" spans="1:9" ht="20.25" customHeight="1">
      <c r="A690" s="8"/>
      <c r="B690" s="10"/>
      <c r="C690" s="10"/>
      <c r="D690" s="10"/>
      <c r="E690" s="73"/>
      <c r="F690" s="8"/>
      <c r="G690" s="10"/>
      <c r="H690" s="10"/>
      <c r="I690" s="10"/>
    </row>
    <row r="691" spans="1:9" ht="20.25" customHeight="1">
      <c r="A691" s="8"/>
      <c r="B691" s="10"/>
      <c r="C691" s="10"/>
      <c r="D691" s="10"/>
      <c r="E691" s="73"/>
      <c r="F691" s="8"/>
      <c r="G691" s="10"/>
      <c r="H691" s="10"/>
      <c r="I691" s="10"/>
    </row>
    <row r="692" spans="1:9" ht="29.25" customHeight="1">
      <c r="A692" s="169" t="str">
        <f>PROGRAM_UNDERGRAD!A48 &amp; ". Name:  " &amp; PROGRAM_UNDERGRAD!C48</f>
        <v xml:space="preserve">47. Name:  </v>
      </c>
      <c r="B692" s="169"/>
      <c r="C692" s="169"/>
      <c r="D692" s="169"/>
      <c r="E692" s="73"/>
      <c r="F692" s="170" t="str">
        <f>PROGRAM_UNDERGRAD!F48 &amp; ". Name:  " &amp; PROGRAM_UNDERGRAD!H48</f>
        <v xml:space="preserve">47. Name:  </v>
      </c>
      <c r="G692" s="170"/>
      <c r="H692" s="170"/>
      <c r="I692" s="170"/>
    </row>
    <row r="693" spans="1:9" ht="20" customHeight="1">
      <c r="A693" s="168" t="s">
        <v>724</v>
      </c>
      <c r="B693" s="168" t="s">
        <v>72</v>
      </c>
      <c r="C693" s="168"/>
      <c r="D693" s="168"/>
      <c r="E693" s="73"/>
      <c r="F693" s="168" t="s">
        <v>724</v>
      </c>
      <c r="G693" s="168" t="s">
        <v>72</v>
      </c>
      <c r="H693" s="168"/>
      <c r="I693" s="168"/>
    </row>
    <row r="694" spans="1:9" ht="50.25" customHeight="1">
      <c r="A694" s="168"/>
      <c r="B694" s="45" t="s">
        <v>19</v>
      </c>
      <c r="C694" s="45" t="s">
        <v>20</v>
      </c>
      <c r="D694" s="132" t="s">
        <v>10</v>
      </c>
      <c r="E694" s="73"/>
      <c r="F694" s="168"/>
      <c r="G694" s="45" t="s">
        <v>19</v>
      </c>
      <c r="H694" s="45" t="s">
        <v>20</v>
      </c>
      <c r="I694" s="132" t="s">
        <v>10</v>
      </c>
    </row>
    <row r="695" spans="1:9" ht="20.25" customHeight="1">
      <c r="A695" s="46" t="s">
        <v>13</v>
      </c>
      <c r="B695" s="40"/>
      <c r="C695" s="40"/>
      <c r="D695" s="47">
        <f t="shared" ref="D695:D703" si="184">SUM(B695:C695)</f>
        <v>0</v>
      </c>
      <c r="E695" s="73"/>
      <c r="F695" s="46" t="s">
        <v>13</v>
      </c>
      <c r="G695" s="40"/>
      <c r="H695" s="40"/>
      <c r="I695" s="47">
        <f t="shared" ref="I695:I703" si="185">SUM(G695:H695)</f>
        <v>0</v>
      </c>
    </row>
    <row r="696" spans="1:9" ht="20.25" customHeight="1">
      <c r="A696" s="46" t="s">
        <v>14</v>
      </c>
      <c r="B696" s="40"/>
      <c r="C696" s="40"/>
      <c r="D696" s="47">
        <f t="shared" si="184"/>
        <v>0</v>
      </c>
      <c r="E696" s="73"/>
      <c r="F696" s="46" t="s">
        <v>14</v>
      </c>
      <c r="G696" s="40"/>
      <c r="H696" s="40"/>
      <c r="I696" s="47">
        <f t="shared" si="185"/>
        <v>0</v>
      </c>
    </row>
    <row r="697" spans="1:9" ht="20.25" customHeight="1">
      <c r="A697" s="46" t="s">
        <v>15</v>
      </c>
      <c r="B697" s="40"/>
      <c r="C697" s="40"/>
      <c r="D697" s="47">
        <f t="shared" si="184"/>
        <v>0</v>
      </c>
      <c r="E697" s="73"/>
      <c r="F697" s="46" t="s">
        <v>15</v>
      </c>
      <c r="G697" s="40"/>
      <c r="H697" s="40"/>
      <c r="I697" s="47">
        <f t="shared" si="185"/>
        <v>0</v>
      </c>
    </row>
    <row r="698" spans="1:9" ht="20.25" customHeight="1">
      <c r="A698" s="46" t="s">
        <v>12</v>
      </c>
      <c r="B698" s="40"/>
      <c r="C698" s="40"/>
      <c r="D698" s="47">
        <f t="shared" si="184"/>
        <v>0</v>
      </c>
      <c r="E698" s="73"/>
      <c r="F698" s="46" t="s">
        <v>12</v>
      </c>
      <c r="G698" s="40"/>
      <c r="H698" s="40"/>
      <c r="I698" s="47">
        <f t="shared" si="185"/>
        <v>0</v>
      </c>
    </row>
    <row r="699" spans="1:9" ht="20.25" customHeight="1">
      <c r="A699" s="46" t="s">
        <v>16</v>
      </c>
      <c r="B699" s="40"/>
      <c r="C699" s="40"/>
      <c r="D699" s="47">
        <f t="shared" si="184"/>
        <v>0</v>
      </c>
      <c r="E699" s="73"/>
      <c r="F699" s="46" t="s">
        <v>16</v>
      </c>
      <c r="G699" s="40"/>
      <c r="H699" s="40"/>
      <c r="I699" s="47">
        <f t="shared" si="185"/>
        <v>0</v>
      </c>
    </row>
    <row r="700" spans="1:9" ht="20.25" customHeight="1">
      <c r="A700" s="46" t="s">
        <v>17</v>
      </c>
      <c r="B700" s="40"/>
      <c r="C700" s="40"/>
      <c r="D700" s="47">
        <f t="shared" si="184"/>
        <v>0</v>
      </c>
      <c r="E700" s="73"/>
      <c r="F700" s="46" t="s">
        <v>17</v>
      </c>
      <c r="G700" s="40"/>
      <c r="H700" s="40"/>
      <c r="I700" s="47">
        <f t="shared" si="185"/>
        <v>0</v>
      </c>
    </row>
    <row r="701" spans="1:9" ht="20.25" customHeight="1">
      <c r="A701" s="46" t="s">
        <v>18</v>
      </c>
      <c r="B701" s="40"/>
      <c r="C701" s="40"/>
      <c r="D701" s="47">
        <f t="shared" si="184"/>
        <v>0</v>
      </c>
      <c r="E701" s="73"/>
      <c r="F701" s="46" t="s">
        <v>18</v>
      </c>
      <c r="G701" s="40"/>
      <c r="H701" s="40"/>
      <c r="I701" s="47">
        <f t="shared" si="185"/>
        <v>0</v>
      </c>
    </row>
    <row r="702" spans="1:9" ht="20.25" customHeight="1">
      <c r="A702" s="46" t="s">
        <v>47</v>
      </c>
      <c r="B702" s="40"/>
      <c r="C702" s="40"/>
      <c r="D702" s="47">
        <f t="shared" si="184"/>
        <v>0</v>
      </c>
      <c r="E702" s="73"/>
      <c r="F702" s="46" t="s">
        <v>47</v>
      </c>
      <c r="G702" s="40"/>
      <c r="H702" s="40"/>
      <c r="I702" s="47">
        <f t="shared" si="185"/>
        <v>0</v>
      </c>
    </row>
    <row r="703" spans="1:9" ht="20.25" customHeight="1">
      <c r="A703" s="46" t="s">
        <v>11</v>
      </c>
      <c r="B703" s="40"/>
      <c r="C703" s="40"/>
      <c r="D703" s="47">
        <f t="shared" si="184"/>
        <v>0</v>
      </c>
      <c r="E703" s="73"/>
      <c r="F703" s="46" t="s">
        <v>11</v>
      </c>
      <c r="G703" s="40"/>
      <c r="H703" s="40"/>
      <c r="I703" s="47">
        <f t="shared" si="185"/>
        <v>0</v>
      </c>
    </row>
    <row r="704" spans="1:9" ht="20.25" customHeight="1">
      <c r="A704" s="48" t="s">
        <v>10</v>
      </c>
      <c r="B704" s="47">
        <f>SUM(B695:B703)</f>
        <v>0</v>
      </c>
      <c r="C704" s="47">
        <f t="shared" ref="C704:D704" si="186">SUM(C695:C703)</f>
        <v>0</v>
      </c>
      <c r="D704" s="47">
        <f t="shared" si="186"/>
        <v>0</v>
      </c>
      <c r="E704" s="73"/>
      <c r="F704" s="48" t="s">
        <v>10</v>
      </c>
      <c r="G704" s="47">
        <f>SUM(G695:G703)</f>
        <v>0</v>
      </c>
      <c r="H704" s="47">
        <f t="shared" ref="H704:I704" si="187">SUM(H695:H703)</f>
        <v>0</v>
      </c>
      <c r="I704" s="47">
        <f t="shared" si="187"/>
        <v>0</v>
      </c>
    </row>
    <row r="705" spans="1:9" ht="20.25" customHeight="1">
      <c r="A705" s="8"/>
      <c r="B705" s="10"/>
      <c r="C705" s="10"/>
      <c r="D705" s="10"/>
      <c r="E705" s="73"/>
      <c r="F705" s="8"/>
      <c r="G705" s="10"/>
      <c r="H705" s="10"/>
      <c r="I705" s="10"/>
    </row>
    <row r="706" spans="1:9" ht="20.25" customHeight="1">
      <c r="A706" s="8"/>
      <c r="B706" s="10"/>
      <c r="C706" s="10"/>
      <c r="D706" s="10"/>
      <c r="E706" s="73"/>
      <c r="F706" s="8"/>
      <c r="G706" s="10"/>
      <c r="H706" s="10"/>
      <c r="I706" s="10"/>
    </row>
    <row r="707" spans="1:9" ht="29.25" customHeight="1">
      <c r="A707" s="169" t="str">
        <f>PROGRAM_UNDERGRAD!A49 &amp; ". Name:  " &amp; PROGRAM_UNDERGRAD!C49</f>
        <v xml:space="preserve">48. Name:  </v>
      </c>
      <c r="B707" s="169"/>
      <c r="C707" s="169"/>
      <c r="D707" s="169"/>
      <c r="E707" s="73"/>
      <c r="F707" s="170" t="str">
        <f>PROGRAM_UNDERGRAD!F49 &amp; ". Name:  " &amp; PROGRAM_UNDERGRAD!H49</f>
        <v xml:space="preserve">48. Name:  </v>
      </c>
      <c r="G707" s="170"/>
      <c r="H707" s="170"/>
      <c r="I707" s="170"/>
    </row>
    <row r="708" spans="1:9" ht="20" customHeight="1">
      <c r="A708" s="168" t="s">
        <v>724</v>
      </c>
      <c r="B708" s="168" t="s">
        <v>72</v>
      </c>
      <c r="C708" s="168"/>
      <c r="D708" s="168"/>
      <c r="E708" s="73"/>
      <c r="F708" s="168" t="s">
        <v>724</v>
      </c>
      <c r="G708" s="168" t="s">
        <v>72</v>
      </c>
      <c r="H708" s="168"/>
      <c r="I708" s="168"/>
    </row>
    <row r="709" spans="1:9" ht="50.25" customHeight="1">
      <c r="A709" s="168"/>
      <c r="B709" s="45" t="s">
        <v>19</v>
      </c>
      <c r="C709" s="45" t="s">
        <v>20</v>
      </c>
      <c r="D709" s="132" t="s">
        <v>10</v>
      </c>
      <c r="E709" s="73"/>
      <c r="F709" s="168"/>
      <c r="G709" s="45" t="s">
        <v>19</v>
      </c>
      <c r="H709" s="45" t="s">
        <v>20</v>
      </c>
      <c r="I709" s="132" t="s">
        <v>10</v>
      </c>
    </row>
    <row r="710" spans="1:9" ht="20.25" customHeight="1">
      <c r="A710" s="46" t="s">
        <v>13</v>
      </c>
      <c r="B710" s="40"/>
      <c r="C710" s="40"/>
      <c r="D710" s="47">
        <f t="shared" ref="D710:D718" si="188">SUM(B710:C710)</f>
        <v>0</v>
      </c>
      <c r="E710" s="73"/>
      <c r="F710" s="46" t="s">
        <v>13</v>
      </c>
      <c r="G710" s="40"/>
      <c r="H710" s="40"/>
      <c r="I710" s="47">
        <f t="shared" ref="I710:I718" si="189">SUM(G710:H710)</f>
        <v>0</v>
      </c>
    </row>
    <row r="711" spans="1:9" ht="20.25" customHeight="1">
      <c r="A711" s="46" t="s">
        <v>14</v>
      </c>
      <c r="B711" s="40"/>
      <c r="C711" s="40"/>
      <c r="D711" s="47">
        <f t="shared" si="188"/>
        <v>0</v>
      </c>
      <c r="E711" s="73"/>
      <c r="F711" s="46" t="s">
        <v>14</v>
      </c>
      <c r="G711" s="40"/>
      <c r="H711" s="40"/>
      <c r="I711" s="47">
        <f t="shared" si="189"/>
        <v>0</v>
      </c>
    </row>
    <row r="712" spans="1:9" ht="20.25" customHeight="1">
      <c r="A712" s="46" t="s">
        <v>15</v>
      </c>
      <c r="B712" s="40"/>
      <c r="C712" s="40"/>
      <c r="D712" s="47">
        <f t="shared" si="188"/>
        <v>0</v>
      </c>
      <c r="E712" s="73"/>
      <c r="F712" s="46" t="s">
        <v>15</v>
      </c>
      <c r="G712" s="40"/>
      <c r="H712" s="40"/>
      <c r="I712" s="47">
        <f t="shared" si="189"/>
        <v>0</v>
      </c>
    </row>
    <row r="713" spans="1:9" ht="20.25" customHeight="1">
      <c r="A713" s="46" t="s">
        <v>12</v>
      </c>
      <c r="B713" s="40"/>
      <c r="C713" s="40"/>
      <c r="D713" s="47">
        <f t="shared" si="188"/>
        <v>0</v>
      </c>
      <c r="E713" s="73"/>
      <c r="F713" s="46" t="s">
        <v>12</v>
      </c>
      <c r="G713" s="40"/>
      <c r="H713" s="40"/>
      <c r="I713" s="47">
        <f t="shared" si="189"/>
        <v>0</v>
      </c>
    </row>
    <row r="714" spans="1:9" ht="20.25" customHeight="1">
      <c r="A714" s="46" t="s">
        <v>16</v>
      </c>
      <c r="B714" s="40"/>
      <c r="C714" s="40"/>
      <c r="D714" s="47">
        <f t="shared" si="188"/>
        <v>0</v>
      </c>
      <c r="E714" s="73"/>
      <c r="F714" s="46" t="s">
        <v>16</v>
      </c>
      <c r="G714" s="40"/>
      <c r="H714" s="40"/>
      <c r="I714" s="47">
        <f t="shared" si="189"/>
        <v>0</v>
      </c>
    </row>
    <row r="715" spans="1:9" ht="20.25" customHeight="1">
      <c r="A715" s="46" t="s">
        <v>17</v>
      </c>
      <c r="B715" s="40"/>
      <c r="C715" s="40"/>
      <c r="D715" s="47">
        <f t="shared" si="188"/>
        <v>0</v>
      </c>
      <c r="E715" s="73"/>
      <c r="F715" s="46" t="s">
        <v>17</v>
      </c>
      <c r="G715" s="40"/>
      <c r="H715" s="40"/>
      <c r="I715" s="47">
        <f t="shared" si="189"/>
        <v>0</v>
      </c>
    </row>
    <row r="716" spans="1:9" ht="20.25" customHeight="1">
      <c r="A716" s="46" t="s">
        <v>18</v>
      </c>
      <c r="B716" s="40"/>
      <c r="C716" s="40"/>
      <c r="D716" s="47">
        <f t="shared" si="188"/>
        <v>0</v>
      </c>
      <c r="E716" s="73"/>
      <c r="F716" s="46" t="s">
        <v>18</v>
      </c>
      <c r="G716" s="40"/>
      <c r="H716" s="40"/>
      <c r="I716" s="47">
        <f t="shared" si="189"/>
        <v>0</v>
      </c>
    </row>
    <row r="717" spans="1:9" ht="20.25" customHeight="1">
      <c r="A717" s="46" t="s">
        <v>47</v>
      </c>
      <c r="B717" s="40"/>
      <c r="C717" s="40"/>
      <c r="D717" s="47">
        <f t="shared" si="188"/>
        <v>0</v>
      </c>
      <c r="E717" s="73"/>
      <c r="F717" s="46" t="s">
        <v>47</v>
      </c>
      <c r="G717" s="40"/>
      <c r="H717" s="40"/>
      <c r="I717" s="47">
        <f t="shared" si="189"/>
        <v>0</v>
      </c>
    </row>
    <row r="718" spans="1:9" ht="20.25" customHeight="1">
      <c r="A718" s="46" t="s">
        <v>11</v>
      </c>
      <c r="B718" s="40"/>
      <c r="C718" s="40"/>
      <c r="D718" s="47">
        <f t="shared" si="188"/>
        <v>0</v>
      </c>
      <c r="E718" s="73"/>
      <c r="F718" s="46" t="s">
        <v>11</v>
      </c>
      <c r="G718" s="40"/>
      <c r="H718" s="40"/>
      <c r="I718" s="47">
        <f t="shared" si="189"/>
        <v>0</v>
      </c>
    </row>
    <row r="719" spans="1:9" ht="20.25" customHeight="1">
      <c r="A719" s="48" t="s">
        <v>10</v>
      </c>
      <c r="B719" s="47">
        <f>SUM(B710:B718)</f>
        <v>0</v>
      </c>
      <c r="C719" s="47">
        <f t="shared" ref="C719:D719" si="190">SUM(C710:C718)</f>
        <v>0</v>
      </c>
      <c r="D719" s="47">
        <f t="shared" si="190"/>
        <v>0</v>
      </c>
      <c r="E719" s="73"/>
      <c r="F719" s="48" t="s">
        <v>10</v>
      </c>
      <c r="G719" s="47">
        <f>SUM(G710:G718)</f>
        <v>0</v>
      </c>
      <c r="H719" s="47">
        <f t="shared" ref="H719:I719" si="191">SUM(H710:H718)</f>
        <v>0</v>
      </c>
      <c r="I719" s="47">
        <f t="shared" si="191"/>
        <v>0</v>
      </c>
    </row>
    <row r="720" spans="1:9" ht="20.25" customHeight="1">
      <c r="A720" s="8"/>
      <c r="B720" s="10"/>
      <c r="C720" s="10"/>
      <c r="D720" s="10"/>
      <c r="E720" s="73"/>
      <c r="F720" s="8"/>
      <c r="G720" s="10"/>
      <c r="H720" s="10"/>
      <c r="I720" s="10"/>
    </row>
    <row r="721" spans="1:9" ht="20.25" customHeight="1">
      <c r="A721" s="8"/>
      <c r="B721" s="10"/>
      <c r="C721" s="10"/>
      <c r="D721" s="10"/>
      <c r="E721" s="73"/>
      <c r="F721" s="8"/>
      <c r="G721" s="10"/>
      <c r="H721" s="10"/>
      <c r="I721" s="10"/>
    </row>
    <row r="722" spans="1:9" ht="29.25" customHeight="1">
      <c r="A722" s="169" t="str">
        <f>PROGRAM_UNDERGRAD!A50 &amp; ". Name:  " &amp; PROGRAM_UNDERGRAD!C50</f>
        <v xml:space="preserve">49. Name:  </v>
      </c>
      <c r="B722" s="169"/>
      <c r="C722" s="169"/>
      <c r="D722" s="169"/>
      <c r="E722" s="73"/>
      <c r="F722" s="170" t="str">
        <f>PROGRAM_UNDERGRAD!F50 &amp; ". Name:  " &amp; PROGRAM_UNDERGRAD!H50</f>
        <v xml:space="preserve">49. Name:  </v>
      </c>
      <c r="G722" s="170"/>
      <c r="H722" s="170"/>
      <c r="I722" s="170"/>
    </row>
    <row r="723" spans="1:9" ht="20" customHeight="1">
      <c r="A723" s="168" t="s">
        <v>724</v>
      </c>
      <c r="B723" s="168" t="s">
        <v>72</v>
      </c>
      <c r="C723" s="168"/>
      <c r="D723" s="168"/>
      <c r="E723" s="73"/>
      <c r="F723" s="168" t="s">
        <v>724</v>
      </c>
      <c r="G723" s="168" t="s">
        <v>72</v>
      </c>
      <c r="H723" s="168"/>
      <c r="I723" s="168"/>
    </row>
    <row r="724" spans="1:9" ht="50.25" customHeight="1">
      <c r="A724" s="168"/>
      <c r="B724" s="45" t="s">
        <v>19</v>
      </c>
      <c r="C724" s="45" t="s">
        <v>20</v>
      </c>
      <c r="D724" s="132" t="s">
        <v>10</v>
      </c>
      <c r="E724" s="73"/>
      <c r="F724" s="168"/>
      <c r="G724" s="45" t="s">
        <v>19</v>
      </c>
      <c r="H724" s="45" t="s">
        <v>20</v>
      </c>
      <c r="I724" s="132" t="s">
        <v>10</v>
      </c>
    </row>
    <row r="725" spans="1:9" ht="20.25" customHeight="1">
      <c r="A725" s="46" t="s">
        <v>13</v>
      </c>
      <c r="B725" s="40"/>
      <c r="C725" s="40"/>
      <c r="D725" s="47">
        <f t="shared" ref="D725:D733" si="192">SUM(B725:C725)</f>
        <v>0</v>
      </c>
      <c r="E725" s="73"/>
      <c r="F725" s="46" t="s">
        <v>13</v>
      </c>
      <c r="G725" s="40"/>
      <c r="H725" s="40"/>
      <c r="I725" s="47">
        <f t="shared" ref="I725:I733" si="193">SUM(G725:H725)</f>
        <v>0</v>
      </c>
    </row>
    <row r="726" spans="1:9" ht="20.25" customHeight="1">
      <c r="A726" s="46" t="s">
        <v>14</v>
      </c>
      <c r="B726" s="40"/>
      <c r="C726" s="40"/>
      <c r="D726" s="47">
        <f t="shared" si="192"/>
        <v>0</v>
      </c>
      <c r="E726" s="73"/>
      <c r="F726" s="46" t="s">
        <v>14</v>
      </c>
      <c r="G726" s="40"/>
      <c r="H726" s="40"/>
      <c r="I726" s="47">
        <f t="shared" si="193"/>
        <v>0</v>
      </c>
    </row>
    <row r="727" spans="1:9" ht="20.25" customHeight="1">
      <c r="A727" s="46" t="s">
        <v>15</v>
      </c>
      <c r="B727" s="40"/>
      <c r="C727" s="40"/>
      <c r="D727" s="47">
        <f t="shared" si="192"/>
        <v>0</v>
      </c>
      <c r="E727" s="73"/>
      <c r="F727" s="46" t="s">
        <v>15</v>
      </c>
      <c r="G727" s="40"/>
      <c r="H727" s="40"/>
      <c r="I727" s="47">
        <f t="shared" si="193"/>
        <v>0</v>
      </c>
    </row>
    <row r="728" spans="1:9" ht="20.25" customHeight="1">
      <c r="A728" s="46" t="s">
        <v>12</v>
      </c>
      <c r="B728" s="40"/>
      <c r="C728" s="40"/>
      <c r="D728" s="47">
        <f t="shared" si="192"/>
        <v>0</v>
      </c>
      <c r="E728" s="73"/>
      <c r="F728" s="46" t="s">
        <v>12</v>
      </c>
      <c r="G728" s="40"/>
      <c r="H728" s="40"/>
      <c r="I728" s="47">
        <f t="shared" si="193"/>
        <v>0</v>
      </c>
    </row>
    <row r="729" spans="1:9" ht="20.25" customHeight="1">
      <c r="A729" s="46" t="s">
        <v>16</v>
      </c>
      <c r="B729" s="40"/>
      <c r="C729" s="40"/>
      <c r="D729" s="47">
        <f t="shared" si="192"/>
        <v>0</v>
      </c>
      <c r="E729" s="73"/>
      <c r="F729" s="46" t="s">
        <v>16</v>
      </c>
      <c r="G729" s="40"/>
      <c r="H729" s="40"/>
      <c r="I729" s="47">
        <f t="shared" si="193"/>
        <v>0</v>
      </c>
    </row>
    <row r="730" spans="1:9" ht="20.25" customHeight="1">
      <c r="A730" s="46" t="s">
        <v>17</v>
      </c>
      <c r="B730" s="40"/>
      <c r="C730" s="40"/>
      <c r="D730" s="47">
        <f t="shared" si="192"/>
        <v>0</v>
      </c>
      <c r="E730" s="73"/>
      <c r="F730" s="46" t="s">
        <v>17</v>
      </c>
      <c r="G730" s="40"/>
      <c r="H730" s="40"/>
      <c r="I730" s="47">
        <f t="shared" si="193"/>
        <v>0</v>
      </c>
    </row>
    <row r="731" spans="1:9" ht="20.25" customHeight="1">
      <c r="A731" s="46" t="s">
        <v>18</v>
      </c>
      <c r="B731" s="40"/>
      <c r="C731" s="40"/>
      <c r="D731" s="47">
        <f t="shared" si="192"/>
        <v>0</v>
      </c>
      <c r="E731" s="73"/>
      <c r="F731" s="46" t="s">
        <v>18</v>
      </c>
      <c r="G731" s="40"/>
      <c r="H731" s="40"/>
      <c r="I731" s="47">
        <f t="shared" si="193"/>
        <v>0</v>
      </c>
    </row>
    <row r="732" spans="1:9" ht="20.25" customHeight="1">
      <c r="A732" s="46" t="s">
        <v>47</v>
      </c>
      <c r="B732" s="40"/>
      <c r="C732" s="40"/>
      <c r="D732" s="47">
        <f t="shared" si="192"/>
        <v>0</v>
      </c>
      <c r="E732" s="73"/>
      <c r="F732" s="46" t="s">
        <v>47</v>
      </c>
      <c r="G732" s="40"/>
      <c r="H732" s="40"/>
      <c r="I732" s="47">
        <f t="shared" si="193"/>
        <v>0</v>
      </c>
    </row>
    <row r="733" spans="1:9" ht="20.25" customHeight="1">
      <c r="A733" s="46" t="s">
        <v>11</v>
      </c>
      <c r="B733" s="40"/>
      <c r="C733" s="40"/>
      <c r="D733" s="47">
        <f t="shared" si="192"/>
        <v>0</v>
      </c>
      <c r="E733" s="73"/>
      <c r="F733" s="46" t="s">
        <v>11</v>
      </c>
      <c r="G733" s="40"/>
      <c r="H733" s="40"/>
      <c r="I733" s="47">
        <f t="shared" si="193"/>
        <v>0</v>
      </c>
    </row>
    <row r="734" spans="1:9" ht="20.25" customHeight="1">
      <c r="A734" s="48" t="s">
        <v>10</v>
      </c>
      <c r="B734" s="47">
        <f>SUM(B725:B733)</f>
        <v>0</v>
      </c>
      <c r="C734" s="47">
        <f t="shared" ref="C734:D734" si="194">SUM(C725:C733)</f>
        <v>0</v>
      </c>
      <c r="D734" s="47">
        <f t="shared" si="194"/>
        <v>0</v>
      </c>
      <c r="E734" s="73"/>
      <c r="F734" s="48" t="s">
        <v>10</v>
      </c>
      <c r="G734" s="47">
        <f>SUM(G725:G733)</f>
        <v>0</v>
      </c>
      <c r="H734" s="47">
        <f t="shared" ref="H734:I734" si="195">SUM(H725:H733)</f>
        <v>0</v>
      </c>
      <c r="I734" s="47">
        <f t="shared" si="195"/>
        <v>0</v>
      </c>
    </row>
    <row r="735" spans="1:9" ht="20.25" customHeight="1">
      <c r="A735" s="8"/>
      <c r="B735" s="10"/>
      <c r="C735" s="10"/>
      <c r="D735" s="10"/>
      <c r="E735" s="73"/>
      <c r="F735" s="8"/>
      <c r="G735" s="10"/>
      <c r="H735" s="10"/>
      <c r="I735" s="10"/>
    </row>
    <row r="736" spans="1:9" ht="20.25" customHeight="1">
      <c r="A736" s="8"/>
      <c r="B736" s="10"/>
      <c r="C736" s="10"/>
      <c r="D736" s="10"/>
      <c r="E736" s="73"/>
      <c r="F736" s="8"/>
      <c r="G736" s="10"/>
      <c r="H736" s="10"/>
      <c r="I736" s="10"/>
    </row>
    <row r="737" spans="1:9" ht="29.25" customHeight="1">
      <c r="A737" s="169" t="str">
        <f>PROGRAM_UNDERGRAD!A51 &amp; ". Name:  " &amp; PROGRAM_UNDERGRAD!C51</f>
        <v xml:space="preserve">50. Name:  </v>
      </c>
      <c r="B737" s="169"/>
      <c r="C737" s="169"/>
      <c r="D737" s="169"/>
      <c r="E737" s="73"/>
      <c r="F737" s="170" t="str">
        <f>PROGRAM_UNDERGRAD!F51 &amp; ". Name:  " &amp; PROGRAM_UNDERGRAD!H51</f>
        <v xml:space="preserve">50. Name:  </v>
      </c>
      <c r="G737" s="170"/>
      <c r="H737" s="170"/>
      <c r="I737" s="170"/>
    </row>
    <row r="738" spans="1:9" ht="20" customHeight="1">
      <c r="A738" s="168" t="s">
        <v>724</v>
      </c>
      <c r="B738" s="168" t="s">
        <v>72</v>
      </c>
      <c r="C738" s="168"/>
      <c r="D738" s="168"/>
      <c r="E738" s="73"/>
      <c r="F738" s="168" t="s">
        <v>724</v>
      </c>
      <c r="G738" s="168" t="s">
        <v>72</v>
      </c>
      <c r="H738" s="168"/>
      <c r="I738" s="168"/>
    </row>
    <row r="739" spans="1:9" ht="50.25" customHeight="1">
      <c r="A739" s="168"/>
      <c r="B739" s="45" t="s">
        <v>19</v>
      </c>
      <c r="C739" s="45" t="s">
        <v>20</v>
      </c>
      <c r="D739" s="132" t="s">
        <v>10</v>
      </c>
      <c r="E739" s="73"/>
      <c r="F739" s="168"/>
      <c r="G739" s="45" t="s">
        <v>19</v>
      </c>
      <c r="H739" s="45" t="s">
        <v>20</v>
      </c>
      <c r="I739" s="132" t="s">
        <v>10</v>
      </c>
    </row>
    <row r="740" spans="1:9" ht="20.25" customHeight="1">
      <c r="A740" s="46" t="s">
        <v>13</v>
      </c>
      <c r="B740" s="40"/>
      <c r="C740" s="40"/>
      <c r="D740" s="47">
        <f t="shared" ref="D740:D748" si="196">SUM(B740:C740)</f>
        <v>0</v>
      </c>
      <c r="E740" s="73"/>
      <c r="F740" s="46" t="s">
        <v>13</v>
      </c>
      <c r="G740" s="40"/>
      <c r="H740" s="40"/>
      <c r="I740" s="47">
        <f t="shared" ref="I740:I748" si="197">SUM(G740:H740)</f>
        <v>0</v>
      </c>
    </row>
    <row r="741" spans="1:9" ht="20.25" customHeight="1">
      <c r="A741" s="46" t="s">
        <v>14</v>
      </c>
      <c r="B741" s="40"/>
      <c r="C741" s="40"/>
      <c r="D741" s="47">
        <f t="shared" si="196"/>
        <v>0</v>
      </c>
      <c r="E741" s="73"/>
      <c r="F741" s="46" t="s">
        <v>14</v>
      </c>
      <c r="G741" s="40"/>
      <c r="H741" s="40"/>
      <c r="I741" s="47">
        <f t="shared" si="197"/>
        <v>0</v>
      </c>
    </row>
    <row r="742" spans="1:9" ht="20.25" customHeight="1">
      <c r="A742" s="46" t="s">
        <v>15</v>
      </c>
      <c r="B742" s="40"/>
      <c r="C742" s="40"/>
      <c r="D742" s="47">
        <f t="shared" si="196"/>
        <v>0</v>
      </c>
      <c r="E742" s="73"/>
      <c r="F742" s="46" t="s">
        <v>15</v>
      </c>
      <c r="G742" s="40"/>
      <c r="H742" s="40"/>
      <c r="I742" s="47">
        <f t="shared" si="197"/>
        <v>0</v>
      </c>
    </row>
    <row r="743" spans="1:9" ht="20.25" customHeight="1">
      <c r="A743" s="46" t="s">
        <v>12</v>
      </c>
      <c r="B743" s="40"/>
      <c r="C743" s="40"/>
      <c r="D743" s="47">
        <f t="shared" si="196"/>
        <v>0</v>
      </c>
      <c r="E743" s="73"/>
      <c r="F743" s="46" t="s">
        <v>12</v>
      </c>
      <c r="G743" s="40"/>
      <c r="H743" s="40"/>
      <c r="I743" s="47">
        <f t="shared" si="197"/>
        <v>0</v>
      </c>
    </row>
    <row r="744" spans="1:9" ht="20.25" customHeight="1">
      <c r="A744" s="46" t="s">
        <v>16</v>
      </c>
      <c r="B744" s="40"/>
      <c r="C744" s="40"/>
      <c r="D744" s="47">
        <f t="shared" si="196"/>
        <v>0</v>
      </c>
      <c r="E744" s="73"/>
      <c r="F744" s="46" t="s">
        <v>16</v>
      </c>
      <c r="G744" s="40"/>
      <c r="H744" s="40"/>
      <c r="I744" s="47">
        <f t="shared" si="197"/>
        <v>0</v>
      </c>
    </row>
    <row r="745" spans="1:9" ht="20.25" customHeight="1">
      <c r="A745" s="46" t="s">
        <v>17</v>
      </c>
      <c r="B745" s="40"/>
      <c r="C745" s="40"/>
      <c r="D745" s="47">
        <f t="shared" si="196"/>
        <v>0</v>
      </c>
      <c r="E745" s="73"/>
      <c r="F745" s="46" t="s">
        <v>17</v>
      </c>
      <c r="G745" s="40"/>
      <c r="H745" s="40"/>
      <c r="I745" s="47">
        <f t="shared" si="197"/>
        <v>0</v>
      </c>
    </row>
    <row r="746" spans="1:9" ht="20.25" customHeight="1">
      <c r="A746" s="46" t="s">
        <v>18</v>
      </c>
      <c r="B746" s="40"/>
      <c r="C746" s="40"/>
      <c r="D746" s="47">
        <f t="shared" si="196"/>
        <v>0</v>
      </c>
      <c r="E746" s="73"/>
      <c r="F746" s="46" t="s">
        <v>18</v>
      </c>
      <c r="G746" s="40"/>
      <c r="H746" s="40"/>
      <c r="I746" s="47">
        <f t="shared" si="197"/>
        <v>0</v>
      </c>
    </row>
    <row r="747" spans="1:9" ht="20.25" customHeight="1">
      <c r="A747" s="46" t="s">
        <v>47</v>
      </c>
      <c r="B747" s="40"/>
      <c r="C747" s="40"/>
      <c r="D747" s="47">
        <f t="shared" si="196"/>
        <v>0</v>
      </c>
      <c r="E747" s="73"/>
      <c r="F747" s="46" t="s">
        <v>47</v>
      </c>
      <c r="G747" s="40"/>
      <c r="H747" s="40"/>
      <c r="I747" s="47">
        <f t="shared" si="197"/>
        <v>0</v>
      </c>
    </row>
    <row r="748" spans="1:9" ht="20.25" customHeight="1">
      <c r="A748" s="46" t="s">
        <v>11</v>
      </c>
      <c r="B748" s="40"/>
      <c r="C748" s="40"/>
      <c r="D748" s="47">
        <f t="shared" si="196"/>
        <v>0</v>
      </c>
      <c r="E748" s="73"/>
      <c r="F748" s="46" t="s">
        <v>11</v>
      </c>
      <c r="G748" s="40"/>
      <c r="H748" s="40"/>
      <c r="I748" s="47">
        <f t="shared" si="197"/>
        <v>0</v>
      </c>
    </row>
    <row r="749" spans="1:9" ht="20.25" customHeight="1">
      <c r="A749" s="48" t="s">
        <v>10</v>
      </c>
      <c r="B749" s="47">
        <f>SUM(B740:B748)</f>
        <v>0</v>
      </c>
      <c r="C749" s="47">
        <f t="shared" ref="C749:D749" si="198">SUM(C740:C748)</f>
        <v>0</v>
      </c>
      <c r="D749" s="47">
        <f t="shared" si="198"/>
        <v>0</v>
      </c>
      <c r="E749" s="73"/>
      <c r="F749" s="48" t="s">
        <v>10</v>
      </c>
      <c r="G749" s="47">
        <f>SUM(G740:G748)</f>
        <v>0</v>
      </c>
      <c r="H749" s="47">
        <f t="shared" ref="H749:I749" si="199">SUM(H740:H748)</f>
        <v>0</v>
      </c>
      <c r="I749" s="47">
        <f t="shared" si="199"/>
        <v>0</v>
      </c>
    </row>
    <row r="750" spans="1:9" ht="20.25" customHeight="1">
      <c r="A750" s="8"/>
      <c r="B750" s="10"/>
      <c r="C750" s="10"/>
      <c r="D750" s="10"/>
      <c r="E750" s="73"/>
      <c r="F750" s="8"/>
      <c r="G750" s="10"/>
      <c r="H750" s="10"/>
      <c r="I750" s="10"/>
    </row>
    <row r="751" spans="1:9" ht="20.25" customHeight="1">
      <c r="A751" s="8"/>
      <c r="B751" s="10"/>
      <c r="C751" s="10"/>
      <c r="D751" s="10"/>
      <c r="E751" s="73"/>
      <c r="F751" s="8"/>
      <c r="G751" s="10"/>
      <c r="H751" s="10"/>
      <c r="I751" s="10"/>
    </row>
    <row r="752" spans="1:9" ht="29.25" customHeight="1">
      <c r="A752" s="169" t="str">
        <f>PROGRAM_UNDERGRAD!A52 &amp; ". Name:  " &amp; PROGRAM_UNDERGRAD!C52</f>
        <v xml:space="preserve">51. Name:  </v>
      </c>
      <c r="B752" s="169"/>
      <c r="C752" s="169"/>
      <c r="D752" s="169"/>
      <c r="E752" s="73"/>
      <c r="F752" s="170" t="str">
        <f>PROGRAM_UNDERGRAD!F52 &amp; ". Name:  " &amp; PROGRAM_UNDERGRAD!H52</f>
        <v xml:space="preserve">51. Name:  </v>
      </c>
      <c r="G752" s="170"/>
      <c r="H752" s="170"/>
      <c r="I752" s="170"/>
    </row>
    <row r="753" spans="1:9" ht="20" customHeight="1">
      <c r="A753" s="168" t="s">
        <v>724</v>
      </c>
      <c r="B753" s="168" t="s">
        <v>72</v>
      </c>
      <c r="C753" s="168"/>
      <c r="D753" s="168"/>
      <c r="E753" s="73"/>
      <c r="F753" s="168" t="s">
        <v>724</v>
      </c>
      <c r="G753" s="168" t="s">
        <v>72</v>
      </c>
      <c r="H753" s="168"/>
      <c r="I753" s="168"/>
    </row>
    <row r="754" spans="1:9" ht="50.25" customHeight="1">
      <c r="A754" s="168"/>
      <c r="B754" s="45" t="s">
        <v>19</v>
      </c>
      <c r="C754" s="45" t="s">
        <v>20</v>
      </c>
      <c r="D754" s="132" t="s">
        <v>10</v>
      </c>
      <c r="E754" s="73"/>
      <c r="F754" s="168"/>
      <c r="G754" s="45" t="s">
        <v>19</v>
      </c>
      <c r="H754" s="45" t="s">
        <v>20</v>
      </c>
      <c r="I754" s="132" t="s">
        <v>10</v>
      </c>
    </row>
    <row r="755" spans="1:9" ht="20.25" customHeight="1">
      <c r="A755" s="46" t="s">
        <v>13</v>
      </c>
      <c r="B755" s="40"/>
      <c r="C755" s="40"/>
      <c r="D755" s="47">
        <f t="shared" ref="D755:D763" si="200">SUM(B755:C755)</f>
        <v>0</v>
      </c>
      <c r="E755" s="73"/>
      <c r="F755" s="46" t="s">
        <v>13</v>
      </c>
      <c r="G755" s="40"/>
      <c r="H755" s="40"/>
      <c r="I755" s="47">
        <f t="shared" ref="I755:I763" si="201">SUM(G755:H755)</f>
        <v>0</v>
      </c>
    </row>
    <row r="756" spans="1:9" ht="20.25" customHeight="1">
      <c r="A756" s="46" t="s">
        <v>14</v>
      </c>
      <c r="B756" s="40"/>
      <c r="C756" s="40"/>
      <c r="D756" s="47">
        <f t="shared" si="200"/>
        <v>0</v>
      </c>
      <c r="E756" s="73"/>
      <c r="F756" s="46" t="s">
        <v>14</v>
      </c>
      <c r="G756" s="40"/>
      <c r="H756" s="40"/>
      <c r="I756" s="47">
        <f t="shared" si="201"/>
        <v>0</v>
      </c>
    </row>
    <row r="757" spans="1:9" ht="20.25" customHeight="1">
      <c r="A757" s="46" t="s">
        <v>15</v>
      </c>
      <c r="B757" s="40"/>
      <c r="C757" s="40"/>
      <c r="D757" s="47">
        <f t="shared" si="200"/>
        <v>0</v>
      </c>
      <c r="E757" s="73"/>
      <c r="F757" s="46" t="s">
        <v>15</v>
      </c>
      <c r="G757" s="40"/>
      <c r="H757" s="40"/>
      <c r="I757" s="47">
        <f t="shared" si="201"/>
        <v>0</v>
      </c>
    </row>
    <row r="758" spans="1:9" ht="20.25" customHeight="1">
      <c r="A758" s="46" t="s">
        <v>12</v>
      </c>
      <c r="B758" s="40"/>
      <c r="C758" s="40"/>
      <c r="D758" s="47">
        <f t="shared" si="200"/>
        <v>0</v>
      </c>
      <c r="E758" s="73"/>
      <c r="F758" s="46" t="s">
        <v>12</v>
      </c>
      <c r="G758" s="40"/>
      <c r="H758" s="40"/>
      <c r="I758" s="47">
        <f t="shared" si="201"/>
        <v>0</v>
      </c>
    </row>
    <row r="759" spans="1:9" ht="20.25" customHeight="1">
      <c r="A759" s="46" t="s">
        <v>16</v>
      </c>
      <c r="B759" s="40"/>
      <c r="C759" s="40"/>
      <c r="D759" s="47">
        <f t="shared" si="200"/>
        <v>0</v>
      </c>
      <c r="E759" s="73"/>
      <c r="F759" s="46" t="s">
        <v>16</v>
      </c>
      <c r="G759" s="40"/>
      <c r="H759" s="40"/>
      <c r="I759" s="47">
        <f t="shared" si="201"/>
        <v>0</v>
      </c>
    </row>
    <row r="760" spans="1:9" ht="20.25" customHeight="1">
      <c r="A760" s="46" t="s">
        <v>17</v>
      </c>
      <c r="B760" s="40"/>
      <c r="C760" s="40"/>
      <c r="D760" s="47">
        <f t="shared" si="200"/>
        <v>0</v>
      </c>
      <c r="E760" s="73"/>
      <c r="F760" s="46" t="s">
        <v>17</v>
      </c>
      <c r="G760" s="40"/>
      <c r="H760" s="40"/>
      <c r="I760" s="47">
        <f t="shared" si="201"/>
        <v>0</v>
      </c>
    </row>
    <row r="761" spans="1:9" ht="20.25" customHeight="1">
      <c r="A761" s="46" t="s">
        <v>18</v>
      </c>
      <c r="B761" s="40"/>
      <c r="C761" s="40"/>
      <c r="D761" s="47">
        <f t="shared" si="200"/>
        <v>0</v>
      </c>
      <c r="E761" s="73"/>
      <c r="F761" s="46" t="s">
        <v>18</v>
      </c>
      <c r="G761" s="40"/>
      <c r="H761" s="40"/>
      <c r="I761" s="47">
        <f t="shared" si="201"/>
        <v>0</v>
      </c>
    </row>
    <row r="762" spans="1:9" ht="20.25" customHeight="1">
      <c r="A762" s="46" t="s">
        <v>47</v>
      </c>
      <c r="B762" s="40"/>
      <c r="C762" s="40"/>
      <c r="D762" s="47">
        <f t="shared" si="200"/>
        <v>0</v>
      </c>
      <c r="E762" s="73"/>
      <c r="F762" s="46" t="s">
        <v>47</v>
      </c>
      <c r="G762" s="40"/>
      <c r="H762" s="40"/>
      <c r="I762" s="47">
        <f t="shared" si="201"/>
        <v>0</v>
      </c>
    </row>
    <row r="763" spans="1:9" ht="20.25" customHeight="1">
      <c r="A763" s="46" t="s">
        <v>11</v>
      </c>
      <c r="B763" s="40"/>
      <c r="C763" s="40"/>
      <c r="D763" s="47">
        <f t="shared" si="200"/>
        <v>0</v>
      </c>
      <c r="E763" s="73"/>
      <c r="F763" s="46" t="s">
        <v>11</v>
      </c>
      <c r="G763" s="40"/>
      <c r="H763" s="40"/>
      <c r="I763" s="47">
        <f t="shared" si="201"/>
        <v>0</v>
      </c>
    </row>
    <row r="764" spans="1:9" ht="20.25" customHeight="1">
      <c r="A764" s="48" t="s">
        <v>10</v>
      </c>
      <c r="B764" s="47">
        <f>SUM(B755:B763)</f>
        <v>0</v>
      </c>
      <c r="C764" s="47">
        <f t="shared" ref="C764:D764" si="202">SUM(C755:C763)</f>
        <v>0</v>
      </c>
      <c r="D764" s="47">
        <f t="shared" si="202"/>
        <v>0</v>
      </c>
      <c r="E764" s="73"/>
      <c r="F764" s="48" t="s">
        <v>10</v>
      </c>
      <c r="G764" s="47">
        <f>SUM(G755:G763)</f>
        <v>0</v>
      </c>
      <c r="H764" s="47">
        <f t="shared" ref="H764:I764" si="203">SUM(H755:H763)</f>
        <v>0</v>
      </c>
      <c r="I764" s="47">
        <f t="shared" si="203"/>
        <v>0</v>
      </c>
    </row>
    <row r="765" spans="1:9" ht="20.25" customHeight="1">
      <c r="A765" s="8"/>
      <c r="B765" s="10"/>
      <c r="C765" s="10"/>
      <c r="D765" s="10"/>
      <c r="E765" s="73"/>
      <c r="F765" s="8"/>
      <c r="G765" s="10"/>
      <c r="H765" s="10"/>
      <c r="I765" s="10"/>
    </row>
    <row r="766" spans="1:9" ht="20.25" customHeight="1">
      <c r="A766" s="8"/>
      <c r="B766" s="10"/>
      <c r="C766" s="10"/>
      <c r="D766" s="10"/>
      <c r="E766" s="73"/>
      <c r="F766" s="8"/>
      <c r="G766" s="10"/>
      <c r="H766" s="10"/>
      <c r="I766" s="10"/>
    </row>
    <row r="767" spans="1:9" ht="29.25" customHeight="1">
      <c r="A767" s="169" t="str">
        <f>PROGRAM_UNDERGRAD!A53 &amp; ". Name:  " &amp; PROGRAM_UNDERGRAD!C53</f>
        <v xml:space="preserve">52. Name:  </v>
      </c>
      <c r="B767" s="169"/>
      <c r="C767" s="169"/>
      <c r="D767" s="169"/>
      <c r="E767" s="73"/>
      <c r="F767" s="170" t="str">
        <f>PROGRAM_UNDERGRAD!F53 &amp; ". Name:  " &amp; PROGRAM_UNDERGRAD!H53</f>
        <v xml:space="preserve">52. Name:  </v>
      </c>
      <c r="G767" s="170"/>
      <c r="H767" s="170"/>
      <c r="I767" s="170"/>
    </row>
    <row r="768" spans="1:9" ht="20" customHeight="1">
      <c r="A768" s="168" t="s">
        <v>724</v>
      </c>
      <c r="B768" s="168" t="s">
        <v>72</v>
      </c>
      <c r="C768" s="168"/>
      <c r="D768" s="168"/>
      <c r="E768" s="73"/>
      <c r="F768" s="168" t="s">
        <v>724</v>
      </c>
      <c r="G768" s="168" t="s">
        <v>72</v>
      </c>
      <c r="H768" s="168"/>
      <c r="I768" s="168"/>
    </row>
    <row r="769" spans="1:9" ht="50.25" customHeight="1">
      <c r="A769" s="168"/>
      <c r="B769" s="45" t="s">
        <v>19</v>
      </c>
      <c r="C769" s="45" t="s">
        <v>20</v>
      </c>
      <c r="D769" s="132" t="s">
        <v>10</v>
      </c>
      <c r="E769" s="73"/>
      <c r="F769" s="168"/>
      <c r="G769" s="45" t="s">
        <v>19</v>
      </c>
      <c r="H769" s="45" t="s">
        <v>20</v>
      </c>
      <c r="I769" s="132" t="s">
        <v>10</v>
      </c>
    </row>
    <row r="770" spans="1:9" ht="20.25" customHeight="1">
      <c r="A770" s="46" t="s">
        <v>13</v>
      </c>
      <c r="B770" s="40"/>
      <c r="C770" s="40"/>
      <c r="D770" s="47">
        <f t="shared" ref="D770:D778" si="204">SUM(B770:C770)</f>
        <v>0</v>
      </c>
      <c r="E770" s="73"/>
      <c r="F770" s="46" t="s">
        <v>13</v>
      </c>
      <c r="G770" s="40"/>
      <c r="H770" s="40"/>
      <c r="I770" s="47">
        <f t="shared" ref="I770:I778" si="205">SUM(G770:H770)</f>
        <v>0</v>
      </c>
    </row>
    <row r="771" spans="1:9" ht="20.25" customHeight="1">
      <c r="A771" s="46" t="s">
        <v>14</v>
      </c>
      <c r="B771" s="40"/>
      <c r="C771" s="40"/>
      <c r="D771" s="47">
        <f t="shared" si="204"/>
        <v>0</v>
      </c>
      <c r="E771" s="73"/>
      <c r="F771" s="46" t="s">
        <v>14</v>
      </c>
      <c r="G771" s="40"/>
      <c r="H771" s="40"/>
      <c r="I771" s="47">
        <f t="shared" si="205"/>
        <v>0</v>
      </c>
    </row>
    <row r="772" spans="1:9" ht="20.25" customHeight="1">
      <c r="A772" s="46" t="s">
        <v>15</v>
      </c>
      <c r="B772" s="40"/>
      <c r="C772" s="40"/>
      <c r="D772" s="47">
        <f t="shared" si="204"/>
        <v>0</v>
      </c>
      <c r="E772" s="73"/>
      <c r="F772" s="46" t="s">
        <v>15</v>
      </c>
      <c r="G772" s="40"/>
      <c r="H772" s="40"/>
      <c r="I772" s="47">
        <f t="shared" si="205"/>
        <v>0</v>
      </c>
    </row>
    <row r="773" spans="1:9" ht="20.25" customHeight="1">
      <c r="A773" s="46" t="s">
        <v>12</v>
      </c>
      <c r="B773" s="40"/>
      <c r="C773" s="40"/>
      <c r="D773" s="47">
        <f t="shared" si="204"/>
        <v>0</v>
      </c>
      <c r="E773" s="73"/>
      <c r="F773" s="46" t="s">
        <v>12</v>
      </c>
      <c r="G773" s="40"/>
      <c r="H773" s="40"/>
      <c r="I773" s="47">
        <f t="shared" si="205"/>
        <v>0</v>
      </c>
    </row>
    <row r="774" spans="1:9" ht="20.25" customHeight="1">
      <c r="A774" s="46" t="s">
        <v>16</v>
      </c>
      <c r="B774" s="40"/>
      <c r="C774" s="40"/>
      <c r="D774" s="47">
        <f t="shared" si="204"/>
        <v>0</v>
      </c>
      <c r="E774" s="73"/>
      <c r="F774" s="46" t="s">
        <v>16</v>
      </c>
      <c r="G774" s="40"/>
      <c r="H774" s="40"/>
      <c r="I774" s="47">
        <f t="shared" si="205"/>
        <v>0</v>
      </c>
    </row>
    <row r="775" spans="1:9" ht="20.25" customHeight="1">
      <c r="A775" s="46" t="s">
        <v>17</v>
      </c>
      <c r="B775" s="40"/>
      <c r="C775" s="40"/>
      <c r="D775" s="47">
        <f t="shared" si="204"/>
        <v>0</v>
      </c>
      <c r="E775" s="73"/>
      <c r="F775" s="46" t="s">
        <v>17</v>
      </c>
      <c r="G775" s="40"/>
      <c r="H775" s="40"/>
      <c r="I775" s="47">
        <f t="shared" si="205"/>
        <v>0</v>
      </c>
    </row>
    <row r="776" spans="1:9" ht="20.25" customHeight="1">
      <c r="A776" s="46" t="s">
        <v>18</v>
      </c>
      <c r="B776" s="40"/>
      <c r="C776" s="40"/>
      <c r="D776" s="47">
        <f t="shared" si="204"/>
        <v>0</v>
      </c>
      <c r="E776" s="73"/>
      <c r="F776" s="46" t="s">
        <v>18</v>
      </c>
      <c r="G776" s="40"/>
      <c r="H776" s="40"/>
      <c r="I776" s="47">
        <f t="shared" si="205"/>
        <v>0</v>
      </c>
    </row>
    <row r="777" spans="1:9" ht="20.25" customHeight="1">
      <c r="A777" s="46" t="s">
        <v>47</v>
      </c>
      <c r="B777" s="40"/>
      <c r="C777" s="40"/>
      <c r="D777" s="47">
        <f t="shared" si="204"/>
        <v>0</v>
      </c>
      <c r="E777" s="73"/>
      <c r="F777" s="46" t="s">
        <v>47</v>
      </c>
      <c r="G777" s="40"/>
      <c r="H777" s="40"/>
      <c r="I777" s="47">
        <f t="shared" si="205"/>
        <v>0</v>
      </c>
    </row>
    <row r="778" spans="1:9" ht="20.25" customHeight="1">
      <c r="A778" s="46" t="s">
        <v>11</v>
      </c>
      <c r="B778" s="40"/>
      <c r="C778" s="40"/>
      <c r="D778" s="47">
        <f t="shared" si="204"/>
        <v>0</v>
      </c>
      <c r="E778" s="73"/>
      <c r="F778" s="46" t="s">
        <v>11</v>
      </c>
      <c r="G778" s="40"/>
      <c r="H778" s="40"/>
      <c r="I778" s="47">
        <f t="shared" si="205"/>
        <v>0</v>
      </c>
    </row>
    <row r="779" spans="1:9" ht="20.25" customHeight="1">
      <c r="A779" s="48" t="s">
        <v>10</v>
      </c>
      <c r="B779" s="47">
        <f>SUM(B770:B778)</f>
        <v>0</v>
      </c>
      <c r="C779" s="47">
        <f t="shared" ref="C779:D779" si="206">SUM(C770:C778)</f>
        <v>0</v>
      </c>
      <c r="D779" s="47">
        <f t="shared" si="206"/>
        <v>0</v>
      </c>
      <c r="E779" s="73"/>
      <c r="F779" s="48" t="s">
        <v>10</v>
      </c>
      <c r="G779" s="47">
        <f>SUM(G770:G778)</f>
        <v>0</v>
      </c>
      <c r="H779" s="47">
        <f t="shared" ref="H779:I779" si="207">SUM(H770:H778)</f>
        <v>0</v>
      </c>
      <c r="I779" s="47">
        <f t="shared" si="207"/>
        <v>0</v>
      </c>
    </row>
    <row r="780" spans="1:9" ht="20.25" customHeight="1">
      <c r="A780" s="8"/>
      <c r="B780" s="10"/>
      <c r="C780" s="10"/>
      <c r="D780" s="10"/>
      <c r="E780" s="73"/>
      <c r="F780" s="8"/>
      <c r="G780" s="10"/>
      <c r="H780" s="10"/>
      <c r="I780" s="10"/>
    </row>
    <row r="781" spans="1:9" ht="20.25" customHeight="1">
      <c r="A781" s="8"/>
      <c r="B781" s="10"/>
      <c r="C781" s="10"/>
      <c r="D781" s="10"/>
      <c r="E781" s="73"/>
      <c r="F781" s="8"/>
      <c r="G781" s="10"/>
      <c r="H781" s="10"/>
      <c r="I781" s="10"/>
    </row>
    <row r="782" spans="1:9" ht="29.25" customHeight="1">
      <c r="A782" s="169" t="str">
        <f>PROGRAM_UNDERGRAD!A54 &amp; ". Name:  " &amp; PROGRAM_UNDERGRAD!C54</f>
        <v xml:space="preserve">53. Name:  </v>
      </c>
      <c r="B782" s="169"/>
      <c r="C782" s="169"/>
      <c r="D782" s="169"/>
      <c r="E782" s="73"/>
      <c r="F782" s="170" t="str">
        <f>PROGRAM_UNDERGRAD!F54 &amp; ". Name:  " &amp; PROGRAM_UNDERGRAD!H54</f>
        <v xml:space="preserve">53. Name:  </v>
      </c>
      <c r="G782" s="170"/>
      <c r="H782" s="170"/>
      <c r="I782" s="170"/>
    </row>
    <row r="783" spans="1:9" ht="20" customHeight="1">
      <c r="A783" s="168" t="s">
        <v>724</v>
      </c>
      <c r="B783" s="168" t="s">
        <v>72</v>
      </c>
      <c r="C783" s="168"/>
      <c r="D783" s="168"/>
      <c r="E783" s="73"/>
      <c r="F783" s="168" t="s">
        <v>724</v>
      </c>
      <c r="G783" s="168" t="s">
        <v>72</v>
      </c>
      <c r="H783" s="168"/>
      <c r="I783" s="168"/>
    </row>
    <row r="784" spans="1:9" ht="50.25" customHeight="1">
      <c r="A784" s="168"/>
      <c r="B784" s="45" t="s">
        <v>19</v>
      </c>
      <c r="C784" s="45" t="s">
        <v>20</v>
      </c>
      <c r="D784" s="132" t="s">
        <v>10</v>
      </c>
      <c r="E784" s="73"/>
      <c r="F784" s="168"/>
      <c r="G784" s="45" t="s">
        <v>19</v>
      </c>
      <c r="H784" s="45" t="s">
        <v>20</v>
      </c>
      <c r="I784" s="132" t="s">
        <v>10</v>
      </c>
    </row>
    <row r="785" spans="1:9" ht="20.25" customHeight="1">
      <c r="A785" s="46" t="s">
        <v>13</v>
      </c>
      <c r="B785" s="40"/>
      <c r="C785" s="40"/>
      <c r="D785" s="47">
        <f t="shared" ref="D785:D793" si="208">SUM(B785:C785)</f>
        <v>0</v>
      </c>
      <c r="E785" s="73"/>
      <c r="F785" s="46" t="s">
        <v>13</v>
      </c>
      <c r="G785" s="40"/>
      <c r="H785" s="40"/>
      <c r="I785" s="47">
        <f t="shared" ref="I785:I793" si="209">SUM(G785:H785)</f>
        <v>0</v>
      </c>
    </row>
    <row r="786" spans="1:9" ht="20.25" customHeight="1">
      <c r="A786" s="46" t="s">
        <v>14</v>
      </c>
      <c r="B786" s="40"/>
      <c r="C786" s="40"/>
      <c r="D786" s="47">
        <f t="shared" si="208"/>
        <v>0</v>
      </c>
      <c r="E786" s="73"/>
      <c r="F786" s="46" t="s">
        <v>14</v>
      </c>
      <c r="G786" s="40"/>
      <c r="H786" s="40"/>
      <c r="I786" s="47">
        <f t="shared" si="209"/>
        <v>0</v>
      </c>
    </row>
    <row r="787" spans="1:9" ht="20.25" customHeight="1">
      <c r="A787" s="46" t="s">
        <v>15</v>
      </c>
      <c r="B787" s="40"/>
      <c r="C787" s="40"/>
      <c r="D787" s="47">
        <f t="shared" si="208"/>
        <v>0</v>
      </c>
      <c r="E787" s="73"/>
      <c r="F787" s="46" t="s">
        <v>15</v>
      </c>
      <c r="G787" s="40"/>
      <c r="H787" s="40"/>
      <c r="I787" s="47">
        <f t="shared" si="209"/>
        <v>0</v>
      </c>
    </row>
    <row r="788" spans="1:9" ht="20.25" customHeight="1">
      <c r="A788" s="46" t="s">
        <v>12</v>
      </c>
      <c r="B788" s="40"/>
      <c r="C788" s="40"/>
      <c r="D788" s="47">
        <f t="shared" si="208"/>
        <v>0</v>
      </c>
      <c r="E788" s="73"/>
      <c r="F788" s="46" t="s">
        <v>12</v>
      </c>
      <c r="G788" s="40"/>
      <c r="H788" s="40"/>
      <c r="I788" s="47">
        <f t="shared" si="209"/>
        <v>0</v>
      </c>
    </row>
    <row r="789" spans="1:9" ht="20.25" customHeight="1">
      <c r="A789" s="46" t="s">
        <v>16</v>
      </c>
      <c r="B789" s="40"/>
      <c r="C789" s="40"/>
      <c r="D789" s="47">
        <f t="shared" si="208"/>
        <v>0</v>
      </c>
      <c r="E789" s="73"/>
      <c r="F789" s="46" t="s">
        <v>16</v>
      </c>
      <c r="G789" s="40"/>
      <c r="H789" s="40"/>
      <c r="I789" s="47">
        <f t="shared" si="209"/>
        <v>0</v>
      </c>
    </row>
    <row r="790" spans="1:9" ht="20.25" customHeight="1">
      <c r="A790" s="46" t="s">
        <v>17</v>
      </c>
      <c r="B790" s="40"/>
      <c r="C790" s="40"/>
      <c r="D790" s="47">
        <f t="shared" si="208"/>
        <v>0</v>
      </c>
      <c r="E790" s="73"/>
      <c r="F790" s="46" t="s">
        <v>17</v>
      </c>
      <c r="G790" s="40"/>
      <c r="H790" s="40"/>
      <c r="I790" s="47">
        <f t="shared" si="209"/>
        <v>0</v>
      </c>
    </row>
    <row r="791" spans="1:9" ht="20.25" customHeight="1">
      <c r="A791" s="46" t="s">
        <v>18</v>
      </c>
      <c r="B791" s="40"/>
      <c r="C791" s="40"/>
      <c r="D791" s="47">
        <f t="shared" si="208"/>
        <v>0</v>
      </c>
      <c r="E791" s="73"/>
      <c r="F791" s="46" t="s">
        <v>18</v>
      </c>
      <c r="G791" s="40"/>
      <c r="H791" s="40"/>
      <c r="I791" s="47">
        <f t="shared" si="209"/>
        <v>0</v>
      </c>
    </row>
    <row r="792" spans="1:9" ht="20.25" customHeight="1">
      <c r="A792" s="46" t="s">
        <v>47</v>
      </c>
      <c r="B792" s="40"/>
      <c r="C792" s="40"/>
      <c r="D792" s="47">
        <f t="shared" si="208"/>
        <v>0</v>
      </c>
      <c r="E792" s="73"/>
      <c r="F792" s="46" t="s">
        <v>47</v>
      </c>
      <c r="G792" s="40"/>
      <c r="H792" s="40"/>
      <c r="I792" s="47">
        <f t="shared" si="209"/>
        <v>0</v>
      </c>
    </row>
    <row r="793" spans="1:9" ht="20.25" customHeight="1">
      <c r="A793" s="46" t="s">
        <v>11</v>
      </c>
      <c r="B793" s="40"/>
      <c r="C793" s="40"/>
      <c r="D793" s="47">
        <f t="shared" si="208"/>
        <v>0</v>
      </c>
      <c r="E793" s="73"/>
      <c r="F793" s="46" t="s">
        <v>11</v>
      </c>
      <c r="G793" s="40"/>
      <c r="H793" s="40"/>
      <c r="I793" s="47">
        <f t="shared" si="209"/>
        <v>0</v>
      </c>
    </row>
    <row r="794" spans="1:9" ht="20.25" customHeight="1">
      <c r="A794" s="48" t="s">
        <v>10</v>
      </c>
      <c r="B794" s="47">
        <f>SUM(B785:B793)</f>
        <v>0</v>
      </c>
      <c r="C794" s="47">
        <f t="shared" ref="C794:D794" si="210">SUM(C785:C793)</f>
        <v>0</v>
      </c>
      <c r="D794" s="47">
        <f t="shared" si="210"/>
        <v>0</v>
      </c>
      <c r="E794" s="73"/>
      <c r="F794" s="48" t="s">
        <v>10</v>
      </c>
      <c r="G794" s="47">
        <f>SUM(G785:G793)</f>
        <v>0</v>
      </c>
      <c r="H794" s="47">
        <f t="shared" ref="H794:I794" si="211">SUM(H785:H793)</f>
        <v>0</v>
      </c>
      <c r="I794" s="47">
        <f t="shared" si="211"/>
        <v>0</v>
      </c>
    </row>
    <row r="795" spans="1:9" ht="20.25" customHeight="1">
      <c r="A795" s="8"/>
      <c r="B795" s="10"/>
      <c r="C795" s="10"/>
      <c r="D795" s="10"/>
      <c r="E795" s="73"/>
      <c r="F795" s="8"/>
      <c r="G795" s="10"/>
      <c r="H795" s="10"/>
      <c r="I795" s="10"/>
    </row>
    <row r="796" spans="1:9" ht="20.25" customHeight="1">
      <c r="A796" s="8"/>
      <c r="B796" s="10"/>
      <c r="C796" s="10"/>
      <c r="D796" s="10"/>
      <c r="E796" s="73"/>
      <c r="F796" s="8"/>
      <c r="G796" s="10"/>
      <c r="H796" s="10"/>
      <c r="I796" s="10"/>
    </row>
    <row r="797" spans="1:9" ht="29.25" customHeight="1">
      <c r="A797" s="169" t="str">
        <f>PROGRAM_UNDERGRAD!A55 &amp; ". Name:  " &amp; PROGRAM_UNDERGRAD!C55</f>
        <v xml:space="preserve">54. Name:  </v>
      </c>
      <c r="B797" s="169"/>
      <c r="C797" s="169"/>
      <c r="D797" s="169"/>
      <c r="E797" s="73"/>
      <c r="F797" s="170" t="str">
        <f>PROGRAM_UNDERGRAD!F55 &amp; ". Name:  " &amp; PROGRAM_UNDERGRAD!H55</f>
        <v xml:space="preserve">54. Name:  </v>
      </c>
      <c r="G797" s="170"/>
      <c r="H797" s="170"/>
      <c r="I797" s="170"/>
    </row>
    <row r="798" spans="1:9" ht="20" customHeight="1">
      <c r="A798" s="168" t="s">
        <v>724</v>
      </c>
      <c r="B798" s="168" t="s">
        <v>72</v>
      </c>
      <c r="C798" s="168"/>
      <c r="D798" s="168"/>
      <c r="E798" s="73"/>
      <c r="F798" s="168" t="s">
        <v>724</v>
      </c>
      <c r="G798" s="168" t="s">
        <v>72</v>
      </c>
      <c r="H798" s="168"/>
      <c r="I798" s="168"/>
    </row>
    <row r="799" spans="1:9" ht="50.25" customHeight="1">
      <c r="A799" s="168"/>
      <c r="B799" s="45" t="s">
        <v>19</v>
      </c>
      <c r="C799" s="45" t="s">
        <v>20</v>
      </c>
      <c r="D799" s="132" t="s">
        <v>10</v>
      </c>
      <c r="E799" s="73"/>
      <c r="F799" s="168"/>
      <c r="G799" s="45" t="s">
        <v>19</v>
      </c>
      <c r="H799" s="45" t="s">
        <v>20</v>
      </c>
      <c r="I799" s="132" t="s">
        <v>10</v>
      </c>
    </row>
    <row r="800" spans="1:9" ht="20.25" customHeight="1">
      <c r="A800" s="46" t="s">
        <v>13</v>
      </c>
      <c r="B800" s="40"/>
      <c r="C800" s="40"/>
      <c r="D800" s="47">
        <f t="shared" ref="D800:D808" si="212">SUM(B800:C800)</f>
        <v>0</v>
      </c>
      <c r="E800" s="73"/>
      <c r="F800" s="46" t="s">
        <v>13</v>
      </c>
      <c r="G800" s="40"/>
      <c r="H800" s="40"/>
      <c r="I800" s="47">
        <f t="shared" ref="I800:I808" si="213">SUM(G800:H800)</f>
        <v>0</v>
      </c>
    </row>
    <row r="801" spans="1:9" ht="20.25" customHeight="1">
      <c r="A801" s="46" t="s">
        <v>14</v>
      </c>
      <c r="B801" s="40"/>
      <c r="C801" s="40"/>
      <c r="D801" s="47">
        <f t="shared" si="212"/>
        <v>0</v>
      </c>
      <c r="E801" s="73"/>
      <c r="F801" s="46" t="s">
        <v>14</v>
      </c>
      <c r="G801" s="40"/>
      <c r="H801" s="40"/>
      <c r="I801" s="47">
        <f t="shared" si="213"/>
        <v>0</v>
      </c>
    </row>
    <row r="802" spans="1:9" ht="20.25" customHeight="1">
      <c r="A802" s="46" t="s">
        <v>15</v>
      </c>
      <c r="B802" s="40"/>
      <c r="C802" s="40"/>
      <c r="D802" s="47">
        <f t="shared" si="212"/>
        <v>0</v>
      </c>
      <c r="E802" s="73"/>
      <c r="F802" s="46" t="s">
        <v>15</v>
      </c>
      <c r="G802" s="40"/>
      <c r="H802" s="40"/>
      <c r="I802" s="47">
        <f t="shared" si="213"/>
        <v>0</v>
      </c>
    </row>
    <row r="803" spans="1:9" ht="20.25" customHeight="1">
      <c r="A803" s="46" t="s">
        <v>12</v>
      </c>
      <c r="B803" s="40"/>
      <c r="C803" s="40"/>
      <c r="D803" s="47">
        <f t="shared" si="212"/>
        <v>0</v>
      </c>
      <c r="E803" s="73"/>
      <c r="F803" s="46" t="s">
        <v>12</v>
      </c>
      <c r="G803" s="40"/>
      <c r="H803" s="40"/>
      <c r="I803" s="47">
        <f t="shared" si="213"/>
        <v>0</v>
      </c>
    </row>
    <row r="804" spans="1:9" ht="20.25" customHeight="1">
      <c r="A804" s="46" t="s">
        <v>16</v>
      </c>
      <c r="B804" s="40"/>
      <c r="C804" s="40"/>
      <c r="D804" s="47">
        <f t="shared" si="212"/>
        <v>0</v>
      </c>
      <c r="E804" s="73"/>
      <c r="F804" s="46" t="s">
        <v>16</v>
      </c>
      <c r="G804" s="40"/>
      <c r="H804" s="40"/>
      <c r="I804" s="47">
        <f t="shared" si="213"/>
        <v>0</v>
      </c>
    </row>
    <row r="805" spans="1:9" ht="20.25" customHeight="1">
      <c r="A805" s="46" t="s">
        <v>17</v>
      </c>
      <c r="B805" s="40"/>
      <c r="C805" s="40"/>
      <c r="D805" s="47">
        <f t="shared" si="212"/>
        <v>0</v>
      </c>
      <c r="E805" s="73"/>
      <c r="F805" s="46" t="s">
        <v>17</v>
      </c>
      <c r="G805" s="40"/>
      <c r="H805" s="40"/>
      <c r="I805" s="47">
        <f t="shared" si="213"/>
        <v>0</v>
      </c>
    </row>
    <row r="806" spans="1:9" ht="20.25" customHeight="1">
      <c r="A806" s="46" t="s">
        <v>18</v>
      </c>
      <c r="B806" s="40"/>
      <c r="C806" s="40"/>
      <c r="D806" s="47">
        <f t="shared" si="212"/>
        <v>0</v>
      </c>
      <c r="E806" s="73"/>
      <c r="F806" s="46" t="s">
        <v>18</v>
      </c>
      <c r="G806" s="40"/>
      <c r="H806" s="40"/>
      <c r="I806" s="47">
        <f t="shared" si="213"/>
        <v>0</v>
      </c>
    </row>
    <row r="807" spans="1:9" ht="20.25" customHeight="1">
      <c r="A807" s="46" t="s">
        <v>47</v>
      </c>
      <c r="B807" s="40"/>
      <c r="C807" s="40"/>
      <c r="D807" s="47">
        <f t="shared" si="212"/>
        <v>0</v>
      </c>
      <c r="E807" s="73"/>
      <c r="F807" s="46" t="s">
        <v>47</v>
      </c>
      <c r="G807" s="40"/>
      <c r="H807" s="40"/>
      <c r="I807" s="47">
        <f t="shared" si="213"/>
        <v>0</v>
      </c>
    </row>
    <row r="808" spans="1:9" ht="20.25" customHeight="1">
      <c r="A808" s="46" t="s">
        <v>11</v>
      </c>
      <c r="B808" s="40"/>
      <c r="C808" s="40"/>
      <c r="D808" s="47">
        <f t="shared" si="212"/>
        <v>0</v>
      </c>
      <c r="E808" s="73"/>
      <c r="F808" s="46" t="s">
        <v>11</v>
      </c>
      <c r="G808" s="40"/>
      <c r="H808" s="40"/>
      <c r="I808" s="47">
        <f t="shared" si="213"/>
        <v>0</v>
      </c>
    </row>
    <row r="809" spans="1:9" ht="20.25" customHeight="1">
      <c r="A809" s="48" t="s">
        <v>10</v>
      </c>
      <c r="B809" s="47">
        <f>SUM(B800:B808)</f>
        <v>0</v>
      </c>
      <c r="C809" s="47">
        <f t="shared" ref="C809:D809" si="214">SUM(C800:C808)</f>
        <v>0</v>
      </c>
      <c r="D809" s="47">
        <f t="shared" si="214"/>
        <v>0</v>
      </c>
      <c r="E809" s="73"/>
      <c r="F809" s="48" t="s">
        <v>10</v>
      </c>
      <c r="G809" s="47">
        <f>SUM(G800:G808)</f>
        <v>0</v>
      </c>
      <c r="H809" s="47">
        <f t="shared" ref="H809:I809" si="215">SUM(H800:H808)</f>
        <v>0</v>
      </c>
      <c r="I809" s="47">
        <f t="shared" si="215"/>
        <v>0</v>
      </c>
    </row>
    <row r="810" spans="1:9" ht="20.25" customHeight="1">
      <c r="A810" s="8"/>
      <c r="B810" s="10"/>
      <c r="C810" s="10"/>
      <c r="D810" s="10"/>
      <c r="E810" s="73"/>
      <c r="F810" s="8"/>
      <c r="G810" s="10"/>
      <c r="H810" s="10"/>
      <c r="I810" s="10"/>
    </row>
    <row r="811" spans="1:9" ht="20.25" customHeight="1">
      <c r="A811" s="8"/>
      <c r="B811" s="10"/>
      <c r="C811" s="10"/>
      <c r="D811" s="10"/>
      <c r="E811" s="73"/>
      <c r="F811" s="8"/>
      <c r="G811" s="10"/>
      <c r="H811" s="10"/>
      <c r="I811" s="10"/>
    </row>
    <row r="812" spans="1:9" ht="29.25" customHeight="1">
      <c r="A812" s="169" t="str">
        <f>PROGRAM_UNDERGRAD!A56 &amp; ". Name:  " &amp; PROGRAM_UNDERGRAD!C56</f>
        <v xml:space="preserve">55. Name:  </v>
      </c>
      <c r="B812" s="169"/>
      <c r="C812" s="169"/>
      <c r="D812" s="169"/>
      <c r="E812" s="73"/>
      <c r="F812" s="170" t="str">
        <f>PROGRAM_UNDERGRAD!F56 &amp; ". Name:  " &amp; PROGRAM_UNDERGRAD!H56</f>
        <v xml:space="preserve">55. Name:  </v>
      </c>
      <c r="G812" s="170"/>
      <c r="H812" s="170"/>
      <c r="I812" s="170"/>
    </row>
    <row r="813" spans="1:9" ht="20" customHeight="1">
      <c r="A813" s="168" t="s">
        <v>724</v>
      </c>
      <c r="B813" s="168" t="s">
        <v>72</v>
      </c>
      <c r="C813" s="168"/>
      <c r="D813" s="168"/>
      <c r="E813" s="73"/>
      <c r="F813" s="168" t="s">
        <v>724</v>
      </c>
      <c r="G813" s="168" t="s">
        <v>72</v>
      </c>
      <c r="H813" s="168"/>
      <c r="I813" s="168"/>
    </row>
    <row r="814" spans="1:9" ht="50.25" customHeight="1">
      <c r="A814" s="168"/>
      <c r="B814" s="45" t="s">
        <v>19</v>
      </c>
      <c r="C814" s="45" t="s">
        <v>20</v>
      </c>
      <c r="D814" s="132" t="s">
        <v>10</v>
      </c>
      <c r="E814" s="73"/>
      <c r="F814" s="168"/>
      <c r="G814" s="45" t="s">
        <v>19</v>
      </c>
      <c r="H814" s="45" t="s">
        <v>20</v>
      </c>
      <c r="I814" s="132" t="s">
        <v>10</v>
      </c>
    </row>
    <row r="815" spans="1:9" ht="20.25" customHeight="1">
      <c r="A815" s="46" t="s">
        <v>13</v>
      </c>
      <c r="B815" s="40"/>
      <c r="C815" s="40"/>
      <c r="D815" s="47">
        <f t="shared" ref="D815:D823" si="216">SUM(B815:C815)</f>
        <v>0</v>
      </c>
      <c r="E815" s="73"/>
      <c r="F815" s="46" t="s">
        <v>13</v>
      </c>
      <c r="G815" s="40"/>
      <c r="H815" s="40"/>
      <c r="I815" s="47">
        <f t="shared" ref="I815:I823" si="217">SUM(G815:H815)</f>
        <v>0</v>
      </c>
    </row>
    <row r="816" spans="1:9" ht="20.25" customHeight="1">
      <c r="A816" s="46" t="s">
        <v>14</v>
      </c>
      <c r="B816" s="40"/>
      <c r="C816" s="40"/>
      <c r="D816" s="47">
        <f t="shared" si="216"/>
        <v>0</v>
      </c>
      <c r="E816" s="73"/>
      <c r="F816" s="46" t="s">
        <v>14</v>
      </c>
      <c r="G816" s="40"/>
      <c r="H816" s="40"/>
      <c r="I816" s="47">
        <f t="shared" si="217"/>
        <v>0</v>
      </c>
    </row>
    <row r="817" spans="1:9" ht="20.25" customHeight="1">
      <c r="A817" s="46" t="s">
        <v>15</v>
      </c>
      <c r="B817" s="40"/>
      <c r="C817" s="40"/>
      <c r="D817" s="47">
        <f t="shared" si="216"/>
        <v>0</v>
      </c>
      <c r="E817" s="73"/>
      <c r="F817" s="46" t="s">
        <v>15</v>
      </c>
      <c r="G817" s="40"/>
      <c r="H817" s="40"/>
      <c r="I817" s="47">
        <f t="shared" si="217"/>
        <v>0</v>
      </c>
    </row>
    <row r="818" spans="1:9" ht="20.25" customHeight="1">
      <c r="A818" s="46" t="s">
        <v>12</v>
      </c>
      <c r="B818" s="40"/>
      <c r="C818" s="40"/>
      <c r="D818" s="47">
        <f t="shared" si="216"/>
        <v>0</v>
      </c>
      <c r="E818" s="73"/>
      <c r="F818" s="46" t="s">
        <v>12</v>
      </c>
      <c r="G818" s="40"/>
      <c r="H818" s="40"/>
      <c r="I818" s="47">
        <f t="shared" si="217"/>
        <v>0</v>
      </c>
    </row>
    <row r="819" spans="1:9" ht="20.25" customHeight="1">
      <c r="A819" s="46" t="s">
        <v>16</v>
      </c>
      <c r="B819" s="40"/>
      <c r="C819" s="40"/>
      <c r="D819" s="47">
        <f t="shared" si="216"/>
        <v>0</v>
      </c>
      <c r="E819" s="73"/>
      <c r="F819" s="46" t="s">
        <v>16</v>
      </c>
      <c r="G819" s="40"/>
      <c r="H819" s="40"/>
      <c r="I819" s="47">
        <f t="shared" si="217"/>
        <v>0</v>
      </c>
    </row>
    <row r="820" spans="1:9" ht="20.25" customHeight="1">
      <c r="A820" s="46" t="s">
        <v>17</v>
      </c>
      <c r="B820" s="40"/>
      <c r="C820" s="40"/>
      <c r="D820" s="47">
        <f t="shared" si="216"/>
        <v>0</v>
      </c>
      <c r="E820" s="73"/>
      <c r="F820" s="46" t="s">
        <v>17</v>
      </c>
      <c r="G820" s="40"/>
      <c r="H820" s="40"/>
      <c r="I820" s="47">
        <f t="shared" si="217"/>
        <v>0</v>
      </c>
    </row>
    <row r="821" spans="1:9" ht="20.25" customHeight="1">
      <c r="A821" s="46" t="s">
        <v>18</v>
      </c>
      <c r="B821" s="40"/>
      <c r="C821" s="40"/>
      <c r="D821" s="47">
        <f t="shared" si="216"/>
        <v>0</v>
      </c>
      <c r="E821" s="73"/>
      <c r="F821" s="46" t="s">
        <v>18</v>
      </c>
      <c r="G821" s="40"/>
      <c r="H821" s="40"/>
      <c r="I821" s="47">
        <f t="shared" si="217"/>
        <v>0</v>
      </c>
    </row>
    <row r="822" spans="1:9" ht="20.25" customHeight="1">
      <c r="A822" s="46" t="s">
        <v>47</v>
      </c>
      <c r="B822" s="40"/>
      <c r="C822" s="40"/>
      <c r="D822" s="47">
        <f t="shared" si="216"/>
        <v>0</v>
      </c>
      <c r="E822" s="73"/>
      <c r="F822" s="46" t="s">
        <v>47</v>
      </c>
      <c r="G822" s="40"/>
      <c r="H822" s="40"/>
      <c r="I822" s="47">
        <f t="shared" si="217"/>
        <v>0</v>
      </c>
    </row>
    <row r="823" spans="1:9" ht="20.25" customHeight="1">
      <c r="A823" s="46" t="s">
        <v>11</v>
      </c>
      <c r="B823" s="40"/>
      <c r="C823" s="40"/>
      <c r="D823" s="47">
        <f t="shared" si="216"/>
        <v>0</v>
      </c>
      <c r="E823" s="73"/>
      <c r="F823" s="46" t="s">
        <v>11</v>
      </c>
      <c r="G823" s="40"/>
      <c r="H823" s="40"/>
      <c r="I823" s="47">
        <f t="shared" si="217"/>
        <v>0</v>
      </c>
    </row>
    <row r="824" spans="1:9" ht="20.25" customHeight="1">
      <c r="A824" s="48" t="s">
        <v>10</v>
      </c>
      <c r="B824" s="47">
        <f>SUM(B815:B823)</f>
        <v>0</v>
      </c>
      <c r="C824" s="47">
        <f t="shared" ref="C824:D824" si="218">SUM(C815:C823)</f>
        <v>0</v>
      </c>
      <c r="D824" s="47">
        <f t="shared" si="218"/>
        <v>0</v>
      </c>
      <c r="E824" s="73"/>
      <c r="F824" s="48" t="s">
        <v>10</v>
      </c>
      <c r="G824" s="47">
        <f>SUM(G815:G823)</f>
        <v>0</v>
      </c>
      <c r="H824" s="47">
        <f t="shared" ref="H824:I824" si="219">SUM(H815:H823)</f>
        <v>0</v>
      </c>
      <c r="I824" s="47">
        <f t="shared" si="219"/>
        <v>0</v>
      </c>
    </row>
    <row r="825" spans="1:9" ht="20.25" customHeight="1">
      <c r="A825" s="8"/>
      <c r="B825" s="10"/>
      <c r="C825" s="10"/>
      <c r="D825" s="10"/>
      <c r="E825" s="73"/>
      <c r="F825" s="8"/>
      <c r="G825" s="10"/>
      <c r="H825" s="10"/>
      <c r="I825" s="10"/>
    </row>
    <row r="826" spans="1:9" ht="20.25" customHeight="1">
      <c r="A826" s="8"/>
      <c r="B826" s="10"/>
      <c r="C826" s="10"/>
      <c r="D826" s="10"/>
      <c r="E826" s="73"/>
      <c r="F826" s="8"/>
      <c r="G826" s="10"/>
      <c r="H826" s="10"/>
      <c r="I826" s="10"/>
    </row>
    <row r="827" spans="1:9" ht="29.25" customHeight="1">
      <c r="A827" s="169" t="str">
        <f>PROGRAM_UNDERGRAD!A57 &amp; ". Name:  " &amp; PROGRAM_UNDERGRAD!C57</f>
        <v xml:space="preserve">56. Name:  </v>
      </c>
      <c r="B827" s="169"/>
      <c r="C827" s="169"/>
      <c r="D827" s="169"/>
      <c r="E827" s="73"/>
      <c r="F827" s="170" t="str">
        <f>PROGRAM_UNDERGRAD!F57 &amp; ". Name:  " &amp; PROGRAM_UNDERGRAD!H57</f>
        <v xml:space="preserve">56. Name:  </v>
      </c>
      <c r="G827" s="170"/>
      <c r="H827" s="170"/>
      <c r="I827" s="170"/>
    </row>
    <row r="828" spans="1:9" ht="20" customHeight="1">
      <c r="A828" s="168" t="s">
        <v>724</v>
      </c>
      <c r="B828" s="168" t="s">
        <v>72</v>
      </c>
      <c r="C828" s="168"/>
      <c r="D828" s="168"/>
      <c r="E828" s="73"/>
      <c r="F828" s="168" t="s">
        <v>724</v>
      </c>
      <c r="G828" s="168" t="s">
        <v>72</v>
      </c>
      <c r="H828" s="168"/>
      <c r="I828" s="168"/>
    </row>
    <row r="829" spans="1:9" ht="50.25" customHeight="1">
      <c r="A829" s="168"/>
      <c r="B829" s="45" t="s">
        <v>19</v>
      </c>
      <c r="C829" s="45" t="s">
        <v>20</v>
      </c>
      <c r="D829" s="132" t="s">
        <v>10</v>
      </c>
      <c r="E829" s="73"/>
      <c r="F829" s="168"/>
      <c r="G829" s="45" t="s">
        <v>19</v>
      </c>
      <c r="H829" s="45" t="s">
        <v>20</v>
      </c>
      <c r="I829" s="132" t="s">
        <v>10</v>
      </c>
    </row>
    <row r="830" spans="1:9" ht="20.25" customHeight="1">
      <c r="A830" s="46" t="s">
        <v>13</v>
      </c>
      <c r="B830" s="40"/>
      <c r="C830" s="40"/>
      <c r="D830" s="47">
        <f t="shared" ref="D830:D838" si="220">SUM(B830:C830)</f>
        <v>0</v>
      </c>
      <c r="E830" s="73"/>
      <c r="F830" s="46" t="s">
        <v>13</v>
      </c>
      <c r="G830" s="40"/>
      <c r="H830" s="40"/>
      <c r="I830" s="47">
        <f t="shared" ref="I830:I838" si="221">SUM(G830:H830)</f>
        <v>0</v>
      </c>
    </row>
    <row r="831" spans="1:9" ht="20.25" customHeight="1">
      <c r="A831" s="46" t="s">
        <v>14</v>
      </c>
      <c r="B831" s="40"/>
      <c r="C831" s="40"/>
      <c r="D831" s="47">
        <f t="shared" si="220"/>
        <v>0</v>
      </c>
      <c r="E831" s="73"/>
      <c r="F831" s="46" t="s">
        <v>14</v>
      </c>
      <c r="G831" s="40"/>
      <c r="H831" s="40"/>
      <c r="I831" s="47">
        <f t="shared" si="221"/>
        <v>0</v>
      </c>
    </row>
    <row r="832" spans="1:9" ht="20.25" customHeight="1">
      <c r="A832" s="46" t="s">
        <v>15</v>
      </c>
      <c r="B832" s="40"/>
      <c r="C832" s="40"/>
      <c r="D832" s="47">
        <f t="shared" si="220"/>
        <v>0</v>
      </c>
      <c r="E832" s="73"/>
      <c r="F832" s="46" t="s">
        <v>15</v>
      </c>
      <c r="G832" s="40"/>
      <c r="H832" s="40"/>
      <c r="I832" s="47">
        <f t="shared" si="221"/>
        <v>0</v>
      </c>
    </row>
    <row r="833" spans="1:9" ht="20.25" customHeight="1">
      <c r="A833" s="46" t="s">
        <v>12</v>
      </c>
      <c r="B833" s="40"/>
      <c r="C833" s="40"/>
      <c r="D833" s="47">
        <f t="shared" si="220"/>
        <v>0</v>
      </c>
      <c r="E833" s="73"/>
      <c r="F833" s="46" t="s">
        <v>12</v>
      </c>
      <c r="G833" s="40"/>
      <c r="H833" s="40"/>
      <c r="I833" s="47">
        <f t="shared" si="221"/>
        <v>0</v>
      </c>
    </row>
    <row r="834" spans="1:9" ht="20.25" customHeight="1">
      <c r="A834" s="46" t="s">
        <v>16</v>
      </c>
      <c r="B834" s="40"/>
      <c r="C834" s="40"/>
      <c r="D834" s="47">
        <f t="shared" si="220"/>
        <v>0</v>
      </c>
      <c r="E834" s="73"/>
      <c r="F834" s="46" t="s">
        <v>16</v>
      </c>
      <c r="G834" s="40"/>
      <c r="H834" s="40"/>
      <c r="I834" s="47">
        <f t="shared" si="221"/>
        <v>0</v>
      </c>
    </row>
    <row r="835" spans="1:9" ht="20.25" customHeight="1">
      <c r="A835" s="46" t="s">
        <v>17</v>
      </c>
      <c r="B835" s="40"/>
      <c r="C835" s="40"/>
      <c r="D835" s="47">
        <f t="shared" si="220"/>
        <v>0</v>
      </c>
      <c r="E835" s="73"/>
      <c r="F835" s="46" t="s">
        <v>17</v>
      </c>
      <c r="G835" s="40"/>
      <c r="H835" s="40"/>
      <c r="I835" s="47">
        <f t="shared" si="221"/>
        <v>0</v>
      </c>
    </row>
    <row r="836" spans="1:9" ht="20.25" customHeight="1">
      <c r="A836" s="46" t="s">
        <v>18</v>
      </c>
      <c r="B836" s="40"/>
      <c r="C836" s="40"/>
      <c r="D836" s="47">
        <f t="shared" si="220"/>
        <v>0</v>
      </c>
      <c r="E836" s="73"/>
      <c r="F836" s="46" t="s">
        <v>18</v>
      </c>
      <c r="G836" s="40"/>
      <c r="H836" s="40"/>
      <c r="I836" s="47">
        <f t="shared" si="221"/>
        <v>0</v>
      </c>
    </row>
    <row r="837" spans="1:9" ht="20.25" customHeight="1">
      <c r="A837" s="46" t="s">
        <v>47</v>
      </c>
      <c r="B837" s="40"/>
      <c r="C837" s="40"/>
      <c r="D837" s="47">
        <f t="shared" si="220"/>
        <v>0</v>
      </c>
      <c r="E837" s="73"/>
      <c r="F837" s="46" t="s">
        <v>47</v>
      </c>
      <c r="G837" s="40"/>
      <c r="H837" s="40"/>
      <c r="I837" s="47">
        <f t="shared" si="221"/>
        <v>0</v>
      </c>
    </row>
    <row r="838" spans="1:9" ht="20.25" customHeight="1">
      <c r="A838" s="46" t="s">
        <v>11</v>
      </c>
      <c r="B838" s="40"/>
      <c r="C838" s="40"/>
      <c r="D838" s="47">
        <f t="shared" si="220"/>
        <v>0</v>
      </c>
      <c r="E838" s="73"/>
      <c r="F838" s="46" t="s">
        <v>11</v>
      </c>
      <c r="G838" s="40"/>
      <c r="H838" s="40"/>
      <c r="I838" s="47">
        <f t="shared" si="221"/>
        <v>0</v>
      </c>
    </row>
    <row r="839" spans="1:9" ht="20.25" customHeight="1">
      <c r="A839" s="48" t="s">
        <v>10</v>
      </c>
      <c r="B839" s="47">
        <f>SUM(B830:B838)</f>
        <v>0</v>
      </c>
      <c r="C839" s="47">
        <f t="shared" ref="C839:D839" si="222">SUM(C830:C838)</f>
        <v>0</v>
      </c>
      <c r="D839" s="47">
        <f t="shared" si="222"/>
        <v>0</v>
      </c>
      <c r="E839" s="73"/>
      <c r="F839" s="48" t="s">
        <v>10</v>
      </c>
      <c r="G839" s="47">
        <f>SUM(G830:G838)</f>
        <v>0</v>
      </c>
      <c r="H839" s="47">
        <f t="shared" ref="H839:I839" si="223">SUM(H830:H838)</f>
        <v>0</v>
      </c>
      <c r="I839" s="47">
        <f t="shared" si="223"/>
        <v>0</v>
      </c>
    </row>
    <row r="840" spans="1:9" ht="20.25" customHeight="1">
      <c r="A840" s="8"/>
      <c r="B840" s="10"/>
      <c r="C840" s="10"/>
      <c r="D840" s="10"/>
      <c r="E840" s="73"/>
      <c r="F840" s="8"/>
      <c r="G840" s="10"/>
      <c r="H840" s="10"/>
      <c r="I840" s="10"/>
    </row>
    <row r="841" spans="1:9" ht="20.25" customHeight="1">
      <c r="A841" s="8"/>
      <c r="B841" s="10"/>
      <c r="C841" s="10"/>
      <c r="D841" s="10"/>
      <c r="E841" s="73"/>
      <c r="F841" s="8"/>
      <c r="G841" s="10"/>
      <c r="H841" s="10"/>
      <c r="I841" s="10"/>
    </row>
    <row r="842" spans="1:9" ht="29.25" customHeight="1">
      <c r="A842" s="169" t="str">
        <f>PROGRAM_UNDERGRAD!A58 &amp; ". Name:  " &amp; PROGRAM_UNDERGRAD!C58</f>
        <v xml:space="preserve">57. Name:  </v>
      </c>
      <c r="B842" s="169"/>
      <c r="C842" s="169"/>
      <c r="D842" s="169"/>
      <c r="E842" s="73"/>
      <c r="F842" s="170" t="str">
        <f>PROGRAM_UNDERGRAD!F58 &amp; ". Name:  " &amp; PROGRAM_UNDERGRAD!H58</f>
        <v xml:space="preserve">57. Name:  </v>
      </c>
      <c r="G842" s="170"/>
      <c r="H842" s="170"/>
      <c r="I842" s="170"/>
    </row>
    <row r="843" spans="1:9" ht="20" customHeight="1">
      <c r="A843" s="168" t="s">
        <v>724</v>
      </c>
      <c r="B843" s="168" t="s">
        <v>72</v>
      </c>
      <c r="C843" s="168"/>
      <c r="D843" s="168"/>
      <c r="E843" s="73"/>
      <c r="F843" s="168" t="s">
        <v>724</v>
      </c>
      <c r="G843" s="168" t="s">
        <v>72</v>
      </c>
      <c r="H843" s="168"/>
      <c r="I843" s="168"/>
    </row>
    <row r="844" spans="1:9" ht="50.25" customHeight="1">
      <c r="A844" s="168"/>
      <c r="B844" s="45" t="s">
        <v>19</v>
      </c>
      <c r="C844" s="45" t="s">
        <v>20</v>
      </c>
      <c r="D844" s="132" t="s">
        <v>10</v>
      </c>
      <c r="E844" s="73"/>
      <c r="F844" s="168"/>
      <c r="G844" s="45" t="s">
        <v>19</v>
      </c>
      <c r="H844" s="45" t="s">
        <v>20</v>
      </c>
      <c r="I844" s="132" t="s">
        <v>10</v>
      </c>
    </row>
    <row r="845" spans="1:9" ht="20.25" customHeight="1">
      <c r="A845" s="46" t="s">
        <v>13</v>
      </c>
      <c r="B845" s="40"/>
      <c r="C845" s="40"/>
      <c r="D845" s="47">
        <f t="shared" ref="D845:D853" si="224">SUM(B845:C845)</f>
        <v>0</v>
      </c>
      <c r="E845" s="73"/>
      <c r="F845" s="46" t="s">
        <v>13</v>
      </c>
      <c r="G845" s="40"/>
      <c r="H845" s="40"/>
      <c r="I845" s="47">
        <f t="shared" ref="I845:I853" si="225">SUM(G845:H845)</f>
        <v>0</v>
      </c>
    </row>
    <row r="846" spans="1:9" ht="20.25" customHeight="1">
      <c r="A846" s="46" t="s">
        <v>14</v>
      </c>
      <c r="B846" s="40"/>
      <c r="C846" s="40"/>
      <c r="D846" s="47">
        <f t="shared" si="224"/>
        <v>0</v>
      </c>
      <c r="E846" s="73"/>
      <c r="F846" s="46" t="s">
        <v>14</v>
      </c>
      <c r="G846" s="40"/>
      <c r="H846" s="40"/>
      <c r="I846" s="47">
        <f t="shared" si="225"/>
        <v>0</v>
      </c>
    </row>
    <row r="847" spans="1:9" ht="20.25" customHeight="1">
      <c r="A847" s="46" t="s">
        <v>15</v>
      </c>
      <c r="B847" s="40"/>
      <c r="C847" s="40"/>
      <c r="D847" s="47">
        <f t="shared" si="224"/>
        <v>0</v>
      </c>
      <c r="E847" s="73"/>
      <c r="F847" s="46" t="s">
        <v>15</v>
      </c>
      <c r="G847" s="40"/>
      <c r="H847" s="40"/>
      <c r="I847" s="47">
        <f t="shared" si="225"/>
        <v>0</v>
      </c>
    </row>
    <row r="848" spans="1:9" ht="20.25" customHeight="1">
      <c r="A848" s="46" t="s">
        <v>12</v>
      </c>
      <c r="B848" s="40"/>
      <c r="C848" s="40"/>
      <c r="D848" s="47">
        <f t="shared" si="224"/>
        <v>0</v>
      </c>
      <c r="E848" s="73"/>
      <c r="F848" s="46" t="s">
        <v>12</v>
      </c>
      <c r="G848" s="40"/>
      <c r="H848" s="40"/>
      <c r="I848" s="47">
        <f t="shared" si="225"/>
        <v>0</v>
      </c>
    </row>
    <row r="849" spans="1:9" ht="20.25" customHeight="1">
      <c r="A849" s="46" t="s">
        <v>16</v>
      </c>
      <c r="B849" s="40"/>
      <c r="C849" s="40"/>
      <c r="D849" s="47">
        <f t="shared" si="224"/>
        <v>0</v>
      </c>
      <c r="E849" s="73"/>
      <c r="F849" s="46" t="s">
        <v>16</v>
      </c>
      <c r="G849" s="40"/>
      <c r="H849" s="40"/>
      <c r="I849" s="47">
        <f t="shared" si="225"/>
        <v>0</v>
      </c>
    </row>
    <row r="850" spans="1:9" ht="20.25" customHeight="1">
      <c r="A850" s="46" t="s">
        <v>17</v>
      </c>
      <c r="B850" s="40"/>
      <c r="C850" s="40"/>
      <c r="D850" s="47">
        <f t="shared" si="224"/>
        <v>0</v>
      </c>
      <c r="E850" s="73"/>
      <c r="F850" s="46" t="s">
        <v>17</v>
      </c>
      <c r="G850" s="40"/>
      <c r="H850" s="40"/>
      <c r="I850" s="47">
        <f t="shared" si="225"/>
        <v>0</v>
      </c>
    </row>
    <row r="851" spans="1:9" ht="20.25" customHeight="1">
      <c r="A851" s="46" t="s">
        <v>18</v>
      </c>
      <c r="B851" s="40"/>
      <c r="C851" s="40"/>
      <c r="D851" s="47">
        <f t="shared" si="224"/>
        <v>0</v>
      </c>
      <c r="E851" s="73"/>
      <c r="F851" s="46" t="s">
        <v>18</v>
      </c>
      <c r="G851" s="40"/>
      <c r="H851" s="40"/>
      <c r="I851" s="47">
        <f t="shared" si="225"/>
        <v>0</v>
      </c>
    </row>
    <row r="852" spans="1:9" ht="20.25" customHeight="1">
      <c r="A852" s="46" t="s">
        <v>47</v>
      </c>
      <c r="B852" s="40"/>
      <c r="C852" s="40"/>
      <c r="D852" s="47">
        <f t="shared" si="224"/>
        <v>0</v>
      </c>
      <c r="E852" s="73"/>
      <c r="F852" s="46" t="s">
        <v>47</v>
      </c>
      <c r="G852" s="40"/>
      <c r="H852" s="40"/>
      <c r="I852" s="47">
        <f t="shared" si="225"/>
        <v>0</v>
      </c>
    </row>
    <row r="853" spans="1:9" ht="20.25" customHeight="1">
      <c r="A853" s="46" t="s">
        <v>11</v>
      </c>
      <c r="B853" s="40"/>
      <c r="C853" s="40"/>
      <c r="D853" s="47">
        <f t="shared" si="224"/>
        <v>0</v>
      </c>
      <c r="E853" s="73"/>
      <c r="F853" s="46" t="s">
        <v>11</v>
      </c>
      <c r="G853" s="40"/>
      <c r="H853" s="40"/>
      <c r="I853" s="47">
        <f t="shared" si="225"/>
        <v>0</v>
      </c>
    </row>
    <row r="854" spans="1:9" ht="20.25" customHeight="1">
      <c r="A854" s="48" t="s">
        <v>10</v>
      </c>
      <c r="B854" s="47">
        <f>SUM(B845:B853)</f>
        <v>0</v>
      </c>
      <c r="C854" s="47">
        <f t="shared" ref="C854:D854" si="226">SUM(C845:C853)</f>
        <v>0</v>
      </c>
      <c r="D854" s="47">
        <f t="shared" si="226"/>
        <v>0</v>
      </c>
      <c r="E854" s="73"/>
      <c r="F854" s="48" t="s">
        <v>10</v>
      </c>
      <c r="G854" s="47">
        <f>SUM(G845:G853)</f>
        <v>0</v>
      </c>
      <c r="H854" s="47">
        <f t="shared" ref="H854:I854" si="227">SUM(H845:H853)</f>
        <v>0</v>
      </c>
      <c r="I854" s="47">
        <f t="shared" si="227"/>
        <v>0</v>
      </c>
    </row>
    <row r="855" spans="1:9" ht="20.25" customHeight="1">
      <c r="A855" s="8"/>
      <c r="B855" s="10"/>
      <c r="C855" s="10"/>
      <c r="D855" s="10"/>
      <c r="E855" s="73"/>
      <c r="F855" s="8"/>
      <c r="G855" s="10"/>
      <c r="H855" s="10"/>
      <c r="I855" s="10"/>
    </row>
    <row r="856" spans="1:9" ht="20.25" customHeight="1">
      <c r="A856" s="8"/>
      <c r="B856" s="10"/>
      <c r="C856" s="10"/>
      <c r="D856" s="10"/>
      <c r="E856" s="73"/>
      <c r="F856" s="8"/>
      <c r="G856" s="10"/>
      <c r="H856" s="10"/>
      <c r="I856" s="10"/>
    </row>
    <row r="857" spans="1:9" ht="29.25" customHeight="1">
      <c r="A857" s="169" t="str">
        <f>PROGRAM_UNDERGRAD!A59 &amp; ". Name:  " &amp; PROGRAM_UNDERGRAD!C59</f>
        <v xml:space="preserve">58. Name:  </v>
      </c>
      <c r="B857" s="169"/>
      <c r="C857" s="169"/>
      <c r="D857" s="169"/>
      <c r="E857" s="73"/>
      <c r="F857" s="170" t="str">
        <f>PROGRAM_UNDERGRAD!F59 &amp; ". Name:  " &amp; PROGRAM_UNDERGRAD!H59</f>
        <v xml:space="preserve">58. Name:  </v>
      </c>
      <c r="G857" s="170"/>
      <c r="H857" s="170"/>
      <c r="I857" s="170"/>
    </row>
    <row r="858" spans="1:9" ht="20" customHeight="1">
      <c r="A858" s="168" t="s">
        <v>724</v>
      </c>
      <c r="B858" s="168" t="s">
        <v>72</v>
      </c>
      <c r="C858" s="168"/>
      <c r="D858" s="168"/>
      <c r="E858" s="73"/>
      <c r="F858" s="168" t="s">
        <v>724</v>
      </c>
      <c r="G858" s="168" t="s">
        <v>72</v>
      </c>
      <c r="H858" s="168"/>
      <c r="I858" s="168"/>
    </row>
    <row r="859" spans="1:9" ht="50.25" customHeight="1">
      <c r="A859" s="168"/>
      <c r="B859" s="45" t="s">
        <v>19</v>
      </c>
      <c r="C859" s="45" t="s">
        <v>20</v>
      </c>
      <c r="D859" s="132" t="s">
        <v>10</v>
      </c>
      <c r="E859" s="73"/>
      <c r="F859" s="168"/>
      <c r="G859" s="45" t="s">
        <v>19</v>
      </c>
      <c r="H859" s="45" t="s">
        <v>20</v>
      </c>
      <c r="I859" s="132" t="s">
        <v>10</v>
      </c>
    </row>
    <row r="860" spans="1:9" ht="20.25" customHeight="1">
      <c r="A860" s="46" t="s">
        <v>13</v>
      </c>
      <c r="B860" s="40"/>
      <c r="C860" s="40"/>
      <c r="D860" s="47">
        <f t="shared" ref="D860:D868" si="228">SUM(B860:C860)</f>
        <v>0</v>
      </c>
      <c r="E860" s="73"/>
      <c r="F860" s="46" t="s">
        <v>13</v>
      </c>
      <c r="G860" s="40"/>
      <c r="H860" s="40"/>
      <c r="I860" s="47">
        <f t="shared" ref="I860:I868" si="229">SUM(G860:H860)</f>
        <v>0</v>
      </c>
    </row>
    <row r="861" spans="1:9" ht="20.25" customHeight="1">
      <c r="A861" s="46" t="s">
        <v>14</v>
      </c>
      <c r="B861" s="40"/>
      <c r="C861" s="40"/>
      <c r="D861" s="47">
        <f t="shared" si="228"/>
        <v>0</v>
      </c>
      <c r="E861" s="73"/>
      <c r="F861" s="46" t="s">
        <v>14</v>
      </c>
      <c r="G861" s="40"/>
      <c r="H861" s="40"/>
      <c r="I861" s="47">
        <f t="shared" si="229"/>
        <v>0</v>
      </c>
    </row>
    <row r="862" spans="1:9" ht="20.25" customHeight="1">
      <c r="A862" s="46" t="s">
        <v>15</v>
      </c>
      <c r="B862" s="40"/>
      <c r="C862" s="40"/>
      <c r="D862" s="47">
        <f t="shared" si="228"/>
        <v>0</v>
      </c>
      <c r="E862" s="73"/>
      <c r="F862" s="46" t="s">
        <v>15</v>
      </c>
      <c r="G862" s="40"/>
      <c r="H862" s="40"/>
      <c r="I862" s="47">
        <f t="shared" si="229"/>
        <v>0</v>
      </c>
    </row>
    <row r="863" spans="1:9" ht="20.25" customHeight="1">
      <c r="A863" s="46" t="s">
        <v>12</v>
      </c>
      <c r="B863" s="40"/>
      <c r="C863" s="40"/>
      <c r="D863" s="47">
        <f t="shared" si="228"/>
        <v>0</v>
      </c>
      <c r="E863" s="73"/>
      <c r="F863" s="46" t="s">
        <v>12</v>
      </c>
      <c r="G863" s="40"/>
      <c r="H863" s="40"/>
      <c r="I863" s="47">
        <f t="shared" si="229"/>
        <v>0</v>
      </c>
    </row>
    <row r="864" spans="1:9" ht="20.25" customHeight="1">
      <c r="A864" s="46" t="s">
        <v>16</v>
      </c>
      <c r="B864" s="40"/>
      <c r="C864" s="40"/>
      <c r="D864" s="47">
        <f t="shared" si="228"/>
        <v>0</v>
      </c>
      <c r="E864" s="73"/>
      <c r="F864" s="46" t="s">
        <v>16</v>
      </c>
      <c r="G864" s="40"/>
      <c r="H864" s="40"/>
      <c r="I864" s="47">
        <f t="shared" si="229"/>
        <v>0</v>
      </c>
    </row>
    <row r="865" spans="1:9" ht="20.25" customHeight="1">
      <c r="A865" s="46" t="s">
        <v>17</v>
      </c>
      <c r="B865" s="40"/>
      <c r="C865" s="40"/>
      <c r="D865" s="47">
        <f t="shared" si="228"/>
        <v>0</v>
      </c>
      <c r="E865" s="73"/>
      <c r="F865" s="46" t="s">
        <v>17</v>
      </c>
      <c r="G865" s="40"/>
      <c r="H865" s="40"/>
      <c r="I865" s="47">
        <f t="shared" si="229"/>
        <v>0</v>
      </c>
    </row>
    <row r="866" spans="1:9" ht="20.25" customHeight="1">
      <c r="A866" s="46" t="s">
        <v>18</v>
      </c>
      <c r="B866" s="40"/>
      <c r="C866" s="40"/>
      <c r="D866" s="47">
        <f t="shared" si="228"/>
        <v>0</v>
      </c>
      <c r="E866" s="73"/>
      <c r="F866" s="46" t="s">
        <v>18</v>
      </c>
      <c r="G866" s="40"/>
      <c r="H866" s="40"/>
      <c r="I866" s="47">
        <f t="shared" si="229"/>
        <v>0</v>
      </c>
    </row>
    <row r="867" spans="1:9" ht="20.25" customHeight="1">
      <c r="A867" s="46" t="s">
        <v>47</v>
      </c>
      <c r="B867" s="40"/>
      <c r="C867" s="40"/>
      <c r="D867" s="47">
        <f t="shared" si="228"/>
        <v>0</v>
      </c>
      <c r="E867" s="73"/>
      <c r="F867" s="46" t="s">
        <v>47</v>
      </c>
      <c r="G867" s="40"/>
      <c r="H867" s="40"/>
      <c r="I867" s="47">
        <f t="shared" si="229"/>
        <v>0</v>
      </c>
    </row>
    <row r="868" spans="1:9" ht="20.25" customHeight="1">
      <c r="A868" s="46" t="s">
        <v>11</v>
      </c>
      <c r="B868" s="40"/>
      <c r="C868" s="40"/>
      <c r="D868" s="47">
        <f t="shared" si="228"/>
        <v>0</v>
      </c>
      <c r="E868" s="73"/>
      <c r="F868" s="46" t="s">
        <v>11</v>
      </c>
      <c r="G868" s="40"/>
      <c r="H868" s="40"/>
      <c r="I868" s="47">
        <f t="shared" si="229"/>
        <v>0</v>
      </c>
    </row>
    <row r="869" spans="1:9" ht="20.25" customHeight="1">
      <c r="A869" s="48" t="s">
        <v>10</v>
      </c>
      <c r="B869" s="47">
        <f>SUM(B860:B868)</f>
        <v>0</v>
      </c>
      <c r="C869" s="47">
        <f t="shared" ref="C869:D869" si="230">SUM(C860:C868)</f>
        <v>0</v>
      </c>
      <c r="D869" s="47">
        <f t="shared" si="230"/>
        <v>0</v>
      </c>
      <c r="E869" s="73"/>
      <c r="F869" s="48" t="s">
        <v>10</v>
      </c>
      <c r="G869" s="47">
        <f>SUM(G860:G868)</f>
        <v>0</v>
      </c>
      <c r="H869" s="47">
        <f t="shared" ref="H869:I869" si="231">SUM(H860:H868)</f>
        <v>0</v>
      </c>
      <c r="I869" s="47">
        <f t="shared" si="231"/>
        <v>0</v>
      </c>
    </row>
    <row r="870" spans="1:9" ht="20.25" customHeight="1">
      <c r="A870" s="8"/>
      <c r="B870" s="10"/>
      <c r="C870" s="10"/>
      <c r="D870" s="10"/>
      <c r="E870" s="73"/>
      <c r="F870" s="8"/>
      <c r="G870" s="10"/>
      <c r="H870" s="10"/>
      <c r="I870" s="10"/>
    </row>
    <row r="871" spans="1:9" ht="20.25" customHeight="1">
      <c r="A871" s="8"/>
      <c r="B871" s="10"/>
      <c r="C871" s="10"/>
      <c r="D871" s="10"/>
      <c r="E871" s="73"/>
      <c r="F871" s="8"/>
      <c r="G871" s="10"/>
      <c r="H871" s="10"/>
      <c r="I871" s="10"/>
    </row>
    <row r="872" spans="1:9" ht="29.25" customHeight="1">
      <c r="A872" s="169" t="str">
        <f>PROGRAM_UNDERGRAD!A60 &amp; ". Name:  " &amp; PROGRAM_UNDERGRAD!C60</f>
        <v xml:space="preserve">59. Name:  </v>
      </c>
      <c r="B872" s="169"/>
      <c r="C872" s="169"/>
      <c r="D872" s="169"/>
      <c r="E872" s="73"/>
      <c r="F872" s="170" t="str">
        <f>PROGRAM_UNDERGRAD!F60 &amp; ". Name:  " &amp; PROGRAM_UNDERGRAD!H60</f>
        <v xml:space="preserve">59. Name:  </v>
      </c>
      <c r="G872" s="170"/>
      <c r="H872" s="170"/>
      <c r="I872" s="170"/>
    </row>
    <row r="873" spans="1:9" ht="20" customHeight="1">
      <c r="A873" s="168" t="s">
        <v>724</v>
      </c>
      <c r="B873" s="168" t="s">
        <v>72</v>
      </c>
      <c r="C873" s="168"/>
      <c r="D873" s="168"/>
      <c r="E873" s="73"/>
      <c r="F873" s="168" t="s">
        <v>724</v>
      </c>
      <c r="G873" s="168" t="s">
        <v>72</v>
      </c>
      <c r="H873" s="168"/>
      <c r="I873" s="168"/>
    </row>
    <row r="874" spans="1:9" ht="50.25" customHeight="1">
      <c r="A874" s="168"/>
      <c r="B874" s="45" t="s">
        <v>19</v>
      </c>
      <c r="C874" s="45" t="s">
        <v>20</v>
      </c>
      <c r="D874" s="132" t="s">
        <v>10</v>
      </c>
      <c r="E874" s="73"/>
      <c r="F874" s="168"/>
      <c r="G874" s="45" t="s">
        <v>19</v>
      </c>
      <c r="H874" s="45" t="s">
        <v>20</v>
      </c>
      <c r="I874" s="132" t="s">
        <v>10</v>
      </c>
    </row>
    <row r="875" spans="1:9" ht="20.25" customHeight="1">
      <c r="A875" s="46" t="s">
        <v>13</v>
      </c>
      <c r="B875" s="40"/>
      <c r="C875" s="40"/>
      <c r="D875" s="47">
        <f t="shared" ref="D875:D883" si="232">SUM(B875:C875)</f>
        <v>0</v>
      </c>
      <c r="E875" s="73"/>
      <c r="F875" s="46" t="s">
        <v>13</v>
      </c>
      <c r="G875" s="40"/>
      <c r="H875" s="40"/>
      <c r="I875" s="47">
        <f t="shared" ref="I875:I883" si="233">SUM(G875:H875)</f>
        <v>0</v>
      </c>
    </row>
    <row r="876" spans="1:9" ht="20.25" customHeight="1">
      <c r="A876" s="46" t="s">
        <v>14</v>
      </c>
      <c r="B876" s="40"/>
      <c r="C876" s="40"/>
      <c r="D876" s="47">
        <f t="shared" si="232"/>
        <v>0</v>
      </c>
      <c r="E876" s="73"/>
      <c r="F876" s="46" t="s">
        <v>14</v>
      </c>
      <c r="G876" s="40"/>
      <c r="H876" s="40"/>
      <c r="I876" s="47">
        <f t="shared" si="233"/>
        <v>0</v>
      </c>
    </row>
    <row r="877" spans="1:9" ht="20.25" customHeight="1">
      <c r="A877" s="46" t="s">
        <v>15</v>
      </c>
      <c r="B877" s="40"/>
      <c r="C877" s="40"/>
      <c r="D877" s="47">
        <f t="shared" si="232"/>
        <v>0</v>
      </c>
      <c r="E877" s="73"/>
      <c r="F877" s="46" t="s">
        <v>15</v>
      </c>
      <c r="G877" s="40"/>
      <c r="H877" s="40"/>
      <c r="I877" s="47">
        <f t="shared" si="233"/>
        <v>0</v>
      </c>
    </row>
    <row r="878" spans="1:9" ht="20.25" customHeight="1">
      <c r="A878" s="46" t="s">
        <v>12</v>
      </c>
      <c r="B878" s="40"/>
      <c r="C878" s="40"/>
      <c r="D878" s="47">
        <f t="shared" si="232"/>
        <v>0</v>
      </c>
      <c r="E878" s="73"/>
      <c r="F878" s="46" t="s">
        <v>12</v>
      </c>
      <c r="G878" s="40"/>
      <c r="H878" s="40"/>
      <c r="I878" s="47">
        <f t="shared" si="233"/>
        <v>0</v>
      </c>
    </row>
    <row r="879" spans="1:9" ht="20.25" customHeight="1">
      <c r="A879" s="46" t="s">
        <v>16</v>
      </c>
      <c r="B879" s="40"/>
      <c r="C879" s="40"/>
      <c r="D879" s="47">
        <f t="shared" si="232"/>
        <v>0</v>
      </c>
      <c r="E879" s="73"/>
      <c r="F879" s="46" t="s">
        <v>16</v>
      </c>
      <c r="G879" s="40"/>
      <c r="H879" s="40"/>
      <c r="I879" s="47">
        <f t="shared" si="233"/>
        <v>0</v>
      </c>
    </row>
    <row r="880" spans="1:9" ht="20.25" customHeight="1">
      <c r="A880" s="46" t="s">
        <v>17</v>
      </c>
      <c r="B880" s="40"/>
      <c r="C880" s="40"/>
      <c r="D880" s="47">
        <f t="shared" si="232"/>
        <v>0</v>
      </c>
      <c r="E880" s="73"/>
      <c r="F880" s="46" t="s">
        <v>17</v>
      </c>
      <c r="G880" s="40"/>
      <c r="H880" s="40"/>
      <c r="I880" s="47">
        <f t="shared" si="233"/>
        <v>0</v>
      </c>
    </row>
    <row r="881" spans="1:9" ht="20.25" customHeight="1">
      <c r="A881" s="46" t="s">
        <v>18</v>
      </c>
      <c r="B881" s="40"/>
      <c r="C881" s="40"/>
      <c r="D881" s="47">
        <f t="shared" si="232"/>
        <v>0</v>
      </c>
      <c r="E881" s="73"/>
      <c r="F881" s="46" t="s">
        <v>18</v>
      </c>
      <c r="G881" s="40"/>
      <c r="H881" s="40"/>
      <c r="I881" s="47">
        <f t="shared" si="233"/>
        <v>0</v>
      </c>
    </row>
    <row r="882" spans="1:9" ht="20.25" customHeight="1">
      <c r="A882" s="46" t="s">
        <v>47</v>
      </c>
      <c r="B882" s="40"/>
      <c r="C882" s="40"/>
      <c r="D882" s="47">
        <f t="shared" si="232"/>
        <v>0</v>
      </c>
      <c r="E882" s="73"/>
      <c r="F882" s="46" t="s">
        <v>47</v>
      </c>
      <c r="G882" s="40"/>
      <c r="H882" s="40"/>
      <c r="I882" s="47">
        <f t="shared" si="233"/>
        <v>0</v>
      </c>
    </row>
    <row r="883" spans="1:9" ht="20.25" customHeight="1">
      <c r="A883" s="46" t="s">
        <v>11</v>
      </c>
      <c r="B883" s="40"/>
      <c r="C883" s="40"/>
      <c r="D883" s="47">
        <f t="shared" si="232"/>
        <v>0</v>
      </c>
      <c r="E883" s="73"/>
      <c r="F883" s="46" t="s">
        <v>11</v>
      </c>
      <c r="G883" s="40"/>
      <c r="H883" s="40"/>
      <c r="I883" s="47">
        <f t="shared" si="233"/>
        <v>0</v>
      </c>
    </row>
    <row r="884" spans="1:9" ht="20.25" customHeight="1">
      <c r="A884" s="48" t="s">
        <v>10</v>
      </c>
      <c r="B884" s="47">
        <f>SUM(B875:B883)</f>
        <v>0</v>
      </c>
      <c r="C884" s="47">
        <f t="shared" ref="C884:D884" si="234">SUM(C875:C883)</f>
        <v>0</v>
      </c>
      <c r="D884" s="47">
        <f t="shared" si="234"/>
        <v>0</v>
      </c>
      <c r="E884" s="73"/>
      <c r="F884" s="48" t="s">
        <v>10</v>
      </c>
      <c r="G884" s="47">
        <f>SUM(G875:G883)</f>
        <v>0</v>
      </c>
      <c r="H884" s="47">
        <f t="shared" ref="H884:I884" si="235">SUM(H875:H883)</f>
        <v>0</v>
      </c>
      <c r="I884" s="47">
        <f t="shared" si="235"/>
        <v>0</v>
      </c>
    </row>
    <row r="885" spans="1:9" ht="20.25" customHeight="1">
      <c r="A885" s="8"/>
      <c r="B885" s="10"/>
      <c r="C885" s="10"/>
      <c r="D885" s="10"/>
      <c r="E885" s="73"/>
      <c r="F885" s="8"/>
      <c r="G885" s="10"/>
      <c r="H885" s="10"/>
      <c r="I885" s="10"/>
    </row>
    <row r="886" spans="1:9" ht="20.25" customHeight="1">
      <c r="A886" s="8"/>
      <c r="B886" s="10"/>
      <c r="C886" s="10"/>
      <c r="D886" s="10"/>
      <c r="E886" s="73"/>
      <c r="F886" s="8"/>
      <c r="G886" s="10"/>
      <c r="H886" s="10"/>
      <c r="I886" s="10"/>
    </row>
    <row r="887" spans="1:9" ht="29.25" customHeight="1">
      <c r="A887" s="169" t="str">
        <f>PROGRAM_UNDERGRAD!A61 &amp; ". Name:  " &amp; PROGRAM_UNDERGRAD!C61</f>
        <v xml:space="preserve">60. Name:  </v>
      </c>
      <c r="B887" s="169"/>
      <c r="C887" s="169"/>
      <c r="D887" s="169"/>
      <c r="E887" s="73"/>
      <c r="F887" s="170" t="str">
        <f>PROGRAM_UNDERGRAD!F61 &amp; ". Name:  " &amp; PROGRAM_UNDERGRAD!H61</f>
        <v xml:space="preserve">60. Name:  </v>
      </c>
      <c r="G887" s="170"/>
      <c r="H887" s="170"/>
      <c r="I887" s="170"/>
    </row>
    <row r="888" spans="1:9" ht="20" customHeight="1">
      <c r="A888" s="168" t="s">
        <v>724</v>
      </c>
      <c r="B888" s="168" t="s">
        <v>72</v>
      </c>
      <c r="C888" s="168"/>
      <c r="D888" s="168"/>
      <c r="E888" s="73"/>
      <c r="F888" s="168" t="s">
        <v>724</v>
      </c>
      <c r="G888" s="168" t="s">
        <v>72</v>
      </c>
      <c r="H888" s="168"/>
      <c r="I888" s="168"/>
    </row>
    <row r="889" spans="1:9" ht="50.25" customHeight="1">
      <c r="A889" s="168"/>
      <c r="B889" s="45" t="s">
        <v>19</v>
      </c>
      <c r="C889" s="45" t="s">
        <v>20</v>
      </c>
      <c r="D889" s="132" t="s">
        <v>10</v>
      </c>
      <c r="E889" s="73"/>
      <c r="F889" s="168"/>
      <c r="G889" s="45" t="s">
        <v>19</v>
      </c>
      <c r="H889" s="45" t="s">
        <v>20</v>
      </c>
      <c r="I889" s="132" t="s">
        <v>10</v>
      </c>
    </row>
    <row r="890" spans="1:9" ht="20.25" customHeight="1">
      <c r="A890" s="46" t="s">
        <v>13</v>
      </c>
      <c r="B890" s="40"/>
      <c r="C890" s="40"/>
      <c r="D890" s="47">
        <f t="shared" ref="D890:D898" si="236">SUM(B890:C890)</f>
        <v>0</v>
      </c>
      <c r="E890" s="73"/>
      <c r="F890" s="46" t="s">
        <v>13</v>
      </c>
      <c r="G890" s="40"/>
      <c r="H890" s="40"/>
      <c r="I890" s="47">
        <f t="shared" ref="I890:I898" si="237">SUM(G890:H890)</f>
        <v>0</v>
      </c>
    </row>
    <row r="891" spans="1:9" ht="20.25" customHeight="1">
      <c r="A891" s="46" t="s">
        <v>14</v>
      </c>
      <c r="B891" s="40"/>
      <c r="C891" s="40"/>
      <c r="D891" s="47">
        <f t="shared" si="236"/>
        <v>0</v>
      </c>
      <c r="E891" s="73"/>
      <c r="F891" s="46" t="s">
        <v>14</v>
      </c>
      <c r="G891" s="40"/>
      <c r="H891" s="40"/>
      <c r="I891" s="47">
        <f t="shared" si="237"/>
        <v>0</v>
      </c>
    </row>
    <row r="892" spans="1:9" ht="20.25" customHeight="1">
      <c r="A892" s="46" t="s">
        <v>15</v>
      </c>
      <c r="B892" s="40"/>
      <c r="C892" s="40"/>
      <c r="D892" s="47">
        <f t="shared" si="236"/>
        <v>0</v>
      </c>
      <c r="E892" s="73"/>
      <c r="F892" s="46" t="s">
        <v>15</v>
      </c>
      <c r="G892" s="40"/>
      <c r="H892" s="40"/>
      <c r="I892" s="47">
        <f t="shared" si="237"/>
        <v>0</v>
      </c>
    </row>
    <row r="893" spans="1:9" ht="20.25" customHeight="1">
      <c r="A893" s="46" t="s">
        <v>12</v>
      </c>
      <c r="B893" s="40"/>
      <c r="C893" s="40"/>
      <c r="D893" s="47">
        <f t="shared" si="236"/>
        <v>0</v>
      </c>
      <c r="E893" s="73"/>
      <c r="F893" s="46" t="s">
        <v>12</v>
      </c>
      <c r="G893" s="40"/>
      <c r="H893" s="40"/>
      <c r="I893" s="47">
        <f t="shared" si="237"/>
        <v>0</v>
      </c>
    </row>
    <row r="894" spans="1:9" ht="20.25" customHeight="1">
      <c r="A894" s="46" t="s">
        <v>16</v>
      </c>
      <c r="B894" s="40"/>
      <c r="C894" s="40"/>
      <c r="D894" s="47">
        <f t="shared" si="236"/>
        <v>0</v>
      </c>
      <c r="E894" s="73"/>
      <c r="F894" s="46" t="s">
        <v>16</v>
      </c>
      <c r="G894" s="40"/>
      <c r="H894" s="40"/>
      <c r="I894" s="47">
        <f t="shared" si="237"/>
        <v>0</v>
      </c>
    </row>
    <row r="895" spans="1:9" ht="20.25" customHeight="1">
      <c r="A895" s="46" t="s">
        <v>17</v>
      </c>
      <c r="B895" s="40"/>
      <c r="C895" s="40"/>
      <c r="D895" s="47">
        <f t="shared" si="236"/>
        <v>0</v>
      </c>
      <c r="E895" s="73"/>
      <c r="F895" s="46" t="s">
        <v>17</v>
      </c>
      <c r="G895" s="40"/>
      <c r="H895" s="40"/>
      <c r="I895" s="47">
        <f t="shared" si="237"/>
        <v>0</v>
      </c>
    </row>
    <row r="896" spans="1:9" ht="20.25" customHeight="1">
      <c r="A896" s="46" t="s">
        <v>18</v>
      </c>
      <c r="B896" s="40"/>
      <c r="C896" s="40"/>
      <c r="D896" s="47">
        <f t="shared" si="236"/>
        <v>0</v>
      </c>
      <c r="E896" s="73"/>
      <c r="F896" s="46" t="s">
        <v>18</v>
      </c>
      <c r="G896" s="40"/>
      <c r="H896" s="40"/>
      <c r="I896" s="47">
        <f t="shared" si="237"/>
        <v>0</v>
      </c>
    </row>
    <row r="897" spans="1:9" ht="20.25" customHeight="1">
      <c r="A897" s="46" t="s">
        <v>47</v>
      </c>
      <c r="B897" s="40"/>
      <c r="C897" s="40"/>
      <c r="D897" s="47">
        <f t="shared" si="236"/>
        <v>0</v>
      </c>
      <c r="E897" s="73"/>
      <c r="F897" s="46" t="s">
        <v>47</v>
      </c>
      <c r="G897" s="40"/>
      <c r="H897" s="40"/>
      <c r="I897" s="47">
        <f t="shared" si="237"/>
        <v>0</v>
      </c>
    </row>
    <row r="898" spans="1:9" ht="20.25" customHeight="1">
      <c r="A898" s="46" t="s">
        <v>11</v>
      </c>
      <c r="B898" s="40"/>
      <c r="C898" s="40"/>
      <c r="D898" s="47">
        <f t="shared" si="236"/>
        <v>0</v>
      </c>
      <c r="E898" s="73"/>
      <c r="F898" s="46" t="s">
        <v>11</v>
      </c>
      <c r="G898" s="40"/>
      <c r="H898" s="40"/>
      <c r="I898" s="47">
        <f t="shared" si="237"/>
        <v>0</v>
      </c>
    </row>
    <row r="899" spans="1:9" ht="20.25" customHeight="1">
      <c r="A899" s="48" t="s">
        <v>10</v>
      </c>
      <c r="B899" s="47">
        <f>SUM(B890:B898)</f>
        <v>0</v>
      </c>
      <c r="C899" s="47">
        <f t="shared" ref="C899:D899" si="238">SUM(C890:C898)</f>
        <v>0</v>
      </c>
      <c r="D899" s="47">
        <f t="shared" si="238"/>
        <v>0</v>
      </c>
      <c r="E899" s="73"/>
      <c r="F899" s="48" t="s">
        <v>10</v>
      </c>
      <c r="G899" s="47">
        <f>SUM(G890:G898)</f>
        <v>0</v>
      </c>
      <c r="H899" s="47">
        <f t="shared" ref="H899:I899" si="239">SUM(H890:H898)</f>
        <v>0</v>
      </c>
      <c r="I899" s="47">
        <f t="shared" si="239"/>
        <v>0</v>
      </c>
    </row>
    <row r="900" spans="1:9" ht="20.25" customHeight="1">
      <c r="A900" s="8"/>
      <c r="B900" s="10"/>
      <c r="C900" s="10"/>
      <c r="D900" s="10"/>
      <c r="E900" s="73"/>
      <c r="F900" s="8"/>
      <c r="G900" s="10"/>
      <c r="H900" s="10"/>
      <c r="I900" s="10"/>
    </row>
    <row r="901" spans="1:9" ht="20.25" customHeight="1">
      <c r="A901" s="8"/>
      <c r="B901" s="10"/>
      <c r="C901" s="10"/>
      <c r="D901" s="10"/>
      <c r="E901" s="73"/>
      <c r="F901" s="8"/>
      <c r="G901" s="10"/>
      <c r="H901" s="10"/>
      <c r="I901" s="10"/>
    </row>
    <row r="902" spans="1:9" ht="29.25" customHeight="1">
      <c r="A902" s="169" t="str">
        <f>PROGRAM_UNDERGRAD!A62 &amp; ". Name:  " &amp; PROGRAM_UNDERGRAD!C62</f>
        <v xml:space="preserve">61. Name:  </v>
      </c>
      <c r="B902" s="169"/>
      <c r="C902" s="169"/>
      <c r="D902" s="169"/>
      <c r="E902" s="73"/>
      <c r="F902" s="170" t="str">
        <f>PROGRAM_UNDERGRAD!F62 &amp; ". Name:  " &amp; PROGRAM_UNDERGRAD!H62</f>
        <v xml:space="preserve">61. Name:  </v>
      </c>
      <c r="G902" s="170"/>
      <c r="H902" s="170"/>
      <c r="I902" s="170"/>
    </row>
    <row r="903" spans="1:9" ht="20" customHeight="1">
      <c r="A903" s="168" t="s">
        <v>724</v>
      </c>
      <c r="B903" s="168" t="s">
        <v>72</v>
      </c>
      <c r="C903" s="168"/>
      <c r="D903" s="168"/>
      <c r="E903" s="73"/>
      <c r="F903" s="168" t="s">
        <v>724</v>
      </c>
      <c r="G903" s="168" t="s">
        <v>72</v>
      </c>
      <c r="H903" s="168"/>
      <c r="I903" s="168"/>
    </row>
    <row r="904" spans="1:9" ht="50.25" customHeight="1">
      <c r="A904" s="168"/>
      <c r="B904" s="45" t="s">
        <v>19</v>
      </c>
      <c r="C904" s="45" t="s">
        <v>20</v>
      </c>
      <c r="D904" s="132" t="s">
        <v>10</v>
      </c>
      <c r="E904" s="73"/>
      <c r="F904" s="168"/>
      <c r="G904" s="45" t="s">
        <v>19</v>
      </c>
      <c r="H904" s="45" t="s">
        <v>20</v>
      </c>
      <c r="I904" s="132" t="s">
        <v>10</v>
      </c>
    </row>
    <row r="905" spans="1:9" ht="20.25" customHeight="1">
      <c r="A905" s="46" t="s">
        <v>13</v>
      </c>
      <c r="B905" s="40"/>
      <c r="C905" s="40"/>
      <c r="D905" s="47">
        <f t="shared" ref="D905:D913" si="240">SUM(B905:C905)</f>
        <v>0</v>
      </c>
      <c r="E905" s="73"/>
      <c r="F905" s="46" t="s">
        <v>13</v>
      </c>
      <c r="G905" s="40"/>
      <c r="H905" s="40"/>
      <c r="I905" s="47">
        <f t="shared" ref="I905:I913" si="241">SUM(G905:H905)</f>
        <v>0</v>
      </c>
    </row>
    <row r="906" spans="1:9" ht="20.25" customHeight="1">
      <c r="A906" s="46" t="s">
        <v>14</v>
      </c>
      <c r="B906" s="40"/>
      <c r="C906" s="40"/>
      <c r="D906" s="47">
        <f t="shared" si="240"/>
        <v>0</v>
      </c>
      <c r="E906" s="73"/>
      <c r="F906" s="46" t="s">
        <v>14</v>
      </c>
      <c r="G906" s="40"/>
      <c r="H906" s="40"/>
      <c r="I906" s="47">
        <f t="shared" si="241"/>
        <v>0</v>
      </c>
    </row>
    <row r="907" spans="1:9" ht="20.25" customHeight="1">
      <c r="A907" s="46" t="s">
        <v>15</v>
      </c>
      <c r="B907" s="40"/>
      <c r="C907" s="40"/>
      <c r="D907" s="47">
        <f t="shared" si="240"/>
        <v>0</v>
      </c>
      <c r="E907" s="73"/>
      <c r="F907" s="46" t="s">
        <v>15</v>
      </c>
      <c r="G907" s="40"/>
      <c r="H907" s="40"/>
      <c r="I907" s="47">
        <f t="shared" si="241"/>
        <v>0</v>
      </c>
    </row>
    <row r="908" spans="1:9" ht="20.25" customHeight="1">
      <c r="A908" s="46" t="s">
        <v>12</v>
      </c>
      <c r="B908" s="40"/>
      <c r="C908" s="40"/>
      <c r="D908" s="47">
        <f t="shared" si="240"/>
        <v>0</v>
      </c>
      <c r="E908" s="73"/>
      <c r="F908" s="46" t="s">
        <v>12</v>
      </c>
      <c r="G908" s="40"/>
      <c r="H908" s="40"/>
      <c r="I908" s="47">
        <f t="shared" si="241"/>
        <v>0</v>
      </c>
    </row>
    <row r="909" spans="1:9" ht="20.25" customHeight="1">
      <c r="A909" s="46" t="s">
        <v>16</v>
      </c>
      <c r="B909" s="40"/>
      <c r="C909" s="40"/>
      <c r="D909" s="47">
        <f t="shared" si="240"/>
        <v>0</v>
      </c>
      <c r="E909" s="73"/>
      <c r="F909" s="46" t="s">
        <v>16</v>
      </c>
      <c r="G909" s="40"/>
      <c r="H909" s="40"/>
      <c r="I909" s="47">
        <f t="shared" si="241"/>
        <v>0</v>
      </c>
    </row>
    <row r="910" spans="1:9" ht="20.25" customHeight="1">
      <c r="A910" s="46" t="s">
        <v>17</v>
      </c>
      <c r="B910" s="40"/>
      <c r="C910" s="40"/>
      <c r="D910" s="47">
        <f t="shared" si="240"/>
        <v>0</v>
      </c>
      <c r="E910" s="73"/>
      <c r="F910" s="46" t="s">
        <v>17</v>
      </c>
      <c r="G910" s="40"/>
      <c r="H910" s="40"/>
      <c r="I910" s="47">
        <f t="shared" si="241"/>
        <v>0</v>
      </c>
    </row>
    <row r="911" spans="1:9" ht="20.25" customHeight="1">
      <c r="A911" s="46" t="s">
        <v>18</v>
      </c>
      <c r="B911" s="40"/>
      <c r="C911" s="40"/>
      <c r="D911" s="47">
        <f t="shared" si="240"/>
        <v>0</v>
      </c>
      <c r="E911" s="73"/>
      <c r="F911" s="46" t="s">
        <v>18</v>
      </c>
      <c r="G911" s="40"/>
      <c r="H911" s="40"/>
      <c r="I911" s="47">
        <f t="shared" si="241"/>
        <v>0</v>
      </c>
    </row>
    <row r="912" spans="1:9" ht="20.25" customHeight="1">
      <c r="A912" s="46" t="s">
        <v>47</v>
      </c>
      <c r="B912" s="40"/>
      <c r="C912" s="40"/>
      <c r="D912" s="47">
        <f t="shared" si="240"/>
        <v>0</v>
      </c>
      <c r="E912" s="73"/>
      <c r="F912" s="46" t="s">
        <v>47</v>
      </c>
      <c r="G912" s="40"/>
      <c r="H912" s="40"/>
      <c r="I912" s="47">
        <f t="shared" si="241"/>
        <v>0</v>
      </c>
    </row>
    <row r="913" spans="1:9" ht="20.25" customHeight="1">
      <c r="A913" s="46" t="s">
        <v>11</v>
      </c>
      <c r="B913" s="40"/>
      <c r="C913" s="40"/>
      <c r="D913" s="47">
        <f t="shared" si="240"/>
        <v>0</v>
      </c>
      <c r="E913" s="73"/>
      <c r="F913" s="46" t="s">
        <v>11</v>
      </c>
      <c r="G913" s="40"/>
      <c r="H913" s="40"/>
      <c r="I913" s="47">
        <f t="shared" si="241"/>
        <v>0</v>
      </c>
    </row>
    <row r="914" spans="1:9" ht="20.25" customHeight="1">
      <c r="A914" s="48" t="s">
        <v>10</v>
      </c>
      <c r="B914" s="47">
        <f>SUM(B905:B913)</f>
        <v>0</v>
      </c>
      <c r="C914" s="47">
        <f t="shared" ref="C914:D914" si="242">SUM(C905:C913)</f>
        <v>0</v>
      </c>
      <c r="D914" s="47">
        <f t="shared" si="242"/>
        <v>0</v>
      </c>
      <c r="E914" s="73"/>
      <c r="F914" s="48" t="s">
        <v>10</v>
      </c>
      <c r="G914" s="47">
        <f>SUM(G905:G913)</f>
        <v>0</v>
      </c>
      <c r="H914" s="47">
        <f t="shared" ref="H914:I914" si="243">SUM(H905:H913)</f>
        <v>0</v>
      </c>
      <c r="I914" s="47">
        <f t="shared" si="243"/>
        <v>0</v>
      </c>
    </row>
    <row r="915" spans="1:9" ht="20.25" customHeight="1">
      <c r="A915" s="8"/>
      <c r="B915" s="10"/>
      <c r="C915" s="10"/>
      <c r="D915" s="10"/>
      <c r="E915" s="73"/>
      <c r="F915" s="8"/>
      <c r="G915" s="10"/>
      <c r="H915" s="10"/>
      <c r="I915" s="10"/>
    </row>
    <row r="916" spans="1:9" ht="20.25" customHeight="1">
      <c r="A916" s="8"/>
      <c r="B916" s="10"/>
      <c r="C916" s="10"/>
      <c r="D916" s="10"/>
      <c r="E916" s="73"/>
      <c r="F916" s="8"/>
      <c r="G916" s="10"/>
      <c r="H916" s="10"/>
      <c r="I916" s="10"/>
    </row>
    <row r="917" spans="1:9" ht="29.25" customHeight="1">
      <c r="A917" s="169" t="str">
        <f>PROGRAM_UNDERGRAD!A63 &amp; ". Name:  " &amp; PROGRAM_UNDERGRAD!C63</f>
        <v xml:space="preserve">62. Name:  </v>
      </c>
      <c r="B917" s="169"/>
      <c r="C917" s="169"/>
      <c r="D917" s="169"/>
      <c r="E917" s="73"/>
      <c r="F917" s="170" t="str">
        <f>PROGRAM_UNDERGRAD!F63 &amp; ". Name:  " &amp; PROGRAM_UNDERGRAD!H63</f>
        <v xml:space="preserve">62. Name:  </v>
      </c>
      <c r="G917" s="170"/>
      <c r="H917" s="170"/>
      <c r="I917" s="170"/>
    </row>
    <row r="918" spans="1:9" ht="20" customHeight="1">
      <c r="A918" s="168" t="s">
        <v>724</v>
      </c>
      <c r="B918" s="168" t="s">
        <v>72</v>
      </c>
      <c r="C918" s="168"/>
      <c r="D918" s="168"/>
      <c r="E918" s="73"/>
      <c r="F918" s="168" t="s">
        <v>724</v>
      </c>
      <c r="G918" s="168" t="s">
        <v>72</v>
      </c>
      <c r="H918" s="168"/>
      <c r="I918" s="168"/>
    </row>
    <row r="919" spans="1:9" ht="50.25" customHeight="1">
      <c r="A919" s="168"/>
      <c r="B919" s="45" t="s">
        <v>19</v>
      </c>
      <c r="C919" s="45" t="s">
        <v>20</v>
      </c>
      <c r="D919" s="132" t="s">
        <v>10</v>
      </c>
      <c r="E919" s="73"/>
      <c r="F919" s="168"/>
      <c r="G919" s="45" t="s">
        <v>19</v>
      </c>
      <c r="H919" s="45" t="s">
        <v>20</v>
      </c>
      <c r="I919" s="132" t="s">
        <v>10</v>
      </c>
    </row>
    <row r="920" spans="1:9" ht="20.25" customHeight="1">
      <c r="A920" s="46" t="s">
        <v>13</v>
      </c>
      <c r="B920" s="40"/>
      <c r="C920" s="40"/>
      <c r="D920" s="47">
        <f t="shared" ref="D920:D928" si="244">SUM(B920:C920)</f>
        <v>0</v>
      </c>
      <c r="E920" s="73"/>
      <c r="F920" s="46" t="s">
        <v>13</v>
      </c>
      <c r="G920" s="40"/>
      <c r="H920" s="40"/>
      <c r="I920" s="47">
        <f t="shared" ref="I920:I928" si="245">SUM(G920:H920)</f>
        <v>0</v>
      </c>
    </row>
    <row r="921" spans="1:9" ht="20.25" customHeight="1">
      <c r="A921" s="46" t="s">
        <v>14</v>
      </c>
      <c r="B921" s="40"/>
      <c r="C921" s="40"/>
      <c r="D921" s="47">
        <f t="shared" si="244"/>
        <v>0</v>
      </c>
      <c r="E921" s="73"/>
      <c r="F921" s="46" t="s">
        <v>14</v>
      </c>
      <c r="G921" s="40"/>
      <c r="H921" s="40"/>
      <c r="I921" s="47">
        <f t="shared" si="245"/>
        <v>0</v>
      </c>
    </row>
    <row r="922" spans="1:9" ht="20.25" customHeight="1">
      <c r="A922" s="46" t="s">
        <v>15</v>
      </c>
      <c r="B922" s="40"/>
      <c r="C922" s="40"/>
      <c r="D922" s="47">
        <f t="shared" si="244"/>
        <v>0</v>
      </c>
      <c r="E922" s="73"/>
      <c r="F922" s="46" t="s">
        <v>15</v>
      </c>
      <c r="G922" s="40"/>
      <c r="H922" s="40"/>
      <c r="I922" s="47">
        <f t="shared" si="245"/>
        <v>0</v>
      </c>
    </row>
    <row r="923" spans="1:9" ht="20.25" customHeight="1">
      <c r="A923" s="46" t="s">
        <v>12</v>
      </c>
      <c r="B923" s="40"/>
      <c r="C923" s="40"/>
      <c r="D923" s="47">
        <f t="shared" si="244"/>
        <v>0</v>
      </c>
      <c r="E923" s="73"/>
      <c r="F923" s="46" t="s">
        <v>12</v>
      </c>
      <c r="G923" s="40"/>
      <c r="H923" s="40"/>
      <c r="I923" s="47">
        <f t="shared" si="245"/>
        <v>0</v>
      </c>
    </row>
    <row r="924" spans="1:9" ht="20.25" customHeight="1">
      <c r="A924" s="46" t="s">
        <v>16</v>
      </c>
      <c r="B924" s="40"/>
      <c r="C924" s="40"/>
      <c r="D924" s="47">
        <f t="shared" si="244"/>
        <v>0</v>
      </c>
      <c r="E924" s="73"/>
      <c r="F924" s="46" t="s">
        <v>16</v>
      </c>
      <c r="G924" s="40"/>
      <c r="H924" s="40"/>
      <c r="I924" s="47">
        <f t="shared" si="245"/>
        <v>0</v>
      </c>
    </row>
    <row r="925" spans="1:9" ht="20.25" customHeight="1">
      <c r="A925" s="46" t="s">
        <v>17</v>
      </c>
      <c r="B925" s="40"/>
      <c r="C925" s="40"/>
      <c r="D925" s="47">
        <f t="shared" si="244"/>
        <v>0</v>
      </c>
      <c r="E925" s="73"/>
      <c r="F925" s="46" t="s">
        <v>17</v>
      </c>
      <c r="G925" s="40"/>
      <c r="H925" s="40"/>
      <c r="I925" s="47">
        <f t="shared" si="245"/>
        <v>0</v>
      </c>
    </row>
    <row r="926" spans="1:9" ht="20.25" customHeight="1">
      <c r="A926" s="46" t="s">
        <v>18</v>
      </c>
      <c r="B926" s="40"/>
      <c r="C926" s="40"/>
      <c r="D926" s="47">
        <f t="shared" si="244"/>
        <v>0</v>
      </c>
      <c r="E926" s="73"/>
      <c r="F926" s="46" t="s">
        <v>18</v>
      </c>
      <c r="G926" s="40"/>
      <c r="H926" s="40"/>
      <c r="I926" s="47">
        <f t="shared" si="245"/>
        <v>0</v>
      </c>
    </row>
    <row r="927" spans="1:9" ht="20.25" customHeight="1">
      <c r="A927" s="46" t="s">
        <v>47</v>
      </c>
      <c r="B927" s="40"/>
      <c r="C927" s="40"/>
      <c r="D927" s="47">
        <f t="shared" si="244"/>
        <v>0</v>
      </c>
      <c r="E927" s="73"/>
      <c r="F927" s="46" t="s">
        <v>47</v>
      </c>
      <c r="G927" s="40"/>
      <c r="H927" s="40"/>
      <c r="I927" s="47">
        <f t="shared" si="245"/>
        <v>0</v>
      </c>
    </row>
    <row r="928" spans="1:9" ht="20.25" customHeight="1">
      <c r="A928" s="46" t="s">
        <v>11</v>
      </c>
      <c r="B928" s="40"/>
      <c r="C928" s="40"/>
      <c r="D928" s="47">
        <f t="shared" si="244"/>
        <v>0</v>
      </c>
      <c r="E928" s="73"/>
      <c r="F928" s="46" t="s">
        <v>11</v>
      </c>
      <c r="G928" s="40"/>
      <c r="H928" s="40"/>
      <c r="I928" s="47">
        <f t="shared" si="245"/>
        <v>0</v>
      </c>
    </row>
    <row r="929" spans="1:9" ht="20.25" customHeight="1">
      <c r="A929" s="48" t="s">
        <v>10</v>
      </c>
      <c r="B929" s="47">
        <f>SUM(B920:B928)</f>
        <v>0</v>
      </c>
      <c r="C929" s="47">
        <f t="shared" ref="C929:D929" si="246">SUM(C920:C928)</f>
        <v>0</v>
      </c>
      <c r="D929" s="47">
        <f t="shared" si="246"/>
        <v>0</v>
      </c>
      <c r="E929" s="73"/>
      <c r="F929" s="48" t="s">
        <v>10</v>
      </c>
      <c r="G929" s="47">
        <f>SUM(G920:G928)</f>
        <v>0</v>
      </c>
      <c r="H929" s="47">
        <f t="shared" ref="H929:I929" si="247">SUM(H920:H928)</f>
        <v>0</v>
      </c>
      <c r="I929" s="47">
        <f t="shared" si="247"/>
        <v>0</v>
      </c>
    </row>
    <row r="930" spans="1:9" ht="20.25" customHeight="1">
      <c r="A930" s="8"/>
      <c r="B930" s="10"/>
      <c r="C930" s="10"/>
      <c r="D930" s="10"/>
      <c r="E930" s="73"/>
      <c r="F930" s="8"/>
      <c r="G930" s="10"/>
      <c r="H930" s="10"/>
      <c r="I930" s="10"/>
    </row>
    <row r="931" spans="1:9" ht="20.25" customHeight="1">
      <c r="A931" s="8"/>
      <c r="B931" s="10"/>
      <c r="C931" s="10"/>
      <c r="D931" s="10"/>
      <c r="E931" s="73"/>
      <c r="F931" s="8"/>
      <c r="G931" s="10"/>
      <c r="H931" s="10"/>
      <c r="I931" s="10"/>
    </row>
    <row r="932" spans="1:9" ht="29.25" customHeight="1">
      <c r="A932" s="169" t="str">
        <f>PROGRAM_UNDERGRAD!A64 &amp; ". Name:  " &amp; PROGRAM_UNDERGRAD!C64</f>
        <v xml:space="preserve">63. Name:  </v>
      </c>
      <c r="B932" s="169"/>
      <c r="C932" s="169"/>
      <c r="D932" s="169"/>
      <c r="E932" s="73"/>
      <c r="F932" s="170" t="str">
        <f>PROGRAM_UNDERGRAD!F64 &amp; ". Name:  " &amp; PROGRAM_UNDERGRAD!H64</f>
        <v xml:space="preserve">63. Name:  </v>
      </c>
      <c r="G932" s="170"/>
      <c r="H932" s="170"/>
      <c r="I932" s="170"/>
    </row>
    <row r="933" spans="1:9" ht="20" customHeight="1">
      <c r="A933" s="168" t="s">
        <v>724</v>
      </c>
      <c r="B933" s="168" t="s">
        <v>72</v>
      </c>
      <c r="C933" s="168"/>
      <c r="D933" s="168"/>
      <c r="E933" s="73"/>
      <c r="F933" s="168" t="s">
        <v>724</v>
      </c>
      <c r="G933" s="168" t="s">
        <v>72</v>
      </c>
      <c r="H933" s="168"/>
      <c r="I933" s="168"/>
    </row>
    <row r="934" spans="1:9" ht="50.25" customHeight="1">
      <c r="A934" s="168"/>
      <c r="B934" s="45" t="s">
        <v>19</v>
      </c>
      <c r="C934" s="45" t="s">
        <v>20</v>
      </c>
      <c r="D934" s="132" t="s">
        <v>10</v>
      </c>
      <c r="E934" s="73"/>
      <c r="F934" s="168"/>
      <c r="G934" s="45" t="s">
        <v>19</v>
      </c>
      <c r="H934" s="45" t="s">
        <v>20</v>
      </c>
      <c r="I934" s="132" t="s">
        <v>10</v>
      </c>
    </row>
    <row r="935" spans="1:9" ht="20.25" customHeight="1">
      <c r="A935" s="46" t="s">
        <v>13</v>
      </c>
      <c r="B935" s="40"/>
      <c r="C935" s="40"/>
      <c r="D935" s="47">
        <f t="shared" ref="D935:D943" si="248">SUM(B935:C935)</f>
        <v>0</v>
      </c>
      <c r="E935" s="73"/>
      <c r="F935" s="46" t="s">
        <v>13</v>
      </c>
      <c r="G935" s="40"/>
      <c r="H935" s="40"/>
      <c r="I935" s="47">
        <f t="shared" ref="I935:I943" si="249">SUM(G935:H935)</f>
        <v>0</v>
      </c>
    </row>
    <row r="936" spans="1:9" ht="20.25" customHeight="1">
      <c r="A936" s="46" t="s">
        <v>14</v>
      </c>
      <c r="B936" s="40"/>
      <c r="C936" s="40"/>
      <c r="D936" s="47">
        <f t="shared" si="248"/>
        <v>0</v>
      </c>
      <c r="E936" s="73"/>
      <c r="F936" s="46" t="s">
        <v>14</v>
      </c>
      <c r="G936" s="40"/>
      <c r="H936" s="40"/>
      <c r="I936" s="47">
        <f t="shared" si="249"/>
        <v>0</v>
      </c>
    </row>
    <row r="937" spans="1:9" ht="20.25" customHeight="1">
      <c r="A937" s="46" t="s">
        <v>15</v>
      </c>
      <c r="B937" s="40"/>
      <c r="C937" s="40"/>
      <c r="D937" s="47">
        <f t="shared" si="248"/>
        <v>0</v>
      </c>
      <c r="E937" s="73"/>
      <c r="F937" s="46" t="s">
        <v>15</v>
      </c>
      <c r="G937" s="40"/>
      <c r="H937" s="40"/>
      <c r="I937" s="47">
        <f t="shared" si="249"/>
        <v>0</v>
      </c>
    </row>
    <row r="938" spans="1:9" ht="20.25" customHeight="1">
      <c r="A938" s="46" t="s">
        <v>12</v>
      </c>
      <c r="B938" s="40"/>
      <c r="C938" s="40"/>
      <c r="D938" s="47">
        <f t="shared" si="248"/>
        <v>0</v>
      </c>
      <c r="E938" s="73"/>
      <c r="F938" s="46" t="s">
        <v>12</v>
      </c>
      <c r="G938" s="40"/>
      <c r="H938" s="40"/>
      <c r="I938" s="47">
        <f t="shared" si="249"/>
        <v>0</v>
      </c>
    </row>
    <row r="939" spans="1:9" ht="20.25" customHeight="1">
      <c r="A939" s="46" t="s">
        <v>16</v>
      </c>
      <c r="B939" s="40"/>
      <c r="C939" s="40"/>
      <c r="D939" s="47">
        <f t="shared" si="248"/>
        <v>0</v>
      </c>
      <c r="E939" s="73"/>
      <c r="F939" s="46" t="s">
        <v>16</v>
      </c>
      <c r="G939" s="40"/>
      <c r="H939" s="40"/>
      <c r="I939" s="47">
        <f t="shared" si="249"/>
        <v>0</v>
      </c>
    </row>
    <row r="940" spans="1:9" ht="20.25" customHeight="1">
      <c r="A940" s="46" t="s">
        <v>17</v>
      </c>
      <c r="B940" s="40"/>
      <c r="C940" s="40"/>
      <c r="D940" s="47">
        <f t="shared" si="248"/>
        <v>0</v>
      </c>
      <c r="E940" s="73"/>
      <c r="F940" s="46" t="s">
        <v>17</v>
      </c>
      <c r="G940" s="40"/>
      <c r="H940" s="40"/>
      <c r="I940" s="47">
        <f t="shared" si="249"/>
        <v>0</v>
      </c>
    </row>
    <row r="941" spans="1:9" ht="20.25" customHeight="1">
      <c r="A941" s="46" t="s">
        <v>18</v>
      </c>
      <c r="B941" s="40"/>
      <c r="C941" s="40"/>
      <c r="D941" s="47">
        <f t="shared" si="248"/>
        <v>0</v>
      </c>
      <c r="E941" s="73"/>
      <c r="F941" s="46" t="s">
        <v>18</v>
      </c>
      <c r="G941" s="40"/>
      <c r="H941" s="40"/>
      <c r="I941" s="47">
        <f t="shared" si="249"/>
        <v>0</v>
      </c>
    </row>
    <row r="942" spans="1:9" ht="20.25" customHeight="1">
      <c r="A942" s="46" t="s">
        <v>47</v>
      </c>
      <c r="B942" s="40"/>
      <c r="C942" s="40"/>
      <c r="D942" s="47">
        <f t="shared" si="248"/>
        <v>0</v>
      </c>
      <c r="E942" s="73"/>
      <c r="F942" s="46" t="s">
        <v>47</v>
      </c>
      <c r="G942" s="40"/>
      <c r="H942" s="40"/>
      <c r="I942" s="47">
        <f t="shared" si="249"/>
        <v>0</v>
      </c>
    </row>
    <row r="943" spans="1:9" ht="20.25" customHeight="1">
      <c r="A943" s="46" t="s">
        <v>11</v>
      </c>
      <c r="B943" s="40"/>
      <c r="C943" s="40"/>
      <c r="D943" s="47">
        <f t="shared" si="248"/>
        <v>0</v>
      </c>
      <c r="E943" s="73"/>
      <c r="F943" s="46" t="s">
        <v>11</v>
      </c>
      <c r="G943" s="40"/>
      <c r="H943" s="40"/>
      <c r="I943" s="47">
        <f t="shared" si="249"/>
        <v>0</v>
      </c>
    </row>
    <row r="944" spans="1:9" ht="20.25" customHeight="1">
      <c r="A944" s="48" t="s">
        <v>10</v>
      </c>
      <c r="B944" s="47">
        <f>SUM(B935:B943)</f>
        <v>0</v>
      </c>
      <c r="C944" s="47">
        <f t="shared" ref="C944:D944" si="250">SUM(C935:C943)</f>
        <v>0</v>
      </c>
      <c r="D944" s="47">
        <f t="shared" si="250"/>
        <v>0</v>
      </c>
      <c r="E944" s="73"/>
      <c r="F944" s="48" t="s">
        <v>10</v>
      </c>
      <c r="G944" s="47">
        <f>SUM(G935:G943)</f>
        <v>0</v>
      </c>
      <c r="H944" s="47">
        <f t="shared" ref="H944:I944" si="251">SUM(H935:H943)</f>
        <v>0</v>
      </c>
      <c r="I944" s="47">
        <f t="shared" si="251"/>
        <v>0</v>
      </c>
    </row>
    <row r="945" spans="1:9" ht="20.25" customHeight="1">
      <c r="A945" s="8"/>
      <c r="B945" s="10"/>
      <c r="C945" s="10"/>
      <c r="D945" s="10"/>
      <c r="E945" s="73"/>
      <c r="F945" s="8"/>
      <c r="G945" s="10"/>
      <c r="H945" s="10"/>
      <c r="I945" s="10"/>
    </row>
    <row r="946" spans="1:9" ht="20.25" customHeight="1">
      <c r="A946" s="8"/>
      <c r="B946" s="10"/>
      <c r="C946" s="10"/>
      <c r="D946" s="10"/>
      <c r="E946" s="73"/>
      <c r="F946" s="8"/>
      <c r="G946" s="10"/>
      <c r="H946" s="10"/>
      <c r="I946" s="10"/>
    </row>
    <row r="947" spans="1:9" ht="29.25" customHeight="1">
      <c r="A947" s="169" t="str">
        <f>PROGRAM_UNDERGRAD!A65 &amp; ". Name:  " &amp; PROGRAM_UNDERGRAD!C65</f>
        <v xml:space="preserve">64. Name:  </v>
      </c>
      <c r="B947" s="169"/>
      <c r="C947" s="169"/>
      <c r="D947" s="169"/>
      <c r="E947" s="73"/>
      <c r="F947" s="170" t="str">
        <f>PROGRAM_UNDERGRAD!F65 &amp; ". Name:  " &amp; PROGRAM_UNDERGRAD!H65</f>
        <v xml:space="preserve">64. Name:  </v>
      </c>
      <c r="G947" s="170"/>
      <c r="H947" s="170"/>
      <c r="I947" s="170"/>
    </row>
    <row r="948" spans="1:9" ht="20" customHeight="1">
      <c r="A948" s="168" t="s">
        <v>724</v>
      </c>
      <c r="B948" s="168" t="s">
        <v>72</v>
      </c>
      <c r="C948" s="168"/>
      <c r="D948" s="168"/>
      <c r="E948" s="73"/>
      <c r="F948" s="168" t="s">
        <v>724</v>
      </c>
      <c r="G948" s="168" t="s">
        <v>72</v>
      </c>
      <c r="H948" s="168"/>
      <c r="I948" s="168"/>
    </row>
    <row r="949" spans="1:9" ht="50.25" customHeight="1">
      <c r="A949" s="168"/>
      <c r="B949" s="45" t="s">
        <v>19</v>
      </c>
      <c r="C949" s="45" t="s">
        <v>20</v>
      </c>
      <c r="D949" s="132" t="s">
        <v>10</v>
      </c>
      <c r="E949" s="73"/>
      <c r="F949" s="168"/>
      <c r="G949" s="45" t="s">
        <v>19</v>
      </c>
      <c r="H949" s="45" t="s">
        <v>20</v>
      </c>
      <c r="I949" s="132" t="s">
        <v>10</v>
      </c>
    </row>
    <row r="950" spans="1:9" ht="20.25" customHeight="1">
      <c r="A950" s="46" t="s">
        <v>13</v>
      </c>
      <c r="B950" s="40"/>
      <c r="C950" s="40"/>
      <c r="D950" s="47">
        <f t="shared" ref="D950:D958" si="252">SUM(B950:C950)</f>
        <v>0</v>
      </c>
      <c r="E950" s="73"/>
      <c r="F950" s="46" t="s">
        <v>13</v>
      </c>
      <c r="G950" s="40"/>
      <c r="H950" s="40"/>
      <c r="I950" s="47">
        <f t="shared" ref="I950:I958" si="253">SUM(G950:H950)</f>
        <v>0</v>
      </c>
    </row>
    <row r="951" spans="1:9" ht="20.25" customHeight="1">
      <c r="A951" s="46" t="s">
        <v>14</v>
      </c>
      <c r="B951" s="40"/>
      <c r="C951" s="40"/>
      <c r="D951" s="47">
        <f t="shared" si="252"/>
        <v>0</v>
      </c>
      <c r="E951" s="73"/>
      <c r="F951" s="46" t="s">
        <v>14</v>
      </c>
      <c r="G951" s="40"/>
      <c r="H951" s="40"/>
      <c r="I951" s="47">
        <f t="shared" si="253"/>
        <v>0</v>
      </c>
    </row>
    <row r="952" spans="1:9" ht="20.25" customHeight="1">
      <c r="A952" s="46" t="s">
        <v>15</v>
      </c>
      <c r="B952" s="40"/>
      <c r="C952" s="40"/>
      <c r="D952" s="47">
        <f t="shared" si="252"/>
        <v>0</v>
      </c>
      <c r="E952" s="73"/>
      <c r="F952" s="46" t="s">
        <v>15</v>
      </c>
      <c r="G952" s="40"/>
      <c r="H952" s="40"/>
      <c r="I952" s="47">
        <f t="shared" si="253"/>
        <v>0</v>
      </c>
    </row>
    <row r="953" spans="1:9" ht="20.25" customHeight="1">
      <c r="A953" s="46" t="s">
        <v>12</v>
      </c>
      <c r="B953" s="40"/>
      <c r="C953" s="40"/>
      <c r="D953" s="47">
        <f t="shared" si="252"/>
        <v>0</v>
      </c>
      <c r="E953" s="73"/>
      <c r="F953" s="46" t="s">
        <v>12</v>
      </c>
      <c r="G953" s="40"/>
      <c r="H953" s="40"/>
      <c r="I953" s="47">
        <f t="shared" si="253"/>
        <v>0</v>
      </c>
    </row>
    <row r="954" spans="1:9" ht="20.25" customHeight="1">
      <c r="A954" s="46" t="s">
        <v>16</v>
      </c>
      <c r="B954" s="40"/>
      <c r="C954" s="40"/>
      <c r="D954" s="47">
        <f t="shared" si="252"/>
        <v>0</v>
      </c>
      <c r="E954" s="73"/>
      <c r="F954" s="46" t="s">
        <v>16</v>
      </c>
      <c r="G954" s="40"/>
      <c r="H954" s="40"/>
      <c r="I954" s="47">
        <f t="shared" si="253"/>
        <v>0</v>
      </c>
    </row>
    <row r="955" spans="1:9" ht="20.25" customHeight="1">
      <c r="A955" s="46" t="s">
        <v>17</v>
      </c>
      <c r="B955" s="40"/>
      <c r="C955" s="40"/>
      <c r="D955" s="47">
        <f t="shared" si="252"/>
        <v>0</v>
      </c>
      <c r="E955" s="73"/>
      <c r="F955" s="46" t="s">
        <v>17</v>
      </c>
      <c r="G955" s="40"/>
      <c r="H955" s="40"/>
      <c r="I955" s="47">
        <f t="shared" si="253"/>
        <v>0</v>
      </c>
    </row>
    <row r="956" spans="1:9" ht="20.25" customHeight="1">
      <c r="A956" s="46" t="s">
        <v>18</v>
      </c>
      <c r="B956" s="40"/>
      <c r="C956" s="40"/>
      <c r="D956" s="47">
        <f t="shared" si="252"/>
        <v>0</v>
      </c>
      <c r="E956" s="73"/>
      <c r="F956" s="46" t="s">
        <v>18</v>
      </c>
      <c r="G956" s="40"/>
      <c r="H956" s="40"/>
      <c r="I956" s="47">
        <f t="shared" si="253"/>
        <v>0</v>
      </c>
    </row>
    <row r="957" spans="1:9" ht="20.25" customHeight="1">
      <c r="A957" s="46" t="s">
        <v>47</v>
      </c>
      <c r="B957" s="40"/>
      <c r="C957" s="40"/>
      <c r="D957" s="47">
        <f t="shared" si="252"/>
        <v>0</v>
      </c>
      <c r="E957" s="73"/>
      <c r="F957" s="46" t="s">
        <v>47</v>
      </c>
      <c r="G957" s="40"/>
      <c r="H957" s="40"/>
      <c r="I957" s="47">
        <f t="shared" si="253"/>
        <v>0</v>
      </c>
    </row>
    <row r="958" spans="1:9" ht="20.25" customHeight="1">
      <c r="A958" s="46" t="s">
        <v>11</v>
      </c>
      <c r="B958" s="40"/>
      <c r="C958" s="40"/>
      <c r="D958" s="47">
        <f t="shared" si="252"/>
        <v>0</v>
      </c>
      <c r="E958" s="73"/>
      <c r="F958" s="46" t="s">
        <v>11</v>
      </c>
      <c r="G958" s="40"/>
      <c r="H958" s="40"/>
      <c r="I958" s="47">
        <f t="shared" si="253"/>
        <v>0</v>
      </c>
    </row>
    <row r="959" spans="1:9" ht="20.25" customHeight="1">
      <c r="A959" s="48" t="s">
        <v>10</v>
      </c>
      <c r="B959" s="47">
        <f>SUM(B950:B958)</f>
        <v>0</v>
      </c>
      <c r="C959" s="47">
        <f t="shared" ref="C959:D959" si="254">SUM(C950:C958)</f>
        <v>0</v>
      </c>
      <c r="D959" s="47">
        <f t="shared" si="254"/>
        <v>0</v>
      </c>
      <c r="E959" s="73"/>
      <c r="F959" s="48" t="s">
        <v>10</v>
      </c>
      <c r="G959" s="47">
        <f>SUM(G950:G958)</f>
        <v>0</v>
      </c>
      <c r="H959" s="47">
        <f t="shared" ref="H959:I959" si="255">SUM(H950:H958)</f>
        <v>0</v>
      </c>
      <c r="I959" s="47">
        <f t="shared" si="255"/>
        <v>0</v>
      </c>
    </row>
    <row r="960" spans="1:9" ht="20.25" customHeight="1">
      <c r="A960" s="8"/>
      <c r="B960" s="10"/>
      <c r="C960" s="10"/>
      <c r="D960" s="10"/>
      <c r="E960" s="73"/>
      <c r="F960" s="8"/>
      <c r="G960" s="10"/>
      <c r="H960" s="10"/>
      <c r="I960" s="10"/>
    </row>
    <row r="961" spans="1:9" ht="20.25" customHeight="1">
      <c r="A961" s="8"/>
      <c r="B961" s="10"/>
      <c r="C961" s="10"/>
      <c r="D961" s="10"/>
      <c r="E961" s="73"/>
      <c r="F961" s="8"/>
      <c r="G961" s="10"/>
      <c r="H961" s="10"/>
      <c r="I961" s="10"/>
    </row>
    <row r="962" spans="1:9" ht="29.25" customHeight="1">
      <c r="A962" s="169" t="str">
        <f>PROGRAM_UNDERGRAD!A66 &amp; ". Name:  " &amp; PROGRAM_UNDERGRAD!C66</f>
        <v xml:space="preserve">65. Name:  </v>
      </c>
      <c r="B962" s="169"/>
      <c r="C962" s="169"/>
      <c r="D962" s="169"/>
      <c r="E962" s="73"/>
      <c r="F962" s="170" t="str">
        <f>PROGRAM_UNDERGRAD!F66 &amp; ". Name:  " &amp; PROGRAM_UNDERGRAD!H66</f>
        <v xml:space="preserve">65. Name:  </v>
      </c>
      <c r="G962" s="170"/>
      <c r="H962" s="170"/>
      <c r="I962" s="170"/>
    </row>
    <row r="963" spans="1:9" ht="20" customHeight="1">
      <c r="A963" s="168" t="s">
        <v>724</v>
      </c>
      <c r="B963" s="168" t="s">
        <v>72</v>
      </c>
      <c r="C963" s="168"/>
      <c r="D963" s="168"/>
      <c r="E963" s="73"/>
      <c r="F963" s="168" t="s">
        <v>724</v>
      </c>
      <c r="G963" s="168" t="s">
        <v>72</v>
      </c>
      <c r="H963" s="168"/>
      <c r="I963" s="168"/>
    </row>
    <row r="964" spans="1:9" ht="50.25" customHeight="1">
      <c r="A964" s="168"/>
      <c r="B964" s="45" t="s">
        <v>19</v>
      </c>
      <c r="C964" s="45" t="s">
        <v>20</v>
      </c>
      <c r="D964" s="132" t="s">
        <v>10</v>
      </c>
      <c r="E964" s="73"/>
      <c r="F964" s="168"/>
      <c r="G964" s="45" t="s">
        <v>19</v>
      </c>
      <c r="H964" s="45" t="s">
        <v>20</v>
      </c>
      <c r="I964" s="132" t="s">
        <v>10</v>
      </c>
    </row>
    <row r="965" spans="1:9" ht="20.25" customHeight="1">
      <c r="A965" s="46" t="s">
        <v>13</v>
      </c>
      <c r="B965" s="40"/>
      <c r="C965" s="40"/>
      <c r="D965" s="47">
        <f t="shared" ref="D965:D973" si="256">SUM(B965:C965)</f>
        <v>0</v>
      </c>
      <c r="E965" s="73"/>
      <c r="F965" s="46" t="s">
        <v>13</v>
      </c>
      <c r="G965" s="40"/>
      <c r="H965" s="40"/>
      <c r="I965" s="47">
        <f t="shared" ref="I965:I973" si="257">SUM(G965:H965)</f>
        <v>0</v>
      </c>
    </row>
    <row r="966" spans="1:9" ht="20.25" customHeight="1">
      <c r="A966" s="46" t="s">
        <v>14</v>
      </c>
      <c r="B966" s="40"/>
      <c r="C966" s="40"/>
      <c r="D966" s="47">
        <f t="shared" si="256"/>
        <v>0</v>
      </c>
      <c r="E966" s="73"/>
      <c r="F966" s="46" t="s">
        <v>14</v>
      </c>
      <c r="G966" s="40"/>
      <c r="H966" s="40"/>
      <c r="I966" s="47">
        <f t="shared" si="257"/>
        <v>0</v>
      </c>
    </row>
    <row r="967" spans="1:9" ht="20.25" customHeight="1">
      <c r="A967" s="46" t="s">
        <v>15</v>
      </c>
      <c r="B967" s="40"/>
      <c r="C967" s="40"/>
      <c r="D967" s="47">
        <f t="shared" si="256"/>
        <v>0</v>
      </c>
      <c r="E967" s="73"/>
      <c r="F967" s="46" t="s">
        <v>15</v>
      </c>
      <c r="G967" s="40"/>
      <c r="H967" s="40"/>
      <c r="I967" s="47">
        <f t="shared" si="257"/>
        <v>0</v>
      </c>
    </row>
    <row r="968" spans="1:9" ht="20.25" customHeight="1">
      <c r="A968" s="46" t="s">
        <v>12</v>
      </c>
      <c r="B968" s="40"/>
      <c r="C968" s="40"/>
      <c r="D968" s="47">
        <f t="shared" si="256"/>
        <v>0</v>
      </c>
      <c r="E968" s="73"/>
      <c r="F968" s="46" t="s">
        <v>12</v>
      </c>
      <c r="G968" s="40"/>
      <c r="H968" s="40"/>
      <c r="I968" s="47">
        <f t="shared" si="257"/>
        <v>0</v>
      </c>
    </row>
    <row r="969" spans="1:9" ht="20.25" customHeight="1">
      <c r="A969" s="46" t="s">
        <v>16</v>
      </c>
      <c r="B969" s="40"/>
      <c r="C969" s="40"/>
      <c r="D969" s="47">
        <f t="shared" si="256"/>
        <v>0</v>
      </c>
      <c r="E969" s="73"/>
      <c r="F969" s="46" t="s">
        <v>16</v>
      </c>
      <c r="G969" s="40"/>
      <c r="H969" s="40"/>
      <c r="I969" s="47">
        <f t="shared" si="257"/>
        <v>0</v>
      </c>
    </row>
    <row r="970" spans="1:9" ht="20.25" customHeight="1">
      <c r="A970" s="46" t="s">
        <v>17</v>
      </c>
      <c r="B970" s="40"/>
      <c r="C970" s="40"/>
      <c r="D970" s="47">
        <f t="shared" si="256"/>
        <v>0</v>
      </c>
      <c r="E970" s="73"/>
      <c r="F970" s="46" t="s">
        <v>17</v>
      </c>
      <c r="G970" s="40"/>
      <c r="H970" s="40"/>
      <c r="I970" s="47">
        <f t="shared" si="257"/>
        <v>0</v>
      </c>
    </row>
    <row r="971" spans="1:9" ht="20.25" customHeight="1">
      <c r="A971" s="46" t="s">
        <v>18</v>
      </c>
      <c r="B971" s="40"/>
      <c r="C971" s="40"/>
      <c r="D971" s="47">
        <f t="shared" si="256"/>
        <v>0</v>
      </c>
      <c r="E971" s="73"/>
      <c r="F971" s="46" t="s">
        <v>18</v>
      </c>
      <c r="G971" s="40"/>
      <c r="H971" s="40"/>
      <c r="I971" s="47">
        <f t="shared" si="257"/>
        <v>0</v>
      </c>
    </row>
    <row r="972" spans="1:9" ht="20.25" customHeight="1">
      <c r="A972" s="46" t="s">
        <v>47</v>
      </c>
      <c r="B972" s="40"/>
      <c r="C972" s="40"/>
      <c r="D972" s="47">
        <f t="shared" si="256"/>
        <v>0</v>
      </c>
      <c r="E972" s="73"/>
      <c r="F972" s="46" t="s">
        <v>47</v>
      </c>
      <c r="G972" s="40"/>
      <c r="H972" s="40"/>
      <c r="I972" s="47">
        <f t="shared" si="257"/>
        <v>0</v>
      </c>
    </row>
    <row r="973" spans="1:9" ht="20.25" customHeight="1">
      <c r="A973" s="46" t="s">
        <v>11</v>
      </c>
      <c r="B973" s="40"/>
      <c r="C973" s="40"/>
      <c r="D973" s="47">
        <f t="shared" si="256"/>
        <v>0</v>
      </c>
      <c r="E973" s="73"/>
      <c r="F973" s="46" t="s">
        <v>11</v>
      </c>
      <c r="G973" s="40"/>
      <c r="H973" s="40"/>
      <c r="I973" s="47">
        <f t="shared" si="257"/>
        <v>0</v>
      </c>
    </row>
    <row r="974" spans="1:9" ht="20.25" customHeight="1">
      <c r="A974" s="48" t="s">
        <v>10</v>
      </c>
      <c r="B974" s="47">
        <f>SUM(B965:B973)</f>
        <v>0</v>
      </c>
      <c r="C974" s="47">
        <f t="shared" ref="C974:D974" si="258">SUM(C965:C973)</f>
        <v>0</v>
      </c>
      <c r="D974" s="47">
        <f t="shared" si="258"/>
        <v>0</v>
      </c>
      <c r="E974" s="73"/>
      <c r="F974" s="48" t="s">
        <v>10</v>
      </c>
      <c r="G974" s="47">
        <f>SUM(G965:G973)</f>
        <v>0</v>
      </c>
      <c r="H974" s="47">
        <f t="shared" ref="H974:I974" si="259">SUM(H965:H973)</f>
        <v>0</v>
      </c>
      <c r="I974" s="47">
        <f t="shared" si="259"/>
        <v>0</v>
      </c>
    </row>
    <row r="975" spans="1:9" ht="20.25" customHeight="1">
      <c r="A975" s="8"/>
      <c r="B975" s="10"/>
      <c r="C975" s="10"/>
      <c r="D975" s="10"/>
      <c r="E975" s="73"/>
      <c r="F975" s="8"/>
      <c r="G975" s="10"/>
      <c r="H975" s="10"/>
      <c r="I975" s="10"/>
    </row>
    <row r="976" spans="1:9" ht="20.25" customHeight="1">
      <c r="A976" s="8"/>
      <c r="B976" s="10"/>
      <c r="C976" s="10"/>
      <c r="D976" s="10"/>
      <c r="E976" s="73"/>
      <c r="F976" s="8"/>
      <c r="G976" s="10"/>
      <c r="H976" s="10"/>
      <c r="I976" s="10"/>
    </row>
    <row r="977" spans="1:9" ht="29.25" customHeight="1">
      <c r="A977" s="169" t="str">
        <f>PROGRAM_UNDERGRAD!A67 &amp; ". Name:  " &amp; PROGRAM_UNDERGRAD!C67</f>
        <v xml:space="preserve">66. Name:  </v>
      </c>
      <c r="B977" s="169"/>
      <c r="C977" s="169"/>
      <c r="D977" s="169"/>
      <c r="E977" s="73"/>
      <c r="F977" s="170" t="str">
        <f>PROGRAM_UNDERGRAD!F67 &amp; ". Name:  " &amp; PROGRAM_UNDERGRAD!H67</f>
        <v xml:space="preserve">66. Name:  </v>
      </c>
      <c r="G977" s="170"/>
      <c r="H977" s="170"/>
      <c r="I977" s="170"/>
    </row>
    <row r="978" spans="1:9" ht="20" customHeight="1">
      <c r="A978" s="168" t="s">
        <v>724</v>
      </c>
      <c r="B978" s="168" t="s">
        <v>72</v>
      </c>
      <c r="C978" s="168"/>
      <c r="D978" s="168"/>
      <c r="E978" s="73"/>
      <c r="F978" s="168" t="s">
        <v>724</v>
      </c>
      <c r="G978" s="168" t="s">
        <v>72</v>
      </c>
      <c r="H978" s="168"/>
      <c r="I978" s="168"/>
    </row>
    <row r="979" spans="1:9" ht="50.25" customHeight="1">
      <c r="A979" s="168"/>
      <c r="B979" s="45" t="s">
        <v>19</v>
      </c>
      <c r="C979" s="45" t="s">
        <v>20</v>
      </c>
      <c r="D979" s="132" t="s">
        <v>10</v>
      </c>
      <c r="E979" s="73"/>
      <c r="F979" s="168"/>
      <c r="G979" s="45" t="s">
        <v>19</v>
      </c>
      <c r="H979" s="45" t="s">
        <v>20</v>
      </c>
      <c r="I979" s="132" t="s">
        <v>10</v>
      </c>
    </row>
    <row r="980" spans="1:9" ht="20.25" customHeight="1">
      <c r="A980" s="46" t="s">
        <v>13</v>
      </c>
      <c r="B980" s="40"/>
      <c r="C980" s="40"/>
      <c r="D980" s="47">
        <f t="shared" ref="D980:D988" si="260">SUM(B980:C980)</f>
        <v>0</v>
      </c>
      <c r="E980" s="73"/>
      <c r="F980" s="46" t="s">
        <v>13</v>
      </c>
      <c r="G980" s="40"/>
      <c r="H980" s="40"/>
      <c r="I980" s="47">
        <f t="shared" ref="I980:I988" si="261">SUM(G980:H980)</f>
        <v>0</v>
      </c>
    </row>
    <row r="981" spans="1:9" ht="20.25" customHeight="1">
      <c r="A981" s="46" t="s">
        <v>14</v>
      </c>
      <c r="B981" s="40"/>
      <c r="C981" s="40"/>
      <c r="D981" s="47">
        <f t="shared" si="260"/>
        <v>0</v>
      </c>
      <c r="E981" s="73"/>
      <c r="F981" s="46" t="s">
        <v>14</v>
      </c>
      <c r="G981" s="40"/>
      <c r="H981" s="40"/>
      <c r="I981" s="47">
        <f t="shared" si="261"/>
        <v>0</v>
      </c>
    </row>
    <row r="982" spans="1:9" ht="20.25" customHeight="1">
      <c r="A982" s="46" t="s">
        <v>15</v>
      </c>
      <c r="B982" s="40"/>
      <c r="C982" s="40"/>
      <c r="D982" s="47">
        <f t="shared" si="260"/>
        <v>0</v>
      </c>
      <c r="E982" s="73"/>
      <c r="F982" s="46" t="s">
        <v>15</v>
      </c>
      <c r="G982" s="40"/>
      <c r="H982" s="40"/>
      <c r="I982" s="47">
        <f t="shared" si="261"/>
        <v>0</v>
      </c>
    </row>
    <row r="983" spans="1:9" ht="20.25" customHeight="1">
      <c r="A983" s="46" t="s">
        <v>12</v>
      </c>
      <c r="B983" s="40"/>
      <c r="C983" s="40"/>
      <c r="D983" s="47">
        <f t="shared" si="260"/>
        <v>0</v>
      </c>
      <c r="E983" s="73"/>
      <c r="F983" s="46" t="s">
        <v>12</v>
      </c>
      <c r="G983" s="40"/>
      <c r="H983" s="40"/>
      <c r="I983" s="47">
        <f t="shared" si="261"/>
        <v>0</v>
      </c>
    </row>
    <row r="984" spans="1:9" ht="20.25" customHeight="1">
      <c r="A984" s="46" t="s">
        <v>16</v>
      </c>
      <c r="B984" s="40"/>
      <c r="C984" s="40"/>
      <c r="D984" s="47">
        <f t="shared" si="260"/>
        <v>0</v>
      </c>
      <c r="E984" s="73"/>
      <c r="F984" s="46" t="s">
        <v>16</v>
      </c>
      <c r="G984" s="40"/>
      <c r="H984" s="40"/>
      <c r="I984" s="47">
        <f t="shared" si="261"/>
        <v>0</v>
      </c>
    </row>
    <row r="985" spans="1:9" ht="20.25" customHeight="1">
      <c r="A985" s="46" t="s">
        <v>17</v>
      </c>
      <c r="B985" s="40"/>
      <c r="C985" s="40"/>
      <c r="D985" s="47">
        <f t="shared" si="260"/>
        <v>0</v>
      </c>
      <c r="E985" s="73"/>
      <c r="F985" s="46" t="s">
        <v>17</v>
      </c>
      <c r="G985" s="40"/>
      <c r="H985" s="40"/>
      <c r="I985" s="47">
        <f t="shared" si="261"/>
        <v>0</v>
      </c>
    </row>
    <row r="986" spans="1:9" ht="20.25" customHeight="1">
      <c r="A986" s="46" t="s">
        <v>18</v>
      </c>
      <c r="B986" s="40"/>
      <c r="C986" s="40"/>
      <c r="D986" s="47">
        <f t="shared" si="260"/>
        <v>0</v>
      </c>
      <c r="E986" s="73"/>
      <c r="F986" s="46" t="s">
        <v>18</v>
      </c>
      <c r="G986" s="40"/>
      <c r="H986" s="40"/>
      <c r="I986" s="47">
        <f t="shared" si="261"/>
        <v>0</v>
      </c>
    </row>
    <row r="987" spans="1:9" ht="20.25" customHeight="1">
      <c r="A987" s="46" t="s">
        <v>47</v>
      </c>
      <c r="B987" s="40"/>
      <c r="C987" s="40"/>
      <c r="D987" s="47">
        <f t="shared" si="260"/>
        <v>0</v>
      </c>
      <c r="E987" s="73"/>
      <c r="F987" s="46" t="s">
        <v>47</v>
      </c>
      <c r="G987" s="40"/>
      <c r="H987" s="40"/>
      <c r="I987" s="47">
        <f t="shared" si="261"/>
        <v>0</v>
      </c>
    </row>
    <row r="988" spans="1:9" ht="20.25" customHeight="1">
      <c r="A988" s="46" t="s">
        <v>11</v>
      </c>
      <c r="B988" s="40"/>
      <c r="C988" s="40"/>
      <c r="D988" s="47">
        <f t="shared" si="260"/>
        <v>0</v>
      </c>
      <c r="E988" s="73"/>
      <c r="F988" s="46" t="s">
        <v>11</v>
      </c>
      <c r="G988" s="40"/>
      <c r="H988" s="40"/>
      <c r="I988" s="47">
        <f t="shared" si="261"/>
        <v>0</v>
      </c>
    </row>
    <row r="989" spans="1:9" ht="20.25" customHeight="1">
      <c r="A989" s="48" t="s">
        <v>10</v>
      </c>
      <c r="B989" s="47">
        <f>SUM(B980:B988)</f>
        <v>0</v>
      </c>
      <c r="C989" s="47">
        <f t="shared" ref="C989:D989" si="262">SUM(C980:C988)</f>
        <v>0</v>
      </c>
      <c r="D989" s="47">
        <f t="shared" si="262"/>
        <v>0</v>
      </c>
      <c r="E989" s="73"/>
      <c r="F989" s="48" t="s">
        <v>10</v>
      </c>
      <c r="G989" s="47">
        <f>SUM(G980:G988)</f>
        <v>0</v>
      </c>
      <c r="H989" s="47">
        <f t="shared" ref="H989:I989" si="263">SUM(H980:H988)</f>
        <v>0</v>
      </c>
      <c r="I989" s="47">
        <f t="shared" si="263"/>
        <v>0</v>
      </c>
    </row>
    <row r="990" spans="1:9" ht="20.25" customHeight="1">
      <c r="A990" s="8"/>
      <c r="B990" s="10"/>
      <c r="C990" s="10"/>
      <c r="D990" s="10"/>
      <c r="E990" s="73"/>
      <c r="F990" s="8"/>
      <c r="G990" s="10"/>
      <c r="H990" s="10"/>
      <c r="I990" s="10"/>
    </row>
    <row r="991" spans="1:9" ht="20.25" customHeight="1">
      <c r="A991" s="8"/>
      <c r="B991" s="10"/>
      <c r="C991" s="10"/>
      <c r="D991" s="10"/>
      <c r="E991" s="73"/>
      <c r="F991" s="8"/>
      <c r="G991" s="10"/>
      <c r="H991" s="10"/>
      <c r="I991" s="10"/>
    </row>
    <row r="992" spans="1:9" ht="29.25" customHeight="1">
      <c r="A992" s="169" t="str">
        <f>PROGRAM_UNDERGRAD!A68 &amp; ". Name:  " &amp; PROGRAM_UNDERGRAD!C68</f>
        <v xml:space="preserve">67. Name:  </v>
      </c>
      <c r="B992" s="169"/>
      <c r="C992" s="169"/>
      <c r="D992" s="169"/>
      <c r="E992" s="73"/>
      <c r="F992" s="170" t="str">
        <f>PROGRAM_UNDERGRAD!F68 &amp; ". Name:  " &amp; PROGRAM_UNDERGRAD!H68</f>
        <v xml:space="preserve">67. Name:  </v>
      </c>
      <c r="G992" s="170"/>
      <c r="H992" s="170"/>
      <c r="I992" s="170"/>
    </row>
    <row r="993" spans="1:9" ht="20" customHeight="1">
      <c r="A993" s="168" t="s">
        <v>724</v>
      </c>
      <c r="B993" s="168" t="s">
        <v>72</v>
      </c>
      <c r="C993" s="168"/>
      <c r="D993" s="168"/>
      <c r="E993" s="73"/>
      <c r="F993" s="168" t="s">
        <v>724</v>
      </c>
      <c r="G993" s="168" t="s">
        <v>72</v>
      </c>
      <c r="H993" s="168"/>
      <c r="I993" s="168"/>
    </row>
    <row r="994" spans="1:9" ht="50.25" customHeight="1">
      <c r="A994" s="168"/>
      <c r="B994" s="45" t="s">
        <v>19</v>
      </c>
      <c r="C994" s="45" t="s">
        <v>20</v>
      </c>
      <c r="D994" s="132" t="s">
        <v>10</v>
      </c>
      <c r="E994" s="73"/>
      <c r="F994" s="168"/>
      <c r="G994" s="45" t="s">
        <v>19</v>
      </c>
      <c r="H994" s="45" t="s">
        <v>20</v>
      </c>
      <c r="I994" s="132" t="s">
        <v>10</v>
      </c>
    </row>
    <row r="995" spans="1:9" ht="20.25" customHeight="1">
      <c r="A995" s="46" t="s">
        <v>13</v>
      </c>
      <c r="B995" s="40"/>
      <c r="C995" s="40"/>
      <c r="D995" s="47">
        <f t="shared" ref="D995:D1003" si="264">SUM(B995:C995)</f>
        <v>0</v>
      </c>
      <c r="E995" s="73"/>
      <c r="F995" s="46" t="s">
        <v>13</v>
      </c>
      <c r="G995" s="40"/>
      <c r="H995" s="40"/>
      <c r="I995" s="47">
        <f t="shared" ref="I995:I1003" si="265">SUM(G995:H995)</f>
        <v>0</v>
      </c>
    </row>
    <row r="996" spans="1:9" ht="20.25" customHeight="1">
      <c r="A996" s="46" t="s">
        <v>14</v>
      </c>
      <c r="B996" s="40"/>
      <c r="C996" s="40"/>
      <c r="D996" s="47">
        <f t="shared" si="264"/>
        <v>0</v>
      </c>
      <c r="E996" s="73"/>
      <c r="F996" s="46" t="s">
        <v>14</v>
      </c>
      <c r="G996" s="40"/>
      <c r="H996" s="40"/>
      <c r="I996" s="47">
        <f t="shared" si="265"/>
        <v>0</v>
      </c>
    </row>
    <row r="997" spans="1:9" ht="20.25" customHeight="1">
      <c r="A997" s="46" t="s">
        <v>15</v>
      </c>
      <c r="B997" s="40"/>
      <c r="C997" s="40"/>
      <c r="D997" s="47">
        <f t="shared" si="264"/>
        <v>0</v>
      </c>
      <c r="E997" s="73"/>
      <c r="F997" s="46" t="s">
        <v>15</v>
      </c>
      <c r="G997" s="40"/>
      <c r="H997" s="40"/>
      <c r="I997" s="47">
        <f t="shared" si="265"/>
        <v>0</v>
      </c>
    </row>
    <row r="998" spans="1:9" ht="20.25" customHeight="1">
      <c r="A998" s="46" t="s">
        <v>12</v>
      </c>
      <c r="B998" s="40"/>
      <c r="C998" s="40"/>
      <c r="D998" s="47">
        <f t="shared" si="264"/>
        <v>0</v>
      </c>
      <c r="E998" s="73"/>
      <c r="F998" s="46" t="s">
        <v>12</v>
      </c>
      <c r="G998" s="40"/>
      <c r="H998" s="40"/>
      <c r="I998" s="47">
        <f t="shared" si="265"/>
        <v>0</v>
      </c>
    </row>
    <row r="999" spans="1:9" ht="20.25" customHeight="1">
      <c r="A999" s="46" t="s">
        <v>16</v>
      </c>
      <c r="B999" s="40"/>
      <c r="C999" s="40"/>
      <c r="D999" s="47">
        <f t="shared" si="264"/>
        <v>0</v>
      </c>
      <c r="E999" s="73"/>
      <c r="F999" s="46" t="s">
        <v>16</v>
      </c>
      <c r="G999" s="40"/>
      <c r="H999" s="40"/>
      <c r="I999" s="47">
        <f t="shared" si="265"/>
        <v>0</v>
      </c>
    </row>
    <row r="1000" spans="1:9" ht="20.25" customHeight="1">
      <c r="A1000" s="46" t="s">
        <v>17</v>
      </c>
      <c r="B1000" s="40"/>
      <c r="C1000" s="40"/>
      <c r="D1000" s="47">
        <f t="shared" si="264"/>
        <v>0</v>
      </c>
      <c r="E1000" s="73"/>
      <c r="F1000" s="46" t="s">
        <v>17</v>
      </c>
      <c r="G1000" s="40"/>
      <c r="H1000" s="40"/>
      <c r="I1000" s="47">
        <f t="shared" si="265"/>
        <v>0</v>
      </c>
    </row>
    <row r="1001" spans="1:9" ht="20.25" customHeight="1">
      <c r="A1001" s="46" t="s">
        <v>18</v>
      </c>
      <c r="B1001" s="40"/>
      <c r="C1001" s="40"/>
      <c r="D1001" s="47">
        <f t="shared" si="264"/>
        <v>0</v>
      </c>
      <c r="E1001" s="73"/>
      <c r="F1001" s="46" t="s">
        <v>18</v>
      </c>
      <c r="G1001" s="40"/>
      <c r="H1001" s="40"/>
      <c r="I1001" s="47">
        <f t="shared" si="265"/>
        <v>0</v>
      </c>
    </row>
    <row r="1002" spans="1:9" ht="20.25" customHeight="1">
      <c r="A1002" s="46" t="s">
        <v>47</v>
      </c>
      <c r="B1002" s="40"/>
      <c r="C1002" s="40"/>
      <c r="D1002" s="47">
        <f t="shared" si="264"/>
        <v>0</v>
      </c>
      <c r="E1002" s="73"/>
      <c r="F1002" s="46" t="s">
        <v>47</v>
      </c>
      <c r="G1002" s="40"/>
      <c r="H1002" s="40"/>
      <c r="I1002" s="47">
        <f t="shared" si="265"/>
        <v>0</v>
      </c>
    </row>
    <row r="1003" spans="1:9" ht="20.25" customHeight="1">
      <c r="A1003" s="46" t="s">
        <v>11</v>
      </c>
      <c r="B1003" s="40"/>
      <c r="C1003" s="40"/>
      <c r="D1003" s="47">
        <f t="shared" si="264"/>
        <v>0</v>
      </c>
      <c r="E1003" s="73"/>
      <c r="F1003" s="46" t="s">
        <v>11</v>
      </c>
      <c r="G1003" s="40"/>
      <c r="H1003" s="40"/>
      <c r="I1003" s="47">
        <f t="shared" si="265"/>
        <v>0</v>
      </c>
    </row>
    <row r="1004" spans="1:9" ht="20.25" customHeight="1">
      <c r="A1004" s="48" t="s">
        <v>10</v>
      </c>
      <c r="B1004" s="47">
        <f>SUM(B995:B1003)</f>
        <v>0</v>
      </c>
      <c r="C1004" s="47">
        <f t="shared" ref="C1004:D1004" si="266">SUM(C995:C1003)</f>
        <v>0</v>
      </c>
      <c r="D1004" s="47">
        <f t="shared" si="266"/>
        <v>0</v>
      </c>
      <c r="E1004" s="73"/>
      <c r="F1004" s="48" t="s">
        <v>10</v>
      </c>
      <c r="G1004" s="47">
        <f>SUM(G995:G1003)</f>
        <v>0</v>
      </c>
      <c r="H1004" s="47">
        <f t="shared" ref="H1004:I1004" si="267">SUM(H995:H1003)</f>
        <v>0</v>
      </c>
      <c r="I1004" s="47">
        <f t="shared" si="267"/>
        <v>0</v>
      </c>
    </row>
    <row r="1005" spans="1:9" ht="20.25" customHeight="1">
      <c r="A1005" s="8"/>
      <c r="B1005" s="10"/>
      <c r="C1005" s="10"/>
      <c r="D1005" s="10"/>
      <c r="E1005" s="73"/>
      <c r="F1005" s="8"/>
      <c r="G1005" s="10"/>
      <c r="H1005" s="10"/>
      <c r="I1005" s="10"/>
    </row>
    <row r="1006" spans="1:9" ht="20.25" customHeight="1">
      <c r="A1006" s="8"/>
      <c r="B1006" s="10"/>
      <c r="C1006" s="10"/>
      <c r="D1006" s="10"/>
      <c r="E1006" s="73"/>
      <c r="F1006" s="8"/>
      <c r="G1006" s="10"/>
      <c r="H1006" s="10"/>
      <c r="I1006" s="10"/>
    </row>
    <row r="1007" spans="1:9" ht="29.25" customHeight="1">
      <c r="A1007" s="169" t="str">
        <f>PROGRAM_UNDERGRAD!A69 &amp; ". Name:  " &amp; PROGRAM_UNDERGRAD!C69</f>
        <v xml:space="preserve">68. Name:  </v>
      </c>
      <c r="B1007" s="169"/>
      <c r="C1007" s="169"/>
      <c r="D1007" s="169"/>
      <c r="E1007" s="73"/>
      <c r="F1007" s="170" t="str">
        <f>PROGRAM_UNDERGRAD!F69 &amp; ". Name:  " &amp; PROGRAM_UNDERGRAD!H69</f>
        <v xml:space="preserve">68. Name:  </v>
      </c>
      <c r="G1007" s="170"/>
      <c r="H1007" s="170"/>
      <c r="I1007" s="170"/>
    </row>
    <row r="1008" spans="1:9" ht="20" customHeight="1">
      <c r="A1008" s="168" t="s">
        <v>724</v>
      </c>
      <c r="B1008" s="168" t="s">
        <v>72</v>
      </c>
      <c r="C1008" s="168"/>
      <c r="D1008" s="168"/>
      <c r="E1008" s="73"/>
      <c r="F1008" s="168" t="s">
        <v>724</v>
      </c>
      <c r="G1008" s="168" t="s">
        <v>72</v>
      </c>
      <c r="H1008" s="168"/>
      <c r="I1008" s="168"/>
    </row>
    <row r="1009" spans="1:9" ht="50.25" customHeight="1">
      <c r="A1009" s="168"/>
      <c r="B1009" s="45" t="s">
        <v>19</v>
      </c>
      <c r="C1009" s="45" t="s">
        <v>20</v>
      </c>
      <c r="D1009" s="132" t="s">
        <v>10</v>
      </c>
      <c r="E1009" s="73"/>
      <c r="F1009" s="168"/>
      <c r="G1009" s="45" t="s">
        <v>19</v>
      </c>
      <c r="H1009" s="45" t="s">
        <v>20</v>
      </c>
      <c r="I1009" s="132" t="s">
        <v>10</v>
      </c>
    </row>
    <row r="1010" spans="1:9" ht="20.25" customHeight="1">
      <c r="A1010" s="46" t="s">
        <v>13</v>
      </c>
      <c r="B1010" s="40"/>
      <c r="C1010" s="40"/>
      <c r="D1010" s="47">
        <f t="shared" ref="D1010:D1018" si="268">SUM(B1010:C1010)</f>
        <v>0</v>
      </c>
      <c r="E1010" s="73"/>
      <c r="F1010" s="46" t="s">
        <v>13</v>
      </c>
      <c r="G1010" s="40"/>
      <c r="H1010" s="40"/>
      <c r="I1010" s="47">
        <f t="shared" ref="I1010:I1018" si="269">SUM(G1010:H1010)</f>
        <v>0</v>
      </c>
    </row>
    <row r="1011" spans="1:9" ht="20.25" customHeight="1">
      <c r="A1011" s="46" t="s">
        <v>14</v>
      </c>
      <c r="B1011" s="40"/>
      <c r="C1011" s="40"/>
      <c r="D1011" s="47">
        <f t="shared" si="268"/>
        <v>0</v>
      </c>
      <c r="E1011" s="73"/>
      <c r="F1011" s="46" t="s">
        <v>14</v>
      </c>
      <c r="G1011" s="40"/>
      <c r="H1011" s="40"/>
      <c r="I1011" s="47">
        <f t="shared" si="269"/>
        <v>0</v>
      </c>
    </row>
    <row r="1012" spans="1:9" ht="20.25" customHeight="1">
      <c r="A1012" s="46" t="s">
        <v>15</v>
      </c>
      <c r="B1012" s="40"/>
      <c r="C1012" s="40"/>
      <c r="D1012" s="47">
        <f t="shared" si="268"/>
        <v>0</v>
      </c>
      <c r="E1012" s="73"/>
      <c r="F1012" s="46" t="s">
        <v>15</v>
      </c>
      <c r="G1012" s="40"/>
      <c r="H1012" s="40"/>
      <c r="I1012" s="47">
        <f t="shared" si="269"/>
        <v>0</v>
      </c>
    </row>
    <row r="1013" spans="1:9" ht="20.25" customHeight="1">
      <c r="A1013" s="46" t="s">
        <v>12</v>
      </c>
      <c r="B1013" s="40"/>
      <c r="C1013" s="40"/>
      <c r="D1013" s="47">
        <f t="shared" si="268"/>
        <v>0</v>
      </c>
      <c r="E1013" s="73"/>
      <c r="F1013" s="46" t="s">
        <v>12</v>
      </c>
      <c r="G1013" s="40"/>
      <c r="H1013" s="40"/>
      <c r="I1013" s="47">
        <f t="shared" si="269"/>
        <v>0</v>
      </c>
    </row>
    <row r="1014" spans="1:9" ht="20.25" customHeight="1">
      <c r="A1014" s="46" t="s">
        <v>16</v>
      </c>
      <c r="B1014" s="40"/>
      <c r="C1014" s="40"/>
      <c r="D1014" s="47">
        <f t="shared" si="268"/>
        <v>0</v>
      </c>
      <c r="E1014" s="73"/>
      <c r="F1014" s="46" t="s">
        <v>16</v>
      </c>
      <c r="G1014" s="40"/>
      <c r="H1014" s="40"/>
      <c r="I1014" s="47">
        <f t="shared" si="269"/>
        <v>0</v>
      </c>
    </row>
    <row r="1015" spans="1:9" ht="20.25" customHeight="1">
      <c r="A1015" s="46" t="s">
        <v>17</v>
      </c>
      <c r="B1015" s="40"/>
      <c r="C1015" s="40"/>
      <c r="D1015" s="47">
        <f t="shared" si="268"/>
        <v>0</v>
      </c>
      <c r="E1015" s="73"/>
      <c r="F1015" s="46" t="s">
        <v>17</v>
      </c>
      <c r="G1015" s="40"/>
      <c r="H1015" s="40"/>
      <c r="I1015" s="47">
        <f t="shared" si="269"/>
        <v>0</v>
      </c>
    </row>
    <row r="1016" spans="1:9" ht="20.25" customHeight="1">
      <c r="A1016" s="46" t="s">
        <v>18</v>
      </c>
      <c r="B1016" s="40"/>
      <c r="C1016" s="40"/>
      <c r="D1016" s="47">
        <f t="shared" si="268"/>
        <v>0</v>
      </c>
      <c r="E1016" s="73"/>
      <c r="F1016" s="46" t="s">
        <v>18</v>
      </c>
      <c r="G1016" s="40"/>
      <c r="H1016" s="40"/>
      <c r="I1016" s="47">
        <f t="shared" si="269"/>
        <v>0</v>
      </c>
    </row>
    <row r="1017" spans="1:9" ht="20.25" customHeight="1">
      <c r="A1017" s="46" t="s">
        <v>47</v>
      </c>
      <c r="B1017" s="40"/>
      <c r="C1017" s="40"/>
      <c r="D1017" s="47">
        <f t="shared" si="268"/>
        <v>0</v>
      </c>
      <c r="E1017" s="73"/>
      <c r="F1017" s="46" t="s">
        <v>47</v>
      </c>
      <c r="G1017" s="40"/>
      <c r="H1017" s="40"/>
      <c r="I1017" s="47">
        <f t="shared" si="269"/>
        <v>0</v>
      </c>
    </row>
    <row r="1018" spans="1:9" ht="20.25" customHeight="1">
      <c r="A1018" s="46" t="s">
        <v>11</v>
      </c>
      <c r="B1018" s="40"/>
      <c r="C1018" s="40"/>
      <c r="D1018" s="47">
        <f t="shared" si="268"/>
        <v>0</v>
      </c>
      <c r="E1018" s="73"/>
      <c r="F1018" s="46" t="s">
        <v>11</v>
      </c>
      <c r="G1018" s="40"/>
      <c r="H1018" s="40"/>
      <c r="I1018" s="47">
        <f t="shared" si="269"/>
        <v>0</v>
      </c>
    </row>
    <row r="1019" spans="1:9" ht="20.25" customHeight="1">
      <c r="A1019" s="48" t="s">
        <v>10</v>
      </c>
      <c r="B1019" s="47">
        <f>SUM(B1010:B1018)</f>
        <v>0</v>
      </c>
      <c r="C1019" s="47">
        <f t="shared" ref="C1019:D1019" si="270">SUM(C1010:C1018)</f>
        <v>0</v>
      </c>
      <c r="D1019" s="47">
        <f t="shared" si="270"/>
        <v>0</v>
      </c>
      <c r="E1019" s="73"/>
      <c r="F1019" s="48" t="s">
        <v>10</v>
      </c>
      <c r="G1019" s="47">
        <f>SUM(G1010:G1018)</f>
        <v>0</v>
      </c>
      <c r="H1019" s="47">
        <f t="shared" ref="H1019:I1019" si="271">SUM(H1010:H1018)</f>
        <v>0</v>
      </c>
      <c r="I1019" s="47">
        <f t="shared" si="271"/>
        <v>0</v>
      </c>
    </row>
    <row r="1020" spans="1:9" ht="20.25" customHeight="1">
      <c r="A1020" s="8"/>
      <c r="B1020" s="10"/>
      <c r="C1020" s="10"/>
      <c r="D1020" s="10"/>
      <c r="E1020" s="73"/>
      <c r="F1020" s="8"/>
      <c r="G1020" s="10"/>
      <c r="H1020" s="10"/>
      <c r="I1020" s="10"/>
    </row>
    <row r="1021" spans="1:9" ht="20.25" customHeight="1">
      <c r="A1021" s="8"/>
      <c r="B1021" s="10"/>
      <c r="C1021" s="10"/>
      <c r="D1021" s="10"/>
      <c r="E1021" s="73"/>
      <c r="F1021" s="8"/>
      <c r="G1021" s="10"/>
      <c r="H1021" s="10"/>
      <c r="I1021" s="10"/>
    </row>
    <row r="1022" spans="1:9" ht="29.25" customHeight="1">
      <c r="A1022" s="169" t="str">
        <f>PROGRAM_UNDERGRAD!A70 &amp; ". Name:  " &amp; PROGRAM_UNDERGRAD!C70</f>
        <v xml:space="preserve">69. Name:  </v>
      </c>
      <c r="B1022" s="169"/>
      <c r="C1022" s="169"/>
      <c r="D1022" s="169"/>
      <c r="E1022" s="73"/>
      <c r="F1022" s="170" t="str">
        <f>PROGRAM_UNDERGRAD!F70 &amp; ". Name:  " &amp; PROGRAM_UNDERGRAD!H70</f>
        <v xml:space="preserve">69. Name:  </v>
      </c>
      <c r="G1022" s="170"/>
      <c r="H1022" s="170"/>
      <c r="I1022" s="170"/>
    </row>
    <row r="1023" spans="1:9" ht="20" customHeight="1">
      <c r="A1023" s="168" t="s">
        <v>724</v>
      </c>
      <c r="B1023" s="168" t="s">
        <v>72</v>
      </c>
      <c r="C1023" s="168"/>
      <c r="D1023" s="168"/>
      <c r="E1023" s="73"/>
      <c r="F1023" s="168" t="s">
        <v>724</v>
      </c>
      <c r="G1023" s="168" t="s">
        <v>72</v>
      </c>
      <c r="H1023" s="168"/>
      <c r="I1023" s="168"/>
    </row>
    <row r="1024" spans="1:9" ht="50.25" customHeight="1">
      <c r="A1024" s="168"/>
      <c r="B1024" s="45" t="s">
        <v>19</v>
      </c>
      <c r="C1024" s="45" t="s">
        <v>20</v>
      </c>
      <c r="D1024" s="132" t="s">
        <v>10</v>
      </c>
      <c r="E1024" s="73"/>
      <c r="F1024" s="168"/>
      <c r="G1024" s="45" t="s">
        <v>19</v>
      </c>
      <c r="H1024" s="45" t="s">
        <v>20</v>
      </c>
      <c r="I1024" s="132" t="s">
        <v>10</v>
      </c>
    </row>
    <row r="1025" spans="1:9" ht="20.25" customHeight="1">
      <c r="A1025" s="46" t="s">
        <v>13</v>
      </c>
      <c r="B1025" s="40"/>
      <c r="C1025" s="40"/>
      <c r="D1025" s="47">
        <f t="shared" ref="D1025:D1033" si="272">SUM(B1025:C1025)</f>
        <v>0</v>
      </c>
      <c r="E1025" s="73"/>
      <c r="F1025" s="46" t="s">
        <v>13</v>
      </c>
      <c r="G1025" s="40"/>
      <c r="H1025" s="40"/>
      <c r="I1025" s="47">
        <f t="shared" ref="I1025:I1033" si="273">SUM(G1025:H1025)</f>
        <v>0</v>
      </c>
    </row>
    <row r="1026" spans="1:9" ht="20.25" customHeight="1">
      <c r="A1026" s="46" t="s">
        <v>14</v>
      </c>
      <c r="B1026" s="40"/>
      <c r="C1026" s="40"/>
      <c r="D1026" s="47">
        <f t="shared" si="272"/>
        <v>0</v>
      </c>
      <c r="E1026" s="73"/>
      <c r="F1026" s="46" t="s">
        <v>14</v>
      </c>
      <c r="G1026" s="40"/>
      <c r="H1026" s="40"/>
      <c r="I1026" s="47">
        <f t="shared" si="273"/>
        <v>0</v>
      </c>
    </row>
    <row r="1027" spans="1:9" ht="20.25" customHeight="1">
      <c r="A1027" s="46" t="s">
        <v>15</v>
      </c>
      <c r="B1027" s="40"/>
      <c r="C1027" s="40"/>
      <c r="D1027" s="47">
        <f t="shared" si="272"/>
        <v>0</v>
      </c>
      <c r="E1027" s="73"/>
      <c r="F1027" s="46" t="s">
        <v>15</v>
      </c>
      <c r="G1027" s="40"/>
      <c r="H1027" s="40"/>
      <c r="I1027" s="47">
        <f t="shared" si="273"/>
        <v>0</v>
      </c>
    </row>
    <row r="1028" spans="1:9" ht="20.25" customHeight="1">
      <c r="A1028" s="46" t="s">
        <v>12</v>
      </c>
      <c r="B1028" s="40"/>
      <c r="C1028" s="40"/>
      <c r="D1028" s="47">
        <f t="shared" si="272"/>
        <v>0</v>
      </c>
      <c r="E1028" s="73"/>
      <c r="F1028" s="46" t="s">
        <v>12</v>
      </c>
      <c r="G1028" s="40"/>
      <c r="H1028" s="40"/>
      <c r="I1028" s="47">
        <f t="shared" si="273"/>
        <v>0</v>
      </c>
    </row>
    <row r="1029" spans="1:9" ht="20.25" customHeight="1">
      <c r="A1029" s="46" t="s">
        <v>16</v>
      </c>
      <c r="B1029" s="40"/>
      <c r="C1029" s="40"/>
      <c r="D1029" s="47">
        <f t="shared" si="272"/>
        <v>0</v>
      </c>
      <c r="E1029" s="73"/>
      <c r="F1029" s="46" t="s">
        <v>16</v>
      </c>
      <c r="G1029" s="40"/>
      <c r="H1029" s="40"/>
      <c r="I1029" s="47">
        <f t="shared" si="273"/>
        <v>0</v>
      </c>
    </row>
    <row r="1030" spans="1:9" ht="20.25" customHeight="1">
      <c r="A1030" s="46" t="s">
        <v>17</v>
      </c>
      <c r="B1030" s="40"/>
      <c r="C1030" s="40"/>
      <c r="D1030" s="47">
        <f t="shared" si="272"/>
        <v>0</v>
      </c>
      <c r="E1030" s="73"/>
      <c r="F1030" s="46" t="s">
        <v>17</v>
      </c>
      <c r="G1030" s="40"/>
      <c r="H1030" s="40"/>
      <c r="I1030" s="47">
        <f t="shared" si="273"/>
        <v>0</v>
      </c>
    </row>
    <row r="1031" spans="1:9" ht="20.25" customHeight="1">
      <c r="A1031" s="46" t="s">
        <v>18</v>
      </c>
      <c r="B1031" s="40"/>
      <c r="C1031" s="40"/>
      <c r="D1031" s="47">
        <f t="shared" si="272"/>
        <v>0</v>
      </c>
      <c r="E1031" s="73"/>
      <c r="F1031" s="46" t="s">
        <v>18</v>
      </c>
      <c r="G1031" s="40"/>
      <c r="H1031" s="40"/>
      <c r="I1031" s="47">
        <f t="shared" si="273"/>
        <v>0</v>
      </c>
    </row>
    <row r="1032" spans="1:9" ht="20.25" customHeight="1">
      <c r="A1032" s="46" t="s">
        <v>47</v>
      </c>
      <c r="B1032" s="40"/>
      <c r="C1032" s="40"/>
      <c r="D1032" s="47">
        <f t="shared" si="272"/>
        <v>0</v>
      </c>
      <c r="E1032" s="73"/>
      <c r="F1032" s="46" t="s">
        <v>47</v>
      </c>
      <c r="G1032" s="40"/>
      <c r="H1032" s="40"/>
      <c r="I1032" s="47">
        <f t="shared" si="273"/>
        <v>0</v>
      </c>
    </row>
    <row r="1033" spans="1:9" ht="20.25" customHeight="1">
      <c r="A1033" s="46" t="s">
        <v>11</v>
      </c>
      <c r="B1033" s="40"/>
      <c r="C1033" s="40"/>
      <c r="D1033" s="47">
        <f t="shared" si="272"/>
        <v>0</v>
      </c>
      <c r="E1033" s="73"/>
      <c r="F1033" s="46" t="s">
        <v>11</v>
      </c>
      <c r="G1033" s="40"/>
      <c r="H1033" s="40"/>
      <c r="I1033" s="47">
        <f t="shared" si="273"/>
        <v>0</v>
      </c>
    </row>
    <row r="1034" spans="1:9" ht="20.25" customHeight="1">
      <c r="A1034" s="48" t="s">
        <v>10</v>
      </c>
      <c r="B1034" s="47">
        <f>SUM(B1025:B1033)</f>
        <v>0</v>
      </c>
      <c r="C1034" s="47">
        <f t="shared" ref="C1034:D1034" si="274">SUM(C1025:C1033)</f>
        <v>0</v>
      </c>
      <c r="D1034" s="47">
        <f t="shared" si="274"/>
        <v>0</v>
      </c>
      <c r="E1034" s="73"/>
      <c r="F1034" s="48" t="s">
        <v>10</v>
      </c>
      <c r="G1034" s="47">
        <f>SUM(G1025:G1033)</f>
        <v>0</v>
      </c>
      <c r="H1034" s="47">
        <f t="shared" ref="H1034:I1034" si="275">SUM(H1025:H1033)</f>
        <v>0</v>
      </c>
      <c r="I1034" s="47">
        <f t="shared" si="275"/>
        <v>0</v>
      </c>
    </row>
    <row r="1035" spans="1:9" ht="20.25" customHeight="1">
      <c r="A1035" s="8"/>
      <c r="B1035" s="10"/>
      <c r="C1035" s="10"/>
      <c r="D1035" s="10"/>
      <c r="E1035" s="73"/>
      <c r="F1035" s="8"/>
      <c r="G1035" s="10"/>
      <c r="H1035" s="10"/>
      <c r="I1035" s="10"/>
    </row>
    <row r="1036" spans="1:9" ht="20.25" customHeight="1">
      <c r="A1036" s="8"/>
      <c r="B1036" s="10"/>
      <c r="C1036" s="10"/>
      <c r="D1036" s="10"/>
      <c r="E1036" s="73"/>
      <c r="F1036" s="8"/>
      <c r="G1036" s="10"/>
      <c r="H1036" s="10"/>
      <c r="I1036" s="10"/>
    </row>
    <row r="1037" spans="1:9" ht="29.25" customHeight="1">
      <c r="A1037" s="169" t="str">
        <f>PROGRAM_UNDERGRAD!A71 &amp; ". Name:  " &amp; PROGRAM_UNDERGRAD!C71</f>
        <v xml:space="preserve">70. Name:  </v>
      </c>
      <c r="B1037" s="169"/>
      <c r="C1037" s="169"/>
      <c r="D1037" s="169"/>
      <c r="E1037" s="73"/>
      <c r="F1037" s="170" t="str">
        <f>PROGRAM_UNDERGRAD!F71 &amp; ". Name:  " &amp; PROGRAM_UNDERGRAD!H71</f>
        <v xml:space="preserve">70. Name:  </v>
      </c>
      <c r="G1037" s="170"/>
      <c r="H1037" s="170"/>
      <c r="I1037" s="170"/>
    </row>
    <row r="1038" spans="1:9" ht="20" customHeight="1">
      <c r="A1038" s="168" t="s">
        <v>724</v>
      </c>
      <c r="B1038" s="168" t="s">
        <v>72</v>
      </c>
      <c r="C1038" s="168"/>
      <c r="D1038" s="168"/>
      <c r="E1038" s="73"/>
      <c r="F1038" s="168" t="s">
        <v>724</v>
      </c>
      <c r="G1038" s="168" t="s">
        <v>72</v>
      </c>
      <c r="H1038" s="168"/>
      <c r="I1038" s="168"/>
    </row>
    <row r="1039" spans="1:9" ht="50.25" customHeight="1">
      <c r="A1039" s="168"/>
      <c r="B1039" s="45" t="s">
        <v>19</v>
      </c>
      <c r="C1039" s="45" t="s">
        <v>20</v>
      </c>
      <c r="D1039" s="132" t="s">
        <v>10</v>
      </c>
      <c r="E1039" s="73"/>
      <c r="F1039" s="168"/>
      <c r="G1039" s="45" t="s">
        <v>19</v>
      </c>
      <c r="H1039" s="45" t="s">
        <v>20</v>
      </c>
      <c r="I1039" s="132" t="s">
        <v>10</v>
      </c>
    </row>
    <row r="1040" spans="1:9" ht="20.25" customHeight="1">
      <c r="A1040" s="46" t="s">
        <v>13</v>
      </c>
      <c r="B1040" s="40"/>
      <c r="C1040" s="40"/>
      <c r="D1040" s="47">
        <f t="shared" ref="D1040:D1048" si="276">SUM(B1040:C1040)</f>
        <v>0</v>
      </c>
      <c r="E1040" s="73"/>
      <c r="F1040" s="46" t="s">
        <v>13</v>
      </c>
      <c r="G1040" s="40"/>
      <c r="H1040" s="40"/>
      <c r="I1040" s="47">
        <f t="shared" ref="I1040:I1048" si="277">SUM(G1040:H1040)</f>
        <v>0</v>
      </c>
    </row>
    <row r="1041" spans="1:9" ht="20.25" customHeight="1">
      <c r="A1041" s="46" t="s">
        <v>14</v>
      </c>
      <c r="B1041" s="40"/>
      <c r="C1041" s="40"/>
      <c r="D1041" s="47">
        <f t="shared" si="276"/>
        <v>0</v>
      </c>
      <c r="E1041" s="73"/>
      <c r="F1041" s="46" t="s">
        <v>14</v>
      </c>
      <c r="G1041" s="40"/>
      <c r="H1041" s="40"/>
      <c r="I1041" s="47">
        <f t="shared" si="277"/>
        <v>0</v>
      </c>
    </row>
    <row r="1042" spans="1:9" ht="20.25" customHeight="1">
      <c r="A1042" s="46" t="s">
        <v>15</v>
      </c>
      <c r="B1042" s="40"/>
      <c r="C1042" s="40"/>
      <c r="D1042" s="47">
        <f t="shared" si="276"/>
        <v>0</v>
      </c>
      <c r="E1042" s="73"/>
      <c r="F1042" s="46" t="s">
        <v>15</v>
      </c>
      <c r="G1042" s="40"/>
      <c r="H1042" s="40"/>
      <c r="I1042" s="47">
        <f t="shared" si="277"/>
        <v>0</v>
      </c>
    </row>
    <row r="1043" spans="1:9" ht="20.25" customHeight="1">
      <c r="A1043" s="46" t="s">
        <v>12</v>
      </c>
      <c r="B1043" s="40"/>
      <c r="C1043" s="40"/>
      <c r="D1043" s="47">
        <f t="shared" si="276"/>
        <v>0</v>
      </c>
      <c r="E1043" s="73"/>
      <c r="F1043" s="46" t="s">
        <v>12</v>
      </c>
      <c r="G1043" s="40"/>
      <c r="H1043" s="40"/>
      <c r="I1043" s="47">
        <f t="shared" si="277"/>
        <v>0</v>
      </c>
    </row>
    <row r="1044" spans="1:9" ht="20.25" customHeight="1">
      <c r="A1044" s="46" t="s">
        <v>16</v>
      </c>
      <c r="B1044" s="40"/>
      <c r="C1044" s="40"/>
      <c r="D1044" s="47">
        <f t="shared" si="276"/>
        <v>0</v>
      </c>
      <c r="E1044" s="73"/>
      <c r="F1044" s="46" t="s">
        <v>16</v>
      </c>
      <c r="G1044" s="40"/>
      <c r="H1044" s="40"/>
      <c r="I1044" s="47">
        <f t="shared" si="277"/>
        <v>0</v>
      </c>
    </row>
    <row r="1045" spans="1:9" ht="20.25" customHeight="1">
      <c r="A1045" s="46" t="s">
        <v>17</v>
      </c>
      <c r="B1045" s="40"/>
      <c r="C1045" s="40"/>
      <c r="D1045" s="47">
        <f t="shared" si="276"/>
        <v>0</v>
      </c>
      <c r="E1045" s="73"/>
      <c r="F1045" s="46" t="s">
        <v>17</v>
      </c>
      <c r="G1045" s="40"/>
      <c r="H1045" s="40"/>
      <c r="I1045" s="47">
        <f t="shared" si="277"/>
        <v>0</v>
      </c>
    </row>
    <row r="1046" spans="1:9" ht="20.25" customHeight="1">
      <c r="A1046" s="46" t="s">
        <v>18</v>
      </c>
      <c r="B1046" s="40"/>
      <c r="C1046" s="40"/>
      <c r="D1046" s="47">
        <f t="shared" si="276"/>
        <v>0</v>
      </c>
      <c r="E1046" s="73"/>
      <c r="F1046" s="46" t="s">
        <v>18</v>
      </c>
      <c r="G1046" s="40"/>
      <c r="H1046" s="40"/>
      <c r="I1046" s="47">
        <f t="shared" si="277"/>
        <v>0</v>
      </c>
    </row>
    <row r="1047" spans="1:9" ht="20.25" customHeight="1">
      <c r="A1047" s="46" t="s">
        <v>47</v>
      </c>
      <c r="B1047" s="40"/>
      <c r="C1047" s="40"/>
      <c r="D1047" s="47">
        <f t="shared" si="276"/>
        <v>0</v>
      </c>
      <c r="E1047" s="73"/>
      <c r="F1047" s="46" t="s">
        <v>47</v>
      </c>
      <c r="G1047" s="40"/>
      <c r="H1047" s="40"/>
      <c r="I1047" s="47">
        <f t="shared" si="277"/>
        <v>0</v>
      </c>
    </row>
    <row r="1048" spans="1:9" ht="20.25" customHeight="1">
      <c r="A1048" s="46" t="s">
        <v>11</v>
      </c>
      <c r="B1048" s="40"/>
      <c r="C1048" s="40"/>
      <c r="D1048" s="47">
        <f t="shared" si="276"/>
        <v>0</v>
      </c>
      <c r="E1048" s="73"/>
      <c r="F1048" s="46" t="s">
        <v>11</v>
      </c>
      <c r="G1048" s="40"/>
      <c r="H1048" s="40"/>
      <c r="I1048" s="47">
        <f t="shared" si="277"/>
        <v>0</v>
      </c>
    </row>
    <row r="1049" spans="1:9" ht="20.25" customHeight="1">
      <c r="A1049" s="48" t="s">
        <v>10</v>
      </c>
      <c r="B1049" s="47">
        <f>SUM(B1040:B1048)</f>
        <v>0</v>
      </c>
      <c r="C1049" s="47">
        <f t="shared" ref="C1049:D1049" si="278">SUM(C1040:C1048)</f>
        <v>0</v>
      </c>
      <c r="D1049" s="47">
        <f t="shared" si="278"/>
        <v>0</v>
      </c>
      <c r="E1049" s="73"/>
      <c r="F1049" s="48" t="s">
        <v>10</v>
      </c>
      <c r="G1049" s="47">
        <f>SUM(G1040:G1048)</f>
        <v>0</v>
      </c>
      <c r="H1049" s="47">
        <f t="shared" ref="H1049:I1049" si="279">SUM(H1040:H1048)</f>
        <v>0</v>
      </c>
      <c r="I1049" s="47">
        <f t="shared" si="279"/>
        <v>0</v>
      </c>
    </row>
    <row r="1050" spans="1:9" ht="20.25" customHeight="1">
      <c r="A1050" s="8"/>
      <c r="B1050" s="10"/>
      <c r="C1050" s="10"/>
      <c r="D1050" s="10"/>
      <c r="E1050" s="73"/>
      <c r="F1050" s="8"/>
      <c r="G1050" s="10"/>
      <c r="H1050" s="10"/>
      <c r="I1050" s="10"/>
    </row>
    <row r="1051" spans="1:9" ht="20.25" customHeight="1">
      <c r="A1051" s="8"/>
      <c r="B1051" s="10"/>
      <c r="C1051" s="10"/>
      <c r="D1051" s="10"/>
      <c r="E1051" s="73"/>
      <c r="F1051" s="8"/>
      <c r="G1051" s="10"/>
      <c r="H1051" s="10"/>
      <c r="I1051" s="10"/>
    </row>
    <row r="1052" spans="1:9" ht="29.25" customHeight="1">
      <c r="A1052" s="169" t="str">
        <f>PROGRAM_UNDERGRAD!A72 &amp; ". Name:  " &amp; PROGRAM_UNDERGRAD!C72</f>
        <v xml:space="preserve">71. Name:  </v>
      </c>
      <c r="B1052" s="169"/>
      <c r="C1052" s="169"/>
      <c r="D1052" s="169"/>
      <c r="E1052" s="73"/>
      <c r="F1052" s="170" t="str">
        <f>PROGRAM_UNDERGRAD!F72 &amp; ". Name:  " &amp; PROGRAM_UNDERGRAD!H72</f>
        <v xml:space="preserve">71. Name:  </v>
      </c>
      <c r="G1052" s="170"/>
      <c r="H1052" s="170"/>
      <c r="I1052" s="170"/>
    </row>
    <row r="1053" spans="1:9" ht="20" customHeight="1">
      <c r="A1053" s="168" t="s">
        <v>724</v>
      </c>
      <c r="B1053" s="168" t="s">
        <v>72</v>
      </c>
      <c r="C1053" s="168"/>
      <c r="D1053" s="168"/>
      <c r="E1053" s="73"/>
      <c r="F1053" s="168" t="s">
        <v>724</v>
      </c>
      <c r="G1053" s="168" t="s">
        <v>72</v>
      </c>
      <c r="H1053" s="168"/>
      <c r="I1053" s="168"/>
    </row>
    <row r="1054" spans="1:9" ht="50.25" customHeight="1">
      <c r="A1054" s="168"/>
      <c r="B1054" s="45" t="s">
        <v>19</v>
      </c>
      <c r="C1054" s="45" t="s">
        <v>20</v>
      </c>
      <c r="D1054" s="132" t="s">
        <v>10</v>
      </c>
      <c r="E1054" s="73"/>
      <c r="F1054" s="168"/>
      <c r="G1054" s="45" t="s">
        <v>19</v>
      </c>
      <c r="H1054" s="45" t="s">
        <v>20</v>
      </c>
      <c r="I1054" s="132" t="s">
        <v>10</v>
      </c>
    </row>
    <row r="1055" spans="1:9" ht="20.25" customHeight="1">
      <c r="A1055" s="46" t="s">
        <v>13</v>
      </c>
      <c r="B1055" s="40"/>
      <c r="C1055" s="40"/>
      <c r="D1055" s="47">
        <f t="shared" ref="D1055:D1063" si="280">SUM(B1055:C1055)</f>
        <v>0</v>
      </c>
      <c r="E1055" s="73"/>
      <c r="F1055" s="46" t="s">
        <v>13</v>
      </c>
      <c r="G1055" s="40"/>
      <c r="H1055" s="40"/>
      <c r="I1055" s="47">
        <f t="shared" ref="I1055:I1063" si="281">SUM(G1055:H1055)</f>
        <v>0</v>
      </c>
    </row>
    <row r="1056" spans="1:9" ht="20.25" customHeight="1">
      <c r="A1056" s="46" t="s">
        <v>14</v>
      </c>
      <c r="B1056" s="40"/>
      <c r="C1056" s="40"/>
      <c r="D1056" s="47">
        <f t="shared" si="280"/>
        <v>0</v>
      </c>
      <c r="E1056" s="73"/>
      <c r="F1056" s="46" t="s">
        <v>14</v>
      </c>
      <c r="G1056" s="40"/>
      <c r="H1056" s="40"/>
      <c r="I1056" s="47">
        <f t="shared" si="281"/>
        <v>0</v>
      </c>
    </row>
    <row r="1057" spans="1:9" ht="20.25" customHeight="1">
      <c r="A1057" s="46" t="s">
        <v>15</v>
      </c>
      <c r="B1057" s="40"/>
      <c r="C1057" s="40"/>
      <c r="D1057" s="47">
        <f t="shared" si="280"/>
        <v>0</v>
      </c>
      <c r="E1057" s="73"/>
      <c r="F1057" s="46" t="s">
        <v>15</v>
      </c>
      <c r="G1057" s="40"/>
      <c r="H1057" s="40"/>
      <c r="I1057" s="47">
        <f t="shared" si="281"/>
        <v>0</v>
      </c>
    </row>
    <row r="1058" spans="1:9" ht="20.25" customHeight="1">
      <c r="A1058" s="46" t="s">
        <v>12</v>
      </c>
      <c r="B1058" s="40"/>
      <c r="C1058" s="40"/>
      <c r="D1058" s="47">
        <f t="shared" si="280"/>
        <v>0</v>
      </c>
      <c r="E1058" s="73"/>
      <c r="F1058" s="46" t="s">
        <v>12</v>
      </c>
      <c r="G1058" s="40"/>
      <c r="H1058" s="40"/>
      <c r="I1058" s="47">
        <f t="shared" si="281"/>
        <v>0</v>
      </c>
    </row>
    <row r="1059" spans="1:9" ht="20.25" customHeight="1">
      <c r="A1059" s="46" t="s">
        <v>16</v>
      </c>
      <c r="B1059" s="40"/>
      <c r="C1059" s="40"/>
      <c r="D1059" s="47">
        <f t="shared" si="280"/>
        <v>0</v>
      </c>
      <c r="E1059" s="73"/>
      <c r="F1059" s="46" t="s">
        <v>16</v>
      </c>
      <c r="G1059" s="40"/>
      <c r="H1059" s="40"/>
      <c r="I1059" s="47">
        <f t="shared" si="281"/>
        <v>0</v>
      </c>
    </row>
    <row r="1060" spans="1:9" ht="20.25" customHeight="1">
      <c r="A1060" s="46" t="s">
        <v>17</v>
      </c>
      <c r="B1060" s="40"/>
      <c r="C1060" s="40"/>
      <c r="D1060" s="47">
        <f t="shared" si="280"/>
        <v>0</v>
      </c>
      <c r="E1060" s="73"/>
      <c r="F1060" s="46" t="s">
        <v>17</v>
      </c>
      <c r="G1060" s="40"/>
      <c r="H1060" s="40"/>
      <c r="I1060" s="47">
        <f t="shared" si="281"/>
        <v>0</v>
      </c>
    </row>
    <row r="1061" spans="1:9" ht="20.25" customHeight="1">
      <c r="A1061" s="46" t="s">
        <v>18</v>
      </c>
      <c r="B1061" s="40"/>
      <c r="C1061" s="40"/>
      <c r="D1061" s="47">
        <f t="shared" si="280"/>
        <v>0</v>
      </c>
      <c r="E1061" s="73"/>
      <c r="F1061" s="46" t="s">
        <v>18</v>
      </c>
      <c r="G1061" s="40"/>
      <c r="H1061" s="40"/>
      <c r="I1061" s="47">
        <f t="shared" si="281"/>
        <v>0</v>
      </c>
    </row>
    <row r="1062" spans="1:9" ht="20.25" customHeight="1">
      <c r="A1062" s="46" t="s">
        <v>47</v>
      </c>
      <c r="B1062" s="40"/>
      <c r="C1062" s="40"/>
      <c r="D1062" s="47">
        <f t="shared" si="280"/>
        <v>0</v>
      </c>
      <c r="E1062" s="73"/>
      <c r="F1062" s="46" t="s">
        <v>47</v>
      </c>
      <c r="G1062" s="40"/>
      <c r="H1062" s="40"/>
      <c r="I1062" s="47">
        <f t="shared" si="281"/>
        <v>0</v>
      </c>
    </row>
    <row r="1063" spans="1:9" ht="20.25" customHeight="1">
      <c r="A1063" s="46" t="s">
        <v>11</v>
      </c>
      <c r="B1063" s="40"/>
      <c r="C1063" s="40"/>
      <c r="D1063" s="47">
        <f t="shared" si="280"/>
        <v>0</v>
      </c>
      <c r="E1063" s="73"/>
      <c r="F1063" s="46" t="s">
        <v>11</v>
      </c>
      <c r="G1063" s="40"/>
      <c r="H1063" s="40"/>
      <c r="I1063" s="47">
        <f t="shared" si="281"/>
        <v>0</v>
      </c>
    </row>
    <row r="1064" spans="1:9" ht="20.25" customHeight="1">
      <c r="A1064" s="48" t="s">
        <v>10</v>
      </c>
      <c r="B1064" s="47">
        <f>SUM(B1055:B1063)</f>
        <v>0</v>
      </c>
      <c r="C1064" s="47">
        <f t="shared" ref="C1064:D1064" si="282">SUM(C1055:C1063)</f>
        <v>0</v>
      </c>
      <c r="D1064" s="47">
        <f t="shared" si="282"/>
        <v>0</v>
      </c>
      <c r="E1064" s="73"/>
      <c r="F1064" s="48" t="s">
        <v>10</v>
      </c>
      <c r="G1064" s="47">
        <f>SUM(G1055:G1063)</f>
        <v>0</v>
      </c>
      <c r="H1064" s="47">
        <f t="shared" ref="H1064:I1064" si="283">SUM(H1055:H1063)</f>
        <v>0</v>
      </c>
      <c r="I1064" s="47">
        <f t="shared" si="283"/>
        <v>0</v>
      </c>
    </row>
    <row r="1065" spans="1:9" ht="20.25" customHeight="1">
      <c r="A1065" s="8"/>
      <c r="B1065" s="10"/>
      <c r="C1065" s="10"/>
      <c r="D1065" s="10"/>
      <c r="E1065" s="73"/>
      <c r="F1065" s="8"/>
      <c r="G1065" s="10"/>
      <c r="H1065" s="10"/>
      <c r="I1065" s="10"/>
    </row>
    <row r="1066" spans="1:9" ht="20.25" customHeight="1">
      <c r="A1066" s="8"/>
      <c r="B1066" s="10"/>
      <c r="C1066" s="10"/>
      <c r="D1066" s="10"/>
      <c r="E1066" s="73"/>
      <c r="F1066" s="8"/>
      <c r="G1066" s="10"/>
      <c r="H1066" s="10"/>
      <c r="I1066" s="10"/>
    </row>
    <row r="1067" spans="1:9" ht="29.25" customHeight="1">
      <c r="A1067" s="169" t="str">
        <f>PROGRAM_UNDERGRAD!A73 &amp; ". Name:  " &amp; PROGRAM_UNDERGRAD!C73</f>
        <v xml:space="preserve">72. Name:  </v>
      </c>
      <c r="B1067" s="169"/>
      <c r="C1067" s="169"/>
      <c r="D1067" s="169"/>
      <c r="E1067" s="73"/>
      <c r="F1067" s="170" t="str">
        <f>PROGRAM_UNDERGRAD!F73 &amp; ". Name:  " &amp; PROGRAM_UNDERGRAD!H73</f>
        <v xml:space="preserve">72. Name:  </v>
      </c>
      <c r="G1067" s="170"/>
      <c r="H1067" s="170"/>
      <c r="I1067" s="170"/>
    </row>
    <row r="1068" spans="1:9" ht="20" customHeight="1">
      <c r="A1068" s="168" t="s">
        <v>724</v>
      </c>
      <c r="B1068" s="168" t="s">
        <v>72</v>
      </c>
      <c r="C1068" s="168"/>
      <c r="D1068" s="168"/>
      <c r="E1068" s="73"/>
      <c r="F1068" s="168" t="s">
        <v>724</v>
      </c>
      <c r="G1068" s="168" t="s">
        <v>72</v>
      </c>
      <c r="H1068" s="168"/>
      <c r="I1068" s="168"/>
    </row>
    <row r="1069" spans="1:9" ht="50.25" customHeight="1">
      <c r="A1069" s="168"/>
      <c r="B1069" s="45" t="s">
        <v>19</v>
      </c>
      <c r="C1069" s="45" t="s">
        <v>20</v>
      </c>
      <c r="D1069" s="132" t="s">
        <v>10</v>
      </c>
      <c r="E1069" s="73"/>
      <c r="F1069" s="168"/>
      <c r="G1069" s="45" t="s">
        <v>19</v>
      </c>
      <c r="H1069" s="45" t="s">
        <v>20</v>
      </c>
      <c r="I1069" s="132" t="s">
        <v>10</v>
      </c>
    </row>
    <row r="1070" spans="1:9" ht="20.25" customHeight="1">
      <c r="A1070" s="46" t="s">
        <v>13</v>
      </c>
      <c r="B1070" s="40"/>
      <c r="C1070" s="40"/>
      <c r="D1070" s="47">
        <f t="shared" ref="D1070:D1078" si="284">SUM(B1070:C1070)</f>
        <v>0</v>
      </c>
      <c r="E1070" s="73"/>
      <c r="F1070" s="46" t="s">
        <v>13</v>
      </c>
      <c r="G1070" s="40"/>
      <c r="H1070" s="40"/>
      <c r="I1070" s="47">
        <f t="shared" ref="I1070:I1078" si="285">SUM(G1070:H1070)</f>
        <v>0</v>
      </c>
    </row>
    <row r="1071" spans="1:9" ht="20.25" customHeight="1">
      <c r="A1071" s="46" t="s">
        <v>14</v>
      </c>
      <c r="B1071" s="40"/>
      <c r="C1071" s="40"/>
      <c r="D1071" s="47">
        <f t="shared" si="284"/>
        <v>0</v>
      </c>
      <c r="E1071" s="73"/>
      <c r="F1071" s="46" t="s">
        <v>14</v>
      </c>
      <c r="G1071" s="40"/>
      <c r="H1071" s="40"/>
      <c r="I1071" s="47">
        <f t="shared" si="285"/>
        <v>0</v>
      </c>
    </row>
    <row r="1072" spans="1:9" ht="20.25" customHeight="1">
      <c r="A1072" s="46" t="s">
        <v>15</v>
      </c>
      <c r="B1072" s="40"/>
      <c r="C1072" s="40"/>
      <c r="D1072" s="47">
        <f t="shared" si="284"/>
        <v>0</v>
      </c>
      <c r="E1072" s="73"/>
      <c r="F1072" s="46" t="s">
        <v>15</v>
      </c>
      <c r="G1072" s="40"/>
      <c r="H1072" s="40"/>
      <c r="I1072" s="47">
        <f t="shared" si="285"/>
        <v>0</v>
      </c>
    </row>
    <row r="1073" spans="1:9" ht="20.25" customHeight="1">
      <c r="A1073" s="46" t="s">
        <v>12</v>
      </c>
      <c r="B1073" s="40"/>
      <c r="C1073" s="40"/>
      <c r="D1073" s="47">
        <f t="shared" si="284"/>
        <v>0</v>
      </c>
      <c r="E1073" s="73"/>
      <c r="F1073" s="46" t="s">
        <v>12</v>
      </c>
      <c r="G1073" s="40"/>
      <c r="H1073" s="40"/>
      <c r="I1073" s="47">
        <f t="shared" si="285"/>
        <v>0</v>
      </c>
    </row>
    <row r="1074" spans="1:9" ht="20.25" customHeight="1">
      <c r="A1074" s="46" t="s">
        <v>16</v>
      </c>
      <c r="B1074" s="40"/>
      <c r="C1074" s="40"/>
      <c r="D1074" s="47">
        <f t="shared" si="284"/>
        <v>0</v>
      </c>
      <c r="E1074" s="73"/>
      <c r="F1074" s="46" t="s">
        <v>16</v>
      </c>
      <c r="G1074" s="40"/>
      <c r="H1074" s="40"/>
      <c r="I1074" s="47">
        <f t="shared" si="285"/>
        <v>0</v>
      </c>
    </row>
    <row r="1075" spans="1:9" ht="20.25" customHeight="1">
      <c r="A1075" s="46" t="s">
        <v>17</v>
      </c>
      <c r="B1075" s="40"/>
      <c r="C1075" s="40"/>
      <c r="D1075" s="47">
        <f t="shared" si="284"/>
        <v>0</v>
      </c>
      <c r="E1075" s="73"/>
      <c r="F1075" s="46" t="s">
        <v>17</v>
      </c>
      <c r="G1075" s="40"/>
      <c r="H1075" s="40"/>
      <c r="I1075" s="47">
        <f t="shared" si="285"/>
        <v>0</v>
      </c>
    </row>
    <row r="1076" spans="1:9" ht="20.25" customHeight="1">
      <c r="A1076" s="46" t="s">
        <v>18</v>
      </c>
      <c r="B1076" s="40"/>
      <c r="C1076" s="40"/>
      <c r="D1076" s="47">
        <f t="shared" si="284"/>
        <v>0</v>
      </c>
      <c r="E1076" s="73"/>
      <c r="F1076" s="46" t="s">
        <v>18</v>
      </c>
      <c r="G1076" s="40"/>
      <c r="H1076" s="40"/>
      <c r="I1076" s="47">
        <f t="shared" si="285"/>
        <v>0</v>
      </c>
    </row>
    <row r="1077" spans="1:9" ht="20.25" customHeight="1">
      <c r="A1077" s="46" t="s">
        <v>47</v>
      </c>
      <c r="B1077" s="40"/>
      <c r="C1077" s="40"/>
      <c r="D1077" s="47">
        <f t="shared" si="284"/>
        <v>0</v>
      </c>
      <c r="E1077" s="73"/>
      <c r="F1077" s="46" t="s">
        <v>47</v>
      </c>
      <c r="G1077" s="40"/>
      <c r="H1077" s="40"/>
      <c r="I1077" s="47">
        <f t="shared" si="285"/>
        <v>0</v>
      </c>
    </row>
    <row r="1078" spans="1:9" ht="20.25" customHeight="1">
      <c r="A1078" s="46" t="s">
        <v>11</v>
      </c>
      <c r="B1078" s="40"/>
      <c r="C1078" s="40"/>
      <c r="D1078" s="47">
        <f t="shared" si="284"/>
        <v>0</v>
      </c>
      <c r="E1078" s="73"/>
      <c r="F1078" s="46" t="s">
        <v>11</v>
      </c>
      <c r="G1078" s="40"/>
      <c r="H1078" s="40"/>
      <c r="I1078" s="47">
        <f t="shared" si="285"/>
        <v>0</v>
      </c>
    </row>
    <row r="1079" spans="1:9" ht="20.25" customHeight="1">
      <c r="A1079" s="48" t="s">
        <v>10</v>
      </c>
      <c r="B1079" s="47">
        <f>SUM(B1070:B1078)</f>
        <v>0</v>
      </c>
      <c r="C1079" s="47">
        <f t="shared" ref="C1079:D1079" si="286">SUM(C1070:C1078)</f>
        <v>0</v>
      </c>
      <c r="D1079" s="47">
        <f t="shared" si="286"/>
        <v>0</v>
      </c>
      <c r="E1079" s="73"/>
      <c r="F1079" s="48" t="s">
        <v>10</v>
      </c>
      <c r="G1079" s="47">
        <f>SUM(G1070:G1078)</f>
        <v>0</v>
      </c>
      <c r="H1079" s="47">
        <f t="shared" ref="H1079:I1079" si="287">SUM(H1070:H1078)</f>
        <v>0</v>
      </c>
      <c r="I1079" s="47">
        <f t="shared" si="287"/>
        <v>0</v>
      </c>
    </row>
    <row r="1080" spans="1:9" ht="20.25" customHeight="1">
      <c r="A1080" s="8"/>
      <c r="B1080" s="10"/>
      <c r="C1080" s="10"/>
      <c r="D1080" s="10"/>
      <c r="E1080" s="73"/>
      <c r="F1080" s="8"/>
      <c r="G1080" s="10"/>
      <c r="H1080" s="10"/>
      <c r="I1080" s="10"/>
    </row>
    <row r="1081" spans="1:9" ht="20.25" customHeight="1">
      <c r="A1081" s="8"/>
      <c r="B1081" s="10"/>
      <c r="C1081" s="10"/>
      <c r="D1081" s="10"/>
      <c r="E1081" s="73"/>
      <c r="F1081" s="8"/>
      <c r="G1081" s="10"/>
      <c r="H1081" s="10"/>
      <c r="I1081" s="10"/>
    </row>
    <row r="1082" spans="1:9" ht="29.25" customHeight="1">
      <c r="A1082" s="169" t="str">
        <f>PROGRAM_UNDERGRAD!A74 &amp; ". Name:  " &amp; PROGRAM_UNDERGRAD!C74</f>
        <v xml:space="preserve">73. Name:  </v>
      </c>
      <c r="B1082" s="169"/>
      <c r="C1082" s="169"/>
      <c r="D1082" s="169"/>
      <c r="E1082" s="73"/>
      <c r="F1082" s="170" t="str">
        <f>PROGRAM_UNDERGRAD!F74 &amp; ". Name:  " &amp; PROGRAM_UNDERGRAD!H74</f>
        <v xml:space="preserve">73. Name:  </v>
      </c>
      <c r="G1082" s="170"/>
      <c r="H1082" s="170"/>
      <c r="I1082" s="170"/>
    </row>
    <row r="1083" spans="1:9" ht="20" customHeight="1">
      <c r="A1083" s="168" t="s">
        <v>724</v>
      </c>
      <c r="B1083" s="168" t="s">
        <v>72</v>
      </c>
      <c r="C1083" s="168"/>
      <c r="D1083" s="168"/>
      <c r="E1083" s="73"/>
      <c r="F1083" s="168" t="s">
        <v>724</v>
      </c>
      <c r="G1083" s="168" t="s">
        <v>72</v>
      </c>
      <c r="H1083" s="168"/>
      <c r="I1083" s="168"/>
    </row>
    <row r="1084" spans="1:9" ht="50.25" customHeight="1">
      <c r="A1084" s="168"/>
      <c r="B1084" s="45" t="s">
        <v>19</v>
      </c>
      <c r="C1084" s="45" t="s">
        <v>20</v>
      </c>
      <c r="D1084" s="132" t="s">
        <v>10</v>
      </c>
      <c r="E1084" s="73"/>
      <c r="F1084" s="168"/>
      <c r="G1084" s="45" t="s">
        <v>19</v>
      </c>
      <c r="H1084" s="45" t="s">
        <v>20</v>
      </c>
      <c r="I1084" s="132" t="s">
        <v>10</v>
      </c>
    </row>
    <row r="1085" spans="1:9" ht="20.25" customHeight="1">
      <c r="A1085" s="46" t="s">
        <v>13</v>
      </c>
      <c r="B1085" s="40"/>
      <c r="C1085" s="40"/>
      <c r="D1085" s="47">
        <f t="shared" ref="D1085:D1093" si="288">SUM(B1085:C1085)</f>
        <v>0</v>
      </c>
      <c r="E1085" s="73"/>
      <c r="F1085" s="46" t="s">
        <v>13</v>
      </c>
      <c r="G1085" s="40"/>
      <c r="H1085" s="40"/>
      <c r="I1085" s="47">
        <f t="shared" ref="I1085:I1093" si="289">SUM(G1085:H1085)</f>
        <v>0</v>
      </c>
    </row>
    <row r="1086" spans="1:9" ht="20.25" customHeight="1">
      <c r="A1086" s="46" t="s">
        <v>14</v>
      </c>
      <c r="B1086" s="40"/>
      <c r="C1086" s="40"/>
      <c r="D1086" s="47">
        <f t="shared" si="288"/>
        <v>0</v>
      </c>
      <c r="E1086" s="73"/>
      <c r="F1086" s="46" t="s">
        <v>14</v>
      </c>
      <c r="G1086" s="40"/>
      <c r="H1086" s="40"/>
      <c r="I1086" s="47">
        <f t="shared" si="289"/>
        <v>0</v>
      </c>
    </row>
    <row r="1087" spans="1:9" ht="20.25" customHeight="1">
      <c r="A1087" s="46" t="s">
        <v>15</v>
      </c>
      <c r="B1087" s="40"/>
      <c r="C1087" s="40"/>
      <c r="D1087" s="47">
        <f t="shared" si="288"/>
        <v>0</v>
      </c>
      <c r="E1087" s="73"/>
      <c r="F1087" s="46" t="s">
        <v>15</v>
      </c>
      <c r="G1087" s="40"/>
      <c r="H1087" s="40"/>
      <c r="I1087" s="47">
        <f t="shared" si="289"/>
        <v>0</v>
      </c>
    </row>
    <row r="1088" spans="1:9" ht="20.25" customHeight="1">
      <c r="A1088" s="46" t="s">
        <v>12</v>
      </c>
      <c r="B1088" s="40"/>
      <c r="C1088" s="40"/>
      <c r="D1088" s="47">
        <f t="shared" si="288"/>
        <v>0</v>
      </c>
      <c r="E1088" s="73"/>
      <c r="F1088" s="46" t="s">
        <v>12</v>
      </c>
      <c r="G1088" s="40"/>
      <c r="H1088" s="40"/>
      <c r="I1088" s="47">
        <f t="shared" si="289"/>
        <v>0</v>
      </c>
    </row>
    <row r="1089" spans="1:9" ht="20.25" customHeight="1">
      <c r="A1089" s="46" t="s">
        <v>16</v>
      </c>
      <c r="B1089" s="40"/>
      <c r="C1089" s="40"/>
      <c r="D1089" s="47">
        <f t="shared" si="288"/>
        <v>0</v>
      </c>
      <c r="E1089" s="73"/>
      <c r="F1089" s="46" t="s">
        <v>16</v>
      </c>
      <c r="G1089" s="40"/>
      <c r="H1089" s="40"/>
      <c r="I1089" s="47">
        <f t="shared" si="289"/>
        <v>0</v>
      </c>
    </row>
    <row r="1090" spans="1:9" ht="20.25" customHeight="1">
      <c r="A1090" s="46" t="s">
        <v>17</v>
      </c>
      <c r="B1090" s="40"/>
      <c r="C1090" s="40"/>
      <c r="D1090" s="47">
        <f t="shared" si="288"/>
        <v>0</v>
      </c>
      <c r="E1090" s="73"/>
      <c r="F1090" s="46" t="s">
        <v>17</v>
      </c>
      <c r="G1090" s="40"/>
      <c r="H1090" s="40"/>
      <c r="I1090" s="47">
        <f t="shared" si="289"/>
        <v>0</v>
      </c>
    </row>
    <row r="1091" spans="1:9" ht="20.25" customHeight="1">
      <c r="A1091" s="46" t="s">
        <v>18</v>
      </c>
      <c r="B1091" s="40"/>
      <c r="C1091" s="40"/>
      <c r="D1091" s="47">
        <f t="shared" si="288"/>
        <v>0</v>
      </c>
      <c r="E1091" s="73"/>
      <c r="F1091" s="46" t="s">
        <v>18</v>
      </c>
      <c r="G1091" s="40"/>
      <c r="H1091" s="40"/>
      <c r="I1091" s="47">
        <f t="shared" si="289"/>
        <v>0</v>
      </c>
    </row>
    <row r="1092" spans="1:9" ht="20.25" customHeight="1">
      <c r="A1092" s="46" t="s">
        <v>47</v>
      </c>
      <c r="B1092" s="40"/>
      <c r="C1092" s="40"/>
      <c r="D1092" s="47">
        <f t="shared" si="288"/>
        <v>0</v>
      </c>
      <c r="E1092" s="73"/>
      <c r="F1092" s="46" t="s">
        <v>47</v>
      </c>
      <c r="G1092" s="40"/>
      <c r="H1092" s="40"/>
      <c r="I1092" s="47">
        <f t="shared" si="289"/>
        <v>0</v>
      </c>
    </row>
    <row r="1093" spans="1:9" ht="20.25" customHeight="1">
      <c r="A1093" s="46" t="s">
        <v>11</v>
      </c>
      <c r="B1093" s="40"/>
      <c r="C1093" s="40"/>
      <c r="D1093" s="47">
        <f t="shared" si="288"/>
        <v>0</v>
      </c>
      <c r="E1093" s="73"/>
      <c r="F1093" s="46" t="s">
        <v>11</v>
      </c>
      <c r="G1093" s="40"/>
      <c r="H1093" s="40"/>
      <c r="I1093" s="47">
        <f t="shared" si="289"/>
        <v>0</v>
      </c>
    </row>
    <row r="1094" spans="1:9" ht="20.25" customHeight="1">
      <c r="A1094" s="48" t="s">
        <v>10</v>
      </c>
      <c r="B1094" s="47">
        <f>SUM(B1085:B1093)</f>
        <v>0</v>
      </c>
      <c r="C1094" s="47">
        <f t="shared" ref="C1094:D1094" si="290">SUM(C1085:C1093)</f>
        <v>0</v>
      </c>
      <c r="D1094" s="47">
        <f t="shared" si="290"/>
        <v>0</v>
      </c>
      <c r="E1094" s="73"/>
      <c r="F1094" s="48" t="s">
        <v>10</v>
      </c>
      <c r="G1094" s="47">
        <f>SUM(G1085:G1093)</f>
        <v>0</v>
      </c>
      <c r="H1094" s="47">
        <f t="shared" ref="H1094:I1094" si="291">SUM(H1085:H1093)</f>
        <v>0</v>
      </c>
      <c r="I1094" s="47">
        <f t="shared" si="291"/>
        <v>0</v>
      </c>
    </row>
    <row r="1095" spans="1:9" ht="20.25" customHeight="1">
      <c r="A1095" s="8"/>
      <c r="B1095" s="10"/>
      <c r="C1095" s="10"/>
      <c r="D1095" s="10"/>
      <c r="E1095" s="73"/>
      <c r="F1095" s="8"/>
      <c r="G1095" s="10"/>
      <c r="H1095" s="10"/>
      <c r="I1095" s="10"/>
    </row>
    <row r="1096" spans="1:9" ht="20.25" customHeight="1">
      <c r="A1096" s="8"/>
      <c r="B1096" s="10"/>
      <c r="C1096" s="10"/>
      <c r="D1096" s="10"/>
      <c r="E1096" s="73"/>
      <c r="F1096" s="8"/>
      <c r="G1096" s="10"/>
      <c r="H1096" s="10"/>
      <c r="I1096" s="10"/>
    </row>
    <row r="1097" spans="1:9" ht="29.25" customHeight="1">
      <c r="A1097" s="169" t="str">
        <f>PROGRAM_UNDERGRAD!A75 &amp; ". Name:  " &amp; PROGRAM_UNDERGRAD!C75</f>
        <v xml:space="preserve">74. Name:  </v>
      </c>
      <c r="B1097" s="169"/>
      <c r="C1097" s="169"/>
      <c r="D1097" s="169"/>
      <c r="E1097" s="73"/>
      <c r="F1097" s="170" t="str">
        <f>PROGRAM_UNDERGRAD!F75 &amp; ". Name:  " &amp; PROGRAM_UNDERGRAD!H75</f>
        <v xml:space="preserve">74. Name:  </v>
      </c>
      <c r="G1097" s="170"/>
      <c r="H1097" s="170"/>
      <c r="I1097" s="170"/>
    </row>
    <row r="1098" spans="1:9" ht="20" customHeight="1">
      <c r="A1098" s="168" t="s">
        <v>724</v>
      </c>
      <c r="B1098" s="168" t="s">
        <v>72</v>
      </c>
      <c r="C1098" s="168"/>
      <c r="D1098" s="168"/>
      <c r="E1098" s="73"/>
      <c r="F1098" s="168" t="s">
        <v>724</v>
      </c>
      <c r="G1098" s="168" t="s">
        <v>72</v>
      </c>
      <c r="H1098" s="168"/>
      <c r="I1098" s="168"/>
    </row>
    <row r="1099" spans="1:9" ht="50.25" customHeight="1">
      <c r="A1099" s="168"/>
      <c r="B1099" s="45" t="s">
        <v>19</v>
      </c>
      <c r="C1099" s="45" t="s">
        <v>20</v>
      </c>
      <c r="D1099" s="132" t="s">
        <v>10</v>
      </c>
      <c r="E1099" s="73"/>
      <c r="F1099" s="168"/>
      <c r="G1099" s="45" t="s">
        <v>19</v>
      </c>
      <c r="H1099" s="45" t="s">
        <v>20</v>
      </c>
      <c r="I1099" s="132" t="s">
        <v>10</v>
      </c>
    </row>
    <row r="1100" spans="1:9" ht="20.25" customHeight="1">
      <c r="A1100" s="46" t="s">
        <v>13</v>
      </c>
      <c r="B1100" s="40"/>
      <c r="C1100" s="40"/>
      <c r="D1100" s="47">
        <f t="shared" ref="D1100:D1108" si="292">SUM(B1100:C1100)</f>
        <v>0</v>
      </c>
      <c r="E1100" s="73"/>
      <c r="F1100" s="46" t="s">
        <v>13</v>
      </c>
      <c r="G1100" s="40"/>
      <c r="H1100" s="40"/>
      <c r="I1100" s="47">
        <f t="shared" ref="I1100:I1108" si="293">SUM(G1100:H1100)</f>
        <v>0</v>
      </c>
    </row>
    <row r="1101" spans="1:9" ht="20.25" customHeight="1">
      <c r="A1101" s="46" t="s">
        <v>14</v>
      </c>
      <c r="B1101" s="40"/>
      <c r="C1101" s="40"/>
      <c r="D1101" s="47">
        <f t="shared" si="292"/>
        <v>0</v>
      </c>
      <c r="E1101" s="73"/>
      <c r="F1101" s="46" t="s">
        <v>14</v>
      </c>
      <c r="G1101" s="40"/>
      <c r="H1101" s="40"/>
      <c r="I1101" s="47">
        <f t="shared" si="293"/>
        <v>0</v>
      </c>
    </row>
    <row r="1102" spans="1:9" ht="20.25" customHeight="1">
      <c r="A1102" s="46" t="s">
        <v>15</v>
      </c>
      <c r="B1102" s="40"/>
      <c r="C1102" s="40"/>
      <c r="D1102" s="47">
        <f t="shared" si="292"/>
        <v>0</v>
      </c>
      <c r="E1102" s="73"/>
      <c r="F1102" s="46" t="s">
        <v>15</v>
      </c>
      <c r="G1102" s="40"/>
      <c r="H1102" s="40"/>
      <c r="I1102" s="47">
        <f t="shared" si="293"/>
        <v>0</v>
      </c>
    </row>
    <row r="1103" spans="1:9" ht="20.25" customHeight="1">
      <c r="A1103" s="46" t="s">
        <v>12</v>
      </c>
      <c r="B1103" s="40"/>
      <c r="C1103" s="40"/>
      <c r="D1103" s="47">
        <f t="shared" si="292"/>
        <v>0</v>
      </c>
      <c r="E1103" s="73"/>
      <c r="F1103" s="46" t="s">
        <v>12</v>
      </c>
      <c r="G1103" s="40"/>
      <c r="H1103" s="40"/>
      <c r="I1103" s="47">
        <f t="shared" si="293"/>
        <v>0</v>
      </c>
    </row>
    <row r="1104" spans="1:9" ht="20.25" customHeight="1">
      <c r="A1104" s="46" t="s">
        <v>16</v>
      </c>
      <c r="B1104" s="40"/>
      <c r="C1104" s="40"/>
      <c r="D1104" s="47">
        <f t="shared" si="292"/>
        <v>0</v>
      </c>
      <c r="E1104" s="73"/>
      <c r="F1104" s="46" t="s">
        <v>16</v>
      </c>
      <c r="G1104" s="40"/>
      <c r="H1104" s="40"/>
      <c r="I1104" s="47">
        <f t="shared" si="293"/>
        <v>0</v>
      </c>
    </row>
    <row r="1105" spans="1:9" ht="20.25" customHeight="1">
      <c r="A1105" s="46" t="s">
        <v>17</v>
      </c>
      <c r="B1105" s="40"/>
      <c r="C1105" s="40"/>
      <c r="D1105" s="47">
        <f t="shared" si="292"/>
        <v>0</v>
      </c>
      <c r="E1105" s="73"/>
      <c r="F1105" s="46" t="s">
        <v>17</v>
      </c>
      <c r="G1105" s="40"/>
      <c r="H1105" s="40"/>
      <c r="I1105" s="47">
        <f t="shared" si="293"/>
        <v>0</v>
      </c>
    </row>
    <row r="1106" spans="1:9" ht="20.25" customHeight="1">
      <c r="A1106" s="46" t="s">
        <v>18</v>
      </c>
      <c r="B1106" s="40"/>
      <c r="C1106" s="40"/>
      <c r="D1106" s="47">
        <f t="shared" si="292"/>
        <v>0</v>
      </c>
      <c r="E1106" s="73"/>
      <c r="F1106" s="46" t="s">
        <v>18</v>
      </c>
      <c r="G1106" s="40"/>
      <c r="H1106" s="40"/>
      <c r="I1106" s="47">
        <f t="shared" si="293"/>
        <v>0</v>
      </c>
    </row>
    <row r="1107" spans="1:9" ht="20.25" customHeight="1">
      <c r="A1107" s="46" t="s">
        <v>47</v>
      </c>
      <c r="B1107" s="40"/>
      <c r="C1107" s="40"/>
      <c r="D1107" s="47">
        <f t="shared" si="292"/>
        <v>0</v>
      </c>
      <c r="E1107" s="73"/>
      <c r="F1107" s="46" t="s">
        <v>47</v>
      </c>
      <c r="G1107" s="40"/>
      <c r="H1107" s="40"/>
      <c r="I1107" s="47">
        <f t="shared" si="293"/>
        <v>0</v>
      </c>
    </row>
    <row r="1108" spans="1:9" ht="20.25" customHeight="1">
      <c r="A1108" s="46" t="s">
        <v>11</v>
      </c>
      <c r="B1108" s="40"/>
      <c r="C1108" s="40"/>
      <c r="D1108" s="47">
        <f t="shared" si="292"/>
        <v>0</v>
      </c>
      <c r="E1108" s="73"/>
      <c r="F1108" s="46" t="s">
        <v>11</v>
      </c>
      <c r="G1108" s="40"/>
      <c r="H1108" s="40"/>
      <c r="I1108" s="47">
        <f t="shared" si="293"/>
        <v>0</v>
      </c>
    </row>
    <row r="1109" spans="1:9" ht="20.25" customHeight="1">
      <c r="A1109" s="48" t="s">
        <v>10</v>
      </c>
      <c r="B1109" s="47">
        <f>SUM(B1100:B1108)</f>
        <v>0</v>
      </c>
      <c r="C1109" s="47">
        <f t="shared" ref="C1109:D1109" si="294">SUM(C1100:C1108)</f>
        <v>0</v>
      </c>
      <c r="D1109" s="47">
        <f t="shared" si="294"/>
        <v>0</v>
      </c>
      <c r="E1109" s="73"/>
      <c r="F1109" s="48" t="s">
        <v>10</v>
      </c>
      <c r="G1109" s="47">
        <f>SUM(G1100:G1108)</f>
        <v>0</v>
      </c>
      <c r="H1109" s="47">
        <f t="shared" ref="H1109:I1109" si="295">SUM(H1100:H1108)</f>
        <v>0</v>
      </c>
      <c r="I1109" s="47">
        <f t="shared" si="295"/>
        <v>0</v>
      </c>
    </row>
    <row r="1110" spans="1:9" ht="20.25" customHeight="1">
      <c r="A1110" s="8"/>
      <c r="B1110" s="10"/>
      <c r="C1110" s="10"/>
      <c r="D1110" s="10"/>
      <c r="E1110" s="73"/>
      <c r="F1110" s="8"/>
      <c r="G1110" s="10"/>
      <c r="H1110" s="10"/>
      <c r="I1110" s="10"/>
    </row>
    <row r="1111" spans="1:9" ht="20.25" customHeight="1">
      <c r="A1111" s="8"/>
      <c r="B1111" s="10"/>
      <c r="C1111" s="10"/>
      <c r="D1111" s="10"/>
      <c r="E1111" s="73"/>
      <c r="F1111" s="8"/>
      <c r="G1111" s="10"/>
      <c r="H1111" s="10"/>
      <c r="I1111" s="10"/>
    </row>
    <row r="1112" spans="1:9" ht="29.25" customHeight="1">
      <c r="A1112" s="169" t="str">
        <f>PROGRAM_UNDERGRAD!A76 &amp; ". Name:  " &amp; PROGRAM_UNDERGRAD!C76</f>
        <v xml:space="preserve">75. Name:  </v>
      </c>
      <c r="B1112" s="169"/>
      <c r="C1112" s="169"/>
      <c r="D1112" s="169"/>
      <c r="E1112" s="73"/>
      <c r="F1112" s="170" t="str">
        <f>PROGRAM_UNDERGRAD!F76 &amp; ". Name:  " &amp; PROGRAM_UNDERGRAD!H76</f>
        <v xml:space="preserve">75. Name:  </v>
      </c>
      <c r="G1112" s="170"/>
      <c r="H1112" s="170"/>
      <c r="I1112" s="170"/>
    </row>
    <row r="1113" spans="1:9" ht="20" customHeight="1">
      <c r="A1113" s="168" t="s">
        <v>724</v>
      </c>
      <c r="B1113" s="168" t="s">
        <v>72</v>
      </c>
      <c r="C1113" s="168"/>
      <c r="D1113" s="168"/>
      <c r="E1113" s="73"/>
      <c r="F1113" s="168" t="s">
        <v>724</v>
      </c>
      <c r="G1113" s="168" t="s">
        <v>72</v>
      </c>
      <c r="H1113" s="168"/>
      <c r="I1113" s="168"/>
    </row>
    <row r="1114" spans="1:9" ht="50.25" customHeight="1">
      <c r="A1114" s="168"/>
      <c r="B1114" s="45" t="s">
        <v>19</v>
      </c>
      <c r="C1114" s="45" t="s">
        <v>20</v>
      </c>
      <c r="D1114" s="132" t="s">
        <v>10</v>
      </c>
      <c r="E1114" s="73"/>
      <c r="F1114" s="168"/>
      <c r="G1114" s="45" t="s">
        <v>19</v>
      </c>
      <c r="H1114" s="45" t="s">
        <v>20</v>
      </c>
      <c r="I1114" s="132" t="s">
        <v>10</v>
      </c>
    </row>
    <row r="1115" spans="1:9" ht="20.25" customHeight="1">
      <c r="A1115" s="46" t="s">
        <v>13</v>
      </c>
      <c r="B1115" s="40"/>
      <c r="C1115" s="40"/>
      <c r="D1115" s="47">
        <f t="shared" ref="D1115:D1123" si="296">SUM(B1115:C1115)</f>
        <v>0</v>
      </c>
      <c r="E1115" s="73"/>
      <c r="F1115" s="46" t="s">
        <v>13</v>
      </c>
      <c r="G1115" s="40"/>
      <c r="H1115" s="40"/>
      <c r="I1115" s="47">
        <f t="shared" ref="I1115:I1123" si="297">SUM(G1115:H1115)</f>
        <v>0</v>
      </c>
    </row>
    <row r="1116" spans="1:9" ht="20.25" customHeight="1">
      <c r="A1116" s="46" t="s">
        <v>14</v>
      </c>
      <c r="B1116" s="40"/>
      <c r="C1116" s="40"/>
      <c r="D1116" s="47">
        <f t="shared" si="296"/>
        <v>0</v>
      </c>
      <c r="E1116" s="73"/>
      <c r="F1116" s="46" t="s">
        <v>14</v>
      </c>
      <c r="G1116" s="40"/>
      <c r="H1116" s="40"/>
      <c r="I1116" s="47">
        <f t="shared" si="297"/>
        <v>0</v>
      </c>
    </row>
    <row r="1117" spans="1:9" ht="20.25" customHeight="1">
      <c r="A1117" s="46" t="s">
        <v>15</v>
      </c>
      <c r="B1117" s="40"/>
      <c r="C1117" s="40"/>
      <c r="D1117" s="47">
        <f t="shared" si="296"/>
        <v>0</v>
      </c>
      <c r="E1117" s="73"/>
      <c r="F1117" s="46" t="s">
        <v>15</v>
      </c>
      <c r="G1117" s="40"/>
      <c r="H1117" s="40"/>
      <c r="I1117" s="47">
        <f t="shared" si="297"/>
        <v>0</v>
      </c>
    </row>
    <row r="1118" spans="1:9" ht="20.25" customHeight="1">
      <c r="A1118" s="46" t="s">
        <v>12</v>
      </c>
      <c r="B1118" s="40"/>
      <c r="C1118" s="40"/>
      <c r="D1118" s="47">
        <f t="shared" si="296"/>
        <v>0</v>
      </c>
      <c r="E1118" s="73"/>
      <c r="F1118" s="46" t="s">
        <v>12</v>
      </c>
      <c r="G1118" s="40"/>
      <c r="H1118" s="40"/>
      <c r="I1118" s="47">
        <f t="shared" si="297"/>
        <v>0</v>
      </c>
    </row>
    <row r="1119" spans="1:9" ht="20.25" customHeight="1">
      <c r="A1119" s="46" t="s">
        <v>16</v>
      </c>
      <c r="B1119" s="40"/>
      <c r="C1119" s="40"/>
      <c r="D1119" s="47">
        <f t="shared" si="296"/>
        <v>0</v>
      </c>
      <c r="E1119" s="73"/>
      <c r="F1119" s="46" t="s">
        <v>16</v>
      </c>
      <c r="G1119" s="40"/>
      <c r="H1119" s="40"/>
      <c r="I1119" s="47">
        <f t="shared" si="297"/>
        <v>0</v>
      </c>
    </row>
    <row r="1120" spans="1:9" ht="20.25" customHeight="1">
      <c r="A1120" s="46" t="s">
        <v>17</v>
      </c>
      <c r="B1120" s="40"/>
      <c r="C1120" s="40"/>
      <c r="D1120" s="47">
        <f t="shared" si="296"/>
        <v>0</v>
      </c>
      <c r="E1120" s="73"/>
      <c r="F1120" s="46" t="s">
        <v>17</v>
      </c>
      <c r="G1120" s="40"/>
      <c r="H1120" s="40"/>
      <c r="I1120" s="47">
        <f t="shared" si="297"/>
        <v>0</v>
      </c>
    </row>
    <row r="1121" spans="1:9" ht="20.25" customHeight="1">
      <c r="A1121" s="46" t="s">
        <v>18</v>
      </c>
      <c r="B1121" s="40"/>
      <c r="C1121" s="40"/>
      <c r="D1121" s="47">
        <f t="shared" si="296"/>
        <v>0</v>
      </c>
      <c r="E1121" s="73"/>
      <c r="F1121" s="46" t="s">
        <v>18</v>
      </c>
      <c r="G1121" s="40"/>
      <c r="H1121" s="40"/>
      <c r="I1121" s="47">
        <f t="shared" si="297"/>
        <v>0</v>
      </c>
    </row>
    <row r="1122" spans="1:9" ht="20.25" customHeight="1">
      <c r="A1122" s="46" t="s">
        <v>47</v>
      </c>
      <c r="B1122" s="40"/>
      <c r="C1122" s="40"/>
      <c r="D1122" s="47">
        <f t="shared" si="296"/>
        <v>0</v>
      </c>
      <c r="E1122" s="73"/>
      <c r="F1122" s="46" t="s">
        <v>47</v>
      </c>
      <c r="G1122" s="40"/>
      <c r="H1122" s="40"/>
      <c r="I1122" s="47">
        <f t="shared" si="297"/>
        <v>0</v>
      </c>
    </row>
    <row r="1123" spans="1:9" ht="20.25" customHeight="1">
      <c r="A1123" s="46" t="s">
        <v>11</v>
      </c>
      <c r="B1123" s="40"/>
      <c r="C1123" s="40"/>
      <c r="D1123" s="47">
        <f t="shared" si="296"/>
        <v>0</v>
      </c>
      <c r="E1123" s="73"/>
      <c r="F1123" s="46" t="s">
        <v>11</v>
      </c>
      <c r="G1123" s="40"/>
      <c r="H1123" s="40"/>
      <c r="I1123" s="47">
        <f t="shared" si="297"/>
        <v>0</v>
      </c>
    </row>
    <row r="1124" spans="1:9" ht="20.25" customHeight="1">
      <c r="A1124" s="48" t="s">
        <v>10</v>
      </c>
      <c r="B1124" s="47">
        <f>SUM(B1115:B1123)</f>
        <v>0</v>
      </c>
      <c r="C1124" s="47">
        <f t="shared" ref="C1124:D1124" si="298">SUM(C1115:C1123)</f>
        <v>0</v>
      </c>
      <c r="D1124" s="47">
        <f t="shared" si="298"/>
        <v>0</v>
      </c>
      <c r="E1124" s="73"/>
      <c r="F1124" s="48" t="s">
        <v>10</v>
      </c>
      <c r="G1124" s="47">
        <f>SUM(G1115:G1123)</f>
        <v>0</v>
      </c>
      <c r="H1124" s="47">
        <f t="shared" ref="H1124:I1124" si="299">SUM(H1115:H1123)</f>
        <v>0</v>
      </c>
      <c r="I1124" s="47">
        <f t="shared" si="299"/>
        <v>0</v>
      </c>
    </row>
    <row r="1125" spans="1:9" ht="20.25" customHeight="1">
      <c r="A1125" s="8"/>
      <c r="B1125" s="10"/>
      <c r="C1125" s="10"/>
      <c r="D1125" s="10"/>
      <c r="E1125" s="73"/>
      <c r="F1125" s="8"/>
      <c r="G1125" s="8"/>
      <c r="H1125" s="8"/>
      <c r="I1125" s="8"/>
    </row>
    <row r="1126" spans="1:9" ht="20.25" customHeight="1">
      <c r="A1126" s="8"/>
      <c r="B1126" s="10"/>
      <c r="C1126" s="10"/>
      <c r="D1126" s="10"/>
      <c r="E1126" s="73"/>
      <c r="F1126" s="8"/>
      <c r="G1126" s="8"/>
      <c r="H1126" s="8"/>
      <c r="I1126" s="8"/>
    </row>
    <row r="1127" spans="1:9" ht="29.25" customHeight="1">
      <c r="A1127" s="181" t="s">
        <v>60</v>
      </c>
      <c r="B1127" s="181"/>
      <c r="C1127" s="181"/>
      <c r="D1127" s="181"/>
      <c r="E1127" s="73"/>
      <c r="F1127" s="180" t="s">
        <v>59</v>
      </c>
      <c r="G1127" s="180"/>
      <c r="H1127" s="180"/>
      <c r="I1127" s="180"/>
    </row>
    <row r="1128" spans="1:9" ht="20" customHeight="1">
      <c r="A1128" s="168" t="s">
        <v>724</v>
      </c>
      <c r="B1128" s="168" t="s">
        <v>72</v>
      </c>
      <c r="C1128" s="168"/>
      <c r="D1128" s="168"/>
      <c r="E1128" s="73"/>
      <c r="F1128" s="168" t="s">
        <v>724</v>
      </c>
      <c r="G1128" s="168" t="s">
        <v>72</v>
      </c>
      <c r="H1128" s="168"/>
      <c r="I1128" s="168"/>
    </row>
    <row r="1129" spans="1:9" ht="50.25" customHeight="1">
      <c r="A1129" s="168"/>
      <c r="B1129" s="45" t="s">
        <v>19</v>
      </c>
      <c r="C1129" s="45" t="s">
        <v>20</v>
      </c>
      <c r="D1129" s="132" t="s">
        <v>10</v>
      </c>
      <c r="E1129" s="73"/>
      <c r="F1129" s="168"/>
      <c r="G1129" s="45" t="s">
        <v>19</v>
      </c>
      <c r="H1129" s="45" t="s">
        <v>20</v>
      </c>
      <c r="I1129" s="132" t="s">
        <v>10</v>
      </c>
    </row>
    <row r="1130" spans="1:9" ht="20.25" customHeight="1">
      <c r="A1130" s="49" t="s">
        <v>13</v>
      </c>
      <c r="B1130" s="67">
        <f xml:space="preserve"> SUM(B5, B20, B35, B50, B65, B80, B95, B110, B125, B140, B155, B170, B185, B200, B215, B230, B245, B260, B275, B290, B305, B320, B335, B350, B365, B380, B395, B410, B425, B440, B455, B470, B485, B500, B515, B530, B545, B560, B575, B590, B605, B620, B635, B650, B665, B680, B695, B710, B725, B740, B755, B770, B785, B800, B815, B830, B845, B860, B875, B890, B905, B920, B935, B950, B965, B980, B995, B1010, B1025, B1040, B1055, B1070, B1085, B1100, B1115)</f>
        <v>0</v>
      </c>
      <c r="C1130" s="67">
        <f t="shared" ref="C1130" si="300" xml:space="preserve"> SUM(C5, C20, C35, C50, C65, C80, C95, C110, C125, C140, C155, C170, C185, C200, C215, C230, C245, C260, C275, C290, C305, C320, C335, C350, C365, C380, C395, C410, C425, C440, C455, C470, C485, C500, C515, C530, C545, C560, C575, C590, C605, C620, C635, C650, C665, C680, C695, C710, C725, C740, C755, C770, C785, C800, C815, C830, C845, C860, C875, C890, C905, C920, C935, C950, C965, C980, C995, C1010, C1025, C1040, C1055, C1070, C1085, C1100, C1115)</f>
        <v>0</v>
      </c>
      <c r="D1130" s="47">
        <f t="shared" ref="D1130:D1138" si="301">SUM(B1130:C1130)</f>
        <v>0</v>
      </c>
      <c r="E1130" s="73"/>
      <c r="F1130" s="49" t="s">
        <v>13</v>
      </c>
      <c r="G1130" s="67">
        <f xml:space="preserve"> SUM(G5, G20, G35, G50, G65, G80, G95, G110, G125, G140, G155, G170, G185, G200, G215, G230, G245, G260, G275, G290, G305, G320, G335, G350, G365, G380, G395, G410, G425, G440, G455, G470, G485, G500, G515, G530, G545, G560, G575, G590, G605, G620, G635, G650, G665, G680, G695, G710, G725, G740, G755, G770, G785, G800, G815, G830, G845, G860, G875, G890, G905, G920, G935, G950, G965, G980, G995, G1010, G1025, G1040, G1055, G1070, G1085, G1100, G1115)</f>
        <v>0</v>
      </c>
      <c r="H1130" s="67">
        <f t="shared" ref="H1130" si="302" xml:space="preserve"> SUM(H5, H20, H35, H50, H65, H80, H95, H110, H125, H140, H155, H170, H185, H200, H215, H230, H245, H260, H275, H290, H305, H320, H335, H350, H365, H380, H395, H410, H425, H440, H455, H470, H485, H500, H515, H530, H545, H560, H575, H590, H605, H620, H635, H650, H665, H680, H695, H710, H725, H740, H755, H770, H785, H800, H815, H830, H845, H860, H875, H890, H905, H920, H935, H950, H965, H980, H995, H1010, H1025, H1040, H1055, H1070, H1085, H1100, H1115)</f>
        <v>0</v>
      </c>
      <c r="I1130" s="47">
        <f t="shared" ref="I1130:I1138" si="303">SUM(G1130:H1130)</f>
        <v>0</v>
      </c>
    </row>
    <row r="1131" spans="1:9" ht="20.25" customHeight="1">
      <c r="A1131" s="49" t="s">
        <v>14</v>
      </c>
      <c r="B1131" s="67">
        <f t="shared" ref="B1131:C1138" si="304" xml:space="preserve"> SUM(B6, B21, B36, B51, B66, B81, B96, B111, B126, B141, B156, B171, B186, B201, B216, B231, B246, B261, B276, B291, B306, B321, B336, B351, B366, B381, B396, B411, B426, B441, B456, B471, B486, B501, B516, B531, B546, B561, B576, B591, B606, B621, B636, B651, B666, B681, B696, B711, B726, B741, B756, B771, B786, B801, B816, B831, B846, B861, B876, B891, B906, B921, B936, B951, B966, B981, B996, B1011, B1026, B1041, B1056, B1071, B1086, B1101, B1116)</f>
        <v>0</v>
      </c>
      <c r="C1131" s="67">
        <f t="shared" si="304"/>
        <v>0</v>
      </c>
      <c r="D1131" s="47">
        <f t="shared" si="301"/>
        <v>0</v>
      </c>
      <c r="E1131" s="73"/>
      <c r="F1131" s="49" t="s">
        <v>14</v>
      </c>
      <c r="G1131" s="67">
        <f t="shared" ref="G1131:H1138" si="305" xml:space="preserve"> SUM(G6, G21, G36, G51, G66, G81, G96, G111, G126, G141, G156, G171, G186, G201, G216, G231, G246, G261, G276, G291, G306, G321, G336, G351, G366, G381, G396, G411, G426, G441, G456, G471, G486, G501, G516, G531, G546, G561, G576, G591, G606, G621, G636, G651, G666, G681, G696, G711, G726, G741, G756, G771, G786, G801, G816, G831, G846, G861, G876, G891, G906, G921, G936, G951, G966, G981, G996, G1011, G1026, G1041, G1056, G1071, G1086, G1101, G1116)</f>
        <v>0</v>
      </c>
      <c r="H1131" s="67">
        <f t="shared" si="305"/>
        <v>0</v>
      </c>
      <c r="I1131" s="47">
        <f t="shared" si="303"/>
        <v>0</v>
      </c>
    </row>
    <row r="1132" spans="1:9" ht="20.25" customHeight="1">
      <c r="A1132" s="49" t="s">
        <v>15</v>
      </c>
      <c r="B1132" s="67">
        <f t="shared" si="304"/>
        <v>0</v>
      </c>
      <c r="C1132" s="67">
        <f t="shared" si="304"/>
        <v>0</v>
      </c>
      <c r="D1132" s="47">
        <f t="shared" si="301"/>
        <v>0</v>
      </c>
      <c r="E1132" s="73"/>
      <c r="F1132" s="49" t="s">
        <v>15</v>
      </c>
      <c r="G1132" s="67">
        <f t="shared" si="305"/>
        <v>0</v>
      </c>
      <c r="H1132" s="67">
        <f t="shared" si="305"/>
        <v>0</v>
      </c>
      <c r="I1132" s="47">
        <f t="shared" si="303"/>
        <v>0</v>
      </c>
    </row>
    <row r="1133" spans="1:9" ht="20.25" customHeight="1">
      <c r="A1133" s="49" t="s">
        <v>12</v>
      </c>
      <c r="B1133" s="67">
        <f t="shared" si="304"/>
        <v>0</v>
      </c>
      <c r="C1133" s="67">
        <f t="shared" si="304"/>
        <v>0</v>
      </c>
      <c r="D1133" s="47">
        <f t="shared" si="301"/>
        <v>0</v>
      </c>
      <c r="E1133" s="73"/>
      <c r="F1133" s="49" t="s">
        <v>12</v>
      </c>
      <c r="G1133" s="67">
        <f t="shared" si="305"/>
        <v>0</v>
      </c>
      <c r="H1133" s="67">
        <f t="shared" si="305"/>
        <v>0</v>
      </c>
      <c r="I1133" s="47">
        <f t="shared" si="303"/>
        <v>0</v>
      </c>
    </row>
    <row r="1134" spans="1:9" ht="20.25" customHeight="1">
      <c r="A1134" s="49" t="s">
        <v>16</v>
      </c>
      <c r="B1134" s="67">
        <f t="shared" si="304"/>
        <v>0</v>
      </c>
      <c r="C1134" s="67">
        <f t="shared" si="304"/>
        <v>0</v>
      </c>
      <c r="D1134" s="47">
        <f t="shared" si="301"/>
        <v>0</v>
      </c>
      <c r="E1134" s="73"/>
      <c r="F1134" s="49" t="s">
        <v>16</v>
      </c>
      <c r="G1134" s="67">
        <f t="shared" si="305"/>
        <v>0</v>
      </c>
      <c r="H1134" s="67">
        <f t="shared" si="305"/>
        <v>0</v>
      </c>
      <c r="I1134" s="47">
        <f t="shared" si="303"/>
        <v>0</v>
      </c>
    </row>
    <row r="1135" spans="1:9" ht="20.25" customHeight="1">
      <c r="A1135" s="49" t="s">
        <v>17</v>
      </c>
      <c r="B1135" s="67">
        <f t="shared" si="304"/>
        <v>0</v>
      </c>
      <c r="C1135" s="67">
        <f t="shared" si="304"/>
        <v>0</v>
      </c>
      <c r="D1135" s="47">
        <f t="shared" si="301"/>
        <v>0</v>
      </c>
      <c r="E1135" s="73"/>
      <c r="F1135" s="49" t="s">
        <v>17</v>
      </c>
      <c r="G1135" s="67">
        <f t="shared" si="305"/>
        <v>0</v>
      </c>
      <c r="H1135" s="67">
        <f t="shared" si="305"/>
        <v>0</v>
      </c>
      <c r="I1135" s="47">
        <f t="shared" si="303"/>
        <v>0</v>
      </c>
    </row>
    <row r="1136" spans="1:9" ht="20.25" customHeight="1">
      <c r="A1136" s="49" t="s">
        <v>18</v>
      </c>
      <c r="B1136" s="67">
        <f t="shared" si="304"/>
        <v>0</v>
      </c>
      <c r="C1136" s="67">
        <f t="shared" si="304"/>
        <v>0</v>
      </c>
      <c r="D1136" s="47">
        <f t="shared" si="301"/>
        <v>0</v>
      </c>
      <c r="E1136" s="73"/>
      <c r="F1136" s="49" t="s">
        <v>18</v>
      </c>
      <c r="G1136" s="67">
        <f t="shared" si="305"/>
        <v>0</v>
      </c>
      <c r="H1136" s="67">
        <f t="shared" si="305"/>
        <v>0</v>
      </c>
      <c r="I1136" s="47">
        <f t="shared" si="303"/>
        <v>0</v>
      </c>
    </row>
    <row r="1137" spans="1:9" ht="20.25" customHeight="1">
      <c r="A1137" s="49" t="s">
        <v>47</v>
      </c>
      <c r="B1137" s="67">
        <f t="shared" si="304"/>
        <v>0</v>
      </c>
      <c r="C1137" s="67">
        <f t="shared" si="304"/>
        <v>0</v>
      </c>
      <c r="D1137" s="47">
        <f t="shared" si="301"/>
        <v>0</v>
      </c>
      <c r="E1137" s="73"/>
      <c r="F1137" s="49" t="s">
        <v>47</v>
      </c>
      <c r="G1137" s="67">
        <f t="shared" si="305"/>
        <v>0</v>
      </c>
      <c r="H1137" s="67">
        <f t="shared" si="305"/>
        <v>0</v>
      </c>
      <c r="I1137" s="47">
        <f t="shared" si="303"/>
        <v>0</v>
      </c>
    </row>
    <row r="1138" spans="1:9" ht="20.25" customHeight="1">
      <c r="A1138" s="49" t="s">
        <v>11</v>
      </c>
      <c r="B1138" s="67">
        <f t="shared" si="304"/>
        <v>0</v>
      </c>
      <c r="C1138" s="67">
        <f t="shared" si="304"/>
        <v>0</v>
      </c>
      <c r="D1138" s="47">
        <f t="shared" si="301"/>
        <v>0</v>
      </c>
      <c r="E1138" s="73"/>
      <c r="F1138" s="49" t="s">
        <v>11</v>
      </c>
      <c r="G1138" s="67">
        <f t="shared" si="305"/>
        <v>0</v>
      </c>
      <c r="H1138" s="67">
        <f t="shared" si="305"/>
        <v>0</v>
      </c>
      <c r="I1138" s="47">
        <f t="shared" si="303"/>
        <v>0</v>
      </c>
    </row>
    <row r="1139" spans="1:9" ht="20.25" customHeight="1">
      <c r="A1139" s="48" t="s">
        <v>10</v>
      </c>
      <c r="B1139" s="47">
        <f>SUM(B1130:B1138)</f>
        <v>0</v>
      </c>
      <c r="C1139" s="47">
        <f t="shared" ref="C1139:D1139" si="306">SUM(C1130:C1138)</f>
        <v>0</v>
      </c>
      <c r="D1139" s="47">
        <f t="shared" si="306"/>
        <v>0</v>
      </c>
      <c r="E1139" s="73"/>
      <c r="F1139" s="48" t="s">
        <v>10</v>
      </c>
      <c r="G1139" s="47">
        <f>SUM(G1130:G1138)</f>
        <v>0</v>
      </c>
      <c r="H1139" s="47">
        <f t="shared" ref="H1139:I1139" si="307">SUM(H1130:H1138)</f>
        <v>0</v>
      </c>
      <c r="I1139" s="47">
        <f t="shared" si="307"/>
        <v>0</v>
      </c>
    </row>
  </sheetData>
  <sheetProtection algorithmName="SHA-512" hashValue="tpwu8pv8N9vesJZlLKRbk0XJi2j4ptq4sw3eSzX8CaArE4Z68Gqua+UbqlV8VdwrAMSnpNh/fqf72buv8gartQ==" saltValue="uZ3YiTrDn+CqK8VmqU1foQ==" spinCount="100000" sheet="1" objects="1" scenarios="1"/>
  <mergeCells count="458">
    <mergeCell ref="B1:D1"/>
    <mergeCell ref="G1:I1"/>
    <mergeCell ref="A1127:D1127"/>
    <mergeCell ref="F1127:I1127"/>
    <mergeCell ref="A1128:A1129"/>
    <mergeCell ref="B1128:D1128"/>
    <mergeCell ref="F1128:F1129"/>
    <mergeCell ref="G1128:I1128"/>
    <mergeCell ref="A1112:D1112"/>
    <mergeCell ref="F1112:I1112"/>
    <mergeCell ref="A1113:A1114"/>
    <mergeCell ref="B1113:D1113"/>
    <mergeCell ref="F1113:F1114"/>
    <mergeCell ref="G1113:I1113"/>
    <mergeCell ref="A1097:D1097"/>
    <mergeCell ref="F1097:I1097"/>
    <mergeCell ref="A1098:A1099"/>
    <mergeCell ref="B1098:D1098"/>
    <mergeCell ref="F1098:F1099"/>
    <mergeCell ref="G1098:I1098"/>
    <mergeCell ref="A1082:D1082"/>
    <mergeCell ref="F1082:I1082"/>
    <mergeCell ref="A1083:A1084"/>
    <mergeCell ref="B1083:D1083"/>
    <mergeCell ref="F1083:F1084"/>
    <mergeCell ref="G1083:I1083"/>
    <mergeCell ref="A1067:D1067"/>
    <mergeCell ref="F1067:I1067"/>
    <mergeCell ref="A1068:A1069"/>
    <mergeCell ref="B1068:D1068"/>
    <mergeCell ref="F1068:F1069"/>
    <mergeCell ref="G1068:I1068"/>
    <mergeCell ref="A1052:D1052"/>
    <mergeCell ref="F1052:I1052"/>
    <mergeCell ref="A1053:A1054"/>
    <mergeCell ref="B1053:D1053"/>
    <mergeCell ref="F1053:F1054"/>
    <mergeCell ref="G1053:I1053"/>
    <mergeCell ref="A1037:D1037"/>
    <mergeCell ref="F1037:I1037"/>
    <mergeCell ref="A1038:A1039"/>
    <mergeCell ref="B1038:D1038"/>
    <mergeCell ref="F1038:F1039"/>
    <mergeCell ref="G1038:I1038"/>
    <mergeCell ref="A1022:D1022"/>
    <mergeCell ref="F1022:I1022"/>
    <mergeCell ref="A1023:A1024"/>
    <mergeCell ref="B1023:D1023"/>
    <mergeCell ref="F1023:F1024"/>
    <mergeCell ref="G1023:I1023"/>
    <mergeCell ref="A1007:D1007"/>
    <mergeCell ref="F1007:I1007"/>
    <mergeCell ref="A1008:A1009"/>
    <mergeCell ref="B1008:D1008"/>
    <mergeCell ref="F1008:F1009"/>
    <mergeCell ref="G1008:I1008"/>
    <mergeCell ref="A992:D992"/>
    <mergeCell ref="F992:I992"/>
    <mergeCell ref="A993:A994"/>
    <mergeCell ref="B993:D993"/>
    <mergeCell ref="F993:F994"/>
    <mergeCell ref="G993:I993"/>
    <mergeCell ref="A977:D977"/>
    <mergeCell ref="F977:I977"/>
    <mergeCell ref="A978:A979"/>
    <mergeCell ref="B978:D978"/>
    <mergeCell ref="F978:F979"/>
    <mergeCell ref="G978:I978"/>
    <mergeCell ref="A962:D962"/>
    <mergeCell ref="F962:I962"/>
    <mergeCell ref="A963:A964"/>
    <mergeCell ref="B963:D963"/>
    <mergeCell ref="F963:F964"/>
    <mergeCell ref="G963:I963"/>
    <mergeCell ref="A947:D947"/>
    <mergeCell ref="F947:I947"/>
    <mergeCell ref="A948:A949"/>
    <mergeCell ref="B948:D948"/>
    <mergeCell ref="F948:F949"/>
    <mergeCell ref="G948:I948"/>
    <mergeCell ref="A932:D932"/>
    <mergeCell ref="F932:I932"/>
    <mergeCell ref="A933:A934"/>
    <mergeCell ref="B933:D933"/>
    <mergeCell ref="F933:F934"/>
    <mergeCell ref="G933:I933"/>
    <mergeCell ref="A917:D917"/>
    <mergeCell ref="F917:I917"/>
    <mergeCell ref="A918:A919"/>
    <mergeCell ref="B918:D918"/>
    <mergeCell ref="F918:F919"/>
    <mergeCell ref="G918:I918"/>
    <mergeCell ref="A902:D902"/>
    <mergeCell ref="F902:I902"/>
    <mergeCell ref="A903:A904"/>
    <mergeCell ref="B903:D903"/>
    <mergeCell ref="F903:F904"/>
    <mergeCell ref="G903:I903"/>
    <mergeCell ref="A887:D887"/>
    <mergeCell ref="F887:I887"/>
    <mergeCell ref="A888:A889"/>
    <mergeCell ref="B888:D888"/>
    <mergeCell ref="F888:F889"/>
    <mergeCell ref="G888:I888"/>
    <mergeCell ref="A872:D872"/>
    <mergeCell ref="F872:I872"/>
    <mergeCell ref="A873:A874"/>
    <mergeCell ref="B873:D873"/>
    <mergeCell ref="F873:F874"/>
    <mergeCell ref="G873:I873"/>
    <mergeCell ref="A857:D857"/>
    <mergeCell ref="F857:I857"/>
    <mergeCell ref="A858:A859"/>
    <mergeCell ref="B858:D858"/>
    <mergeCell ref="F858:F859"/>
    <mergeCell ref="G858:I858"/>
    <mergeCell ref="A842:D842"/>
    <mergeCell ref="F842:I842"/>
    <mergeCell ref="A843:A844"/>
    <mergeCell ref="B843:D843"/>
    <mergeCell ref="F843:F844"/>
    <mergeCell ref="G843:I843"/>
    <mergeCell ref="A827:D827"/>
    <mergeCell ref="F827:I827"/>
    <mergeCell ref="A828:A829"/>
    <mergeCell ref="B828:D828"/>
    <mergeCell ref="F828:F829"/>
    <mergeCell ref="G828:I828"/>
    <mergeCell ref="A812:D812"/>
    <mergeCell ref="F812:I812"/>
    <mergeCell ref="A813:A814"/>
    <mergeCell ref="B813:D813"/>
    <mergeCell ref="F813:F814"/>
    <mergeCell ref="G813:I813"/>
    <mergeCell ref="A797:D797"/>
    <mergeCell ref="F797:I797"/>
    <mergeCell ref="A798:A799"/>
    <mergeCell ref="B798:D798"/>
    <mergeCell ref="F798:F799"/>
    <mergeCell ref="G798:I798"/>
    <mergeCell ref="A782:D782"/>
    <mergeCell ref="F782:I782"/>
    <mergeCell ref="A783:A784"/>
    <mergeCell ref="B783:D783"/>
    <mergeCell ref="F783:F784"/>
    <mergeCell ref="G783:I783"/>
    <mergeCell ref="A767:D767"/>
    <mergeCell ref="F767:I767"/>
    <mergeCell ref="A768:A769"/>
    <mergeCell ref="B768:D768"/>
    <mergeCell ref="F768:F769"/>
    <mergeCell ref="G768:I768"/>
    <mergeCell ref="A752:D752"/>
    <mergeCell ref="F752:I752"/>
    <mergeCell ref="A753:A754"/>
    <mergeCell ref="B753:D753"/>
    <mergeCell ref="F753:F754"/>
    <mergeCell ref="G753:I753"/>
    <mergeCell ref="A737:D737"/>
    <mergeCell ref="F737:I737"/>
    <mergeCell ref="A738:A739"/>
    <mergeCell ref="B738:D738"/>
    <mergeCell ref="F738:F739"/>
    <mergeCell ref="G738:I738"/>
    <mergeCell ref="A722:D722"/>
    <mergeCell ref="F722:I722"/>
    <mergeCell ref="A723:A724"/>
    <mergeCell ref="B723:D723"/>
    <mergeCell ref="F723:F724"/>
    <mergeCell ref="G723:I723"/>
    <mergeCell ref="A707:D707"/>
    <mergeCell ref="F707:I707"/>
    <mergeCell ref="A708:A709"/>
    <mergeCell ref="B708:D708"/>
    <mergeCell ref="F708:F709"/>
    <mergeCell ref="G708:I708"/>
    <mergeCell ref="A692:D692"/>
    <mergeCell ref="F692:I692"/>
    <mergeCell ref="A693:A694"/>
    <mergeCell ref="B693:D693"/>
    <mergeCell ref="F693:F694"/>
    <mergeCell ref="G693:I693"/>
    <mergeCell ref="A677:D677"/>
    <mergeCell ref="F677:I677"/>
    <mergeCell ref="A678:A679"/>
    <mergeCell ref="B678:D678"/>
    <mergeCell ref="F678:F679"/>
    <mergeCell ref="G678:I678"/>
    <mergeCell ref="A662:D662"/>
    <mergeCell ref="F662:I662"/>
    <mergeCell ref="A663:A664"/>
    <mergeCell ref="B663:D663"/>
    <mergeCell ref="F663:F664"/>
    <mergeCell ref="G663:I663"/>
    <mergeCell ref="A647:D647"/>
    <mergeCell ref="F647:I647"/>
    <mergeCell ref="A648:A649"/>
    <mergeCell ref="B648:D648"/>
    <mergeCell ref="F648:F649"/>
    <mergeCell ref="G648:I648"/>
    <mergeCell ref="A632:D632"/>
    <mergeCell ref="F632:I632"/>
    <mergeCell ref="A633:A634"/>
    <mergeCell ref="B633:D633"/>
    <mergeCell ref="F633:F634"/>
    <mergeCell ref="G633:I633"/>
    <mergeCell ref="A617:D617"/>
    <mergeCell ref="F617:I617"/>
    <mergeCell ref="A618:A619"/>
    <mergeCell ref="B618:D618"/>
    <mergeCell ref="F618:F619"/>
    <mergeCell ref="G618:I618"/>
    <mergeCell ref="A602:D602"/>
    <mergeCell ref="F602:I602"/>
    <mergeCell ref="A603:A604"/>
    <mergeCell ref="B603:D603"/>
    <mergeCell ref="F603:F604"/>
    <mergeCell ref="G603:I603"/>
    <mergeCell ref="A587:D587"/>
    <mergeCell ref="F587:I587"/>
    <mergeCell ref="A588:A589"/>
    <mergeCell ref="B588:D588"/>
    <mergeCell ref="F588:F589"/>
    <mergeCell ref="G588:I588"/>
    <mergeCell ref="A572:D572"/>
    <mergeCell ref="F572:I572"/>
    <mergeCell ref="A573:A574"/>
    <mergeCell ref="B573:D573"/>
    <mergeCell ref="F573:F574"/>
    <mergeCell ref="G573:I573"/>
    <mergeCell ref="A557:D557"/>
    <mergeCell ref="F557:I557"/>
    <mergeCell ref="A558:A559"/>
    <mergeCell ref="B558:D558"/>
    <mergeCell ref="F558:F559"/>
    <mergeCell ref="G558:I558"/>
    <mergeCell ref="A542:D542"/>
    <mergeCell ref="F542:I542"/>
    <mergeCell ref="A543:A544"/>
    <mergeCell ref="B543:D543"/>
    <mergeCell ref="F543:F544"/>
    <mergeCell ref="G543:I543"/>
    <mergeCell ref="A527:D527"/>
    <mergeCell ref="F527:I527"/>
    <mergeCell ref="A528:A529"/>
    <mergeCell ref="B528:D528"/>
    <mergeCell ref="F528:F529"/>
    <mergeCell ref="G528:I528"/>
    <mergeCell ref="A512:D512"/>
    <mergeCell ref="F512:I512"/>
    <mergeCell ref="A513:A514"/>
    <mergeCell ref="B513:D513"/>
    <mergeCell ref="F513:F514"/>
    <mergeCell ref="G513:I513"/>
    <mergeCell ref="A497:D497"/>
    <mergeCell ref="F497:I497"/>
    <mergeCell ref="A498:A499"/>
    <mergeCell ref="B498:D498"/>
    <mergeCell ref="F498:F499"/>
    <mergeCell ref="G498:I498"/>
    <mergeCell ref="A482:D482"/>
    <mergeCell ref="F482:I482"/>
    <mergeCell ref="A483:A484"/>
    <mergeCell ref="B483:D483"/>
    <mergeCell ref="F483:F484"/>
    <mergeCell ref="G483:I483"/>
    <mergeCell ref="A467:D467"/>
    <mergeCell ref="F467:I467"/>
    <mergeCell ref="A468:A469"/>
    <mergeCell ref="B468:D468"/>
    <mergeCell ref="F468:F469"/>
    <mergeCell ref="G468:I468"/>
    <mergeCell ref="A452:D452"/>
    <mergeCell ref="F452:I452"/>
    <mergeCell ref="A453:A454"/>
    <mergeCell ref="B453:D453"/>
    <mergeCell ref="F453:F454"/>
    <mergeCell ref="G453:I453"/>
    <mergeCell ref="A437:D437"/>
    <mergeCell ref="F437:I437"/>
    <mergeCell ref="A438:A439"/>
    <mergeCell ref="B438:D438"/>
    <mergeCell ref="F438:F439"/>
    <mergeCell ref="G438:I438"/>
    <mergeCell ref="A422:D422"/>
    <mergeCell ref="F422:I422"/>
    <mergeCell ref="A423:A424"/>
    <mergeCell ref="B423:D423"/>
    <mergeCell ref="F423:F424"/>
    <mergeCell ref="G423:I423"/>
    <mergeCell ref="A407:D407"/>
    <mergeCell ref="F407:I407"/>
    <mergeCell ref="A408:A409"/>
    <mergeCell ref="B408:D408"/>
    <mergeCell ref="F408:F409"/>
    <mergeCell ref="G408:I408"/>
    <mergeCell ref="A392:D392"/>
    <mergeCell ref="F392:I392"/>
    <mergeCell ref="A393:A394"/>
    <mergeCell ref="B393:D393"/>
    <mergeCell ref="F393:F394"/>
    <mergeCell ref="G393:I393"/>
    <mergeCell ref="A377:D377"/>
    <mergeCell ref="F377:I377"/>
    <mergeCell ref="A378:A379"/>
    <mergeCell ref="B378:D378"/>
    <mergeCell ref="F378:F379"/>
    <mergeCell ref="G378:I378"/>
    <mergeCell ref="A362:D362"/>
    <mergeCell ref="F362:I362"/>
    <mergeCell ref="A363:A364"/>
    <mergeCell ref="B363:D363"/>
    <mergeCell ref="F363:F364"/>
    <mergeCell ref="G363:I363"/>
    <mergeCell ref="A347:D347"/>
    <mergeCell ref="F347:I347"/>
    <mergeCell ref="A348:A349"/>
    <mergeCell ref="B348:D348"/>
    <mergeCell ref="F348:F349"/>
    <mergeCell ref="G348:I348"/>
    <mergeCell ref="A332:D332"/>
    <mergeCell ref="F332:I332"/>
    <mergeCell ref="A333:A334"/>
    <mergeCell ref="B333:D333"/>
    <mergeCell ref="F333:F334"/>
    <mergeCell ref="G333:I333"/>
    <mergeCell ref="A317:D317"/>
    <mergeCell ref="F317:I317"/>
    <mergeCell ref="A318:A319"/>
    <mergeCell ref="B318:D318"/>
    <mergeCell ref="F318:F319"/>
    <mergeCell ref="G318:I318"/>
    <mergeCell ref="A302:D302"/>
    <mergeCell ref="F302:I302"/>
    <mergeCell ref="A303:A304"/>
    <mergeCell ref="B303:D303"/>
    <mergeCell ref="F303:F304"/>
    <mergeCell ref="G303:I303"/>
    <mergeCell ref="A287:D287"/>
    <mergeCell ref="F287:I287"/>
    <mergeCell ref="A288:A289"/>
    <mergeCell ref="B288:D288"/>
    <mergeCell ref="F288:F289"/>
    <mergeCell ref="G288:I288"/>
    <mergeCell ref="A272:D272"/>
    <mergeCell ref="F272:I272"/>
    <mergeCell ref="A273:A274"/>
    <mergeCell ref="B273:D273"/>
    <mergeCell ref="F273:F274"/>
    <mergeCell ref="G273:I273"/>
    <mergeCell ref="A257:D257"/>
    <mergeCell ref="F257:I257"/>
    <mergeCell ref="A258:A259"/>
    <mergeCell ref="B258:D258"/>
    <mergeCell ref="F258:F259"/>
    <mergeCell ref="G258:I258"/>
    <mergeCell ref="A242:D242"/>
    <mergeCell ref="F242:I242"/>
    <mergeCell ref="A243:A244"/>
    <mergeCell ref="B243:D243"/>
    <mergeCell ref="F243:F244"/>
    <mergeCell ref="G243:I243"/>
    <mergeCell ref="A227:D227"/>
    <mergeCell ref="F227:I227"/>
    <mergeCell ref="A228:A229"/>
    <mergeCell ref="B228:D228"/>
    <mergeCell ref="F228:F229"/>
    <mergeCell ref="G228:I228"/>
    <mergeCell ref="A212:D212"/>
    <mergeCell ref="F212:I212"/>
    <mergeCell ref="A213:A214"/>
    <mergeCell ref="B213:D213"/>
    <mergeCell ref="F213:F214"/>
    <mergeCell ref="G213:I213"/>
    <mergeCell ref="A197:D197"/>
    <mergeCell ref="F197:I197"/>
    <mergeCell ref="A198:A199"/>
    <mergeCell ref="B198:D198"/>
    <mergeCell ref="F198:F199"/>
    <mergeCell ref="G198:I198"/>
    <mergeCell ref="A182:D182"/>
    <mergeCell ref="F182:I182"/>
    <mergeCell ref="A183:A184"/>
    <mergeCell ref="B183:D183"/>
    <mergeCell ref="F183:F184"/>
    <mergeCell ref="G183:I183"/>
    <mergeCell ref="A167:D167"/>
    <mergeCell ref="F167:I167"/>
    <mergeCell ref="A168:A169"/>
    <mergeCell ref="B168:D168"/>
    <mergeCell ref="F168:F169"/>
    <mergeCell ref="G168:I168"/>
    <mergeCell ref="A152:D152"/>
    <mergeCell ref="F152:I152"/>
    <mergeCell ref="A153:A154"/>
    <mergeCell ref="B153:D153"/>
    <mergeCell ref="F153:F154"/>
    <mergeCell ref="G153:I153"/>
    <mergeCell ref="A137:D137"/>
    <mergeCell ref="F137:I137"/>
    <mergeCell ref="A138:A139"/>
    <mergeCell ref="B138:D138"/>
    <mergeCell ref="F138:F139"/>
    <mergeCell ref="G138:I138"/>
    <mergeCell ref="A122:D122"/>
    <mergeCell ref="F122:I122"/>
    <mergeCell ref="A123:A124"/>
    <mergeCell ref="B123:D123"/>
    <mergeCell ref="F123:F124"/>
    <mergeCell ref="G123:I123"/>
    <mergeCell ref="A107:D107"/>
    <mergeCell ref="F107:I107"/>
    <mergeCell ref="A108:A109"/>
    <mergeCell ref="B108:D108"/>
    <mergeCell ref="F108:F109"/>
    <mergeCell ref="G108:I108"/>
    <mergeCell ref="A92:D92"/>
    <mergeCell ref="F92:I92"/>
    <mergeCell ref="A93:A94"/>
    <mergeCell ref="B93:D93"/>
    <mergeCell ref="F93:F94"/>
    <mergeCell ref="G93:I93"/>
    <mergeCell ref="A77:D77"/>
    <mergeCell ref="F77:I77"/>
    <mergeCell ref="A78:A79"/>
    <mergeCell ref="B78:D78"/>
    <mergeCell ref="F78:F79"/>
    <mergeCell ref="G78:I78"/>
    <mergeCell ref="A62:D62"/>
    <mergeCell ref="F62:I62"/>
    <mergeCell ref="A63:A64"/>
    <mergeCell ref="B63:D63"/>
    <mergeCell ref="F63:F64"/>
    <mergeCell ref="G63:I63"/>
    <mergeCell ref="A47:D47"/>
    <mergeCell ref="F47:I47"/>
    <mergeCell ref="A48:A49"/>
    <mergeCell ref="B48:D48"/>
    <mergeCell ref="F48:F49"/>
    <mergeCell ref="G48:I48"/>
    <mergeCell ref="A32:D32"/>
    <mergeCell ref="F32:I32"/>
    <mergeCell ref="A33:A34"/>
    <mergeCell ref="B33:D33"/>
    <mergeCell ref="F33:F34"/>
    <mergeCell ref="G33:I33"/>
    <mergeCell ref="A17:D17"/>
    <mergeCell ref="F17:I17"/>
    <mergeCell ref="A18:A19"/>
    <mergeCell ref="B18:D18"/>
    <mergeCell ref="F18:F19"/>
    <mergeCell ref="G18:I18"/>
    <mergeCell ref="A2:D2"/>
    <mergeCell ref="F2:I2"/>
    <mergeCell ref="A3:A4"/>
    <mergeCell ref="B3:D3"/>
    <mergeCell ref="F3:F4"/>
    <mergeCell ref="G3:I3"/>
  </mergeCells>
  <pageMargins left="0.7" right="0.7" top="0.75" bottom="0.75" header="0.3" footer="0.3"/>
  <ignoredErrors>
    <ignoredError sqref="B1130:C1138 G1130:H1138" unlockedFormula="1"/>
  </ignoredError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E257A-54EC-45A8-A194-6FAD53BEDC54}">
  <sheetPr codeName="Sheet16"/>
  <dimension ref="A1:P159"/>
  <sheetViews>
    <sheetView showGridLines="0" workbookViewId="0">
      <pane ySplit="1" topLeftCell="A2" activePane="bottomLeft" state="frozen"/>
      <selection pane="bottomLeft" activeCell="D2" sqref="D2"/>
    </sheetView>
  </sheetViews>
  <sheetFormatPr baseColWidth="10" defaultColWidth="9.1640625" defaultRowHeight="19"/>
  <cols>
    <col min="1" max="1" width="8.6640625" style="14" customWidth="1"/>
    <col min="2" max="2" width="60" style="21" customWidth="1"/>
    <col min="3" max="3" width="19.6640625" style="18" customWidth="1"/>
    <col min="4" max="5" width="20.83203125" style="19" customWidth="1"/>
    <col min="6" max="7" width="17.1640625" style="17" customWidth="1"/>
    <col min="8" max="8" width="20.33203125" style="20" customWidth="1"/>
    <col min="9" max="9" width="8.6640625" style="14" customWidth="1"/>
    <col min="10" max="10" width="60" style="21" customWidth="1"/>
    <col min="11" max="11" width="19.6640625" style="18" customWidth="1"/>
    <col min="12" max="13" width="20.83203125" style="19" customWidth="1"/>
    <col min="14" max="15" width="17.1640625" style="17" customWidth="1"/>
    <col min="16" max="16" width="20.33203125" style="20" customWidth="1"/>
    <col min="17" max="16384" width="9.1640625" style="15"/>
  </cols>
  <sheetData>
    <row r="1" spans="1:16" s="16" customFormat="1" ht="54.75" customHeight="1">
      <c r="A1" s="138" t="str">
        <f>HYPERLINK("#TOC!b26","Go To TOC")</f>
        <v>Go To TOC</v>
      </c>
      <c r="B1" s="75" t="s">
        <v>163</v>
      </c>
      <c r="C1" s="135" t="s">
        <v>156</v>
      </c>
      <c r="D1" s="96" t="s">
        <v>160</v>
      </c>
      <c r="E1" s="96" t="s">
        <v>161</v>
      </c>
      <c r="F1" s="96" t="s">
        <v>157</v>
      </c>
      <c r="G1" s="96" t="s">
        <v>158</v>
      </c>
      <c r="H1" s="97" t="s">
        <v>159</v>
      </c>
      <c r="I1" s="138" t="str">
        <f>HYPERLINK("#TOC!b26","Go To TOC")</f>
        <v>Go To TOC</v>
      </c>
      <c r="J1" s="76" t="s">
        <v>172</v>
      </c>
      <c r="K1" s="65" t="s">
        <v>156</v>
      </c>
      <c r="L1" s="98" t="s">
        <v>160</v>
      </c>
      <c r="M1" s="98" t="s">
        <v>161</v>
      </c>
      <c r="N1" s="98" t="s">
        <v>157</v>
      </c>
      <c r="O1" s="98" t="s">
        <v>158</v>
      </c>
      <c r="P1" s="99" t="s">
        <v>159</v>
      </c>
    </row>
    <row r="2" spans="1:16" s="33" customFormat="1" ht="30" customHeight="1">
      <c r="A2" s="37">
        <v>1</v>
      </c>
      <c r="B2" s="78" t="str">
        <f>IF(PROGRAM_UNDERGRAD!C2&lt;&gt;"",PROGRAM_UNDERGRAD!C2,"")</f>
        <v>Aeronautics and Astronautics B.S.</v>
      </c>
      <c r="C2" s="145" t="b">
        <v>0</v>
      </c>
      <c r="D2" s="79"/>
      <c r="E2" s="79"/>
      <c r="F2" s="66"/>
      <c r="G2" s="66"/>
      <c r="H2" s="80"/>
      <c r="I2" s="37">
        <v>1</v>
      </c>
      <c r="J2" s="78" t="str">
        <f>IF(PROGRAM_UNDERGRAD!H2&lt;&gt;"",PROGRAM_UNDERGRAD!H2,"")</f>
        <v/>
      </c>
      <c r="K2" s="145" t="b">
        <v>0</v>
      </c>
      <c r="L2" s="79"/>
      <c r="M2" s="79"/>
      <c r="N2" s="66"/>
      <c r="O2" s="66"/>
      <c r="P2" s="80"/>
    </row>
    <row r="3" spans="1:16" s="33" customFormat="1" ht="30" customHeight="1">
      <c r="A3" s="37">
        <v>2</v>
      </c>
      <c r="B3" s="78" t="str">
        <f>IF(PROGRAM_UNDERGRAD!C3&lt;&gt;"",PROGRAM_UNDERGRAD!C3,"")</f>
        <v>Bioengineering B.S.</v>
      </c>
      <c r="C3" s="145" t="b">
        <v>0</v>
      </c>
      <c r="D3" s="79"/>
      <c r="E3" s="79"/>
      <c r="F3" s="66"/>
      <c r="G3" s="66"/>
      <c r="H3" s="80"/>
      <c r="I3" s="37">
        <v>2</v>
      </c>
      <c r="J3" s="78" t="str">
        <f>IF(PROGRAM_UNDERGRAD!H3&lt;&gt;"",PROGRAM_UNDERGRAD!H3,"")</f>
        <v/>
      </c>
      <c r="K3" s="145" t="b">
        <v>0</v>
      </c>
      <c r="L3" s="79"/>
      <c r="M3" s="79"/>
      <c r="N3" s="66"/>
      <c r="O3" s="66"/>
      <c r="P3" s="80"/>
    </row>
    <row r="4" spans="1:16" s="33" customFormat="1" ht="30" customHeight="1">
      <c r="A4" s="37">
        <v>3</v>
      </c>
      <c r="B4" s="78" t="str">
        <f>IF(PROGRAM_UNDERGRAD!C4&lt;&gt;"",PROGRAM_UNDERGRAD!C4,"")</f>
        <v>Chemical Engineering B.S.</v>
      </c>
      <c r="C4" s="145" t="b">
        <v>0</v>
      </c>
      <c r="D4" s="79"/>
      <c r="E4" s="79"/>
      <c r="F4" s="66"/>
      <c r="G4" s="66"/>
      <c r="H4" s="80"/>
      <c r="I4" s="37">
        <v>3</v>
      </c>
      <c r="J4" s="78" t="str">
        <f>IF(PROGRAM_UNDERGRAD!H4&lt;&gt;"",PROGRAM_UNDERGRAD!H4,"")</f>
        <v/>
      </c>
      <c r="K4" s="145" t="b">
        <v>0</v>
      </c>
      <c r="L4" s="79"/>
      <c r="M4" s="79"/>
      <c r="N4" s="66"/>
      <c r="O4" s="66"/>
      <c r="P4" s="80"/>
    </row>
    <row r="5" spans="1:16" s="33" customFormat="1" ht="30" customHeight="1">
      <c r="A5" s="37">
        <v>4</v>
      </c>
      <c r="B5" s="78" t="str">
        <f>IF(PROGRAM_UNDERGRAD!C5&lt;&gt;"",PROGRAM_UNDERGRAD!C5,"")</f>
        <v>Civil Engineering B.S.</v>
      </c>
      <c r="C5" s="145" t="b">
        <v>0</v>
      </c>
      <c r="D5" s="79"/>
      <c r="E5" s="79"/>
      <c r="F5" s="66"/>
      <c r="G5" s="66"/>
      <c r="H5" s="80"/>
      <c r="I5" s="37">
        <v>4</v>
      </c>
      <c r="J5" s="78" t="str">
        <f>IF(PROGRAM_UNDERGRAD!H5&lt;&gt;"",PROGRAM_UNDERGRAD!H5,"")</f>
        <v/>
      </c>
      <c r="K5" s="145" t="b">
        <v>0</v>
      </c>
      <c r="L5" s="79"/>
      <c r="M5" s="79"/>
      <c r="N5" s="66"/>
      <c r="O5" s="66"/>
      <c r="P5" s="80"/>
    </row>
    <row r="6" spans="1:16" s="33" customFormat="1" ht="30" customHeight="1">
      <c r="A6" s="37">
        <v>5</v>
      </c>
      <c r="B6" s="78" t="str">
        <f>IF(PROGRAM_UNDERGRAD!C6&lt;&gt;"",PROGRAM_UNDERGRAD!C6,"")</f>
        <v>Environmental Systems Engineering B.S.</v>
      </c>
      <c r="C6" s="145" t="b">
        <v>0</v>
      </c>
      <c r="D6" s="79"/>
      <c r="E6" s="79"/>
      <c r="F6" s="66"/>
      <c r="G6" s="66"/>
      <c r="H6" s="80"/>
      <c r="I6" s="37">
        <v>5</v>
      </c>
      <c r="J6" s="78" t="str">
        <f>IF(PROGRAM_UNDERGRAD!H6&lt;&gt;"",PROGRAM_UNDERGRAD!H6,"")</f>
        <v/>
      </c>
      <c r="K6" s="145" t="b">
        <v>0</v>
      </c>
      <c r="L6" s="79"/>
      <c r="M6" s="79"/>
      <c r="N6" s="66"/>
      <c r="O6" s="66"/>
      <c r="P6" s="80"/>
    </row>
    <row r="7" spans="1:16" s="33" customFormat="1" ht="30" customHeight="1">
      <c r="A7" s="37">
        <v>6</v>
      </c>
      <c r="B7" s="78" t="str">
        <f>IF(PROGRAM_UNDERGRAD!C7&lt;&gt;"",PROGRAM_UNDERGRAD!C7,"")</f>
        <v>Computer Science B.S.</v>
      </c>
      <c r="C7" s="145" t="b">
        <v>0</v>
      </c>
      <c r="D7" s="79"/>
      <c r="E7" s="79"/>
      <c r="F7" s="66"/>
      <c r="G7" s="66"/>
      <c r="H7" s="80"/>
      <c r="I7" s="37">
        <v>6</v>
      </c>
      <c r="J7" s="78" t="str">
        <f>IF(PROGRAM_UNDERGRAD!H7&lt;&gt;"",PROGRAM_UNDERGRAD!H7,"")</f>
        <v/>
      </c>
      <c r="K7" s="145" t="b">
        <v>0</v>
      </c>
      <c r="L7" s="79"/>
      <c r="M7" s="79"/>
      <c r="N7" s="66"/>
      <c r="O7" s="66"/>
      <c r="P7" s="80"/>
    </row>
    <row r="8" spans="1:16" s="33" customFormat="1" ht="30" customHeight="1">
      <c r="A8" s="37">
        <v>7</v>
      </c>
      <c r="B8" s="78" t="str">
        <f>IF(PROGRAM_UNDERGRAD!C8&lt;&gt;"",PROGRAM_UNDERGRAD!C8,"")</f>
        <v>Electrical Engineering B.S.</v>
      </c>
      <c r="C8" s="145" t="b">
        <v>0</v>
      </c>
      <c r="D8" s="79"/>
      <c r="E8" s="79"/>
      <c r="F8" s="66"/>
      <c r="G8" s="66"/>
      <c r="H8" s="80"/>
      <c r="I8" s="37">
        <v>7</v>
      </c>
      <c r="J8" s="78" t="str">
        <f>IF(PROGRAM_UNDERGRAD!H8&lt;&gt;"",PROGRAM_UNDERGRAD!H8,"")</f>
        <v/>
      </c>
      <c r="K8" s="145" t="b">
        <v>0</v>
      </c>
      <c r="L8" s="79"/>
      <c r="M8" s="79"/>
      <c r="N8" s="66"/>
      <c r="O8" s="66"/>
      <c r="P8" s="80"/>
    </row>
    <row r="9" spans="1:16" s="33" customFormat="1" ht="30" customHeight="1">
      <c r="A9" s="37">
        <v>8</v>
      </c>
      <c r="B9" s="78" t="str">
        <f>IF(PROGRAM_UNDERGRAD!C9&lt;&gt;"",PROGRAM_UNDERGRAD!C9,"")</f>
        <v>Energy Resources Engineering B.S.</v>
      </c>
      <c r="C9" s="145" t="b">
        <v>0</v>
      </c>
      <c r="D9" s="79"/>
      <c r="E9" s="79"/>
      <c r="F9" s="66"/>
      <c r="G9" s="66"/>
      <c r="H9" s="80"/>
      <c r="I9" s="37">
        <v>8</v>
      </c>
      <c r="J9" s="78" t="str">
        <f>IF(PROGRAM_UNDERGRAD!H9&lt;&gt;"",PROGRAM_UNDERGRAD!H9,"")</f>
        <v/>
      </c>
      <c r="K9" s="145" t="b">
        <v>0</v>
      </c>
      <c r="L9" s="79"/>
      <c r="M9" s="79"/>
      <c r="N9" s="66"/>
      <c r="O9" s="66"/>
      <c r="P9" s="80"/>
    </row>
    <row r="10" spans="1:16" s="33" customFormat="1" ht="30" customHeight="1">
      <c r="A10" s="37">
        <v>9</v>
      </c>
      <c r="B10" s="78" t="str">
        <f>IF(PROGRAM_UNDERGRAD!C10&lt;&gt;"",PROGRAM_UNDERGRAD!C10,"")</f>
        <v>Management Science and Engineering B.S.</v>
      </c>
      <c r="C10" s="145" t="b">
        <v>0</v>
      </c>
      <c r="D10" s="79"/>
      <c r="E10" s="79"/>
      <c r="F10" s="66"/>
      <c r="G10" s="66"/>
      <c r="H10" s="80"/>
      <c r="I10" s="37">
        <v>9</v>
      </c>
      <c r="J10" s="78" t="str">
        <f>IF(PROGRAM_UNDERGRAD!H10&lt;&gt;"",PROGRAM_UNDERGRAD!H10,"")</f>
        <v/>
      </c>
      <c r="K10" s="145" t="b">
        <v>0</v>
      </c>
      <c r="L10" s="79"/>
      <c r="M10" s="79"/>
      <c r="N10" s="66"/>
      <c r="O10" s="66"/>
      <c r="P10" s="80"/>
    </row>
    <row r="11" spans="1:16" s="33" customFormat="1" ht="30" customHeight="1">
      <c r="A11" s="37">
        <v>10</v>
      </c>
      <c r="B11" s="78" t="e">
        <f>IF(PROGRAM_UNDERGRAD!#REF!&lt;&gt;"",PROGRAM_UNDERGRAD!#REF!,"")</f>
        <v>#REF!</v>
      </c>
      <c r="C11" s="145" t="b">
        <v>0</v>
      </c>
      <c r="D11" s="79"/>
      <c r="E11" s="79"/>
      <c r="F11" s="66"/>
      <c r="G11" s="66"/>
      <c r="H11" s="80"/>
      <c r="I11" s="37">
        <v>10</v>
      </c>
      <c r="J11" s="78" t="str">
        <f>IF(PROGRAM_UNDERGRAD!H11&lt;&gt;"",PROGRAM_UNDERGRAD!H11,"")</f>
        <v/>
      </c>
      <c r="K11" s="145" t="b">
        <v>0</v>
      </c>
      <c r="L11" s="79"/>
      <c r="M11" s="79"/>
      <c r="N11" s="66"/>
      <c r="O11" s="66"/>
      <c r="P11" s="80"/>
    </row>
    <row r="12" spans="1:16" s="33" customFormat="1" ht="30" customHeight="1">
      <c r="A12" s="37">
        <v>11</v>
      </c>
      <c r="B12" s="78" t="str">
        <f>IF(PROGRAM_UNDERGRAD!C11&lt;&gt;"",PROGRAM_UNDERGRAD!C11,"")</f>
        <v>Mechanical Engineering B.S.</v>
      </c>
      <c r="C12" s="145" t="b">
        <v>0</v>
      </c>
      <c r="D12" s="79"/>
      <c r="E12" s="79"/>
      <c r="F12" s="66"/>
      <c r="G12" s="66"/>
      <c r="H12" s="80"/>
      <c r="I12" s="37">
        <v>11</v>
      </c>
      <c r="J12" s="78" t="str">
        <f>IF(PROGRAM_UNDERGRAD!H12&lt;&gt;"",PROGRAM_UNDERGRAD!H12,"")</f>
        <v/>
      </c>
      <c r="K12" s="145" t="b">
        <v>0</v>
      </c>
      <c r="L12" s="79"/>
      <c r="M12" s="79"/>
      <c r="N12" s="66"/>
      <c r="O12" s="66"/>
      <c r="P12" s="80"/>
    </row>
    <row r="13" spans="1:16" s="33" customFormat="1" ht="30" customHeight="1">
      <c r="A13" s="37">
        <v>12</v>
      </c>
      <c r="B13" s="78" t="str">
        <f>IF(PROGRAM_UNDERGRAD!C12&lt;&gt;"",PROGRAM_UNDERGRAD!C12,"")</f>
        <v>Engineering B.S.</v>
      </c>
      <c r="C13" s="145" t="b">
        <v>0</v>
      </c>
      <c r="D13" s="79"/>
      <c r="E13" s="79"/>
      <c r="F13" s="66"/>
      <c r="G13" s="66"/>
      <c r="H13" s="80"/>
      <c r="I13" s="37">
        <v>12</v>
      </c>
      <c r="J13" s="78" t="str">
        <f>IF(PROGRAM_UNDERGRAD!H13&lt;&gt;"",PROGRAM_UNDERGRAD!H13,"")</f>
        <v/>
      </c>
      <c r="K13" s="145" t="b">
        <v>0</v>
      </c>
      <c r="L13" s="79"/>
      <c r="M13" s="79"/>
      <c r="N13" s="66"/>
      <c r="O13" s="66"/>
      <c r="P13" s="80"/>
    </row>
    <row r="14" spans="1:16" s="33" customFormat="1" ht="30" customHeight="1">
      <c r="A14" s="37">
        <v>13</v>
      </c>
      <c r="B14" s="78" t="str">
        <f>IF(PROGRAM_UNDERGRAD!C13&lt;&gt;"",PROGRAM_UNDERGRAD!C13,"")</f>
        <v>Individually Designed Major B.S.</v>
      </c>
      <c r="C14" s="145" t="b">
        <v>0</v>
      </c>
      <c r="D14" s="79"/>
      <c r="E14" s="79"/>
      <c r="F14" s="66"/>
      <c r="G14" s="66"/>
      <c r="H14" s="80"/>
      <c r="I14" s="37">
        <v>13</v>
      </c>
      <c r="J14" s="78" t="str">
        <f>IF(PROGRAM_UNDERGRAD!H14&lt;&gt;"",PROGRAM_UNDERGRAD!H14,"")</f>
        <v/>
      </c>
      <c r="K14" s="145" t="b">
        <v>0</v>
      </c>
      <c r="L14" s="79"/>
      <c r="M14" s="79"/>
      <c r="N14" s="66"/>
      <c r="O14" s="66"/>
      <c r="P14" s="80"/>
    </row>
    <row r="15" spans="1:16" s="33" customFormat="1" ht="30" customHeight="1">
      <c r="A15" s="37">
        <v>14</v>
      </c>
      <c r="B15" s="78" t="str">
        <f>IF(PROGRAM_UNDERGRAD!C14&lt;&gt;"",PROGRAM_UNDERGRAD!C14,"")</f>
        <v>Undeclared</v>
      </c>
      <c r="C15" s="145" t="b">
        <v>0</v>
      </c>
      <c r="D15" s="79"/>
      <c r="E15" s="79"/>
      <c r="F15" s="66"/>
      <c r="G15" s="66"/>
      <c r="H15" s="80"/>
      <c r="I15" s="37">
        <v>14</v>
      </c>
      <c r="J15" s="78" t="str">
        <f>IF(PROGRAM_UNDERGRAD!H15&lt;&gt;"",PROGRAM_UNDERGRAD!H15,"")</f>
        <v/>
      </c>
      <c r="K15" s="145" t="b">
        <v>0</v>
      </c>
      <c r="L15" s="79"/>
      <c r="M15" s="79"/>
      <c r="N15" s="66"/>
      <c r="O15" s="66"/>
      <c r="P15" s="80"/>
    </row>
    <row r="16" spans="1:16" s="33" customFormat="1" ht="30" customHeight="1">
      <c r="A16" s="37">
        <v>15</v>
      </c>
      <c r="B16" s="78" t="str">
        <f>IF(PROGRAM_UNDERGRAD!C15&lt;&gt;"",PROGRAM_UNDERGRAD!C15,"")</f>
        <v>Materials Science and Engineering B.S.</v>
      </c>
      <c r="C16" s="145" t="b">
        <v>0</v>
      </c>
      <c r="D16" s="79"/>
      <c r="E16" s="79"/>
      <c r="F16" s="66"/>
      <c r="G16" s="66"/>
      <c r="H16" s="80"/>
      <c r="I16" s="37">
        <v>15</v>
      </c>
      <c r="J16" s="78" t="str">
        <f>IF(PROGRAM_UNDERGRAD!H16&lt;&gt;"",PROGRAM_UNDERGRAD!H16,"")</f>
        <v/>
      </c>
      <c r="K16" s="145" t="b">
        <v>0</v>
      </c>
      <c r="L16" s="79"/>
      <c r="M16" s="79"/>
      <c r="N16" s="66"/>
      <c r="O16" s="66"/>
      <c r="P16" s="80"/>
    </row>
    <row r="17" spans="1:16" s="33" customFormat="1" ht="30" customHeight="1">
      <c r="A17" s="37">
        <v>16</v>
      </c>
      <c r="B17" s="78" t="str">
        <f>IF(PROGRAM_UNDERGRAD!C17&lt;&gt;"",PROGRAM_UNDERGRAD!C17,"")</f>
        <v/>
      </c>
      <c r="C17" s="145" t="b">
        <v>0</v>
      </c>
      <c r="D17" s="79"/>
      <c r="E17" s="79"/>
      <c r="F17" s="66"/>
      <c r="G17" s="66"/>
      <c r="H17" s="80"/>
      <c r="I17" s="37">
        <v>16</v>
      </c>
      <c r="J17" s="78" t="str">
        <f>IF(PROGRAM_UNDERGRAD!H17&lt;&gt;"",PROGRAM_UNDERGRAD!H17,"")</f>
        <v/>
      </c>
      <c r="K17" s="145" t="b">
        <v>0</v>
      </c>
      <c r="L17" s="79"/>
      <c r="M17" s="79"/>
      <c r="N17" s="66"/>
      <c r="O17" s="66"/>
      <c r="P17" s="80"/>
    </row>
    <row r="18" spans="1:16" s="33" customFormat="1" ht="30" customHeight="1">
      <c r="A18" s="37">
        <v>17</v>
      </c>
      <c r="B18" s="78" t="str">
        <f>IF(PROGRAM_UNDERGRAD!C18&lt;&gt;"",PROGRAM_UNDERGRAD!C18,"")</f>
        <v/>
      </c>
      <c r="C18" s="145" t="b">
        <v>0</v>
      </c>
      <c r="D18" s="79"/>
      <c r="E18" s="79"/>
      <c r="F18" s="66"/>
      <c r="G18" s="66"/>
      <c r="H18" s="80"/>
      <c r="I18" s="37">
        <v>17</v>
      </c>
      <c r="J18" s="78" t="str">
        <f>IF(PROGRAM_UNDERGRAD!H18&lt;&gt;"",PROGRAM_UNDERGRAD!H18,"")</f>
        <v/>
      </c>
      <c r="K18" s="145" t="b">
        <v>0</v>
      </c>
      <c r="L18" s="79"/>
      <c r="M18" s="79"/>
      <c r="N18" s="66"/>
      <c r="O18" s="66"/>
      <c r="P18" s="80"/>
    </row>
    <row r="19" spans="1:16" s="33" customFormat="1" ht="30" customHeight="1">
      <c r="A19" s="37">
        <v>18</v>
      </c>
      <c r="B19" s="78" t="str">
        <f>IF(PROGRAM_UNDERGRAD!C19&lt;&gt;"",PROGRAM_UNDERGRAD!C19,"")</f>
        <v/>
      </c>
      <c r="C19" s="145" t="b">
        <v>0</v>
      </c>
      <c r="D19" s="79"/>
      <c r="E19" s="79"/>
      <c r="F19" s="66"/>
      <c r="G19" s="66"/>
      <c r="H19" s="80"/>
      <c r="I19" s="37">
        <v>18</v>
      </c>
      <c r="J19" s="78" t="str">
        <f>IF(PROGRAM_UNDERGRAD!H19&lt;&gt;"",PROGRAM_UNDERGRAD!H19,"")</f>
        <v/>
      </c>
      <c r="K19" s="145" t="b">
        <v>0</v>
      </c>
      <c r="L19" s="79"/>
      <c r="M19" s="79"/>
      <c r="N19" s="66"/>
      <c r="O19" s="66"/>
      <c r="P19" s="80"/>
    </row>
    <row r="20" spans="1:16" s="33" customFormat="1" ht="30" customHeight="1">
      <c r="A20" s="37">
        <v>19</v>
      </c>
      <c r="B20" s="78" t="str">
        <f>IF(PROGRAM_UNDERGRAD!C20&lt;&gt;"",PROGRAM_UNDERGRAD!C20,"")</f>
        <v/>
      </c>
      <c r="C20" s="145" t="b">
        <v>0</v>
      </c>
      <c r="D20" s="79"/>
      <c r="E20" s="79"/>
      <c r="F20" s="66"/>
      <c r="G20" s="66"/>
      <c r="H20" s="80"/>
      <c r="I20" s="37">
        <v>19</v>
      </c>
      <c r="J20" s="78" t="str">
        <f>IF(PROGRAM_UNDERGRAD!H20&lt;&gt;"",PROGRAM_UNDERGRAD!H20,"")</f>
        <v/>
      </c>
      <c r="K20" s="145" t="b">
        <v>0</v>
      </c>
      <c r="L20" s="79"/>
      <c r="M20" s="79"/>
      <c r="N20" s="66"/>
      <c r="O20" s="66"/>
      <c r="P20" s="80"/>
    </row>
    <row r="21" spans="1:16" s="33" customFormat="1" ht="30" customHeight="1">
      <c r="A21" s="37">
        <v>20</v>
      </c>
      <c r="B21" s="78" t="str">
        <f>IF(PROGRAM_UNDERGRAD!C21&lt;&gt;"",PROGRAM_UNDERGRAD!C21,"")</f>
        <v/>
      </c>
      <c r="C21" s="145" t="b">
        <v>0</v>
      </c>
      <c r="D21" s="79"/>
      <c r="E21" s="79"/>
      <c r="F21" s="66"/>
      <c r="G21" s="66"/>
      <c r="H21" s="80"/>
      <c r="I21" s="37">
        <v>20</v>
      </c>
      <c r="J21" s="78" t="str">
        <f>IF(PROGRAM_UNDERGRAD!H21&lt;&gt;"",PROGRAM_UNDERGRAD!H21,"")</f>
        <v/>
      </c>
      <c r="K21" s="145" t="b">
        <v>0</v>
      </c>
      <c r="L21" s="79"/>
      <c r="M21" s="79"/>
      <c r="N21" s="66"/>
      <c r="O21" s="66"/>
      <c r="P21" s="80"/>
    </row>
    <row r="22" spans="1:16" s="33" customFormat="1" ht="30" customHeight="1">
      <c r="A22" s="37">
        <v>21</v>
      </c>
      <c r="B22" s="78" t="str">
        <f>IF(PROGRAM_UNDERGRAD!C22&lt;&gt;"",PROGRAM_UNDERGRAD!C22,"")</f>
        <v/>
      </c>
      <c r="C22" s="145" t="b">
        <v>0</v>
      </c>
      <c r="D22" s="79"/>
      <c r="E22" s="79"/>
      <c r="F22" s="66"/>
      <c r="G22" s="66"/>
      <c r="H22" s="80"/>
      <c r="I22" s="37">
        <v>21</v>
      </c>
      <c r="J22" s="78" t="str">
        <f>IF(PROGRAM_UNDERGRAD!H22&lt;&gt;"",PROGRAM_UNDERGRAD!H22,"")</f>
        <v/>
      </c>
      <c r="K22" s="145" t="b">
        <v>0</v>
      </c>
      <c r="L22" s="79"/>
      <c r="M22" s="79"/>
      <c r="N22" s="66"/>
      <c r="O22" s="66"/>
      <c r="P22" s="80"/>
    </row>
    <row r="23" spans="1:16" s="33" customFormat="1" ht="30" customHeight="1">
      <c r="A23" s="37">
        <v>22</v>
      </c>
      <c r="B23" s="78" t="str">
        <f>IF(PROGRAM_UNDERGRAD!C23&lt;&gt;"",PROGRAM_UNDERGRAD!C23,"")</f>
        <v/>
      </c>
      <c r="C23" s="145" t="b">
        <v>0</v>
      </c>
      <c r="D23" s="79"/>
      <c r="E23" s="79"/>
      <c r="F23" s="66"/>
      <c r="G23" s="66"/>
      <c r="H23" s="80"/>
      <c r="I23" s="37">
        <v>22</v>
      </c>
      <c r="J23" s="78" t="str">
        <f>IF(PROGRAM_UNDERGRAD!H23&lt;&gt;"",PROGRAM_UNDERGRAD!H23,"")</f>
        <v/>
      </c>
      <c r="K23" s="145" t="b">
        <v>0</v>
      </c>
      <c r="L23" s="79"/>
      <c r="M23" s="79"/>
      <c r="N23" s="66"/>
      <c r="O23" s="66"/>
      <c r="P23" s="80"/>
    </row>
    <row r="24" spans="1:16" s="33" customFormat="1" ht="30" customHeight="1">
      <c r="A24" s="37">
        <v>23</v>
      </c>
      <c r="B24" s="78" t="str">
        <f>IF(PROGRAM_UNDERGRAD!C24&lt;&gt;"",PROGRAM_UNDERGRAD!C24,"")</f>
        <v/>
      </c>
      <c r="C24" s="145" t="b">
        <v>0</v>
      </c>
      <c r="D24" s="79"/>
      <c r="E24" s="79"/>
      <c r="F24" s="66"/>
      <c r="G24" s="66"/>
      <c r="H24" s="80"/>
      <c r="I24" s="37">
        <v>23</v>
      </c>
      <c r="J24" s="78" t="str">
        <f>IF(PROGRAM_UNDERGRAD!H24&lt;&gt;"",PROGRAM_UNDERGRAD!H24,"")</f>
        <v/>
      </c>
      <c r="K24" s="145" t="b">
        <v>0</v>
      </c>
      <c r="L24" s="79"/>
      <c r="M24" s="79"/>
      <c r="N24" s="66"/>
      <c r="O24" s="66"/>
      <c r="P24" s="80"/>
    </row>
    <row r="25" spans="1:16" s="33" customFormat="1" ht="30" customHeight="1">
      <c r="A25" s="37">
        <v>24</v>
      </c>
      <c r="B25" s="78" t="str">
        <f>IF(PROGRAM_UNDERGRAD!C25&lt;&gt;"",PROGRAM_UNDERGRAD!C25,"")</f>
        <v/>
      </c>
      <c r="C25" s="145" t="b">
        <v>0</v>
      </c>
      <c r="D25" s="79"/>
      <c r="E25" s="79"/>
      <c r="F25" s="66"/>
      <c r="G25" s="66"/>
      <c r="H25" s="80"/>
      <c r="I25" s="37">
        <v>24</v>
      </c>
      <c r="J25" s="78" t="str">
        <f>IF(PROGRAM_UNDERGRAD!H25&lt;&gt;"",PROGRAM_UNDERGRAD!H25,"")</f>
        <v/>
      </c>
      <c r="K25" s="145" t="b">
        <v>0</v>
      </c>
      <c r="L25" s="79"/>
      <c r="M25" s="79"/>
      <c r="N25" s="66"/>
      <c r="O25" s="66"/>
      <c r="P25" s="80"/>
    </row>
    <row r="26" spans="1:16" s="33" customFormat="1" ht="30" customHeight="1">
      <c r="A26" s="37">
        <v>25</v>
      </c>
      <c r="B26" s="78" t="str">
        <f>IF(PROGRAM_UNDERGRAD!C26&lt;&gt;"",PROGRAM_UNDERGRAD!C26,"")</f>
        <v/>
      </c>
      <c r="C26" s="145" t="b">
        <v>0</v>
      </c>
      <c r="D26" s="79"/>
      <c r="E26" s="79"/>
      <c r="F26" s="66"/>
      <c r="G26" s="66"/>
      <c r="H26" s="80"/>
      <c r="I26" s="37">
        <v>25</v>
      </c>
      <c r="J26" s="78" t="str">
        <f>IF(PROGRAM_UNDERGRAD!H26&lt;&gt;"",PROGRAM_UNDERGRAD!H26,"")</f>
        <v/>
      </c>
      <c r="K26" s="145" t="b">
        <v>0</v>
      </c>
      <c r="L26" s="79"/>
      <c r="M26" s="79"/>
      <c r="N26" s="66"/>
      <c r="O26" s="66"/>
      <c r="P26" s="80"/>
    </row>
    <row r="27" spans="1:16" s="33" customFormat="1" ht="30" customHeight="1">
      <c r="A27" s="37">
        <v>26</v>
      </c>
      <c r="B27" s="78" t="str">
        <f>IF(PROGRAM_UNDERGRAD!C27&lt;&gt;"",PROGRAM_UNDERGRAD!C27,"")</f>
        <v/>
      </c>
      <c r="C27" s="145" t="b">
        <v>0</v>
      </c>
      <c r="D27" s="79"/>
      <c r="E27" s="79"/>
      <c r="F27" s="66"/>
      <c r="G27" s="66"/>
      <c r="H27" s="80"/>
      <c r="I27" s="37">
        <v>26</v>
      </c>
      <c r="J27" s="78" t="str">
        <f>IF(PROGRAM_UNDERGRAD!H27&lt;&gt;"",PROGRAM_UNDERGRAD!H27,"")</f>
        <v/>
      </c>
      <c r="K27" s="145" t="b">
        <v>0</v>
      </c>
      <c r="L27" s="79"/>
      <c r="M27" s="79"/>
      <c r="N27" s="66"/>
      <c r="O27" s="66"/>
      <c r="P27" s="80"/>
    </row>
    <row r="28" spans="1:16" s="33" customFormat="1" ht="30" customHeight="1">
      <c r="A28" s="37">
        <v>27</v>
      </c>
      <c r="B28" s="78" t="str">
        <f>IF(PROGRAM_UNDERGRAD!C28&lt;&gt;"",PROGRAM_UNDERGRAD!C28,"")</f>
        <v/>
      </c>
      <c r="C28" s="145" t="b">
        <v>0</v>
      </c>
      <c r="D28" s="79"/>
      <c r="E28" s="79"/>
      <c r="F28" s="66"/>
      <c r="G28" s="66"/>
      <c r="H28" s="80"/>
      <c r="I28" s="37">
        <v>27</v>
      </c>
      <c r="J28" s="78" t="str">
        <f>IF(PROGRAM_UNDERGRAD!H28&lt;&gt;"",PROGRAM_UNDERGRAD!H28,"")</f>
        <v/>
      </c>
      <c r="K28" s="145" t="b">
        <v>0</v>
      </c>
      <c r="L28" s="79"/>
      <c r="M28" s="79"/>
      <c r="N28" s="66"/>
      <c r="O28" s="66"/>
      <c r="P28" s="80"/>
    </row>
    <row r="29" spans="1:16" s="33" customFormat="1" ht="30" customHeight="1">
      <c r="A29" s="37">
        <v>28</v>
      </c>
      <c r="B29" s="78" t="str">
        <f>IF(PROGRAM_UNDERGRAD!C29&lt;&gt;"",PROGRAM_UNDERGRAD!C29,"")</f>
        <v/>
      </c>
      <c r="C29" s="145" t="b">
        <v>0</v>
      </c>
      <c r="D29" s="79"/>
      <c r="E29" s="79"/>
      <c r="F29" s="66"/>
      <c r="G29" s="66"/>
      <c r="H29" s="80"/>
      <c r="I29" s="37">
        <v>28</v>
      </c>
      <c r="J29" s="78" t="str">
        <f>IF(PROGRAM_UNDERGRAD!H29&lt;&gt;"",PROGRAM_UNDERGRAD!H29,"")</f>
        <v/>
      </c>
      <c r="K29" s="145" t="b">
        <v>0</v>
      </c>
      <c r="L29" s="79"/>
      <c r="M29" s="79"/>
      <c r="N29" s="66"/>
      <c r="O29" s="66"/>
      <c r="P29" s="80"/>
    </row>
    <row r="30" spans="1:16" s="33" customFormat="1" ht="30" customHeight="1">
      <c r="A30" s="37">
        <v>29</v>
      </c>
      <c r="B30" s="78" t="str">
        <f>IF(PROGRAM_UNDERGRAD!C30&lt;&gt;"",PROGRAM_UNDERGRAD!C30,"")</f>
        <v/>
      </c>
      <c r="C30" s="145" t="b">
        <v>0</v>
      </c>
      <c r="D30" s="79"/>
      <c r="E30" s="79"/>
      <c r="F30" s="66"/>
      <c r="G30" s="66"/>
      <c r="H30" s="80"/>
      <c r="I30" s="37">
        <v>29</v>
      </c>
      <c r="J30" s="78" t="str">
        <f>IF(PROGRAM_UNDERGRAD!H30&lt;&gt;"",PROGRAM_UNDERGRAD!H30,"")</f>
        <v/>
      </c>
      <c r="K30" s="145" t="b">
        <v>0</v>
      </c>
      <c r="L30" s="79"/>
      <c r="M30" s="79"/>
      <c r="N30" s="66"/>
      <c r="O30" s="66"/>
      <c r="P30" s="80"/>
    </row>
    <row r="31" spans="1:16" s="33" customFormat="1" ht="30" customHeight="1">
      <c r="A31" s="37">
        <v>30</v>
      </c>
      <c r="B31" s="78" t="str">
        <f>IF(PROGRAM_UNDERGRAD!C31&lt;&gt;"",PROGRAM_UNDERGRAD!C31,"")</f>
        <v/>
      </c>
      <c r="C31" s="145" t="b">
        <v>0</v>
      </c>
      <c r="D31" s="79"/>
      <c r="E31" s="79"/>
      <c r="F31" s="66"/>
      <c r="G31" s="66"/>
      <c r="H31" s="80"/>
      <c r="I31" s="37">
        <v>30</v>
      </c>
      <c r="J31" s="78" t="str">
        <f>IF(PROGRAM_UNDERGRAD!H31&lt;&gt;"",PROGRAM_UNDERGRAD!H31,"")</f>
        <v/>
      </c>
      <c r="K31" s="145" t="b">
        <v>0</v>
      </c>
      <c r="L31" s="79"/>
      <c r="M31" s="79"/>
      <c r="N31" s="66"/>
      <c r="O31" s="66"/>
      <c r="P31" s="80"/>
    </row>
    <row r="32" spans="1:16" s="33" customFormat="1" ht="30" customHeight="1">
      <c r="A32" s="37">
        <v>31</v>
      </c>
      <c r="B32" s="78" t="str">
        <f>IF(PROGRAM_UNDERGRAD!C32&lt;&gt;"",PROGRAM_UNDERGRAD!C32,"")</f>
        <v/>
      </c>
      <c r="C32" s="145" t="b">
        <v>0</v>
      </c>
      <c r="D32" s="79"/>
      <c r="E32" s="79"/>
      <c r="F32" s="66"/>
      <c r="G32" s="66"/>
      <c r="H32" s="80"/>
      <c r="I32" s="37">
        <v>31</v>
      </c>
      <c r="J32" s="78" t="str">
        <f>IF(PROGRAM_UNDERGRAD!H32&lt;&gt;"",PROGRAM_UNDERGRAD!H32,"")</f>
        <v/>
      </c>
      <c r="K32" s="145" t="b">
        <v>0</v>
      </c>
      <c r="L32" s="79"/>
      <c r="M32" s="79"/>
      <c r="N32" s="66"/>
      <c r="O32" s="66"/>
      <c r="P32" s="80"/>
    </row>
    <row r="33" spans="1:16" s="33" customFormat="1" ht="30" customHeight="1">
      <c r="A33" s="37">
        <v>32</v>
      </c>
      <c r="B33" s="78" t="str">
        <f>IF(PROGRAM_UNDERGRAD!C33&lt;&gt;"",PROGRAM_UNDERGRAD!C33,"")</f>
        <v/>
      </c>
      <c r="C33" s="145" t="b">
        <v>0</v>
      </c>
      <c r="D33" s="79"/>
      <c r="E33" s="79"/>
      <c r="F33" s="66"/>
      <c r="G33" s="66"/>
      <c r="H33" s="80"/>
      <c r="I33" s="37">
        <v>32</v>
      </c>
      <c r="J33" s="78" t="str">
        <f>IF(PROGRAM_UNDERGRAD!H33&lt;&gt;"",PROGRAM_UNDERGRAD!H33,"")</f>
        <v/>
      </c>
      <c r="K33" s="145" t="b">
        <v>0</v>
      </c>
      <c r="L33" s="79"/>
      <c r="M33" s="79"/>
      <c r="N33" s="66"/>
      <c r="O33" s="66"/>
      <c r="P33" s="80"/>
    </row>
    <row r="34" spans="1:16" s="33" customFormat="1" ht="30" customHeight="1">
      <c r="A34" s="37">
        <v>33</v>
      </c>
      <c r="B34" s="78" t="str">
        <f>IF(PROGRAM_UNDERGRAD!C34&lt;&gt;"",PROGRAM_UNDERGRAD!C34,"")</f>
        <v/>
      </c>
      <c r="C34" s="145" t="b">
        <v>0</v>
      </c>
      <c r="D34" s="79"/>
      <c r="E34" s="79"/>
      <c r="F34" s="66"/>
      <c r="G34" s="66"/>
      <c r="H34" s="80"/>
      <c r="I34" s="37">
        <v>33</v>
      </c>
      <c r="J34" s="78" t="str">
        <f>IF(PROGRAM_UNDERGRAD!H34&lt;&gt;"",PROGRAM_UNDERGRAD!H34,"")</f>
        <v/>
      </c>
      <c r="K34" s="145" t="b">
        <v>0</v>
      </c>
      <c r="L34" s="79"/>
      <c r="M34" s="79"/>
      <c r="N34" s="66"/>
      <c r="O34" s="66"/>
      <c r="P34" s="80"/>
    </row>
    <row r="35" spans="1:16" s="33" customFormat="1" ht="30" customHeight="1">
      <c r="A35" s="37">
        <v>34</v>
      </c>
      <c r="B35" s="78" t="str">
        <f>IF(PROGRAM_UNDERGRAD!C35&lt;&gt;"",PROGRAM_UNDERGRAD!C35,"")</f>
        <v/>
      </c>
      <c r="C35" s="145" t="b">
        <v>0</v>
      </c>
      <c r="D35" s="79"/>
      <c r="E35" s="79"/>
      <c r="F35" s="66"/>
      <c r="G35" s="66"/>
      <c r="H35" s="80"/>
      <c r="I35" s="37">
        <v>34</v>
      </c>
      <c r="J35" s="78" t="str">
        <f>IF(PROGRAM_UNDERGRAD!H35&lt;&gt;"",PROGRAM_UNDERGRAD!H35,"")</f>
        <v/>
      </c>
      <c r="K35" s="145" t="b">
        <v>0</v>
      </c>
      <c r="L35" s="79"/>
      <c r="M35" s="79"/>
      <c r="N35" s="66"/>
      <c r="O35" s="66"/>
      <c r="P35" s="80"/>
    </row>
    <row r="36" spans="1:16" s="33" customFormat="1" ht="30" customHeight="1">
      <c r="A36" s="37">
        <v>35</v>
      </c>
      <c r="B36" s="78" t="str">
        <f>IF(PROGRAM_UNDERGRAD!C36&lt;&gt;"",PROGRAM_UNDERGRAD!C36,"")</f>
        <v/>
      </c>
      <c r="C36" s="145" t="b">
        <v>0</v>
      </c>
      <c r="D36" s="79"/>
      <c r="E36" s="79"/>
      <c r="F36" s="66"/>
      <c r="G36" s="66"/>
      <c r="H36" s="80"/>
      <c r="I36" s="37">
        <v>35</v>
      </c>
      <c r="J36" s="78" t="str">
        <f>IF(PROGRAM_UNDERGRAD!H36&lt;&gt;"",PROGRAM_UNDERGRAD!H36,"")</f>
        <v/>
      </c>
      <c r="K36" s="145" t="b">
        <v>0</v>
      </c>
      <c r="L36" s="79"/>
      <c r="M36" s="79"/>
      <c r="N36" s="66"/>
      <c r="O36" s="66"/>
      <c r="P36" s="80"/>
    </row>
    <row r="37" spans="1:16" s="33" customFormat="1" ht="30" customHeight="1">
      <c r="A37" s="37">
        <v>36</v>
      </c>
      <c r="B37" s="78" t="str">
        <f>IF(PROGRAM_UNDERGRAD!C37&lt;&gt;"",PROGRAM_UNDERGRAD!C37,"")</f>
        <v/>
      </c>
      <c r="C37" s="145" t="b">
        <v>0</v>
      </c>
      <c r="D37" s="79"/>
      <c r="E37" s="79"/>
      <c r="F37" s="66"/>
      <c r="G37" s="66"/>
      <c r="H37" s="80"/>
      <c r="I37" s="37">
        <v>36</v>
      </c>
      <c r="J37" s="78" t="str">
        <f>IF(PROGRAM_UNDERGRAD!H37&lt;&gt;"",PROGRAM_UNDERGRAD!H37,"")</f>
        <v/>
      </c>
      <c r="K37" s="145" t="b">
        <v>0</v>
      </c>
      <c r="L37" s="79"/>
      <c r="M37" s="79"/>
      <c r="N37" s="66"/>
      <c r="O37" s="66"/>
      <c r="P37" s="80"/>
    </row>
    <row r="38" spans="1:16" s="33" customFormat="1" ht="30" customHeight="1">
      <c r="A38" s="37">
        <v>37</v>
      </c>
      <c r="B38" s="78" t="str">
        <f>IF(PROGRAM_UNDERGRAD!C38&lt;&gt;"",PROGRAM_UNDERGRAD!C38,"")</f>
        <v/>
      </c>
      <c r="C38" s="145" t="b">
        <v>0</v>
      </c>
      <c r="D38" s="79"/>
      <c r="E38" s="79"/>
      <c r="F38" s="66"/>
      <c r="G38" s="66"/>
      <c r="H38" s="80"/>
      <c r="I38" s="37">
        <v>37</v>
      </c>
      <c r="J38" s="78" t="str">
        <f>IF(PROGRAM_UNDERGRAD!H38&lt;&gt;"",PROGRAM_UNDERGRAD!H38,"")</f>
        <v/>
      </c>
      <c r="K38" s="145" t="b">
        <v>0</v>
      </c>
      <c r="L38" s="79"/>
      <c r="M38" s="79"/>
      <c r="N38" s="66"/>
      <c r="O38" s="66"/>
      <c r="P38" s="80"/>
    </row>
    <row r="39" spans="1:16" s="33" customFormat="1" ht="30" customHeight="1">
      <c r="A39" s="37">
        <v>38</v>
      </c>
      <c r="B39" s="78" t="str">
        <f>IF(PROGRAM_UNDERGRAD!C39&lt;&gt;"",PROGRAM_UNDERGRAD!C39,"")</f>
        <v/>
      </c>
      <c r="C39" s="145" t="b">
        <v>0</v>
      </c>
      <c r="D39" s="79"/>
      <c r="E39" s="79"/>
      <c r="F39" s="66"/>
      <c r="G39" s="66"/>
      <c r="H39" s="80"/>
      <c r="I39" s="37">
        <v>38</v>
      </c>
      <c r="J39" s="78" t="str">
        <f>IF(PROGRAM_UNDERGRAD!H39&lt;&gt;"",PROGRAM_UNDERGRAD!H39,"")</f>
        <v/>
      </c>
      <c r="K39" s="145" t="b">
        <v>0</v>
      </c>
      <c r="L39" s="79"/>
      <c r="M39" s="79"/>
      <c r="N39" s="66"/>
      <c r="O39" s="66"/>
      <c r="P39" s="80"/>
    </row>
    <row r="40" spans="1:16" s="33" customFormat="1" ht="30" customHeight="1">
      <c r="A40" s="37">
        <v>39</v>
      </c>
      <c r="B40" s="78" t="str">
        <f>IF(PROGRAM_UNDERGRAD!C40&lt;&gt;"",PROGRAM_UNDERGRAD!C40,"")</f>
        <v/>
      </c>
      <c r="C40" s="145" t="b">
        <v>0</v>
      </c>
      <c r="D40" s="79"/>
      <c r="E40" s="79"/>
      <c r="F40" s="66"/>
      <c r="G40" s="66"/>
      <c r="H40" s="80"/>
      <c r="I40" s="37">
        <v>39</v>
      </c>
      <c r="J40" s="78" t="str">
        <f>IF(PROGRAM_UNDERGRAD!H40&lt;&gt;"",PROGRAM_UNDERGRAD!H40,"")</f>
        <v/>
      </c>
      <c r="K40" s="145" t="b">
        <v>0</v>
      </c>
      <c r="L40" s="79"/>
      <c r="M40" s="79"/>
      <c r="N40" s="66"/>
      <c r="O40" s="66"/>
      <c r="P40" s="80"/>
    </row>
    <row r="41" spans="1:16" s="33" customFormat="1" ht="30" customHeight="1">
      <c r="A41" s="37">
        <v>40</v>
      </c>
      <c r="B41" s="78" t="str">
        <f>IF(PROGRAM_UNDERGRAD!C41&lt;&gt;"",PROGRAM_UNDERGRAD!C41,"")</f>
        <v/>
      </c>
      <c r="C41" s="145" t="b">
        <v>0</v>
      </c>
      <c r="D41" s="79"/>
      <c r="E41" s="79"/>
      <c r="F41" s="66"/>
      <c r="G41" s="66"/>
      <c r="H41" s="80"/>
      <c r="I41" s="37">
        <v>40</v>
      </c>
      <c r="J41" s="78" t="str">
        <f>IF(PROGRAM_UNDERGRAD!H41&lt;&gt;"",PROGRAM_UNDERGRAD!H41,"")</f>
        <v/>
      </c>
      <c r="K41" s="145" t="b">
        <v>0</v>
      </c>
      <c r="L41" s="79"/>
      <c r="M41" s="79"/>
      <c r="N41" s="66"/>
      <c r="O41" s="66"/>
      <c r="P41" s="80"/>
    </row>
    <row r="42" spans="1:16" s="33" customFormat="1" ht="30" customHeight="1">
      <c r="A42" s="37">
        <v>41</v>
      </c>
      <c r="B42" s="78" t="str">
        <f>IF(PROGRAM_UNDERGRAD!C42&lt;&gt;"",PROGRAM_UNDERGRAD!C42,"")</f>
        <v/>
      </c>
      <c r="C42" s="145" t="b">
        <v>0</v>
      </c>
      <c r="D42" s="79"/>
      <c r="E42" s="79"/>
      <c r="F42" s="66"/>
      <c r="G42" s="66"/>
      <c r="H42" s="80"/>
      <c r="I42" s="37">
        <v>41</v>
      </c>
      <c r="J42" s="78" t="str">
        <f>IF(PROGRAM_UNDERGRAD!H42&lt;&gt;"",PROGRAM_UNDERGRAD!H42,"")</f>
        <v/>
      </c>
      <c r="K42" s="145" t="b">
        <v>0</v>
      </c>
      <c r="L42" s="79"/>
      <c r="M42" s="79"/>
      <c r="N42" s="66"/>
      <c r="O42" s="66"/>
      <c r="P42" s="80"/>
    </row>
    <row r="43" spans="1:16" s="33" customFormat="1" ht="30" customHeight="1">
      <c r="A43" s="37">
        <v>42</v>
      </c>
      <c r="B43" s="78" t="str">
        <f>IF(PROGRAM_UNDERGRAD!C43&lt;&gt;"",PROGRAM_UNDERGRAD!C43,"")</f>
        <v/>
      </c>
      <c r="C43" s="145" t="b">
        <v>0</v>
      </c>
      <c r="D43" s="79"/>
      <c r="E43" s="79"/>
      <c r="F43" s="66"/>
      <c r="G43" s="66"/>
      <c r="H43" s="80"/>
      <c r="I43" s="37">
        <v>42</v>
      </c>
      <c r="J43" s="78" t="str">
        <f>IF(PROGRAM_UNDERGRAD!H43&lt;&gt;"",PROGRAM_UNDERGRAD!H43,"")</f>
        <v/>
      </c>
      <c r="K43" s="145" t="b">
        <v>0</v>
      </c>
      <c r="L43" s="79"/>
      <c r="M43" s="79"/>
      <c r="N43" s="66"/>
      <c r="O43" s="66"/>
      <c r="P43" s="80"/>
    </row>
    <row r="44" spans="1:16" s="33" customFormat="1" ht="30" customHeight="1">
      <c r="A44" s="37">
        <v>43</v>
      </c>
      <c r="B44" s="78" t="str">
        <f>IF(PROGRAM_UNDERGRAD!C44&lt;&gt;"",PROGRAM_UNDERGRAD!C44,"")</f>
        <v/>
      </c>
      <c r="C44" s="145" t="b">
        <v>0</v>
      </c>
      <c r="D44" s="79"/>
      <c r="E44" s="79"/>
      <c r="F44" s="66"/>
      <c r="G44" s="66"/>
      <c r="H44" s="80"/>
      <c r="I44" s="37">
        <v>43</v>
      </c>
      <c r="J44" s="78" t="str">
        <f>IF(PROGRAM_UNDERGRAD!H44&lt;&gt;"",PROGRAM_UNDERGRAD!H44,"")</f>
        <v/>
      </c>
      <c r="K44" s="145" t="b">
        <v>0</v>
      </c>
      <c r="L44" s="79"/>
      <c r="M44" s="79"/>
      <c r="N44" s="66"/>
      <c r="O44" s="66"/>
      <c r="P44" s="80"/>
    </row>
    <row r="45" spans="1:16" s="33" customFormat="1" ht="30" customHeight="1">
      <c r="A45" s="37">
        <v>44</v>
      </c>
      <c r="B45" s="78" t="str">
        <f>IF(PROGRAM_UNDERGRAD!C45&lt;&gt;"",PROGRAM_UNDERGRAD!C45,"")</f>
        <v/>
      </c>
      <c r="C45" s="145" t="b">
        <v>0</v>
      </c>
      <c r="D45" s="79"/>
      <c r="E45" s="79"/>
      <c r="F45" s="66"/>
      <c r="G45" s="66"/>
      <c r="H45" s="80"/>
      <c r="I45" s="37">
        <v>44</v>
      </c>
      <c r="J45" s="78" t="str">
        <f>IF(PROGRAM_UNDERGRAD!H45&lt;&gt;"",PROGRAM_UNDERGRAD!H45,"")</f>
        <v/>
      </c>
      <c r="K45" s="145" t="b">
        <v>0</v>
      </c>
      <c r="L45" s="79"/>
      <c r="M45" s="79"/>
      <c r="N45" s="66"/>
      <c r="O45" s="66"/>
      <c r="P45" s="80"/>
    </row>
    <row r="46" spans="1:16" s="33" customFormat="1" ht="30" customHeight="1">
      <c r="A46" s="37">
        <v>45</v>
      </c>
      <c r="B46" s="78" t="str">
        <f>IF(PROGRAM_UNDERGRAD!C46&lt;&gt;"",PROGRAM_UNDERGRAD!C46,"")</f>
        <v/>
      </c>
      <c r="C46" s="145" t="b">
        <v>0</v>
      </c>
      <c r="D46" s="79"/>
      <c r="E46" s="79"/>
      <c r="F46" s="66"/>
      <c r="G46" s="66"/>
      <c r="H46" s="80"/>
      <c r="I46" s="37">
        <v>45</v>
      </c>
      <c r="J46" s="78" t="str">
        <f>IF(PROGRAM_UNDERGRAD!H46&lt;&gt;"",PROGRAM_UNDERGRAD!H46,"")</f>
        <v/>
      </c>
      <c r="K46" s="145" t="b">
        <v>0</v>
      </c>
      <c r="L46" s="79"/>
      <c r="M46" s="79"/>
      <c r="N46" s="66"/>
      <c r="O46" s="66"/>
      <c r="P46" s="80"/>
    </row>
    <row r="47" spans="1:16" s="33" customFormat="1" ht="30" customHeight="1">
      <c r="A47" s="37">
        <v>46</v>
      </c>
      <c r="B47" s="78" t="str">
        <f>IF(PROGRAM_UNDERGRAD!C47&lt;&gt;"",PROGRAM_UNDERGRAD!C47,"")</f>
        <v/>
      </c>
      <c r="C47" s="145" t="b">
        <v>0</v>
      </c>
      <c r="D47" s="79"/>
      <c r="E47" s="79"/>
      <c r="F47" s="66"/>
      <c r="G47" s="66"/>
      <c r="H47" s="80"/>
      <c r="I47" s="37">
        <v>46</v>
      </c>
      <c r="J47" s="78" t="str">
        <f>IF(PROGRAM_UNDERGRAD!H47&lt;&gt;"",PROGRAM_UNDERGRAD!H47,"")</f>
        <v/>
      </c>
      <c r="K47" s="145" t="b">
        <v>0</v>
      </c>
      <c r="L47" s="79"/>
      <c r="M47" s="79"/>
      <c r="N47" s="66"/>
      <c r="O47" s="66"/>
      <c r="P47" s="80"/>
    </row>
    <row r="48" spans="1:16" s="33" customFormat="1" ht="30" customHeight="1">
      <c r="A48" s="37">
        <v>47</v>
      </c>
      <c r="B48" s="78" t="str">
        <f>IF(PROGRAM_UNDERGRAD!C48&lt;&gt;"",PROGRAM_UNDERGRAD!C48,"")</f>
        <v/>
      </c>
      <c r="C48" s="145" t="b">
        <v>0</v>
      </c>
      <c r="D48" s="79"/>
      <c r="E48" s="79"/>
      <c r="F48" s="66"/>
      <c r="G48" s="66"/>
      <c r="H48" s="80"/>
      <c r="I48" s="37">
        <v>47</v>
      </c>
      <c r="J48" s="78" t="str">
        <f>IF(PROGRAM_UNDERGRAD!H48&lt;&gt;"",PROGRAM_UNDERGRAD!H48,"")</f>
        <v/>
      </c>
      <c r="K48" s="145" t="b">
        <v>0</v>
      </c>
      <c r="L48" s="79"/>
      <c r="M48" s="79"/>
      <c r="N48" s="66"/>
      <c r="O48" s="66"/>
      <c r="P48" s="80"/>
    </row>
    <row r="49" spans="1:16" s="33" customFormat="1" ht="30" customHeight="1">
      <c r="A49" s="37">
        <v>48</v>
      </c>
      <c r="B49" s="78" t="str">
        <f>IF(PROGRAM_UNDERGRAD!C49&lt;&gt;"",PROGRAM_UNDERGRAD!C49,"")</f>
        <v/>
      </c>
      <c r="C49" s="145" t="b">
        <v>0</v>
      </c>
      <c r="D49" s="79"/>
      <c r="E49" s="79"/>
      <c r="F49" s="66"/>
      <c r="G49" s="66"/>
      <c r="H49" s="80"/>
      <c r="I49" s="37">
        <v>48</v>
      </c>
      <c r="J49" s="78" t="str">
        <f>IF(PROGRAM_UNDERGRAD!H49&lt;&gt;"",PROGRAM_UNDERGRAD!H49,"")</f>
        <v/>
      </c>
      <c r="K49" s="145" t="b">
        <v>0</v>
      </c>
      <c r="L49" s="79"/>
      <c r="M49" s="79"/>
      <c r="N49" s="66"/>
      <c r="O49" s="66"/>
      <c r="P49" s="80"/>
    </row>
    <row r="50" spans="1:16" s="33" customFormat="1" ht="30" customHeight="1">
      <c r="A50" s="37">
        <v>49</v>
      </c>
      <c r="B50" s="78" t="str">
        <f>IF(PROGRAM_UNDERGRAD!C50&lt;&gt;"",PROGRAM_UNDERGRAD!C50,"")</f>
        <v/>
      </c>
      <c r="C50" s="145" t="b">
        <v>0</v>
      </c>
      <c r="D50" s="79"/>
      <c r="E50" s="79"/>
      <c r="F50" s="66"/>
      <c r="G50" s="66"/>
      <c r="H50" s="80"/>
      <c r="I50" s="37">
        <v>49</v>
      </c>
      <c r="J50" s="78" t="str">
        <f>IF(PROGRAM_UNDERGRAD!H50&lt;&gt;"",PROGRAM_UNDERGRAD!H50,"")</f>
        <v/>
      </c>
      <c r="K50" s="145" t="b">
        <v>0</v>
      </c>
      <c r="L50" s="79"/>
      <c r="M50" s="79"/>
      <c r="N50" s="66"/>
      <c r="O50" s="66"/>
      <c r="P50" s="80"/>
    </row>
    <row r="51" spans="1:16" s="33" customFormat="1" ht="30" customHeight="1">
      <c r="A51" s="37">
        <v>50</v>
      </c>
      <c r="B51" s="78" t="str">
        <f>IF(PROGRAM_UNDERGRAD!C51&lt;&gt;"",PROGRAM_UNDERGRAD!C51,"")</f>
        <v/>
      </c>
      <c r="C51" s="145" t="b">
        <v>0</v>
      </c>
      <c r="D51" s="79"/>
      <c r="E51" s="79"/>
      <c r="F51" s="66"/>
      <c r="G51" s="66"/>
      <c r="H51" s="80"/>
      <c r="I51" s="37">
        <v>50</v>
      </c>
      <c r="J51" s="78" t="str">
        <f>IF(PROGRAM_UNDERGRAD!H51&lt;&gt;"",PROGRAM_UNDERGRAD!H51,"")</f>
        <v/>
      </c>
      <c r="K51" s="145" t="b">
        <v>0</v>
      </c>
      <c r="L51" s="79"/>
      <c r="M51" s="79"/>
      <c r="N51" s="66"/>
      <c r="O51" s="66"/>
      <c r="P51" s="80"/>
    </row>
    <row r="52" spans="1:16" s="33" customFormat="1" ht="30" customHeight="1">
      <c r="A52" s="37">
        <v>51</v>
      </c>
      <c r="B52" s="78" t="str">
        <f>IF(PROGRAM_UNDERGRAD!C52&lt;&gt;"",PROGRAM_UNDERGRAD!C52,"")</f>
        <v/>
      </c>
      <c r="C52" s="145" t="b">
        <v>0</v>
      </c>
      <c r="D52" s="79"/>
      <c r="E52" s="79"/>
      <c r="F52" s="66"/>
      <c r="G52" s="66"/>
      <c r="H52" s="80"/>
      <c r="I52" s="37">
        <v>51</v>
      </c>
      <c r="J52" s="78" t="str">
        <f>IF(PROGRAM_UNDERGRAD!H52&lt;&gt;"",PROGRAM_UNDERGRAD!H52,"")</f>
        <v/>
      </c>
      <c r="K52" s="145" t="b">
        <v>0</v>
      </c>
      <c r="L52" s="79"/>
      <c r="M52" s="79"/>
      <c r="N52" s="66"/>
      <c r="O52" s="66"/>
      <c r="P52" s="80"/>
    </row>
    <row r="53" spans="1:16" s="33" customFormat="1" ht="30" customHeight="1">
      <c r="A53" s="37">
        <v>52</v>
      </c>
      <c r="B53" s="78" t="str">
        <f>IF(PROGRAM_UNDERGRAD!C53&lt;&gt;"",PROGRAM_UNDERGRAD!C53,"")</f>
        <v/>
      </c>
      <c r="C53" s="145" t="b">
        <v>0</v>
      </c>
      <c r="D53" s="79"/>
      <c r="E53" s="79"/>
      <c r="F53" s="66"/>
      <c r="G53" s="66"/>
      <c r="H53" s="80"/>
      <c r="I53" s="37">
        <v>52</v>
      </c>
      <c r="J53" s="78" t="str">
        <f>IF(PROGRAM_UNDERGRAD!H53&lt;&gt;"",PROGRAM_UNDERGRAD!H53,"")</f>
        <v/>
      </c>
      <c r="K53" s="145" t="b">
        <v>0</v>
      </c>
      <c r="L53" s="79"/>
      <c r="M53" s="79"/>
      <c r="N53" s="66"/>
      <c r="O53" s="66"/>
      <c r="P53" s="80"/>
    </row>
    <row r="54" spans="1:16" s="33" customFormat="1" ht="30" customHeight="1">
      <c r="A54" s="37">
        <v>53</v>
      </c>
      <c r="B54" s="78" t="str">
        <f>IF(PROGRAM_UNDERGRAD!C54&lt;&gt;"",PROGRAM_UNDERGRAD!C54,"")</f>
        <v/>
      </c>
      <c r="C54" s="145" t="b">
        <v>0</v>
      </c>
      <c r="D54" s="79"/>
      <c r="E54" s="79"/>
      <c r="F54" s="66"/>
      <c r="G54" s="66"/>
      <c r="H54" s="80"/>
      <c r="I54" s="37">
        <v>53</v>
      </c>
      <c r="J54" s="78" t="str">
        <f>IF(PROGRAM_UNDERGRAD!H54&lt;&gt;"",PROGRAM_UNDERGRAD!H54,"")</f>
        <v/>
      </c>
      <c r="K54" s="145" t="b">
        <v>0</v>
      </c>
      <c r="L54" s="79"/>
      <c r="M54" s="79"/>
      <c r="N54" s="66"/>
      <c r="O54" s="66"/>
      <c r="P54" s="80"/>
    </row>
    <row r="55" spans="1:16" s="33" customFormat="1" ht="30" customHeight="1">
      <c r="A55" s="37">
        <v>54</v>
      </c>
      <c r="B55" s="78" t="str">
        <f>IF(PROGRAM_UNDERGRAD!C55&lt;&gt;"",PROGRAM_UNDERGRAD!C55,"")</f>
        <v/>
      </c>
      <c r="C55" s="145" t="b">
        <v>0</v>
      </c>
      <c r="D55" s="79"/>
      <c r="E55" s="79"/>
      <c r="F55" s="66"/>
      <c r="G55" s="66"/>
      <c r="H55" s="80"/>
      <c r="I55" s="37">
        <v>54</v>
      </c>
      <c r="J55" s="78" t="str">
        <f>IF(PROGRAM_UNDERGRAD!H55&lt;&gt;"",PROGRAM_UNDERGRAD!H55,"")</f>
        <v/>
      </c>
      <c r="K55" s="145" t="b">
        <v>0</v>
      </c>
      <c r="L55" s="79"/>
      <c r="M55" s="79"/>
      <c r="N55" s="66"/>
      <c r="O55" s="66"/>
      <c r="P55" s="80"/>
    </row>
    <row r="56" spans="1:16" s="33" customFormat="1" ht="30" customHeight="1">
      <c r="A56" s="37">
        <v>55</v>
      </c>
      <c r="B56" s="78" t="str">
        <f>IF(PROGRAM_UNDERGRAD!C56&lt;&gt;"",PROGRAM_UNDERGRAD!C56,"")</f>
        <v/>
      </c>
      <c r="C56" s="145" t="b">
        <v>0</v>
      </c>
      <c r="D56" s="79"/>
      <c r="E56" s="79"/>
      <c r="F56" s="66"/>
      <c r="G56" s="66"/>
      <c r="H56" s="80"/>
      <c r="I56" s="37">
        <v>55</v>
      </c>
      <c r="J56" s="78" t="str">
        <f>IF(PROGRAM_UNDERGRAD!H56&lt;&gt;"",PROGRAM_UNDERGRAD!H56,"")</f>
        <v/>
      </c>
      <c r="K56" s="145" t="b">
        <v>0</v>
      </c>
      <c r="L56" s="79"/>
      <c r="M56" s="79"/>
      <c r="N56" s="66"/>
      <c r="O56" s="66"/>
      <c r="P56" s="80"/>
    </row>
    <row r="57" spans="1:16" s="33" customFormat="1" ht="30" customHeight="1">
      <c r="A57" s="37">
        <v>56</v>
      </c>
      <c r="B57" s="78" t="str">
        <f>IF(PROGRAM_UNDERGRAD!C57&lt;&gt;"",PROGRAM_UNDERGRAD!C57,"")</f>
        <v/>
      </c>
      <c r="C57" s="145" t="b">
        <v>0</v>
      </c>
      <c r="D57" s="79"/>
      <c r="E57" s="79"/>
      <c r="F57" s="66"/>
      <c r="G57" s="66"/>
      <c r="H57" s="80"/>
      <c r="I57" s="37">
        <v>56</v>
      </c>
      <c r="J57" s="78" t="str">
        <f>IF(PROGRAM_UNDERGRAD!H57&lt;&gt;"",PROGRAM_UNDERGRAD!H57,"")</f>
        <v/>
      </c>
      <c r="K57" s="145" t="b">
        <v>0</v>
      </c>
      <c r="L57" s="79"/>
      <c r="M57" s="79"/>
      <c r="N57" s="66"/>
      <c r="O57" s="66"/>
      <c r="P57" s="80"/>
    </row>
    <row r="58" spans="1:16" s="33" customFormat="1" ht="30" customHeight="1">
      <c r="A58" s="37">
        <v>57</v>
      </c>
      <c r="B58" s="78" t="str">
        <f>IF(PROGRAM_UNDERGRAD!C58&lt;&gt;"",PROGRAM_UNDERGRAD!C58,"")</f>
        <v/>
      </c>
      <c r="C58" s="145" t="b">
        <v>0</v>
      </c>
      <c r="D58" s="79"/>
      <c r="E58" s="79"/>
      <c r="F58" s="66"/>
      <c r="G58" s="66"/>
      <c r="H58" s="80"/>
      <c r="I58" s="37">
        <v>57</v>
      </c>
      <c r="J58" s="78" t="str">
        <f>IF(PROGRAM_UNDERGRAD!H58&lt;&gt;"",PROGRAM_UNDERGRAD!H58,"")</f>
        <v/>
      </c>
      <c r="K58" s="145" t="b">
        <v>0</v>
      </c>
      <c r="L58" s="79"/>
      <c r="M58" s="79"/>
      <c r="N58" s="66"/>
      <c r="O58" s="66"/>
      <c r="P58" s="80"/>
    </row>
    <row r="59" spans="1:16" s="33" customFormat="1" ht="30" customHeight="1">
      <c r="A59" s="37">
        <v>58</v>
      </c>
      <c r="B59" s="78" t="str">
        <f>IF(PROGRAM_UNDERGRAD!C59&lt;&gt;"",PROGRAM_UNDERGRAD!C59,"")</f>
        <v/>
      </c>
      <c r="C59" s="145" t="b">
        <v>0</v>
      </c>
      <c r="D59" s="79"/>
      <c r="E59" s="79"/>
      <c r="F59" s="66"/>
      <c r="G59" s="66"/>
      <c r="H59" s="80"/>
      <c r="I59" s="37">
        <v>58</v>
      </c>
      <c r="J59" s="78" t="str">
        <f>IF(PROGRAM_UNDERGRAD!H59&lt;&gt;"",PROGRAM_UNDERGRAD!H59,"")</f>
        <v/>
      </c>
      <c r="K59" s="145" t="b">
        <v>0</v>
      </c>
      <c r="L59" s="79"/>
      <c r="M59" s="79"/>
      <c r="N59" s="66"/>
      <c r="O59" s="66"/>
      <c r="P59" s="80"/>
    </row>
    <row r="60" spans="1:16" s="33" customFormat="1" ht="30" customHeight="1">
      <c r="A60" s="37">
        <v>59</v>
      </c>
      <c r="B60" s="78" t="str">
        <f>IF(PROGRAM_UNDERGRAD!C60&lt;&gt;"",PROGRAM_UNDERGRAD!C60,"")</f>
        <v/>
      </c>
      <c r="C60" s="145" t="b">
        <v>0</v>
      </c>
      <c r="D60" s="79"/>
      <c r="E60" s="79"/>
      <c r="F60" s="66"/>
      <c r="G60" s="66"/>
      <c r="H60" s="80"/>
      <c r="I60" s="37">
        <v>59</v>
      </c>
      <c r="J60" s="78" t="str">
        <f>IF(PROGRAM_UNDERGRAD!H60&lt;&gt;"",PROGRAM_UNDERGRAD!H60,"")</f>
        <v/>
      </c>
      <c r="K60" s="145" t="b">
        <v>0</v>
      </c>
      <c r="L60" s="79"/>
      <c r="M60" s="79"/>
      <c r="N60" s="66"/>
      <c r="O60" s="66"/>
      <c r="P60" s="80"/>
    </row>
    <row r="61" spans="1:16" s="33" customFormat="1" ht="30" customHeight="1">
      <c r="A61" s="37">
        <v>60</v>
      </c>
      <c r="B61" s="78" t="str">
        <f>IF(PROGRAM_UNDERGRAD!C61&lt;&gt;"",PROGRAM_UNDERGRAD!C61,"")</f>
        <v/>
      </c>
      <c r="C61" s="145" t="b">
        <v>0</v>
      </c>
      <c r="D61" s="79"/>
      <c r="E61" s="79"/>
      <c r="F61" s="66"/>
      <c r="G61" s="66"/>
      <c r="H61" s="80"/>
      <c r="I61" s="37">
        <v>60</v>
      </c>
      <c r="J61" s="78" t="str">
        <f>IF(PROGRAM_UNDERGRAD!H61&lt;&gt;"",PROGRAM_UNDERGRAD!H61,"")</f>
        <v/>
      </c>
      <c r="K61" s="145" t="b">
        <v>0</v>
      </c>
      <c r="L61" s="79"/>
      <c r="M61" s="79"/>
      <c r="N61" s="66"/>
      <c r="O61" s="66"/>
      <c r="P61" s="80"/>
    </row>
    <row r="62" spans="1:16" s="33" customFormat="1" ht="30" customHeight="1">
      <c r="A62" s="37">
        <v>61</v>
      </c>
      <c r="B62" s="78" t="str">
        <f>IF(PROGRAM_UNDERGRAD!C62&lt;&gt;"",PROGRAM_UNDERGRAD!C62,"")</f>
        <v/>
      </c>
      <c r="C62" s="145" t="b">
        <v>0</v>
      </c>
      <c r="D62" s="79"/>
      <c r="E62" s="79"/>
      <c r="F62" s="66"/>
      <c r="G62" s="66"/>
      <c r="H62" s="80"/>
      <c r="I62" s="37">
        <v>61</v>
      </c>
      <c r="J62" s="78" t="str">
        <f>IF(PROGRAM_UNDERGRAD!H62&lt;&gt;"",PROGRAM_UNDERGRAD!H62,"")</f>
        <v/>
      </c>
      <c r="K62" s="145" t="b">
        <v>0</v>
      </c>
      <c r="L62" s="79"/>
      <c r="M62" s="79"/>
      <c r="N62" s="66"/>
      <c r="O62" s="66"/>
      <c r="P62" s="80"/>
    </row>
    <row r="63" spans="1:16" s="33" customFormat="1" ht="30" customHeight="1">
      <c r="A63" s="37">
        <v>62</v>
      </c>
      <c r="B63" s="78" t="str">
        <f>IF(PROGRAM_UNDERGRAD!C63&lt;&gt;"",PROGRAM_UNDERGRAD!C63,"")</f>
        <v/>
      </c>
      <c r="C63" s="145" t="b">
        <v>0</v>
      </c>
      <c r="D63" s="79"/>
      <c r="E63" s="79"/>
      <c r="F63" s="66"/>
      <c r="G63" s="66"/>
      <c r="H63" s="80"/>
      <c r="I63" s="37">
        <v>62</v>
      </c>
      <c r="J63" s="78" t="str">
        <f>IF(PROGRAM_UNDERGRAD!H63&lt;&gt;"",PROGRAM_UNDERGRAD!H63,"")</f>
        <v/>
      </c>
      <c r="K63" s="145" t="b">
        <v>0</v>
      </c>
      <c r="L63" s="79"/>
      <c r="M63" s="79"/>
      <c r="N63" s="66"/>
      <c r="O63" s="66"/>
      <c r="P63" s="80"/>
    </row>
    <row r="64" spans="1:16" s="33" customFormat="1" ht="30" customHeight="1">
      <c r="A64" s="37">
        <v>63</v>
      </c>
      <c r="B64" s="78" t="str">
        <f>IF(PROGRAM_UNDERGRAD!C64&lt;&gt;"",PROGRAM_UNDERGRAD!C64,"")</f>
        <v/>
      </c>
      <c r="C64" s="145" t="b">
        <v>0</v>
      </c>
      <c r="D64" s="79"/>
      <c r="E64" s="79"/>
      <c r="F64" s="66"/>
      <c r="G64" s="66"/>
      <c r="H64" s="80"/>
      <c r="I64" s="37">
        <v>63</v>
      </c>
      <c r="J64" s="78" t="str">
        <f>IF(PROGRAM_UNDERGRAD!H64&lt;&gt;"",PROGRAM_UNDERGRAD!H64,"")</f>
        <v/>
      </c>
      <c r="K64" s="145" t="b">
        <v>0</v>
      </c>
      <c r="L64" s="79"/>
      <c r="M64" s="79"/>
      <c r="N64" s="66"/>
      <c r="O64" s="66"/>
      <c r="P64" s="80"/>
    </row>
    <row r="65" spans="1:16" s="33" customFormat="1" ht="30" customHeight="1">
      <c r="A65" s="37">
        <v>64</v>
      </c>
      <c r="B65" s="78" t="str">
        <f>IF(PROGRAM_UNDERGRAD!C65&lt;&gt;"",PROGRAM_UNDERGRAD!C65,"")</f>
        <v/>
      </c>
      <c r="C65" s="145" t="b">
        <v>0</v>
      </c>
      <c r="D65" s="79"/>
      <c r="E65" s="79"/>
      <c r="F65" s="66"/>
      <c r="G65" s="66"/>
      <c r="H65" s="80"/>
      <c r="I65" s="37">
        <v>64</v>
      </c>
      <c r="J65" s="78" t="str">
        <f>IF(PROGRAM_UNDERGRAD!H65&lt;&gt;"",PROGRAM_UNDERGRAD!H65,"")</f>
        <v/>
      </c>
      <c r="K65" s="145" t="b">
        <v>0</v>
      </c>
      <c r="L65" s="79"/>
      <c r="M65" s="79"/>
      <c r="N65" s="66"/>
      <c r="O65" s="66"/>
      <c r="P65" s="80"/>
    </row>
    <row r="66" spans="1:16" s="33" customFormat="1" ht="30" customHeight="1">
      <c r="A66" s="37">
        <v>65</v>
      </c>
      <c r="B66" s="78" t="str">
        <f>IF(PROGRAM_UNDERGRAD!C66&lt;&gt;"",PROGRAM_UNDERGRAD!C66,"")</f>
        <v/>
      </c>
      <c r="C66" s="145" t="b">
        <v>0</v>
      </c>
      <c r="D66" s="79"/>
      <c r="E66" s="79"/>
      <c r="F66" s="66"/>
      <c r="G66" s="66"/>
      <c r="H66" s="80"/>
      <c r="I66" s="37">
        <v>65</v>
      </c>
      <c r="J66" s="78" t="str">
        <f>IF(PROGRAM_UNDERGRAD!H66&lt;&gt;"",PROGRAM_UNDERGRAD!H66,"")</f>
        <v/>
      </c>
      <c r="K66" s="145" t="b">
        <v>0</v>
      </c>
      <c r="L66" s="79"/>
      <c r="M66" s="79"/>
      <c r="N66" s="66"/>
      <c r="O66" s="66"/>
      <c r="P66" s="80"/>
    </row>
    <row r="67" spans="1:16" s="33" customFormat="1" ht="30" customHeight="1">
      <c r="A67" s="37">
        <v>66</v>
      </c>
      <c r="B67" s="78" t="str">
        <f>IF(PROGRAM_UNDERGRAD!C67&lt;&gt;"",PROGRAM_UNDERGRAD!C67,"")</f>
        <v/>
      </c>
      <c r="C67" s="145" t="b">
        <v>0</v>
      </c>
      <c r="D67" s="79"/>
      <c r="E67" s="79"/>
      <c r="F67" s="66"/>
      <c r="G67" s="66"/>
      <c r="H67" s="80"/>
      <c r="I67" s="37">
        <v>66</v>
      </c>
      <c r="J67" s="78" t="str">
        <f>IF(PROGRAM_UNDERGRAD!H67&lt;&gt;"",PROGRAM_UNDERGRAD!H67,"")</f>
        <v/>
      </c>
      <c r="K67" s="145" t="b">
        <v>0</v>
      </c>
      <c r="L67" s="79"/>
      <c r="M67" s="79"/>
      <c r="N67" s="66"/>
      <c r="O67" s="66"/>
      <c r="P67" s="80"/>
    </row>
    <row r="68" spans="1:16" s="33" customFormat="1" ht="30" customHeight="1">
      <c r="A68" s="37">
        <v>67</v>
      </c>
      <c r="B68" s="78" t="str">
        <f>IF(PROGRAM_UNDERGRAD!C68&lt;&gt;"",PROGRAM_UNDERGRAD!C68,"")</f>
        <v/>
      </c>
      <c r="C68" s="145" t="b">
        <v>0</v>
      </c>
      <c r="D68" s="79"/>
      <c r="E68" s="79"/>
      <c r="F68" s="66"/>
      <c r="G68" s="66"/>
      <c r="H68" s="80"/>
      <c r="I68" s="37">
        <v>67</v>
      </c>
      <c r="J68" s="78" t="str">
        <f>IF(PROGRAM_UNDERGRAD!H68&lt;&gt;"",PROGRAM_UNDERGRAD!H68,"")</f>
        <v/>
      </c>
      <c r="K68" s="145" t="b">
        <v>0</v>
      </c>
      <c r="L68" s="79"/>
      <c r="M68" s="79"/>
      <c r="N68" s="66"/>
      <c r="O68" s="66"/>
      <c r="P68" s="80"/>
    </row>
    <row r="69" spans="1:16" s="33" customFormat="1" ht="30" customHeight="1">
      <c r="A69" s="37">
        <v>68</v>
      </c>
      <c r="B69" s="78" t="str">
        <f>IF(PROGRAM_UNDERGRAD!C69&lt;&gt;"",PROGRAM_UNDERGRAD!C69,"")</f>
        <v/>
      </c>
      <c r="C69" s="145" t="b">
        <v>0</v>
      </c>
      <c r="D69" s="79"/>
      <c r="E69" s="79"/>
      <c r="F69" s="66"/>
      <c r="G69" s="66"/>
      <c r="H69" s="80"/>
      <c r="I69" s="37">
        <v>68</v>
      </c>
      <c r="J69" s="78" t="str">
        <f>IF(PROGRAM_UNDERGRAD!H69&lt;&gt;"",PROGRAM_UNDERGRAD!H69,"")</f>
        <v/>
      </c>
      <c r="K69" s="145" t="b">
        <v>0</v>
      </c>
      <c r="L69" s="79"/>
      <c r="M69" s="79"/>
      <c r="N69" s="66"/>
      <c r="O69" s="66"/>
      <c r="P69" s="80"/>
    </row>
    <row r="70" spans="1:16" s="33" customFormat="1" ht="30" customHeight="1">
      <c r="A70" s="37">
        <v>69</v>
      </c>
      <c r="B70" s="78" t="str">
        <f>IF(PROGRAM_UNDERGRAD!C70&lt;&gt;"",PROGRAM_UNDERGRAD!C70,"")</f>
        <v/>
      </c>
      <c r="C70" s="145" t="b">
        <v>0</v>
      </c>
      <c r="D70" s="79"/>
      <c r="E70" s="79"/>
      <c r="F70" s="66"/>
      <c r="G70" s="66"/>
      <c r="H70" s="80"/>
      <c r="I70" s="37">
        <v>69</v>
      </c>
      <c r="J70" s="78" t="str">
        <f>IF(PROGRAM_UNDERGRAD!H70&lt;&gt;"",PROGRAM_UNDERGRAD!H70,"")</f>
        <v/>
      </c>
      <c r="K70" s="145" t="b">
        <v>0</v>
      </c>
      <c r="L70" s="79"/>
      <c r="M70" s="79"/>
      <c r="N70" s="66"/>
      <c r="O70" s="66"/>
      <c r="P70" s="80"/>
    </row>
    <row r="71" spans="1:16" s="33" customFormat="1" ht="30" customHeight="1">
      <c r="A71" s="37">
        <v>70</v>
      </c>
      <c r="B71" s="78" t="str">
        <f>IF(PROGRAM_UNDERGRAD!C71&lt;&gt;"",PROGRAM_UNDERGRAD!C71,"")</f>
        <v/>
      </c>
      <c r="C71" s="145" t="b">
        <v>0</v>
      </c>
      <c r="D71" s="79"/>
      <c r="E71" s="79"/>
      <c r="F71" s="66"/>
      <c r="G71" s="66"/>
      <c r="H71" s="80"/>
      <c r="I71" s="37">
        <v>70</v>
      </c>
      <c r="J71" s="78" t="str">
        <f>IF(PROGRAM_UNDERGRAD!H71&lt;&gt;"",PROGRAM_UNDERGRAD!H71,"")</f>
        <v/>
      </c>
      <c r="K71" s="145" t="b">
        <v>0</v>
      </c>
      <c r="L71" s="79"/>
      <c r="M71" s="79"/>
      <c r="N71" s="66"/>
      <c r="O71" s="66"/>
      <c r="P71" s="80"/>
    </row>
    <row r="72" spans="1:16" s="33" customFormat="1" ht="30" customHeight="1">
      <c r="A72" s="37">
        <v>71</v>
      </c>
      <c r="B72" s="78" t="str">
        <f>IF(PROGRAM_UNDERGRAD!C72&lt;&gt;"",PROGRAM_UNDERGRAD!C72,"")</f>
        <v/>
      </c>
      <c r="C72" s="145" t="b">
        <v>0</v>
      </c>
      <c r="D72" s="79"/>
      <c r="E72" s="79"/>
      <c r="F72" s="66"/>
      <c r="G72" s="66"/>
      <c r="H72" s="80"/>
      <c r="I72" s="37">
        <v>71</v>
      </c>
      <c r="J72" s="78" t="str">
        <f>IF(PROGRAM_UNDERGRAD!H72&lt;&gt;"",PROGRAM_UNDERGRAD!H72,"")</f>
        <v/>
      </c>
      <c r="K72" s="145" t="b">
        <v>0</v>
      </c>
      <c r="L72" s="79"/>
      <c r="M72" s="79"/>
      <c r="N72" s="66"/>
      <c r="O72" s="66"/>
      <c r="P72" s="80"/>
    </row>
    <row r="73" spans="1:16" s="33" customFormat="1" ht="30" customHeight="1">
      <c r="A73" s="37">
        <v>72</v>
      </c>
      <c r="B73" s="78" t="str">
        <f>IF(PROGRAM_UNDERGRAD!C73&lt;&gt;"",PROGRAM_UNDERGRAD!C73,"")</f>
        <v/>
      </c>
      <c r="C73" s="145" t="b">
        <v>0</v>
      </c>
      <c r="D73" s="79"/>
      <c r="E73" s="79"/>
      <c r="F73" s="66"/>
      <c r="G73" s="66"/>
      <c r="H73" s="80"/>
      <c r="I73" s="37">
        <v>72</v>
      </c>
      <c r="J73" s="78" t="str">
        <f>IF(PROGRAM_UNDERGRAD!H73&lt;&gt;"",PROGRAM_UNDERGRAD!H73,"")</f>
        <v/>
      </c>
      <c r="K73" s="145" t="b">
        <v>0</v>
      </c>
      <c r="L73" s="79"/>
      <c r="M73" s="79"/>
      <c r="N73" s="66"/>
      <c r="O73" s="66"/>
      <c r="P73" s="80"/>
    </row>
    <row r="74" spans="1:16" s="33" customFormat="1" ht="30" customHeight="1">
      <c r="A74" s="37">
        <v>73</v>
      </c>
      <c r="B74" s="78" t="str">
        <f>IF(PROGRAM_UNDERGRAD!C74&lt;&gt;"",PROGRAM_UNDERGRAD!C74,"")</f>
        <v/>
      </c>
      <c r="C74" s="145" t="b">
        <v>0</v>
      </c>
      <c r="D74" s="79"/>
      <c r="E74" s="79"/>
      <c r="F74" s="66"/>
      <c r="G74" s="66"/>
      <c r="H74" s="80"/>
      <c r="I74" s="37">
        <v>73</v>
      </c>
      <c r="J74" s="78" t="str">
        <f>IF(PROGRAM_UNDERGRAD!H74&lt;&gt;"",PROGRAM_UNDERGRAD!H74,"")</f>
        <v/>
      </c>
      <c r="K74" s="145" t="b">
        <v>0</v>
      </c>
      <c r="L74" s="79"/>
      <c r="M74" s="79"/>
      <c r="N74" s="66"/>
      <c r="O74" s="66"/>
      <c r="P74" s="80"/>
    </row>
    <row r="75" spans="1:16" s="33" customFormat="1" ht="30" customHeight="1">
      <c r="A75" s="37">
        <v>74</v>
      </c>
      <c r="B75" s="78" t="str">
        <f>IF(PROGRAM_UNDERGRAD!C75&lt;&gt;"",PROGRAM_UNDERGRAD!C75,"")</f>
        <v/>
      </c>
      <c r="C75" s="145" t="b">
        <v>0</v>
      </c>
      <c r="D75" s="79"/>
      <c r="E75" s="79"/>
      <c r="F75" s="66"/>
      <c r="G75" s="66"/>
      <c r="H75" s="80"/>
      <c r="I75" s="37">
        <v>74</v>
      </c>
      <c r="J75" s="78" t="str">
        <f>IF(PROGRAM_UNDERGRAD!H75&lt;&gt;"",PROGRAM_UNDERGRAD!H75,"")</f>
        <v/>
      </c>
      <c r="K75" s="145" t="b">
        <v>0</v>
      </c>
      <c r="L75" s="79"/>
      <c r="M75" s="79"/>
      <c r="N75" s="66"/>
      <c r="O75" s="66"/>
      <c r="P75" s="80"/>
    </row>
    <row r="76" spans="1:16" s="33" customFormat="1" ht="30" customHeight="1">
      <c r="A76" s="37">
        <v>75</v>
      </c>
      <c r="B76" s="78" t="str">
        <f>IF(PROGRAM_UNDERGRAD!C76&lt;&gt;"",PROGRAM_UNDERGRAD!C76,"")</f>
        <v/>
      </c>
      <c r="C76" s="145" t="b">
        <v>0</v>
      </c>
      <c r="D76" s="79"/>
      <c r="E76" s="79"/>
      <c r="F76" s="66"/>
      <c r="G76" s="66"/>
      <c r="H76" s="80"/>
      <c r="I76" s="37">
        <v>75</v>
      </c>
      <c r="J76" s="78" t="str">
        <f>IF(PROGRAM_UNDERGRAD!H76&lt;&gt;"",PROGRAM_UNDERGRAD!H76,"")</f>
        <v/>
      </c>
      <c r="K76" s="145" t="b">
        <v>0</v>
      </c>
      <c r="L76" s="79"/>
      <c r="M76" s="79"/>
      <c r="N76" s="66"/>
      <c r="O76" s="66"/>
      <c r="P76" s="80"/>
    </row>
    <row r="77" spans="1:16" s="33" customFormat="1" ht="16">
      <c r="A77" s="123"/>
      <c r="B77" s="124"/>
      <c r="C77" s="81"/>
      <c r="D77" s="82"/>
      <c r="E77" s="82"/>
      <c r="F77" s="32"/>
      <c r="G77" s="32"/>
      <c r="H77" s="83"/>
      <c r="I77" s="123"/>
      <c r="J77" s="124"/>
      <c r="K77" s="81"/>
      <c r="L77" s="82"/>
      <c r="M77" s="82"/>
      <c r="N77" s="32"/>
      <c r="O77" s="32"/>
      <c r="P77" s="83"/>
    </row>
    <row r="78" spans="1:16" s="33" customFormat="1" ht="16">
      <c r="A78" s="123"/>
      <c r="B78" s="124"/>
      <c r="C78" s="81"/>
      <c r="D78" s="82"/>
      <c r="E78" s="82"/>
      <c r="F78" s="32"/>
      <c r="G78" s="32"/>
      <c r="H78" s="83"/>
      <c r="I78" s="123"/>
      <c r="J78" s="124"/>
      <c r="K78" s="81"/>
      <c r="L78" s="82"/>
      <c r="M78" s="82"/>
      <c r="N78" s="32"/>
      <c r="O78" s="32"/>
      <c r="P78" s="83"/>
    </row>
    <row r="79" spans="1:16" s="33" customFormat="1" ht="16">
      <c r="A79" s="123"/>
      <c r="B79" s="124"/>
      <c r="C79" s="81"/>
      <c r="D79" s="82"/>
      <c r="E79" s="82"/>
      <c r="F79" s="32"/>
      <c r="G79" s="32"/>
      <c r="H79" s="83"/>
      <c r="I79" s="123"/>
      <c r="J79" s="124"/>
      <c r="K79" s="81"/>
      <c r="L79" s="82"/>
      <c r="M79" s="82"/>
      <c r="N79" s="32"/>
      <c r="O79" s="32"/>
      <c r="P79" s="83"/>
    </row>
    <row r="80" spans="1:16" s="33" customFormat="1" ht="16">
      <c r="A80" s="123"/>
      <c r="B80" s="124"/>
      <c r="C80" s="81"/>
      <c r="D80" s="82"/>
      <c r="E80" s="82"/>
      <c r="F80" s="32"/>
      <c r="G80" s="32"/>
      <c r="H80" s="83"/>
      <c r="I80" s="123"/>
      <c r="J80" s="124"/>
      <c r="K80" s="81"/>
      <c r="L80" s="82"/>
      <c r="M80" s="82"/>
      <c r="N80" s="32"/>
      <c r="O80" s="32"/>
      <c r="P80" s="83"/>
    </row>
    <row r="81" spans="1:16" s="33" customFormat="1" ht="16">
      <c r="A81" s="123"/>
      <c r="B81" s="124"/>
      <c r="C81" s="81"/>
      <c r="D81" s="82"/>
      <c r="E81" s="82"/>
      <c r="F81" s="32"/>
      <c r="G81" s="32"/>
      <c r="H81" s="83"/>
      <c r="I81" s="123"/>
      <c r="J81" s="124"/>
      <c r="K81" s="81"/>
      <c r="L81" s="82"/>
      <c r="M81" s="82"/>
      <c r="N81" s="32"/>
      <c r="O81" s="32"/>
      <c r="P81" s="83"/>
    </row>
    <row r="82" spans="1:16" s="33" customFormat="1" ht="16">
      <c r="A82" s="123"/>
      <c r="B82" s="124"/>
      <c r="C82" s="81"/>
      <c r="D82" s="82"/>
      <c r="E82" s="82"/>
      <c r="F82" s="32"/>
      <c r="G82" s="32"/>
      <c r="H82" s="83"/>
      <c r="I82" s="123"/>
      <c r="J82" s="124"/>
      <c r="K82" s="81"/>
      <c r="L82" s="82"/>
      <c r="M82" s="82"/>
      <c r="N82" s="32"/>
      <c r="O82" s="32"/>
      <c r="P82" s="83"/>
    </row>
    <row r="83" spans="1:16" s="33" customFormat="1" ht="16">
      <c r="A83" s="123"/>
      <c r="B83" s="124"/>
      <c r="C83" s="81"/>
      <c r="D83" s="82"/>
      <c r="E83" s="82"/>
      <c r="F83" s="32"/>
      <c r="G83" s="32"/>
      <c r="H83" s="83"/>
      <c r="I83" s="123"/>
      <c r="J83" s="124"/>
      <c r="K83" s="81"/>
      <c r="L83" s="82"/>
      <c r="M83" s="82"/>
      <c r="N83" s="32"/>
      <c r="O83" s="32"/>
      <c r="P83" s="83"/>
    </row>
    <row r="84" spans="1:16" s="33" customFormat="1" ht="16">
      <c r="A84" s="123"/>
      <c r="B84" s="124"/>
      <c r="C84" s="81"/>
      <c r="D84" s="82"/>
      <c r="E84" s="82"/>
      <c r="F84" s="32"/>
      <c r="G84" s="32"/>
      <c r="H84" s="83"/>
      <c r="I84" s="123"/>
      <c r="J84" s="124"/>
      <c r="K84" s="81"/>
      <c r="L84" s="82"/>
      <c r="M84" s="82"/>
      <c r="N84" s="32"/>
      <c r="O84" s="32"/>
      <c r="P84" s="83"/>
    </row>
    <row r="85" spans="1:16" s="33" customFormat="1" ht="16">
      <c r="A85" s="123"/>
      <c r="B85" s="124"/>
      <c r="C85" s="81"/>
      <c r="D85" s="82"/>
      <c r="E85" s="82"/>
      <c r="F85" s="32"/>
      <c r="G85" s="32"/>
      <c r="H85" s="83"/>
      <c r="I85" s="123"/>
      <c r="J85" s="124"/>
      <c r="K85" s="81"/>
      <c r="L85" s="82"/>
      <c r="M85" s="82"/>
      <c r="N85" s="32"/>
      <c r="O85" s="32"/>
      <c r="P85" s="83"/>
    </row>
    <row r="86" spans="1:16" s="33" customFormat="1" ht="16">
      <c r="A86" s="123"/>
      <c r="B86" s="124"/>
      <c r="C86" s="81"/>
      <c r="D86" s="82"/>
      <c r="E86" s="82"/>
      <c r="F86" s="32"/>
      <c r="G86" s="32"/>
      <c r="H86" s="83"/>
      <c r="I86" s="123"/>
      <c r="J86" s="124"/>
      <c r="K86" s="81"/>
      <c r="L86" s="82"/>
      <c r="M86" s="82"/>
      <c r="N86" s="32"/>
      <c r="O86" s="32"/>
      <c r="P86" s="83"/>
    </row>
    <row r="87" spans="1:16" s="33" customFormat="1" ht="16">
      <c r="A87" s="123"/>
      <c r="B87" s="124"/>
      <c r="C87" s="81"/>
      <c r="D87" s="82"/>
      <c r="E87" s="82"/>
      <c r="F87" s="32"/>
      <c r="G87" s="32"/>
      <c r="H87" s="83"/>
      <c r="I87" s="123"/>
      <c r="J87" s="124"/>
      <c r="K87" s="81"/>
      <c r="L87" s="82"/>
      <c r="M87" s="82"/>
      <c r="N87" s="32"/>
      <c r="O87" s="32"/>
      <c r="P87" s="83"/>
    </row>
    <row r="88" spans="1:16" s="33" customFormat="1" ht="16">
      <c r="A88" s="123"/>
      <c r="B88" s="124"/>
      <c r="C88" s="81"/>
      <c r="D88" s="82"/>
      <c r="E88" s="82"/>
      <c r="F88" s="32"/>
      <c r="G88" s="32"/>
      <c r="H88" s="83"/>
      <c r="I88" s="123"/>
      <c r="J88" s="124"/>
      <c r="K88" s="81"/>
      <c r="L88" s="82"/>
      <c r="M88" s="82"/>
      <c r="N88" s="32"/>
      <c r="O88" s="32"/>
      <c r="P88" s="83"/>
    </row>
    <row r="89" spans="1:16" s="33" customFormat="1" ht="16">
      <c r="A89" s="123"/>
      <c r="B89" s="124"/>
      <c r="C89" s="81"/>
      <c r="D89" s="82"/>
      <c r="E89" s="82"/>
      <c r="F89" s="32"/>
      <c r="G89" s="32"/>
      <c r="H89" s="83"/>
      <c r="I89" s="123"/>
      <c r="J89" s="124"/>
      <c r="K89" s="81"/>
      <c r="L89" s="82"/>
      <c r="M89" s="82"/>
      <c r="N89" s="32"/>
      <c r="O89" s="32"/>
      <c r="P89" s="83"/>
    </row>
    <row r="90" spans="1:16" s="33" customFormat="1" ht="16">
      <c r="A90" s="123"/>
      <c r="B90" s="124"/>
      <c r="C90" s="81"/>
      <c r="D90" s="82"/>
      <c r="E90" s="82"/>
      <c r="F90" s="32"/>
      <c r="G90" s="32"/>
      <c r="H90" s="83"/>
      <c r="I90" s="123"/>
      <c r="J90" s="124"/>
      <c r="K90" s="81"/>
      <c r="L90" s="82"/>
      <c r="M90" s="82"/>
      <c r="N90" s="32"/>
      <c r="O90" s="32"/>
      <c r="P90" s="83"/>
    </row>
    <row r="91" spans="1:16" s="33" customFormat="1" ht="16">
      <c r="A91" s="123"/>
      <c r="B91" s="124"/>
      <c r="C91" s="81"/>
      <c r="D91" s="82"/>
      <c r="E91" s="82"/>
      <c r="F91" s="32"/>
      <c r="G91" s="32"/>
      <c r="H91" s="83"/>
      <c r="I91" s="123"/>
      <c r="J91" s="124"/>
      <c r="K91" s="81"/>
      <c r="L91" s="82"/>
      <c r="M91" s="82"/>
      <c r="N91" s="32"/>
      <c r="O91" s="32"/>
      <c r="P91" s="83"/>
    </row>
    <row r="92" spans="1:16" s="33" customFormat="1" ht="16">
      <c r="A92" s="123"/>
      <c r="B92" s="124"/>
      <c r="C92" s="81"/>
      <c r="D92" s="82"/>
      <c r="E92" s="82"/>
      <c r="F92" s="32"/>
      <c r="G92" s="32"/>
      <c r="H92" s="83"/>
      <c r="I92" s="123"/>
      <c r="J92" s="124"/>
      <c r="K92" s="81"/>
      <c r="L92" s="82"/>
      <c r="M92" s="82"/>
      <c r="N92" s="32"/>
      <c r="O92" s="32"/>
      <c r="P92" s="83"/>
    </row>
    <row r="93" spans="1:16" s="33" customFormat="1" ht="16">
      <c r="A93" s="123"/>
      <c r="B93" s="124"/>
      <c r="C93" s="81"/>
      <c r="D93" s="82"/>
      <c r="E93" s="82"/>
      <c r="F93" s="32"/>
      <c r="G93" s="32"/>
      <c r="H93" s="83"/>
      <c r="I93" s="123"/>
      <c r="J93" s="124"/>
      <c r="K93" s="81"/>
      <c r="L93" s="82"/>
      <c r="M93" s="82"/>
      <c r="N93" s="32"/>
      <c r="O93" s="32"/>
      <c r="P93" s="83"/>
    </row>
    <row r="94" spans="1:16" s="33" customFormat="1" ht="16">
      <c r="A94" s="123"/>
      <c r="B94" s="124"/>
      <c r="C94" s="81"/>
      <c r="D94" s="82"/>
      <c r="E94" s="82"/>
      <c r="F94" s="32"/>
      <c r="G94" s="32"/>
      <c r="H94" s="83"/>
      <c r="I94" s="123"/>
      <c r="J94" s="124"/>
      <c r="K94" s="81"/>
      <c r="L94" s="82"/>
      <c r="M94" s="82"/>
      <c r="N94" s="32"/>
      <c r="O94" s="32"/>
      <c r="P94" s="83"/>
    </row>
    <row r="95" spans="1:16" s="33" customFormat="1" ht="16">
      <c r="A95" s="123"/>
      <c r="B95" s="124"/>
      <c r="C95" s="81"/>
      <c r="D95" s="82"/>
      <c r="E95" s="82"/>
      <c r="F95" s="32"/>
      <c r="G95" s="32"/>
      <c r="H95" s="83"/>
      <c r="I95" s="123"/>
      <c r="J95" s="124"/>
      <c r="K95" s="81"/>
      <c r="L95" s="82"/>
      <c r="M95" s="82"/>
      <c r="N95" s="32"/>
      <c r="O95" s="32"/>
      <c r="P95" s="83"/>
    </row>
    <row r="96" spans="1:16" s="33" customFormat="1" ht="16">
      <c r="A96" s="123"/>
      <c r="B96" s="124"/>
      <c r="C96" s="81"/>
      <c r="D96" s="82"/>
      <c r="E96" s="82"/>
      <c r="F96" s="32"/>
      <c r="G96" s="32"/>
      <c r="H96" s="83"/>
      <c r="I96" s="123"/>
      <c r="J96" s="124"/>
      <c r="K96" s="81"/>
      <c r="L96" s="82"/>
      <c r="M96" s="82"/>
      <c r="N96" s="32"/>
      <c r="O96" s="32"/>
      <c r="P96" s="83"/>
    </row>
    <row r="97" spans="1:16" s="33" customFormat="1" ht="16">
      <c r="A97" s="123"/>
      <c r="B97" s="124"/>
      <c r="C97" s="81"/>
      <c r="D97" s="82"/>
      <c r="E97" s="82"/>
      <c r="F97" s="32"/>
      <c r="G97" s="32"/>
      <c r="H97" s="83"/>
      <c r="I97" s="123"/>
      <c r="J97" s="124"/>
      <c r="K97" s="81"/>
      <c r="L97" s="82"/>
      <c r="M97" s="82"/>
      <c r="N97" s="32"/>
      <c r="O97" s="32"/>
      <c r="P97" s="83"/>
    </row>
    <row r="98" spans="1:16" s="33" customFormat="1" ht="16">
      <c r="A98" s="123"/>
      <c r="B98" s="124"/>
      <c r="C98" s="81"/>
      <c r="D98" s="82"/>
      <c r="E98" s="82"/>
      <c r="F98" s="32"/>
      <c r="G98" s="32"/>
      <c r="H98" s="83"/>
      <c r="I98" s="123"/>
      <c r="J98" s="124"/>
      <c r="K98" s="81"/>
      <c r="L98" s="82"/>
      <c r="M98" s="82"/>
      <c r="N98" s="32"/>
      <c r="O98" s="32"/>
      <c r="P98" s="83"/>
    </row>
    <row r="99" spans="1:16" s="33" customFormat="1" ht="16">
      <c r="A99" s="123"/>
      <c r="B99" s="124"/>
      <c r="C99" s="81"/>
      <c r="D99" s="82"/>
      <c r="E99" s="82"/>
      <c r="F99" s="32"/>
      <c r="G99" s="32"/>
      <c r="H99" s="83"/>
      <c r="I99" s="123"/>
      <c r="J99" s="124"/>
      <c r="K99" s="81"/>
      <c r="L99" s="82"/>
      <c r="M99" s="82"/>
      <c r="N99" s="32"/>
      <c r="O99" s="32"/>
      <c r="P99" s="83"/>
    </row>
    <row r="100" spans="1:16" s="33" customFormat="1" ht="16">
      <c r="A100" s="123"/>
      <c r="B100" s="124"/>
      <c r="C100" s="81"/>
      <c r="D100" s="82"/>
      <c r="E100" s="82"/>
      <c r="F100" s="32"/>
      <c r="G100" s="32"/>
      <c r="H100" s="83"/>
      <c r="I100" s="123"/>
      <c r="J100" s="124"/>
      <c r="K100" s="81"/>
      <c r="L100" s="82"/>
      <c r="M100" s="82"/>
      <c r="N100" s="32"/>
      <c r="O100" s="32"/>
      <c r="P100" s="83"/>
    </row>
    <row r="101" spans="1:16" s="33" customFormat="1" ht="16">
      <c r="A101" s="123"/>
      <c r="B101" s="124"/>
      <c r="C101" s="81"/>
      <c r="D101" s="82"/>
      <c r="E101" s="82"/>
      <c r="F101" s="32"/>
      <c r="G101" s="32"/>
      <c r="H101" s="83"/>
      <c r="I101" s="123"/>
      <c r="J101" s="124"/>
      <c r="K101" s="81"/>
      <c r="L101" s="82"/>
      <c r="M101" s="82"/>
      <c r="N101" s="32"/>
      <c r="O101" s="32"/>
      <c r="P101" s="83"/>
    </row>
    <row r="102" spans="1:16" s="33" customFormat="1" ht="16">
      <c r="A102" s="123"/>
      <c r="B102" s="124"/>
      <c r="C102" s="81"/>
      <c r="D102" s="82"/>
      <c r="E102" s="82"/>
      <c r="F102" s="32"/>
      <c r="G102" s="32"/>
      <c r="H102" s="83"/>
      <c r="I102" s="123"/>
      <c r="J102" s="124"/>
      <c r="K102" s="81"/>
      <c r="L102" s="82"/>
      <c r="M102" s="82"/>
      <c r="N102" s="32"/>
      <c r="O102" s="32"/>
      <c r="P102" s="83"/>
    </row>
    <row r="103" spans="1:16" s="33" customFormat="1" ht="16">
      <c r="A103" s="123"/>
      <c r="B103" s="124"/>
      <c r="C103" s="81"/>
      <c r="D103" s="82"/>
      <c r="E103" s="82"/>
      <c r="F103" s="32"/>
      <c r="G103" s="32"/>
      <c r="H103" s="83"/>
      <c r="I103" s="123"/>
      <c r="J103" s="124"/>
      <c r="K103" s="81"/>
      <c r="L103" s="82"/>
      <c r="M103" s="82"/>
      <c r="N103" s="32"/>
      <c r="O103" s="32"/>
      <c r="P103" s="83"/>
    </row>
    <row r="104" spans="1:16" s="33" customFormat="1" ht="16">
      <c r="A104" s="123"/>
      <c r="B104" s="124"/>
      <c r="C104" s="81"/>
      <c r="D104" s="82"/>
      <c r="E104" s="82"/>
      <c r="F104" s="32"/>
      <c r="G104" s="32"/>
      <c r="H104" s="83"/>
      <c r="I104" s="123"/>
      <c r="J104" s="124"/>
      <c r="K104" s="81"/>
      <c r="L104" s="82"/>
      <c r="M104" s="82"/>
      <c r="N104" s="32"/>
      <c r="O104" s="32"/>
      <c r="P104" s="83"/>
    </row>
    <row r="105" spans="1:16" s="33" customFormat="1" ht="16">
      <c r="A105" s="123"/>
      <c r="B105" s="124"/>
      <c r="C105" s="81"/>
      <c r="D105" s="82"/>
      <c r="E105" s="82"/>
      <c r="F105" s="32"/>
      <c r="G105" s="32"/>
      <c r="H105" s="83"/>
      <c r="I105" s="123"/>
      <c r="J105" s="124"/>
      <c r="K105" s="81"/>
      <c r="L105" s="82"/>
      <c r="M105" s="82"/>
      <c r="N105" s="32"/>
      <c r="O105" s="32"/>
      <c r="P105" s="83"/>
    </row>
    <row r="106" spans="1:16" s="33" customFormat="1" ht="16">
      <c r="A106" s="123"/>
      <c r="B106" s="124"/>
      <c r="C106" s="81"/>
      <c r="D106" s="82"/>
      <c r="E106" s="82"/>
      <c r="F106" s="32"/>
      <c r="G106" s="32"/>
      <c r="H106" s="83"/>
      <c r="I106" s="123"/>
      <c r="J106" s="124"/>
      <c r="K106" s="81"/>
      <c r="L106" s="82"/>
      <c r="M106" s="82"/>
      <c r="N106" s="32"/>
      <c r="O106" s="32"/>
      <c r="P106" s="83"/>
    </row>
    <row r="107" spans="1:16" s="33" customFormat="1" ht="16">
      <c r="A107" s="123"/>
      <c r="B107" s="124"/>
      <c r="C107" s="81"/>
      <c r="D107" s="82"/>
      <c r="E107" s="82"/>
      <c r="F107" s="32"/>
      <c r="G107" s="32"/>
      <c r="H107" s="83"/>
      <c r="I107" s="123"/>
      <c r="J107" s="124"/>
      <c r="K107" s="81"/>
      <c r="L107" s="82"/>
      <c r="M107" s="82"/>
      <c r="N107" s="32"/>
      <c r="O107" s="32"/>
      <c r="P107" s="83"/>
    </row>
    <row r="108" spans="1:16" s="33" customFormat="1" ht="16">
      <c r="A108" s="123"/>
      <c r="B108" s="124"/>
      <c r="C108" s="81"/>
      <c r="D108" s="82"/>
      <c r="E108" s="82"/>
      <c r="F108" s="32"/>
      <c r="G108" s="32"/>
      <c r="H108" s="83"/>
      <c r="I108" s="123"/>
      <c r="J108" s="124"/>
      <c r="K108" s="81"/>
      <c r="L108" s="82"/>
      <c r="M108" s="82"/>
      <c r="N108" s="32"/>
      <c r="O108" s="32"/>
      <c r="P108" s="83"/>
    </row>
    <row r="109" spans="1:16" s="33" customFormat="1" ht="16">
      <c r="A109" s="123"/>
      <c r="B109" s="124"/>
      <c r="C109" s="81"/>
      <c r="D109" s="82"/>
      <c r="E109" s="82"/>
      <c r="F109" s="32"/>
      <c r="G109" s="32"/>
      <c r="H109" s="83"/>
      <c r="I109" s="123"/>
      <c r="J109" s="124"/>
      <c r="K109" s="81"/>
      <c r="L109" s="82"/>
      <c r="M109" s="82"/>
      <c r="N109" s="32"/>
      <c r="O109" s="32"/>
      <c r="P109" s="83"/>
    </row>
    <row r="110" spans="1:16" s="33" customFormat="1" ht="16">
      <c r="A110" s="123"/>
      <c r="B110" s="124"/>
      <c r="C110" s="81"/>
      <c r="D110" s="82"/>
      <c r="E110" s="82"/>
      <c r="F110" s="32"/>
      <c r="G110" s="32"/>
      <c r="H110" s="83"/>
      <c r="I110" s="123"/>
      <c r="J110" s="124"/>
      <c r="K110" s="81"/>
      <c r="L110" s="82"/>
      <c r="M110" s="82"/>
      <c r="N110" s="32"/>
      <c r="O110" s="32"/>
      <c r="P110" s="83"/>
    </row>
    <row r="111" spans="1:16" s="33" customFormat="1" ht="16">
      <c r="A111" s="123"/>
      <c r="B111" s="124"/>
      <c r="C111" s="81"/>
      <c r="D111" s="82"/>
      <c r="E111" s="82"/>
      <c r="F111" s="32"/>
      <c r="G111" s="32"/>
      <c r="H111" s="83"/>
      <c r="I111" s="123"/>
      <c r="J111" s="124"/>
      <c r="K111" s="81"/>
      <c r="L111" s="82"/>
      <c r="M111" s="82"/>
      <c r="N111" s="32"/>
      <c r="O111" s="32"/>
      <c r="P111" s="83"/>
    </row>
    <row r="112" spans="1:16" s="33" customFormat="1" ht="16">
      <c r="A112" s="123"/>
      <c r="B112" s="124"/>
      <c r="C112" s="81"/>
      <c r="D112" s="82"/>
      <c r="E112" s="82"/>
      <c r="F112" s="32"/>
      <c r="G112" s="32"/>
      <c r="H112" s="83"/>
      <c r="I112" s="123"/>
      <c r="J112" s="124"/>
      <c r="K112" s="81"/>
      <c r="L112" s="82"/>
      <c r="M112" s="82"/>
      <c r="N112" s="32"/>
      <c r="O112" s="32"/>
      <c r="P112" s="83"/>
    </row>
    <row r="113" spans="1:16" s="33" customFormat="1" ht="16">
      <c r="A113" s="123"/>
      <c r="B113" s="124"/>
      <c r="C113" s="81"/>
      <c r="D113" s="82"/>
      <c r="E113" s="82"/>
      <c r="F113" s="32"/>
      <c r="G113" s="32"/>
      <c r="H113" s="83"/>
      <c r="I113" s="123"/>
      <c r="J113" s="124"/>
      <c r="K113" s="81"/>
      <c r="L113" s="82"/>
      <c r="M113" s="82"/>
      <c r="N113" s="32"/>
      <c r="O113" s="32"/>
      <c r="P113" s="83"/>
    </row>
    <row r="114" spans="1:16" s="33" customFormat="1" ht="16">
      <c r="A114" s="123"/>
      <c r="B114" s="124"/>
      <c r="C114" s="81"/>
      <c r="D114" s="82"/>
      <c r="E114" s="82"/>
      <c r="F114" s="32"/>
      <c r="G114" s="32"/>
      <c r="H114" s="83"/>
      <c r="I114" s="123"/>
      <c r="J114" s="124"/>
      <c r="K114" s="81"/>
      <c r="L114" s="82"/>
      <c r="M114" s="82"/>
      <c r="N114" s="32"/>
      <c r="O114" s="32"/>
      <c r="P114" s="83"/>
    </row>
    <row r="115" spans="1:16" s="33" customFormat="1" ht="16">
      <c r="A115" s="123"/>
      <c r="B115" s="124"/>
      <c r="C115" s="81"/>
      <c r="D115" s="82"/>
      <c r="E115" s="82"/>
      <c r="F115" s="32"/>
      <c r="G115" s="32"/>
      <c r="H115" s="83"/>
      <c r="I115" s="123"/>
      <c r="J115" s="124"/>
      <c r="K115" s="81"/>
      <c r="L115" s="82"/>
      <c r="M115" s="82"/>
      <c r="N115" s="32"/>
      <c r="O115" s="32"/>
      <c r="P115" s="83"/>
    </row>
    <row r="116" spans="1:16" s="33" customFormat="1" ht="16">
      <c r="A116" s="123"/>
      <c r="B116" s="124"/>
      <c r="C116" s="81"/>
      <c r="D116" s="82"/>
      <c r="E116" s="82"/>
      <c r="F116" s="32"/>
      <c r="G116" s="32"/>
      <c r="H116" s="83"/>
      <c r="I116" s="123"/>
      <c r="J116" s="124"/>
      <c r="K116" s="81"/>
      <c r="L116" s="82"/>
      <c r="M116" s="82"/>
      <c r="N116" s="32"/>
      <c r="O116" s="32"/>
      <c r="P116" s="83"/>
    </row>
    <row r="117" spans="1:16" s="33" customFormat="1" ht="16">
      <c r="A117" s="123"/>
      <c r="B117" s="124"/>
      <c r="C117" s="81"/>
      <c r="D117" s="82"/>
      <c r="E117" s="82"/>
      <c r="F117" s="32"/>
      <c r="G117" s="32"/>
      <c r="H117" s="83"/>
      <c r="I117" s="123"/>
      <c r="J117" s="124"/>
      <c r="K117" s="81"/>
      <c r="L117" s="82"/>
      <c r="M117" s="82"/>
      <c r="N117" s="32"/>
      <c r="O117" s="32"/>
      <c r="P117" s="83"/>
    </row>
    <row r="118" spans="1:16" s="33" customFormat="1" ht="16">
      <c r="A118" s="123"/>
      <c r="B118" s="124"/>
      <c r="C118" s="81"/>
      <c r="D118" s="82"/>
      <c r="E118" s="82"/>
      <c r="F118" s="32"/>
      <c r="G118" s="32"/>
      <c r="H118" s="83"/>
      <c r="I118" s="123"/>
      <c r="J118" s="124"/>
      <c r="K118" s="81"/>
      <c r="L118" s="82"/>
      <c r="M118" s="82"/>
      <c r="N118" s="32"/>
      <c r="O118" s="32"/>
      <c r="P118" s="83"/>
    </row>
    <row r="119" spans="1:16" s="33" customFormat="1" ht="16">
      <c r="A119" s="123"/>
      <c r="B119" s="124"/>
      <c r="C119" s="81"/>
      <c r="D119" s="82"/>
      <c r="E119" s="82"/>
      <c r="F119" s="32"/>
      <c r="G119" s="32"/>
      <c r="H119" s="83"/>
      <c r="I119" s="123"/>
      <c r="J119" s="124"/>
      <c r="K119" s="81"/>
      <c r="L119" s="82"/>
      <c r="M119" s="82"/>
      <c r="N119" s="32"/>
      <c r="O119" s="32"/>
      <c r="P119" s="83"/>
    </row>
    <row r="120" spans="1:16" s="33" customFormat="1" ht="16">
      <c r="A120" s="123"/>
      <c r="B120" s="124"/>
      <c r="C120" s="81"/>
      <c r="D120" s="82"/>
      <c r="E120" s="82"/>
      <c r="F120" s="32"/>
      <c r="G120" s="32"/>
      <c r="H120" s="83"/>
      <c r="I120" s="123"/>
      <c r="J120" s="124"/>
      <c r="K120" s="81"/>
      <c r="L120" s="82"/>
      <c r="M120" s="82"/>
      <c r="N120" s="32"/>
      <c r="O120" s="32"/>
      <c r="P120" s="83"/>
    </row>
    <row r="121" spans="1:16" s="33" customFormat="1" ht="16">
      <c r="A121" s="123"/>
      <c r="B121" s="124"/>
      <c r="C121" s="81"/>
      <c r="D121" s="82"/>
      <c r="E121" s="82"/>
      <c r="F121" s="32"/>
      <c r="G121" s="32"/>
      <c r="H121" s="83"/>
      <c r="I121" s="123"/>
      <c r="J121" s="124"/>
      <c r="K121" s="81"/>
      <c r="L121" s="82"/>
      <c r="M121" s="82"/>
      <c r="N121" s="32"/>
      <c r="O121" s="32"/>
      <c r="P121" s="83"/>
    </row>
    <row r="122" spans="1:16" s="33" customFormat="1" ht="16">
      <c r="A122" s="123"/>
      <c r="B122" s="124"/>
      <c r="C122" s="81"/>
      <c r="D122" s="82"/>
      <c r="E122" s="82"/>
      <c r="F122" s="32"/>
      <c r="G122" s="32"/>
      <c r="H122" s="83"/>
      <c r="I122" s="123"/>
      <c r="J122" s="124"/>
      <c r="K122" s="81"/>
      <c r="L122" s="82"/>
      <c r="M122" s="82"/>
      <c r="N122" s="32"/>
      <c r="O122" s="32"/>
      <c r="P122" s="83"/>
    </row>
    <row r="123" spans="1:16" s="33" customFormat="1" ht="16">
      <c r="A123" s="123"/>
      <c r="B123" s="124"/>
      <c r="C123" s="81"/>
      <c r="D123" s="82"/>
      <c r="E123" s="82"/>
      <c r="F123" s="32"/>
      <c r="G123" s="32"/>
      <c r="H123" s="83"/>
      <c r="I123" s="123"/>
      <c r="J123" s="124"/>
      <c r="K123" s="81"/>
      <c r="L123" s="82"/>
      <c r="M123" s="82"/>
      <c r="N123" s="32"/>
      <c r="O123" s="32"/>
      <c r="P123" s="83"/>
    </row>
    <row r="124" spans="1:16" s="33" customFormat="1" ht="16">
      <c r="A124" s="123"/>
      <c r="B124" s="124"/>
      <c r="C124" s="81"/>
      <c r="D124" s="82"/>
      <c r="E124" s="82"/>
      <c r="F124" s="32"/>
      <c r="G124" s="32"/>
      <c r="H124" s="83"/>
      <c r="I124" s="123"/>
      <c r="J124" s="124"/>
      <c r="K124" s="81"/>
      <c r="L124" s="82"/>
      <c r="M124" s="82"/>
      <c r="N124" s="32"/>
      <c r="O124" s="32"/>
      <c r="P124" s="83"/>
    </row>
    <row r="125" spans="1:16" s="33" customFormat="1" ht="16">
      <c r="A125" s="123"/>
      <c r="B125" s="124"/>
      <c r="C125" s="81"/>
      <c r="D125" s="82"/>
      <c r="E125" s="82"/>
      <c r="F125" s="32"/>
      <c r="G125" s="32"/>
      <c r="H125" s="83"/>
      <c r="I125" s="123"/>
      <c r="J125" s="124"/>
      <c r="K125" s="81"/>
      <c r="L125" s="82"/>
      <c r="M125" s="82"/>
      <c r="N125" s="32"/>
      <c r="O125" s="32"/>
      <c r="P125" s="83"/>
    </row>
    <row r="126" spans="1:16" s="33" customFormat="1" ht="16">
      <c r="A126" s="123"/>
      <c r="B126" s="124"/>
      <c r="C126" s="81"/>
      <c r="D126" s="82"/>
      <c r="E126" s="82"/>
      <c r="F126" s="32"/>
      <c r="G126" s="32"/>
      <c r="H126" s="83"/>
      <c r="I126" s="123"/>
      <c r="J126" s="124"/>
      <c r="K126" s="81"/>
      <c r="L126" s="82"/>
      <c r="M126" s="82"/>
      <c r="N126" s="32"/>
      <c r="O126" s="32"/>
      <c r="P126" s="83"/>
    </row>
    <row r="127" spans="1:16" s="33" customFormat="1" ht="16">
      <c r="A127" s="123"/>
      <c r="B127" s="124"/>
      <c r="C127" s="81"/>
      <c r="D127" s="82"/>
      <c r="E127" s="82"/>
      <c r="F127" s="32"/>
      <c r="G127" s="32"/>
      <c r="H127" s="83"/>
      <c r="I127" s="123"/>
      <c r="J127" s="124"/>
      <c r="K127" s="81"/>
      <c r="L127" s="82"/>
      <c r="M127" s="82"/>
      <c r="N127" s="32"/>
      <c r="O127" s="32"/>
      <c r="P127" s="83"/>
    </row>
    <row r="128" spans="1:16" s="33" customFormat="1" ht="16">
      <c r="A128" s="123"/>
      <c r="B128" s="124"/>
      <c r="C128" s="81"/>
      <c r="D128" s="82"/>
      <c r="E128" s="82"/>
      <c r="F128" s="32"/>
      <c r="G128" s="32"/>
      <c r="H128" s="83"/>
      <c r="I128" s="123"/>
      <c r="J128" s="124"/>
      <c r="K128" s="81"/>
      <c r="L128" s="82"/>
      <c r="M128" s="82"/>
      <c r="N128" s="32"/>
      <c r="O128" s="32"/>
      <c r="P128" s="83"/>
    </row>
    <row r="129" spans="1:16" s="33" customFormat="1" ht="16">
      <c r="A129" s="123"/>
      <c r="B129" s="124"/>
      <c r="C129" s="81"/>
      <c r="D129" s="82"/>
      <c r="E129" s="82"/>
      <c r="F129" s="32"/>
      <c r="G129" s="32"/>
      <c r="H129" s="83"/>
      <c r="I129" s="123"/>
      <c r="J129" s="124"/>
      <c r="K129" s="81"/>
      <c r="L129" s="82"/>
      <c r="M129" s="82"/>
      <c r="N129" s="32"/>
      <c r="O129" s="32"/>
      <c r="P129" s="83"/>
    </row>
    <row r="130" spans="1:16" s="33" customFormat="1" ht="16">
      <c r="A130" s="123"/>
      <c r="B130" s="124"/>
      <c r="C130" s="81"/>
      <c r="D130" s="82"/>
      <c r="E130" s="82"/>
      <c r="F130" s="32"/>
      <c r="G130" s="32"/>
      <c r="H130" s="83"/>
      <c r="I130" s="123"/>
      <c r="J130" s="124"/>
      <c r="K130" s="81"/>
      <c r="L130" s="82"/>
      <c r="M130" s="82"/>
      <c r="N130" s="32"/>
      <c r="O130" s="32"/>
      <c r="P130" s="83"/>
    </row>
    <row r="131" spans="1:16" s="33" customFormat="1" ht="16">
      <c r="A131" s="123"/>
      <c r="B131" s="124"/>
      <c r="C131" s="81"/>
      <c r="D131" s="82"/>
      <c r="E131" s="82"/>
      <c r="F131" s="32"/>
      <c r="G131" s="32"/>
      <c r="H131" s="83"/>
      <c r="I131" s="123"/>
      <c r="J131" s="124"/>
      <c r="K131" s="81"/>
      <c r="L131" s="82"/>
      <c r="M131" s="82"/>
      <c r="N131" s="32"/>
      <c r="O131" s="32"/>
      <c r="P131" s="83"/>
    </row>
    <row r="132" spans="1:16" s="33" customFormat="1" ht="16">
      <c r="A132" s="123"/>
      <c r="B132" s="124"/>
      <c r="C132" s="81"/>
      <c r="D132" s="82"/>
      <c r="E132" s="82"/>
      <c r="F132" s="32"/>
      <c r="G132" s="32"/>
      <c r="H132" s="83"/>
      <c r="I132" s="123"/>
      <c r="J132" s="124"/>
      <c r="K132" s="81"/>
      <c r="L132" s="82"/>
      <c r="M132" s="82"/>
      <c r="N132" s="32"/>
      <c r="O132" s="32"/>
      <c r="P132" s="83"/>
    </row>
    <row r="133" spans="1:16" s="33" customFormat="1" ht="16">
      <c r="A133" s="123"/>
      <c r="B133" s="124"/>
      <c r="C133" s="81"/>
      <c r="D133" s="82"/>
      <c r="E133" s="82"/>
      <c r="F133" s="32"/>
      <c r="G133" s="32"/>
      <c r="H133" s="83"/>
      <c r="I133" s="123"/>
      <c r="J133" s="124"/>
      <c r="K133" s="81"/>
      <c r="L133" s="82"/>
      <c r="M133" s="82"/>
      <c r="N133" s="32"/>
      <c r="O133" s="32"/>
      <c r="P133" s="83"/>
    </row>
    <row r="134" spans="1:16" s="33" customFormat="1" ht="16">
      <c r="A134" s="123"/>
      <c r="B134" s="124"/>
      <c r="C134" s="81"/>
      <c r="D134" s="82"/>
      <c r="E134" s="82"/>
      <c r="F134" s="32"/>
      <c r="G134" s="32"/>
      <c r="H134" s="83"/>
      <c r="I134" s="123"/>
      <c r="J134" s="124"/>
      <c r="K134" s="81"/>
      <c r="L134" s="82"/>
      <c r="M134" s="82"/>
      <c r="N134" s="32"/>
      <c r="O134" s="32"/>
      <c r="P134" s="83"/>
    </row>
    <row r="135" spans="1:16" s="33" customFormat="1" ht="16">
      <c r="A135" s="123"/>
      <c r="B135" s="124"/>
      <c r="C135" s="81"/>
      <c r="D135" s="82"/>
      <c r="E135" s="82"/>
      <c r="F135" s="32"/>
      <c r="G135" s="32"/>
      <c r="H135" s="83"/>
      <c r="I135" s="123"/>
      <c r="J135" s="124"/>
      <c r="K135" s="81"/>
      <c r="L135" s="82"/>
      <c r="M135" s="82"/>
      <c r="N135" s="32"/>
      <c r="O135" s="32"/>
      <c r="P135" s="83"/>
    </row>
    <row r="136" spans="1:16" s="33" customFormat="1" ht="16">
      <c r="A136" s="123"/>
      <c r="B136" s="124"/>
      <c r="C136" s="81"/>
      <c r="D136" s="82"/>
      <c r="E136" s="82"/>
      <c r="F136" s="32"/>
      <c r="G136" s="32"/>
      <c r="H136" s="83"/>
      <c r="I136" s="123"/>
      <c r="J136" s="124"/>
      <c r="K136" s="81"/>
      <c r="L136" s="82"/>
      <c r="M136" s="82"/>
      <c r="N136" s="32"/>
      <c r="O136" s="32"/>
      <c r="P136" s="83"/>
    </row>
    <row r="137" spans="1:16" s="33" customFormat="1" ht="16">
      <c r="A137" s="123"/>
      <c r="B137" s="124"/>
      <c r="C137" s="81"/>
      <c r="D137" s="82"/>
      <c r="E137" s="82"/>
      <c r="F137" s="32"/>
      <c r="G137" s="32"/>
      <c r="H137" s="83"/>
      <c r="I137" s="123"/>
      <c r="J137" s="124"/>
      <c r="K137" s="81"/>
      <c r="L137" s="82"/>
      <c r="M137" s="82"/>
      <c r="N137" s="32"/>
      <c r="O137" s="32"/>
      <c r="P137" s="83"/>
    </row>
    <row r="138" spans="1:16" s="33" customFormat="1" ht="16">
      <c r="A138" s="123"/>
      <c r="B138" s="124"/>
      <c r="C138" s="81"/>
      <c r="D138" s="82"/>
      <c r="E138" s="82"/>
      <c r="F138" s="32"/>
      <c r="G138" s="32"/>
      <c r="H138" s="83"/>
      <c r="I138" s="123"/>
      <c r="J138" s="124"/>
      <c r="K138" s="81"/>
      <c r="L138" s="82"/>
      <c r="M138" s="82"/>
      <c r="N138" s="32"/>
      <c r="O138" s="32"/>
      <c r="P138" s="83"/>
    </row>
    <row r="139" spans="1:16" s="33" customFormat="1" ht="16">
      <c r="A139" s="123"/>
      <c r="B139" s="124"/>
      <c r="C139" s="81"/>
      <c r="D139" s="82"/>
      <c r="E139" s="82"/>
      <c r="F139" s="32"/>
      <c r="G139" s="32"/>
      <c r="H139" s="83"/>
      <c r="I139" s="123"/>
      <c r="J139" s="124"/>
      <c r="K139" s="81"/>
      <c r="L139" s="82"/>
      <c r="M139" s="82"/>
      <c r="N139" s="32"/>
      <c r="O139" s="32"/>
      <c r="P139" s="83"/>
    </row>
    <row r="140" spans="1:16" s="33" customFormat="1" ht="16">
      <c r="A140" s="123"/>
      <c r="B140" s="124"/>
      <c r="C140" s="81"/>
      <c r="D140" s="82"/>
      <c r="E140" s="82"/>
      <c r="F140" s="32"/>
      <c r="G140" s="32"/>
      <c r="H140" s="83"/>
      <c r="I140" s="123"/>
      <c r="J140" s="124"/>
      <c r="K140" s="81"/>
      <c r="L140" s="82"/>
      <c r="M140" s="82"/>
      <c r="N140" s="32"/>
      <c r="O140" s="32"/>
      <c r="P140" s="83"/>
    </row>
    <row r="141" spans="1:16" s="33" customFormat="1" ht="16">
      <c r="A141" s="123"/>
      <c r="B141" s="124"/>
      <c r="C141" s="81"/>
      <c r="D141" s="82"/>
      <c r="E141" s="82"/>
      <c r="F141" s="32"/>
      <c r="G141" s="32"/>
      <c r="H141" s="83"/>
      <c r="I141" s="123"/>
      <c r="J141" s="124"/>
      <c r="K141" s="81"/>
      <c r="L141" s="82"/>
      <c r="M141" s="82"/>
      <c r="N141" s="32"/>
      <c r="O141" s="32"/>
      <c r="P141" s="83"/>
    </row>
    <row r="142" spans="1:16" s="33" customFormat="1" ht="16">
      <c r="A142" s="123"/>
      <c r="B142" s="124"/>
      <c r="C142" s="81"/>
      <c r="D142" s="82"/>
      <c r="E142" s="82"/>
      <c r="F142" s="32"/>
      <c r="G142" s="32"/>
      <c r="H142" s="83"/>
      <c r="I142" s="123"/>
      <c r="J142" s="124"/>
      <c r="K142" s="81"/>
      <c r="L142" s="82"/>
      <c r="M142" s="82"/>
      <c r="N142" s="32"/>
      <c r="O142" s="32"/>
      <c r="P142" s="83"/>
    </row>
    <row r="143" spans="1:16" s="33" customFormat="1" ht="16">
      <c r="A143" s="123"/>
      <c r="B143" s="124"/>
      <c r="C143" s="81"/>
      <c r="D143" s="82"/>
      <c r="E143" s="82"/>
      <c r="F143" s="32"/>
      <c r="G143" s="32"/>
      <c r="H143" s="83"/>
      <c r="I143" s="123"/>
      <c r="J143" s="124"/>
      <c r="K143" s="81"/>
      <c r="L143" s="82"/>
      <c r="M143" s="82"/>
      <c r="N143" s="32"/>
      <c r="O143" s="32"/>
      <c r="P143" s="83"/>
    </row>
    <row r="144" spans="1:16" s="33" customFormat="1" ht="16">
      <c r="A144" s="123"/>
      <c r="B144" s="124"/>
      <c r="C144" s="81"/>
      <c r="D144" s="82"/>
      <c r="E144" s="82"/>
      <c r="F144" s="32"/>
      <c r="G144" s="32"/>
      <c r="H144" s="83"/>
      <c r="I144" s="123"/>
      <c r="J144" s="124"/>
      <c r="K144" s="81"/>
      <c r="L144" s="82"/>
      <c r="M144" s="82"/>
      <c r="N144" s="32"/>
      <c r="O144" s="32"/>
      <c r="P144" s="83"/>
    </row>
    <row r="145" spans="1:16" s="33" customFormat="1" ht="16">
      <c r="A145" s="123"/>
      <c r="B145" s="124"/>
      <c r="C145" s="81"/>
      <c r="D145" s="82"/>
      <c r="E145" s="82"/>
      <c r="F145" s="32"/>
      <c r="G145" s="32"/>
      <c r="H145" s="83"/>
      <c r="I145" s="123"/>
      <c r="J145" s="124"/>
      <c r="K145" s="81"/>
      <c r="L145" s="82"/>
      <c r="M145" s="82"/>
      <c r="N145" s="32"/>
      <c r="O145" s="32"/>
      <c r="P145" s="83"/>
    </row>
    <row r="146" spans="1:16" s="33" customFormat="1" ht="16">
      <c r="A146" s="123"/>
      <c r="B146" s="124"/>
      <c r="C146" s="81"/>
      <c r="D146" s="82"/>
      <c r="E146" s="82"/>
      <c r="F146" s="32"/>
      <c r="G146" s="32"/>
      <c r="H146" s="83"/>
      <c r="I146" s="123"/>
      <c r="J146" s="124"/>
      <c r="K146" s="81"/>
      <c r="L146" s="82"/>
      <c r="M146" s="82"/>
      <c r="N146" s="32"/>
      <c r="O146" s="32"/>
      <c r="P146" s="83"/>
    </row>
    <row r="147" spans="1:16" s="33" customFormat="1" ht="16">
      <c r="A147" s="123"/>
      <c r="B147" s="124"/>
      <c r="C147" s="81"/>
      <c r="D147" s="82"/>
      <c r="E147" s="82"/>
      <c r="F147" s="32"/>
      <c r="G147" s="32"/>
      <c r="H147" s="83"/>
      <c r="I147" s="123"/>
      <c r="J147" s="124"/>
      <c r="K147" s="81"/>
      <c r="L147" s="82"/>
      <c r="M147" s="82"/>
      <c r="N147" s="32"/>
      <c r="O147" s="32"/>
      <c r="P147" s="83"/>
    </row>
    <row r="148" spans="1:16" s="33" customFormat="1" ht="16">
      <c r="A148" s="123"/>
      <c r="B148" s="124"/>
      <c r="C148" s="81"/>
      <c r="D148" s="82"/>
      <c r="E148" s="82"/>
      <c r="F148" s="32"/>
      <c r="G148" s="32"/>
      <c r="H148" s="83"/>
      <c r="I148" s="123"/>
      <c r="J148" s="124"/>
      <c r="K148" s="81"/>
      <c r="L148" s="82"/>
      <c r="M148" s="82"/>
      <c r="N148" s="32"/>
      <c r="O148" s="32"/>
      <c r="P148" s="83"/>
    </row>
    <row r="149" spans="1:16" s="33" customFormat="1" ht="16">
      <c r="A149" s="123"/>
      <c r="B149" s="124"/>
      <c r="C149" s="81"/>
      <c r="D149" s="82"/>
      <c r="E149" s="82"/>
      <c r="F149" s="32"/>
      <c r="G149" s="32"/>
      <c r="H149" s="83"/>
      <c r="I149" s="123"/>
      <c r="J149" s="124"/>
      <c r="K149" s="81"/>
      <c r="L149" s="82"/>
      <c r="M149" s="82"/>
      <c r="N149" s="32"/>
      <c r="O149" s="32"/>
      <c r="P149" s="83"/>
    </row>
    <row r="150" spans="1:16" s="33" customFormat="1" ht="16">
      <c r="A150" s="123"/>
      <c r="B150" s="124"/>
      <c r="C150" s="81"/>
      <c r="D150" s="82"/>
      <c r="E150" s="82"/>
      <c r="F150" s="32"/>
      <c r="G150" s="32"/>
      <c r="H150" s="83"/>
      <c r="I150" s="123"/>
      <c r="J150" s="124"/>
      <c r="K150" s="81"/>
      <c r="L150" s="82"/>
      <c r="M150" s="82"/>
      <c r="N150" s="32"/>
      <c r="O150" s="32"/>
      <c r="P150" s="83"/>
    </row>
    <row r="151" spans="1:16" s="33" customFormat="1" ht="16">
      <c r="A151" s="123"/>
      <c r="B151" s="124"/>
      <c r="C151" s="81"/>
      <c r="D151" s="82"/>
      <c r="E151" s="82"/>
      <c r="F151" s="32"/>
      <c r="G151" s="32"/>
      <c r="H151" s="83"/>
      <c r="I151" s="123"/>
      <c r="J151" s="124"/>
      <c r="K151" s="81"/>
      <c r="L151" s="82"/>
      <c r="M151" s="82"/>
      <c r="N151" s="32"/>
      <c r="O151" s="32"/>
      <c r="P151" s="83"/>
    </row>
    <row r="152" spans="1:16" s="33" customFormat="1" ht="16">
      <c r="A152" s="123"/>
      <c r="B152" s="124"/>
      <c r="C152" s="81"/>
      <c r="D152" s="82"/>
      <c r="E152" s="82"/>
      <c r="F152" s="32"/>
      <c r="G152" s="32"/>
      <c r="H152" s="83"/>
      <c r="I152" s="123"/>
      <c r="J152" s="124"/>
      <c r="K152" s="81"/>
      <c r="L152" s="82"/>
      <c r="M152" s="82"/>
      <c r="N152" s="32"/>
      <c r="O152" s="32"/>
      <c r="P152" s="83"/>
    </row>
    <row r="153" spans="1:16" s="33" customFormat="1" ht="16">
      <c r="A153" s="123"/>
      <c r="B153" s="124"/>
      <c r="C153" s="81"/>
      <c r="D153" s="82"/>
      <c r="E153" s="82"/>
      <c r="F153" s="32"/>
      <c r="G153" s="32"/>
      <c r="H153" s="83"/>
      <c r="I153" s="123"/>
      <c r="J153" s="124"/>
      <c r="K153" s="81"/>
      <c r="L153" s="82"/>
      <c r="M153" s="82"/>
      <c r="N153" s="32"/>
      <c r="O153" s="32"/>
      <c r="P153" s="83"/>
    </row>
    <row r="154" spans="1:16" s="33" customFormat="1" ht="16">
      <c r="A154" s="123"/>
      <c r="B154" s="124"/>
      <c r="C154" s="81"/>
      <c r="D154" s="82"/>
      <c r="E154" s="82"/>
      <c r="F154" s="32"/>
      <c r="G154" s="32"/>
      <c r="H154" s="83"/>
      <c r="I154" s="123"/>
      <c r="J154" s="124"/>
      <c r="K154" s="81"/>
      <c r="L154" s="82"/>
      <c r="M154" s="82"/>
      <c r="N154" s="32"/>
      <c r="O154" s="32"/>
      <c r="P154" s="83"/>
    </row>
    <row r="155" spans="1:16" s="33" customFormat="1" ht="16">
      <c r="A155" s="123"/>
      <c r="B155" s="124"/>
      <c r="C155" s="81"/>
      <c r="D155" s="82"/>
      <c r="E155" s="82"/>
      <c r="F155" s="32"/>
      <c r="G155" s="32"/>
      <c r="H155" s="83"/>
      <c r="I155" s="123"/>
      <c r="J155" s="124"/>
      <c r="K155" s="81"/>
      <c r="L155" s="82"/>
      <c r="M155" s="82"/>
      <c r="N155" s="32"/>
      <c r="O155" s="32"/>
      <c r="P155" s="83"/>
    </row>
    <row r="156" spans="1:16" s="33" customFormat="1" ht="16">
      <c r="A156" s="123"/>
      <c r="B156" s="124"/>
      <c r="C156" s="81"/>
      <c r="D156" s="82"/>
      <c r="E156" s="82"/>
      <c r="F156" s="32"/>
      <c r="G156" s="32"/>
      <c r="H156" s="83"/>
      <c r="I156" s="123"/>
      <c r="J156" s="124"/>
      <c r="K156" s="81"/>
      <c r="L156" s="82"/>
      <c r="M156" s="82"/>
      <c r="N156" s="32"/>
      <c r="O156" s="32"/>
      <c r="P156" s="83"/>
    </row>
    <row r="157" spans="1:16" s="33" customFormat="1" ht="16">
      <c r="A157" s="123"/>
      <c r="B157" s="124"/>
      <c r="C157" s="81"/>
      <c r="D157" s="82"/>
      <c r="E157" s="82"/>
      <c r="F157" s="32"/>
      <c r="G157" s="32"/>
      <c r="H157" s="83"/>
      <c r="I157" s="123"/>
      <c r="J157" s="124"/>
      <c r="K157" s="81"/>
      <c r="L157" s="82"/>
      <c r="M157" s="82"/>
      <c r="N157" s="32"/>
      <c r="O157" s="32"/>
      <c r="P157" s="83"/>
    </row>
    <row r="158" spans="1:16" s="33" customFormat="1" ht="16">
      <c r="A158" s="123"/>
      <c r="B158" s="124"/>
      <c r="C158" s="81"/>
      <c r="D158" s="82"/>
      <c r="E158" s="82"/>
      <c r="F158" s="32"/>
      <c r="G158" s="32"/>
      <c r="H158" s="83"/>
      <c r="I158" s="123"/>
      <c r="J158" s="124"/>
      <c r="K158" s="81"/>
      <c r="L158" s="82"/>
      <c r="M158" s="82"/>
      <c r="N158" s="32"/>
      <c r="O158" s="32"/>
      <c r="P158" s="83"/>
    </row>
    <row r="159" spans="1:16" s="33" customFormat="1" ht="16">
      <c r="A159" s="123"/>
      <c r="B159" s="124"/>
      <c r="C159" s="81"/>
      <c r="D159" s="82"/>
      <c r="E159" s="82"/>
      <c r="F159" s="32"/>
      <c r="G159" s="32"/>
      <c r="H159" s="83"/>
      <c r="I159" s="123"/>
      <c r="J159" s="124"/>
      <c r="K159" s="81"/>
      <c r="L159" s="82"/>
      <c r="M159" s="82"/>
      <c r="N159" s="32"/>
      <c r="O159" s="32"/>
      <c r="P159" s="83"/>
    </row>
  </sheetData>
  <sheetProtection algorithmName="SHA-512" hashValue="CpfxGa6g+Q7SA+jFXbQ0EPke2TpZ3M1Oo2gtElHS5tgHZizP23By9JuMeznwrC1Apdt4uC8+tkxtEae2dFDEZw==" saltValue="B/xTDqvml21OqCzips3oMA==" spinCount="100000" sheet="1" objects="1" scenarios="1"/>
  <dataValidations count="1">
    <dataValidation allowBlank="1" showErrorMessage="1" sqref="D1:H1 L1:P1" xr:uid="{161A554B-2BFF-49E1-8CA3-0CB64AB59B56}"/>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0728" r:id="rId4" name="Check Box 8">
              <controlPr defaultSize="0" autoFill="0" autoLine="0" autoPict="0">
                <anchor moveWithCells="1">
                  <from>
                    <xdr:col>2</xdr:col>
                    <xdr:colOff>533400</xdr:colOff>
                    <xdr:row>1</xdr:row>
                    <xdr:rowOff>25400</xdr:rowOff>
                  </from>
                  <to>
                    <xdr:col>2</xdr:col>
                    <xdr:colOff>1130300</xdr:colOff>
                    <xdr:row>1</xdr:row>
                    <xdr:rowOff>266700</xdr:rowOff>
                  </to>
                </anchor>
              </controlPr>
            </control>
          </mc:Choice>
        </mc:AlternateContent>
        <mc:AlternateContent xmlns:mc="http://schemas.openxmlformats.org/markup-compatibility/2006">
          <mc:Choice Requires="x14">
            <control shapeId="30744" r:id="rId5" name="Check Box 24">
              <controlPr defaultSize="0" autoFill="0" autoLine="0" autoPict="0">
                <anchor moveWithCells="1">
                  <from>
                    <xdr:col>2</xdr:col>
                    <xdr:colOff>533400</xdr:colOff>
                    <xdr:row>2</xdr:row>
                    <xdr:rowOff>25400</xdr:rowOff>
                  </from>
                  <to>
                    <xdr:col>2</xdr:col>
                    <xdr:colOff>1130300</xdr:colOff>
                    <xdr:row>2</xdr:row>
                    <xdr:rowOff>266700</xdr:rowOff>
                  </to>
                </anchor>
              </controlPr>
            </control>
          </mc:Choice>
        </mc:AlternateContent>
        <mc:AlternateContent xmlns:mc="http://schemas.openxmlformats.org/markup-compatibility/2006">
          <mc:Choice Requires="x14">
            <control shapeId="30745" r:id="rId6" name="Check Box 25">
              <controlPr defaultSize="0" autoFill="0" autoLine="0" autoPict="0">
                <anchor moveWithCells="1">
                  <from>
                    <xdr:col>2</xdr:col>
                    <xdr:colOff>533400</xdr:colOff>
                    <xdr:row>3</xdr:row>
                    <xdr:rowOff>25400</xdr:rowOff>
                  </from>
                  <to>
                    <xdr:col>2</xdr:col>
                    <xdr:colOff>1130300</xdr:colOff>
                    <xdr:row>3</xdr:row>
                    <xdr:rowOff>266700</xdr:rowOff>
                  </to>
                </anchor>
              </controlPr>
            </control>
          </mc:Choice>
        </mc:AlternateContent>
        <mc:AlternateContent xmlns:mc="http://schemas.openxmlformats.org/markup-compatibility/2006">
          <mc:Choice Requires="x14">
            <control shapeId="30746" r:id="rId7" name="Check Box 26">
              <controlPr defaultSize="0" autoFill="0" autoLine="0" autoPict="0">
                <anchor moveWithCells="1">
                  <from>
                    <xdr:col>2</xdr:col>
                    <xdr:colOff>533400</xdr:colOff>
                    <xdr:row>4</xdr:row>
                    <xdr:rowOff>25400</xdr:rowOff>
                  </from>
                  <to>
                    <xdr:col>2</xdr:col>
                    <xdr:colOff>1130300</xdr:colOff>
                    <xdr:row>4</xdr:row>
                    <xdr:rowOff>266700</xdr:rowOff>
                  </to>
                </anchor>
              </controlPr>
            </control>
          </mc:Choice>
        </mc:AlternateContent>
        <mc:AlternateContent xmlns:mc="http://schemas.openxmlformats.org/markup-compatibility/2006">
          <mc:Choice Requires="x14">
            <control shapeId="30747" r:id="rId8" name="Check Box 27">
              <controlPr defaultSize="0" autoFill="0" autoLine="0" autoPict="0">
                <anchor moveWithCells="1">
                  <from>
                    <xdr:col>2</xdr:col>
                    <xdr:colOff>533400</xdr:colOff>
                    <xdr:row>5</xdr:row>
                    <xdr:rowOff>25400</xdr:rowOff>
                  </from>
                  <to>
                    <xdr:col>2</xdr:col>
                    <xdr:colOff>1130300</xdr:colOff>
                    <xdr:row>5</xdr:row>
                    <xdr:rowOff>266700</xdr:rowOff>
                  </to>
                </anchor>
              </controlPr>
            </control>
          </mc:Choice>
        </mc:AlternateContent>
        <mc:AlternateContent xmlns:mc="http://schemas.openxmlformats.org/markup-compatibility/2006">
          <mc:Choice Requires="x14">
            <control shapeId="30748" r:id="rId9" name="Check Box 28">
              <controlPr defaultSize="0" autoFill="0" autoLine="0" autoPict="0">
                <anchor moveWithCells="1">
                  <from>
                    <xdr:col>2</xdr:col>
                    <xdr:colOff>533400</xdr:colOff>
                    <xdr:row>6</xdr:row>
                    <xdr:rowOff>25400</xdr:rowOff>
                  </from>
                  <to>
                    <xdr:col>2</xdr:col>
                    <xdr:colOff>1130300</xdr:colOff>
                    <xdr:row>6</xdr:row>
                    <xdr:rowOff>266700</xdr:rowOff>
                  </to>
                </anchor>
              </controlPr>
            </control>
          </mc:Choice>
        </mc:AlternateContent>
        <mc:AlternateContent xmlns:mc="http://schemas.openxmlformats.org/markup-compatibility/2006">
          <mc:Choice Requires="x14">
            <control shapeId="30749" r:id="rId10" name="Check Box 29">
              <controlPr defaultSize="0" autoFill="0" autoLine="0" autoPict="0">
                <anchor moveWithCells="1">
                  <from>
                    <xdr:col>2</xdr:col>
                    <xdr:colOff>533400</xdr:colOff>
                    <xdr:row>7</xdr:row>
                    <xdr:rowOff>25400</xdr:rowOff>
                  </from>
                  <to>
                    <xdr:col>2</xdr:col>
                    <xdr:colOff>1130300</xdr:colOff>
                    <xdr:row>7</xdr:row>
                    <xdr:rowOff>266700</xdr:rowOff>
                  </to>
                </anchor>
              </controlPr>
            </control>
          </mc:Choice>
        </mc:AlternateContent>
        <mc:AlternateContent xmlns:mc="http://schemas.openxmlformats.org/markup-compatibility/2006">
          <mc:Choice Requires="x14">
            <control shapeId="30750" r:id="rId11" name="Check Box 30">
              <controlPr defaultSize="0" autoFill="0" autoLine="0" autoPict="0">
                <anchor moveWithCells="1">
                  <from>
                    <xdr:col>2</xdr:col>
                    <xdr:colOff>533400</xdr:colOff>
                    <xdr:row>8</xdr:row>
                    <xdr:rowOff>25400</xdr:rowOff>
                  </from>
                  <to>
                    <xdr:col>2</xdr:col>
                    <xdr:colOff>1130300</xdr:colOff>
                    <xdr:row>8</xdr:row>
                    <xdr:rowOff>266700</xdr:rowOff>
                  </to>
                </anchor>
              </controlPr>
            </control>
          </mc:Choice>
        </mc:AlternateContent>
        <mc:AlternateContent xmlns:mc="http://schemas.openxmlformats.org/markup-compatibility/2006">
          <mc:Choice Requires="x14">
            <control shapeId="30751" r:id="rId12" name="Check Box 31">
              <controlPr defaultSize="0" autoFill="0" autoLine="0" autoPict="0">
                <anchor moveWithCells="1">
                  <from>
                    <xdr:col>2</xdr:col>
                    <xdr:colOff>533400</xdr:colOff>
                    <xdr:row>9</xdr:row>
                    <xdr:rowOff>25400</xdr:rowOff>
                  </from>
                  <to>
                    <xdr:col>2</xdr:col>
                    <xdr:colOff>1130300</xdr:colOff>
                    <xdr:row>9</xdr:row>
                    <xdr:rowOff>266700</xdr:rowOff>
                  </to>
                </anchor>
              </controlPr>
            </control>
          </mc:Choice>
        </mc:AlternateContent>
        <mc:AlternateContent xmlns:mc="http://schemas.openxmlformats.org/markup-compatibility/2006">
          <mc:Choice Requires="x14">
            <control shapeId="30752" r:id="rId13" name="Check Box 32">
              <controlPr defaultSize="0" autoFill="0" autoLine="0" autoPict="0">
                <anchor moveWithCells="1">
                  <from>
                    <xdr:col>2</xdr:col>
                    <xdr:colOff>533400</xdr:colOff>
                    <xdr:row>10</xdr:row>
                    <xdr:rowOff>25400</xdr:rowOff>
                  </from>
                  <to>
                    <xdr:col>2</xdr:col>
                    <xdr:colOff>1130300</xdr:colOff>
                    <xdr:row>10</xdr:row>
                    <xdr:rowOff>266700</xdr:rowOff>
                  </to>
                </anchor>
              </controlPr>
            </control>
          </mc:Choice>
        </mc:AlternateContent>
        <mc:AlternateContent xmlns:mc="http://schemas.openxmlformats.org/markup-compatibility/2006">
          <mc:Choice Requires="x14">
            <control shapeId="30753" r:id="rId14" name="Check Box 33">
              <controlPr defaultSize="0" autoFill="0" autoLine="0" autoPict="0">
                <anchor moveWithCells="1">
                  <from>
                    <xdr:col>2</xdr:col>
                    <xdr:colOff>533400</xdr:colOff>
                    <xdr:row>11</xdr:row>
                    <xdr:rowOff>25400</xdr:rowOff>
                  </from>
                  <to>
                    <xdr:col>2</xdr:col>
                    <xdr:colOff>1130300</xdr:colOff>
                    <xdr:row>11</xdr:row>
                    <xdr:rowOff>266700</xdr:rowOff>
                  </to>
                </anchor>
              </controlPr>
            </control>
          </mc:Choice>
        </mc:AlternateContent>
        <mc:AlternateContent xmlns:mc="http://schemas.openxmlformats.org/markup-compatibility/2006">
          <mc:Choice Requires="x14">
            <control shapeId="30754" r:id="rId15" name="Check Box 34">
              <controlPr defaultSize="0" autoFill="0" autoLine="0" autoPict="0">
                <anchor moveWithCells="1">
                  <from>
                    <xdr:col>2</xdr:col>
                    <xdr:colOff>533400</xdr:colOff>
                    <xdr:row>12</xdr:row>
                    <xdr:rowOff>25400</xdr:rowOff>
                  </from>
                  <to>
                    <xdr:col>2</xdr:col>
                    <xdr:colOff>1130300</xdr:colOff>
                    <xdr:row>12</xdr:row>
                    <xdr:rowOff>266700</xdr:rowOff>
                  </to>
                </anchor>
              </controlPr>
            </control>
          </mc:Choice>
        </mc:AlternateContent>
        <mc:AlternateContent xmlns:mc="http://schemas.openxmlformats.org/markup-compatibility/2006">
          <mc:Choice Requires="x14">
            <control shapeId="30755" r:id="rId16" name="Check Box 35">
              <controlPr defaultSize="0" autoFill="0" autoLine="0" autoPict="0">
                <anchor moveWithCells="1">
                  <from>
                    <xdr:col>2</xdr:col>
                    <xdr:colOff>533400</xdr:colOff>
                    <xdr:row>13</xdr:row>
                    <xdr:rowOff>25400</xdr:rowOff>
                  </from>
                  <to>
                    <xdr:col>2</xdr:col>
                    <xdr:colOff>1130300</xdr:colOff>
                    <xdr:row>13</xdr:row>
                    <xdr:rowOff>266700</xdr:rowOff>
                  </to>
                </anchor>
              </controlPr>
            </control>
          </mc:Choice>
        </mc:AlternateContent>
        <mc:AlternateContent xmlns:mc="http://schemas.openxmlformats.org/markup-compatibility/2006">
          <mc:Choice Requires="x14">
            <control shapeId="30756" r:id="rId17" name="Check Box 36">
              <controlPr defaultSize="0" autoFill="0" autoLine="0" autoPict="0">
                <anchor moveWithCells="1">
                  <from>
                    <xdr:col>2</xdr:col>
                    <xdr:colOff>533400</xdr:colOff>
                    <xdr:row>14</xdr:row>
                    <xdr:rowOff>25400</xdr:rowOff>
                  </from>
                  <to>
                    <xdr:col>2</xdr:col>
                    <xdr:colOff>1130300</xdr:colOff>
                    <xdr:row>14</xdr:row>
                    <xdr:rowOff>266700</xdr:rowOff>
                  </to>
                </anchor>
              </controlPr>
            </control>
          </mc:Choice>
        </mc:AlternateContent>
        <mc:AlternateContent xmlns:mc="http://schemas.openxmlformats.org/markup-compatibility/2006">
          <mc:Choice Requires="x14">
            <control shapeId="30757" r:id="rId18" name="Check Box 37">
              <controlPr defaultSize="0" autoFill="0" autoLine="0" autoPict="0">
                <anchor moveWithCells="1">
                  <from>
                    <xdr:col>2</xdr:col>
                    <xdr:colOff>533400</xdr:colOff>
                    <xdr:row>15</xdr:row>
                    <xdr:rowOff>25400</xdr:rowOff>
                  </from>
                  <to>
                    <xdr:col>2</xdr:col>
                    <xdr:colOff>1130300</xdr:colOff>
                    <xdr:row>15</xdr:row>
                    <xdr:rowOff>266700</xdr:rowOff>
                  </to>
                </anchor>
              </controlPr>
            </control>
          </mc:Choice>
        </mc:AlternateContent>
        <mc:AlternateContent xmlns:mc="http://schemas.openxmlformats.org/markup-compatibility/2006">
          <mc:Choice Requires="x14">
            <control shapeId="30758" r:id="rId19" name="Check Box 38">
              <controlPr defaultSize="0" autoFill="0" autoLine="0" autoPict="0">
                <anchor moveWithCells="1">
                  <from>
                    <xdr:col>2</xdr:col>
                    <xdr:colOff>533400</xdr:colOff>
                    <xdr:row>16</xdr:row>
                    <xdr:rowOff>25400</xdr:rowOff>
                  </from>
                  <to>
                    <xdr:col>2</xdr:col>
                    <xdr:colOff>1130300</xdr:colOff>
                    <xdr:row>16</xdr:row>
                    <xdr:rowOff>266700</xdr:rowOff>
                  </to>
                </anchor>
              </controlPr>
            </control>
          </mc:Choice>
        </mc:AlternateContent>
        <mc:AlternateContent xmlns:mc="http://schemas.openxmlformats.org/markup-compatibility/2006">
          <mc:Choice Requires="x14">
            <control shapeId="30759" r:id="rId20" name="Check Box 39">
              <controlPr defaultSize="0" autoFill="0" autoLine="0" autoPict="0">
                <anchor moveWithCells="1">
                  <from>
                    <xdr:col>2</xdr:col>
                    <xdr:colOff>533400</xdr:colOff>
                    <xdr:row>17</xdr:row>
                    <xdr:rowOff>25400</xdr:rowOff>
                  </from>
                  <to>
                    <xdr:col>2</xdr:col>
                    <xdr:colOff>1130300</xdr:colOff>
                    <xdr:row>17</xdr:row>
                    <xdr:rowOff>266700</xdr:rowOff>
                  </to>
                </anchor>
              </controlPr>
            </control>
          </mc:Choice>
        </mc:AlternateContent>
        <mc:AlternateContent xmlns:mc="http://schemas.openxmlformats.org/markup-compatibility/2006">
          <mc:Choice Requires="x14">
            <control shapeId="30760" r:id="rId21" name="Check Box 40">
              <controlPr defaultSize="0" autoFill="0" autoLine="0" autoPict="0">
                <anchor moveWithCells="1">
                  <from>
                    <xdr:col>2</xdr:col>
                    <xdr:colOff>533400</xdr:colOff>
                    <xdr:row>18</xdr:row>
                    <xdr:rowOff>25400</xdr:rowOff>
                  </from>
                  <to>
                    <xdr:col>2</xdr:col>
                    <xdr:colOff>1130300</xdr:colOff>
                    <xdr:row>18</xdr:row>
                    <xdr:rowOff>266700</xdr:rowOff>
                  </to>
                </anchor>
              </controlPr>
            </control>
          </mc:Choice>
        </mc:AlternateContent>
        <mc:AlternateContent xmlns:mc="http://schemas.openxmlformats.org/markup-compatibility/2006">
          <mc:Choice Requires="x14">
            <control shapeId="30761" r:id="rId22" name="Check Box 41">
              <controlPr defaultSize="0" autoFill="0" autoLine="0" autoPict="0">
                <anchor moveWithCells="1">
                  <from>
                    <xdr:col>2</xdr:col>
                    <xdr:colOff>533400</xdr:colOff>
                    <xdr:row>19</xdr:row>
                    <xdr:rowOff>25400</xdr:rowOff>
                  </from>
                  <to>
                    <xdr:col>2</xdr:col>
                    <xdr:colOff>1130300</xdr:colOff>
                    <xdr:row>19</xdr:row>
                    <xdr:rowOff>266700</xdr:rowOff>
                  </to>
                </anchor>
              </controlPr>
            </control>
          </mc:Choice>
        </mc:AlternateContent>
        <mc:AlternateContent xmlns:mc="http://schemas.openxmlformats.org/markup-compatibility/2006">
          <mc:Choice Requires="x14">
            <control shapeId="30762" r:id="rId23" name="Check Box 42">
              <controlPr defaultSize="0" autoFill="0" autoLine="0" autoPict="0">
                <anchor moveWithCells="1">
                  <from>
                    <xdr:col>2</xdr:col>
                    <xdr:colOff>533400</xdr:colOff>
                    <xdr:row>20</xdr:row>
                    <xdr:rowOff>25400</xdr:rowOff>
                  </from>
                  <to>
                    <xdr:col>2</xdr:col>
                    <xdr:colOff>1130300</xdr:colOff>
                    <xdr:row>20</xdr:row>
                    <xdr:rowOff>266700</xdr:rowOff>
                  </to>
                </anchor>
              </controlPr>
            </control>
          </mc:Choice>
        </mc:AlternateContent>
        <mc:AlternateContent xmlns:mc="http://schemas.openxmlformats.org/markup-compatibility/2006">
          <mc:Choice Requires="x14">
            <control shapeId="30763" r:id="rId24" name="Check Box 43">
              <controlPr defaultSize="0" autoFill="0" autoLine="0" autoPict="0">
                <anchor moveWithCells="1">
                  <from>
                    <xdr:col>2</xdr:col>
                    <xdr:colOff>533400</xdr:colOff>
                    <xdr:row>21</xdr:row>
                    <xdr:rowOff>25400</xdr:rowOff>
                  </from>
                  <to>
                    <xdr:col>2</xdr:col>
                    <xdr:colOff>1130300</xdr:colOff>
                    <xdr:row>21</xdr:row>
                    <xdr:rowOff>266700</xdr:rowOff>
                  </to>
                </anchor>
              </controlPr>
            </control>
          </mc:Choice>
        </mc:AlternateContent>
        <mc:AlternateContent xmlns:mc="http://schemas.openxmlformats.org/markup-compatibility/2006">
          <mc:Choice Requires="x14">
            <control shapeId="30764" r:id="rId25" name="Check Box 44">
              <controlPr defaultSize="0" autoFill="0" autoLine="0" autoPict="0">
                <anchor moveWithCells="1">
                  <from>
                    <xdr:col>2</xdr:col>
                    <xdr:colOff>533400</xdr:colOff>
                    <xdr:row>22</xdr:row>
                    <xdr:rowOff>25400</xdr:rowOff>
                  </from>
                  <to>
                    <xdr:col>2</xdr:col>
                    <xdr:colOff>1130300</xdr:colOff>
                    <xdr:row>22</xdr:row>
                    <xdr:rowOff>266700</xdr:rowOff>
                  </to>
                </anchor>
              </controlPr>
            </control>
          </mc:Choice>
        </mc:AlternateContent>
        <mc:AlternateContent xmlns:mc="http://schemas.openxmlformats.org/markup-compatibility/2006">
          <mc:Choice Requires="x14">
            <control shapeId="30765" r:id="rId26" name="Check Box 45">
              <controlPr defaultSize="0" autoFill="0" autoLine="0" autoPict="0">
                <anchor moveWithCells="1">
                  <from>
                    <xdr:col>2</xdr:col>
                    <xdr:colOff>533400</xdr:colOff>
                    <xdr:row>23</xdr:row>
                    <xdr:rowOff>25400</xdr:rowOff>
                  </from>
                  <to>
                    <xdr:col>2</xdr:col>
                    <xdr:colOff>1130300</xdr:colOff>
                    <xdr:row>23</xdr:row>
                    <xdr:rowOff>266700</xdr:rowOff>
                  </to>
                </anchor>
              </controlPr>
            </control>
          </mc:Choice>
        </mc:AlternateContent>
        <mc:AlternateContent xmlns:mc="http://schemas.openxmlformats.org/markup-compatibility/2006">
          <mc:Choice Requires="x14">
            <control shapeId="30766" r:id="rId27" name="Check Box 46">
              <controlPr defaultSize="0" autoFill="0" autoLine="0" autoPict="0">
                <anchor moveWithCells="1">
                  <from>
                    <xdr:col>2</xdr:col>
                    <xdr:colOff>533400</xdr:colOff>
                    <xdr:row>24</xdr:row>
                    <xdr:rowOff>25400</xdr:rowOff>
                  </from>
                  <to>
                    <xdr:col>2</xdr:col>
                    <xdr:colOff>1130300</xdr:colOff>
                    <xdr:row>24</xdr:row>
                    <xdr:rowOff>266700</xdr:rowOff>
                  </to>
                </anchor>
              </controlPr>
            </control>
          </mc:Choice>
        </mc:AlternateContent>
        <mc:AlternateContent xmlns:mc="http://schemas.openxmlformats.org/markup-compatibility/2006">
          <mc:Choice Requires="x14">
            <control shapeId="30767" r:id="rId28" name="Check Box 47">
              <controlPr defaultSize="0" autoFill="0" autoLine="0" autoPict="0">
                <anchor moveWithCells="1">
                  <from>
                    <xdr:col>2</xdr:col>
                    <xdr:colOff>533400</xdr:colOff>
                    <xdr:row>25</xdr:row>
                    <xdr:rowOff>25400</xdr:rowOff>
                  </from>
                  <to>
                    <xdr:col>2</xdr:col>
                    <xdr:colOff>1130300</xdr:colOff>
                    <xdr:row>25</xdr:row>
                    <xdr:rowOff>266700</xdr:rowOff>
                  </to>
                </anchor>
              </controlPr>
            </control>
          </mc:Choice>
        </mc:AlternateContent>
        <mc:AlternateContent xmlns:mc="http://schemas.openxmlformats.org/markup-compatibility/2006">
          <mc:Choice Requires="x14">
            <control shapeId="30768" r:id="rId29" name="Check Box 48">
              <controlPr defaultSize="0" autoFill="0" autoLine="0" autoPict="0">
                <anchor moveWithCells="1">
                  <from>
                    <xdr:col>2</xdr:col>
                    <xdr:colOff>533400</xdr:colOff>
                    <xdr:row>26</xdr:row>
                    <xdr:rowOff>25400</xdr:rowOff>
                  </from>
                  <to>
                    <xdr:col>2</xdr:col>
                    <xdr:colOff>1130300</xdr:colOff>
                    <xdr:row>26</xdr:row>
                    <xdr:rowOff>266700</xdr:rowOff>
                  </to>
                </anchor>
              </controlPr>
            </control>
          </mc:Choice>
        </mc:AlternateContent>
        <mc:AlternateContent xmlns:mc="http://schemas.openxmlformats.org/markup-compatibility/2006">
          <mc:Choice Requires="x14">
            <control shapeId="30769" r:id="rId30" name="Check Box 49">
              <controlPr defaultSize="0" autoFill="0" autoLine="0" autoPict="0">
                <anchor moveWithCells="1">
                  <from>
                    <xdr:col>2</xdr:col>
                    <xdr:colOff>533400</xdr:colOff>
                    <xdr:row>27</xdr:row>
                    <xdr:rowOff>25400</xdr:rowOff>
                  </from>
                  <to>
                    <xdr:col>2</xdr:col>
                    <xdr:colOff>1130300</xdr:colOff>
                    <xdr:row>27</xdr:row>
                    <xdr:rowOff>266700</xdr:rowOff>
                  </to>
                </anchor>
              </controlPr>
            </control>
          </mc:Choice>
        </mc:AlternateContent>
        <mc:AlternateContent xmlns:mc="http://schemas.openxmlformats.org/markup-compatibility/2006">
          <mc:Choice Requires="x14">
            <control shapeId="30770" r:id="rId31" name="Check Box 50">
              <controlPr defaultSize="0" autoFill="0" autoLine="0" autoPict="0">
                <anchor moveWithCells="1">
                  <from>
                    <xdr:col>2</xdr:col>
                    <xdr:colOff>533400</xdr:colOff>
                    <xdr:row>28</xdr:row>
                    <xdr:rowOff>25400</xdr:rowOff>
                  </from>
                  <to>
                    <xdr:col>2</xdr:col>
                    <xdr:colOff>1130300</xdr:colOff>
                    <xdr:row>28</xdr:row>
                    <xdr:rowOff>266700</xdr:rowOff>
                  </to>
                </anchor>
              </controlPr>
            </control>
          </mc:Choice>
        </mc:AlternateContent>
        <mc:AlternateContent xmlns:mc="http://schemas.openxmlformats.org/markup-compatibility/2006">
          <mc:Choice Requires="x14">
            <control shapeId="30771" r:id="rId32" name="Check Box 51">
              <controlPr defaultSize="0" autoFill="0" autoLine="0" autoPict="0">
                <anchor moveWithCells="1">
                  <from>
                    <xdr:col>2</xdr:col>
                    <xdr:colOff>533400</xdr:colOff>
                    <xdr:row>29</xdr:row>
                    <xdr:rowOff>25400</xdr:rowOff>
                  </from>
                  <to>
                    <xdr:col>2</xdr:col>
                    <xdr:colOff>1130300</xdr:colOff>
                    <xdr:row>29</xdr:row>
                    <xdr:rowOff>266700</xdr:rowOff>
                  </to>
                </anchor>
              </controlPr>
            </control>
          </mc:Choice>
        </mc:AlternateContent>
        <mc:AlternateContent xmlns:mc="http://schemas.openxmlformats.org/markup-compatibility/2006">
          <mc:Choice Requires="x14">
            <control shapeId="30772" r:id="rId33" name="Check Box 52">
              <controlPr defaultSize="0" autoFill="0" autoLine="0" autoPict="0">
                <anchor moveWithCells="1">
                  <from>
                    <xdr:col>2</xdr:col>
                    <xdr:colOff>533400</xdr:colOff>
                    <xdr:row>30</xdr:row>
                    <xdr:rowOff>25400</xdr:rowOff>
                  </from>
                  <to>
                    <xdr:col>2</xdr:col>
                    <xdr:colOff>1130300</xdr:colOff>
                    <xdr:row>30</xdr:row>
                    <xdr:rowOff>266700</xdr:rowOff>
                  </to>
                </anchor>
              </controlPr>
            </control>
          </mc:Choice>
        </mc:AlternateContent>
        <mc:AlternateContent xmlns:mc="http://schemas.openxmlformats.org/markup-compatibility/2006">
          <mc:Choice Requires="x14">
            <control shapeId="30773" r:id="rId34" name="Check Box 53">
              <controlPr defaultSize="0" autoFill="0" autoLine="0" autoPict="0">
                <anchor moveWithCells="1">
                  <from>
                    <xdr:col>2</xdr:col>
                    <xdr:colOff>533400</xdr:colOff>
                    <xdr:row>31</xdr:row>
                    <xdr:rowOff>25400</xdr:rowOff>
                  </from>
                  <to>
                    <xdr:col>2</xdr:col>
                    <xdr:colOff>1130300</xdr:colOff>
                    <xdr:row>31</xdr:row>
                    <xdr:rowOff>266700</xdr:rowOff>
                  </to>
                </anchor>
              </controlPr>
            </control>
          </mc:Choice>
        </mc:AlternateContent>
        <mc:AlternateContent xmlns:mc="http://schemas.openxmlformats.org/markup-compatibility/2006">
          <mc:Choice Requires="x14">
            <control shapeId="30774" r:id="rId35" name="Check Box 54">
              <controlPr defaultSize="0" autoFill="0" autoLine="0" autoPict="0">
                <anchor moveWithCells="1">
                  <from>
                    <xdr:col>2</xdr:col>
                    <xdr:colOff>533400</xdr:colOff>
                    <xdr:row>32</xdr:row>
                    <xdr:rowOff>25400</xdr:rowOff>
                  </from>
                  <to>
                    <xdr:col>2</xdr:col>
                    <xdr:colOff>1130300</xdr:colOff>
                    <xdr:row>32</xdr:row>
                    <xdr:rowOff>266700</xdr:rowOff>
                  </to>
                </anchor>
              </controlPr>
            </control>
          </mc:Choice>
        </mc:AlternateContent>
        <mc:AlternateContent xmlns:mc="http://schemas.openxmlformats.org/markup-compatibility/2006">
          <mc:Choice Requires="x14">
            <control shapeId="30775" r:id="rId36" name="Check Box 55">
              <controlPr defaultSize="0" autoFill="0" autoLine="0" autoPict="0">
                <anchor moveWithCells="1">
                  <from>
                    <xdr:col>2</xdr:col>
                    <xdr:colOff>533400</xdr:colOff>
                    <xdr:row>33</xdr:row>
                    <xdr:rowOff>25400</xdr:rowOff>
                  </from>
                  <to>
                    <xdr:col>2</xdr:col>
                    <xdr:colOff>1130300</xdr:colOff>
                    <xdr:row>33</xdr:row>
                    <xdr:rowOff>266700</xdr:rowOff>
                  </to>
                </anchor>
              </controlPr>
            </control>
          </mc:Choice>
        </mc:AlternateContent>
        <mc:AlternateContent xmlns:mc="http://schemas.openxmlformats.org/markup-compatibility/2006">
          <mc:Choice Requires="x14">
            <control shapeId="30776" r:id="rId37" name="Check Box 56">
              <controlPr defaultSize="0" autoFill="0" autoLine="0" autoPict="0">
                <anchor moveWithCells="1">
                  <from>
                    <xdr:col>2</xdr:col>
                    <xdr:colOff>533400</xdr:colOff>
                    <xdr:row>34</xdr:row>
                    <xdr:rowOff>25400</xdr:rowOff>
                  </from>
                  <to>
                    <xdr:col>2</xdr:col>
                    <xdr:colOff>1130300</xdr:colOff>
                    <xdr:row>34</xdr:row>
                    <xdr:rowOff>266700</xdr:rowOff>
                  </to>
                </anchor>
              </controlPr>
            </control>
          </mc:Choice>
        </mc:AlternateContent>
        <mc:AlternateContent xmlns:mc="http://schemas.openxmlformats.org/markup-compatibility/2006">
          <mc:Choice Requires="x14">
            <control shapeId="30777" r:id="rId38" name="Check Box 57">
              <controlPr defaultSize="0" autoFill="0" autoLine="0" autoPict="0">
                <anchor moveWithCells="1">
                  <from>
                    <xdr:col>2</xdr:col>
                    <xdr:colOff>533400</xdr:colOff>
                    <xdr:row>35</xdr:row>
                    <xdr:rowOff>25400</xdr:rowOff>
                  </from>
                  <to>
                    <xdr:col>2</xdr:col>
                    <xdr:colOff>1130300</xdr:colOff>
                    <xdr:row>35</xdr:row>
                    <xdr:rowOff>266700</xdr:rowOff>
                  </to>
                </anchor>
              </controlPr>
            </control>
          </mc:Choice>
        </mc:AlternateContent>
        <mc:AlternateContent xmlns:mc="http://schemas.openxmlformats.org/markup-compatibility/2006">
          <mc:Choice Requires="x14">
            <control shapeId="30778" r:id="rId39" name="Check Box 58">
              <controlPr defaultSize="0" autoFill="0" autoLine="0" autoPict="0">
                <anchor moveWithCells="1">
                  <from>
                    <xdr:col>2</xdr:col>
                    <xdr:colOff>533400</xdr:colOff>
                    <xdr:row>36</xdr:row>
                    <xdr:rowOff>25400</xdr:rowOff>
                  </from>
                  <to>
                    <xdr:col>2</xdr:col>
                    <xdr:colOff>1130300</xdr:colOff>
                    <xdr:row>36</xdr:row>
                    <xdr:rowOff>266700</xdr:rowOff>
                  </to>
                </anchor>
              </controlPr>
            </control>
          </mc:Choice>
        </mc:AlternateContent>
        <mc:AlternateContent xmlns:mc="http://schemas.openxmlformats.org/markup-compatibility/2006">
          <mc:Choice Requires="x14">
            <control shapeId="30779" r:id="rId40" name="Check Box 59">
              <controlPr defaultSize="0" autoFill="0" autoLine="0" autoPict="0">
                <anchor moveWithCells="1">
                  <from>
                    <xdr:col>2</xdr:col>
                    <xdr:colOff>533400</xdr:colOff>
                    <xdr:row>37</xdr:row>
                    <xdr:rowOff>25400</xdr:rowOff>
                  </from>
                  <to>
                    <xdr:col>2</xdr:col>
                    <xdr:colOff>1130300</xdr:colOff>
                    <xdr:row>37</xdr:row>
                    <xdr:rowOff>266700</xdr:rowOff>
                  </to>
                </anchor>
              </controlPr>
            </control>
          </mc:Choice>
        </mc:AlternateContent>
        <mc:AlternateContent xmlns:mc="http://schemas.openxmlformats.org/markup-compatibility/2006">
          <mc:Choice Requires="x14">
            <control shapeId="30780" r:id="rId41" name="Check Box 60">
              <controlPr defaultSize="0" autoFill="0" autoLine="0" autoPict="0">
                <anchor moveWithCells="1">
                  <from>
                    <xdr:col>2</xdr:col>
                    <xdr:colOff>533400</xdr:colOff>
                    <xdr:row>38</xdr:row>
                    <xdr:rowOff>25400</xdr:rowOff>
                  </from>
                  <to>
                    <xdr:col>2</xdr:col>
                    <xdr:colOff>1130300</xdr:colOff>
                    <xdr:row>38</xdr:row>
                    <xdr:rowOff>266700</xdr:rowOff>
                  </to>
                </anchor>
              </controlPr>
            </control>
          </mc:Choice>
        </mc:AlternateContent>
        <mc:AlternateContent xmlns:mc="http://schemas.openxmlformats.org/markup-compatibility/2006">
          <mc:Choice Requires="x14">
            <control shapeId="30781" r:id="rId42" name="Check Box 61">
              <controlPr defaultSize="0" autoFill="0" autoLine="0" autoPict="0">
                <anchor moveWithCells="1">
                  <from>
                    <xdr:col>2</xdr:col>
                    <xdr:colOff>533400</xdr:colOff>
                    <xdr:row>39</xdr:row>
                    <xdr:rowOff>25400</xdr:rowOff>
                  </from>
                  <to>
                    <xdr:col>2</xdr:col>
                    <xdr:colOff>1130300</xdr:colOff>
                    <xdr:row>39</xdr:row>
                    <xdr:rowOff>266700</xdr:rowOff>
                  </to>
                </anchor>
              </controlPr>
            </control>
          </mc:Choice>
        </mc:AlternateContent>
        <mc:AlternateContent xmlns:mc="http://schemas.openxmlformats.org/markup-compatibility/2006">
          <mc:Choice Requires="x14">
            <control shapeId="30782" r:id="rId43" name="Check Box 62">
              <controlPr defaultSize="0" autoFill="0" autoLine="0" autoPict="0">
                <anchor moveWithCells="1">
                  <from>
                    <xdr:col>2</xdr:col>
                    <xdr:colOff>533400</xdr:colOff>
                    <xdr:row>40</xdr:row>
                    <xdr:rowOff>25400</xdr:rowOff>
                  </from>
                  <to>
                    <xdr:col>2</xdr:col>
                    <xdr:colOff>1130300</xdr:colOff>
                    <xdr:row>40</xdr:row>
                    <xdr:rowOff>266700</xdr:rowOff>
                  </to>
                </anchor>
              </controlPr>
            </control>
          </mc:Choice>
        </mc:AlternateContent>
        <mc:AlternateContent xmlns:mc="http://schemas.openxmlformats.org/markup-compatibility/2006">
          <mc:Choice Requires="x14">
            <control shapeId="30783" r:id="rId44" name="Check Box 63">
              <controlPr defaultSize="0" autoFill="0" autoLine="0" autoPict="0">
                <anchor moveWithCells="1">
                  <from>
                    <xdr:col>2</xdr:col>
                    <xdr:colOff>533400</xdr:colOff>
                    <xdr:row>41</xdr:row>
                    <xdr:rowOff>25400</xdr:rowOff>
                  </from>
                  <to>
                    <xdr:col>2</xdr:col>
                    <xdr:colOff>1130300</xdr:colOff>
                    <xdr:row>41</xdr:row>
                    <xdr:rowOff>266700</xdr:rowOff>
                  </to>
                </anchor>
              </controlPr>
            </control>
          </mc:Choice>
        </mc:AlternateContent>
        <mc:AlternateContent xmlns:mc="http://schemas.openxmlformats.org/markup-compatibility/2006">
          <mc:Choice Requires="x14">
            <control shapeId="30784" r:id="rId45" name="Check Box 64">
              <controlPr defaultSize="0" autoFill="0" autoLine="0" autoPict="0">
                <anchor moveWithCells="1">
                  <from>
                    <xdr:col>2</xdr:col>
                    <xdr:colOff>533400</xdr:colOff>
                    <xdr:row>42</xdr:row>
                    <xdr:rowOff>25400</xdr:rowOff>
                  </from>
                  <to>
                    <xdr:col>2</xdr:col>
                    <xdr:colOff>1130300</xdr:colOff>
                    <xdr:row>42</xdr:row>
                    <xdr:rowOff>266700</xdr:rowOff>
                  </to>
                </anchor>
              </controlPr>
            </control>
          </mc:Choice>
        </mc:AlternateContent>
        <mc:AlternateContent xmlns:mc="http://schemas.openxmlformats.org/markup-compatibility/2006">
          <mc:Choice Requires="x14">
            <control shapeId="30785" r:id="rId46" name="Check Box 65">
              <controlPr defaultSize="0" autoFill="0" autoLine="0" autoPict="0">
                <anchor moveWithCells="1">
                  <from>
                    <xdr:col>2</xdr:col>
                    <xdr:colOff>533400</xdr:colOff>
                    <xdr:row>43</xdr:row>
                    <xdr:rowOff>25400</xdr:rowOff>
                  </from>
                  <to>
                    <xdr:col>2</xdr:col>
                    <xdr:colOff>1130300</xdr:colOff>
                    <xdr:row>43</xdr:row>
                    <xdr:rowOff>266700</xdr:rowOff>
                  </to>
                </anchor>
              </controlPr>
            </control>
          </mc:Choice>
        </mc:AlternateContent>
        <mc:AlternateContent xmlns:mc="http://schemas.openxmlformats.org/markup-compatibility/2006">
          <mc:Choice Requires="x14">
            <control shapeId="30786" r:id="rId47" name="Check Box 66">
              <controlPr defaultSize="0" autoFill="0" autoLine="0" autoPict="0">
                <anchor moveWithCells="1">
                  <from>
                    <xdr:col>2</xdr:col>
                    <xdr:colOff>533400</xdr:colOff>
                    <xdr:row>44</xdr:row>
                    <xdr:rowOff>25400</xdr:rowOff>
                  </from>
                  <to>
                    <xdr:col>2</xdr:col>
                    <xdr:colOff>1130300</xdr:colOff>
                    <xdr:row>44</xdr:row>
                    <xdr:rowOff>266700</xdr:rowOff>
                  </to>
                </anchor>
              </controlPr>
            </control>
          </mc:Choice>
        </mc:AlternateContent>
        <mc:AlternateContent xmlns:mc="http://schemas.openxmlformats.org/markup-compatibility/2006">
          <mc:Choice Requires="x14">
            <control shapeId="30787" r:id="rId48" name="Check Box 67">
              <controlPr defaultSize="0" autoFill="0" autoLine="0" autoPict="0">
                <anchor moveWithCells="1">
                  <from>
                    <xdr:col>2</xdr:col>
                    <xdr:colOff>533400</xdr:colOff>
                    <xdr:row>45</xdr:row>
                    <xdr:rowOff>25400</xdr:rowOff>
                  </from>
                  <to>
                    <xdr:col>2</xdr:col>
                    <xdr:colOff>1130300</xdr:colOff>
                    <xdr:row>45</xdr:row>
                    <xdr:rowOff>266700</xdr:rowOff>
                  </to>
                </anchor>
              </controlPr>
            </control>
          </mc:Choice>
        </mc:AlternateContent>
        <mc:AlternateContent xmlns:mc="http://schemas.openxmlformats.org/markup-compatibility/2006">
          <mc:Choice Requires="x14">
            <control shapeId="30788" r:id="rId49" name="Check Box 68">
              <controlPr defaultSize="0" autoFill="0" autoLine="0" autoPict="0">
                <anchor moveWithCells="1">
                  <from>
                    <xdr:col>2</xdr:col>
                    <xdr:colOff>533400</xdr:colOff>
                    <xdr:row>46</xdr:row>
                    <xdr:rowOff>25400</xdr:rowOff>
                  </from>
                  <to>
                    <xdr:col>2</xdr:col>
                    <xdr:colOff>1130300</xdr:colOff>
                    <xdr:row>46</xdr:row>
                    <xdr:rowOff>266700</xdr:rowOff>
                  </to>
                </anchor>
              </controlPr>
            </control>
          </mc:Choice>
        </mc:AlternateContent>
        <mc:AlternateContent xmlns:mc="http://schemas.openxmlformats.org/markup-compatibility/2006">
          <mc:Choice Requires="x14">
            <control shapeId="30789" r:id="rId50" name="Check Box 69">
              <controlPr defaultSize="0" autoFill="0" autoLine="0" autoPict="0">
                <anchor moveWithCells="1">
                  <from>
                    <xdr:col>2</xdr:col>
                    <xdr:colOff>533400</xdr:colOff>
                    <xdr:row>47</xdr:row>
                    <xdr:rowOff>25400</xdr:rowOff>
                  </from>
                  <to>
                    <xdr:col>2</xdr:col>
                    <xdr:colOff>1130300</xdr:colOff>
                    <xdr:row>47</xdr:row>
                    <xdr:rowOff>266700</xdr:rowOff>
                  </to>
                </anchor>
              </controlPr>
            </control>
          </mc:Choice>
        </mc:AlternateContent>
        <mc:AlternateContent xmlns:mc="http://schemas.openxmlformats.org/markup-compatibility/2006">
          <mc:Choice Requires="x14">
            <control shapeId="30790" r:id="rId51" name="Check Box 70">
              <controlPr defaultSize="0" autoFill="0" autoLine="0" autoPict="0">
                <anchor moveWithCells="1">
                  <from>
                    <xdr:col>2</xdr:col>
                    <xdr:colOff>533400</xdr:colOff>
                    <xdr:row>48</xdr:row>
                    <xdr:rowOff>25400</xdr:rowOff>
                  </from>
                  <to>
                    <xdr:col>2</xdr:col>
                    <xdr:colOff>1130300</xdr:colOff>
                    <xdr:row>48</xdr:row>
                    <xdr:rowOff>266700</xdr:rowOff>
                  </to>
                </anchor>
              </controlPr>
            </control>
          </mc:Choice>
        </mc:AlternateContent>
        <mc:AlternateContent xmlns:mc="http://schemas.openxmlformats.org/markup-compatibility/2006">
          <mc:Choice Requires="x14">
            <control shapeId="30791" r:id="rId52" name="Check Box 71">
              <controlPr defaultSize="0" autoFill="0" autoLine="0" autoPict="0">
                <anchor moveWithCells="1">
                  <from>
                    <xdr:col>2</xdr:col>
                    <xdr:colOff>533400</xdr:colOff>
                    <xdr:row>49</xdr:row>
                    <xdr:rowOff>25400</xdr:rowOff>
                  </from>
                  <to>
                    <xdr:col>2</xdr:col>
                    <xdr:colOff>1130300</xdr:colOff>
                    <xdr:row>49</xdr:row>
                    <xdr:rowOff>266700</xdr:rowOff>
                  </to>
                </anchor>
              </controlPr>
            </control>
          </mc:Choice>
        </mc:AlternateContent>
        <mc:AlternateContent xmlns:mc="http://schemas.openxmlformats.org/markup-compatibility/2006">
          <mc:Choice Requires="x14">
            <control shapeId="30792" r:id="rId53" name="Check Box 72">
              <controlPr defaultSize="0" autoFill="0" autoLine="0" autoPict="0">
                <anchor moveWithCells="1">
                  <from>
                    <xdr:col>2</xdr:col>
                    <xdr:colOff>533400</xdr:colOff>
                    <xdr:row>50</xdr:row>
                    <xdr:rowOff>25400</xdr:rowOff>
                  </from>
                  <to>
                    <xdr:col>2</xdr:col>
                    <xdr:colOff>1130300</xdr:colOff>
                    <xdr:row>50</xdr:row>
                    <xdr:rowOff>266700</xdr:rowOff>
                  </to>
                </anchor>
              </controlPr>
            </control>
          </mc:Choice>
        </mc:AlternateContent>
        <mc:AlternateContent xmlns:mc="http://schemas.openxmlformats.org/markup-compatibility/2006">
          <mc:Choice Requires="x14">
            <control shapeId="30793" r:id="rId54" name="Check Box 73">
              <controlPr defaultSize="0" autoFill="0" autoLine="0" autoPict="0">
                <anchor moveWithCells="1">
                  <from>
                    <xdr:col>2</xdr:col>
                    <xdr:colOff>533400</xdr:colOff>
                    <xdr:row>51</xdr:row>
                    <xdr:rowOff>25400</xdr:rowOff>
                  </from>
                  <to>
                    <xdr:col>2</xdr:col>
                    <xdr:colOff>1130300</xdr:colOff>
                    <xdr:row>51</xdr:row>
                    <xdr:rowOff>266700</xdr:rowOff>
                  </to>
                </anchor>
              </controlPr>
            </control>
          </mc:Choice>
        </mc:AlternateContent>
        <mc:AlternateContent xmlns:mc="http://schemas.openxmlformats.org/markup-compatibility/2006">
          <mc:Choice Requires="x14">
            <control shapeId="30794" r:id="rId55" name="Check Box 74">
              <controlPr defaultSize="0" autoFill="0" autoLine="0" autoPict="0">
                <anchor moveWithCells="1">
                  <from>
                    <xdr:col>2</xdr:col>
                    <xdr:colOff>533400</xdr:colOff>
                    <xdr:row>52</xdr:row>
                    <xdr:rowOff>25400</xdr:rowOff>
                  </from>
                  <to>
                    <xdr:col>2</xdr:col>
                    <xdr:colOff>1130300</xdr:colOff>
                    <xdr:row>52</xdr:row>
                    <xdr:rowOff>266700</xdr:rowOff>
                  </to>
                </anchor>
              </controlPr>
            </control>
          </mc:Choice>
        </mc:AlternateContent>
        <mc:AlternateContent xmlns:mc="http://schemas.openxmlformats.org/markup-compatibility/2006">
          <mc:Choice Requires="x14">
            <control shapeId="30795" r:id="rId56" name="Check Box 75">
              <controlPr defaultSize="0" autoFill="0" autoLine="0" autoPict="0">
                <anchor moveWithCells="1">
                  <from>
                    <xdr:col>2</xdr:col>
                    <xdr:colOff>533400</xdr:colOff>
                    <xdr:row>53</xdr:row>
                    <xdr:rowOff>25400</xdr:rowOff>
                  </from>
                  <to>
                    <xdr:col>2</xdr:col>
                    <xdr:colOff>1130300</xdr:colOff>
                    <xdr:row>53</xdr:row>
                    <xdr:rowOff>266700</xdr:rowOff>
                  </to>
                </anchor>
              </controlPr>
            </control>
          </mc:Choice>
        </mc:AlternateContent>
        <mc:AlternateContent xmlns:mc="http://schemas.openxmlformats.org/markup-compatibility/2006">
          <mc:Choice Requires="x14">
            <control shapeId="30796" r:id="rId57" name="Check Box 76">
              <controlPr defaultSize="0" autoFill="0" autoLine="0" autoPict="0">
                <anchor moveWithCells="1">
                  <from>
                    <xdr:col>2</xdr:col>
                    <xdr:colOff>533400</xdr:colOff>
                    <xdr:row>54</xdr:row>
                    <xdr:rowOff>25400</xdr:rowOff>
                  </from>
                  <to>
                    <xdr:col>2</xdr:col>
                    <xdr:colOff>1130300</xdr:colOff>
                    <xdr:row>54</xdr:row>
                    <xdr:rowOff>266700</xdr:rowOff>
                  </to>
                </anchor>
              </controlPr>
            </control>
          </mc:Choice>
        </mc:AlternateContent>
        <mc:AlternateContent xmlns:mc="http://schemas.openxmlformats.org/markup-compatibility/2006">
          <mc:Choice Requires="x14">
            <control shapeId="30797" r:id="rId58" name="Check Box 77">
              <controlPr defaultSize="0" autoFill="0" autoLine="0" autoPict="0">
                <anchor moveWithCells="1">
                  <from>
                    <xdr:col>2</xdr:col>
                    <xdr:colOff>533400</xdr:colOff>
                    <xdr:row>55</xdr:row>
                    <xdr:rowOff>25400</xdr:rowOff>
                  </from>
                  <to>
                    <xdr:col>2</xdr:col>
                    <xdr:colOff>1130300</xdr:colOff>
                    <xdr:row>55</xdr:row>
                    <xdr:rowOff>266700</xdr:rowOff>
                  </to>
                </anchor>
              </controlPr>
            </control>
          </mc:Choice>
        </mc:AlternateContent>
        <mc:AlternateContent xmlns:mc="http://schemas.openxmlformats.org/markup-compatibility/2006">
          <mc:Choice Requires="x14">
            <control shapeId="30798" r:id="rId59" name="Check Box 78">
              <controlPr defaultSize="0" autoFill="0" autoLine="0" autoPict="0">
                <anchor moveWithCells="1">
                  <from>
                    <xdr:col>2</xdr:col>
                    <xdr:colOff>533400</xdr:colOff>
                    <xdr:row>56</xdr:row>
                    <xdr:rowOff>25400</xdr:rowOff>
                  </from>
                  <to>
                    <xdr:col>2</xdr:col>
                    <xdr:colOff>1130300</xdr:colOff>
                    <xdr:row>56</xdr:row>
                    <xdr:rowOff>266700</xdr:rowOff>
                  </to>
                </anchor>
              </controlPr>
            </control>
          </mc:Choice>
        </mc:AlternateContent>
        <mc:AlternateContent xmlns:mc="http://schemas.openxmlformats.org/markup-compatibility/2006">
          <mc:Choice Requires="x14">
            <control shapeId="30799" r:id="rId60" name="Check Box 79">
              <controlPr defaultSize="0" autoFill="0" autoLine="0" autoPict="0">
                <anchor moveWithCells="1">
                  <from>
                    <xdr:col>2</xdr:col>
                    <xdr:colOff>533400</xdr:colOff>
                    <xdr:row>57</xdr:row>
                    <xdr:rowOff>25400</xdr:rowOff>
                  </from>
                  <to>
                    <xdr:col>2</xdr:col>
                    <xdr:colOff>1130300</xdr:colOff>
                    <xdr:row>57</xdr:row>
                    <xdr:rowOff>266700</xdr:rowOff>
                  </to>
                </anchor>
              </controlPr>
            </control>
          </mc:Choice>
        </mc:AlternateContent>
        <mc:AlternateContent xmlns:mc="http://schemas.openxmlformats.org/markup-compatibility/2006">
          <mc:Choice Requires="x14">
            <control shapeId="30800" r:id="rId61" name="Check Box 80">
              <controlPr defaultSize="0" autoFill="0" autoLine="0" autoPict="0">
                <anchor moveWithCells="1">
                  <from>
                    <xdr:col>2</xdr:col>
                    <xdr:colOff>533400</xdr:colOff>
                    <xdr:row>58</xdr:row>
                    <xdr:rowOff>25400</xdr:rowOff>
                  </from>
                  <to>
                    <xdr:col>2</xdr:col>
                    <xdr:colOff>1130300</xdr:colOff>
                    <xdr:row>58</xdr:row>
                    <xdr:rowOff>266700</xdr:rowOff>
                  </to>
                </anchor>
              </controlPr>
            </control>
          </mc:Choice>
        </mc:AlternateContent>
        <mc:AlternateContent xmlns:mc="http://schemas.openxmlformats.org/markup-compatibility/2006">
          <mc:Choice Requires="x14">
            <control shapeId="30801" r:id="rId62" name="Check Box 81">
              <controlPr defaultSize="0" autoFill="0" autoLine="0" autoPict="0">
                <anchor moveWithCells="1">
                  <from>
                    <xdr:col>2</xdr:col>
                    <xdr:colOff>533400</xdr:colOff>
                    <xdr:row>59</xdr:row>
                    <xdr:rowOff>25400</xdr:rowOff>
                  </from>
                  <to>
                    <xdr:col>2</xdr:col>
                    <xdr:colOff>1130300</xdr:colOff>
                    <xdr:row>59</xdr:row>
                    <xdr:rowOff>266700</xdr:rowOff>
                  </to>
                </anchor>
              </controlPr>
            </control>
          </mc:Choice>
        </mc:AlternateContent>
        <mc:AlternateContent xmlns:mc="http://schemas.openxmlformats.org/markup-compatibility/2006">
          <mc:Choice Requires="x14">
            <control shapeId="30802" r:id="rId63" name="Check Box 82">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0803" r:id="rId64" name="Check Box 83">
              <controlPr defaultSize="0" autoFill="0" autoLine="0" autoPict="0">
                <anchor moveWithCells="1">
                  <from>
                    <xdr:col>2</xdr:col>
                    <xdr:colOff>533400</xdr:colOff>
                    <xdr:row>61</xdr:row>
                    <xdr:rowOff>25400</xdr:rowOff>
                  </from>
                  <to>
                    <xdr:col>2</xdr:col>
                    <xdr:colOff>1130300</xdr:colOff>
                    <xdr:row>61</xdr:row>
                    <xdr:rowOff>266700</xdr:rowOff>
                  </to>
                </anchor>
              </controlPr>
            </control>
          </mc:Choice>
        </mc:AlternateContent>
        <mc:AlternateContent xmlns:mc="http://schemas.openxmlformats.org/markup-compatibility/2006">
          <mc:Choice Requires="x14">
            <control shapeId="30804" r:id="rId65" name="Check Box 84">
              <controlPr defaultSize="0" autoFill="0" autoLine="0" autoPict="0">
                <anchor moveWithCells="1">
                  <from>
                    <xdr:col>2</xdr:col>
                    <xdr:colOff>533400</xdr:colOff>
                    <xdr:row>62</xdr:row>
                    <xdr:rowOff>25400</xdr:rowOff>
                  </from>
                  <to>
                    <xdr:col>2</xdr:col>
                    <xdr:colOff>1130300</xdr:colOff>
                    <xdr:row>62</xdr:row>
                    <xdr:rowOff>266700</xdr:rowOff>
                  </to>
                </anchor>
              </controlPr>
            </control>
          </mc:Choice>
        </mc:AlternateContent>
        <mc:AlternateContent xmlns:mc="http://schemas.openxmlformats.org/markup-compatibility/2006">
          <mc:Choice Requires="x14">
            <control shapeId="30805" r:id="rId66" name="Check Box 85">
              <controlPr defaultSize="0" autoFill="0" autoLine="0" autoPict="0">
                <anchor moveWithCells="1">
                  <from>
                    <xdr:col>2</xdr:col>
                    <xdr:colOff>533400</xdr:colOff>
                    <xdr:row>63</xdr:row>
                    <xdr:rowOff>25400</xdr:rowOff>
                  </from>
                  <to>
                    <xdr:col>2</xdr:col>
                    <xdr:colOff>1130300</xdr:colOff>
                    <xdr:row>63</xdr:row>
                    <xdr:rowOff>266700</xdr:rowOff>
                  </to>
                </anchor>
              </controlPr>
            </control>
          </mc:Choice>
        </mc:AlternateContent>
        <mc:AlternateContent xmlns:mc="http://schemas.openxmlformats.org/markup-compatibility/2006">
          <mc:Choice Requires="x14">
            <control shapeId="30806" r:id="rId67" name="Check Box 86">
              <controlPr defaultSize="0" autoFill="0" autoLine="0" autoPict="0">
                <anchor moveWithCells="1">
                  <from>
                    <xdr:col>2</xdr:col>
                    <xdr:colOff>533400</xdr:colOff>
                    <xdr:row>64</xdr:row>
                    <xdr:rowOff>25400</xdr:rowOff>
                  </from>
                  <to>
                    <xdr:col>2</xdr:col>
                    <xdr:colOff>1130300</xdr:colOff>
                    <xdr:row>64</xdr:row>
                    <xdr:rowOff>266700</xdr:rowOff>
                  </to>
                </anchor>
              </controlPr>
            </control>
          </mc:Choice>
        </mc:AlternateContent>
        <mc:AlternateContent xmlns:mc="http://schemas.openxmlformats.org/markup-compatibility/2006">
          <mc:Choice Requires="x14">
            <control shapeId="30807" r:id="rId68" name="Check Box 87">
              <controlPr defaultSize="0" autoFill="0" autoLine="0" autoPict="0">
                <anchor moveWithCells="1">
                  <from>
                    <xdr:col>2</xdr:col>
                    <xdr:colOff>533400</xdr:colOff>
                    <xdr:row>65</xdr:row>
                    <xdr:rowOff>25400</xdr:rowOff>
                  </from>
                  <to>
                    <xdr:col>2</xdr:col>
                    <xdr:colOff>1130300</xdr:colOff>
                    <xdr:row>65</xdr:row>
                    <xdr:rowOff>266700</xdr:rowOff>
                  </to>
                </anchor>
              </controlPr>
            </control>
          </mc:Choice>
        </mc:AlternateContent>
        <mc:AlternateContent xmlns:mc="http://schemas.openxmlformats.org/markup-compatibility/2006">
          <mc:Choice Requires="x14">
            <control shapeId="30808" r:id="rId69" name="Check Box 88">
              <controlPr defaultSize="0" autoFill="0" autoLine="0" autoPict="0">
                <anchor moveWithCells="1">
                  <from>
                    <xdr:col>2</xdr:col>
                    <xdr:colOff>533400</xdr:colOff>
                    <xdr:row>66</xdr:row>
                    <xdr:rowOff>25400</xdr:rowOff>
                  </from>
                  <to>
                    <xdr:col>2</xdr:col>
                    <xdr:colOff>1130300</xdr:colOff>
                    <xdr:row>66</xdr:row>
                    <xdr:rowOff>266700</xdr:rowOff>
                  </to>
                </anchor>
              </controlPr>
            </control>
          </mc:Choice>
        </mc:AlternateContent>
        <mc:AlternateContent xmlns:mc="http://schemas.openxmlformats.org/markup-compatibility/2006">
          <mc:Choice Requires="x14">
            <control shapeId="30809" r:id="rId70" name="Check Box 89">
              <controlPr defaultSize="0" autoFill="0" autoLine="0" autoPict="0">
                <anchor moveWithCells="1">
                  <from>
                    <xdr:col>2</xdr:col>
                    <xdr:colOff>533400</xdr:colOff>
                    <xdr:row>67</xdr:row>
                    <xdr:rowOff>25400</xdr:rowOff>
                  </from>
                  <to>
                    <xdr:col>2</xdr:col>
                    <xdr:colOff>1130300</xdr:colOff>
                    <xdr:row>67</xdr:row>
                    <xdr:rowOff>266700</xdr:rowOff>
                  </to>
                </anchor>
              </controlPr>
            </control>
          </mc:Choice>
        </mc:AlternateContent>
        <mc:AlternateContent xmlns:mc="http://schemas.openxmlformats.org/markup-compatibility/2006">
          <mc:Choice Requires="x14">
            <control shapeId="30810" r:id="rId71" name="Check Box 90">
              <controlPr defaultSize="0" autoFill="0" autoLine="0" autoPict="0">
                <anchor moveWithCells="1">
                  <from>
                    <xdr:col>2</xdr:col>
                    <xdr:colOff>533400</xdr:colOff>
                    <xdr:row>68</xdr:row>
                    <xdr:rowOff>25400</xdr:rowOff>
                  </from>
                  <to>
                    <xdr:col>2</xdr:col>
                    <xdr:colOff>1130300</xdr:colOff>
                    <xdr:row>68</xdr:row>
                    <xdr:rowOff>266700</xdr:rowOff>
                  </to>
                </anchor>
              </controlPr>
            </control>
          </mc:Choice>
        </mc:AlternateContent>
        <mc:AlternateContent xmlns:mc="http://schemas.openxmlformats.org/markup-compatibility/2006">
          <mc:Choice Requires="x14">
            <control shapeId="30811" r:id="rId72" name="Check Box 91">
              <controlPr defaultSize="0" autoFill="0" autoLine="0" autoPict="0">
                <anchor moveWithCells="1">
                  <from>
                    <xdr:col>2</xdr:col>
                    <xdr:colOff>533400</xdr:colOff>
                    <xdr:row>69</xdr:row>
                    <xdr:rowOff>25400</xdr:rowOff>
                  </from>
                  <to>
                    <xdr:col>2</xdr:col>
                    <xdr:colOff>1130300</xdr:colOff>
                    <xdr:row>69</xdr:row>
                    <xdr:rowOff>266700</xdr:rowOff>
                  </to>
                </anchor>
              </controlPr>
            </control>
          </mc:Choice>
        </mc:AlternateContent>
        <mc:AlternateContent xmlns:mc="http://schemas.openxmlformats.org/markup-compatibility/2006">
          <mc:Choice Requires="x14">
            <control shapeId="30812" r:id="rId73" name="Check Box 92">
              <controlPr defaultSize="0" autoFill="0" autoLine="0" autoPict="0">
                <anchor moveWithCells="1">
                  <from>
                    <xdr:col>2</xdr:col>
                    <xdr:colOff>533400</xdr:colOff>
                    <xdr:row>70</xdr:row>
                    <xdr:rowOff>25400</xdr:rowOff>
                  </from>
                  <to>
                    <xdr:col>2</xdr:col>
                    <xdr:colOff>1130300</xdr:colOff>
                    <xdr:row>70</xdr:row>
                    <xdr:rowOff>266700</xdr:rowOff>
                  </to>
                </anchor>
              </controlPr>
            </control>
          </mc:Choice>
        </mc:AlternateContent>
        <mc:AlternateContent xmlns:mc="http://schemas.openxmlformats.org/markup-compatibility/2006">
          <mc:Choice Requires="x14">
            <control shapeId="30813" r:id="rId74" name="Check Box 93">
              <controlPr defaultSize="0" autoFill="0" autoLine="0" autoPict="0">
                <anchor moveWithCells="1">
                  <from>
                    <xdr:col>2</xdr:col>
                    <xdr:colOff>533400</xdr:colOff>
                    <xdr:row>71</xdr:row>
                    <xdr:rowOff>25400</xdr:rowOff>
                  </from>
                  <to>
                    <xdr:col>2</xdr:col>
                    <xdr:colOff>1130300</xdr:colOff>
                    <xdr:row>71</xdr:row>
                    <xdr:rowOff>266700</xdr:rowOff>
                  </to>
                </anchor>
              </controlPr>
            </control>
          </mc:Choice>
        </mc:AlternateContent>
        <mc:AlternateContent xmlns:mc="http://schemas.openxmlformats.org/markup-compatibility/2006">
          <mc:Choice Requires="x14">
            <control shapeId="30814" r:id="rId75" name="Check Box 94">
              <controlPr defaultSize="0" autoFill="0" autoLine="0" autoPict="0">
                <anchor moveWithCells="1">
                  <from>
                    <xdr:col>2</xdr:col>
                    <xdr:colOff>533400</xdr:colOff>
                    <xdr:row>72</xdr:row>
                    <xdr:rowOff>25400</xdr:rowOff>
                  </from>
                  <to>
                    <xdr:col>2</xdr:col>
                    <xdr:colOff>1130300</xdr:colOff>
                    <xdr:row>72</xdr:row>
                    <xdr:rowOff>266700</xdr:rowOff>
                  </to>
                </anchor>
              </controlPr>
            </control>
          </mc:Choice>
        </mc:AlternateContent>
        <mc:AlternateContent xmlns:mc="http://schemas.openxmlformats.org/markup-compatibility/2006">
          <mc:Choice Requires="x14">
            <control shapeId="30815" r:id="rId76" name="Check Box 95">
              <controlPr defaultSize="0" autoFill="0" autoLine="0" autoPict="0">
                <anchor moveWithCells="1">
                  <from>
                    <xdr:col>2</xdr:col>
                    <xdr:colOff>533400</xdr:colOff>
                    <xdr:row>73</xdr:row>
                    <xdr:rowOff>25400</xdr:rowOff>
                  </from>
                  <to>
                    <xdr:col>2</xdr:col>
                    <xdr:colOff>1130300</xdr:colOff>
                    <xdr:row>73</xdr:row>
                    <xdr:rowOff>266700</xdr:rowOff>
                  </to>
                </anchor>
              </controlPr>
            </control>
          </mc:Choice>
        </mc:AlternateContent>
        <mc:AlternateContent xmlns:mc="http://schemas.openxmlformats.org/markup-compatibility/2006">
          <mc:Choice Requires="x14">
            <control shapeId="30816" r:id="rId77" name="Check Box 96">
              <controlPr defaultSize="0" autoFill="0" autoLine="0" autoPict="0">
                <anchor moveWithCells="1">
                  <from>
                    <xdr:col>2</xdr:col>
                    <xdr:colOff>533400</xdr:colOff>
                    <xdr:row>74</xdr:row>
                    <xdr:rowOff>25400</xdr:rowOff>
                  </from>
                  <to>
                    <xdr:col>2</xdr:col>
                    <xdr:colOff>1130300</xdr:colOff>
                    <xdr:row>74</xdr:row>
                    <xdr:rowOff>266700</xdr:rowOff>
                  </to>
                </anchor>
              </controlPr>
            </control>
          </mc:Choice>
        </mc:AlternateContent>
        <mc:AlternateContent xmlns:mc="http://schemas.openxmlformats.org/markup-compatibility/2006">
          <mc:Choice Requires="x14">
            <control shapeId="30817" r:id="rId78" name="Check Box 97">
              <controlPr defaultSize="0" autoFill="0" autoLine="0" autoPict="0">
                <anchor moveWithCells="1">
                  <from>
                    <xdr:col>2</xdr:col>
                    <xdr:colOff>533400</xdr:colOff>
                    <xdr:row>75</xdr:row>
                    <xdr:rowOff>25400</xdr:rowOff>
                  </from>
                  <to>
                    <xdr:col>2</xdr:col>
                    <xdr:colOff>1130300</xdr:colOff>
                    <xdr:row>75</xdr:row>
                    <xdr:rowOff>266700</xdr:rowOff>
                  </to>
                </anchor>
              </controlPr>
            </control>
          </mc:Choice>
        </mc:AlternateContent>
        <mc:AlternateContent xmlns:mc="http://schemas.openxmlformats.org/markup-compatibility/2006">
          <mc:Choice Requires="x14">
            <control shapeId="30818" r:id="rId79" name="Check Box 98">
              <controlPr defaultSize="0" autoFill="0" autoLine="0" autoPict="0">
                <anchor moveWithCells="1">
                  <from>
                    <xdr:col>2</xdr:col>
                    <xdr:colOff>533400</xdr:colOff>
                    <xdr:row>10</xdr:row>
                    <xdr:rowOff>25400</xdr:rowOff>
                  </from>
                  <to>
                    <xdr:col>2</xdr:col>
                    <xdr:colOff>1130300</xdr:colOff>
                    <xdr:row>10</xdr:row>
                    <xdr:rowOff>266700</xdr:rowOff>
                  </to>
                </anchor>
              </controlPr>
            </control>
          </mc:Choice>
        </mc:AlternateContent>
        <mc:AlternateContent xmlns:mc="http://schemas.openxmlformats.org/markup-compatibility/2006">
          <mc:Choice Requires="x14">
            <control shapeId="30819" r:id="rId80" name="Check Box 99">
              <controlPr defaultSize="0" autoFill="0" autoLine="0" autoPict="0">
                <anchor moveWithCells="1">
                  <from>
                    <xdr:col>2</xdr:col>
                    <xdr:colOff>533400</xdr:colOff>
                    <xdr:row>11</xdr:row>
                    <xdr:rowOff>25400</xdr:rowOff>
                  </from>
                  <to>
                    <xdr:col>2</xdr:col>
                    <xdr:colOff>1130300</xdr:colOff>
                    <xdr:row>11</xdr:row>
                    <xdr:rowOff>266700</xdr:rowOff>
                  </to>
                </anchor>
              </controlPr>
            </control>
          </mc:Choice>
        </mc:AlternateContent>
        <mc:AlternateContent xmlns:mc="http://schemas.openxmlformats.org/markup-compatibility/2006">
          <mc:Choice Requires="x14">
            <control shapeId="30820" r:id="rId81" name="Check Box 100">
              <controlPr defaultSize="0" autoFill="0" autoLine="0" autoPict="0">
                <anchor moveWithCells="1">
                  <from>
                    <xdr:col>2</xdr:col>
                    <xdr:colOff>533400</xdr:colOff>
                    <xdr:row>12</xdr:row>
                    <xdr:rowOff>25400</xdr:rowOff>
                  </from>
                  <to>
                    <xdr:col>2</xdr:col>
                    <xdr:colOff>1130300</xdr:colOff>
                    <xdr:row>12</xdr:row>
                    <xdr:rowOff>266700</xdr:rowOff>
                  </to>
                </anchor>
              </controlPr>
            </control>
          </mc:Choice>
        </mc:AlternateContent>
        <mc:AlternateContent xmlns:mc="http://schemas.openxmlformats.org/markup-compatibility/2006">
          <mc:Choice Requires="x14">
            <control shapeId="30821" r:id="rId82" name="Check Box 101">
              <controlPr defaultSize="0" autoFill="0" autoLine="0" autoPict="0">
                <anchor moveWithCells="1">
                  <from>
                    <xdr:col>2</xdr:col>
                    <xdr:colOff>533400</xdr:colOff>
                    <xdr:row>13</xdr:row>
                    <xdr:rowOff>25400</xdr:rowOff>
                  </from>
                  <to>
                    <xdr:col>2</xdr:col>
                    <xdr:colOff>1130300</xdr:colOff>
                    <xdr:row>13</xdr:row>
                    <xdr:rowOff>266700</xdr:rowOff>
                  </to>
                </anchor>
              </controlPr>
            </control>
          </mc:Choice>
        </mc:AlternateContent>
        <mc:AlternateContent xmlns:mc="http://schemas.openxmlformats.org/markup-compatibility/2006">
          <mc:Choice Requires="x14">
            <control shapeId="30822" r:id="rId83" name="Check Box 102">
              <controlPr defaultSize="0" autoFill="0" autoLine="0" autoPict="0">
                <anchor moveWithCells="1">
                  <from>
                    <xdr:col>2</xdr:col>
                    <xdr:colOff>533400</xdr:colOff>
                    <xdr:row>14</xdr:row>
                    <xdr:rowOff>25400</xdr:rowOff>
                  </from>
                  <to>
                    <xdr:col>2</xdr:col>
                    <xdr:colOff>1130300</xdr:colOff>
                    <xdr:row>14</xdr:row>
                    <xdr:rowOff>266700</xdr:rowOff>
                  </to>
                </anchor>
              </controlPr>
            </control>
          </mc:Choice>
        </mc:AlternateContent>
        <mc:AlternateContent xmlns:mc="http://schemas.openxmlformats.org/markup-compatibility/2006">
          <mc:Choice Requires="x14">
            <control shapeId="30823" r:id="rId84" name="Check Box 103">
              <controlPr defaultSize="0" autoFill="0" autoLine="0" autoPict="0">
                <anchor moveWithCells="1">
                  <from>
                    <xdr:col>2</xdr:col>
                    <xdr:colOff>533400</xdr:colOff>
                    <xdr:row>15</xdr:row>
                    <xdr:rowOff>25400</xdr:rowOff>
                  </from>
                  <to>
                    <xdr:col>2</xdr:col>
                    <xdr:colOff>1130300</xdr:colOff>
                    <xdr:row>15</xdr:row>
                    <xdr:rowOff>266700</xdr:rowOff>
                  </to>
                </anchor>
              </controlPr>
            </control>
          </mc:Choice>
        </mc:AlternateContent>
        <mc:AlternateContent xmlns:mc="http://schemas.openxmlformats.org/markup-compatibility/2006">
          <mc:Choice Requires="x14">
            <control shapeId="30824" r:id="rId85" name="Check Box 104">
              <controlPr defaultSize="0" autoFill="0" autoLine="0" autoPict="0">
                <anchor moveWithCells="1">
                  <from>
                    <xdr:col>2</xdr:col>
                    <xdr:colOff>533400</xdr:colOff>
                    <xdr:row>16</xdr:row>
                    <xdr:rowOff>25400</xdr:rowOff>
                  </from>
                  <to>
                    <xdr:col>2</xdr:col>
                    <xdr:colOff>1130300</xdr:colOff>
                    <xdr:row>16</xdr:row>
                    <xdr:rowOff>266700</xdr:rowOff>
                  </to>
                </anchor>
              </controlPr>
            </control>
          </mc:Choice>
        </mc:AlternateContent>
        <mc:AlternateContent xmlns:mc="http://schemas.openxmlformats.org/markup-compatibility/2006">
          <mc:Choice Requires="x14">
            <control shapeId="30825" r:id="rId86" name="Check Box 105">
              <controlPr defaultSize="0" autoFill="0" autoLine="0" autoPict="0">
                <anchor moveWithCells="1">
                  <from>
                    <xdr:col>2</xdr:col>
                    <xdr:colOff>533400</xdr:colOff>
                    <xdr:row>17</xdr:row>
                    <xdr:rowOff>25400</xdr:rowOff>
                  </from>
                  <to>
                    <xdr:col>2</xdr:col>
                    <xdr:colOff>1130300</xdr:colOff>
                    <xdr:row>17</xdr:row>
                    <xdr:rowOff>266700</xdr:rowOff>
                  </to>
                </anchor>
              </controlPr>
            </control>
          </mc:Choice>
        </mc:AlternateContent>
        <mc:AlternateContent xmlns:mc="http://schemas.openxmlformats.org/markup-compatibility/2006">
          <mc:Choice Requires="x14">
            <control shapeId="30826" r:id="rId87" name="Check Box 106">
              <controlPr defaultSize="0" autoFill="0" autoLine="0" autoPict="0">
                <anchor moveWithCells="1">
                  <from>
                    <xdr:col>2</xdr:col>
                    <xdr:colOff>533400</xdr:colOff>
                    <xdr:row>18</xdr:row>
                    <xdr:rowOff>25400</xdr:rowOff>
                  </from>
                  <to>
                    <xdr:col>2</xdr:col>
                    <xdr:colOff>1130300</xdr:colOff>
                    <xdr:row>18</xdr:row>
                    <xdr:rowOff>266700</xdr:rowOff>
                  </to>
                </anchor>
              </controlPr>
            </control>
          </mc:Choice>
        </mc:AlternateContent>
        <mc:AlternateContent xmlns:mc="http://schemas.openxmlformats.org/markup-compatibility/2006">
          <mc:Choice Requires="x14">
            <control shapeId="30827" r:id="rId88" name="Check Box 107">
              <controlPr defaultSize="0" autoFill="0" autoLine="0" autoPict="0">
                <anchor moveWithCells="1">
                  <from>
                    <xdr:col>2</xdr:col>
                    <xdr:colOff>533400</xdr:colOff>
                    <xdr:row>19</xdr:row>
                    <xdr:rowOff>25400</xdr:rowOff>
                  </from>
                  <to>
                    <xdr:col>2</xdr:col>
                    <xdr:colOff>1130300</xdr:colOff>
                    <xdr:row>19</xdr:row>
                    <xdr:rowOff>266700</xdr:rowOff>
                  </to>
                </anchor>
              </controlPr>
            </control>
          </mc:Choice>
        </mc:AlternateContent>
        <mc:AlternateContent xmlns:mc="http://schemas.openxmlformats.org/markup-compatibility/2006">
          <mc:Choice Requires="x14">
            <control shapeId="30828" r:id="rId89" name="Check Box 108">
              <controlPr defaultSize="0" autoFill="0" autoLine="0" autoPict="0">
                <anchor moveWithCells="1">
                  <from>
                    <xdr:col>2</xdr:col>
                    <xdr:colOff>533400</xdr:colOff>
                    <xdr:row>20</xdr:row>
                    <xdr:rowOff>25400</xdr:rowOff>
                  </from>
                  <to>
                    <xdr:col>2</xdr:col>
                    <xdr:colOff>1130300</xdr:colOff>
                    <xdr:row>20</xdr:row>
                    <xdr:rowOff>266700</xdr:rowOff>
                  </to>
                </anchor>
              </controlPr>
            </control>
          </mc:Choice>
        </mc:AlternateContent>
        <mc:AlternateContent xmlns:mc="http://schemas.openxmlformats.org/markup-compatibility/2006">
          <mc:Choice Requires="x14">
            <control shapeId="30829" r:id="rId90" name="Check Box 109">
              <controlPr defaultSize="0" autoFill="0" autoLine="0" autoPict="0">
                <anchor moveWithCells="1">
                  <from>
                    <xdr:col>2</xdr:col>
                    <xdr:colOff>533400</xdr:colOff>
                    <xdr:row>21</xdr:row>
                    <xdr:rowOff>25400</xdr:rowOff>
                  </from>
                  <to>
                    <xdr:col>2</xdr:col>
                    <xdr:colOff>1130300</xdr:colOff>
                    <xdr:row>21</xdr:row>
                    <xdr:rowOff>266700</xdr:rowOff>
                  </to>
                </anchor>
              </controlPr>
            </control>
          </mc:Choice>
        </mc:AlternateContent>
        <mc:AlternateContent xmlns:mc="http://schemas.openxmlformats.org/markup-compatibility/2006">
          <mc:Choice Requires="x14">
            <control shapeId="30830" r:id="rId91" name="Check Box 110">
              <controlPr defaultSize="0" autoFill="0" autoLine="0" autoPict="0">
                <anchor moveWithCells="1">
                  <from>
                    <xdr:col>2</xdr:col>
                    <xdr:colOff>533400</xdr:colOff>
                    <xdr:row>22</xdr:row>
                    <xdr:rowOff>25400</xdr:rowOff>
                  </from>
                  <to>
                    <xdr:col>2</xdr:col>
                    <xdr:colOff>1130300</xdr:colOff>
                    <xdr:row>22</xdr:row>
                    <xdr:rowOff>266700</xdr:rowOff>
                  </to>
                </anchor>
              </controlPr>
            </control>
          </mc:Choice>
        </mc:AlternateContent>
        <mc:AlternateContent xmlns:mc="http://schemas.openxmlformats.org/markup-compatibility/2006">
          <mc:Choice Requires="x14">
            <control shapeId="30831" r:id="rId92" name="Check Box 111">
              <controlPr defaultSize="0" autoFill="0" autoLine="0" autoPict="0">
                <anchor moveWithCells="1">
                  <from>
                    <xdr:col>2</xdr:col>
                    <xdr:colOff>533400</xdr:colOff>
                    <xdr:row>23</xdr:row>
                    <xdr:rowOff>25400</xdr:rowOff>
                  </from>
                  <to>
                    <xdr:col>2</xdr:col>
                    <xdr:colOff>1130300</xdr:colOff>
                    <xdr:row>23</xdr:row>
                    <xdr:rowOff>266700</xdr:rowOff>
                  </to>
                </anchor>
              </controlPr>
            </control>
          </mc:Choice>
        </mc:AlternateContent>
        <mc:AlternateContent xmlns:mc="http://schemas.openxmlformats.org/markup-compatibility/2006">
          <mc:Choice Requires="x14">
            <control shapeId="30832" r:id="rId93" name="Check Box 112">
              <controlPr defaultSize="0" autoFill="0" autoLine="0" autoPict="0">
                <anchor moveWithCells="1">
                  <from>
                    <xdr:col>2</xdr:col>
                    <xdr:colOff>533400</xdr:colOff>
                    <xdr:row>24</xdr:row>
                    <xdr:rowOff>25400</xdr:rowOff>
                  </from>
                  <to>
                    <xdr:col>2</xdr:col>
                    <xdr:colOff>1130300</xdr:colOff>
                    <xdr:row>24</xdr:row>
                    <xdr:rowOff>266700</xdr:rowOff>
                  </to>
                </anchor>
              </controlPr>
            </control>
          </mc:Choice>
        </mc:AlternateContent>
        <mc:AlternateContent xmlns:mc="http://schemas.openxmlformats.org/markup-compatibility/2006">
          <mc:Choice Requires="x14">
            <control shapeId="30833" r:id="rId94" name="Check Box 113">
              <controlPr defaultSize="0" autoFill="0" autoLine="0" autoPict="0">
                <anchor moveWithCells="1">
                  <from>
                    <xdr:col>2</xdr:col>
                    <xdr:colOff>533400</xdr:colOff>
                    <xdr:row>25</xdr:row>
                    <xdr:rowOff>25400</xdr:rowOff>
                  </from>
                  <to>
                    <xdr:col>2</xdr:col>
                    <xdr:colOff>1130300</xdr:colOff>
                    <xdr:row>25</xdr:row>
                    <xdr:rowOff>266700</xdr:rowOff>
                  </to>
                </anchor>
              </controlPr>
            </control>
          </mc:Choice>
        </mc:AlternateContent>
        <mc:AlternateContent xmlns:mc="http://schemas.openxmlformats.org/markup-compatibility/2006">
          <mc:Choice Requires="x14">
            <control shapeId="30834" r:id="rId95" name="Check Box 114">
              <controlPr defaultSize="0" autoFill="0" autoLine="0" autoPict="0">
                <anchor moveWithCells="1">
                  <from>
                    <xdr:col>2</xdr:col>
                    <xdr:colOff>533400</xdr:colOff>
                    <xdr:row>26</xdr:row>
                    <xdr:rowOff>25400</xdr:rowOff>
                  </from>
                  <to>
                    <xdr:col>2</xdr:col>
                    <xdr:colOff>1130300</xdr:colOff>
                    <xdr:row>26</xdr:row>
                    <xdr:rowOff>266700</xdr:rowOff>
                  </to>
                </anchor>
              </controlPr>
            </control>
          </mc:Choice>
        </mc:AlternateContent>
        <mc:AlternateContent xmlns:mc="http://schemas.openxmlformats.org/markup-compatibility/2006">
          <mc:Choice Requires="x14">
            <control shapeId="30835" r:id="rId96" name="Check Box 115">
              <controlPr defaultSize="0" autoFill="0" autoLine="0" autoPict="0">
                <anchor moveWithCells="1">
                  <from>
                    <xdr:col>2</xdr:col>
                    <xdr:colOff>533400</xdr:colOff>
                    <xdr:row>27</xdr:row>
                    <xdr:rowOff>25400</xdr:rowOff>
                  </from>
                  <to>
                    <xdr:col>2</xdr:col>
                    <xdr:colOff>1130300</xdr:colOff>
                    <xdr:row>27</xdr:row>
                    <xdr:rowOff>266700</xdr:rowOff>
                  </to>
                </anchor>
              </controlPr>
            </control>
          </mc:Choice>
        </mc:AlternateContent>
        <mc:AlternateContent xmlns:mc="http://schemas.openxmlformats.org/markup-compatibility/2006">
          <mc:Choice Requires="x14">
            <control shapeId="30836" r:id="rId97" name="Check Box 116">
              <controlPr defaultSize="0" autoFill="0" autoLine="0" autoPict="0">
                <anchor moveWithCells="1">
                  <from>
                    <xdr:col>2</xdr:col>
                    <xdr:colOff>533400</xdr:colOff>
                    <xdr:row>28</xdr:row>
                    <xdr:rowOff>25400</xdr:rowOff>
                  </from>
                  <to>
                    <xdr:col>2</xdr:col>
                    <xdr:colOff>1130300</xdr:colOff>
                    <xdr:row>28</xdr:row>
                    <xdr:rowOff>266700</xdr:rowOff>
                  </to>
                </anchor>
              </controlPr>
            </control>
          </mc:Choice>
        </mc:AlternateContent>
        <mc:AlternateContent xmlns:mc="http://schemas.openxmlformats.org/markup-compatibility/2006">
          <mc:Choice Requires="x14">
            <control shapeId="30837" r:id="rId98" name="Check Box 117">
              <controlPr defaultSize="0" autoFill="0" autoLine="0" autoPict="0">
                <anchor moveWithCells="1">
                  <from>
                    <xdr:col>2</xdr:col>
                    <xdr:colOff>533400</xdr:colOff>
                    <xdr:row>29</xdr:row>
                    <xdr:rowOff>25400</xdr:rowOff>
                  </from>
                  <to>
                    <xdr:col>2</xdr:col>
                    <xdr:colOff>1130300</xdr:colOff>
                    <xdr:row>29</xdr:row>
                    <xdr:rowOff>266700</xdr:rowOff>
                  </to>
                </anchor>
              </controlPr>
            </control>
          </mc:Choice>
        </mc:AlternateContent>
        <mc:AlternateContent xmlns:mc="http://schemas.openxmlformats.org/markup-compatibility/2006">
          <mc:Choice Requires="x14">
            <control shapeId="30838" r:id="rId99" name="Check Box 118">
              <controlPr defaultSize="0" autoFill="0" autoLine="0" autoPict="0">
                <anchor moveWithCells="1">
                  <from>
                    <xdr:col>2</xdr:col>
                    <xdr:colOff>533400</xdr:colOff>
                    <xdr:row>30</xdr:row>
                    <xdr:rowOff>25400</xdr:rowOff>
                  </from>
                  <to>
                    <xdr:col>2</xdr:col>
                    <xdr:colOff>1130300</xdr:colOff>
                    <xdr:row>30</xdr:row>
                    <xdr:rowOff>266700</xdr:rowOff>
                  </to>
                </anchor>
              </controlPr>
            </control>
          </mc:Choice>
        </mc:AlternateContent>
        <mc:AlternateContent xmlns:mc="http://schemas.openxmlformats.org/markup-compatibility/2006">
          <mc:Choice Requires="x14">
            <control shapeId="30839" r:id="rId100" name="Check Box 119">
              <controlPr defaultSize="0" autoFill="0" autoLine="0" autoPict="0">
                <anchor moveWithCells="1">
                  <from>
                    <xdr:col>2</xdr:col>
                    <xdr:colOff>533400</xdr:colOff>
                    <xdr:row>31</xdr:row>
                    <xdr:rowOff>25400</xdr:rowOff>
                  </from>
                  <to>
                    <xdr:col>2</xdr:col>
                    <xdr:colOff>1130300</xdr:colOff>
                    <xdr:row>31</xdr:row>
                    <xdr:rowOff>266700</xdr:rowOff>
                  </to>
                </anchor>
              </controlPr>
            </control>
          </mc:Choice>
        </mc:AlternateContent>
        <mc:AlternateContent xmlns:mc="http://schemas.openxmlformats.org/markup-compatibility/2006">
          <mc:Choice Requires="x14">
            <control shapeId="30840" r:id="rId101" name="Check Box 120">
              <controlPr defaultSize="0" autoFill="0" autoLine="0" autoPict="0">
                <anchor moveWithCells="1">
                  <from>
                    <xdr:col>2</xdr:col>
                    <xdr:colOff>533400</xdr:colOff>
                    <xdr:row>32</xdr:row>
                    <xdr:rowOff>25400</xdr:rowOff>
                  </from>
                  <to>
                    <xdr:col>2</xdr:col>
                    <xdr:colOff>1130300</xdr:colOff>
                    <xdr:row>32</xdr:row>
                    <xdr:rowOff>266700</xdr:rowOff>
                  </to>
                </anchor>
              </controlPr>
            </control>
          </mc:Choice>
        </mc:AlternateContent>
        <mc:AlternateContent xmlns:mc="http://schemas.openxmlformats.org/markup-compatibility/2006">
          <mc:Choice Requires="x14">
            <control shapeId="30841" r:id="rId102" name="Check Box 121">
              <controlPr defaultSize="0" autoFill="0" autoLine="0" autoPict="0">
                <anchor moveWithCells="1">
                  <from>
                    <xdr:col>2</xdr:col>
                    <xdr:colOff>533400</xdr:colOff>
                    <xdr:row>33</xdr:row>
                    <xdr:rowOff>25400</xdr:rowOff>
                  </from>
                  <to>
                    <xdr:col>2</xdr:col>
                    <xdr:colOff>1130300</xdr:colOff>
                    <xdr:row>33</xdr:row>
                    <xdr:rowOff>266700</xdr:rowOff>
                  </to>
                </anchor>
              </controlPr>
            </control>
          </mc:Choice>
        </mc:AlternateContent>
        <mc:AlternateContent xmlns:mc="http://schemas.openxmlformats.org/markup-compatibility/2006">
          <mc:Choice Requires="x14">
            <control shapeId="30842" r:id="rId103" name="Check Box 122">
              <controlPr defaultSize="0" autoFill="0" autoLine="0" autoPict="0">
                <anchor moveWithCells="1">
                  <from>
                    <xdr:col>2</xdr:col>
                    <xdr:colOff>533400</xdr:colOff>
                    <xdr:row>34</xdr:row>
                    <xdr:rowOff>25400</xdr:rowOff>
                  </from>
                  <to>
                    <xdr:col>2</xdr:col>
                    <xdr:colOff>1130300</xdr:colOff>
                    <xdr:row>34</xdr:row>
                    <xdr:rowOff>266700</xdr:rowOff>
                  </to>
                </anchor>
              </controlPr>
            </control>
          </mc:Choice>
        </mc:AlternateContent>
        <mc:AlternateContent xmlns:mc="http://schemas.openxmlformats.org/markup-compatibility/2006">
          <mc:Choice Requires="x14">
            <control shapeId="30843" r:id="rId104" name="Check Box 123">
              <controlPr defaultSize="0" autoFill="0" autoLine="0" autoPict="0">
                <anchor moveWithCells="1">
                  <from>
                    <xdr:col>2</xdr:col>
                    <xdr:colOff>533400</xdr:colOff>
                    <xdr:row>35</xdr:row>
                    <xdr:rowOff>25400</xdr:rowOff>
                  </from>
                  <to>
                    <xdr:col>2</xdr:col>
                    <xdr:colOff>1130300</xdr:colOff>
                    <xdr:row>35</xdr:row>
                    <xdr:rowOff>266700</xdr:rowOff>
                  </to>
                </anchor>
              </controlPr>
            </control>
          </mc:Choice>
        </mc:AlternateContent>
        <mc:AlternateContent xmlns:mc="http://schemas.openxmlformats.org/markup-compatibility/2006">
          <mc:Choice Requires="x14">
            <control shapeId="30844" r:id="rId105" name="Check Box 124">
              <controlPr defaultSize="0" autoFill="0" autoLine="0" autoPict="0">
                <anchor moveWithCells="1">
                  <from>
                    <xdr:col>2</xdr:col>
                    <xdr:colOff>533400</xdr:colOff>
                    <xdr:row>36</xdr:row>
                    <xdr:rowOff>25400</xdr:rowOff>
                  </from>
                  <to>
                    <xdr:col>2</xdr:col>
                    <xdr:colOff>1130300</xdr:colOff>
                    <xdr:row>36</xdr:row>
                    <xdr:rowOff>266700</xdr:rowOff>
                  </to>
                </anchor>
              </controlPr>
            </control>
          </mc:Choice>
        </mc:AlternateContent>
        <mc:AlternateContent xmlns:mc="http://schemas.openxmlformats.org/markup-compatibility/2006">
          <mc:Choice Requires="x14">
            <control shapeId="30845" r:id="rId106" name="Check Box 125">
              <controlPr defaultSize="0" autoFill="0" autoLine="0" autoPict="0">
                <anchor moveWithCells="1">
                  <from>
                    <xdr:col>2</xdr:col>
                    <xdr:colOff>533400</xdr:colOff>
                    <xdr:row>37</xdr:row>
                    <xdr:rowOff>25400</xdr:rowOff>
                  </from>
                  <to>
                    <xdr:col>2</xdr:col>
                    <xdr:colOff>1130300</xdr:colOff>
                    <xdr:row>37</xdr:row>
                    <xdr:rowOff>266700</xdr:rowOff>
                  </to>
                </anchor>
              </controlPr>
            </control>
          </mc:Choice>
        </mc:AlternateContent>
        <mc:AlternateContent xmlns:mc="http://schemas.openxmlformats.org/markup-compatibility/2006">
          <mc:Choice Requires="x14">
            <control shapeId="30846" r:id="rId107" name="Check Box 126">
              <controlPr defaultSize="0" autoFill="0" autoLine="0" autoPict="0">
                <anchor moveWithCells="1">
                  <from>
                    <xdr:col>2</xdr:col>
                    <xdr:colOff>533400</xdr:colOff>
                    <xdr:row>38</xdr:row>
                    <xdr:rowOff>25400</xdr:rowOff>
                  </from>
                  <to>
                    <xdr:col>2</xdr:col>
                    <xdr:colOff>1130300</xdr:colOff>
                    <xdr:row>38</xdr:row>
                    <xdr:rowOff>266700</xdr:rowOff>
                  </to>
                </anchor>
              </controlPr>
            </control>
          </mc:Choice>
        </mc:AlternateContent>
        <mc:AlternateContent xmlns:mc="http://schemas.openxmlformats.org/markup-compatibility/2006">
          <mc:Choice Requires="x14">
            <control shapeId="30847" r:id="rId108" name="Check Box 127">
              <controlPr defaultSize="0" autoFill="0" autoLine="0" autoPict="0">
                <anchor moveWithCells="1">
                  <from>
                    <xdr:col>2</xdr:col>
                    <xdr:colOff>533400</xdr:colOff>
                    <xdr:row>39</xdr:row>
                    <xdr:rowOff>25400</xdr:rowOff>
                  </from>
                  <to>
                    <xdr:col>2</xdr:col>
                    <xdr:colOff>1130300</xdr:colOff>
                    <xdr:row>39</xdr:row>
                    <xdr:rowOff>266700</xdr:rowOff>
                  </to>
                </anchor>
              </controlPr>
            </control>
          </mc:Choice>
        </mc:AlternateContent>
        <mc:AlternateContent xmlns:mc="http://schemas.openxmlformats.org/markup-compatibility/2006">
          <mc:Choice Requires="x14">
            <control shapeId="30848" r:id="rId109" name="Check Box 128">
              <controlPr defaultSize="0" autoFill="0" autoLine="0" autoPict="0">
                <anchor moveWithCells="1">
                  <from>
                    <xdr:col>2</xdr:col>
                    <xdr:colOff>533400</xdr:colOff>
                    <xdr:row>40</xdr:row>
                    <xdr:rowOff>25400</xdr:rowOff>
                  </from>
                  <to>
                    <xdr:col>2</xdr:col>
                    <xdr:colOff>1130300</xdr:colOff>
                    <xdr:row>40</xdr:row>
                    <xdr:rowOff>266700</xdr:rowOff>
                  </to>
                </anchor>
              </controlPr>
            </control>
          </mc:Choice>
        </mc:AlternateContent>
        <mc:AlternateContent xmlns:mc="http://schemas.openxmlformats.org/markup-compatibility/2006">
          <mc:Choice Requires="x14">
            <control shapeId="30849" r:id="rId110" name="Check Box 129">
              <controlPr defaultSize="0" autoFill="0" autoLine="0" autoPict="0">
                <anchor moveWithCells="1">
                  <from>
                    <xdr:col>2</xdr:col>
                    <xdr:colOff>533400</xdr:colOff>
                    <xdr:row>41</xdr:row>
                    <xdr:rowOff>25400</xdr:rowOff>
                  </from>
                  <to>
                    <xdr:col>2</xdr:col>
                    <xdr:colOff>1130300</xdr:colOff>
                    <xdr:row>41</xdr:row>
                    <xdr:rowOff>266700</xdr:rowOff>
                  </to>
                </anchor>
              </controlPr>
            </control>
          </mc:Choice>
        </mc:AlternateContent>
        <mc:AlternateContent xmlns:mc="http://schemas.openxmlformats.org/markup-compatibility/2006">
          <mc:Choice Requires="x14">
            <control shapeId="30850" r:id="rId111" name="Check Box 130">
              <controlPr defaultSize="0" autoFill="0" autoLine="0" autoPict="0">
                <anchor moveWithCells="1">
                  <from>
                    <xdr:col>2</xdr:col>
                    <xdr:colOff>533400</xdr:colOff>
                    <xdr:row>42</xdr:row>
                    <xdr:rowOff>25400</xdr:rowOff>
                  </from>
                  <to>
                    <xdr:col>2</xdr:col>
                    <xdr:colOff>1130300</xdr:colOff>
                    <xdr:row>42</xdr:row>
                    <xdr:rowOff>266700</xdr:rowOff>
                  </to>
                </anchor>
              </controlPr>
            </control>
          </mc:Choice>
        </mc:AlternateContent>
        <mc:AlternateContent xmlns:mc="http://schemas.openxmlformats.org/markup-compatibility/2006">
          <mc:Choice Requires="x14">
            <control shapeId="30851" r:id="rId112" name="Check Box 131">
              <controlPr defaultSize="0" autoFill="0" autoLine="0" autoPict="0">
                <anchor moveWithCells="1">
                  <from>
                    <xdr:col>2</xdr:col>
                    <xdr:colOff>533400</xdr:colOff>
                    <xdr:row>43</xdr:row>
                    <xdr:rowOff>25400</xdr:rowOff>
                  </from>
                  <to>
                    <xdr:col>2</xdr:col>
                    <xdr:colOff>1130300</xdr:colOff>
                    <xdr:row>43</xdr:row>
                    <xdr:rowOff>266700</xdr:rowOff>
                  </to>
                </anchor>
              </controlPr>
            </control>
          </mc:Choice>
        </mc:AlternateContent>
        <mc:AlternateContent xmlns:mc="http://schemas.openxmlformats.org/markup-compatibility/2006">
          <mc:Choice Requires="x14">
            <control shapeId="30852" r:id="rId113" name="Check Box 132">
              <controlPr defaultSize="0" autoFill="0" autoLine="0" autoPict="0">
                <anchor moveWithCells="1">
                  <from>
                    <xdr:col>2</xdr:col>
                    <xdr:colOff>533400</xdr:colOff>
                    <xdr:row>44</xdr:row>
                    <xdr:rowOff>25400</xdr:rowOff>
                  </from>
                  <to>
                    <xdr:col>2</xdr:col>
                    <xdr:colOff>1130300</xdr:colOff>
                    <xdr:row>44</xdr:row>
                    <xdr:rowOff>266700</xdr:rowOff>
                  </to>
                </anchor>
              </controlPr>
            </control>
          </mc:Choice>
        </mc:AlternateContent>
        <mc:AlternateContent xmlns:mc="http://schemas.openxmlformats.org/markup-compatibility/2006">
          <mc:Choice Requires="x14">
            <control shapeId="30853" r:id="rId114" name="Check Box 133">
              <controlPr defaultSize="0" autoFill="0" autoLine="0" autoPict="0">
                <anchor moveWithCells="1">
                  <from>
                    <xdr:col>2</xdr:col>
                    <xdr:colOff>533400</xdr:colOff>
                    <xdr:row>45</xdr:row>
                    <xdr:rowOff>25400</xdr:rowOff>
                  </from>
                  <to>
                    <xdr:col>2</xdr:col>
                    <xdr:colOff>1130300</xdr:colOff>
                    <xdr:row>45</xdr:row>
                    <xdr:rowOff>266700</xdr:rowOff>
                  </to>
                </anchor>
              </controlPr>
            </control>
          </mc:Choice>
        </mc:AlternateContent>
        <mc:AlternateContent xmlns:mc="http://schemas.openxmlformats.org/markup-compatibility/2006">
          <mc:Choice Requires="x14">
            <control shapeId="30854" r:id="rId115" name="Check Box 134">
              <controlPr defaultSize="0" autoFill="0" autoLine="0" autoPict="0">
                <anchor moveWithCells="1">
                  <from>
                    <xdr:col>2</xdr:col>
                    <xdr:colOff>533400</xdr:colOff>
                    <xdr:row>46</xdr:row>
                    <xdr:rowOff>25400</xdr:rowOff>
                  </from>
                  <to>
                    <xdr:col>2</xdr:col>
                    <xdr:colOff>1130300</xdr:colOff>
                    <xdr:row>46</xdr:row>
                    <xdr:rowOff>266700</xdr:rowOff>
                  </to>
                </anchor>
              </controlPr>
            </control>
          </mc:Choice>
        </mc:AlternateContent>
        <mc:AlternateContent xmlns:mc="http://schemas.openxmlformats.org/markup-compatibility/2006">
          <mc:Choice Requires="x14">
            <control shapeId="30855" r:id="rId116" name="Check Box 135">
              <controlPr defaultSize="0" autoFill="0" autoLine="0" autoPict="0">
                <anchor moveWithCells="1">
                  <from>
                    <xdr:col>2</xdr:col>
                    <xdr:colOff>533400</xdr:colOff>
                    <xdr:row>47</xdr:row>
                    <xdr:rowOff>25400</xdr:rowOff>
                  </from>
                  <to>
                    <xdr:col>2</xdr:col>
                    <xdr:colOff>1130300</xdr:colOff>
                    <xdr:row>47</xdr:row>
                    <xdr:rowOff>266700</xdr:rowOff>
                  </to>
                </anchor>
              </controlPr>
            </control>
          </mc:Choice>
        </mc:AlternateContent>
        <mc:AlternateContent xmlns:mc="http://schemas.openxmlformats.org/markup-compatibility/2006">
          <mc:Choice Requires="x14">
            <control shapeId="30856" r:id="rId117" name="Check Box 136">
              <controlPr defaultSize="0" autoFill="0" autoLine="0" autoPict="0">
                <anchor moveWithCells="1">
                  <from>
                    <xdr:col>2</xdr:col>
                    <xdr:colOff>533400</xdr:colOff>
                    <xdr:row>48</xdr:row>
                    <xdr:rowOff>25400</xdr:rowOff>
                  </from>
                  <to>
                    <xdr:col>2</xdr:col>
                    <xdr:colOff>1130300</xdr:colOff>
                    <xdr:row>48</xdr:row>
                    <xdr:rowOff>266700</xdr:rowOff>
                  </to>
                </anchor>
              </controlPr>
            </control>
          </mc:Choice>
        </mc:AlternateContent>
        <mc:AlternateContent xmlns:mc="http://schemas.openxmlformats.org/markup-compatibility/2006">
          <mc:Choice Requires="x14">
            <control shapeId="30857" r:id="rId118" name="Check Box 137">
              <controlPr defaultSize="0" autoFill="0" autoLine="0" autoPict="0">
                <anchor moveWithCells="1">
                  <from>
                    <xdr:col>2</xdr:col>
                    <xdr:colOff>533400</xdr:colOff>
                    <xdr:row>49</xdr:row>
                    <xdr:rowOff>25400</xdr:rowOff>
                  </from>
                  <to>
                    <xdr:col>2</xdr:col>
                    <xdr:colOff>1130300</xdr:colOff>
                    <xdr:row>49</xdr:row>
                    <xdr:rowOff>266700</xdr:rowOff>
                  </to>
                </anchor>
              </controlPr>
            </control>
          </mc:Choice>
        </mc:AlternateContent>
        <mc:AlternateContent xmlns:mc="http://schemas.openxmlformats.org/markup-compatibility/2006">
          <mc:Choice Requires="x14">
            <control shapeId="30858" r:id="rId119" name="Check Box 138">
              <controlPr defaultSize="0" autoFill="0" autoLine="0" autoPict="0">
                <anchor moveWithCells="1">
                  <from>
                    <xdr:col>2</xdr:col>
                    <xdr:colOff>533400</xdr:colOff>
                    <xdr:row>50</xdr:row>
                    <xdr:rowOff>25400</xdr:rowOff>
                  </from>
                  <to>
                    <xdr:col>2</xdr:col>
                    <xdr:colOff>1130300</xdr:colOff>
                    <xdr:row>50</xdr:row>
                    <xdr:rowOff>266700</xdr:rowOff>
                  </to>
                </anchor>
              </controlPr>
            </control>
          </mc:Choice>
        </mc:AlternateContent>
        <mc:AlternateContent xmlns:mc="http://schemas.openxmlformats.org/markup-compatibility/2006">
          <mc:Choice Requires="x14">
            <control shapeId="30859" r:id="rId120" name="Check Box 139">
              <controlPr defaultSize="0" autoFill="0" autoLine="0" autoPict="0">
                <anchor moveWithCells="1">
                  <from>
                    <xdr:col>2</xdr:col>
                    <xdr:colOff>533400</xdr:colOff>
                    <xdr:row>51</xdr:row>
                    <xdr:rowOff>25400</xdr:rowOff>
                  </from>
                  <to>
                    <xdr:col>2</xdr:col>
                    <xdr:colOff>1130300</xdr:colOff>
                    <xdr:row>51</xdr:row>
                    <xdr:rowOff>266700</xdr:rowOff>
                  </to>
                </anchor>
              </controlPr>
            </control>
          </mc:Choice>
        </mc:AlternateContent>
        <mc:AlternateContent xmlns:mc="http://schemas.openxmlformats.org/markup-compatibility/2006">
          <mc:Choice Requires="x14">
            <control shapeId="30860" r:id="rId121" name="Check Box 140">
              <controlPr defaultSize="0" autoFill="0" autoLine="0" autoPict="0">
                <anchor moveWithCells="1">
                  <from>
                    <xdr:col>2</xdr:col>
                    <xdr:colOff>533400</xdr:colOff>
                    <xdr:row>52</xdr:row>
                    <xdr:rowOff>25400</xdr:rowOff>
                  </from>
                  <to>
                    <xdr:col>2</xdr:col>
                    <xdr:colOff>1130300</xdr:colOff>
                    <xdr:row>52</xdr:row>
                    <xdr:rowOff>266700</xdr:rowOff>
                  </to>
                </anchor>
              </controlPr>
            </control>
          </mc:Choice>
        </mc:AlternateContent>
        <mc:AlternateContent xmlns:mc="http://schemas.openxmlformats.org/markup-compatibility/2006">
          <mc:Choice Requires="x14">
            <control shapeId="30861" r:id="rId122" name="Check Box 141">
              <controlPr defaultSize="0" autoFill="0" autoLine="0" autoPict="0">
                <anchor moveWithCells="1">
                  <from>
                    <xdr:col>2</xdr:col>
                    <xdr:colOff>533400</xdr:colOff>
                    <xdr:row>53</xdr:row>
                    <xdr:rowOff>25400</xdr:rowOff>
                  </from>
                  <to>
                    <xdr:col>2</xdr:col>
                    <xdr:colOff>1130300</xdr:colOff>
                    <xdr:row>53</xdr:row>
                    <xdr:rowOff>266700</xdr:rowOff>
                  </to>
                </anchor>
              </controlPr>
            </control>
          </mc:Choice>
        </mc:AlternateContent>
        <mc:AlternateContent xmlns:mc="http://schemas.openxmlformats.org/markup-compatibility/2006">
          <mc:Choice Requires="x14">
            <control shapeId="30862" r:id="rId123" name="Check Box 142">
              <controlPr defaultSize="0" autoFill="0" autoLine="0" autoPict="0">
                <anchor moveWithCells="1">
                  <from>
                    <xdr:col>2</xdr:col>
                    <xdr:colOff>533400</xdr:colOff>
                    <xdr:row>54</xdr:row>
                    <xdr:rowOff>25400</xdr:rowOff>
                  </from>
                  <to>
                    <xdr:col>2</xdr:col>
                    <xdr:colOff>1130300</xdr:colOff>
                    <xdr:row>54</xdr:row>
                    <xdr:rowOff>266700</xdr:rowOff>
                  </to>
                </anchor>
              </controlPr>
            </control>
          </mc:Choice>
        </mc:AlternateContent>
        <mc:AlternateContent xmlns:mc="http://schemas.openxmlformats.org/markup-compatibility/2006">
          <mc:Choice Requires="x14">
            <control shapeId="30863" r:id="rId124" name="Check Box 143">
              <controlPr defaultSize="0" autoFill="0" autoLine="0" autoPict="0">
                <anchor moveWithCells="1">
                  <from>
                    <xdr:col>2</xdr:col>
                    <xdr:colOff>533400</xdr:colOff>
                    <xdr:row>55</xdr:row>
                    <xdr:rowOff>25400</xdr:rowOff>
                  </from>
                  <to>
                    <xdr:col>2</xdr:col>
                    <xdr:colOff>1130300</xdr:colOff>
                    <xdr:row>55</xdr:row>
                    <xdr:rowOff>266700</xdr:rowOff>
                  </to>
                </anchor>
              </controlPr>
            </control>
          </mc:Choice>
        </mc:AlternateContent>
        <mc:AlternateContent xmlns:mc="http://schemas.openxmlformats.org/markup-compatibility/2006">
          <mc:Choice Requires="x14">
            <control shapeId="30864" r:id="rId125" name="Check Box 144">
              <controlPr defaultSize="0" autoFill="0" autoLine="0" autoPict="0">
                <anchor moveWithCells="1">
                  <from>
                    <xdr:col>2</xdr:col>
                    <xdr:colOff>533400</xdr:colOff>
                    <xdr:row>56</xdr:row>
                    <xdr:rowOff>25400</xdr:rowOff>
                  </from>
                  <to>
                    <xdr:col>2</xdr:col>
                    <xdr:colOff>1130300</xdr:colOff>
                    <xdr:row>56</xdr:row>
                    <xdr:rowOff>266700</xdr:rowOff>
                  </to>
                </anchor>
              </controlPr>
            </control>
          </mc:Choice>
        </mc:AlternateContent>
        <mc:AlternateContent xmlns:mc="http://schemas.openxmlformats.org/markup-compatibility/2006">
          <mc:Choice Requires="x14">
            <control shapeId="30865" r:id="rId126" name="Check Box 145">
              <controlPr defaultSize="0" autoFill="0" autoLine="0" autoPict="0">
                <anchor moveWithCells="1">
                  <from>
                    <xdr:col>2</xdr:col>
                    <xdr:colOff>533400</xdr:colOff>
                    <xdr:row>57</xdr:row>
                    <xdr:rowOff>25400</xdr:rowOff>
                  </from>
                  <to>
                    <xdr:col>2</xdr:col>
                    <xdr:colOff>1130300</xdr:colOff>
                    <xdr:row>57</xdr:row>
                    <xdr:rowOff>266700</xdr:rowOff>
                  </to>
                </anchor>
              </controlPr>
            </control>
          </mc:Choice>
        </mc:AlternateContent>
        <mc:AlternateContent xmlns:mc="http://schemas.openxmlformats.org/markup-compatibility/2006">
          <mc:Choice Requires="x14">
            <control shapeId="30866" r:id="rId127" name="Check Box 146">
              <controlPr defaultSize="0" autoFill="0" autoLine="0" autoPict="0">
                <anchor moveWithCells="1">
                  <from>
                    <xdr:col>2</xdr:col>
                    <xdr:colOff>533400</xdr:colOff>
                    <xdr:row>58</xdr:row>
                    <xdr:rowOff>25400</xdr:rowOff>
                  </from>
                  <to>
                    <xdr:col>2</xdr:col>
                    <xdr:colOff>1130300</xdr:colOff>
                    <xdr:row>58</xdr:row>
                    <xdr:rowOff>266700</xdr:rowOff>
                  </to>
                </anchor>
              </controlPr>
            </control>
          </mc:Choice>
        </mc:AlternateContent>
        <mc:AlternateContent xmlns:mc="http://schemas.openxmlformats.org/markup-compatibility/2006">
          <mc:Choice Requires="x14">
            <control shapeId="30867" r:id="rId128" name="Check Box 147">
              <controlPr defaultSize="0" autoFill="0" autoLine="0" autoPict="0">
                <anchor moveWithCells="1">
                  <from>
                    <xdr:col>2</xdr:col>
                    <xdr:colOff>533400</xdr:colOff>
                    <xdr:row>59</xdr:row>
                    <xdr:rowOff>25400</xdr:rowOff>
                  </from>
                  <to>
                    <xdr:col>2</xdr:col>
                    <xdr:colOff>1130300</xdr:colOff>
                    <xdr:row>59</xdr:row>
                    <xdr:rowOff>266700</xdr:rowOff>
                  </to>
                </anchor>
              </controlPr>
            </control>
          </mc:Choice>
        </mc:AlternateContent>
        <mc:AlternateContent xmlns:mc="http://schemas.openxmlformats.org/markup-compatibility/2006">
          <mc:Choice Requires="x14">
            <control shapeId="30868" r:id="rId129" name="Check Box 148">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0869" r:id="rId130" name="Check Box 149">
              <controlPr defaultSize="0" autoFill="0" autoLine="0" autoPict="0">
                <anchor moveWithCells="1">
                  <from>
                    <xdr:col>2</xdr:col>
                    <xdr:colOff>533400</xdr:colOff>
                    <xdr:row>61</xdr:row>
                    <xdr:rowOff>25400</xdr:rowOff>
                  </from>
                  <to>
                    <xdr:col>2</xdr:col>
                    <xdr:colOff>1130300</xdr:colOff>
                    <xdr:row>61</xdr:row>
                    <xdr:rowOff>266700</xdr:rowOff>
                  </to>
                </anchor>
              </controlPr>
            </control>
          </mc:Choice>
        </mc:AlternateContent>
        <mc:AlternateContent xmlns:mc="http://schemas.openxmlformats.org/markup-compatibility/2006">
          <mc:Choice Requires="x14">
            <control shapeId="30870" r:id="rId131" name="Check Box 150">
              <controlPr defaultSize="0" autoFill="0" autoLine="0" autoPict="0">
                <anchor moveWithCells="1">
                  <from>
                    <xdr:col>2</xdr:col>
                    <xdr:colOff>533400</xdr:colOff>
                    <xdr:row>62</xdr:row>
                    <xdr:rowOff>25400</xdr:rowOff>
                  </from>
                  <to>
                    <xdr:col>2</xdr:col>
                    <xdr:colOff>1130300</xdr:colOff>
                    <xdr:row>62</xdr:row>
                    <xdr:rowOff>266700</xdr:rowOff>
                  </to>
                </anchor>
              </controlPr>
            </control>
          </mc:Choice>
        </mc:AlternateContent>
        <mc:AlternateContent xmlns:mc="http://schemas.openxmlformats.org/markup-compatibility/2006">
          <mc:Choice Requires="x14">
            <control shapeId="30871" r:id="rId132" name="Check Box 151">
              <controlPr defaultSize="0" autoFill="0" autoLine="0" autoPict="0">
                <anchor moveWithCells="1">
                  <from>
                    <xdr:col>2</xdr:col>
                    <xdr:colOff>533400</xdr:colOff>
                    <xdr:row>63</xdr:row>
                    <xdr:rowOff>25400</xdr:rowOff>
                  </from>
                  <to>
                    <xdr:col>2</xdr:col>
                    <xdr:colOff>1130300</xdr:colOff>
                    <xdr:row>63</xdr:row>
                    <xdr:rowOff>266700</xdr:rowOff>
                  </to>
                </anchor>
              </controlPr>
            </control>
          </mc:Choice>
        </mc:AlternateContent>
        <mc:AlternateContent xmlns:mc="http://schemas.openxmlformats.org/markup-compatibility/2006">
          <mc:Choice Requires="x14">
            <control shapeId="30872" r:id="rId133" name="Check Box 152">
              <controlPr defaultSize="0" autoFill="0" autoLine="0" autoPict="0">
                <anchor moveWithCells="1">
                  <from>
                    <xdr:col>2</xdr:col>
                    <xdr:colOff>533400</xdr:colOff>
                    <xdr:row>64</xdr:row>
                    <xdr:rowOff>25400</xdr:rowOff>
                  </from>
                  <to>
                    <xdr:col>2</xdr:col>
                    <xdr:colOff>1130300</xdr:colOff>
                    <xdr:row>64</xdr:row>
                    <xdr:rowOff>266700</xdr:rowOff>
                  </to>
                </anchor>
              </controlPr>
            </control>
          </mc:Choice>
        </mc:AlternateContent>
        <mc:AlternateContent xmlns:mc="http://schemas.openxmlformats.org/markup-compatibility/2006">
          <mc:Choice Requires="x14">
            <control shapeId="30873" r:id="rId134" name="Check Box 153">
              <controlPr defaultSize="0" autoFill="0" autoLine="0" autoPict="0">
                <anchor moveWithCells="1">
                  <from>
                    <xdr:col>2</xdr:col>
                    <xdr:colOff>533400</xdr:colOff>
                    <xdr:row>65</xdr:row>
                    <xdr:rowOff>25400</xdr:rowOff>
                  </from>
                  <to>
                    <xdr:col>2</xdr:col>
                    <xdr:colOff>1130300</xdr:colOff>
                    <xdr:row>65</xdr:row>
                    <xdr:rowOff>266700</xdr:rowOff>
                  </to>
                </anchor>
              </controlPr>
            </control>
          </mc:Choice>
        </mc:AlternateContent>
        <mc:AlternateContent xmlns:mc="http://schemas.openxmlformats.org/markup-compatibility/2006">
          <mc:Choice Requires="x14">
            <control shapeId="30874" r:id="rId135" name="Check Box 154">
              <controlPr defaultSize="0" autoFill="0" autoLine="0" autoPict="0">
                <anchor moveWithCells="1">
                  <from>
                    <xdr:col>2</xdr:col>
                    <xdr:colOff>533400</xdr:colOff>
                    <xdr:row>66</xdr:row>
                    <xdr:rowOff>25400</xdr:rowOff>
                  </from>
                  <to>
                    <xdr:col>2</xdr:col>
                    <xdr:colOff>1130300</xdr:colOff>
                    <xdr:row>66</xdr:row>
                    <xdr:rowOff>266700</xdr:rowOff>
                  </to>
                </anchor>
              </controlPr>
            </control>
          </mc:Choice>
        </mc:AlternateContent>
        <mc:AlternateContent xmlns:mc="http://schemas.openxmlformats.org/markup-compatibility/2006">
          <mc:Choice Requires="x14">
            <control shapeId="30875" r:id="rId136" name="Check Box 155">
              <controlPr defaultSize="0" autoFill="0" autoLine="0" autoPict="0">
                <anchor moveWithCells="1">
                  <from>
                    <xdr:col>2</xdr:col>
                    <xdr:colOff>533400</xdr:colOff>
                    <xdr:row>67</xdr:row>
                    <xdr:rowOff>25400</xdr:rowOff>
                  </from>
                  <to>
                    <xdr:col>2</xdr:col>
                    <xdr:colOff>1130300</xdr:colOff>
                    <xdr:row>67</xdr:row>
                    <xdr:rowOff>266700</xdr:rowOff>
                  </to>
                </anchor>
              </controlPr>
            </control>
          </mc:Choice>
        </mc:AlternateContent>
        <mc:AlternateContent xmlns:mc="http://schemas.openxmlformats.org/markup-compatibility/2006">
          <mc:Choice Requires="x14">
            <control shapeId="30876" r:id="rId137" name="Check Box 156">
              <controlPr defaultSize="0" autoFill="0" autoLine="0" autoPict="0">
                <anchor moveWithCells="1">
                  <from>
                    <xdr:col>2</xdr:col>
                    <xdr:colOff>533400</xdr:colOff>
                    <xdr:row>68</xdr:row>
                    <xdr:rowOff>25400</xdr:rowOff>
                  </from>
                  <to>
                    <xdr:col>2</xdr:col>
                    <xdr:colOff>1130300</xdr:colOff>
                    <xdr:row>68</xdr:row>
                    <xdr:rowOff>266700</xdr:rowOff>
                  </to>
                </anchor>
              </controlPr>
            </control>
          </mc:Choice>
        </mc:AlternateContent>
        <mc:AlternateContent xmlns:mc="http://schemas.openxmlformats.org/markup-compatibility/2006">
          <mc:Choice Requires="x14">
            <control shapeId="30877" r:id="rId138" name="Check Box 157">
              <controlPr defaultSize="0" autoFill="0" autoLine="0" autoPict="0">
                <anchor moveWithCells="1">
                  <from>
                    <xdr:col>2</xdr:col>
                    <xdr:colOff>533400</xdr:colOff>
                    <xdr:row>69</xdr:row>
                    <xdr:rowOff>25400</xdr:rowOff>
                  </from>
                  <to>
                    <xdr:col>2</xdr:col>
                    <xdr:colOff>1130300</xdr:colOff>
                    <xdr:row>69</xdr:row>
                    <xdr:rowOff>266700</xdr:rowOff>
                  </to>
                </anchor>
              </controlPr>
            </control>
          </mc:Choice>
        </mc:AlternateContent>
        <mc:AlternateContent xmlns:mc="http://schemas.openxmlformats.org/markup-compatibility/2006">
          <mc:Choice Requires="x14">
            <control shapeId="30878" r:id="rId139" name="Check Box 158">
              <controlPr defaultSize="0" autoFill="0" autoLine="0" autoPict="0">
                <anchor moveWithCells="1">
                  <from>
                    <xdr:col>2</xdr:col>
                    <xdr:colOff>533400</xdr:colOff>
                    <xdr:row>70</xdr:row>
                    <xdr:rowOff>25400</xdr:rowOff>
                  </from>
                  <to>
                    <xdr:col>2</xdr:col>
                    <xdr:colOff>1130300</xdr:colOff>
                    <xdr:row>70</xdr:row>
                    <xdr:rowOff>266700</xdr:rowOff>
                  </to>
                </anchor>
              </controlPr>
            </control>
          </mc:Choice>
        </mc:AlternateContent>
        <mc:AlternateContent xmlns:mc="http://schemas.openxmlformats.org/markup-compatibility/2006">
          <mc:Choice Requires="x14">
            <control shapeId="30879" r:id="rId140" name="Check Box 159">
              <controlPr defaultSize="0" autoFill="0" autoLine="0" autoPict="0">
                <anchor moveWithCells="1">
                  <from>
                    <xdr:col>2</xdr:col>
                    <xdr:colOff>533400</xdr:colOff>
                    <xdr:row>71</xdr:row>
                    <xdr:rowOff>25400</xdr:rowOff>
                  </from>
                  <to>
                    <xdr:col>2</xdr:col>
                    <xdr:colOff>1130300</xdr:colOff>
                    <xdr:row>71</xdr:row>
                    <xdr:rowOff>266700</xdr:rowOff>
                  </to>
                </anchor>
              </controlPr>
            </control>
          </mc:Choice>
        </mc:AlternateContent>
        <mc:AlternateContent xmlns:mc="http://schemas.openxmlformats.org/markup-compatibility/2006">
          <mc:Choice Requires="x14">
            <control shapeId="30880" r:id="rId141" name="Check Box 160">
              <controlPr defaultSize="0" autoFill="0" autoLine="0" autoPict="0">
                <anchor moveWithCells="1">
                  <from>
                    <xdr:col>2</xdr:col>
                    <xdr:colOff>533400</xdr:colOff>
                    <xdr:row>72</xdr:row>
                    <xdr:rowOff>25400</xdr:rowOff>
                  </from>
                  <to>
                    <xdr:col>2</xdr:col>
                    <xdr:colOff>1130300</xdr:colOff>
                    <xdr:row>72</xdr:row>
                    <xdr:rowOff>266700</xdr:rowOff>
                  </to>
                </anchor>
              </controlPr>
            </control>
          </mc:Choice>
        </mc:AlternateContent>
        <mc:AlternateContent xmlns:mc="http://schemas.openxmlformats.org/markup-compatibility/2006">
          <mc:Choice Requires="x14">
            <control shapeId="30881" r:id="rId142" name="Check Box 161">
              <controlPr defaultSize="0" autoFill="0" autoLine="0" autoPict="0">
                <anchor moveWithCells="1">
                  <from>
                    <xdr:col>2</xdr:col>
                    <xdr:colOff>533400</xdr:colOff>
                    <xdr:row>73</xdr:row>
                    <xdr:rowOff>25400</xdr:rowOff>
                  </from>
                  <to>
                    <xdr:col>2</xdr:col>
                    <xdr:colOff>1130300</xdr:colOff>
                    <xdr:row>73</xdr:row>
                    <xdr:rowOff>266700</xdr:rowOff>
                  </to>
                </anchor>
              </controlPr>
            </control>
          </mc:Choice>
        </mc:AlternateContent>
        <mc:AlternateContent xmlns:mc="http://schemas.openxmlformats.org/markup-compatibility/2006">
          <mc:Choice Requires="x14">
            <control shapeId="30882" r:id="rId143" name="Check Box 162">
              <controlPr defaultSize="0" autoFill="0" autoLine="0" autoPict="0">
                <anchor moveWithCells="1">
                  <from>
                    <xdr:col>2</xdr:col>
                    <xdr:colOff>533400</xdr:colOff>
                    <xdr:row>74</xdr:row>
                    <xdr:rowOff>25400</xdr:rowOff>
                  </from>
                  <to>
                    <xdr:col>2</xdr:col>
                    <xdr:colOff>1130300</xdr:colOff>
                    <xdr:row>74</xdr:row>
                    <xdr:rowOff>266700</xdr:rowOff>
                  </to>
                </anchor>
              </controlPr>
            </control>
          </mc:Choice>
        </mc:AlternateContent>
        <mc:AlternateContent xmlns:mc="http://schemas.openxmlformats.org/markup-compatibility/2006">
          <mc:Choice Requires="x14">
            <control shapeId="30883" r:id="rId144" name="Check Box 163">
              <controlPr defaultSize="0" autoFill="0" autoLine="0" autoPict="0">
                <anchor moveWithCells="1">
                  <from>
                    <xdr:col>2</xdr:col>
                    <xdr:colOff>533400</xdr:colOff>
                    <xdr:row>75</xdr:row>
                    <xdr:rowOff>25400</xdr:rowOff>
                  </from>
                  <to>
                    <xdr:col>2</xdr:col>
                    <xdr:colOff>1130300</xdr:colOff>
                    <xdr:row>75</xdr:row>
                    <xdr:rowOff>266700</xdr:rowOff>
                  </to>
                </anchor>
              </controlPr>
            </control>
          </mc:Choice>
        </mc:AlternateContent>
        <mc:AlternateContent xmlns:mc="http://schemas.openxmlformats.org/markup-compatibility/2006">
          <mc:Choice Requires="x14">
            <control shapeId="30884" r:id="rId145" name="Check Box 164">
              <controlPr defaultSize="0" autoFill="0" autoLine="0" autoPict="0">
                <anchor moveWithCells="1">
                  <from>
                    <xdr:col>2</xdr:col>
                    <xdr:colOff>533400</xdr:colOff>
                    <xdr:row>21</xdr:row>
                    <xdr:rowOff>25400</xdr:rowOff>
                  </from>
                  <to>
                    <xdr:col>2</xdr:col>
                    <xdr:colOff>1130300</xdr:colOff>
                    <xdr:row>21</xdr:row>
                    <xdr:rowOff>266700</xdr:rowOff>
                  </to>
                </anchor>
              </controlPr>
            </control>
          </mc:Choice>
        </mc:AlternateContent>
        <mc:AlternateContent xmlns:mc="http://schemas.openxmlformats.org/markup-compatibility/2006">
          <mc:Choice Requires="x14">
            <control shapeId="30885" r:id="rId146" name="Check Box 165">
              <controlPr defaultSize="0" autoFill="0" autoLine="0" autoPict="0">
                <anchor moveWithCells="1">
                  <from>
                    <xdr:col>2</xdr:col>
                    <xdr:colOff>533400</xdr:colOff>
                    <xdr:row>21</xdr:row>
                    <xdr:rowOff>25400</xdr:rowOff>
                  </from>
                  <to>
                    <xdr:col>2</xdr:col>
                    <xdr:colOff>1130300</xdr:colOff>
                    <xdr:row>21</xdr:row>
                    <xdr:rowOff>266700</xdr:rowOff>
                  </to>
                </anchor>
              </controlPr>
            </control>
          </mc:Choice>
        </mc:AlternateContent>
        <mc:AlternateContent xmlns:mc="http://schemas.openxmlformats.org/markup-compatibility/2006">
          <mc:Choice Requires="x14">
            <control shapeId="30886" r:id="rId147" name="Check Box 166">
              <controlPr defaultSize="0" autoFill="0" autoLine="0" autoPict="0">
                <anchor moveWithCells="1">
                  <from>
                    <xdr:col>2</xdr:col>
                    <xdr:colOff>533400</xdr:colOff>
                    <xdr:row>22</xdr:row>
                    <xdr:rowOff>25400</xdr:rowOff>
                  </from>
                  <to>
                    <xdr:col>2</xdr:col>
                    <xdr:colOff>1130300</xdr:colOff>
                    <xdr:row>22</xdr:row>
                    <xdr:rowOff>266700</xdr:rowOff>
                  </to>
                </anchor>
              </controlPr>
            </control>
          </mc:Choice>
        </mc:AlternateContent>
        <mc:AlternateContent xmlns:mc="http://schemas.openxmlformats.org/markup-compatibility/2006">
          <mc:Choice Requires="x14">
            <control shapeId="30887" r:id="rId148" name="Check Box 167">
              <controlPr defaultSize="0" autoFill="0" autoLine="0" autoPict="0">
                <anchor moveWithCells="1">
                  <from>
                    <xdr:col>2</xdr:col>
                    <xdr:colOff>533400</xdr:colOff>
                    <xdr:row>22</xdr:row>
                    <xdr:rowOff>25400</xdr:rowOff>
                  </from>
                  <to>
                    <xdr:col>2</xdr:col>
                    <xdr:colOff>1130300</xdr:colOff>
                    <xdr:row>22</xdr:row>
                    <xdr:rowOff>266700</xdr:rowOff>
                  </to>
                </anchor>
              </controlPr>
            </control>
          </mc:Choice>
        </mc:AlternateContent>
        <mc:AlternateContent xmlns:mc="http://schemas.openxmlformats.org/markup-compatibility/2006">
          <mc:Choice Requires="x14">
            <control shapeId="30888" r:id="rId149" name="Check Box 168">
              <controlPr defaultSize="0" autoFill="0" autoLine="0" autoPict="0">
                <anchor moveWithCells="1">
                  <from>
                    <xdr:col>2</xdr:col>
                    <xdr:colOff>533400</xdr:colOff>
                    <xdr:row>23</xdr:row>
                    <xdr:rowOff>25400</xdr:rowOff>
                  </from>
                  <to>
                    <xdr:col>2</xdr:col>
                    <xdr:colOff>1130300</xdr:colOff>
                    <xdr:row>23</xdr:row>
                    <xdr:rowOff>266700</xdr:rowOff>
                  </to>
                </anchor>
              </controlPr>
            </control>
          </mc:Choice>
        </mc:AlternateContent>
        <mc:AlternateContent xmlns:mc="http://schemas.openxmlformats.org/markup-compatibility/2006">
          <mc:Choice Requires="x14">
            <control shapeId="30889" r:id="rId150" name="Check Box 169">
              <controlPr defaultSize="0" autoFill="0" autoLine="0" autoPict="0">
                <anchor moveWithCells="1">
                  <from>
                    <xdr:col>2</xdr:col>
                    <xdr:colOff>533400</xdr:colOff>
                    <xdr:row>23</xdr:row>
                    <xdr:rowOff>25400</xdr:rowOff>
                  </from>
                  <to>
                    <xdr:col>2</xdr:col>
                    <xdr:colOff>1130300</xdr:colOff>
                    <xdr:row>23</xdr:row>
                    <xdr:rowOff>266700</xdr:rowOff>
                  </to>
                </anchor>
              </controlPr>
            </control>
          </mc:Choice>
        </mc:AlternateContent>
        <mc:AlternateContent xmlns:mc="http://schemas.openxmlformats.org/markup-compatibility/2006">
          <mc:Choice Requires="x14">
            <control shapeId="30890" r:id="rId151" name="Check Box 170">
              <controlPr defaultSize="0" autoFill="0" autoLine="0" autoPict="0">
                <anchor moveWithCells="1">
                  <from>
                    <xdr:col>2</xdr:col>
                    <xdr:colOff>533400</xdr:colOff>
                    <xdr:row>24</xdr:row>
                    <xdr:rowOff>25400</xdr:rowOff>
                  </from>
                  <to>
                    <xdr:col>2</xdr:col>
                    <xdr:colOff>1130300</xdr:colOff>
                    <xdr:row>24</xdr:row>
                    <xdr:rowOff>266700</xdr:rowOff>
                  </to>
                </anchor>
              </controlPr>
            </control>
          </mc:Choice>
        </mc:AlternateContent>
        <mc:AlternateContent xmlns:mc="http://schemas.openxmlformats.org/markup-compatibility/2006">
          <mc:Choice Requires="x14">
            <control shapeId="30891" r:id="rId152" name="Check Box 171">
              <controlPr defaultSize="0" autoFill="0" autoLine="0" autoPict="0">
                <anchor moveWithCells="1">
                  <from>
                    <xdr:col>2</xdr:col>
                    <xdr:colOff>533400</xdr:colOff>
                    <xdr:row>24</xdr:row>
                    <xdr:rowOff>25400</xdr:rowOff>
                  </from>
                  <to>
                    <xdr:col>2</xdr:col>
                    <xdr:colOff>1130300</xdr:colOff>
                    <xdr:row>24</xdr:row>
                    <xdr:rowOff>266700</xdr:rowOff>
                  </to>
                </anchor>
              </controlPr>
            </control>
          </mc:Choice>
        </mc:AlternateContent>
        <mc:AlternateContent xmlns:mc="http://schemas.openxmlformats.org/markup-compatibility/2006">
          <mc:Choice Requires="x14">
            <control shapeId="30892" r:id="rId153" name="Check Box 172">
              <controlPr defaultSize="0" autoFill="0" autoLine="0" autoPict="0">
                <anchor moveWithCells="1">
                  <from>
                    <xdr:col>2</xdr:col>
                    <xdr:colOff>533400</xdr:colOff>
                    <xdr:row>25</xdr:row>
                    <xdr:rowOff>25400</xdr:rowOff>
                  </from>
                  <to>
                    <xdr:col>2</xdr:col>
                    <xdr:colOff>1130300</xdr:colOff>
                    <xdr:row>25</xdr:row>
                    <xdr:rowOff>266700</xdr:rowOff>
                  </to>
                </anchor>
              </controlPr>
            </control>
          </mc:Choice>
        </mc:AlternateContent>
        <mc:AlternateContent xmlns:mc="http://schemas.openxmlformats.org/markup-compatibility/2006">
          <mc:Choice Requires="x14">
            <control shapeId="30893" r:id="rId154" name="Check Box 173">
              <controlPr defaultSize="0" autoFill="0" autoLine="0" autoPict="0">
                <anchor moveWithCells="1">
                  <from>
                    <xdr:col>2</xdr:col>
                    <xdr:colOff>533400</xdr:colOff>
                    <xdr:row>25</xdr:row>
                    <xdr:rowOff>25400</xdr:rowOff>
                  </from>
                  <to>
                    <xdr:col>2</xdr:col>
                    <xdr:colOff>1130300</xdr:colOff>
                    <xdr:row>25</xdr:row>
                    <xdr:rowOff>266700</xdr:rowOff>
                  </to>
                </anchor>
              </controlPr>
            </control>
          </mc:Choice>
        </mc:AlternateContent>
        <mc:AlternateContent xmlns:mc="http://schemas.openxmlformats.org/markup-compatibility/2006">
          <mc:Choice Requires="x14">
            <control shapeId="30894" r:id="rId155" name="Check Box 174">
              <controlPr defaultSize="0" autoFill="0" autoLine="0" autoPict="0">
                <anchor moveWithCells="1">
                  <from>
                    <xdr:col>2</xdr:col>
                    <xdr:colOff>533400</xdr:colOff>
                    <xdr:row>26</xdr:row>
                    <xdr:rowOff>25400</xdr:rowOff>
                  </from>
                  <to>
                    <xdr:col>2</xdr:col>
                    <xdr:colOff>1130300</xdr:colOff>
                    <xdr:row>26</xdr:row>
                    <xdr:rowOff>266700</xdr:rowOff>
                  </to>
                </anchor>
              </controlPr>
            </control>
          </mc:Choice>
        </mc:AlternateContent>
        <mc:AlternateContent xmlns:mc="http://schemas.openxmlformats.org/markup-compatibility/2006">
          <mc:Choice Requires="x14">
            <control shapeId="30895" r:id="rId156" name="Check Box 175">
              <controlPr defaultSize="0" autoFill="0" autoLine="0" autoPict="0">
                <anchor moveWithCells="1">
                  <from>
                    <xdr:col>2</xdr:col>
                    <xdr:colOff>533400</xdr:colOff>
                    <xdr:row>26</xdr:row>
                    <xdr:rowOff>25400</xdr:rowOff>
                  </from>
                  <to>
                    <xdr:col>2</xdr:col>
                    <xdr:colOff>1130300</xdr:colOff>
                    <xdr:row>26</xdr:row>
                    <xdr:rowOff>266700</xdr:rowOff>
                  </to>
                </anchor>
              </controlPr>
            </control>
          </mc:Choice>
        </mc:AlternateContent>
        <mc:AlternateContent xmlns:mc="http://schemas.openxmlformats.org/markup-compatibility/2006">
          <mc:Choice Requires="x14">
            <control shapeId="30896" r:id="rId157" name="Check Box 176">
              <controlPr defaultSize="0" autoFill="0" autoLine="0" autoPict="0">
                <anchor moveWithCells="1">
                  <from>
                    <xdr:col>2</xdr:col>
                    <xdr:colOff>533400</xdr:colOff>
                    <xdr:row>27</xdr:row>
                    <xdr:rowOff>25400</xdr:rowOff>
                  </from>
                  <to>
                    <xdr:col>2</xdr:col>
                    <xdr:colOff>1130300</xdr:colOff>
                    <xdr:row>27</xdr:row>
                    <xdr:rowOff>266700</xdr:rowOff>
                  </to>
                </anchor>
              </controlPr>
            </control>
          </mc:Choice>
        </mc:AlternateContent>
        <mc:AlternateContent xmlns:mc="http://schemas.openxmlformats.org/markup-compatibility/2006">
          <mc:Choice Requires="x14">
            <control shapeId="30897" r:id="rId158" name="Check Box 177">
              <controlPr defaultSize="0" autoFill="0" autoLine="0" autoPict="0">
                <anchor moveWithCells="1">
                  <from>
                    <xdr:col>2</xdr:col>
                    <xdr:colOff>533400</xdr:colOff>
                    <xdr:row>27</xdr:row>
                    <xdr:rowOff>25400</xdr:rowOff>
                  </from>
                  <to>
                    <xdr:col>2</xdr:col>
                    <xdr:colOff>1130300</xdr:colOff>
                    <xdr:row>27</xdr:row>
                    <xdr:rowOff>266700</xdr:rowOff>
                  </to>
                </anchor>
              </controlPr>
            </control>
          </mc:Choice>
        </mc:AlternateContent>
        <mc:AlternateContent xmlns:mc="http://schemas.openxmlformats.org/markup-compatibility/2006">
          <mc:Choice Requires="x14">
            <control shapeId="30898" r:id="rId159" name="Check Box 178">
              <controlPr defaultSize="0" autoFill="0" autoLine="0" autoPict="0">
                <anchor moveWithCells="1">
                  <from>
                    <xdr:col>2</xdr:col>
                    <xdr:colOff>533400</xdr:colOff>
                    <xdr:row>28</xdr:row>
                    <xdr:rowOff>25400</xdr:rowOff>
                  </from>
                  <to>
                    <xdr:col>2</xdr:col>
                    <xdr:colOff>1130300</xdr:colOff>
                    <xdr:row>28</xdr:row>
                    <xdr:rowOff>266700</xdr:rowOff>
                  </to>
                </anchor>
              </controlPr>
            </control>
          </mc:Choice>
        </mc:AlternateContent>
        <mc:AlternateContent xmlns:mc="http://schemas.openxmlformats.org/markup-compatibility/2006">
          <mc:Choice Requires="x14">
            <control shapeId="30899" r:id="rId160" name="Check Box 179">
              <controlPr defaultSize="0" autoFill="0" autoLine="0" autoPict="0">
                <anchor moveWithCells="1">
                  <from>
                    <xdr:col>2</xdr:col>
                    <xdr:colOff>533400</xdr:colOff>
                    <xdr:row>28</xdr:row>
                    <xdr:rowOff>25400</xdr:rowOff>
                  </from>
                  <to>
                    <xdr:col>2</xdr:col>
                    <xdr:colOff>1130300</xdr:colOff>
                    <xdr:row>28</xdr:row>
                    <xdr:rowOff>266700</xdr:rowOff>
                  </to>
                </anchor>
              </controlPr>
            </control>
          </mc:Choice>
        </mc:AlternateContent>
        <mc:AlternateContent xmlns:mc="http://schemas.openxmlformats.org/markup-compatibility/2006">
          <mc:Choice Requires="x14">
            <control shapeId="30900" r:id="rId161" name="Check Box 180">
              <controlPr defaultSize="0" autoFill="0" autoLine="0" autoPict="0">
                <anchor moveWithCells="1">
                  <from>
                    <xdr:col>2</xdr:col>
                    <xdr:colOff>533400</xdr:colOff>
                    <xdr:row>29</xdr:row>
                    <xdr:rowOff>25400</xdr:rowOff>
                  </from>
                  <to>
                    <xdr:col>2</xdr:col>
                    <xdr:colOff>1130300</xdr:colOff>
                    <xdr:row>29</xdr:row>
                    <xdr:rowOff>266700</xdr:rowOff>
                  </to>
                </anchor>
              </controlPr>
            </control>
          </mc:Choice>
        </mc:AlternateContent>
        <mc:AlternateContent xmlns:mc="http://schemas.openxmlformats.org/markup-compatibility/2006">
          <mc:Choice Requires="x14">
            <control shapeId="30901" r:id="rId162" name="Check Box 181">
              <controlPr defaultSize="0" autoFill="0" autoLine="0" autoPict="0">
                <anchor moveWithCells="1">
                  <from>
                    <xdr:col>2</xdr:col>
                    <xdr:colOff>533400</xdr:colOff>
                    <xdr:row>29</xdr:row>
                    <xdr:rowOff>25400</xdr:rowOff>
                  </from>
                  <to>
                    <xdr:col>2</xdr:col>
                    <xdr:colOff>1130300</xdr:colOff>
                    <xdr:row>29</xdr:row>
                    <xdr:rowOff>266700</xdr:rowOff>
                  </to>
                </anchor>
              </controlPr>
            </control>
          </mc:Choice>
        </mc:AlternateContent>
        <mc:AlternateContent xmlns:mc="http://schemas.openxmlformats.org/markup-compatibility/2006">
          <mc:Choice Requires="x14">
            <control shapeId="30902" r:id="rId163" name="Check Box 182">
              <controlPr defaultSize="0" autoFill="0" autoLine="0" autoPict="0">
                <anchor moveWithCells="1">
                  <from>
                    <xdr:col>2</xdr:col>
                    <xdr:colOff>533400</xdr:colOff>
                    <xdr:row>30</xdr:row>
                    <xdr:rowOff>25400</xdr:rowOff>
                  </from>
                  <to>
                    <xdr:col>2</xdr:col>
                    <xdr:colOff>1130300</xdr:colOff>
                    <xdr:row>30</xdr:row>
                    <xdr:rowOff>266700</xdr:rowOff>
                  </to>
                </anchor>
              </controlPr>
            </control>
          </mc:Choice>
        </mc:AlternateContent>
        <mc:AlternateContent xmlns:mc="http://schemas.openxmlformats.org/markup-compatibility/2006">
          <mc:Choice Requires="x14">
            <control shapeId="30903" r:id="rId164" name="Check Box 183">
              <controlPr defaultSize="0" autoFill="0" autoLine="0" autoPict="0">
                <anchor moveWithCells="1">
                  <from>
                    <xdr:col>2</xdr:col>
                    <xdr:colOff>533400</xdr:colOff>
                    <xdr:row>30</xdr:row>
                    <xdr:rowOff>25400</xdr:rowOff>
                  </from>
                  <to>
                    <xdr:col>2</xdr:col>
                    <xdr:colOff>1130300</xdr:colOff>
                    <xdr:row>30</xdr:row>
                    <xdr:rowOff>266700</xdr:rowOff>
                  </to>
                </anchor>
              </controlPr>
            </control>
          </mc:Choice>
        </mc:AlternateContent>
        <mc:AlternateContent xmlns:mc="http://schemas.openxmlformats.org/markup-compatibility/2006">
          <mc:Choice Requires="x14">
            <control shapeId="30904" r:id="rId165" name="Check Box 184">
              <controlPr defaultSize="0" autoFill="0" autoLine="0" autoPict="0">
                <anchor moveWithCells="1">
                  <from>
                    <xdr:col>2</xdr:col>
                    <xdr:colOff>533400</xdr:colOff>
                    <xdr:row>10</xdr:row>
                    <xdr:rowOff>25400</xdr:rowOff>
                  </from>
                  <to>
                    <xdr:col>2</xdr:col>
                    <xdr:colOff>1130300</xdr:colOff>
                    <xdr:row>10</xdr:row>
                    <xdr:rowOff>266700</xdr:rowOff>
                  </to>
                </anchor>
              </controlPr>
            </control>
          </mc:Choice>
        </mc:AlternateContent>
        <mc:AlternateContent xmlns:mc="http://schemas.openxmlformats.org/markup-compatibility/2006">
          <mc:Choice Requires="x14">
            <control shapeId="30905" r:id="rId166" name="Check Box 185">
              <controlPr defaultSize="0" autoFill="0" autoLine="0" autoPict="0">
                <anchor moveWithCells="1">
                  <from>
                    <xdr:col>2</xdr:col>
                    <xdr:colOff>533400</xdr:colOff>
                    <xdr:row>11</xdr:row>
                    <xdr:rowOff>25400</xdr:rowOff>
                  </from>
                  <to>
                    <xdr:col>2</xdr:col>
                    <xdr:colOff>1130300</xdr:colOff>
                    <xdr:row>11</xdr:row>
                    <xdr:rowOff>266700</xdr:rowOff>
                  </to>
                </anchor>
              </controlPr>
            </control>
          </mc:Choice>
        </mc:AlternateContent>
        <mc:AlternateContent xmlns:mc="http://schemas.openxmlformats.org/markup-compatibility/2006">
          <mc:Choice Requires="x14">
            <control shapeId="30906" r:id="rId167" name="Check Box 186">
              <controlPr defaultSize="0" autoFill="0" autoLine="0" autoPict="0">
                <anchor moveWithCells="1">
                  <from>
                    <xdr:col>2</xdr:col>
                    <xdr:colOff>533400</xdr:colOff>
                    <xdr:row>12</xdr:row>
                    <xdr:rowOff>25400</xdr:rowOff>
                  </from>
                  <to>
                    <xdr:col>2</xdr:col>
                    <xdr:colOff>1130300</xdr:colOff>
                    <xdr:row>12</xdr:row>
                    <xdr:rowOff>266700</xdr:rowOff>
                  </to>
                </anchor>
              </controlPr>
            </control>
          </mc:Choice>
        </mc:AlternateContent>
        <mc:AlternateContent xmlns:mc="http://schemas.openxmlformats.org/markup-compatibility/2006">
          <mc:Choice Requires="x14">
            <control shapeId="30907" r:id="rId168" name="Check Box 187">
              <controlPr defaultSize="0" autoFill="0" autoLine="0" autoPict="0">
                <anchor moveWithCells="1">
                  <from>
                    <xdr:col>2</xdr:col>
                    <xdr:colOff>533400</xdr:colOff>
                    <xdr:row>13</xdr:row>
                    <xdr:rowOff>25400</xdr:rowOff>
                  </from>
                  <to>
                    <xdr:col>2</xdr:col>
                    <xdr:colOff>1130300</xdr:colOff>
                    <xdr:row>13</xdr:row>
                    <xdr:rowOff>266700</xdr:rowOff>
                  </to>
                </anchor>
              </controlPr>
            </control>
          </mc:Choice>
        </mc:AlternateContent>
        <mc:AlternateContent xmlns:mc="http://schemas.openxmlformats.org/markup-compatibility/2006">
          <mc:Choice Requires="x14">
            <control shapeId="30908" r:id="rId169" name="Check Box 188">
              <controlPr defaultSize="0" autoFill="0" autoLine="0" autoPict="0">
                <anchor moveWithCells="1">
                  <from>
                    <xdr:col>2</xdr:col>
                    <xdr:colOff>533400</xdr:colOff>
                    <xdr:row>14</xdr:row>
                    <xdr:rowOff>25400</xdr:rowOff>
                  </from>
                  <to>
                    <xdr:col>2</xdr:col>
                    <xdr:colOff>1130300</xdr:colOff>
                    <xdr:row>14</xdr:row>
                    <xdr:rowOff>266700</xdr:rowOff>
                  </to>
                </anchor>
              </controlPr>
            </control>
          </mc:Choice>
        </mc:AlternateContent>
        <mc:AlternateContent xmlns:mc="http://schemas.openxmlformats.org/markup-compatibility/2006">
          <mc:Choice Requires="x14">
            <control shapeId="30909" r:id="rId170" name="Check Box 189">
              <controlPr defaultSize="0" autoFill="0" autoLine="0" autoPict="0">
                <anchor moveWithCells="1">
                  <from>
                    <xdr:col>2</xdr:col>
                    <xdr:colOff>533400</xdr:colOff>
                    <xdr:row>15</xdr:row>
                    <xdr:rowOff>25400</xdr:rowOff>
                  </from>
                  <to>
                    <xdr:col>2</xdr:col>
                    <xdr:colOff>1130300</xdr:colOff>
                    <xdr:row>15</xdr:row>
                    <xdr:rowOff>266700</xdr:rowOff>
                  </to>
                </anchor>
              </controlPr>
            </control>
          </mc:Choice>
        </mc:AlternateContent>
        <mc:AlternateContent xmlns:mc="http://schemas.openxmlformats.org/markup-compatibility/2006">
          <mc:Choice Requires="x14">
            <control shapeId="30910" r:id="rId171" name="Check Box 190">
              <controlPr defaultSize="0" autoFill="0" autoLine="0" autoPict="0">
                <anchor moveWithCells="1">
                  <from>
                    <xdr:col>2</xdr:col>
                    <xdr:colOff>533400</xdr:colOff>
                    <xdr:row>16</xdr:row>
                    <xdr:rowOff>25400</xdr:rowOff>
                  </from>
                  <to>
                    <xdr:col>2</xdr:col>
                    <xdr:colOff>1130300</xdr:colOff>
                    <xdr:row>16</xdr:row>
                    <xdr:rowOff>266700</xdr:rowOff>
                  </to>
                </anchor>
              </controlPr>
            </control>
          </mc:Choice>
        </mc:AlternateContent>
        <mc:AlternateContent xmlns:mc="http://schemas.openxmlformats.org/markup-compatibility/2006">
          <mc:Choice Requires="x14">
            <control shapeId="30911" r:id="rId172" name="Check Box 191">
              <controlPr defaultSize="0" autoFill="0" autoLine="0" autoPict="0">
                <anchor moveWithCells="1">
                  <from>
                    <xdr:col>2</xdr:col>
                    <xdr:colOff>533400</xdr:colOff>
                    <xdr:row>17</xdr:row>
                    <xdr:rowOff>25400</xdr:rowOff>
                  </from>
                  <to>
                    <xdr:col>2</xdr:col>
                    <xdr:colOff>1130300</xdr:colOff>
                    <xdr:row>17</xdr:row>
                    <xdr:rowOff>266700</xdr:rowOff>
                  </to>
                </anchor>
              </controlPr>
            </control>
          </mc:Choice>
        </mc:AlternateContent>
        <mc:AlternateContent xmlns:mc="http://schemas.openxmlformats.org/markup-compatibility/2006">
          <mc:Choice Requires="x14">
            <control shapeId="30912" r:id="rId173" name="Check Box 192">
              <controlPr defaultSize="0" autoFill="0" autoLine="0" autoPict="0">
                <anchor moveWithCells="1">
                  <from>
                    <xdr:col>2</xdr:col>
                    <xdr:colOff>533400</xdr:colOff>
                    <xdr:row>18</xdr:row>
                    <xdr:rowOff>25400</xdr:rowOff>
                  </from>
                  <to>
                    <xdr:col>2</xdr:col>
                    <xdr:colOff>1130300</xdr:colOff>
                    <xdr:row>18</xdr:row>
                    <xdr:rowOff>266700</xdr:rowOff>
                  </to>
                </anchor>
              </controlPr>
            </control>
          </mc:Choice>
        </mc:AlternateContent>
        <mc:AlternateContent xmlns:mc="http://schemas.openxmlformats.org/markup-compatibility/2006">
          <mc:Choice Requires="x14">
            <control shapeId="30913" r:id="rId174" name="Check Box 193">
              <controlPr defaultSize="0" autoFill="0" autoLine="0" autoPict="0">
                <anchor moveWithCells="1">
                  <from>
                    <xdr:col>2</xdr:col>
                    <xdr:colOff>533400</xdr:colOff>
                    <xdr:row>20</xdr:row>
                    <xdr:rowOff>25400</xdr:rowOff>
                  </from>
                  <to>
                    <xdr:col>2</xdr:col>
                    <xdr:colOff>1130300</xdr:colOff>
                    <xdr:row>20</xdr:row>
                    <xdr:rowOff>266700</xdr:rowOff>
                  </to>
                </anchor>
              </controlPr>
            </control>
          </mc:Choice>
        </mc:AlternateContent>
        <mc:AlternateContent xmlns:mc="http://schemas.openxmlformats.org/markup-compatibility/2006">
          <mc:Choice Requires="x14">
            <control shapeId="30914" r:id="rId175" name="Check Box 194">
              <controlPr defaultSize="0" autoFill="0" autoLine="0" autoPict="0">
                <anchor moveWithCells="1">
                  <from>
                    <xdr:col>2</xdr:col>
                    <xdr:colOff>533400</xdr:colOff>
                    <xdr:row>20</xdr:row>
                    <xdr:rowOff>25400</xdr:rowOff>
                  </from>
                  <to>
                    <xdr:col>2</xdr:col>
                    <xdr:colOff>1130300</xdr:colOff>
                    <xdr:row>20</xdr:row>
                    <xdr:rowOff>266700</xdr:rowOff>
                  </to>
                </anchor>
              </controlPr>
            </control>
          </mc:Choice>
        </mc:AlternateContent>
        <mc:AlternateContent xmlns:mc="http://schemas.openxmlformats.org/markup-compatibility/2006">
          <mc:Choice Requires="x14">
            <control shapeId="30915" r:id="rId176" name="Check Box 195">
              <controlPr defaultSize="0" autoFill="0" autoLine="0" autoPict="0">
                <anchor moveWithCells="1">
                  <from>
                    <xdr:col>2</xdr:col>
                    <xdr:colOff>533400</xdr:colOff>
                    <xdr:row>21</xdr:row>
                    <xdr:rowOff>25400</xdr:rowOff>
                  </from>
                  <to>
                    <xdr:col>2</xdr:col>
                    <xdr:colOff>1130300</xdr:colOff>
                    <xdr:row>21</xdr:row>
                    <xdr:rowOff>266700</xdr:rowOff>
                  </to>
                </anchor>
              </controlPr>
            </control>
          </mc:Choice>
        </mc:AlternateContent>
        <mc:AlternateContent xmlns:mc="http://schemas.openxmlformats.org/markup-compatibility/2006">
          <mc:Choice Requires="x14">
            <control shapeId="30916" r:id="rId177" name="Check Box 196">
              <controlPr defaultSize="0" autoFill="0" autoLine="0" autoPict="0">
                <anchor moveWithCells="1">
                  <from>
                    <xdr:col>2</xdr:col>
                    <xdr:colOff>533400</xdr:colOff>
                    <xdr:row>21</xdr:row>
                    <xdr:rowOff>25400</xdr:rowOff>
                  </from>
                  <to>
                    <xdr:col>2</xdr:col>
                    <xdr:colOff>1130300</xdr:colOff>
                    <xdr:row>21</xdr:row>
                    <xdr:rowOff>266700</xdr:rowOff>
                  </to>
                </anchor>
              </controlPr>
            </control>
          </mc:Choice>
        </mc:AlternateContent>
        <mc:AlternateContent xmlns:mc="http://schemas.openxmlformats.org/markup-compatibility/2006">
          <mc:Choice Requires="x14">
            <control shapeId="30917" r:id="rId178" name="Check Box 197">
              <controlPr defaultSize="0" autoFill="0" autoLine="0" autoPict="0">
                <anchor moveWithCells="1">
                  <from>
                    <xdr:col>2</xdr:col>
                    <xdr:colOff>533400</xdr:colOff>
                    <xdr:row>22</xdr:row>
                    <xdr:rowOff>25400</xdr:rowOff>
                  </from>
                  <to>
                    <xdr:col>2</xdr:col>
                    <xdr:colOff>1130300</xdr:colOff>
                    <xdr:row>22</xdr:row>
                    <xdr:rowOff>266700</xdr:rowOff>
                  </to>
                </anchor>
              </controlPr>
            </control>
          </mc:Choice>
        </mc:AlternateContent>
        <mc:AlternateContent xmlns:mc="http://schemas.openxmlformats.org/markup-compatibility/2006">
          <mc:Choice Requires="x14">
            <control shapeId="30918" r:id="rId179" name="Check Box 198">
              <controlPr defaultSize="0" autoFill="0" autoLine="0" autoPict="0">
                <anchor moveWithCells="1">
                  <from>
                    <xdr:col>2</xdr:col>
                    <xdr:colOff>533400</xdr:colOff>
                    <xdr:row>22</xdr:row>
                    <xdr:rowOff>25400</xdr:rowOff>
                  </from>
                  <to>
                    <xdr:col>2</xdr:col>
                    <xdr:colOff>1130300</xdr:colOff>
                    <xdr:row>22</xdr:row>
                    <xdr:rowOff>266700</xdr:rowOff>
                  </to>
                </anchor>
              </controlPr>
            </control>
          </mc:Choice>
        </mc:AlternateContent>
        <mc:AlternateContent xmlns:mc="http://schemas.openxmlformats.org/markup-compatibility/2006">
          <mc:Choice Requires="x14">
            <control shapeId="30919" r:id="rId180" name="Check Box 199">
              <controlPr defaultSize="0" autoFill="0" autoLine="0" autoPict="0">
                <anchor moveWithCells="1">
                  <from>
                    <xdr:col>2</xdr:col>
                    <xdr:colOff>533400</xdr:colOff>
                    <xdr:row>23</xdr:row>
                    <xdr:rowOff>25400</xdr:rowOff>
                  </from>
                  <to>
                    <xdr:col>2</xdr:col>
                    <xdr:colOff>1130300</xdr:colOff>
                    <xdr:row>23</xdr:row>
                    <xdr:rowOff>266700</xdr:rowOff>
                  </to>
                </anchor>
              </controlPr>
            </control>
          </mc:Choice>
        </mc:AlternateContent>
        <mc:AlternateContent xmlns:mc="http://schemas.openxmlformats.org/markup-compatibility/2006">
          <mc:Choice Requires="x14">
            <control shapeId="30920" r:id="rId181" name="Check Box 200">
              <controlPr defaultSize="0" autoFill="0" autoLine="0" autoPict="0">
                <anchor moveWithCells="1">
                  <from>
                    <xdr:col>2</xdr:col>
                    <xdr:colOff>533400</xdr:colOff>
                    <xdr:row>23</xdr:row>
                    <xdr:rowOff>25400</xdr:rowOff>
                  </from>
                  <to>
                    <xdr:col>2</xdr:col>
                    <xdr:colOff>1130300</xdr:colOff>
                    <xdr:row>23</xdr:row>
                    <xdr:rowOff>266700</xdr:rowOff>
                  </to>
                </anchor>
              </controlPr>
            </control>
          </mc:Choice>
        </mc:AlternateContent>
        <mc:AlternateContent xmlns:mc="http://schemas.openxmlformats.org/markup-compatibility/2006">
          <mc:Choice Requires="x14">
            <control shapeId="30921" r:id="rId182" name="Check Box 201">
              <controlPr defaultSize="0" autoFill="0" autoLine="0" autoPict="0">
                <anchor moveWithCells="1">
                  <from>
                    <xdr:col>2</xdr:col>
                    <xdr:colOff>533400</xdr:colOff>
                    <xdr:row>24</xdr:row>
                    <xdr:rowOff>25400</xdr:rowOff>
                  </from>
                  <to>
                    <xdr:col>2</xdr:col>
                    <xdr:colOff>1130300</xdr:colOff>
                    <xdr:row>24</xdr:row>
                    <xdr:rowOff>266700</xdr:rowOff>
                  </to>
                </anchor>
              </controlPr>
            </control>
          </mc:Choice>
        </mc:AlternateContent>
        <mc:AlternateContent xmlns:mc="http://schemas.openxmlformats.org/markup-compatibility/2006">
          <mc:Choice Requires="x14">
            <control shapeId="30922" r:id="rId183" name="Check Box 202">
              <controlPr defaultSize="0" autoFill="0" autoLine="0" autoPict="0">
                <anchor moveWithCells="1">
                  <from>
                    <xdr:col>2</xdr:col>
                    <xdr:colOff>533400</xdr:colOff>
                    <xdr:row>24</xdr:row>
                    <xdr:rowOff>25400</xdr:rowOff>
                  </from>
                  <to>
                    <xdr:col>2</xdr:col>
                    <xdr:colOff>1130300</xdr:colOff>
                    <xdr:row>24</xdr:row>
                    <xdr:rowOff>266700</xdr:rowOff>
                  </to>
                </anchor>
              </controlPr>
            </control>
          </mc:Choice>
        </mc:AlternateContent>
        <mc:AlternateContent xmlns:mc="http://schemas.openxmlformats.org/markup-compatibility/2006">
          <mc:Choice Requires="x14">
            <control shapeId="30923" r:id="rId184" name="Check Box 203">
              <controlPr defaultSize="0" autoFill="0" autoLine="0" autoPict="0">
                <anchor moveWithCells="1">
                  <from>
                    <xdr:col>2</xdr:col>
                    <xdr:colOff>533400</xdr:colOff>
                    <xdr:row>25</xdr:row>
                    <xdr:rowOff>25400</xdr:rowOff>
                  </from>
                  <to>
                    <xdr:col>2</xdr:col>
                    <xdr:colOff>1130300</xdr:colOff>
                    <xdr:row>25</xdr:row>
                    <xdr:rowOff>266700</xdr:rowOff>
                  </to>
                </anchor>
              </controlPr>
            </control>
          </mc:Choice>
        </mc:AlternateContent>
        <mc:AlternateContent xmlns:mc="http://schemas.openxmlformats.org/markup-compatibility/2006">
          <mc:Choice Requires="x14">
            <control shapeId="30924" r:id="rId185" name="Check Box 204">
              <controlPr defaultSize="0" autoFill="0" autoLine="0" autoPict="0">
                <anchor moveWithCells="1">
                  <from>
                    <xdr:col>2</xdr:col>
                    <xdr:colOff>533400</xdr:colOff>
                    <xdr:row>25</xdr:row>
                    <xdr:rowOff>25400</xdr:rowOff>
                  </from>
                  <to>
                    <xdr:col>2</xdr:col>
                    <xdr:colOff>1130300</xdr:colOff>
                    <xdr:row>25</xdr:row>
                    <xdr:rowOff>266700</xdr:rowOff>
                  </to>
                </anchor>
              </controlPr>
            </control>
          </mc:Choice>
        </mc:AlternateContent>
        <mc:AlternateContent xmlns:mc="http://schemas.openxmlformats.org/markup-compatibility/2006">
          <mc:Choice Requires="x14">
            <control shapeId="30925" r:id="rId186" name="Check Box 205">
              <controlPr defaultSize="0" autoFill="0" autoLine="0" autoPict="0">
                <anchor moveWithCells="1">
                  <from>
                    <xdr:col>2</xdr:col>
                    <xdr:colOff>533400</xdr:colOff>
                    <xdr:row>26</xdr:row>
                    <xdr:rowOff>25400</xdr:rowOff>
                  </from>
                  <to>
                    <xdr:col>2</xdr:col>
                    <xdr:colOff>1130300</xdr:colOff>
                    <xdr:row>26</xdr:row>
                    <xdr:rowOff>266700</xdr:rowOff>
                  </to>
                </anchor>
              </controlPr>
            </control>
          </mc:Choice>
        </mc:AlternateContent>
        <mc:AlternateContent xmlns:mc="http://schemas.openxmlformats.org/markup-compatibility/2006">
          <mc:Choice Requires="x14">
            <control shapeId="30926" r:id="rId187" name="Check Box 206">
              <controlPr defaultSize="0" autoFill="0" autoLine="0" autoPict="0">
                <anchor moveWithCells="1">
                  <from>
                    <xdr:col>2</xdr:col>
                    <xdr:colOff>533400</xdr:colOff>
                    <xdr:row>26</xdr:row>
                    <xdr:rowOff>25400</xdr:rowOff>
                  </from>
                  <to>
                    <xdr:col>2</xdr:col>
                    <xdr:colOff>1130300</xdr:colOff>
                    <xdr:row>26</xdr:row>
                    <xdr:rowOff>266700</xdr:rowOff>
                  </to>
                </anchor>
              </controlPr>
            </control>
          </mc:Choice>
        </mc:AlternateContent>
        <mc:AlternateContent xmlns:mc="http://schemas.openxmlformats.org/markup-compatibility/2006">
          <mc:Choice Requires="x14">
            <control shapeId="30927" r:id="rId188" name="Check Box 207">
              <controlPr defaultSize="0" autoFill="0" autoLine="0" autoPict="0">
                <anchor moveWithCells="1">
                  <from>
                    <xdr:col>2</xdr:col>
                    <xdr:colOff>533400</xdr:colOff>
                    <xdr:row>27</xdr:row>
                    <xdr:rowOff>25400</xdr:rowOff>
                  </from>
                  <to>
                    <xdr:col>2</xdr:col>
                    <xdr:colOff>1130300</xdr:colOff>
                    <xdr:row>27</xdr:row>
                    <xdr:rowOff>266700</xdr:rowOff>
                  </to>
                </anchor>
              </controlPr>
            </control>
          </mc:Choice>
        </mc:AlternateContent>
        <mc:AlternateContent xmlns:mc="http://schemas.openxmlformats.org/markup-compatibility/2006">
          <mc:Choice Requires="x14">
            <control shapeId="30928" r:id="rId189" name="Check Box 208">
              <controlPr defaultSize="0" autoFill="0" autoLine="0" autoPict="0">
                <anchor moveWithCells="1">
                  <from>
                    <xdr:col>2</xdr:col>
                    <xdr:colOff>533400</xdr:colOff>
                    <xdr:row>27</xdr:row>
                    <xdr:rowOff>25400</xdr:rowOff>
                  </from>
                  <to>
                    <xdr:col>2</xdr:col>
                    <xdr:colOff>1130300</xdr:colOff>
                    <xdr:row>27</xdr:row>
                    <xdr:rowOff>266700</xdr:rowOff>
                  </to>
                </anchor>
              </controlPr>
            </control>
          </mc:Choice>
        </mc:AlternateContent>
        <mc:AlternateContent xmlns:mc="http://schemas.openxmlformats.org/markup-compatibility/2006">
          <mc:Choice Requires="x14">
            <control shapeId="30929" r:id="rId190" name="Check Box 209">
              <controlPr defaultSize="0" autoFill="0" autoLine="0" autoPict="0">
                <anchor moveWithCells="1">
                  <from>
                    <xdr:col>2</xdr:col>
                    <xdr:colOff>533400</xdr:colOff>
                    <xdr:row>28</xdr:row>
                    <xdr:rowOff>25400</xdr:rowOff>
                  </from>
                  <to>
                    <xdr:col>2</xdr:col>
                    <xdr:colOff>1130300</xdr:colOff>
                    <xdr:row>28</xdr:row>
                    <xdr:rowOff>266700</xdr:rowOff>
                  </to>
                </anchor>
              </controlPr>
            </control>
          </mc:Choice>
        </mc:AlternateContent>
        <mc:AlternateContent xmlns:mc="http://schemas.openxmlformats.org/markup-compatibility/2006">
          <mc:Choice Requires="x14">
            <control shapeId="30930" r:id="rId191" name="Check Box 210">
              <controlPr defaultSize="0" autoFill="0" autoLine="0" autoPict="0">
                <anchor moveWithCells="1">
                  <from>
                    <xdr:col>2</xdr:col>
                    <xdr:colOff>533400</xdr:colOff>
                    <xdr:row>28</xdr:row>
                    <xdr:rowOff>25400</xdr:rowOff>
                  </from>
                  <to>
                    <xdr:col>2</xdr:col>
                    <xdr:colOff>1130300</xdr:colOff>
                    <xdr:row>28</xdr:row>
                    <xdr:rowOff>266700</xdr:rowOff>
                  </to>
                </anchor>
              </controlPr>
            </control>
          </mc:Choice>
        </mc:AlternateContent>
        <mc:AlternateContent xmlns:mc="http://schemas.openxmlformats.org/markup-compatibility/2006">
          <mc:Choice Requires="x14">
            <control shapeId="30931" r:id="rId192" name="Check Box 211">
              <controlPr defaultSize="0" autoFill="0" autoLine="0" autoPict="0">
                <anchor moveWithCells="1">
                  <from>
                    <xdr:col>2</xdr:col>
                    <xdr:colOff>533400</xdr:colOff>
                    <xdr:row>29</xdr:row>
                    <xdr:rowOff>25400</xdr:rowOff>
                  </from>
                  <to>
                    <xdr:col>2</xdr:col>
                    <xdr:colOff>1130300</xdr:colOff>
                    <xdr:row>29</xdr:row>
                    <xdr:rowOff>266700</xdr:rowOff>
                  </to>
                </anchor>
              </controlPr>
            </control>
          </mc:Choice>
        </mc:AlternateContent>
        <mc:AlternateContent xmlns:mc="http://schemas.openxmlformats.org/markup-compatibility/2006">
          <mc:Choice Requires="x14">
            <control shapeId="30932" r:id="rId193" name="Check Box 212">
              <controlPr defaultSize="0" autoFill="0" autoLine="0" autoPict="0">
                <anchor moveWithCells="1">
                  <from>
                    <xdr:col>2</xdr:col>
                    <xdr:colOff>533400</xdr:colOff>
                    <xdr:row>29</xdr:row>
                    <xdr:rowOff>25400</xdr:rowOff>
                  </from>
                  <to>
                    <xdr:col>2</xdr:col>
                    <xdr:colOff>1130300</xdr:colOff>
                    <xdr:row>29</xdr:row>
                    <xdr:rowOff>266700</xdr:rowOff>
                  </to>
                </anchor>
              </controlPr>
            </control>
          </mc:Choice>
        </mc:AlternateContent>
        <mc:AlternateContent xmlns:mc="http://schemas.openxmlformats.org/markup-compatibility/2006">
          <mc:Choice Requires="x14">
            <control shapeId="30933" r:id="rId194" name="Check Box 213">
              <controlPr defaultSize="0" autoFill="0" autoLine="0" autoPict="0">
                <anchor moveWithCells="1">
                  <from>
                    <xdr:col>2</xdr:col>
                    <xdr:colOff>533400</xdr:colOff>
                    <xdr:row>30</xdr:row>
                    <xdr:rowOff>25400</xdr:rowOff>
                  </from>
                  <to>
                    <xdr:col>2</xdr:col>
                    <xdr:colOff>1130300</xdr:colOff>
                    <xdr:row>30</xdr:row>
                    <xdr:rowOff>266700</xdr:rowOff>
                  </to>
                </anchor>
              </controlPr>
            </control>
          </mc:Choice>
        </mc:AlternateContent>
        <mc:AlternateContent xmlns:mc="http://schemas.openxmlformats.org/markup-compatibility/2006">
          <mc:Choice Requires="x14">
            <control shapeId="30934" r:id="rId195" name="Check Box 214">
              <controlPr defaultSize="0" autoFill="0" autoLine="0" autoPict="0">
                <anchor moveWithCells="1">
                  <from>
                    <xdr:col>2</xdr:col>
                    <xdr:colOff>533400</xdr:colOff>
                    <xdr:row>30</xdr:row>
                    <xdr:rowOff>25400</xdr:rowOff>
                  </from>
                  <to>
                    <xdr:col>2</xdr:col>
                    <xdr:colOff>1130300</xdr:colOff>
                    <xdr:row>30</xdr:row>
                    <xdr:rowOff>266700</xdr:rowOff>
                  </to>
                </anchor>
              </controlPr>
            </control>
          </mc:Choice>
        </mc:AlternateContent>
        <mc:AlternateContent xmlns:mc="http://schemas.openxmlformats.org/markup-compatibility/2006">
          <mc:Choice Requires="x14">
            <control shapeId="30935" r:id="rId196" name="Check Box 215">
              <controlPr defaultSize="0" autoFill="0" autoLine="0" autoPict="0">
                <anchor moveWithCells="1">
                  <from>
                    <xdr:col>2</xdr:col>
                    <xdr:colOff>533400</xdr:colOff>
                    <xdr:row>30</xdr:row>
                    <xdr:rowOff>25400</xdr:rowOff>
                  </from>
                  <to>
                    <xdr:col>2</xdr:col>
                    <xdr:colOff>1130300</xdr:colOff>
                    <xdr:row>30</xdr:row>
                    <xdr:rowOff>266700</xdr:rowOff>
                  </to>
                </anchor>
              </controlPr>
            </control>
          </mc:Choice>
        </mc:AlternateContent>
        <mc:AlternateContent xmlns:mc="http://schemas.openxmlformats.org/markup-compatibility/2006">
          <mc:Choice Requires="x14">
            <control shapeId="30936" r:id="rId197" name="Check Box 216">
              <controlPr defaultSize="0" autoFill="0" autoLine="0" autoPict="0">
                <anchor moveWithCells="1">
                  <from>
                    <xdr:col>2</xdr:col>
                    <xdr:colOff>533400</xdr:colOff>
                    <xdr:row>30</xdr:row>
                    <xdr:rowOff>25400</xdr:rowOff>
                  </from>
                  <to>
                    <xdr:col>2</xdr:col>
                    <xdr:colOff>1130300</xdr:colOff>
                    <xdr:row>30</xdr:row>
                    <xdr:rowOff>266700</xdr:rowOff>
                  </to>
                </anchor>
              </controlPr>
            </control>
          </mc:Choice>
        </mc:AlternateContent>
        <mc:AlternateContent xmlns:mc="http://schemas.openxmlformats.org/markup-compatibility/2006">
          <mc:Choice Requires="x14">
            <control shapeId="30937" r:id="rId198" name="Check Box 217">
              <controlPr defaultSize="0" autoFill="0" autoLine="0" autoPict="0">
                <anchor moveWithCells="1">
                  <from>
                    <xdr:col>2</xdr:col>
                    <xdr:colOff>533400</xdr:colOff>
                    <xdr:row>30</xdr:row>
                    <xdr:rowOff>25400</xdr:rowOff>
                  </from>
                  <to>
                    <xdr:col>2</xdr:col>
                    <xdr:colOff>1130300</xdr:colOff>
                    <xdr:row>30</xdr:row>
                    <xdr:rowOff>266700</xdr:rowOff>
                  </to>
                </anchor>
              </controlPr>
            </control>
          </mc:Choice>
        </mc:AlternateContent>
        <mc:AlternateContent xmlns:mc="http://schemas.openxmlformats.org/markup-compatibility/2006">
          <mc:Choice Requires="x14">
            <control shapeId="30938" r:id="rId199" name="Check Box 218">
              <controlPr defaultSize="0" autoFill="0" autoLine="0" autoPict="0">
                <anchor moveWithCells="1">
                  <from>
                    <xdr:col>2</xdr:col>
                    <xdr:colOff>533400</xdr:colOff>
                    <xdr:row>30</xdr:row>
                    <xdr:rowOff>25400</xdr:rowOff>
                  </from>
                  <to>
                    <xdr:col>2</xdr:col>
                    <xdr:colOff>1130300</xdr:colOff>
                    <xdr:row>30</xdr:row>
                    <xdr:rowOff>266700</xdr:rowOff>
                  </to>
                </anchor>
              </controlPr>
            </control>
          </mc:Choice>
        </mc:AlternateContent>
        <mc:AlternateContent xmlns:mc="http://schemas.openxmlformats.org/markup-compatibility/2006">
          <mc:Choice Requires="x14">
            <control shapeId="30939" r:id="rId200" name="Check Box 219">
              <controlPr defaultSize="0" autoFill="0" autoLine="0" autoPict="0">
                <anchor moveWithCells="1">
                  <from>
                    <xdr:col>2</xdr:col>
                    <xdr:colOff>533400</xdr:colOff>
                    <xdr:row>31</xdr:row>
                    <xdr:rowOff>25400</xdr:rowOff>
                  </from>
                  <to>
                    <xdr:col>2</xdr:col>
                    <xdr:colOff>1130300</xdr:colOff>
                    <xdr:row>31</xdr:row>
                    <xdr:rowOff>266700</xdr:rowOff>
                  </to>
                </anchor>
              </controlPr>
            </control>
          </mc:Choice>
        </mc:AlternateContent>
        <mc:AlternateContent xmlns:mc="http://schemas.openxmlformats.org/markup-compatibility/2006">
          <mc:Choice Requires="x14">
            <control shapeId="30940" r:id="rId201" name="Check Box 220">
              <controlPr defaultSize="0" autoFill="0" autoLine="0" autoPict="0">
                <anchor moveWithCells="1">
                  <from>
                    <xdr:col>2</xdr:col>
                    <xdr:colOff>533400</xdr:colOff>
                    <xdr:row>31</xdr:row>
                    <xdr:rowOff>25400</xdr:rowOff>
                  </from>
                  <to>
                    <xdr:col>2</xdr:col>
                    <xdr:colOff>1130300</xdr:colOff>
                    <xdr:row>31</xdr:row>
                    <xdr:rowOff>266700</xdr:rowOff>
                  </to>
                </anchor>
              </controlPr>
            </control>
          </mc:Choice>
        </mc:AlternateContent>
        <mc:AlternateContent xmlns:mc="http://schemas.openxmlformats.org/markup-compatibility/2006">
          <mc:Choice Requires="x14">
            <control shapeId="30941" r:id="rId202" name="Check Box 221">
              <controlPr defaultSize="0" autoFill="0" autoLine="0" autoPict="0">
                <anchor moveWithCells="1">
                  <from>
                    <xdr:col>2</xdr:col>
                    <xdr:colOff>533400</xdr:colOff>
                    <xdr:row>31</xdr:row>
                    <xdr:rowOff>25400</xdr:rowOff>
                  </from>
                  <to>
                    <xdr:col>2</xdr:col>
                    <xdr:colOff>1130300</xdr:colOff>
                    <xdr:row>31</xdr:row>
                    <xdr:rowOff>266700</xdr:rowOff>
                  </to>
                </anchor>
              </controlPr>
            </control>
          </mc:Choice>
        </mc:AlternateContent>
        <mc:AlternateContent xmlns:mc="http://schemas.openxmlformats.org/markup-compatibility/2006">
          <mc:Choice Requires="x14">
            <control shapeId="30942" r:id="rId203" name="Check Box 222">
              <controlPr defaultSize="0" autoFill="0" autoLine="0" autoPict="0">
                <anchor moveWithCells="1">
                  <from>
                    <xdr:col>2</xdr:col>
                    <xdr:colOff>533400</xdr:colOff>
                    <xdr:row>31</xdr:row>
                    <xdr:rowOff>25400</xdr:rowOff>
                  </from>
                  <to>
                    <xdr:col>2</xdr:col>
                    <xdr:colOff>1130300</xdr:colOff>
                    <xdr:row>31</xdr:row>
                    <xdr:rowOff>266700</xdr:rowOff>
                  </to>
                </anchor>
              </controlPr>
            </control>
          </mc:Choice>
        </mc:AlternateContent>
        <mc:AlternateContent xmlns:mc="http://schemas.openxmlformats.org/markup-compatibility/2006">
          <mc:Choice Requires="x14">
            <control shapeId="30943" r:id="rId204" name="Check Box 223">
              <controlPr defaultSize="0" autoFill="0" autoLine="0" autoPict="0">
                <anchor moveWithCells="1">
                  <from>
                    <xdr:col>2</xdr:col>
                    <xdr:colOff>533400</xdr:colOff>
                    <xdr:row>31</xdr:row>
                    <xdr:rowOff>25400</xdr:rowOff>
                  </from>
                  <to>
                    <xdr:col>2</xdr:col>
                    <xdr:colOff>1130300</xdr:colOff>
                    <xdr:row>31</xdr:row>
                    <xdr:rowOff>266700</xdr:rowOff>
                  </to>
                </anchor>
              </controlPr>
            </control>
          </mc:Choice>
        </mc:AlternateContent>
        <mc:AlternateContent xmlns:mc="http://schemas.openxmlformats.org/markup-compatibility/2006">
          <mc:Choice Requires="x14">
            <control shapeId="30944" r:id="rId205" name="Check Box 224">
              <controlPr defaultSize="0" autoFill="0" autoLine="0" autoPict="0">
                <anchor moveWithCells="1">
                  <from>
                    <xdr:col>2</xdr:col>
                    <xdr:colOff>533400</xdr:colOff>
                    <xdr:row>31</xdr:row>
                    <xdr:rowOff>25400</xdr:rowOff>
                  </from>
                  <to>
                    <xdr:col>2</xdr:col>
                    <xdr:colOff>1130300</xdr:colOff>
                    <xdr:row>31</xdr:row>
                    <xdr:rowOff>266700</xdr:rowOff>
                  </to>
                </anchor>
              </controlPr>
            </control>
          </mc:Choice>
        </mc:AlternateContent>
        <mc:AlternateContent xmlns:mc="http://schemas.openxmlformats.org/markup-compatibility/2006">
          <mc:Choice Requires="x14">
            <control shapeId="30945" r:id="rId206" name="Check Box 225">
              <controlPr defaultSize="0" autoFill="0" autoLine="0" autoPict="0">
                <anchor moveWithCells="1">
                  <from>
                    <xdr:col>2</xdr:col>
                    <xdr:colOff>533400</xdr:colOff>
                    <xdr:row>32</xdr:row>
                    <xdr:rowOff>25400</xdr:rowOff>
                  </from>
                  <to>
                    <xdr:col>2</xdr:col>
                    <xdr:colOff>1130300</xdr:colOff>
                    <xdr:row>32</xdr:row>
                    <xdr:rowOff>266700</xdr:rowOff>
                  </to>
                </anchor>
              </controlPr>
            </control>
          </mc:Choice>
        </mc:AlternateContent>
        <mc:AlternateContent xmlns:mc="http://schemas.openxmlformats.org/markup-compatibility/2006">
          <mc:Choice Requires="x14">
            <control shapeId="30946" r:id="rId207" name="Check Box 226">
              <controlPr defaultSize="0" autoFill="0" autoLine="0" autoPict="0">
                <anchor moveWithCells="1">
                  <from>
                    <xdr:col>2</xdr:col>
                    <xdr:colOff>533400</xdr:colOff>
                    <xdr:row>32</xdr:row>
                    <xdr:rowOff>25400</xdr:rowOff>
                  </from>
                  <to>
                    <xdr:col>2</xdr:col>
                    <xdr:colOff>1130300</xdr:colOff>
                    <xdr:row>32</xdr:row>
                    <xdr:rowOff>266700</xdr:rowOff>
                  </to>
                </anchor>
              </controlPr>
            </control>
          </mc:Choice>
        </mc:AlternateContent>
        <mc:AlternateContent xmlns:mc="http://schemas.openxmlformats.org/markup-compatibility/2006">
          <mc:Choice Requires="x14">
            <control shapeId="30947" r:id="rId208" name="Check Box 227">
              <controlPr defaultSize="0" autoFill="0" autoLine="0" autoPict="0">
                <anchor moveWithCells="1">
                  <from>
                    <xdr:col>2</xdr:col>
                    <xdr:colOff>533400</xdr:colOff>
                    <xdr:row>32</xdr:row>
                    <xdr:rowOff>25400</xdr:rowOff>
                  </from>
                  <to>
                    <xdr:col>2</xdr:col>
                    <xdr:colOff>1130300</xdr:colOff>
                    <xdr:row>32</xdr:row>
                    <xdr:rowOff>266700</xdr:rowOff>
                  </to>
                </anchor>
              </controlPr>
            </control>
          </mc:Choice>
        </mc:AlternateContent>
        <mc:AlternateContent xmlns:mc="http://schemas.openxmlformats.org/markup-compatibility/2006">
          <mc:Choice Requires="x14">
            <control shapeId="30948" r:id="rId209" name="Check Box 228">
              <controlPr defaultSize="0" autoFill="0" autoLine="0" autoPict="0">
                <anchor moveWithCells="1">
                  <from>
                    <xdr:col>2</xdr:col>
                    <xdr:colOff>533400</xdr:colOff>
                    <xdr:row>32</xdr:row>
                    <xdr:rowOff>25400</xdr:rowOff>
                  </from>
                  <to>
                    <xdr:col>2</xdr:col>
                    <xdr:colOff>1130300</xdr:colOff>
                    <xdr:row>32</xdr:row>
                    <xdr:rowOff>266700</xdr:rowOff>
                  </to>
                </anchor>
              </controlPr>
            </control>
          </mc:Choice>
        </mc:AlternateContent>
        <mc:AlternateContent xmlns:mc="http://schemas.openxmlformats.org/markup-compatibility/2006">
          <mc:Choice Requires="x14">
            <control shapeId="30949" r:id="rId210" name="Check Box 229">
              <controlPr defaultSize="0" autoFill="0" autoLine="0" autoPict="0">
                <anchor moveWithCells="1">
                  <from>
                    <xdr:col>2</xdr:col>
                    <xdr:colOff>533400</xdr:colOff>
                    <xdr:row>32</xdr:row>
                    <xdr:rowOff>25400</xdr:rowOff>
                  </from>
                  <to>
                    <xdr:col>2</xdr:col>
                    <xdr:colOff>1130300</xdr:colOff>
                    <xdr:row>32</xdr:row>
                    <xdr:rowOff>266700</xdr:rowOff>
                  </to>
                </anchor>
              </controlPr>
            </control>
          </mc:Choice>
        </mc:AlternateContent>
        <mc:AlternateContent xmlns:mc="http://schemas.openxmlformats.org/markup-compatibility/2006">
          <mc:Choice Requires="x14">
            <control shapeId="30950" r:id="rId211" name="Check Box 230">
              <controlPr defaultSize="0" autoFill="0" autoLine="0" autoPict="0">
                <anchor moveWithCells="1">
                  <from>
                    <xdr:col>2</xdr:col>
                    <xdr:colOff>533400</xdr:colOff>
                    <xdr:row>32</xdr:row>
                    <xdr:rowOff>25400</xdr:rowOff>
                  </from>
                  <to>
                    <xdr:col>2</xdr:col>
                    <xdr:colOff>1130300</xdr:colOff>
                    <xdr:row>32</xdr:row>
                    <xdr:rowOff>266700</xdr:rowOff>
                  </to>
                </anchor>
              </controlPr>
            </control>
          </mc:Choice>
        </mc:AlternateContent>
        <mc:AlternateContent xmlns:mc="http://schemas.openxmlformats.org/markup-compatibility/2006">
          <mc:Choice Requires="x14">
            <control shapeId="30951" r:id="rId212" name="Check Box 231">
              <controlPr defaultSize="0" autoFill="0" autoLine="0" autoPict="0">
                <anchor moveWithCells="1">
                  <from>
                    <xdr:col>2</xdr:col>
                    <xdr:colOff>533400</xdr:colOff>
                    <xdr:row>33</xdr:row>
                    <xdr:rowOff>25400</xdr:rowOff>
                  </from>
                  <to>
                    <xdr:col>2</xdr:col>
                    <xdr:colOff>1130300</xdr:colOff>
                    <xdr:row>33</xdr:row>
                    <xdr:rowOff>266700</xdr:rowOff>
                  </to>
                </anchor>
              </controlPr>
            </control>
          </mc:Choice>
        </mc:AlternateContent>
        <mc:AlternateContent xmlns:mc="http://schemas.openxmlformats.org/markup-compatibility/2006">
          <mc:Choice Requires="x14">
            <control shapeId="30952" r:id="rId213" name="Check Box 232">
              <controlPr defaultSize="0" autoFill="0" autoLine="0" autoPict="0">
                <anchor moveWithCells="1">
                  <from>
                    <xdr:col>2</xdr:col>
                    <xdr:colOff>533400</xdr:colOff>
                    <xdr:row>33</xdr:row>
                    <xdr:rowOff>25400</xdr:rowOff>
                  </from>
                  <to>
                    <xdr:col>2</xdr:col>
                    <xdr:colOff>1130300</xdr:colOff>
                    <xdr:row>33</xdr:row>
                    <xdr:rowOff>266700</xdr:rowOff>
                  </to>
                </anchor>
              </controlPr>
            </control>
          </mc:Choice>
        </mc:AlternateContent>
        <mc:AlternateContent xmlns:mc="http://schemas.openxmlformats.org/markup-compatibility/2006">
          <mc:Choice Requires="x14">
            <control shapeId="30953" r:id="rId214" name="Check Box 233">
              <controlPr defaultSize="0" autoFill="0" autoLine="0" autoPict="0">
                <anchor moveWithCells="1">
                  <from>
                    <xdr:col>2</xdr:col>
                    <xdr:colOff>533400</xdr:colOff>
                    <xdr:row>33</xdr:row>
                    <xdr:rowOff>25400</xdr:rowOff>
                  </from>
                  <to>
                    <xdr:col>2</xdr:col>
                    <xdr:colOff>1130300</xdr:colOff>
                    <xdr:row>33</xdr:row>
                    <xdr:rowOff>266700</xdr:rowOff>
                  </to>
                </anchor>
              </controlPr>
            </control>
          </mc:Choice>
        </mc:AlternateContent>
        <mc:AlternateContent xmlns:mc="http://schemas.openxmlformats.org/markup-compatibility/2006">
          <mc:Choice Requires="x14">
            <control shapeId="30954" r:id="rId215" name="Check Box 234">
              <controlPr defaultSize="0" autoFill="0" autoLine="0" autoPict="0">
                <anchor moveWithCells="1">
                  <from>
                    <xdr:col>2</xdr:col>
                    <xdr:colOff>533400</xdr:colOff>
                    <xdr:row>33</xdr:row>
                    <xdr:rowOff>25400</xdr:rowOff>
                  </from>
                  <to>
                    <xdr:col>2</xdr:col>
                    <xdr:colOff>1130300</xdr:colOff>
                    <xdr:row>33</xdr:row>
                    <xdr:rowOff>266700</xdr:rowOff>
                  </to>
                </anchor>
              </controlPr>
            </control>
          </mc:Choice>
        </mc:AlternateContent>
        <mc:AlternateContent xmlns:mc="http://schemas.openxmlformats.org/markup-compatibility/2006">
          <mc:Choice Requires="x14">
            <control shapeId="30955" r:id="rId216" name="Check Box 235">
              <controlPr defaultSize="0" autoFill="0" autoLine="0" autoPict="0">
                <anchor moveWithCells="1">
                  <from>
                    <xdr:col>2</xdr:col>
                    <xdr:colOff>533400</xdr:colOff>
                    <xdr:row>33</xdr:row>
                    <xdr:rowOff>25400</xdr:rowOff>
                  </from>
                  <to>
                    <xdr:col>2</xdr:col>
                    <xdr:colOff>1130300</xdr:colOff>
                    <xdr:row>33</xdr:row>
                    <xdr:rowOff>266700</xdr:rowOff>
                  </to>
                </anchor>
              </controlPr>
            </control>
          </mc:Choice>
        </mc:AlternateContent>
        <mc:AlternateContent xmlns:mc="http://schemas.openxmlformats.org/markup-compatibility/2006">
          <mc:Choice Requires="x14">
            <control shapeId="30956" r:id="rId217" name="Check Box 236">
              <controlPr defaultSize="0" autoFill="0" autoLine="0" autoPict="0">
                <anchor moveWithCells="1">
                  <from>
                    <xdr:col>2</xdr:col>
                    <xdr:colOff>533400</xdr:colOff>
                    <xdr:row>33</xdr:row>
                    <xdr:rowOff>25400</xdr:rowOff>
                  </from>
                  <to>
                    <xdr:col>2</xdr:col>
                    <xdr:colOff>1130300</xdr:colOff>
                    <xdr:row>33</xdr:row>
                    <xdr:rowOff>266700</xdr:rowOff>
                  </to>
                </anchor>
              </controlPr>
            </control>
          </mc:Choice>
        </mc:AlternateContent>
        <mc:AlternateContent xmlns:mc="http://schemas.openxmlformats.org/markup-compatibility/2006">
          <mc:Choice Requires="x14">
            <control shapeId="30957" r:id="rId218" name="Check Box 237">
              <controlPr defaultSize="0" autoFill="0" autoLine="0" autoPict="0">
                <anchor moveWithCells="1">
                  <from>
                    <xdr:col>2</xdr:col>
                    <xdr:colOff>533400</xdr:colOff>
                    <xdr:row>34</xdr:row>
                    <xdr:rowOff>25400</xdr:rowOff>
                  </from>
                  <to>
                    <xdr:col>2</xdr:col>
                    <xdr:colOff>1130300</xdr:colOff>
                    <xdr:row>34</xdr:row>
                    <xdr:rowOff>266700</xdr:rowOff>
                  </to>
                </anchor>
              </controlPr>
            </control>
          </mc:Choice>
        </mc:AlternateContent>
        <mc:AlternateContent xmlns:mc="http://schemas.openxmlformats.org/markup-compatibility/2006">
          <mc:Choice Requires="x14">
            <control shapeId="30958" r:id="rId219" name="Check Box 238">
              <controlPr defaultSize="0" autoFill="0" autoLine="0" autoPict="0">
                <anchor moveWithCells="1">
                  <from>
                    <xdr:col>2</xdr:col>
                    <xdr:colOff>533400</xdr:colOff>
                    <xdr:row>34</xdr:row>
                    <xdr:rowOff>25400</xdr:rowOff>
                  </from>
                  <to>
                    <xdr:col>2</xdr:col>
                    <xdr:colOff>1130300</xdr:colOff>
                    <xdr:row>34</xdr:row>
                    <xdr:rowOff>266700</xdr:rowOff>
                  </to>
                </anchor>
              </controlPr>
            </control>
          </mc:Choice>
        </mc:AlternateContent>
        <mc:AlternateContent xmlns:mc="http://schemas.openxmlformats.org/markup-compatibility/2006">
          <mc:Choice Requires="x14">
            <control shapeId="30959" r:id="rId220" name="Check Box 239">
              <controlPr defaultSize="0" autoFill="0" autoLine="0" autoPict="0">
                <anchor moveWithCells="1">
                  <from>
                    <xdr:col>2</xdr:col>
                    <xdr:colOff>533400</xdr:colOff>
                    <xdr:row>34</xdr:row>
                    <xdr:rowOff>25400</xdr:rowOff>
                  </from>
                  <to>
                    <xdr:col>2</xdr:col>
                    <xdr:colOff>1130300</xdr:colOff>
                    <xdr:row>34</xdr:row>
                    <xdr:rowOff>266700</xdr:rowOff>
                  </to>
                </anchor>
              </controlPr>
            </control>
          </mc:Choice>
        </mc:AlternateContent>
        <mc:AlternateContent xmlns:mc="http://schemas.openxmlformats.org/markup-compatibility/2006">
          <mc:Choice Requires="x14">
            <control shapeId="30960" r:id="rId221" name="Check Box 240">
              <controlPr defaultSize="0" autoFill="0" autoLine="0" autoPict="0">
                <anchor moveWithCells="1">
                  <from>
                    <xdr:col>2</xdr:col>
                    <xdr:colOff>533400</xdr:colOff>
                    <xdr:row>34</xdr:row>
                    <xdr:rowOff>25400</xdr:rowOff>
                  </from>
                  <to>
                    <xdr:col>2</xdr:col>
                    <xdr:colOff>1130300</xdr:colOff>
                    <xdr:row>34</xdr:row>
                    <xdr:rowOff>266700</xdr:rowOff>
                  </to>
                </anchor>
              </controlPr>
            </control>
          </mc:Choice>
        </mc:AlternateContent>
        <mc:AlternateContent xmlns:mc="http://schemas.openxmlformats.org/markup-compatibility/2006">
          <mc:Choice Requires="x14">
            <control shapeId="30961" r:id="rId222" name="Check Box 241">
              <controlPr defaultSize="0" autoFill="0" autoLine="0" autoPict="0">
                <anchor moveWithCells="1">
                  <from>
                    <xdr:col>2</xdr:col>
                    <xdr:colOff>533400</xdr:colOff>
                    <xdr:row>34</xdr:row>
                    <xdr:rowOff>25400</xdr:rowOff>
                  </from>
                  <to>
                    <xdr:col>2</xdr:col>
                    <xdr:colOff>1130300</xdr:colOff>
                    <xdr:row>34</xdr:row>
                    <xdr:rowOff>266700</xdr:rowOff>
                  </to>
                </anchor>
              </controlPr>
            </control>
          </mc:Choice>
        </mc:AlternateContent>
        <mc:AlternateContent xmlns:mc="http://schemas.openxmlformats.org/markup-compatibility/2006">
          <mc:Choice Requires="x14">
            <control shapeId="30962" r:id="rId223" name="Check Box 242">
              <controlPr defaultSize="0" autoFill="0" autoLine="0" autoPict="0">
                <anchor moveWithCells="1">
                  <from>
                    <xdr:col>2</xdr:col>
                    <xdr:colOff>533400</xdr:colOff>
                    <xdr:row>34</xdr:row>
                    <xdr:rowOff>25400</xdr:rowOff>
                  </from>
                  <to>
                    <xdr:col>2</xdr:col>
                    <xdr:colOff>1130300</xdr:colOff>
                    <xdr:row>34</xdr:row>
                    <xdr:rowOff>266700</xdr:rowOff>
                  </to>
                </anchor>
              </controlPr>
            </control>
          </mc:Choice>
        </mc:AlternateContent>
        <mc:AlternateContent xmlns:mc="http://schemas.openxmlformats.org/markup-compatibility/2006">
          <mc:Choice Requires="x14">
            <control shapeId="30963" r:id="rId224" name="Check Box 243">
              <controlPr defaultSize="0" autoFill="0" autoLine="0" autoPict="0">
                <anchor moveWithCells="1">
                  <from>
                    <xdr:col>2</xdr:col>
                    <xdr:colOff>533400</xdr:colOff>
                    <xdr:row>35</xdr:row>
                    <xdr:rowOff>25400</xdr:rowOff>
                  </from>
                  <to>
                    <xdr:col>2</xdr:col>
                    <xdr:colOff>1130300</xdr:colOff>
                    <xdr:row>35</xdr:row>
                    <xdr:rowOff>266700</xdr:rowOff>
                  </to>
                </anchor>
              </controlPr>
            </control>
          </mc:Choice>
        </mc:AlternateContent>
        <mc:AlternateContent xmlns:mc="http://schemas.openxmlformats.org/markup-compatibility/2006">
          <mc:Choice Requires="x14">
            <control shapeId="30964" r:id="rId225" name="Check Box 244">
              <controlPr defaultSize="0" autoFill="0" autoLine="0" autoPict="0">
                <anchor moveWithCells="1">
                  <from>
                    <xdr:col>2</xdr:col>
                    <xdr:colOff>533400</xdr:colOff>
                    <xdr:row>35</xdr:row>
                    <xdr:rowOff>25400</xdr:rowOff>
                  </from>
                  <to>
                    <xdr:col>2</xdr:col>
                    <xdr:colOff>1130300</xdr:colOff>
                    <xdr:row>35</xdr:row>
                    <xdr:rowOff>266700</xdr:rowOff>
                  </to>
                </anchor>
              </controlPr>
            </control>
          </mc:Choice>
        </mc:AlternateContent>
        <mc:AlternateContent xmlns:mc="http://schemas.openxmlformats.org/markup-compatibility/2006">
          <mc:Choice Requires="x14">
            <control shapeId="30965" r:id="rId226" name="Check Box 245">
              <controlPr defaultSize="0" autoFill="0" autoLine="0" autoPict="0">
                <anchor moveWithCells="1">
                  <from>
                    <xdr:col>2</xdr:col>
                    <xdr:colOff>533400</xdr:colOff>
                    <xdr:row>35</xdr:row>
                    <xdr:rowOff>25400</xdr:rowOff>
                  </from>
                  <to>
                    <xdr:col>2</xdr:col>
                    <xdr:colOff>1130300</xdr:colOff>
                    <xdr:row>35</xdr:row>
                    <xdr:rowOff>266700</xdr:rowOff>
                  </to>
                </anchor>
              </controlPr>
            </control>
          </mc:Choice>
        </mc:AlternateContent>
        <mc:AlternateContent xmlns:mc="http://schemas.openxmlformats.org/markup-compatibility/2006">
          <mc:Choice Requires="x14">
            <control shapeId="30966" r:id="rId227" name="Check Box 246">
              <controlPr defaultSize="0" autoFill="0" autoLine="0" autoPict="0">
                <anchor moveWithCells="1">
                  <from>
                    <xdr:col>2</xdr:col>
                    <xdr:colOff>533400</xdr:colOff>
                    <xdr:row>35</xdr:row>
                    <xdr:rowOff>25400</xdr:rowOff>
                  </from>
                  <to>
                    <xdr:col>2</xdr:col>
                    <xdr:colOff>1130300</xdr:colOff>
                    <xdr:row>35</xdr:row>
                    <xdr:rowOff>266700</xdr:rowOff>
                  </to>
                </anchor>
              </controlPr>
            </control>
          </mc:Choice>
        </mc:AlternateContent>
        <mc:AlternateContent xmlns:mc="http://schemas.openxmlformats.org/markup-compatibility/2006">
          <mc:Choice Requires="x14">
            <control shapeId="30967" r:id="rId228" name="Check Box 247">
              <controlPr defaultSize="0" autoFill="0" autoLine="0" autoPict="0">
                <anchor moveWithCells="1">
                  <from>
                    <xdr:col>2</xdr:col>
                    <xdr:colOff>533400</xdr:colOff>
                    <xdr:row>35</xdr:row>
                    <xdr:rowOff>25400</xdr:rowOff>
                  </from>
                  <to>
                    <xdr:col>2</xdr:col>
                    <xdr:colOff>1130300</xdr:colOff>
                    <xdr:row>35</xdr:row>
                    <xdr:rowOff>266700</xdr:rowOff>
                  </to>
                </anchor>
              </controlPr>
            </control>
          </mc:Choice>
        </mc:AlternateContent>
        <mc:AlternateContent xmlns:mc="http://schemas.openxmlformats.org/markup-compatibility/2006">
          <mc:Choice Requires="x14">
            <control shapeId="30968" r:id="rId229" name="Check Box 248">
              <controlPr defaultSize="0" autoFill="0" autoLine="0" autoPict="0">
                <anchor moveWithCells="1">
                  <from>
                    <xdr:col>2</xdr:col>
                    <xdr:colOff>533400</xdr:colOff>
                    <xdr:row>35</xdr:row>
                    <xdr:rowOff>25400</xdr:rowOff>
                  </from>
                  <to>
                    <xdr:col>2</xdr:col>
                    <xdr:colOff>1130300</xdr:colOff>
                    <xdr:row>35</xdr:row>
                    <xdr:rowOff>266700</xdr:rowOff>
                  </to>
                </anchor>
              </controlPr>
            </control>
          </mc:Choice>
        </mc:AlternateContent>
        <mc:AlternateContent xmlns:mc="http://schemas.openxmlformats.org/markup-compatibility/2006">
          <mc:Choice Requires="x14">
            <control shapeId="30969" r:id="rId230" name="Check Box 249">
              <controlPr defaultSize="0" autoFill="0" autoLine="0" autoPict="0">
                <anchor moveWithCells="1">
                  <from>
                    <xdr:col>2</xdr:col>
                    <xdr:colOff>533400</xdr:colOff>
                    <xdr:row>36</xdr:row>
                    <xdr:rowOff>25400</xdr:rowOff>
                  </from>
                  <to>
                    <xdr:col>2</xdr:col>
                    <xdr:colOff>1130300</xdr:colOff>
                    <xdr:row>36</xdr:row>
                    <xdr:rowOff>266700</xdr:rowOff>
                  </to>
                </anchor>
              </controlPr>
            </control>
          </mc:Choice>
        </mc:AlternateContent>
        <mc:AlternateContent xmlns:mc="http://schemas.openxmlformats.org/markup-compatibility/2006">
          <mc:Choice Requires="x14">
            <control shapeId="30970" r:id="rId231" name="Check Box 250">
              <controlPr defaultSize="0" autoFill="0" autoLine="0" autoPict="0">
                <anchor moveWithCells="1">
                  <from>
                    <xdr:col>2</xdr:col>
                    <xdr:colOff>533400</xdr:colOff>
                    <xdr:row>36</xdr:row>
                    <xdr:rowOff>25400</xdr:rowOff>
                  </from>
                  <to>
                    <xdr:col>2</xdr:col>
                    <xdr:colOff>1130300</xdr:colOff>
                    <xdr:row>36</xdr:row>
                    <xdr:rowOff>266700</xdr:rowOff>
                  </to>
                </anchor>
              </controlPr>
            </control>
          </mc:Choice>
        </mc:AlternateContent>
        <mc:AlternateContent xmlns:mc="http://schemas.openxmlformats.org/markup-compatibility/2006">
          <mc:Choice Requires="x14">
            <control shapeId="30971" r:id="rId232" name="Check Box 251">
              <controlPr defaultSize="0" autoFill="0" autoLine="0" autoPict="0">
                <anchor moveWithCells="1">
                  <from>
                    <xdr:col>2</xdr:col>
                    <xdr:colOff>533400</xdr:colOff>
                    <xdr:row>36</xdr:row>
                    <xdr:rowOff>25400</xdr:rowOff>
                  </from>
                  <to>
                    <xdr:col>2</xdr:col>
                    <xdr:colOff>1130300</xdr:colOff>
                    <xdr:row>36</xdr:row>
                    <xdr:rowOff>266700</xdr:rowOff>
                  </to>
                </anchor>
              </controlPr>
            </control>
          </mc:Choice>
        </mc:AlternateContent>
        <mc:AlternateContent xmlns:mc="http://schemas.openxmlformats.org/markup-compatibility/2006">
          <mc:Choice Requires="x14">
            <control shapeId="30972" r:id="rId233" name="Check Box 252">
              <controlPr defaultSize="0" autoFill="0" autoLine="0" autoPict="0">
                <anchor moveWithCells="1">
                  <from>
                    <xdr:col>2</xdr:col>
                    <xdr:colOff>533400</xdr:colOff>
                    <xdr:row>36</xdr:row>
                    <xdr:rowOff>25400</xdr:rowOff>
                  </from>
                  <to>
                    <xdr:col>2</xdr:col>
                    <xdr:colOff>1130300</xdr:colOff>
                    <xdr:row>36</xdr:row>
                    <xdr:rowOff>266700</xdr:rowOff>
                  </to>
                </anchor>
              </controlPr>
            </control>
          </mc:Choice>
        </mc:AlternateContent>
        <mc:AlternateContent xmlns:mc="http://schemas.openxmlformats.org/markup-compatibility/2006">
          <mc:Choice Requires="x14">
            <control shapeId="30973" r:id="rId234" name="Check Box 253">
              <controlPr defaultSize="0" autoFill="0" autoLine="0" autoPict="0">
                <anchor moveWithCells="1">
                  <from>
                    <xdr:col>2</xdr:col>
                    <xdr:colOff>533400</xdr:colOff>
                    <xdr:row>36</xdr:row>
                    <xdr:rowOff>25400</xdr:rowOff>
                  </from>
                  <to>
                    <xdr:col>2</xdr:col>
                    <xdr:colOff>1130300</xdr:colOff>
                    <xdr:row>36</xdr:row>
                    <xdr:rowOff>266700</xdr:rowOff>
                  </to>
                </anchor>
              </controlPr>
            </control>
          </mc:Choice>
        </mc:AlternateContent>
        <mc:AlternateContent xmlns:mc="http://schemas.openxmlformats.org/markup-compatibility/2006">
          <mc:Choice Requires="x14">
            <control shapeId="30974" r:id="rId235" name="Check Box 254">
              <controlPr defaultSize="0" autoFill="0" autoLine="0" autoPict="0">
                <anchor moveWithCells="1">
                  <from>
                    <xdr:col>2</xdr:col>
                    <xdr:colOff>533400</xdr:colOff>
                    <xdr:row>36</xdr:row>
                    <xdr:rowOff>25400</xdr:rowOff>
                  </from>
                  <to>
                    <xdr:col>2</xdr:col>
                    <xdr:colOff>1130300</xdr:colOff>
                    <xdr:row>36</xdr:row>
                    <xdr:rowOff>266700</xdr:rowOff>
                  </to>
                </anchor>
              </controlPr>
            </control>
          </mc:Choice>
        </mc:AlternateContent>
        <mc:AlternateContent xmlns:mc="http://schemas.openxmlformats.org/markup-compatibility/2006">
          <mc:Choice Requires="x14">
            <control shapeId="30975" r:id="rId236" name="Check Box 255">
              <controlPr defaultSize="0" autoFill="0" autoLine="0" autoPict="0">
                <anchor moveWithCells="1">
                  <from>
                    <xdr:col>2</xdr:col>
                    <xdr:colOff>533400</xdr:colOff>
                    <xdr:row>37</xdr:row>
                    <xdr:rowOff>25400</xdr:rowOff>
                  </from>
                  <to>
                    <xdr:col>2</xdr:col>
                    <xdr:colOff>1130300</xdr:colOff>
                    <xdr:row>37</xdr:row>
                    <xdr:rowOff>266700</xdr:rowOff>
                  </to>
                </anchor>
              </controlPr>
            </control>
          </mc:Choice>
        </mc:AlternateContent>
        <mc:AlternateContent xmlns:mc="http://schemas.openxmlformats.org/markup-compatibility/2006">
          <mc:Choice Requires="x14">
            <control shapeId="30976" r:id="rId237" name="Check Box 256">
              <controlPr defaultSize="0" autoFill="0" autoLine="0" autoPict="0">
                <anchor moveWithCells="1">
                  <from>
                    <xdr:col>2</xdr:col>
                    <xdr:colOff>533400</xdr:colOff>
                    <xdr:row>37</xdr:row>
                    <xdr:rowOff>25400</xdr:rowOff>
                  </from>
                  <to>
                    <xdr:col>2</xdr:col>
                    <xdr:colOff>1130300</xdr:colOff>
                    <xdr:row>37</xdr:row>
                    <xdr:rowOff>266700</xdr:rowOff>
                  </to>
                </anchor>
              </controlPr>
            </control>
          </mc:Choice>
        </mc:AlternateContent>
        <mc:AlternateContent xmlns:mc="http://schemas.openxmlformats.org/markup-compatibility/2006">
          <mc:Choice Requires="x14">
            <control shapeId="30977" r:id="rId238" name="Check Box 257">
              <controlPr defaultSize="0" autoFill="0" autoLine="0" autoPict="0">
                <anchor moveWithCells="1">
                  <from>
                    <xdr:col>2</xdr:col>
                    <xdr:colOff>533400</xdr:colOff>
                    <xdr:row>37</xdr:row>
                    <xdr:rowOff>25400</xdr:rowOff>
                  </from>
                  <to>
                    <xdr:col>2</xdr:col>
                    <xdr:colOff>1130300</xdr:colOff>
                    <xdr:row>37</xdr:row>
                    <xdr:rowOff>266700</xdr:rowOff>
                  </to>
                </anchor>
              </controlPr>
            </control>
          </mc:Choice>
        </mc:AlternateContent>
        <mc:AlternateContent xmlns:mc="http://schemas.openxmlformats.org/markup-compatibility/2006">
          <mc:Choice Requires="x14">
            <control shapeId="30978" r:id="rId239" name="Check Box 258">
              <controlPr defaultSize="0" autoFill="0" autoLine="0" autoPict="0">
                <anchor moveWithCells="1">
                  <from>
                    <xdr:col>2</xdr:col>
                    <xdr:colOff>533400</xdr:colOff>
                    <xdr:row>37</xdr:row>
                    <xdr:rowOff>25400</xdr:rowOff>
                  </from>
                  <to>
                    <xdr:col>2</xdr:col>
                    <xdr:colOff>1130300</xdr:colOff>
                    <xdr:row>37</xdr:row>
                    <xdr:rowOff>266700</xdr:rowOff>
                  </to>
                </anchor>
              </controlPr>
            </control>
          </mc:Choice>
        </mc:AlternateContent>
        <mc:AlternateContent xmlns:mc="http://schemas.openxmlformats.org/markup-compatibility/2006">
          <mc:Choice Requires="x14">
            <control shapeId="30979" r:id="rId240" name="Check Box 259">
              <controlPr defaultSize="0" autoFill="0" autoLine="0" autoPict="0">
                <anchor moveWithCells="1">
                  <from>
                    <xdr:col>2</xdr:col>
                    <xdr:colOff>533400</xdr:colOff>
                    <xdr:row>37</xdr:row>
                    <xdr:rowOff>25400</xdr:rowOff>
                  </from>
                  <to>
                    <xdr:col>2</xdr:col>
                    <xdr:colOff>1130300</xdr:colOff>
                    <xdr:row>37</xdr:row>
                    <xdr:rowOff>266700</xdr:rowOff>
                  </to>
                </anchor>
              </controlPr>
            </control>
          </mc:Choice>
        </mc:AlternateContent>
        <mc:AlternateContent xmlns:mc="http://schemas.openxmlformats.org/markup-compatibility/2006">
          <mc:Choice Requires="x14">
            <control shapeId="30980" r:id="rId241" name="Check Box 260">
              <controlPr defaultSize="0" autoFill="0" autoLine="0" autoPict="0">
                <anchor moveWithCells="1">
                  <from>
                    <xdr:col>2</xdr:col>
                    <xdr:colOff>533400</xdr:colOff>
                    <xdr:row>37</xdr:row>
                    <xdr:rowOff>25400</xdr:rowOff>
                  </from>
                  <to>
                    <xdr:col>2</xdr:col>
                    <xdr:colOff>1130300</xdr:colOff>
                    <xdr:row>37</xdr:row>
                    <xdr:rowOff>266700</xdr:rowOff>
                  </to>
                </anchor>
              </controlPr>
            </control>
          </mc:Choice>
        </mc:AlternateContent>
        <mc:AlternateContent xmlns:mc="http://schemas.openxmlformats.org/markup-compatibility/2006">
          <mc:Choice Requires="x14">
            <control shapeId="30981" r:id="rId242" name="Check Box 261">
              <controlPr defaultSize="0" autoFill="0" autoLine="0" autoPict="0">
                <anchor moveWithCells="1">
                  <from>
                    <xdr:col>2</xdr:col>
                    <xdr:colOff>533400</xdr:colOff>
                    <xdr:row>38</xdr:row>
                    <xdr:rowOff>25400</xdr:rowOff>
                  </from>
                  <to>
                    <xdr:col>2</xdr:col>
                    <xdr:colOff>1130300</xdr:colOff>
                    <xdr:row>38</xdr:row>
                    <xdr:rowOff>266700</xdr:rowOff>
                  </to>
                </anchor>
              </controlPr>
            </control>
          </mc:Choice>
        </mc:AlternateContent>
        <mc:AlternateContent xmlns:mc="http://schemas.openxmlformats.org/markup-compatibility/2006">
          <mc:Choice Requires="x14">
            <control shapeId="30982" r:id="rId243" name="Check Box 262">
              <controlPr defaultSize="0" autoFill="0" autoLine="0" autoPict="0">
                <anchor moveWithCells="1">
                  <from>
                    <xdr:col>2</xdr:col>
                    <xdr:colOff>533400</xdr:colOff>
                    <xdr:row>38</xdr:row>
                    <xdr:rowOff>25400</xdr:rowOff>
                  </from>
                  <to>
                    <xdr:col>2</xdr:col>
                    <xdr:colOff>1130300</xdr:colOff>
                    <xdr:row>38</xdr:row>
                    <xdr:rowOff>266700</xdr:rowOff>
                  </to>
                </anchor>
              </controlPr>
            </control>
          </mc:Choice>
        </mc:AlternateContent>
        <mc:AlternateContent xmlns:mc="http://schemas.openxmlformats.org/markup-compatibility/2006">
          <mc:Choice Requires="x14">
            <control shapeId="30983" r:id="rId244" name="Check Box 263">
              <controlPr defaultSize="0" autoFill="0" autoLine="0" autoPict="0">
                <anchor moveWithCells="1">
                  <from>
                    <xdr:col>2</xdr:col>
                    <xdr:colOff>533400</xdr:colOff>
                    <xdr:row>38</xdr:row>
                    <xdr:rowOff>25400</xdr:rowOff>
                  </from>
                  <to>
                    <xdr:col>2</xdr:col>
                    <xdr:colOff>1130300</xdr:colOff>
                    <xdr:row>38</xdr:row>
                    <xdr:rowOff>266700</xdr:rowOff>
                  </to>
                </anchor>
              </controlPr>
            </control>
          </mc:Choice>
        </mc:AlternateContent>
        <mc:AlternateContent xmlns:mc="http://schemas.openxmlformats.org/markup-compatibility/2006">
          <mc:Choice Requires="x14">
            <control shapeId="30984" r:id="rId245" name="Check Box 264">
              <controlPr defaultSize="0" autoFill="0" autoLine="0" autoPict="0">
                <anchor moveWithCells="1">
                  <from>
                    <xdr:col>2</xdr:col>
                    <xdr:colOff>533400</xdr:colOff>
                    <xdr:row>38</xdr:row>
                    <xdr:rowOff>25400</xdr:rowOff>
                  </from>
                  <to>
                    <xdr:col>2</xdr:col>
                    <xdr:colOff>1130300</xdr:colOff>
                    <xdr:row>38</xdr:row>
                    <xdr:rowOff>266700</xdr:rowOff>
                  </to>
                </anchor>
              </controlPr>
            </control>
          </mc:Choice>
        </mc:AlternateContent>
        <mc:AlternateContent xmlns:mc="http://schemas.openxmlformats.org/markup-compatibility/2006">
          <mc:Choice Requires="x14">
            <control shapeId="30985" r:id="rId246" name="Check Box 265">
              <controlPr defaultSize="0" autoFill="0" autoLine="0" autoPict="0">
                <anchor moveWithCells="1">
                  <from>
                    <xdr:col>2</xdr:col>
                    <xdr:colOff>533400</xdr:colOff>
                    <xdr:row>38</xdr:row>
                    <xdr:rowOff>25400</xdr:rowOff>
                  </from>
                  <to>
                    <xdr:col>2</xdr:col>
                    <xdr:colOff>1130300</xdr:colOff>
                    <xdr:row>38</xdr:row>
                    <xdr:rowOff>266700</xdr:rowOff>
                  </to>
                </anchor>
              </controlPr>
            </control>
          </mc:Choice>
        </mc:AlternateContent>
        <mc:AlternateContent xmlns:mc="http://schemas.openxmlformats.org/markup-compatibility/2006">
          <mc:Choice Requires="x14">
            <control shapeId="30986" r:id="rId247" name="Check Box 266">
              <controlPr defaultSize="0" autoFill="0" autoLine="0" autoPict="0">
                <anchor moveWithCells="1">
                  <from>
                    <xdr:col>2</xdr:col>
                    <xdr:colOff>533400</xdr:colOff>
                    <xdr:row>38</xdr:row>
                    <xdr:rowOff>25400</xdr:rowOff>
                  </from>
                  <to>
                    <xdr:col>2</xdr:col>
                    <xdr:colOff>1130300</xdr:colOff>
                    <xdr:row>38</xdr:row>
                    <xdr:rowOff>266700</xdr:rowOff>
                  </to>
                </anchor>
              </controlPr>
            </control>
          </mc:Choice>
        </mc:AlternateContent>
        <mc:AlternateContent xmlns:mc="http://schemas.openxmlformats.org/markup-compatibility/2006">
          <mc:Choice Requires="x14">
            <control shapeId="30987" r:id="rId248" name="Check Box 267">
              <controlPr defaultSize="0" autoFill="0" autoLine="0" autoPict="0">
                <anchor moveWithCells="1">
                  <from>
                    <xdr:col>2</xdr:col>
                    <xdr:colOff>533400</xdr:colOff>
                    <xdr:row>39</xdr:row>
                    <xdr:rowOff>25400</xdr:rowOff>
                  </from>
                  <to>
                    <xdr:col>2</xdr:col>
                    <xdr:colOff>1130300</xdr:colOff>
                    <xdr:row>39</xdr:row>
                    <xdr:rowOff>266700</xdr:rowOff>
                  </to>
                </anchor>
              </controlPr>
            </control>
          </mc:Choice>
        </mc:AlternateContent>
        <mc:AlternateContent xmlns:mc="http://schemas.openxmlformats.org/markup-compatibility/2006">
          <mc:Choice Requires="x14">
            <control shapeId="30988" r:id="rId249" name="Check Box 268">
              <controlPr defaultSize="0" autoFill="0" autoLine="0" autoPict="0">
                <anchor moveWithCells="1">
                  <from>
                    <xdr:col>2</xdr:col>
                    <xdr:colOff>533400</xdr:colOff>
                    <xdr:row>39</xdr:row>
                    <xdr:rowOff>25400</xdr:rowOff>
                  </from>
                  <to>
                    <xdr:col>2</xdr:col>
                    <xdr:colOff>1130300</xdr:colOff>
                    <xdr:row>39</xdr:row>
                    <xdr:rowOff>266700</xdr:rowOff>
                  </to>
                </anchor>
              </controlPr>
            </control>
          </mc:Choice>
        </mc:AlternateContent>
        <mc:AlternateContent xmlns:mc="http://schemas.openxmlformats.org/markup-compatibility/2006">
          <mc:Choice Requires="x14">
            <control shapeId="30989" r:id="rId250" name="Check Box 269">
              <controlPr defaultSize="0" autoFill="0" autoLine="0" autoPict="0">
                <anchor moveWithCells="1">
                  <from>
                    <xdr:col>2</xdr:col>
                    <xdr:colOff>533400</xdr:colOff>
                    <xdr:row>39</xdr:row>
                    <xdr:rowOff>25400</xdr:rowOff>
                  </from>
                  <to>
                    <xdr:col>2</xdr:col>
                    <xdr:colOff>1130300</xdr:colOff>
                    <xdr:row>39</xdr:row>
                    <xdr:rowOff>266700</xdr:rowOff>
                  </to>
                </anchor>
              </controlPr>
            </control>
          </mc:Choice>
        </mc:AlternateContent>
        <mc:AlternateContent xmlns:mc="http://schemas.openxmlformats.org/markup-compatibility/2006">
          <mc:Choice Requires="x14">
            <control shapeId="30990" r:id="rId251" name="Check Box 270">
              <controlPr defaultSize="0" autoFill="0" autoLine="0" autoPict="0">
                <anchor moveWithCells="1">
                  <from>
                    <xdr:col>2</xdr:col>
                    <xdr:colOff>533400</xdr:colOff>
                    <xdr:row>39</xdr:row>
                    <xdr:rowOff>25400</xdr:rowOff>
                  </from>
                  <to>
                    <xdr:col>2</xdr:col>
                    <xdr:colOff>1130300</xdr:colOff>
                    <xdr:row>39</xdr:row>
                    <xdr:rowOff>266700</xdr:rowOff>
                  </to>
                </anchor>
              </controlPr>
            </control>
          </mc:Choice>
        </mc:AlternateContent>
        <mc:AlternateContent xmlns:mc="http://schemas.openxmlformats.org/markup-compatibility/2006">
          <mc:Choice Requires="x14">
            <control shapeId="30991" r:id="rId252" name="Check Box 271">
              <controlPr defaultSize="0" autoFill="0" autoLine="0" autoPict="0">
                <anchor moveWithCells="1">
                  <from>
                    <xdr:col>2</xdr:col>
                    <xdr:colOff>533400</xdr:colOff>
                    <xdr:row>39</xdr:row>
                    <xdr:rowOff>25400</xdr:rowOff>
                  </from>
                  <to>
                    <xdr:col>2</xdr:col>
                    <xdr:colOff>1130300</xdr:colOff>
                    <xdr:row>39</xdr:row>
                    <xdr:rowOff>266700</xdr:rowOff>
                  </to>
                </anchor>
              </controlPr>
            </control>
          </mc:Choice>
        </mc:AlternateContent>
        <mc:AlternateContent xmlns:mc="http://schemas.openxmlformats.org/markup-compatibility/2006">
          <mc:Choice Requires="x14">
            <control shapeId="30992" r:id="rId253" name="Check Box 272">
              <controlPr defaultSize="0" autoFill="0" autoLine="0" autoPict="0">
                <anchor moveWithCells="1">
                  <from>
                    <xdr:col>2</xdr:col>
                    <xdr:colOff>533400</xdr:colOff>
                    <xdr:row>39</xdr:row>
                    <xdr:rowOff>25400</xdr:rowOff>
                  </from>
                  <to>
                    <xdr:col>2</xdr:col>
                    <xdr:colOff>1130300</xdr:colOff>
                    <xdr:row>39</xdr:row>
                    <xdr:rowOff>266700</xdr:rowOff>
                  </to>
                </anchor>
              </controlPr>
            </control>
          </mc:Choice>
        </mc:AlternateContent>
        <mc:AlternateContent xmlns:mc="http://schemas.openxmlformats.org/markup-compatibility/2006">
          <mc:Choice Requires="x14">
            <control shapeId="30993" r:id="rId254" name="Check Box 273">
              <controlPr defaultSize="0" autoFill="0" autoLine="0" autoPict="0">
                <anchor moveWithCells="1">
                  <from>
                    <xdr:col>2</xdr:col>
                    <xdr:colOff>533400</xdr:colOff>
                    <xdr:row>40</xdr:row>
                    <xdr:rowOff>25400</xdr:rowOff>
                  </from>
                  <to>
                    <xdr:col>2</xdr:col>
                    <xdr:colOff>1130300</xdr:colOff>
                    <xdr:row>40</xdr:row>
                    <xdr:rowOff>266700</xdr:rowOff>
                  </to>
                </anchor>
              </controlPr>
            </control>
          </mc:Choice>
        </mc:AlternateContent>
        <mc:AlternateContent xmlns:mc="http://schemas.openxmlformats.org/markup-compatibility/2006">
          <mc:Choice Requires="x14">
            <control shapeId="30994" r:id="rId255" name="Check Box 274">
              <controlPr defaultSize="0" autoFill="0" autoLine="0" autoPict="0">
                <anchor moveWithCells="1">
                  <from>
                    <xdr:col>2</xdr:col>
                    <xdr:colOff>533400</xdr:colOff>
                    <xdr:row>40</xdr:row>
                    <xdr:rowOff>25400</xdr:rowOff>
                  </from>
                  <to>
                    <xdr:col>2</xdr:col>
                    <xdr:colOff>1130300</xdr:colOff>
                    <xdr:row>40</xdr:row>
                    <xdr:rowOff>266700</xdr:rowOff>
                  </to>
                </anchor>
              </controlPr>
            </control>
          </mc:Choice>
        </mc:AlternateContent>
        <mc:AlternateContent xmlns:mc="http://schemas.openxmlformats.org/markup-compatibility/2006">
          <mc:Choice Requires="x14">
            <control shapeId="30995" r:id="rId256" name="Check Box 275">
              <controlPr defaultSize="0" autoFill="0" autoLine="0" autoPict="0">
                <anchor moveWithCells="1">
                  <from>
                    <xdr:col>2</xdr:col>
                    <xdr:colOff>533400</xdr:colOff>
                    <xdr:row>40</xdr:row>
                    <xdr:rowOff>25400</xdr:rowOff>
                  </from>
                  <to>
                    <xdr:col>2</xdr:col>
                    <xdr:colOff>1130300</xdr:colOff>
                    <xdr:row>40</xdr:row>
                    <xdr:rowOff>266700</xdr:rowOff>
                  </to>
                </anchor>
              </controlPr>
            </control>
          </mc:Choice>
        </mc:AlternateContent>
        <mc:AlternateContent xmlns:mc="http://schemas.openxmlformats.org/markup-compatibility/2006">
          <mc:Choice Requires="x14">
            <control shapeId="30996" r:id="rId257" name="Check Box 276">
              <controlPr defaultSize="0" autoFill="0" autoLine="0" autoPict="0">
                <anchor moveWithCells="1">
                  <from>
                    <xdr:col>2</xdr:col>
                    <xdr:colOff>533400</xdr:colOff>
                    <xdr:row>40</xdr:row>
                    <xdr:rowOff>25400</xdr:rowOff>
                  </from>
                  <to>
                    <xdr:col>2</xdr:col>
                    <xdr:colOff>1130300</xdr:colOff>
                    <xdr:row>40</xdr:row>
                    <xdr:rowOff>266700</xdr:rowOff>
                  </to>
                </anchor>
              </controlPr>
            </control>
          </mc:Choice>
        </mc:AlternateContent>
        <mc:AlternateContent xmlns:mc="http://schemas.openxmlformats.org/markup-compatibility/2006">
          <mc:Choice Requires="x14">
            <control shapeId="30997" r:id="rId258" name="Check Box 277">
              <controlPr defaultSize="0" autoFill="0" autoLine="0" autoPict="0">
                <anchor moveWithCells="1">
                  <from>
                    <xdr:col>2</xdr:col>
                    <xdr:colOff>533400</xdr:colOff>
                    <xdr:row>40</xdr:row>
                    <xdr:rowOff>25400</xdr:rowOff>
                  </from>
                  <to>
                    <xdr:col>2</xdr:col>
                    <xdr:colOff>1130300</xdr:colOff>
                    <xdr:row>40</xdr:row>
                    <xdr:rowOff>266700</xdr:rowOff>
                  </to>
                </anchor>
              </controlPr>
            </control>
          </mc:Choice>
        </mc:AlternateContent>
        <mc:AlternateContent xmlns:mc="http://schemas.openxmlformats.org/markup-compatibility/2006">
          <mc:Choice Requires="x14">
            <control shapeId="30998" r:id="rId259" name="Check Box 278">
              <controlPr defaultSize="0" autoFill="0" autoLine="0" autoPict="0">
                <anchor moveWithCells="1">
                  <from>
                    <xdr:col>2</xdr:col>
                    <xdr:colOff>533400</xdr:colOff>
                    <xdr:row>40</xdr:row>
                    <xdr:rowOff>25400</xdr:rowOff>
                  </from>
                  <to>
                    <xdr:col>2</xdr:col>
                    <xdr:colOff>1130300</xdr:colOff>
                    <xdr:row>40</xdr:row>
                    <xdr:rowOff>266700</xdr:rowOff>
                  </to>
                </anchor>
              </controlPr>
            </control>
          </mc:Choice>
        </mc:AlternateContent>
        <mc:AlternateContent xmlns:mc="http://schemas.openxmlformats.org/markup-compatibility/2006">
          <mc:Choice Requires="x14">
            <control shapeId="30999" r:id="rId260" name="Check Box 279">
              <controlPr defaultSize="0" autoFill="0" autoLine="0" autoPict="0">
                <anchor moveWithCells="1">
                  <from>
                    <xdr:col>2</xdr:col>
                    <xdr:colOff>533400</xdr:colOff>
                    <xdr:row>40</xdr:row>
                    <xdr:rowOff>25400</xdr:rowOff>
                  </from>
                  <to>
                    <xdr:col>2</xdr:col>
                    <xdr:colOff>1130300</xdr:colOff>
                    <xdr:row>40</xdr:row>
                    <xdr:rowOff>266700</xdr:rowOff>
                  </to>
                </anchor>
              </controlPr>
            </control>
          </mc:Choice>
        </mc:AlternateContent>
        <mc:AlternateContent xmlns:mc="http://schemas.openxmlformats.org/markup-compatibility/2006">
          <mc:Choice Requires="x14">
            <control shapeId="31000" r:id="rId261" name="Check Box 280">
              <controlPr defaultSize="0" autoFill="0" autoLine="0" autoPict="0">
                <anchor moveWithCells="1">
                  <from>
                    <xdr:col>2</xdr:col>
                    <xdr:colOff>533400</xdr:colOff>
                    <xdr:row>40</xdr:row>
                    <xdr:rowOff>25400</xdr:rowOff>
                  </from>
                  <to>
                    <xdr:col>2</xdr:col>
                    <xdr:colOff>1130300</xdr:colOff>
                    <xdr:row>40</xdr:row>
                    <xdr:rowOff>266700</xdr:rowOff>
                  </to>
                </anchor>
              </controlPr>
            </control>
          </mc:Choice>
        </mc:AlternateContent>
        <mc:AlternateContent xmlns:mc="http://schemas.openxmlformats.org/markup-compatibility/2006">
          <mc:Choice Requires="x14">
            <control shapeId="31001" r:id="rId262" name="Check Box 281">
              <controlPr defaultSize="0" autoFill="0" autoLine="0" autoPict="0">
                <anchor moveWithCells="1">
                  <from>
                    <xdr:col>2</xdr:col>
                    <xdr:colOff>533400</xdr:colOff>
                    <xdr:row>41</xdr:row>
                    <xdr:rowOff>25400</xdr:rowOff>
                  </from>
                  <to>
                    <xdr:col>2</xdr:col>
                    <xdr:colOff>1130300</xdr:colOff>
                    <xdr:row>41</xdr:row>
                    <xdr:rowOff>266700</xdr:rowOff>
                  </to>
                </anchor>
              </controlPr>
            </control>
          </mc:Choice>
        </mc:AlternateContent>
        <mc:AlternateContent xmlns:mc="http://schemas.openxmlformats.org/markup-compatibility/2006">
          <mc:Choice Requires="x14">
            <control shapeId="31002" r:id="rId263" name="Check Box 282">
              <controlPr defaultSize="0" autoFill="0" autoLine="0" autoPict="0">
                <anchor moveWithCells="1">
                  <from>
                    <xdr:col>2</xdr:col>
                    <xdr:colOff>533400</xdr:colOff>
                    <xdr:row>41</xdr:row>
                    <xdr:rowOff>25400</xdr:rowOff>
                  </from>
                  <to>
                    <xdr:col>2</xdr:col>
                    <xdr:colOff>1130300</xdr:colOff>
                    <xdr:row>41</xdr:row>
                    <xdr:rowOff>266700</xdr:rowOff>
                  </to>
                </anchor>
              </controlPr>
            </control>
          </mc:Choice>
        </mc:AlternateContent>
        <mc:AlternateContent xmlns:mc="http://schemas.openxmlformats.org/markup-compatibility/2006">
          <mc:Choice Requires="x14">
            <control shapeId="31003" r:id="rId264" name="Check Box 283">
              <controlPr defaultSize="0" autoFill="0" autoLine="0" autoPict="0">
                <anchor moveWithCells="1">
                  <from>
                    <xdr:col>2</xdr:col>
                    <xdr:colOff>533400</xdr:colOff>
                    <xdr:row>41</xdr:row>
                    <xdr:rowOff>25400</xdr:rowOff>
                  </from>
                  <to>
                    <xdr:col>2</xdr:col>
                    <xdr:colOff>1130300</xdr:colOff>
                    <xdr:row>41</xdr:row>
                    <xdr:rowOff>266700</xdr:rowOff>
                  </to>
                </anchor>
              </controlPr>
            </control>
          </mc:Choice>
        </mc:AlternateContent>
        <mc:AlternateContent xmlns:mc="http://schemas.openxmlformats.org/markup-compatibility/2006">
          <mc:Choice Requires="x14">
            <control shapeId="31004" r:id="rId265" name="Check Box 284">
              <controlPr defaultSize="0" autoFill="0" autoLine="0" autoPict="0">
                <anchor moveWithCells="1">
                  <from>
                    <xdr:col>2</xdr:col>
                    <xdr:colOff>533400</xdr:colOff>
                    <xdr:row>41</xdr:row>
                    <xdr:rowOff>25400</xdr:rowOff>
                  </from>
                  <to>
                    <xdr:col>2</xdr:col>
                    <xdr:colOff>1130300</xdr:colOff>
                    <xdr:row>41</xdr:row>
                    <xdr:rowOff>266700</xdr:rowOff>
                  </to>
                </anchor>
              </controlPr>
            </control>
          </mc:Choice>
        </mc:AlternateContent>
        <mc:AlternateContent xmlns:mc="http://schemas.openxmlformats.org/markup-compatibility/2006">
          <mc:Choice Requires="x14">
            <control shapeId="31005" r:id="rId266" name="Check Box 285">
              <controlPr defaultSize="0" autoFill="0" autoLine="0" autoPict="0">
                <anchor moveWithCells="1">
                  <from>
                    <xdr:col>2</xdr:col>
                    <xdr:colOff>533400</xdr:colOff>
                    <xdr:row>41</xdr:row>
                    <xdr:rowOff>25400</xdr:rowOff>
                  </from>
                  <to>
                    <xdr:col>2</xdr:col>
                    <xdr:colOff>1130300</xdr:colOff>
                    <xdr:row>41</xdr:row>
                    <xdr:rowOff>266700</xdr:rowOff>
                  </to>
                </anchor>
              </controlPr>
            </control>
          </mc:Choice>
        </mc:AlternateContent>
        <mc:AlternateContent xmlns:mc="http://schemas.openxmlformats.org/markup-compatibility/2006">
          <mc:Choice Requires="x14">
            <control shapeId="31006" r:id="rId267" name="Check Box 286">
              <controlPr defaultSize="0" autoFill="0" autoLine="0" autoPict="0">
                <anchor moveWithCells="1">
                  <from>
                    <xdr:col>2</xdr:col>
                    <xdr:colOff>533400</xdr:colOff>
                    <xdr:row>41</xdr:row>
                    <xdr:rowOff>25400</xdr:rowOff>
                  </from>
                  <to>
                    <xdr:col>2</xdr:col>
                    <xdr:colOff>1130300</xdr:colOff>
                    <xdr:row>41</xdr:row>
                    <xdr:rowOff>266700</xdr:rowOff>
                  </to>
                </anchor>
              </controlPr>
            </control>
          </mc:Choice>
        </mc:AlternateContent>
        <mc:AlternateContent xmlns:mc="http://schemas.openxmlformats.org/markup-compatibility/2006">
          <mc:Choice Requires="x14">
            <control shapeId="31007" r:id="rId268" name="Check Box 287">
              <controlPr defaultSize="0" autoFill="0" autoLine="0" autoPict="0">
                <anchor moveWithCells="1">
                  <from>
                    <xdr:col>2</xdr:col>
                    <xdr:colOff>533400</xdr:colOff>
                    <xdr:row>41</xdr:row>
                    <xdr:rowOff>25400</xdr:rowOff>
                  </from>
                  <to>
                    <xdr:col>2</xdr:col>
                    <xdr:colOff>1130300</xdr:colOff>
                    <xdr:row>41</xdr:row>
                    <xdr:rowOff>266700</xdr:rowOff>
                  </to>
                </anchor>
              </controlPr>
            </control>
          </mc:Choice>
        </mc:AlternateContent>
        <mc:AlternateContent xmlns:mc="http://schemas.openxmlformats.org/markup-compatibility/2006">
          <mc:Choice Requires="x14">
            <control shapeId="31008" r:id="rId269" name="Check Box 288">
              <controlPr defaultSize="0" autoFill="0" autoLine="0" autoPict="0">
                <anchor moveWithCells="1">
                  <from>
                    <xdr:col>2</xdr:col>
                    <xdr:colOff>533400</xdr:colOff>
                    <xdr:row>41</xdr:row>
                    <xdr:rowOff>25400</xdr:rowOff>
                  </from>
                  <to>
                    <xdr:col>2</xdr:col>
                    <xdr:colOff>1130300</xdr:colOff>
                    <xdr:row>41</xdr:row>
                    <xdr:rowOff>266700</xdr:rowOff>
                  </to>
                </anchor>
              </controlPr>
            </control>
          </mc:Choice>
        </mc:AlternateContent>
        <mc:AlternateContent xmlns:mc="http://schemas.openxmlformats.org/markup-compatibility/2006">
          <mc:Choice Requires="x14">
            <control shapeId="31009" r:id="rId270" name="Check Box 289">
              <controlPr defaultSize="0" autoFill="0" autoLine="0" autoPict="0">
                <anchor moveWithCells="1">
                  <from>
                    <xdr:col>2</xdr:col>
                    <xdr:colOff>533400</xdr:colOff>
                    <xdr:row>42</xdr:row>
                    <xdr:rowOff>25400</xdr:rowOff>
                  </from>
                  <to>
                    <xdr:col>2</xdr:col>
                    <xdr:colOff>1130300</xdr:colOff>
                    <xdr:row>42</xdr:row>
                    <xdr:rowOff>266700</xdr:rowOff>
                  </to>
                </anchor>
              </controlPr>
            </control>
          </mc:Choice>
        </mc:AlternateContent>
        <mc:AlternateContent xmlns:mc="http://schemas.openxmlformats.org/markup-compatibility/2006">
          <mc:Choice Requires="x14">
            <control shapeId="31010" r:id="rId271" name="Check Box 290">
              <controlPr defaultSize="0" autoFill="0" autoLine="0" autoPict="0">
                <anchor moveWithCells="1">
                  <from>
                    <xdr:col>2</xdr:col>
                    <xdr:colOff>533400</xdr:colOff>
                    <xdr:row>42</xdr:row>
                    <xdr:rowOff>25400</xdr:rowOff>
                  </from>
                  <to>
                    <xdr:col>2</xdr:col>
                    <xdr:colOff>1130300</xdr:colOff>
                    <xdr:row>42</xdr:row>
                    <xdr:rowOff>266700</xdr:rowOff>
                  </to>
                </anchor>
              </controlPr>
            </control>
          </mc:Choice>
        </mc:AlternateContent>
        <mc:AlternateContent xmlns:mc="http://schemas.openxmlformats.org/markup-compatibility/2006">
          <mc:Choice Requires="x14">
            <control shapeId="31011" r:id="rId272" name="Check Box 291">
              <controlPr defaultSize="0" autoFill="0" autoLine="0" autoPict="0">
                <anchor moveWithCells="1">
                  <from>
                    <xdr:col>2</xdr:col>
                    <xdr:colOff>533400</xdr:colOff>
                    <xdr:row>42</xdr:row>
                    <xdr:rowOff>25400</xdr:rowOff>
                  </from>
                  <to>
                    <xdr:col>2</xdr:col>
                    <xdr:colOff>1130300</xdr:colOff>
                    <xdr:row>42</xdr:row>
                    <xdr:rowOff>266700</xdr:rowOff>
                  </to>
                </anchor>
              </controlPr>
            </control>
          </mc:Choice>
        </mc:AlternateContent>
        <mc:AlternateContent xmlns:mc="http://schemas.openxmlformats.org/markup-compatibility/2006">
          <mc:Choice Requires="x14">
            <control shapeId="31012" r:id="rId273" name="Check Box 292">
              <controlPr defaultSize="0" autoFill="0" autoLine="0" autoPict="0">
                <anchor moveWithCells="1">
                  <from>
                    <xdr:col>2</xdr:col>
                    <xdr:colOff>533400</xdr:colOff>
                    <xdr:row>42</xdr:row>
                    <xdr:rowOff>25400</xdr:rowOff>
                  </from>
                  <to>
                    <xdr:col>2</xdr:col>
                    <xdr:colOff>1130300</xdr:colOff>
                    <xdr:row>42</xdr:row>
                    <xdr:rowOff>266700</xdr:rowOff>
                  </to>
                </anchor>
              </controlPr>
            </control>
          </mc:Choice>
        </mc:AlternateContent>
        <mc:AlternateContent xmlns:mc="http://schemas.openxmlformats.org/markup-compatibility/2006">
          <mc:Choice Requires="x14">
            <control shapeId="31013" r:id="rId274" name="Check Box 293">
              <controlPr defaultSize="0" autoFill="0" autoLine="0" autoPict="0">
                <anchor moveWithCells="1">
                  <from>
                    <xdr:col>2</xdr:col>
                    <xdr:colOff>533400</xdr:colOff>
                    <xdr:row>42</xdr:row>
                    <xdr:rowOff>25400</xdr:rowOff>
                  </from>
                  <to>
                    <xdr:col>2</xdr:col>
                    <xdr:colOff>1130300</xdr:colOff>
                    <xdr:row>42</xdr:row>
                    <xdr:rowOff>266700</xdr:rowOff>
                  </to>
                </anchor>
              </controlPr>
            </control>
          </mc:Choice>
        </mc:AlternateContent>
        <mc:AlternateContent xmlns:mc="http://schemas.openxmlformats.org/markup-compatibility/2006">
          <mc:Choice Requires="x14">
            <control shapeId="31014" r:id="rId275" name="Check Box 294">
              <controlPr defaultSize="0" autoFill="0" autoLine="0" autoPict="0">
                <anchor moveWithCells="1">
                  <from>
                    <xdr:col>2</xdr:col>
                    <xdr:colOff>533400</xdr:colOff>
                    <xdr:row>42</xdr:row>
                    <xdr:rowOff>25400</xdr:rowOff>
                  </from>
                  <to>
                    <xdr:col>2</xdr:col>
                    <xdr:colOff>1130300</xdr:colOff>
                    <xdr:row>42</xdr:row>
                    <xdr:rowOff>266700</xdr:rowOff>
                  </to>
                </anchor>
              </controlPr>
            </control>
          </mc:Choice>
        </mc:AlternateContent>
        <mc:AlternateContent xmlns:mc="http://schemas.openxmlformats.org/markup-compatibility/2006">
          <mc:Choice Requires="x14">
            <control shapeId="31015" r:id="rId276" name="Check Box 295">
              <controlPr defaultSize="0" autoFill="0" autoLine="0" autoPict="0">
                <anchor moveWithCells="1">
                  <from>
                    <xdr:col>2</xdr:col>
                    <xdr:colOff>533400</xdr:colOff>
                    <xdr:row>42</xdr:row>
                    <xdr:rowOff>25400</xdr:rowOff>
                  </from>
                  <to>
                    <xdr:col>2</xdr:col>
                    <xdr:colOff>1130300</xdr:colOff>
                    <xdr:row>42</xdr:row>
                    <xdr:rowOff>266700</xdr:rowOff>
                  </to>
                </anchor>
              </controlPr>
            </control>
          </mc:Choice>
        </mc:AlternateContent>
        <mc:AlternateContent xmlns:mc="http://schemas.openxmlformats.org/markup-compatibility/2006">
          <mc:Choice Requires="x14">
            <control shapeId="31016" r:id="rId277" name="Check Box 296">
              <controlPr defaultSize="0" autoFill="0" autoLine="0" autoPict="0">
                <anchor moveWithCells="1">
                  <from>
                    <xdr:col>2</xdr:col>
                    <xdr:colOff>533400</xdr:colOff>
                    <xdr:row>42</xdr:row>
                    <xdr:rowOff>25400</xdr:rowOff>
                  </from>
                  <to>
                    <xdr:col>2</xdr:col>
                    <xdr:colOff>1130300</xdr:colOff>
                    <xdr:row>42</xdr:row>
                    <xdr:rowOff>266700</xdr:rowOff>
                  </to>
                </anchor>
              </controlPr>
            </control>
          </mc:Choice>
        </mc:AlternateContent>
        <mc:AlternateContent xmlns:mc="http://schemas.openxmlformats.org/markup-compatibility/2006">
          <mc:Choice Requires="x14">
            <control shapeId="31017" r:id="rId278" name="Check Box 297">
              <controlPr defaultSize="0" autoFill="0" autoLine="0" autoPict="0">
                <anchor moveWithCells="1">
                  <from>
                    <xdr:col>2</xdr:col>
                    <xdr:colOff>533400</xdr:colOff>
                    <xdr:row>43</xdr:row>
                    <xdr:rowOff>25400</xdr:rowOff>
                  </from>
                  <to>
                    <xdr:col>2</xdr:col>
                    <xdr:colOff>1130300</xdr:colOff>
                    <xdr:row>43</xdr:row>
                    <xdr:rowOff>266700</xdr:rowOff>
                  </to>
                </anchor>
              </controlPr>
            </control>
          </mc:Choice>
        </mc:AlternateContent>
        <mc:AlternateContent xmlns:mc="http://schemas.openxmlformats.org/markup-compatibility/2006">
          <mc:Choice Requires="x14">
            <control shapeId="31018" r:id="rId279" name="Check Box 298">
              <controlPr defaultSize="0" autoFill="0" autoLine="0" autoPict="0">
                <anchor moveWithCells="1">
                  <from>
                    <xdr:col>2</xdr:col>
                    <xdr:colOff>533400</xdr:colOff>
                    <xdr:row>43</xdr:row>
                    <xdr:rowOff>25400</xdr:rowOff>
                  </from>
                  <to>
                    <xdr:col>2</xdr:col>
                    <xdr:colOff>1130300</xdr:colOff>
                    <xdr:row>43</xdr:row>
                    <xdr:rowOff>266700</xdr:rowOff>
                  </to>
                </anchor>
              </controlPr>
            </control>
          </mc:Choice>
        </mc:AlternateContent>
        <mc:AlternateContent xmlns:mc="http://schemas.openxmlformats.org/markup-compatibility/2006">
          <mc:Choice Requires="x14">
            <control shapeId="31019" r:id="rId280" name="Check Box 299">
              <controlPr defaultSize="0" autoFill="0" autoLine="0" autoPict="0">
                <anchor moveWithCells="1">
                  <from>
                    <xdr:col>2</xdr:col>
                    <xdr:colOff>533400</xdr:colOff>
                    <xdr:row>43</xdr:row>
                    <xdr:rowOff>25400</xdr:rowOff>
                  </from>
                  <to>
                    <xdr:col>2</xdr:col>
                    <xdr:colOff>1130300</xdr:colOff>
                    <xdr:row>43</xdr:row>
                    <xdr:rowOff>266700</xdr:rowOff>
                  </to>
                </anchor>
              </controlPr>
            </control>
          </mc:Choice>
        </mc:AlternateContent>
        <mc:AlternateContent xmlns:mc="http://schemas.openxmlformats.org/markup-compatibility/2006">
          <mc:Choice Requires="x14">
            <control shapeId="31020" r:id="rId281" name="Check Box 300">
              <controlPr defaultSize="0" autoFill="0" autoLine="0" autoPict="0">
                <anchor moveWithCells="1">
                  <from>
                    <xdr:col>2</xdr:col>
                    <xdr:colOff>533400</xdr:colOff>
                    <xdr:row>43</xdr:row>
                    <xdr:rowOff>25400</xdr:rowOff>
                  </from>
                  <to>
                    <xdr:col>2</xdr:col>
                    <xdr:colOff>1130300</xdr:colOff>
                    <xdr:row>43</xdr:row>
                    <xdr:rowOff>266700</xdr:rowOff>
                  </to>
                </anchor>
              </controlPr>
            </control>
          </mc:Choice>
        </mc:AlternateContent>
        <mc:AlternateContent xmlns:mc="http://schemas.openxmlformats.org/markup-compatibility/2006">
          <mc:Choice Requires="x14">
            <control shapeId="31021" r:id="rId282" name="Check Box 301">
              <controlPr defaultSize="0" autoFill="0" autoLine="0" autoPict="0">
                <anchor moveWithCells="1">
                  <from>
                    <xdr:col>2</xdr:col>
                    <xdr:colOff>533400</xdr:colOff>
                    <xdr:row>43</xdr:row>
                    <xdr:rowOff>25400</xdr:rowOff>
                  </from>
                  <to>
                    <xdr:col>2</xdr:col>
                    <xdr:colOff>1130300</xdr:colOff>
                    <xdr:row>43</xdr:row>
                    <xdr:rowOff>266700</xdr:rowOff>
                  </to>
                </anchor>
              </controlPr>
            </control>
          </mc:Choice>
        </mc:AlternateContent>
        <mc:AlternateContent xmlns:mc="http://schemas.openxmlformats.org/markup-compatibility/2006">
          <mc:Choice Requires="x14">
            <control shapeId="31022" r:id="rId283" name="Check Box 302">
              <controlPr defaultSize="0" autoFill="0" autoLine="0" autoPict="0">
                <anchor moveWithCells="1">
                  <from>
                    <xdr:col>2</xdr:col>
                    <xdr:colOff>533400</xdr:colOff>
                    <xdr:row>43</xdr:row>
                    <xdr:rowOff>25400</xdr:rowOff>
                  </from>
                  <to>
                    <xdr:col>2</xdr:col>
                    <xdr:colOff>1130300</xdr:colOff>
                    <xdr:row>43</xdr:row>
                    <xdr:rowOff>266700</xdr:rowOff>
                  </to>
                </anchor>
              </controlPr>
            </control>
          </mc:Choice>
        </mc:AlternateContent>
        <mc:AlternateContent xmlns:mc="http://schemas.openxmlformats.org/markup-compatibility/2006">
          <mc:Choice Requires="x14">
            <control shapeId="31023" r:id="rId284" name="Check Box 303">
              <controlPr defaultSize="0" autoFill="0" autoLine="0" autoPict="0">
                <anchor moveWithCells="1">
                  <from>
                    <xdr:col>2</xdr:col>
                    <xdr:colOff>533400</xdr:colOff>
                    <xdr:row>43</xdr:row>
                    <xdr:rowOff>25400</xdr:rowOff>
                  </from>
                  <to>
                    <xdr:col>2</xdr:col>
                    <xdr:colOff>1130300</xdr:colOff>
                    <xdr:row>43</xdr:row>
                    <xdr:rowOff>266700</xdr:rowOff>
                  </to>
                </anchor>
              </controlPr>
            </control>
          </mc:Choice>
        </mc:AlternateContent>
        <mc:AlternateContent xmlns:mc="http://schemas.openxmlformats.org/markup-compatibility/2006">
          <mc:Choice Requires="x14">
            <control shapeId="31024" r:id="rId285" name="Check Box 304">
              <controlPr defaultSize="0" autoFill="0" autoLine="0" autoPict="0">
                <anchor moveWithCells="1">
                  <from>
                    <xdr:col>2</xdr:col>
                    <xdr:colOff>533400</xdr:colOff>
                    <xdr:row>43</xdr:row>
                    <xdr:rowOff>25400</xdr:rowOff>
                  </from>
                  <to>
                    <xdr:col>2</xdr:col>
                    <xdr:colOff>1130300</xdr:colOff>
                    <xdr:row>43</xdr:row>
                    <xdr:rowOff>266700</xdr:rowOff>
                  </to>
                </anchor>
              </controlPr>
            </control>
          </mc:Choice>
        </mc:AlternateContent>
        <mc:AlternateContent xmlns:mc="http://schemas.openxmlformats.org/markup-compatibility/2006">
          <mc:Choice Requires="x14">
            <control shapeId="31025" r:id="rId286" name="Check Box 305">
              <controlPr defaultSize="0" autoFill="0" autoLine="0" autoPict="0">
                <anchor moveWithCells="1">
                  <from>
                    <xdr:col>2</xdr:col>
                    <xdr:colOff>533400</xdr:colOff>
                    <xdr:row>44</xdr:row>
                    <xdr:rowOff>25400</xdr:rowOff>
                  </from>
                  <to>
                    <xdr:col>2</xdr:col>
                    <xdr:colOff>1130300</xdr:colOff>
                    <xdr:row>44</xdr:row>
                    <xdr:rowOff>266700</xdr:rowOff>
                  </to>
                </anchor>
              </controlPr>
            </control>
          </mc:Choice>
        </mc:AlternateContent>
        <mc:AlternateContent xmlns:mc="http://schemas.openxmlformats.org/markup-compatibility/2006">
          <mc:Choice Requires="x14">
            <control shapeId="31026" r:id="rId287" name="Check Box 306">
              <controlPr defaultSize="0" autoFill="0" autoLine="0" autoPict="0">
                <anchor moveWithCells="1">
                  <from>
                    <xdr:col>2</xdr:col>
                    <xdr:colOff>533400</xdr:colOff>
                    <xdr:row>44</xdr:row>
                    <xdr:rowOff>25400</xdr:rowOff>
                  </from>
                  <to>
                    <xdr:col>2</xdr:col>
                    <xdr:colOff>1130300</xdr:colOff>
                    <xdr:row>44</xdr:row>
                    <xdr:rowOff>266700</xdr:rowOff>
                  </to>
                </anchor>
              </controlPr>
            </control>
          </mc:Choice>
        </mc:AlternateContent>
        <mc:AlternateContent xmlns:mc="http://schemas.openxmlformats.org/markup-compatibility/2006">
          <mc:Choice Requires="x14">
            <control shapeId="31027" r:id="rId288" name="Check Box 307">
              <controlPr defaultSize="0" autoFill="0" autoLine="0" autoPict="0">
                <anchor moveWithCells="1">
                  <from>
                    <xdr:col>2</xdr:col>
                    <xdr:colOff>533400</xdr:colOff>
                    <xdr:row>44</xdr:row>
                    <xdr:rowOff>25400</xdr:rowOff>
                  </from>
                  <to>
                    <xdr:col>2</xdr:col>
                    <xdr:colOff>1130300</xdr:colOff>
                    <xdr:row>44</xdr:row>
                    <xdr:rowOff>266700</xdr:rowOff>
                  </to>
                </anchor>
              </controlPr>
            </control>
          </mc:Choice>
        </mc:AlternateContent>
        <mc:AlternateContent xmlns:mc="http://schemas.openxmlformats.org/markup-compatibility/2006">
          <mc:Choice Requires="x14">
            <control shapeId="31028" r:id="rId289" name="Check Box 308">
              <controlPr defaultSize="0" autoFill="0" autoLine="0" autoPict="0">
                <anchor moveWithCells="1">
                  <from>
                    <xdr:col>2</xdr:col>
                    <xdr:colOff>533400</xdr:colOff>
                    <xdr:row>44</xdr:row>
                    <xdr:rowOff>25400</xdr:rowOff>
                  </from>
                  <to>
                    <xdr:col>2</xdr:col>
                    <xdr:colOff>1130300</xdr:colOff>
                    <xdr:row>44</xdr:row>
                    <xdr:rowOff>266700</xdr:rowOff>
                  </to>
                </anchor>
              </controlPr>
            </control>
          </mc:Choice>
        </mc:AlternateContent>
        <mc:AlternateContent xmlns:mc="http://schemas.openxmlformats.org/markup-compatibility/2006">
          <mc:Choice Requires="x14">
            <control shapeId="31029" r:id="rId290" name="Check Box 309">
              <controlPr defaultSize="0" autoFill="0" autoLine="0" autoPict="0">
                <anchor moveWithCells="1">
                  <from>
                    <xdr:col>2</xdr:col>
                    <xdr:colOff>533400</xdr:colOff>
                    <xdr:row>44</xdr:row>
                    <xdr:rowOff>25400</xdr:rowOff>
                  </from>
                  <to>
                    <xdr:col>2</xdr:col>
                    <xdr:colOff>1130300</xdr:colOff>
                    <xdr:row>44</xdr:row>
                    <xdr:rowOff>266700</xdr:rowOff>
                  </to>
                </anchor>
              </controlPr>
            </control>
          </mc:Choice>
        </mc:AlternateContent>
        <mc:AlternateContent xmlns:mc="http://schemas.openxmlformats.org/markup-compatibility/2006">
          <mc:Choice Requires="x14">
            <control shapeId="31030" r:id="rId291" name="Check Box 310">
              <controlPr defaultSize="0" autoFill="0" autoLine="0" autoPict="0">
                <anchor moveWithCells="1">
                  <from>
                    <xdr:col>2</xdr:col>
                    <xdr:colOff>533400</xdr:colOff>
                    <xdr:row>44</xdr:row>
                    <xdr:rowOff>25400</xdr:rowOff>
                  </from>
                  <to>
                    <xdr:col>2</xdr:col>
                    <xdr:colOff>1130300</xdr:colOff>
                    <xdr:row>44</xdr:row>
                    <xdr:rowOff>266700</xdr:rowOff>
                  </to>
                </anchor>
              </controlPr>
            </control>
          </mc:Choice>
        </mc:AlternateContent>
        <mc:AlternateContent xmlns:mc="http://schemas.openxmlformats.org/markup-compatibility/2006">
          <mc:Choice Requires="x14">
            <control shapeId="31031" r:id="rId292" name="Check Box 311">
              <controlPr defaultSize="0" autoFill="0" autoLine="0" autoPict="0">
                <anchor moveWithCells="1">
                  <from>
                    <xdr:col>2</xdr:col>
                    <xdr:colOff>533400</xdr:colOff>
                    <xdr:row>44</xdr:row>
                    <xdr:rowOff>25400</xdr:rowOff>
                  </from>
                  <to>
                    <xdr:col>2</xdr:col>
                    <xdr:colOff>1130300</xdr:colOff>
                    <xdr:row>44</xdr:row>
                    <xdr:rowOff>266700</xdr:rowOff>
                  </to>
                </anchor>
              </controlPr>
            </control>
          </mc:Choice>
        </mc:AlternateContent>
        <mc:AlternateContent xmlns:mc="http://schemas.openxmlformats.org/markup-compatibility/2006">
          <mc:Choice Requires="x14">
            <control shapeId="31032" r:id="rId293" name="Check Box 312">
              <controlPr defaultSize="0" autoFill="0" autoLine="0" autoPict="0">
                <anchor moveWithCells="1">
                  <from>
                    <xdr:col>2</xdr:col>
                    <xdr:colOff>533400</xdr:colOff>
                    <xdr:row>44</xdr:row>
                    <xdr:rowOff>25400</xdr:rowOff>
                  </from>
                  <to>
                    <xdr:col>2</xdr:col>
                    <xdr:colOff>1130300</xdr:colOff>
                    <xdr:row>44</xdr:row>
                    <xdr:rowOff>266700</xdr:rowOff>
                  </to>
                </anchor>
              </controlPr>
            </control>
          </mc:Choice>
        </mc:AlternateContent>
        <mc:AlternateContent xmlns:mc="http://schemas.openxmlformats.org/markup-compatibility/2006">
          <mc:Choice Requires="x14">
            <control shapeId="31033" r:id="rId294" name="Check Box 313">
              <controlPr defaultSize="0" autoFill="0" autoLine="0" autoPict="0">
                <anchor moveWithCells="1">
                  <from>
                    <xdr:col>2</xdr:col>
                    <xdr:colOff>533400</xdr:colOff>
                    <xdr:row>45</xdr:row>
                    <xdr:rowOff>25400</xdr:rowOff>
                  </from>
                  <to>
                    <xdr:col>2</xdr:col>
                    <xdr:colOff>1130300</xdr:colOff>
                    <xdr:row>45</xdr:row>
                    <xdr:rowOff>266700</xdr:rowOff>
                  </to>
                </anchor>
              </controlPr>
            </control>
          </mc:Choice>
        </mc:AlternateContent>
        <mc:AlternateContent xmlns:mc="http://schemas.openxmlformats.org/markup-compatibility/2006">
          <mc:Choice Requires="x14">
            <control shapeId="31034" r:id="rId295" name="Check Box 314">
              <controlPr defaultSize="0" autoFill="0" autoLine="0" autoPict="0">
                <anchor moveWithCells="1">
                  <from>
                    <xdr:col>2</xdr:col>
                    <xdr:colOff>533400</xdr:colOff>
                    <xdr:row>45</xdr:row>
                    <xdr:rowOff>25400</xdr:rowOff>
                  </from>
                  <to>
                    <xdr:col>2</xdr:col>
                    <xdr:colOff>1130300</xdr:colOff>
                    <xdr:row>45</xdr:row>
                    <xdr:rowOff>266700</xdr:rowOff>
                  </to>
                </anchor>
              </controlPr>
            </control>
          </mc:Choice>
        </mc:AlternateContent>
        <mc:AlternateContent xmlns:mc="http://schemas.openxmlformats.org/markup-compatibility/2006">
          <mc:Choice Requires="x14">
            <control shapeId="31035" r:id="rId296" name="Check Box 315">
              <controlPr defaultSize="0" autoFill="0" autoLine="0" autoPict="0">
                <anchor moveWithCells="1">
                  <from>
                    <xdr:col>2</xdr:col>
                    <xdr:colOff>533400</xdr:colOff>
                    <xdr:row>45</xdr:row>
                    <xdr:rowOff>25400</xdr:rowOff>
                  </from>
                  <to>
                    <xdr:col>2</xdr:col>
                    <xdr:colOff>1130300</xdr:colOff>
                    <xdr:row>45</xdr:row>
                    <xdr:rowOff>266700</xdr:rowOff>
                  </to>
                </anchor>
              </controlPr>
            </control>
          </mc:Choice>
        </mc:AlternateContent>
        <mc:AlternateContent xmlns:mc="http://schemas.openxmlformats.org/markup-compatibility/2006">
          <mc:Choice Requires="x14">
            <control shapeId="31036" r:id="rId297" name="Check Box 316">
              <controlPr defaultSize="0" autoFill="0" autoLine="0" autoPict="0">
                <anchor moveWithCells="1">
                  <from>
                    <xdr:col>2</xdr:col>
                    <xdr:colOff>533400</xdr:colOff>
                    <xdr:row>45</xdr:row>
                    <xdr:rowOff>25400</xdr:rowOff>
                  </from>
                  <to>
                    <xdr:col>2</xdr:col>
                    <xdr:colOff>1130300</xdr:colOff>
                    <xdr:row>45</xdr:row>
                    <xdr:rowOff>266700</xdr:rowOff>
                  </to>
                </anchor>
              </controlPr>
            </control>
          </mc:Choice>
        </mc:AlternateContent>
        <mc:AlternateContent xmlns:mc="http://schemas.openxmlformats.org/markup-compatibility/2006">
          <mc:Choice Requires="x14">
            <control shapeId="31037" r:id="rId298" name="Check Box 317">
              <controlPr defaultSize="0" autoFill="0" autoLine="0" autoPict="0">
                <anchor moveWithCells="1">
                  <from>
                    <xdr:col>2</xdr:col>
                    <xdr:colOff>533400</xdr:colOff>
                    <xdr:row>45</xdr:row>
                    <xdr:rowOff>25400</xdr:rowOff>
                  </from>
                  <to>
                    <xdr:col>2</xdr:col>
                    <xdr:colOff>1130300</xdr:colOff>
                    <xdr:row>45</xdr:row>
                    <xdr:rowOff>266700</xdr:rowOff>
                  </to>
                </anchor>
              </controlPr>
            </control>
          </mc:Choice>
        </mc:AlternateContent>
        <mc:AlternateContent xmlns:mc="http://schemas.openxmlformats.org/markup-compatibility/2006">
          <mc:Choice Requires="x14">
            <control shapeId="31038" r:id="rId299" name="Check Box 318">
              <controlPr defaultSize="0" autoFill="0" autoLine="0" autoPict="0">
                <anchor moveWithCells="1">
                  <from>
                    <xdr:col>2</xdr:col>
                    <xdr:colOff>533400</xdr:colOff>
                    <xdr:row>45</xdr:row>
                    <xdr:rowOff>25400</xdr:rowOff>
                  </from>
                  <to>
                    <xdr:col>2</xdr:col>
                    <xdr:colOff>1130300</xdr:colOff>
                    <xdr:row>45</xdr:row>
                    <xdr:rowOff>266700</xdr:rowOff>
                  </to>
                </anchor>
              </controlPr>
            </control>
          </mc:Choice>
        </mc:AlternateContent>
        <mc:AlternateContent xmlns:mc="http://schemas.openxmlformats.org/markup-compatibility/2006">
          <mc:Choice Requires="x14">
            <control shapeId="31039" r:id="rId300" name="Check Box 319">
              <controlPr defaultSize="0" autoFill="0" autoLine="0" autoPict="0">
                <anchor moveWithCells="1">
                  <from>
                    <xdr:col>2</xdr:col>
                    <xdr:colOff>533400</xdr:colOff>
                    <xdr:row>45</xdr:row>
                    <xdr:rowOff>25400</xdr:rowOff>
                  </from>
                  <to>
                    <xdr:col>2</xdr:col>
                    <xdr:colOff>1130300</xdr:colOff>
                    <xdr:row>45</xdr:row>
                    <xdr:rowOff>266700</xdr:rowOff>
                  </to>
                </anchor>
              </controlPr>
            </control>
          </mc:Choice>
        </mc:AlternateContent>
        <mc:AlternateContent xmlns:mc="http://schemas.openxmlformats.org/markup-compatibility/2006">
          <mc:Choice Requires="x14">
            <control shapeId="31040" r:id="rId301" name="Check Box 320">
              <controlPr defaultSize="0" autoFill="0" autoLine="0" autoPict="0">
                <anchor moveWithCells="1">
                  <from>
                    <xdr:col>2</xdr:col>
                    <xdr:colOff>533400</xdr:colOff>
                    <xdr:row>45</xdr:row>
                    <xdr:rowOff>25400</xdr:rowOff>
                  </from>
                  <to>
                    <xdr:col>2</xdr:col>
                    <xdr:colOff>1130300</xdr:colOff>
                    <xdr:row>45</xdr:row>
                    <xdr:rowOff>266700</xdr:rowOff>
                  </to>
                </anchor>
              </controlPr>
            </control>
          </mc:Choice>
        </mc:AlternateContent>
        <mc:AlternateContent xmlns:mc="http://schemas.openxmlformats.org/markup-compatibility/2006">
          <mc:Choice Requires="x14">
            <control shapeId="31041" r:id="rId302" name="Check Box 321">
              <controlPr defaultSize="0" autoFill="0" autoLine="0" autoPict="0">
                <anchor moveWithCells="1">
                  <from>
                    <xdr:col>2</xdr:col>
                    <xdr:colOff>533400</xdr:colOff>
                    <xdr:row>46</xdr:row>
                    <xdr:rowOff>25400</xdr:rowOff>
                  </from>
                  <to>
                    <xdr:col>2</xdr:col>
                    <xdr:colOff>1130300</xdr:colOff>
                    <xdr:row>46</xdr:row>
                    <xdr:rowOff>266700</xdr:rowOff>
                  </to>
                </anchor>
              </controlPr>
            </control>
          </mc:Choice>
        </mc:AlternateContent>
        <mc:AlternateContent xmlns:mc="http://schemas.openxmlformats.org/markup-compatibility/2006">
          <mc:Choice Requires="x14">
            <control shapeId="31042" r:id="rId303" name="Check Box 322">
              <controlPr defaultSize="0" autoFill="0" autoLine="0" autoPict="0">
                <anchor moveWithCells="1">
                  <from>
                    <xdr:col>2</xdr:col>
                    <xdr:colOff>533400</xdr:colOff>
                    <xdr:row>46</xdr:row>
                    <xdr:rowOff>25400</xdr:rowOff>
                  </from>
                  <to>
                    <xdr:col>2</xdr:col>
                    <xdr:colOff>1130300</xdr:colOff>
                    <xdr:row>46</xdr:row>
                    <xdr:rowOff>266700</xdr:rowOff>
                  </to>
                </anchor>
              </controlPr>
            </control>
          </mc:Choice>
        </mc:AlternateContent>
        <mc:AlternateContent xmlns:mc="http://schemas.openxmlformats.org/markup-compatibility/2006">
          <mc:Choice Requires="x14">
            <control shapeId="31043" r:id="rId304" name="Check Box 323">
              <controlPr defaultSize="0" autoFill="0" autoLine="0" autoPict="0">
                <anchor moveWithCells="1">
                  <from>
                    <xdr:col>2</xdr:col>
                    <xdr:colOff>533400</xdr:colOff>
                    <xdr:row>46</xdr:row>
                    <xdr:rowOff>25400</xdr:rowOff>
                  </from>
                  <to>
                    <xdr:col>2</xdr:col>
                    <xdr:colOff>1130300</xdr:colOff>
                    <xdr:row>46</xdr:row>
                    <xdr:rowOff>266700</xdr:rowOff>
                  </to>
                </anchor>
              </controlPr>
            </control>
          </mc:Choice>
        </mc:AlternateContent>
        <mc:AlternateContent xmlns:mc="http://schemas.openxmlformats.org/markup-compatibility/2006">
          <mc:Choice Requires="x14">
            <control shapeId="31044" r:id="rId305" name="Check Box 324">
              <controlPr defaultSize="0" autoFill="0" autoLine="0" autoPict="0">
                <anchor moveWithCells="1">
                  <from>
                    <xdr:col>2</xdr:col>
                    <xdr:colOff>533400</xdr:colOff>
                    <xdr:row>46</xdr:row>
                    <xdr:rowOff>25400</xdr:rowOff>
                  </from>
                  <to>
                    <xdr:col>2</xdr:col>
                    <xdr:colOff>1130300</xdr:colOff>
                    <xdr:row>46</xdr:row>
                    <xdr:rowOff>266700</xdr:rowOff>
                  </to>
                </anchor>
              </controlPr>
            </control>
          </mc:Choice>
        </mc:AlternateContent>
        <mc:AlternateContent xmlns:mc="http://schemas.openxmlformats.org/markup-compatibility/2006">
          <mc:Choice Requires="x14">
            <control shapeId="31045" r:id="rId306" name="Check Box 325">
              <controlPr defaultSize="0" autoFill="0" autoLine="0" autoPict="0">
                <anchor moveWithCells="1">
                  <from>
                    <xdr:col>2</xdr:col>
                    <xdr:colOff>533400</xdr:colOff>
                    <xdr:row>46</xdr:row>
                    <xdr:rowOff>25400</xdr:rowOff>
                  </from>
                  <to>
                    <xdr:col>2</xdr:col>
                    <xdr:colOff>1130300</xdr:colOff>
                    <xdr:row>46</xdr:row>
                    <xdr:rowOff>266700</xdr:rowOff>
                  </to>
                </anchor>
              </controlPr>
            </control>
          </mc:Choice>
        </mc:AlternateContent>
        <mc:AlternateContent xmlns:mc="http://schemas.openxmlformats.org/markup-compatibility/2006">
          <mc:Choice Requires="x14">
            <control shapeId="31046" r:id="rId307" name="Check Box 326">
              <controlPr defaultSize="0" autoFill="0" autoLine="0" autoPict="0">
                <anchor moveWithCells="1">
                  <from>
                    <xdr:col>2</xdr:col>
                    <xdr:colOff>533400</xdr:colOff>
                    <xdr:row>46</xdr:row>
                    <xdr:rowOff>25400</xdr:rowOff>
                  </from>
                  <to>
                    <xdr:col>2</xdr:col>
                    <xdr:colOff>1130300</xdr:colOff>
                    <xdr:row>46</xdr:row>
                    <xdr:rowOff>266700</xdr:rowOff>
                  </to>
                </anchor>
              </controlPr>
            </control>
          </mc:Choice>
        </mc:AlternateContent>
        <mc:AlternateContent xmlns:mc="http://schemas.openxmlformats.org/markup-compatibility/2006">
          <mc:Choice Requires="x14">
            <control shapeId="31047" r:id="rId308" name="Check Box 327">
              <controlPr defaultSize="0" autoFill="0" autoLine="0" autoPict="0">
                <anchor moveWithCells="1">
                  <from>
                    <xdr:col>2</xdr:col>
                    <xdr:colOff>533400</xdr:colOff>
                    <xdr:row>46</xdr:row>
                    <xdr:rowOff>25400</xdr:rowOff>
                  </from>
                  <to>
                    <xdr:col>2</xdr:col>
                    <xdr:colOff>1130300</xdr:colOff>
                    <xdr:row>46</xdr:row>
                    <xdr:rowOff>266700</xdr:rowOff>
                  </to>
                </anchor>
              </controlPr>
            </control>
          </mc:Choice>
        </mc:AlternateContent>
        <mc:AlternateContent xmlns:mc="http://schemas.openxmlformats.org/markup-compatibility/2006">
          <mc:Choice Requires="x14">
            <control shapeId="31048" r:id="rId309" name="Check Box 328">
              <controlPr defaultSize="0" autoFill="0" autoLine="0" autoPict="0">
                <anchor moveWithCells="1">
                  <from>
                    <xdr:col>2</xdr:col>
                    <xdr:colOff>533400</xdr:colOff>
                    <xdr:row>46</xdr:row>
                    <xdr:rowOff>25400</xdr:rowOff>
                  </from>
                  <to>
                    <xdr:col>2</xdr:col>
                    <xdr:colOff>1130300</xdr:colOff>
                    <xdr:row>46</xdr:row>
                    <xdr:rowOff>266700</xdr:rowOff>
                  </to>
                </anchor>
              </controlPr>
            </control>
          </mc:Choice>
        </mc:AlternateContent>
        <mc:AlternateContent xmlns:mc="http://schemas.openxmlformats.org/markup-compatibility/2006">
          <mc:Choice Requires="x14">
            <control shapeId="31049" r:id="rId310" name="Check Box 329">
              <controlPr defaultSize="0" autoFill="0" autoLine="0" autoPict="0">
                <anchor moveWithCells="1">
                  <from>
                    <xdr:col>2</xdr:col>
                    <xdr:colOff>533400</xdr:colOff>
                    <xdr:row>47</xdr:row>
                    <xdr:rowOff>25400</xdr:rowOff>
                  </from>
                  <to>
                    <xdr:col>2</xdr:col>
                    <xdr:colOff>1130300</xdr:colOff>
                    <xdr:row>47</xdr:row>
                    <xdr:rowOff>266700</xdr:rowOff>
                  </to>
                </anchor>
              </controlPr>
            </control>
          </mc:Choice>
        </mc:AlternateContent>
        <mc:AlternateContent xmlns:mc="http://schemas.openxmlformats.org/markup-compatibility/2006">
          <mc:Choice Requires="x14">
            <control shapeId="31050" r:id="rId311" name="Check Box 330">
              <controlPr defaultSize="0" autoFill="0" autoLine="0" autoPict="0">
                <anchor moveWithCells="1">
                  <from>
                    <xdr:col>2</xdr:col>
                    <xdr:colOff>533400</xdr:colOff>
                    <xdr:row>47</xdr:row>
                    <xdr:rowOff>25400</xdr:rowOff>
                  </from>
                  <to>
                    <xdr:col>2</xdr:col>
                    <xdr:colOff>1130300</xdr:colOff>
                    <xdr:row>47</xdr:row>
                    <xdr:rowOff>266700</xdr:rowOff>
                  </to>
                </anchor>
              </controlPr>
            </control>
          </mc:Choice>
        </mc:AlternateContent>
        <mc:AlternateContent xmlns:mc="http://schemas.openxmlformats.org/markup-compatibility/2006">
          <mc:Choice Requires="x14">
            <control shapeId="31051" r:id="rId312" name="Check Box 331">
              <controlPr defaultSize="0" autoFill="0" autoLine="0" autoPict="0">
                <anchor moveWithCells="1">
                  <from>
                    <xdr:col>2</xdr:col>
                    <xdr:colOff>533400</xdr:colOff>
                    <xdr:row>47</xdr:row>
                    <xdr:rowOff>25400</xdr:rowOff>
                  </from>
                  <to>
                    <xdr:col>2</xdr:col>
                    <xdr:colOff>1130300</xdr:colOff>
                    <xdr:row>47</xdr:row>
                    <xdr:rowOff>266700</xdr:rowOff>
                  </to>
                </anchor>
              </controlPr>
            </control>
          </mc:Choice>
        </mc:AlternateContent>
        <mc:AlternateContent xmlns:mc="http://schemas.openxmlformats.org/markup-compatibility/2006">
          <mc:Choice Requires="x14">
            <control shapeId="31052" r:id="rId313" name="Check Box 332">
              <controlPr defaultSize="0" autoFill="0" autoLine="0" autoPict="0">
                <anchor moveWithCells="1">
                  <from>
                    <xdr:col>2</xdr:col>
                    <xdr:colOff>533400</xdr:colOff>
                    <xdr:row>47</xdr:row>
                    <xdr:rowOff>25400</xdr:rowOff>
                  </from>
                  <to>
                    <xdr:col>2</xdr:col>
                    <xdr:colOff>1130300</xdr:colOff>
                    <xdr:row>47</xdr:row>
                    <xdr:rowOff>266700</xdr:rowOff>
                  </to>
                </anchor>
              </controlPr>
            </control>
          </mc:Choice>
        </mc:AlternateContent>
        <mc:AlternateContent xmlns:mc="http://schemas.openxmlformats.org/markup-compatibility/2006">
          <mc:Choice Requires="x14">
            <control shapeId="31053" r:id="rId314" name="Check Box 333">
              <controlPr defaultSize="0" autoFill="0" autoLine="0" autoPict="0">
                <anchor moveWithCells="1">
                  <from>
                    <xdr:col>2</xdr:col>
                    <xdr:colOff>533400</xdr:colOff>
                    <xdr:row>47</xdr:row>
                    <xdr:rowOff>25400</xdr:rowOff>
                  </from>
                  <to>
                    <xdr:col>2</xdr:col>
                    <xdr:colOff>1130300</xdr:colOff>
                    <xdr:row>47</xdr:row>
                    <xdr:rowOff>266700</xdr:rowOff>
                  </to>
                </anchor>
              </controlPr>
            </control>
          </mc:Choice>
        </mc:AlternateContent>
        <mc:AlternateContent xmlns:mc="http://schemas.openxmlformats.org/markup-compatibility/2006">
          <mc:Choice Requires="x14">
            <control shapeId="31054" r:id="rId315" name="Check Box 334">
              <controlPr defaultSize="0" autoFill="0" autoLine="0" autoPict="0">
                <anchor moveWithCells="1">
                  <from>
                    <xdr:col>2</xdr:col>
                    <xdr:colOff>533400</xdr:colOff>
                    <xdr:row>47</xdr:row>
                    <xdr:rowOff>25400</xdr:rowOff>
                  </from>
                  <to>
                    <xdr:col>2</xdr:col>
                    <xdr:colOff>1130300</xdr:colOff>
                    <xdr:row>47</xdr:row>
                    <xdr:rowOff>266700</xdr:rowOff>
                  </to>
                </anchor>
              </controlPr>
            </control>
          </mc:Choice>
        </mc:AlternateContent>
        <mc:AlternateContent xmlns:mc="http://schemas.openxmlformats.org/markup-compatibility/2006">
          <mc:Choice Requires="x14">
            <control shapeId="31055" r:id="rId316" name="Check Box 335">
              <controlPr defaultSize="0" autoFill="0" autoLine="0" autoPict="0">
                <anchor moveWithCells="1">
                  <from>
                    <xdr:col>2</xdr:col>
                    <xdr:colOff>533400</xdr:colOff>
                    <xdr:row>47</xdr:row>
                    <xdr:rowOff>25400</xdr:rowOff>
                  </from>
                  <to>
                    <xdr:col>2</xdr:col>
                    <xdr:colOff>1130300</xdr:colOff>
                    <xdr:row>47</xdr:row>
                    <xdr:rowOff>266700</xdr:rowOff>
                  </to>
                </anchor>
              </controlPr>
            </control>
          </mc:Choice>
        </mc:AlternateContent>
        <mc:AlternateContent xmlns:mc="http://schemas.openxmlformats.org/markup-compatibility/2006">
          <mc:Choice Requires="x14">
            <control shapeId="31056" r:id="rId317" name="Check Box 336">
              <controlPr defaultSize="0" autoFill="0" autoLine="0" autoPict="0">
                <anchor moveWithCells="1">
                  <from>
                    <xdr:col>2</xdr:col>
                    <xdr:colOff>533400</xdr:colOff>
                    <xdr:row>47</xdr:row>
                    <xdr:rowOff>25400</xdr:rowOff>
                  </from>
                  <to>
                    <xdr:col>2</xdr:col>
                    <xdr:colOff>1130300</xdr:colOff>
                    <xdr:row>47</xdr:row>
                    <xdr:rowOff>266700</xdr:rowOff>
                  </to>
                </anchor>
              </controlPr>
            </control>
          </mc:Choice>
        </mc:AlternateContent>
        <mc:AlternateContent xmlns:mc="http://schemas.openxmlformats.org/markup-compatibility/2006">
          <mc:Choice Requires="x14">
            <control shapeId="31057" r:id="rId318" name="Check Box 337">
              <controlPr defaultSize="0" autoFill="0" autoLine="0" autoPict="0">
                <anchor moveWithCells="1">
                  <from>
                    <xdr:col>2</xdr:col>
                    <xdr:colOff>533400</xdr:colOff>
                    <xdr:row>48</xdr:row>
                    <xdr:rowOff>25400</xdr:rowOff>
                  </from>
                  <to>
                    <xdr:col>2</xdr:col>
                    <xdr:colOff>1130300</xdr:colOff>
                    <xdr:row>48</xdr:row>
                    <xdr:rowOff>266700</xdr:rowOff>
                  </to>
                </anchor>
              </controlPr>
            </control>
          </mc:Choice>
        </mc:AlternateContent>
        <mc:AlternateContent xmlns:mc="http://schemas.openxmlformats.org/markup-compatibility/2006">
          <mc:Choice Requires="x14">
            <control shapeId="31058" r:id="rId319" name="Check Box 338">
              <controlPr defaultSize="0" autoFill="0" autoLine="0" autoPict="0">
                <anchor moveWithCells="1">
                  <from>
                    <xdr:col>2</xdr:col>
                    <xdr:colOff>533400</xdr:colOff>
                    <xdr:row>48</xdr:row>
                    <xdr:rowOff>25400</xdr:rowOff>
                  </from>
                  <to>
                    <xdr:col>2</xdr:col>
                    <xdr:colOff>1130300</xdr:colOff>
                    <xdr:row>48</xdr:row>
                    <xdr:rowOff>266700</xdr:rowOff>
                  </to>
                </anchor>
              </controlPr>
            </control>
          </mc:Choice>
        </mc:AlternateContent>
        <mc:AlternateContent xmlns:mc="http://schemas.openxmlformats.org/markup-compatibility/2006">
          <mc:Choice Requires="x14">
            <control shapeId="31059" r:id="rId320" name="Check Box 339">
              <controlPr defaultSize="0" autoFill="0" autoLine="0" autoPict="0">
                <anchor moveWithCells="1">
                  <from>
                    <xdr:col>2</xdr:col>
                    <xdr:colOff>533400</xdr:colOff>
                    <xdr:row>48</xdr:row>
                    <xdr:rowOff>25400</xdr:rowOff>
                  </from>
                  <to>
                    <xdr:col>2</xdr:col>
                    <xdr:colOff>1130300</xdr:colOff>
                    <xdr:row>48</xdr:row>
                    <xdr:rowOff>266700</xdr:rowOff>
                  </to>
                </anchor>
              </controlPr>
            </control>
          </mc:Choice>
        </mc:AlternateContent>
        <mc:AlternateContent xmlns:mc="http://schemas.openxmlformats.org/markup-compatibility/2006">
          <mc:Choice Requires="x14">
            <control shapeId="31060" r:id="rId321" name="Check Box 340">
              <controlPr defaultSize="0" autoFill="0" autoLine="0" autoPict="0">
                <anchor moveWithCells="1">
                  <from>
                    <xdr:col>2</xdr:col>
                    <xdr:colOff>533400</xdr:colOff>
                    <xdr:row>48</xdr:row>
                    <xdr:rowOff>25400</xdr:rowOff>
                  </from>
                  <to>
                    <xdr:col>2</xdr:col>
                    <xdr:colOff>1130300</xdr:colOff>
                    <xdr:row>48</xdr:row>
                    <xdr:rowOff>266700</xdr:rowOff>
                  </to>
                </anchor>
              </controlPr>
            </control>
          </mc:Choice>
        </mc:AlternateContent>
        <mc:AlternateContent xmlns:mc="http://schemas.openxmlformats.org/markup-compatibility/2006">
          <mc:Choice Requires="x14">
            <control shapeId="31061" r:id="rId322" name="Check Box 341">
              <controlPr defaultSize="0" autoFill="0" autoLine="0" autoPict="0">
                <anchor moveWithCells="1">
                  <from>
                    <xdr:col>2</xdr:col>
                    <xdr:colOff>533400</xdr:colOff>
                    <xdr:row>48</xdr:row>
                    <xdr:rowOff>25400</xdr:rowOff>
                  </from>
                  <to>
                    <xdr:col>2</xdr:col>
                    <xdr:colOff>1130300</xdr:colOff>
                    <xdr:row>48</xdr:row>
                    <xdr:rowOff>266700</xdr:rowOff>
                  </to>
                </anchor>
              </controlPr>
            </control>
          </mc:Choice>
        </mc:AlternateContent>
        <mc:AlternateContent xmlns:mc="http://schemas.openxmlformats.org/markup-compatibility/2006">
          <mc:Choice Requires="x14">
            <control shapeId="31062" r:id="rId323" name="Check Box 342">
              <controlPr defaultSize="0" autoFill="0" autoLine="0" autoPict="0">
                <anchor moveWithCells="1">
                  <from>
                    <xdr:col>2</xdr:col>
                    <xdr:colOff>533400</xdr:colOff>
                    <xdr:row>48</xdr:row>
                    <xdr:rowOff>25400</xdr:rowOff>
                  </from>
                  <to>
                    <xdr:col>2</xdr:col>
                    <xdr:colOff>1130300</xdr:colOff>
                    <xdr:row>48</xdr:row>
                    <xdr:rowOff>266700</xdr:rowOff>
                  </to>
                </anchor>
              </controlPr>
            </control>
          </mc:Choice>
        </mc:AlternateContent>
        <mc:AlternateContent xmlns:mc="http://schemas.openxmlformats.org/markup-compatibility/2006">
          <mc:Choice Requires="x14">
            <control shapeId="31063" r:id="rId324" name="Check Box 343">
              <controlPr defaultSize="0" autoFill="0" autoLine="0" autoPict="0">
                <anchor moveWithCells="1">
                  <from>
                    <xdr:col>2</xdr:col>
                    <xdr:colOff>533400</xdr:colOff>
                    <xdr:row>48</xdr:row>
                    <xdr:rowOff>25400</xdr:rowOff>
                  </from>
                  <to>
                    <xdr:col>2</xdr:col>
                    <xdr:colOff>1130300</xdr:colOff>
                    <xdr:row>48</xdr:row>
                    <xdr:rowOff>266700</xdr:rowOff>
                  </to>
                </anchor>
              </controlPr>
            </control>
          </mc:Choice>
        </mc:AlternateContent>
        <mc:AlternateContent xmlns:mc="http://schemas.openxmlformats.org/markup-compatibility/2006">
          <mc:Choice Requires="x14">
            <control shapeId="31064" r:id="rId325" name="Check Box 344">
              <controlPr defaultSize="0" autoFill="0" autoLine="0" autoPict="0">
                <anchor moveWithCells="1">
                  <from>
                    <xdr:col>2</xdr:col>
                    <xdr:colOff>533400</xdr:colOff>
                    <xdr:row>48</xdr:row>
                    <xdr:rowOff>25400</xdr:rowOff>
                  </from>
                  <to>
                    <xdr:col>2</xdr:col>
                    <xdr:colOff>1130300</xdr:colOff>
                    <xdr:row>48</xdr:row>
                    <xdr:rowOff>266700</xdr:rowOff>
                  </to>
                </anchor>
              </controlPr>
            </control>
          </mc:Choice>
        </mc:AlternateContent>
        <mc:AlternateContent xmlns:mc="http://schemas.openxmlformats.org/markup-compatibility/2006">
          <mc:Choice Requires="x14">
            <control shapeId="31065" r:id="rId326" name="Check Box 345">
              <controlPr defaultSize="0" autoFill="0" autoLine="0" autoPict="0">
                <anchor moveWithCells="1">
                  <from>
                    <xdr:col>2</xdr:col>
                    <xdr:colOff>533400</xdr:colOff>
                    <xdr:row>49</xdr:row>
                    <xdr:rowOff>25400</xdr:rowOff>
                  </from>
                  <to>
                    <xdr:col>2</xdr:col>
                    <xdr:colOff>1130300</xdr:colOff>
                    <xdr:row>49</xdr:row>
                    <xdr:rowOff>266700</xdr:rowOff>
                  </to>
                </anchor>
              </controlPr>
            </control>
          </mc:Choice>
        </mc:AlternateContent>
        <mc:AlternateContent xmlns:mc="http://schemas.openxmlformats.org/markup-compatibility/2006">
          <mc:Choice Requires="x14">
            <control shapeId="31066" r:id="rId327" name="Check Box 346">
              <controlPr defaultSize="0" autoFill="0" autoLine="0" autoPict="0">
                <anchor moveWithCells="1">
                  <from>
                    <xdr:col>2</xdr:col>
                    <xdr:colOff>533400</xdr:colOff>
                    <xdr:row>49</xdr:row>
                    <xdr:rowOff>25400</xdr:rowOff>
                  </from>
                  <to>
                    <xdr:col>2</xdr:col>
                    <xdr:colOff>1130300</xdr:colOff>
                    <xdr:row>49</xdr:row>
                    <xdr:rowOff>266700</xdr:rowOff>
                  </to>
                </anchor>
              </controlPr>
            </control>
          </mc:Choice>
        </mc:AlternateContent>
        <mc:AlternateContent xmlns:mc="http://schemas.openxmlformats.org/markup-compatibility/2006">
          <mc:Choice Requires="x14">
            <control shapeId="31067" r:id="rId328" name="Check Box 347">
              <controlPr defaultSize="0" autoFill="0" autoLine="0" autoPict="0">
                <anchor moveWithCells="1">
                  <from>
                    <xdr:col>2</xdr:col>
                    <xdr:colOff>533400</xdr:colOff>
                    <xdr:row>49</xdr:row>
                    <xdr:rowOff>25400</xdr:rowOff>
                  </from>
                  <to>
                    <xdr:col>2</xdr:col>
                    <xdr:colOff>1130300</xdr:colOff>
                    <xdr:row>49</xdr:row>
                    <xdr:rowOff>266700</xdr:rowOff>
                  </to>
                </anchor>
              </controlPr>
            </control>
          </mc:Choice>
        </mc:AlternateContent>
        <mc:AlternateContent xmlns:mc="http://schemas.openxmlformats.org/markup-compatibility/2006">
          <mc:Choice Requires="x14">
            <control shapeId="31068" r:id="rId329" name="Check Box 348">
              <controlPr defaultSize="0" autoFill="0" autoLine="0" autoPict="0">
                <anchor moveWithCells="1">
                  <from>
                    <xdr:col>2</xdr:col>
                    <xdr:colOff>533400</xdr:colOff>
                    <xdr:row>49</xdr:row>
                    <xdr:rowOff>25400</xdr:rowOff>
                  </from>
                  <to>
                    <xdr:col>2</xdr:col>
                    <xdr:colOff>1130300</xdr:colOff>
                    <xdr:row>49</xdr:row>
                    <xdr:rowOff>266700</xdr:rowOff>
                  </to>
                </anchor>
              </controlPr>
            </control>
          </mc:Choice>
        </mc:AlternateContent>
        <mc:AlternateContent xmlns:mc="http://schemas.openxmlformats.org/markup-compatibility/2006">
          <mc:Choice Requires="x14">
            <control shapeId="31069" r:id="rId330" name="Check Box 349">
              <controlPr defaultSize="0" autoFill="0" autoLine="0" autoPict="0">
                <anchor moveWithCells="1">
                  <from>
                    <xdr:col>2</xdr:col>
                    <xdr:colOff>533400</xdr:colOff>
                    <xdr:row>49</xdr:row>
                    <xdr:rowOff>25400</xdr:rowOff>
                  </from>
                  <to>
                    <xdr:col>2</xdr:col>
                    <xdr:colOff>1130300</xdr:colOff>
                    <xdr:row>49</xdr:row>
                    <xdr:rowOff>266700</xdr:rowOff>
                  </to>
                </anchor>
              </controlPr>
            </control>
          </mc:Choice>
        </mc:AlternateContent>
        <mc:AlternateContent xmlns:mc="http://schemas.openxmlformats.org/markup-compatibility/2006">
          <mc:Choice Requires="x14">
            <control shapeId="31070" r:id="rId331" name="Check Box 350">
              <controlPr defaultSize="0" autoFill="0" autoLine="0" autoPict="0">
                <anchor moveWithCells="1">
                  <from>
                    <xdr:col>2</xdr:col>
                    <xdr:colOff>533400</xdr:colOff>
                    <xdr:row>49</xdr:row>
                    <xdr:rowOff>25400</xdr:rowOff>
                  </from>
                  <to>
                    <xdr:col>2</xdr:col>
                    <xdr:colOff>1130300</xdr:colOff>
                    <xdr:row>49</xdr:row>
                    <xdr:rowOff>266700</xdr:rowOff>
                  </to>
                </anchor>
              </controlPr>
            </control>
          </mc:Choice>
        </mc:AlternateContent>
        <mc:AlternateContent xmlns:mc="http://schemas.openxmlformats.org/markup-compatibility/2006">
          <mc:Choice Requires="x14">
            <control shapeId="31071" r:id="rId332" name="Check Box 351">
              <controlPr defaultSize="0" autoFill="0" autoLine="0" autoPict="0">
                <anchor moveWithCells="1">
                  <from>
                    <xdr:col>2</xdr:col>
                    <xdr:colOff>533400</xdr:colOff>
                    <xdr:row>49</xdr:row>
                    <xdr:rowOff>25400</xdr:rowOff>
                  </from>
                  <to>
                    <xdr:col>2</xdr:col>
                    <xdr:colOff>1130300</xdr:colOff>
                    <xdr:row>49</xdr:row>
                    <xdr:rowOff>266700</xdr:rowOff>
                  </to>
                </anchor>
              </controlPr>
            </control>
          </mc:Choice>
        </mc:AlternateContent>
        <mc:AlternateContent xmlns:mc="http://schemas.openxmlformats.org/markup-compatibility/2006">
          <mc:Choice Requires="x14">
            <control shapeId="31072" r:id="rId333" name="Check Box 352">
              <controlPr defaultSize="0" autoFill="0" autoLine="0" autoPict="0">
                <anchor moveWithCells="1">
                  <from>
                    <xdr:col>2</xdr:col>
                    <xdr:colOff>533400</xdr:colOff>
                    <xdr:row>49</xdr:row>
                    <xdr:rowOff>25400</xdr:rowOff>
                  </from>
                  <to>
                    <xdr:col>2</xdr:col>
                    <xdr:colOff>1130300</xdr:colOff>
                    <xdr:row>49</xdr:row>
                    <xdr:rowOff>266700</xdr:rowOff>
                  </to>
                </anchor>
              </controlPr>
            </control>
          </mc:Choice>
        </mc:AlternateContent>
        <mc:AlternateContent xmlns:mc="http://schemas.openxmlformats.org/markup-compatibility/2006">
          <mc:Choice Requires="x14">
            <control shapeId="31073" r:id="rId334" name="Check Box 353">
              <controlPr defaultSize="0" autoFill="0" autoLine="0" autoPict="0">
                <anchor moveWithCells="1">
                  <from>
                    <xdr:col>2</xdr:col>
                    <xdr:colOff>533400</xdr:colOff>
                    <xdr:row>50</xdr:row>
                    <xdr:rowOff>25400</xdr:rowOff>
                  </from>
                  <to>
                    <xdr:col>2</xdr:col>
                    <xdr:colOff>1130300</xdr:colOff>
                    <xdr:row>50</xdr:row>
                    <xdr:rowOff>266700</xdr:rowOff>
                  </to>
                </anchor>
              </controlPr>
            </control>
          </mc:Choice>
        </mc:AlternateContent>
        <mc:AlternateContent xmlns:mc="http://schemas.openxmlformats.org/markup-compatibility/2006">
          <mc:Choice Requires="x14">
            <control shapeId="31074" r:id="rId335" name="Check Box 354">
              <controlPr defaultSize="0" autoFill="0" autoLine="0" autoPict="0">
                <anchor moveWithCells="1">
                  <from>
                    <xdr:col>2</xdr:col>
                    <xdr:colOff>533400</xdr:colOff>
                    <xdr:row>50</xdr:row>
                    <xdr:rowOff>25400</xdr:rowOff>
                  </from>
                  <to>
                    <xdr:col>2</xdr:col>
                    <xdr:colOff>1130300</xdr:colOff>
                    <xdr:row>50</xdr:row>
                    <xdr:rowOff>266700</xdr:rowOff>
                  </to>
                </anchor>
              </controlPr>
            </control>
          </mc:Choice>
        </mc:AlternateContent>
        <mc:AlternateContent xmlns:mc="http://schemas.openxmlformats.org/markup-compatibility/2006">
          <mc:Choice Requires="x14">
            <control shapeId="31075" r:id="rId336" name="Check Box 355">
              <controlPr defaultSize="0" autoFill="0" autoLine="0" autoPict="0">
                <anchor moveWithCells="1">
                  <from>
                    <xdr:col>2</xdr:col>
                    <xdr:colOff>533400</xdr:colOff>
                    <xdr:row>50</xdr:row>
                    <xdr:rowOff>25400</xdr:rowOff>
                  </from>
                  <to>
                    <xdr:col>2</xdr:col>
                    <xdr:colOff>1130300</xdr:colOff>
                    <xdr:row>50</xdr:row>
                    <xdr:rowOff>266700</xdr:rowOff>
                  </to>
                </anchor>
              </controlPr>
            </control>
          </mc:Choice>
        </mc:AlternateContent>
        <mc:AlternateContent xmlns:mc="http://schemas.openxmlformats.org/markup-compatibility/2006">
          <mc:Choice Requires="x14">
            <control shapeId="31076" r:id="rId337" name="Check Box 356">
              <controlPr defaultSize="0" autoFill="0" autoLine="0" autoPict="0">
                <anchor moveWithCells="1">
                  <from>
                    <xdr:col>2</xdr:col>
                    <xdr:colOff>533400</xdr:colOff>
                    <xdr:row>50</xdr:row>
                    <xdr:rowOff>25400</xdr:rowOff>
                  </from>
                  <to>
                    <xdr:col>2</xdr:col>
                    <xdr:colOff>1130300</xdr:colOff>
                    <xdr:row>50</xdr:row>
                    <xdr:rowOff>266700</xdr:rowOff>
                  </to>
                </anchor>
              </controlPr>
            </control>
          </mc:Choice>
        </mc:AlternateContent>
        <mc:AlternateContent xmlns:mc="http://schemas.openxmlformats.org/markup-compatibility/2006">
          <mc:Choice Requires="x14">
            <control shapeId="31077" r:id="rId338" name="Check Box 357">
              <controlPr defaultSize="0" autoFill="0" autoLine="0" autoPict="0">
                <anchor moveWithCells="1">
                  <from>
                    <xdr:col>2</xdr:col>
                    <xdr:colOff>533400</xdr:colOff>
                    <xdr:row>50</xdr:row>
                    <xdr:rowOff>25400</xdr:rowOff>
                  </from>
                  <to>
                    <xdr:col>2</xdr:col>
                    <xdr:colOff>1130300</xdr:colOff>
                    <xdr:row>50</xdr:row>
                    <xdr:rowOff>266700</xdr:rowOff>
                  </to>
                </anchor>
              </controlPr>
            </control>
          </mc:Choice>
        </mc:AlternateContent>
        <mc:AlternateContent xmlns:mc="http://schemas.openxmlformats.org/markup-compatibility/2006">
          <mc:Choice Requires="x14">
            <control shapeId="31078" r:id="rId339" name="Check Box 358">
              <controlPr defaultSize="0" autoFill="0" autoLine="0" autoPict="0">
                <anchor moveWithCells="1">
                  <from>
                    <xdr:col>2</xdr:col>
                    <xdr:colOff>533400</xdr:colOff>
                    <xdr:row>50</xdr:row>
                    <xdr:rowOff>25400</xdr:rowOff>
                  </from>
                  <to>
                    <xdr:col>2</xdr:col>
                    <xdr:colOff>1130300</xdr:colOff>
                    <xdr:row>50</xdr:row>
                    <xdr:rowOff>266700</xdr:rowOff>
                  </to>
                </anchor>
              </controlPr>
            </control>
          </mc:Choice>
        </mc:AlternateContent>
        <mc:AlternateContent xmlns:mc="http://schemas.openxmlformats.org/markup-compatibility/2006">
          <mc:Choice Requires="x14">
            <control shapeId="31079" r:id="rId340" name="Check Box 359">
              <controlPr defaultSize="0" autoFill="0" autoLine="0" autoPict="0">
                <anchor moveWithCells="1">
                  <from>
                    <xdr:col>2</xdr:col>
                    <xdr:colOff>533400</xdr:colOff>
                    <xdr:row>50</xdr:row>
                    <xdr:rowOff>25400</xdr:rowOff>
                  </from>
                  <to>
                    <xdr:col>2</xdr:col>
                    <xdr:colOff>1130300</xdr:colOff>
                    <xdr:row>50</xdr:row>
                    <xdr:rowOff>266700</xdr:rowOff>
                  </to>
                </anchor>
              </controlPr>
            </control>
          </mc:Choice>
        </mc:AlternateContent>
        <mc:AlternateContent xmlns:mc="http://schemas.openxmlformats.org/markup-compatibility/2006">
          <mc:Choice Requires="x14">
            <control shapeId="31080" r:id="rId341" name="Check Box 360">
              <controlPr defaultSize="0" autoFill="0" autoLine="0" autoPict="0">
                <anchor moveWithCells="1">
                  <from>
                    <xdr:col>2</xdr:col>
                    <xdr:colOff>533400</xdr:colOff>
                    <xdr:row>50</xdr:row>
                    <xdr:rowOff>25400</xdr:rowOff>
                  </from>
                  <to>
                    <xdr:col>2</xdr:col>
                    <xdr:colOff>1130300</xdr:colOff>
                    <xdr:row>50</xdr:row>
                    <xdr:rowOff>266700</xdr:rowOff>
                  </to>
                </anchor>
              </controlPr>
            </control>
          </mc:Choice>
        </mc:AlternateContent>
        <mc:AlternateContent xmlns:mc="http://schemas.openxmlformats.org/markup-compatibility/2006">
          <mc:Choice Requires="x14">
            <control shapeId="31081" r:id="rId342" name="Check Box 361">
              <controlPr defaultSize="0" autoFill="0" autoLine="0" autoPict="0">
                <anchor moveWithCells="1">
                  <from>
                    <xdr:col>2</xdr:col>
                    <xdr:colOff>533400</xdr:colOff>
                    <xdr:row>50</xdr:row>
                    <xdr:rowOff>25400</xdr:rowOff>
                  </from>
                  <to>
                    <xdr:col>2</xdr:col>
                    <xdr:colOff>1130300</xdr:colOff>
                    <xdr:row>50</xdr:row>
                    <xdr:rowOff>266700</xdr:rowOff>
                  </to>
                </anchor>
              </controlPr>
            </control>
          </mc:Choice>
        </mc:AlternateContent>
        <mc:AlternateContent xmlns:mc="http://schemas.openxmlformats.org/markup-compatibility/2006">
          <mc:Choice Requires="x14">
            <control shapeId="31082" r:id="rId343" name="Check Box 362">
              <controlPr defaultSize="0" autoFill="0" autoLine="0" autoPict="0">
                <anchor moveWithCells="1">
                  <from>
                    <xdr:col>2</xdr:col>
                    <xdr:colOff>533400</xdr:colOff>
                    <xdr:row>50</xdr:row>
                    <xdr:rowOff>25400</xdr:rowOff>
                  </from>
                  <to>
                    <xdr:col>2</xdr:col>
                    <xdr:colOff>1130300</xdr:colOff>
                    <xdr:row>50</xdr:row>
                    <xdr:rowOff>266700</xdr:rowOff>
                  </to>
                </anchor>
              </controlPr>
            </control>
          </mc:Choice>
        </mc:AlternateContent>
        <mc:AlternateContent xmlns:mc="http://schemas.openxmlformats.org/markup-compatibility/2006">
          <mc:Choice Requires="x14">
            <control shapeId="31083" r:id="rId344" name="Check Box 363">
              <controlPr defaultSize="0" autoFill="0" autoLine="0" autoPict="0">
                <anchor moveWithCells="1">
                  <from>
                    <xdr:col>2</xdr:col>
                    <xdr:colOff>533400</xdr:colOff>
                    <xdr:row>51</xdr:row>
                    <xdr:rowOff>25400</xdr:rowOff>
                  </from>
                  <to>
                    <xdr:col>2</xdr:col>
                    <xdr:colOff>1130300</xdr:colOff>
                    <xdr:row>51</xdr:row>
                    <xdr:rowOff>266700</xdr:rowOff>
                  </to>
                </anchor>
              </controlPr>
            </control>
          </mc:Choice>
        </mc:AlternateContent>
        <mc:AlternateContent xmlns:mc="http://schemas.openxmlformats.org/markup-compatibility/2006">
          <mc:Choice Requires="x14">
            <control shapeId="31084" r:id="rId345" name="Check Box 364">
              <controlPr defaultSize="0" autoFill="0" autoLine="0" autoPict="0">
                <anchor moveWithCells="1">
                  <from>
                    <xdr:col>2</xdr:col>
                    <xdr:colOff>533400</xdr:colOff>
                    <xdr:row>51</xdr:row>
                    <xdr:rowOff>25400</xdr:rowOff>
                  </from>
                  <to>
                    <xdr:col>2</xdr:col>
                    <xdr:colOff>1130300</xdr:colOff>
                    <xdr:row>51</xdr:row>
                    <xdr:rowOff>266700</xdr:rowOff>
                  </to>
                </anchor>
              </controlPr>
            </control>
          </mc:Choice>
        </mc:AlternateContent>
        <mc:AlternateContent xmlns:mc="http://schemas.openxmlformats.org/markup-compatibility/2006">
          <mc:Choice Requires="x14">
            <control shapeId="31085" r:id="rId346" name="Check Box 365">
              <controlPr defaultSize="0" autoFill="0" autoLine="0" autoPict="0">
                <anchor moveWithCells="1">
                  <from>
                    <xdr:col>2</xdr:col>
                    <xdr:colOff>533400</xdr:colOff>
                    <xdr:row>51</xdr:row>
                    <xdr:rowOff>25400</xdr:rowOff>
                  </from>
                  <to>
                    <xdr:col>2</xdr:col>
                    <xdr:colOff>1130300</xdr:colOff>
                    <xdr:row>51</xdr:row>
                    <xdr:rowOff>266700</xdr:rowOff>
                  </to>
                </anchor>
              </controlPr>
            </control>
          </mc:Choice>
        </mc:AlternateContent>
        <mc:AlternateContent xmlns:mc="http://schemas.openxmlformats.org/markup-compatibility/2006">
          <mc:Choice Requires="x14">
            <control shapeId="31086" r:id="rId347" name="Check Box 366">
              <controlPr defaultSize="0" autoFill="0" autoLine="0" autoPict="0">
                <anchor moveWithCells="1">
                  <from>
                    <xdr:col>2</xdr:col>
                    <xdr:colOff>533400</xdr:colOff>
                    <xdr:row>51</xdr:row>
                    <xdr:rowOff>25400</xdr:rowOff>
                  </from>
                  <to>
                    <xdr:col>2</xdr:col>
                    <xdr:colOff>1130300</xdr:colOff>
                    <xdr:row>51</xdr:row>
                    <xdr:rowOff>266700</xdr:rowOff>
                  </to>
                </anchor>
              </controlPr>
            </control>
          </mc:Choice>
        </mc:AlternateContent>
        <mc:AlternateContent xmlns:mc="http://schemas.openxmlformats.org/markup-compatibility/2006">
          <mc:Choice Requires="x14">
            <control shapeId="31087" r:id="rId348" name="Check Box 367">
              <controlPr defaultSize="0" autoFill="0" autoLine="0" autoPict="0">
                <anchor moveWithCells="1">
                  <from>
                    <xdr:col>2</xdr:col>
                    <xdr:colOff>533400</xdr:colOff>
                    <xdr:row>51</xdr:row>
                    <xdr:rowOff>25400</xdr:rowOff>
                  </from>
                  <to>
                    <xdr:col>2</xdr:col>
                    <xdr:colOff>1130300</xdr:colOff>
                    <xdr:row>51</xdr:row>
                    <xdr:rowOff>266700</xdr:rowOff>
                  </to>
                </anchor>
              </controlPr>
            </control>
          </mc:Choice>
        </mc:AlternateContent>
        <mc:AlternateContent xmlns:mc="http://schemas.openxmlformats.org/markup-compatibility/2006">
          <mc:Choice Requires="x14">
            <control shapeId="31088" r:id="rId349" name="Check Box 368">
              <controlPr defaultSize="0" autoFill="0" autoLine="0" autoPict="0">
                <anchor moveWithCells="1">
                  <from>
                    <xdr:col>2</xdr:col>
                    <xdr:colOff>533400</xdr:colOff>
                    <xdr:row>51</xdr:row>
                    <xdr:rowOff>25400</xdr:rowOff>
                  </from>
                  <to>
                    <xdr:col>2</xdr:col>
                    <xdr:colOff>1130300</xdr:colOff>
                    <xdr:row>51</xdr:row>
                    <xdr:rowOff>266700</xdr:rowOff>
                  </to>
                </anchor>
              </controlPr>
            </control>
          </mc:Choice>
        </mc:AlternateContent>
        <mc:AlternateContent xmlns:mc="http://schemas.openxmlformats.org/markup-compatibility/2006">
          <mc:Choice Requires="x14">
            <control shapeId="31089" r:id="rId350" name="Check Box 369">
              <controlPr defaultSize="0" autoFill="0" autoLine="0" autoPict="0">
                <anchor moveWithCells="1">
                  <from>
                    <xdr:col>2</xdr:col>
                    <xdr:colOff>533400</xdr:colOff>
                    <xdr:row>51</xdr:row>
                    <xdr:rowOff>25400</xdr:rowOff>
                  </from>
                  <to>
                    <xdr:col>2</xdr:col>
                    <xdr:colOff>1130300</xdr:colOff>
                    <xdr:row>51</xdr:row>
                    <xdr:rowOff>266700</xdr:rowOff>
                  </to>
                </anchor>
              </controlPr>
            </control>
          </mc:Choice>
        </mc:AlternateContent>
        <mc:AlternateContent xmlns:mc="http://schemas.openxmlformats.org/markup-compatibility/2006">
          <mc:Choice Requires="x14">
            <control shapeId="31090" r:id="rId351" name="Check Box 370">
              <controlPr defaultSize="0" autoFill="0" autoLine="0" autoPict="0">
                <anchor moveWithCells="1">
                  <from>
                    <xdr:col>2</xdr:col>
                    <xdr:colOff>533400</xdr:colOff>
                    <xdr:row>51</xdr:row>
                    <xdr:rowOff>25400</xdr:rowOff>
                  </from>
                  <to>
                    <xdr:col>2</xdr:col>
                    <xdr:colOff>1130300</xdr:colOff>
                    <xdr:row>51</xdr:row>
                    <xdr:rowOff>266700</xdr:rowOff>
                  </to>
                </anchor>
              </controlPr>
            </control>
          </mc:Choice>
        </mc:AlternateContent>
        <mc:AlternateContent xmlns:mc="http://schemas.openxmlformats.org/markup-compatibility/2006">
          <mc:Choice Requires="x14">
            <control shapeId="31091" r:id="rId352" name="Check Box 371">
              <controlPr defaultSize="0" autoFill="0" autoLine="0" autoPict="0">
                <anchor moveWithCells="1">
                  <from>
                    <xdr:col>2</xdr:col>
                    <xdr:colOff>533400</xdr:colOff>
                    <xdr:row>51</xdr:row>
                    <xdr:rowOff>25400</xdr:rowOff>
                  </from>
                  <to>
                    <xdr:col>2</xdr:col>
                    <xdr:colOff>1130300</xdr:colOff>
                    <xdr:row>51</xdr:row>
                    <xdr:rowOff>266700</xdr:rowOff>
                  </to>
                </anchor>
              </controlPr>
            </control>
          </mc:Choice>
        </mc:AlternateContent>
        <mc:AlternateContent xmlns:mc="http://schemas.openxmlformats.org/markup-compatibility/2006">
          <mc:Choice Requires="x14">
            <control shapeId="31092" r:id="rId353" name="Check Box 372">
              <controlPr defaultSize="0" autoFill="0" autoLine="0" autoPict="0">
                <anchor moveWithCells="1">
                  <from>
                    <xdr:col>2</xdr:col>
                    <xdr:colOff>533400</xdr:colOff>
                    <xdr:row>51</xdr:row>
                    <xdr:rowOff>25400</xdr:rowOff>
                  </from>
                  <to>
                    <xdr:col>2</xdr:col>
                    <xdr:colOff>1130300</xdr:colOff>
                    <xdr:row>51</xdr:row>
                    <xdr:rowOff>266700</xdr:rowOff>
                  </to>
                </anchor>
              </controlPr>
            </control>
          </mc:Choice>
        </mc:AlternateContent>
        <mc:AlternateContent xmlns:mc="http://schemas.openxmlformats.org/markup-compatibility/2006">
          <mc:Choice Requires="x14">
            <control shapeId="31093" r:id="rId354" name="Check Box 373">
              <controlPr defaultSize="0" autoFill="0" autoLine="0" autoPict="0">
                <anchor moveWithCells="1">
                  <from>
                    <xdr:col>2</xdr:col>
                    <xdr:colOff>533400</xdr:colOff>
                    <xdr:row>52</xdr:row>
                    <xdr:rowOff>25400</xdr:rowOff>
                  </from>
                  <to>
                    <xdr:col>2</xdr:col>
                    <xdr:colOff>1130300</xdr:colOff>
                    <xdr:row>52</xdr:row>
                    <xdr:rowOff>266700</xdr:rowOff>
                  </to>
                </anchor>
              </controlPr>
            </control>
          </mc:Choice>
        </mc:AlternateContent>
        <mc:AlternateContent xmlns:mc="http://schemas.openxmlformats.org/markup-compatibility/2006">
          <mc:Choice Requires="x14">
            <control shapeId="31094" r:id="rId355" name="Check Box 374">
              <controlPr defaultSize="0" autoFill="0" autoLine="0" autoPict="0">
                <anchor moveWithCells="1">
                  <from>
                    <xdr:col>2</xdr:col>
                    <xdr:colOff>533400</xdr:colOff>
                    <xdr:row>52</xdr:row>
                    <xdr:rowOff>25400</xdr:rowOff>
                  </from>
                  <to>
                    <xdr:col>2</xdr:col>
                    <xdr:colOff>1130300</xdr:colOff>
                    <xdr:row>52</xdr:row>
                    <xdr:rowOff>266700</xdr:rowOff>
                  </to>
                </anchor>
              </controlPr>
            </control>
          </mc:Choice>
        </mc:AlternateContent>
        <mc:AlternateContent xmlns:mc="http://schemas.openxmlformats.org/markup-compatibility/2006">
          <mc:Choice Requires="x14">
            <control shapeId="31095" r:id="rId356" name="Check Box 375">
              <controlPr defaultSize="0" autoFill="0" autoLine="0" autoPict="0">
                <anchor moveWithCells="1">
                  <from>
                    <xdr:col>2</xdr:col>
                    <xdr:colOff>533400</xdr:colOff>
                    <xdr:row>52</xdr:row>
                    <xdr:rowOff>25400</xdr:rowOff>
                  </from>
                  <to>
                    <xdr:col>2</xdr:col>
                    <xdr:colOff>1130300</xdr:colOff>
                    <xdr:row>52</xdr:row>
                    <xdr:rowOff>266700</xdr:rowOff>
                  </to>
                </anchor>
              </controlPr>
            </control>
          </mc:Choice>
        </mc:AlternateContent>
        <mc:AlternateContent xmlns:mc="http://schemas.openxmlformats.org/markup-compatibility/2006">
          <mc:Choice Requires="x14">
            <control shapeId="31096" r:id="rId357" name="Check Box 376">
              <controlPr defaultSize="0" autoFill="0" autoLine="0" autoPict="0">
                <anchor moveWithCells="1">
                  <from>
                    <xdr:col>2</xdr:col>
                    <xdr:colOff>533400</xdr:colOff>
                    <xdr:row>52</xdr:row>
                    <xdr:rowOff>25400</xdr:rowOff>
                  </from>
                  <to>
                    <xdr:col>2</xdr:col>
                    <xdr:colOff>1130300</xdr:colOff>
                    <xdr:row>52</xdr:row>
                    <xdr:rowOff>266700</xdr:rowOff>
                  </to>
                </anchor>
              </controlPr>
            </control>
          </mc:Choice>
        </mc:AlternateContent>
        <mc:AlternateContent xmlns:mc="http://schemas.openxmlformats.org/markup-compatibility/2006">
          <mc:Choice Requires="x14">
            <control shapeId="31097" r:id="rId358" name="Check Box 377">
              <controlPr defaultSize="0" autoFill="0" autoLine="0" autoPict="0">
                <anchor moveWithCells="1">
                  <from>
                    <xdr:col>2</xdr:col>
                    <xdr:colOff>533400</xdr:colOff>
                    <xdr:row>52</xdr:row>
                    <xdr:rowOff>25400</xdr:rowOff>
                  </from>
                  <to>
                    <xdr:col>2</xdr:col>
                    <xdr:colOff>1130300</xdr:colOff>
                    <xdr:row>52</xdr:row>
                    <xdr:rowOff>266700</xdr:rowOff>
                  </to>
                </anchor>
              </controlPr>
            </control>
          </mc:Choice>
        </mc:AlternateContent>
        <mc:AlternateContent xmlns:mc="http://schemas.openxmlformats.org/markup-compatibility/2006">
          <mc:Choice Requires="x14">
            <control shapeId="31098" r:id="rId359" name="Check Box 378">
              <controlPr defaultSize="0" autoFill="0" autoLine="0" autoPict="0">
                <anchor moveWithCells="1">
                  <from>
                    <xdr:col>2</xdr:col>
                    <xdr:colOff>533400</xdr:colOff>
                    <xdr:row>52</xdr:row>
                    <xdr:rowOff>25400</xdr:rowOff>
                  </from>
                  <to>
                    <xdr:col>2</xdr:col>
                    <xdr:colOff>1130300</xdr:colOff>
                    <xdr:row>52</xdr:row>
                    <xdr:rowOff>266700</xdr:rowOff>
                  </to>
                </anchor>
              </controlPr>
            </control>
          </mc:Choice>
        </mc:AlternateContent>
        <mc:AlternateContent xmlns:mc="http://schemas.openxmlformats.org/markup-compatibility/2006">
          <mc:Choice Requires="x14">
            <control shapeId="31099" r:id="rId360" name="Check Box 379">
              <controlPr defaultSize="0" autoFill="0" autoLine="0" autoPict="0">
                <anchor moveWithCells="1">
                  <from>
                    <xdr:col>2</xdr:col>
                    <xdr:colOff>533400</xdr:colOff>
                    <xdr:row>52</xdr:row>
                    <xdr:rowOff>25400</xdr:rowOff>
                  </from>
                  <to>
                    <xdr:col>2</xdr:col>
                    <xdr:colOff>1130300</xdr:colOff>
                    <xdr:row>52</xdr:row>
                    <xdr:rowOff>266700</xdr:rowOff>
                  </to>
                </anchor>
              </controlPr>
            </control>
          </mc:Choice>
        </mc:AlternateContent>
        <mc:AlternateContent xmlns:mc="http://schemas.openxmlformats.org/markup-compatibility/2006">
          <mc:Choice Requires="x14">
            <control shapeId="31100" r:id="rId361" name="Check Box 380">
              <controlPr defaultSize="0" autoFill="0" autoLine="0" autoPict="0">
                <anchor moveWithCells="1">
                  <from>
                    <xdr:col>2</xdr:col>
                    <xdr:colOff>533400</xdr:colOff>
                    <xdr:row>52</xdr:row>
                    <xdr:rowOff>25400</xdr:rowOff>
                  </from>
                  <to>
                    <xdr:col>2</xdr:col>
                    <xdr:colOff>1130300</xdr:colOff>
                    <xdr:row>52</xdr:row>
                    <xdr:rowOff>266700</xdr:rowOff>
                  </to>
                </anchor>
              </controlPr>
            </control>
          </mc:Choice>
        </mc:AlternateContent>
        <mc:AlternateContent xmlns:mc="http://schemas.openxmlformats.org/markup-compatibility/2006">
          <mc:Choice Requires="x14">
            <control shapeId="31101" r:id="rId362" name="Check Box 381">
              <controlPr defaultSize="0" autoFill="0" autoLine="0" autoPict="0">
                <anchor moveWithCells="1">
                  <from>
                    <xdr:col>2</xdr:col>
                    <xdr:colOff>533400</xdr:colOff>
                    <xdr:row>52</xdr:row>
                    <xdr:rowOff>25400</xdr:rowOff>
                  </from>
                  <to>
                    <xdr:col>2</xdr:col>
                    <xdr:colOff>1130300</xdr:colOff>
                    <xdr:row>52</xdr:row>
                    <xdr:rowOff>266700</xdr:rowOff>
                  </to>
                </anchor>
              </controlPr>
            </control>
          </mc:Choice>
        </mc:AlternateContent>
        <mc:AlternateContent xmlns:mc="http://schemas.openxmlformats.org/markup-compatibility/2006">
          <mc:Choice Requires="x14">
            <control shapeId="31102" r:id="rId363" name="Check Box 382">
              <controlPr defaultSize="0" autoFill="0" autoLine="0" autoPict="0">
                <anchor moveWithCells="1">
                  <from>
                    <xdr:col>2</xdr:col>
                    <xdr:colOff>533400</xdr:colOff>
                    <xdr:row>52</xdr:row>
                    <xdr:rowOff>25400</xdr:rowOff>
                  </from>
                  <to>
                    <xdr:col>2</xdr:col>
                    <xdr:colOff>1130300</xdr:colOff>
                    <xdr:row>52</xdr:row>
                    <xdr:rowOff>266700</xdr:rowOff>
                  </to>
                </anchor>
              </controlPr>
            </control>
          </mc:Choice>
        </mc:AlternateContent>
        <mc:AlternateContent xmlns:mc="http://schemas.openxmlformats.org/markup-compatibility/2006">
          <mc:Choice Requires="x14">
            <control shapeId="31103" r:id="rId364" name="Check Box 383">
              <controlPr defaultSize="0" autoFill="0" autoLine="0" autoPict="0">
                <anchor moveWithCells="1">
                  <from>
                    <xdr:col>2</xdr:col>
                    <xdr:colOff>533400</xdr:colOff>
                    <xdr:row>53</xdr:row>
                    <xdr:rowOff>25400</xdr:rowOff>
                  </from>
                  <to>
                    <xdr:col>2</xdr:col>
                    <xdr:colOff>1130300</xdr:colOff>
                    <xdr:row>53</xdr:row>
                    <xdr:rowOff>266700</xdr:rowOff>
                  </to>
                </anchor>
              </controlPr>
            </control>
          </mc:Choice>
        </mc:AlternateContent>
        <mc:AlternateContent xmlns:mc="http://schemas.openxmlformats.org/markup-compatibility/2006">
          <mc:Choice Requires="x14">
            <control shapeId="31104" r:id="rId365" name="Check Box 384">
              <controlPr defaultSize="0" autoFill="0" autoLine="0" autoPict="0">
                <anchor moveWithCells="1">
                  <from>
                    <xdr:col>2</xdr:col>
                    <xdr:colOff>533400</xdr:colOff>
                    <xdr:row>53</xdr:row>
                    <xdr:rowOff>25400</xdr:rowOff>
                  </from>
                  <to>
                    <xdr:col>2</xdr:col>
                    <xdr:colOff>1130300</xdr:colOff>
                    <xdr:row>53</xdr:row>
                    <xdr:rowOff>266700</xdr:rowOff>
                  </to>
                </anchor>
              </controlPr>
            </control>
          </mc:Choice>
        </mc:AlternateContent>
        <mc:AlternateContent xmlns:mc="http://schemas.openxmlformats.org/markup-compatibility/2006">
          <mc:Choice Requires="x14">
            <control shapeId="31105" r:id="rId366" name="Check Box 385">
              <controlPr defaultSize="0" autoFill="0" autoLine="0" autoPict="0">
                <anchor moveWithCells="1">
                  <from>
                    <xdr:col>2</xdr:col>
                    <xdr:colOff>533400</xdr:colOff>
                    <xdr:row>53</xdr:row>
                    <xdr:rowOff>25400</xdr:rowOff>
                  </from>
                  <to>
                    <xdr:col>2</xdr:col>
                    <xdr:colOff>1130300</xdr:colOff>
                    <xdr:row>53</xdr:row>
                    <xdr:rowOff>266700</xdr:rowOff>
                  </to>
                </anchor>
              </controlPr>
            </control>
          </mc:Choice>
        </mc:AlternateContent>
        <mc:AlternateContent xmlns:mc="http://schemas.openxmlformats.org/markup-compatibility/2006">
          <mc:Choice Requires="x14">
            <control shapeId="31106" r:id="rId367" name="Check Box 386">
              <controlPr defaultSize="0" autoFill="0" autoLine="0" autoPict="0">
                <anchor moveWithCells="1">
                  <from>
                    <xdr:col>2</xdr:col>
                    <xdr:colOff>533400</xdr:colOff>
                    <xdr:row>53</xdr:row>
                    <xdr:rowOff>25400</xdr:rowOff>
                  </from>
                  <to>
                    <xdr:col>2</xdr:col>
                    <xdr:colOff>1130300</xdr:colOff>
                    <xdr:row>53</xdr:row>
                    <xdr:rowOff>266700</xdr:rowOff>
                  </to>
                </anchor>
              </controlPr>
            </control>
          </mc:Choice>
        </mc:AlternateContent>
        <mc:AlternateContent xmlns:mc="http://schemas.openxmlformats.org/markup-compatibility/2006">
          <mc:Choice Requires="x14">
            <control shapeId="31107" r:id="rId368" name="Check Box 387">
              <controlPr defaultSize="0" autoFill="0" autoLine="0" autoPict="0">
                <anchor moveWithCells="1">
                  <from>
                    <xdr:col>2</xdr:col>
                    <xdr:colOff>533400</xdr:colOff>
                    <xdr:row>53</xdr:row>
                    <xdr:rowOff>25400</xdr:rowOff>
                  </from>
                  <to>
                    <xdr:col>2</xdr:col>
                    <xdr:colOff>1130300</xdr:colOff>
                    <xdr:row>53</xdr:row>
                    <xdr:rowOff>266700</xdr:rowOff>
                  </to>
                </anchor>
              </controlPr>
            </control>
          </mc:Choice>
        </mc:AlternateContent>
        <mc:AlternateContent xmlns:mc="http://schemas.openxmlformats.org/markup-compatibility/2006">
          <mc:Choice Requires="x14">
            <control shapeId="31108" r:id="rId369" name="Check Box 388">
              <controlPr defaultSize="0" autoFill="0" autoLine="0" autoPict="0">
                <anchor moveWithCells="1">
                  <from>
                    <xdr:col>2</xdr:col>
                    <xdr:colOff>533400</xdr:colOff>
                    <xdr:row>53</xdr:row>
                    <xdr:rowOff>25400</xdr:rowOff>
                  </from>
                  <to>
                    <xdr:col>2</xdr:col>
                    <xdr:colOff>1130300</xdr:colOff>
                    <xdr:row>53</xdr:row>
                    <xdr:rowOff>266700</xdr:rowOff>
                  </to>
                </anchor>
              </controlPr>
            </control>
          </mc:Choice>
        </mc:AlternateContent>
        <mc:AlternateContent xmlns:mc="http://schemas.openxmlformats.org/markup-compatibility/2006">
          <mc:Choice Requires="x14">
            <control shapeId="31109" r:id="rId370" name="Check Box 389">
              <controlPr defaultSize="0" autoFill="0" autoLine="0" autoPict="0">
                <anchor moveWithCells="1">
                  <from>
                    <xdr:col>2</xdr:col>
                    <xdr:colOff>533400</xdr:colOff>
                    <xdr:row>53</xdr:row>
                    <xdr:rowOff>25400</xdr:rowOff>
                  </from>
                  <to>
                    <xdr:col>2</xdr:col>
                    <xdr:colOff>1130300</xdr:colOff>
                    <xdr:row>53</xdr:row>
                    <xdr:rowOff>266700</xdr:rowOff>
                  </to>
                </anchor>
              </controlPr>
            </control>
          </mc:Choice>
        </mc:AlternateContent>
        <mc:AlternateContent xmlns:mc="http://schemas.openxmlformats.org/markup-compatibility/2006">
          <mc:Choice Requires="x14">
            <control shapeId="31110" r:id="rId371" name="Check Box 390">
              <controlPr defaultSize="0" autoFill="0" autoLine="0" autoPict="0">
                <anchor moveWithCells="1">
                  <from>
                    <xdr:col>2</xdr:col>
                    <xdr:colOff>533400</xdr:colOff>
                    <xdr:row>53</xdr:row>
                    <xdr:rowOff>25400</xdr:rowOff>
                  </from>
                  <to>
                    <xdr:col>2</xdr:col>
                    <xdr:colOff>1130300</xdr:colOff>
                    <xdr:row>53</xdr:row>
                    <xdr:rowOff>266700</xdr:rowOff>
                  </to>
                </anchor>
              </controlPr>
            </control>
          </mc:Choice>
        </mc:AlternateContent>
        <mc:AlternateContent xmlns:mc="http://schemas.openxmlformats.org/markup-compatibility/2006">
          <mc:Choice Requires="x14">
            <control shapeId="31111" r:id="rId372" name="Check Box 391">
              <controlPr defaultSize="0" autoFill="0" autoLine="0" autoPict="0">
                <anchor moveWithCells="1">
                  <from>
                    <xdr:col>2</xdr:col>
                    <xdr:colOff>533400</xdr:colOff>
                    <xdr:row>53</xdr:row>
                    <xdr:rowOff>25400</xdr:rowOff>
                  </from>
                  <to>
                    <xdr:col>2</xdr:col>
                    <xdr:colOff>1130300</xdr:colOff>
                    <xdr:row>53</xdr:row>
                    <xdr:rowOff>266700</xdr:rowOff>
                  </to>
                </anchor>
              </controlPr>
            </control>
          </mc:Choice>
        </mc:AlternateContent>
        <mc:AlternateContent xmlns:mc="http://schemas.openxmlformats.org/markup-compatibility/2006">
          <mc:Choice Requires="x14">
            <control shapeId="31112" r:id="rId373" name="Check Box 392">
              <controlPr defaultSize="0" autoFill="0" autoLine="0" autoPict="0">
                <anchor moveWithCells="1">
                  <from>
                    <xdr:col>2</xdr:col>
                    <xdr:colOff>533400</xdr:colOff>
                    <xdr:row>53</xdr:row>
                    <xdr:rowOff>25400</xdr:rowOff>
                  </from>
                  <to>
                    <xdr:col>2</xdr:col>
                    <xdr:colOff>1130300</xdr:colOff>
                    <xdr:row>53</xdr:row>
                    <xdr:rowOff>266700</xdr:rowOff>
                  </to>
                </anchor>
              </controlPr>
            </control>
          </mc:Choice>
        </mc:AlternateContent>
        <mc:AlternateContent xmlns:mc="http://schemas.openxmlformats.org/markup-compatibility/2006">
          <mc:Choice Requires="x14">
            <control shapeId="31113" r:id="rId374" name="Check Box 393">
              <controlPr defaultSize="0" autoFill="0" autoLine="0" autoPict="0">
                <anchor moveWithCells="1">
                  <from>
                    <xdr:col>2</xdr:col>
                    <xdr:colOff>533400</xdr:colOff>
                    <xdr:row>54</xdr:row>
                    <xdr:rowOff>25400</xdr:rowOff>
                  </from>
                  <to>
                    <xdr:col>2</xdr:col>
                    <xdr:colOff>1130300</xdr:colOff>
                    <xdr:row>54</xdr:row>
                    <xdr:rowOff>266700</xdr:rowOff>
                  </to>
                </anchor>
              </controlPr>
            </control>
          </mc:Choice>
        </mc:AlternateContent>
        <mc:AlternateContent xmlns:mc="http://schemas.openxmlformats.org/markup-compatibility/2006">
          <mc:Choice Requires="x14">
            <control shapeId="31114" r:id="rId375" name="Check Box 394">
              <controlPr defaultSize="0" autoFill="0" autoLine="0" autoPict="0">
                <anchor moveWithCells="1">
                  <from>
                    <xdr:col>2</xdr:col>
                    <xdr:colOff>533400</xdr:colOff>
                    <xdr:row>54</xdr:row>
                    <xdr:rowOff>25400</xdr:rowOff>
                  </from>
                  <to>
                    <xdr:col>2</xdr:col>
                    <xdr:colOff>1130300</xdr:colOff>
                    <xdr:row>54</xdr:row>
                    <xdr:rowOff>266700</xdr:rowOff>
                  </to>
                </anchor>
              </controlPr>
            </control>
          </mc:Choice>
        </mc:AlternateContent>
        <mc:AlternateContent xmlns:mc="http://schemas.openxmlformats.org/markup-compatibility/2006">
          <mc:Choice Requires="x14">
            <control shapeId="31115" r:id="rId376" name="Check Box 395">
              <controlPr defaultSize="0" autoFill="0" autoLine="0" autoPict="0">
                <anchor moveWithCells="1">
                  <from>
                    <xdr:col>2</xdr:col>
                    <xdr:colOff>533400</xdr:colOff>
                    <xdr:row>54</xdr:row>
                    <xdr:rowOff>25400</xdr:rowOff>
                  </from>
                  <to>
                    <xdr:col>2</xdr:col>
                    <xdr:colOff>1130300</xdr:colOff>
                    <xdr:row>54</xdr:row>
                    <xdr:rowOff>266700</xdr:rowOff>
                  </to>
                </anchor>
              </controlPr>
            </control>
          </mc:Choice>
        </mc:AlternateContent>
        <mc:AlternateContent xmlns:mc="http://schemas.openxmlformats.org/markup-compatibility/2006">
          <mc:Choice Requires="x14">
            <control shapeId="31116" r:id="rId377" name="Check Box 396">
              <controlPr defaultSize="0" autoFill="0" autoLine="0" autoPict="0">
                <anchor moveWithCells="1">
                  <from>
                    <xdr:col>2</xdr:col>
                    <xdr:colOff>533400</xdr:colOff>
                    <xdr:row>54</xdr:row>
                    <xdr:rowOff>25400</xdr:rowOff>
                  </from>
                  <to>
                    <xdr:col>2</xdr:col>
                    <xdr:colOff>1130300</xdr:colOff>
                    <xdr:row>54</xdr:row>
                    <xdr:rowOff>266700</xdr:rowOff>
                  </to>
                </anchor>
              </controlPr>
            </control>
          </mc:Choice>
        </mc:AlternateContent>
        <mc:AlternateContent xmlns:mc="http://schemas.openxmlformats.org/markup-compatibility/2006">
          <mc:Choice Requires="x14">
            <control shapeId="31117" r:id="rId378" name="Check Box 397">
              <controlPr defaultSize="0" autoFill="0" autoLine="0" autoPict="0">
                <anchor moveWithCells="1">
                  <from>
                    <xdr:col>2</xdr:col>
                    <xdr:colOff>533400</xdr:colOff>
                    <xdr:row>54</xdr:row>
                    <xdr:rowOff>25400</xdr:rowOff>
                  </from>
                  <to>
                    <xdr:col>2</xdr:col>
                    <xdr:colOff>1130300</xdr:colOff>
                    <xdr:row>54</xdr:row>
                    <xdr:rowOff>266700</xdr:rowOff>
                  </to>
                </anchor>
              </controlPr>
            </control>
          </mc:Choice>
        </mc:AlternateContent>
        <mc:AlternateContent xmlns:mc="http://schemas.openxmlformats.org/markup-compatibility/2006">
          <mc:Choice Requires="x14">
            <control shapeId="31118" r:id="rId379" name="Check Box 398">
              <controlPr defaultSize="0" autoFill="0" autoLine="0" autoPict="0">
                <anchor moveWithCells="1">
                  <from>
                    <xdr:col>2</xdr:col>
                    <xdr:colOff>533400</xdr:colOff>
                    <xdr:row>54</xdr:row>
                    <xdr:rowOff>25400</xdr:rowOff>
                  </from>
                  <to>
                    <xdr:col>2</xdr:col>
                    <xdr:colOff>1130300</xdr:colOff>
                    <xdr:row>54</xdr:row>
                    <xdr:rowOff>266700</xdr:rowOff>
                  </to>
                </anchor>
              </controlPr>
            </control>
          </mc:Choice>
        </mc:AlternateContent>
        <mc:AlternateContent xmlns:mc="http://schemas.openxmlformats.org/markup-compatibility/2006">
          <mc:Choice Requires="x14">
            <control shapeId="31119" r:id="rId380" name="Check Box 399">
              <controlPr defaultSize="0" autoFill="0" autoLine="0" autoPict="0">
                <anchor moveWithCells="1">
                  <from>
                    <xdr:col>2</xdr:col>
                    <xdr:colOff>533400</xdr:colOff>
                    <xdr:row>54</xdr:row>
                    <xdr:rowOff>25400</xdr:rowOff>
                  </from>
                  <to>
                    <xdr:col>2</xdr:col>
                    <xdr:colOff>1130300</xdr:colOff>
                    <xdr:row>54</xdr:row>
                    <xdr:rowOff>266700</xdr:rowOff>
                  </to>
                </anchor>
              </controlPr>
            </control>
          </mc:Choice>
        </mc:AlternateContent>
        <mc:AlternateContent xmlns:mc="http://schemas.openxmlformats.org/markup-compatibility/2006">
          <mc:Choice Requires="x14">
            <control shapeId="31120" r:id="rId381" name="Check Box 400">
              <controlPr defaultSize="0" autoFill="0" autoLine="0" autoPict="0">
                <anchor moveWithCells="1">
                  <from>
                    <xdr:col>2</xdr:col>
                    <xdr:colOff>533400</xdr:colOff>
                    <xdr:row>54</xdr:row>
                    <xdr:rowOff>25400</xdr:rowOff>
                  </from>
                  <to>
                    <xdr:col>2</xdr:col>
                    <xdr:colOff>1130300</xdr:colOff>
                    <xdr:row>54</xdr:row>
                    <xdr:rowOff>266700</xdr:rowOff>
                  </to>
                </anchor>
              </controlPr>
            </control>
          </mc:Choice>
        </mc:AlternateContent>
        <mc:AlternateContent xmlns:mc="http://schemas.openxmlformats.org/markup-compatibility/2006">
          <mc:Choice Requires="x14">
            <control shapeId="31121" r:id="rId382" name="Check Box 401">
              <controlPr defaultSize="0" autoFill="0" autoLine="0" autoPict="0">
                <anchor moveWithCells="1">
                  <from>
                    <xdr:col>2</xdr:col>
                    <xdr:colOff>533400</xdr:colOff>
                    <xdr:row>54</xdr:row>
                    <xdr:rowOff>25400</xdr:rowOff>
                  </from>
                  <to>
                    <xdr:col>2</xdr:col>
                    <xdr:colOff>1130300</xdr:colOff>
                    <xdr:row>54</xdr:row>
                    <xdr:rowOff>266700</xdr:rowOff>
                  </to>
                </anchor>
              </controlPr>
            </control>
          </mc:Choice>
        </mc:AlternateContent>
        <mc:AlternateContent xmlns:mc="http://schemas.openxmlformats.org/markup-compatibility/2006">
          <mc:Choice Requires="x14">
            <control shapeId="31122" r:id="rId383" name="Check Box 402">
              <controlPr defaultSize="0" autoFill="0" autoLine="0" autoPict="0">
                <anchor moveWithCells="1">
                  <from>
                    <xdr:col>2</xdr:col>
                    <xdr:colOff>533400</xdr:colOff>
                    <xdr:row>54</xdr:row>
                    <xdr:rowOff>25400</xdr:rowOff>
                  </from>
                  <to>
                    <xdr:col>2</xdr:col>
                    <xdr:colOff>1130300</xdr:colOff>
                    <xdr:row>54</xdr:row>
                    <xdr:rowOff>266700</xdr:rowOff>
                  </to>
                </anchor>
              </controlPr>
            </control>
          </mc:Choice>
        </mc:AlternateContent>
        <mc:AlternateContent xmlns:mc="http://schemas.openxmlformats.org/markup-compatibility/2006">
          <mc:Choice Requires="x14">
            <control shapeId="31123" r:id="rId384" name="Check Box 403">
              <controlPr defaultSize="0" autoFill="0" autoLine="0" autoPict="0">
                <anchor moveWithCells="1">
                  <from>
                    <xdr:col>2</xdr:col>
                    <xdr:colOff>533400</xdr:colOff>
                    <xdr:row>55</xdr:row>
                    <xdr:rowOff>25400</xdr:rowOff>
                  </from>
                  <to>
                    <xdr:col>2</xdr:col>
                    <xdr:colOff>1130300</xdr:colOff>
                    <xdr:row>55</xdr:row>
                    <xdr:rowOff>266700</xdr:rowOff>
                  </to>
                </anchor>
              </controlPr>
            </control>
          </mc:Choice>
        </mc:AlternateContent>
        <mc:AlternateContent xmlns:mc="http://schemas.openxmlformats.org/markup-compatibility/2006">
          <mc:Choice Requires="x14">
            <control shapeId="31124" r:id="rId385" name="Check Box 404">
              <controlPr defaultSize="0" autoFill="0" autoLine="0" autoPict="0">
                <anchor moveWithCells="1">
                  <from>
                    <xdr:col>2</xdr:col>
                    <xdr:colOff>533400</xdr:colOff>
                    <xdr:row>55</xdr:row>
                    <xdr:rowOff>25400</xdr:rowOff>
                  </from>
                  <to>
                    <xdr:col>2</xdr:col>
                    <xdr:colOff>1130300</xdr:colOff>
                    <xdr:row>55</xdr:row>
                    <xdr:rowOff>266700</xdr:rowOff>
                  </to>
                </anchor>
              </controlPr>
            </control>
          </mc:Choice>
        </mc:AlternateContent>
        <mc:AlternateContent xmlns:mc="http://schemas.openxmlformats.org/markup-compatibility/2006">
          <mc:Choice Requires="x14">
            <control shapeId="31125" r:id="rId386" name="Check Box 405">
              <controlPr defaultSize="0" autoFill="0" autoLine="0" autoPict="0">
                <anchor moveWithCells="1">
                  <from>
                    <xdr:col>2</xdr:col>
                    <xdr:colOff>533400</xdr:colOff>
                    <xdr:row>55</xdr:row>
                    <xdr:rowOff>25400</xdr:rowOff>
                  </from>
                  <to>
                    <xdr:col>2</xdr:col>
                    <xdr:colOff>1130300</xdr:colOff>
                    <xdr:row>55</xdr:row>
                    <xdr:rowOff>266700</xdr:rowOff>
                  </to>
                </anchor>
              </controlPr>
            </control>
          </mc:Choice>
        </mc:AlternateContent>
        <mc:AlternateContent xmlns:mc="http://schemas.openxmlformats.org/markup-compatibility/2006">
          <mc:Choice Requires="x14">
            <control shapeId="31126" r:id="rId387" name="Check Box 406">
              <controlPr defaultSize="0" autoFill="0" autoLine="0" autoPict="0">
                <anchor moveWithCells="1">
                  <from>
                    <xdr:col>2</xdr:col>
                    <xdr:colOff>533400</xdr:colOff>
                    <xdr:row>55</xdr:row>
                    <xdr:rowOff>25400</xdr:rowOff>
                  </from>
                  <to>
                    <xdr:col>2</xdr:col>
                    <xdr:colOff>1130300</xdr:colOff>
                    <xdr:row>55</xdr:row>
                    <xdr:rowOff>266700</xdr:rowOff>
                  </to>
                </anchor>
              </controlPr>
            </control>
          </mc:Choice>
        </mc:AlternateContent>
        <mc:AlternateContent xmlns:mc="http://schemas.openxmlformats.org/markup-compatibility/2006">
          <mc:Choice Requires="x14">
            <control shapeId="31127" r:id="rId388" name="Check Box 407">
              <controlPr defaultSize="0" autoFill="0" autoLine="0" autoPict="0">
                <anchor moveWithCells="1">
                  <from>
                    <xdr:col>2</xdr:col>
                    <xdr:colOff>533400</xdr:colOff>
                    <xdr:row>55</xdr:row>
                    <xdr:rowOff>25400</xdr:rowOff>
                  </from>
                  <to>
                    <xdr:col>2</xdr:col>
                    <xdr:colOff>1130300</xdr:colOff>
                    <xdr:row>55</xdr:row>
                    <xdr:rowOff>266700</xdr:rowOff>
                  </to>
                </anchor>
              </controlPr>
            </control>
          </mc:Choice>
        </mc:AlternateContent>
        <mc:AlternateContent xmlns:mc="http://schemas.openxmlformats.org/markup-compatibility/2006">
          <mc:Choice Requires="x14">
            <control shapeId="31128" r:id="rId389" name="Check Box 408">
              <controlPr defaultSize="0" autoFill="0" autoLine="0" autoPict="0">
                <anchor moveWithCells="1">
                  <from>
                    <xdr:col>2</xdr:col>
                    <xdr:colOff>533400</xdr:colOff>
                    <xdr:row>55</xdr:row>
                    <xdr:rowOff>25400</xdr:rowOff>
                  </from>
                  <to>
                    <xdr:col>2</xdr:col>
                    <xdr:colOff>1130300</xdr:colOff>
                    <xdr:row>55</xdr:row>
                    <xdr:rowOff>266700</xdr:rowOff>
                  </to>
                </anchor>
              </controlPr>
            </control>
          </mc:Choice>
        </mc:AlternateContent>
        <mc:AlternateContent xmlns:mc="http://schemas.openxmlformats.org/markup-compatibility/2006">
          <mc:Choice Requires="x14">
            <control shapeId="31129" r:id="rId390" name="Check Box 409">
              <controlPr defaultSize="0" autoFill="0" autoLine="0" autoPict="0">
                <anchor moveWithCells="1">
                  <from>
                    <xdr:col>2</xdr:col>
                    <xdr:colOff>533400</xdr:colOff>
                    <xdr:row>55</xdr:row>
                    <xdr:rowOff>25400</xdr:rowOff>
                  </from>
                  <to>
                    <xdr:col>2</xdr:col>
                    <xdr:colOff>1130300</xdr:colOff>
                    <xdr:row>55</xdr:row>
                    <xdr:rowOff>266700</xdr:rowOff>
                  </to>
                </anchor>
              </controlPr>
            </control>
          </mc:Choice>
        </mc:AlternateContent>
        <mc:AlternateContent xmlns:mc="http://schemas.openxmlformats.org/markup-compatibility/2006">
          <mc:Choice Requires="x14">
            <control shapeId="31130" r:id="rId391" name="Check Box 410">
              <controlPr defaultSize="0" autoFill="0" autoLine="0" autoPict="0">
                <anchor moveWithCells="1">
                  <from>
                    <xdr:col>2</xdr:col>
                    <xdr:colOff>533400</xdr:colOff>
                    <xdr:row>55</xdr:row>
                    <xdr:rowOff>25400</xdr:rowOff>
                  </from>
                  <to>
                    <xdr:col>2</xdr:col>
                    <xdr:colOff>1130300</xdr:colOff>
                    <xdr:row>55</xdr:row>
                    <xdr:rowOff>266700</xdr:rowOff>
                  </to>
                </anchor>
              </controlPr>
            </control>
          </mc:Choice>
        </mc:AlternateContent>
        <mc:AlternateContent xmlns:mc="http://schemas.openxmlformats.org/markup-compatibility/2006">
          <mc:Choice Requires="x14">
            <control shapeId="31131" r:id="rId392" name="Check Box 411">
              <controlPr defaultSize="0" autoFill="0" autoLine="0" autoPict="0">
                <anchor moveWithCells="1">
                  <from>
                    <xdr:col>2</xdr:col>
                    <xdr:colOff>533400</xdr:colOff>
                    <xdr:row>55</xdr:row>
                    <xdr:rowOff>25400</xdr:rowOff>
                  </from>
                  <to>
                    <xdr:col>2</xdr:col>
                    <xdr:colOff>1130300</xdr:colOff>
                    <xdr:row>55</xdr:row>
                    <xdr:rowOff>266700</xdr:rowOff>
                  </to>
                </anchor>
              </controlPr>
            </control>
          </mc:Choice>
        </mc:AlternateContent>
        <mc:AlternateContent xmlns:mc="http://schemas.openxmlformats.org/markup-compatibility/2006">
          <mc:Choice Requires="x14">
            <control shapeId="31132" r:id="rId393" name="Check Box 412">
              <controlPr defaultSize="0" autoFill="0" autoLine="0" autoPict="0">
                <anchor moveWithCells="1">
                  <from>
                    <xdr:col>2</xdr:col>
                    <xdr:colOff>533400</xdr:colOff>
                    <xdr:row>55</xdr:row>
                    <xdr:rowOff>25400</xdr:rowOff>
                  </from>
                  <to>
                    <xdr:col>2</xdr:col>
                    <xdr:colOff>1130300</xdr:colOff>
                    <xdr:row>55</xdr:row>
                    <xdr:rowOff>266700</xdr:rowOff>
                  </to>
                </anchor>
              </controlPr>
            </control>
          </mc:Choice>
        </mc:AlternateContent>
        <mc:AlternateContent xmlns:mc="http://schemas.openxmlformats.org/markup-compatibility/2006">
          <mc:Choice Requires="x14">
            <control shapeId="31133" r:id="rId394" name="Check Box 413">
              <controlPr defaultSize="0" autoFill="0" autoLine="0" autoPict="0">
                <anchor moveWithCells="1">
                  <from>
                    <xdr:col>2</xdr:col>
                    <xdr:colOff>533400</xdr:colOff>
                    <xdr:row>56</xdr:row>
                    <xdr:rowOff>25400</xdr:rowOff>
                  </from>
                  <to>
                    <xdr:col>2</xdr:col>
                    <xdr:colOff>1130300</xdr:colOff>
                    <xdr:row>56</xdr:row>
                    <xdr:rowOff>266700</xdr:rowOff>
                  </to>
                </anchor>
              </controlPr>
            </control>
          </mc:Choice>
        </mc:AlternateContent>
        <mc:AlternateContent xmlns:mc="http://schemas.openxmlformats.org/markup-compatibility/2006">
          <mc:Choice Requires="x14">
            <control shapeId="31134" r:id="rId395" name="Check Box 414">
              <controlPr defaultSize="0" autoFill="0" autoLine="0" autoPict="0">
                <anchor moveWithCells="1">
                  <from>
                    <xdr:col>2</xdr:col>
                    <xdr:colOff>533400</xdr:colOff>
                    <xdr:row>56</xdr:row>
                    <xdr:rowOff>25400</xdr:rowOff>
                  </from>
                  <to>
                    <xdr:col>2</xdr:col>
                    <xdr:colOff>1130300</xdr:colOff>
                    <xdr:row>56</xdr:row>
                    <xdr:rowOff>266700</xdr:rowOff>
                  </to>
                </anchor>
              </controlPr>
            </control>
          </mc:Choice>
        </mc:AlternateContent>
        <mc:AlternateContent xmlns:mc="http://schemas.openxmlformats.org/markup-compatibility/2006">
          <mc:Choice Requires="x14">
            <control shapeId="31135" r:id="rId396" name="Check Box 415">
              <controlPr defaultSize="0" autoFill="0" autoLine="0" autoPict="0">
                <anchor moveWithCells="1">
                  <from>
                    <xdr:col>2</xdr:col>
                    <xdr:colOff>533400</xdr:colOff>
                    <xdr:row>56</xdr:row>
                    <xdr:rowOff>25400</xdr:rowOff>
                  </from>
                  <to>
                    <xdr:col>2</xdr:col>
                    <xdr:colOff>1130300</xdr:colOff>
                    <xdr:row>56</xdr:row>
                    <xdr:rowOff>266700</xdr:rowOff>
                  </to>
                </anchor>
              </controlPr>
            </control>
          </mc:Choice>
        </mc:AlternateContent>
        <mc:AlternateContent xmlns:mc="http://schemas.openxmlformats.org/markup-compatibility/2006">
          <mc:Choice Requires="x14">
            <control shapeId="31136" r:id="rId397" name="Check Box 416">
              <controlPr defaultSize="0" autoFill="0" autoLine="0" autoPict="0">
                <anchor moveWithCells="1">
                  <from>
                    <xdr:col>2</xdr:col>
                    <xdr:colOff>533400</xdr:colOff>
                    <xdr:row>56</xdr:row>
                    <xdr:rowOff>25400</xdr:rowOff>
                  </from>
                  <to>
                    <xdr:col>2</xdr:col>
                    <xdr:colOff>1130300</xdr:colOff>
                    <xdr:row>56</xdr:row>
                    <xdr:rowOff>266700</xdr:rowOff>
                  </to>
                </anchor>
              </controlPr>
            </control>
          </mc:Choice>
        </mc:AlternateContent>
        <mc:AlternateContent xmlns:mc="http://schemas.openxmlformats.org/markup-compatibility/2006">
          <mc:Choice Requires="x14">
            <control shapeId="31137" r:id="rId398" name="Check Box 417">
              <controlPr defaultSize="0" autoFill="0" autoLine="0" autoPict="0">
                <anchor moveWithCells="1">
                  <from>
                    <xdr:col>2</xdr:col>
                    <xdr:colOff>533400</xdr:colOff>
                    <xdr:row>56</xdr:row>
                    <xdr:rowOff>25400</xdr:rowOff>
                  </from>
                  <to>
                    <xdr:col>2</xdr:col>
                    <xdr:colOff>1130300</xdr:colOff>
                    <xdr:row>56</xdr:row>
                    <xdr:rowOff>266700</xdr:rowOff>
                  </to>
                </anchor>
              </controlPr>
            </control>
          </mc:Choice>
        </mc:AlternateContent>
        <mc:AlternateContent xmlns:mc="http://schemas.openxmlformats.org/markup-compatibility/2006">
          <mc:Choice Requires="x14">
            <control shapeId="31138" r:id="rId399" name="Check Box 418">
              <controlPr defaultSize="0" autoFill="0" autoLine="0" autoPict="0">
                <anchor moveWithCells="1">
                  <from>
                    <xdr:col>2</xdr:col>
                    <xdr:colOff>533400</xdr:colOff>
                    <xdr:row>56</xdr:row>
                    <xdr:rowOff>25400</xdr:rowOff>
                  </from>
                  <to>
                    <xdr:col>2</xdr:col>
                    <xdr:colOff>1130300</xdr:colOff>
                    <xdr:row>56</xdr:row>
                    <xdr:rowOff>266700</xdr:rowOff>
                  </to>
                </anchor>
              </controlPr>
            </control>
          </mc:Choice>
        </mc:AlternateContent>
        <mc:AlternateContent xmlns:mc="http://schemas.openxmlformats.org/markup-compatibility/2006">
          <mc:Choice Requires="x14">
            <control shapeId="31139" r:id="rId400" name="Check Box 419">
              <controlPr defaultSize="0" autoFill="0" autoLine="0" autoPict="0">
                <anchor moveWithCells="1">
                  <from>
                    <xdr:col>2</xdr:col>
                    <xdr:colOff>533400</xdr:colOff>
                    <xdr:row>56</xdr:row>
                    <xdr:rowOff>25400</xdr:rowOff>
                  </from>
                  <to>
                    <xdr:col>2</xdr:col>
                    <xdr:colOff>1130300</xdr:colOff>
                    <xdr:row>56</xdr:row>
                    <xdr:rowOff>266700</xdr:rowOff>
                  </to>
                </anchor>
              </controlPr>
            </control>
          </mc:Choice>
        </mc:AlternateContent>
        <mc:AlternateContent xmlns:mc="http://schemas.openxmlformats.org/markup-compatibility/2006">
          <mc:Choice Requires="x14">
            <control shapeId="31140" r:id="rId401" name="Check Box 420">
              <controlPr defaultSize="0" autoFill="0" autoLine="0" autoPict="0">
                <anchor moveWithCells="1">
                  <from>
                    <xdr:col>2</xdr:col>
                    <xdr:colOff>533400</xdr:colOff>
                    <xdr:row>56</xdr:row>
                    <xdr:rowOff>25400</xdr:rowOff>
                  </from>
                  <to>
                    <xdr:col>2</xdr:col>
                    <xdr:colOff>1130300</xdr:colOff>
                    <xdr:row>56</xdr:row>
                    <xdr:rowOff>266700</xdr:rowOff>
                  </to>
                </anchor>
              </controlPr>
            </control>
          </mc:Choice>
        </mc:AlternateContent>
        <mc:AlternateContent xmlns:mc="http://schemas.openxmlformats.org/markup-compatibility/2006">
          <mc:Choice Requires="x14">
            <control shapeId="31141" r:id="rId402" name="Check Box 421">
              <controlPr defaultSize="0" autoFill="0" autoLine="0" autoPict="0">
                <anchor moveWithCells="1">
                  <from>
                    <xdr:col>2</xdr:col>
                    <xdr:colOff>533400</xdr:colOff>
                    <xdr:row>56</xdr:row>
                    <xdr:rowOff>25400</xdr:rowOff>
                  </from>
                  <to>
                    <xdr:col>2</xdr:col>
                    <xdr:colOff>1130300</xdr:colOff>
                    <xdr:row>56</xdr:row>
                    <xdr:rowOff>266700</xdr:rowOff>
                  </to>
                </anchor>
              </controlPr>
            </control>
          </mc:Choice>
        </mc:AlternateContent>
        <mc:AlternateContent xmlns:mc="http://schemas.openxmlformats.org/markup-compatibility/2006">
          <mc:Choice Requires="x14">
            <control shapeId="31142" r:id="rId403" name="Check Box 422">
              <controlPr defaultSize="0" autoFill="0" autoLine="0" autoPict="0">
                <anchor moveWithCells="1">
                  <from>
                    <xdr:col>2</xdr:col>
                    <xdr:colOff>533400</xdr:colOff>
                    <xdr:row>56</xdr:row>
                    <xdr:rowOff>25400</xdr:rowOff>
                  </from>
                  <to>
                    <xdr:col>2</xdr:col>
                    <xdr:colOff>1130300</xdr:colOff>
                    <xdr:row>56</xdr:row>
                    <xdr:rowOff>266700</xdr:rowOff>
                  </to>
                </anchor>
              </controlPr>
            </control>
          </mc:Choice>
        </mc:AlternateContent>
        <mc:AlternateContent xmlns:mc="http://schemas.openxmlformats.org/markup-compatibility/2006">
          <mc:Choice Requires="x14">
            <control shapeId="31143" r:id="rId404" name="Check Box 423">
              <controlPr defaultSize="0" autoFill="0" autoLine="0" autoPict="0">
                <anchor moveWithCells="1">
                  <from>
                    <xdr:col>2</xdr:col>
                    <xdr:colOff>533400</xdr:colOff>
                    <xdr:row>57</xdr:row>
                    <xdr:rowOff>25400</xdr:rowOff>
                  </from>
                  <to>
                    <xdr:col>2</xdr:col>
                    <xdr:colOff>1130300</xdr:colOff>
                    <xdr:row>57</xdr:row>
                    <xdr:rowOff>266700</xdr:rowOff>
                  </to>
                </anchor>
              </controlPr>
            </control>
          </mc:Choice>
        </mc:AlternateContent>
        <mc:AlternateContent xmlns:mc="http://schemas.openxmlformats.org/markup-compatibility/2006">
          <mc:Choice Requires="x14">
            <control shapeId="31144" r:id="rId405" name="Check Box 424">
              <controlPr defaultSize="0" autoFill="0" autoLine="0" autoPict="0">
                <anchor moveWithCells="1">
                  <from>
                    <xdr:col>2</xdr:col>
                    <xdr:colOff>533400</xdr:colOff>
                    <xdr:row>57</xdr:row>
                    <xdr:rowOff>25400</xdr:rowOff>
                  </from>
                  <to>
                    <xdr:col>2</xdr:col>
                    <xdr:colOff>1130300</xdr:colOff>
                    <xdr:row>57</xdr:row>
                    <xdr:rowOff>266700</xdr:rowOff>
                  </to>
                </anchor>
              </controlPr>
            </control>
          </mc:Choice>
        </mc:AlternateContent>
        <mc:AlternateContent xmlns:mc="http://schemas.openxmlformats.org/markup-compatibility/2006">
          <mc:Choice Requires="x14">
            <control shapeId="31145" r:id="rId406" name="Check Box 425">
              <controlPr defaultSize="0" autoFill="0" autoLine="0" autoPict="0">
                <anchor moveWithCells="1">
                  <from>
                    <xdr:col>2</xdr:col>
                    <xdr:colOff>533400</xdr:colOff>
                    <xdr:row>57</xdr:row>
                    <xdr:rowOff>25400</xdr:rowOff>
                  </from>
                  <to>
                    <xdr:col>2</xdr:col>
                    <xdr:colOff>1130300</xdr:colOff>
                    <xdr:row>57</xdr:row>
                    <xdr:rowOff>266700</xdr:rowOff>
                  </to>
                </anchor>
              </controlPr>
            </control>
          </mc:Choice>
        </mc:AlternateContent>
        <mc:AlternateContent xmlns:mc="http://schemas.openxmlformats.org/markup-compatibility/2006">
          <mc:Choice Requires="x14">
            <control shapeId="31146" r:id="rId407" name="Check Box 426">
              <controlPr defaultSize="0" autoFill="0" autoLine="0" autoPict="0">
                <anchor moveWithCells="1">
                  <from>
                    <xdr:col>2</xdr:col>
                    <xdr:colOff>533400</xdr:colOff>
                    <xdr:row>57</xdr:row>
                    <xdr:rowOff>25400</xdr:rowOff>
                  </from>
                  <to>
                    <xdr:col>2</xdr:col>
                    <xdr:colOff>1130300</xdr:colOff>
                    <xdr:row>57</xdr:row>
                    <xdr:rowOff>266700</xdr:rowOff>
                  </to>
                </anchor>
              </controlPr>
            </control>
          </mc:Choice>
        </mc:AlternateContent>
        <mc:AlternateContent xmlns:mc="http://schemas.openxmlformats.org/markup-compatibility/2006">
          <mc:Choice Requires="x14">
            <control shapeId="31147" r:id="rId408" name="Check Box 427">
              <controlPr defaultSize="0" autoFill="0" autoLine="0" autoPict="0">
                <anchor moveWithCells="1">
                  <from>
                    <xdr:col>2</xdr:col>
                    <xdr:colOff>533400</xdr:colOff>
                    <xdr:row>57</xdr:row>
                    <xdr:rowOff>25400</xdr:rowOff>
                  </from>
                  <to>
                    <xdr:col>2</xdr:col>
                    <xdr:colOff>1130300</xdr:colOff>
                    <xdr:row>57</xdr:row>
                    <xdr:rowOff>266700</xdr:rowOff>
                  </to>
                </anchor>
              </controlPr>
            </control>
          </mc:Choice>
        </mc:AlternateContent>
        <mc:AlternateContent xmlns:mc="http://schemas.openxmlformats.org/markup-compatibility/2006">
          <mc:Choice Requires="x14">
            <control shapeId="31148" r:id="rId409" name="Check Box 428">
              <controlPr defaultSize="0" autoFill="0" autoLine="0" autoPict="0">
                <anchor moveWithCells="1">
                  <from>
                    <xdr:col>2</xdr:col>
                    <xdr:colOff>533400</xdr:colOff>
                    <xdr:row>57</xdr:row>
                    <xdr:rowOff>25400</xdr:rowOff>
                  </from>
                  <to>
                    <xdr:col>2</xdr:col>
                    <xdr:colOff>1130300</xdr:colOff>
                    <xdr:row>57</xdr:row>
                    <xdr:rowOff>266700</xdr:rowOff>
                  </to>
                </anchor>
              </controlPr>
            </control>
          </mc:Choice>
        </mc:AlternateContent>
        <mc:AlternateContent xmlns:mc="http://schemas.openxmlformats.org/markup-compatibility/2006">
          <mc:Choice Requires="x14">
            <control shapeId="31149" r:id="rId410" name="Check Box 429">
              <controlPr defaultSize="0" autoFill="0" autoLine="0" autoPict="0">
                <anchor moveWithCells="1">
                  <from>
                    <xdr:col>2</xdr:col>
                    <xdr:colOff>533400</xdr:colOff>
                    <xdr:row>57</xdr:row>
                    <xdr:rowOff>25400</xdr:rowOff>
                  </from>
                  <to>
                    <xdr:col>2</xdr:col>
                    <xdr:colOff>1130300</xdr:colOff>
                    <xdr:row>57</xdr:row>
                    <xdr:rowOff>266700</xdr:rowOff>
                  </to>
                </anchor>
              </controlPr>
            </control>
          </mc:Choice>
        </mc:AlternateContent>
        <mc:AlternateContent xmlns:mc="http://schemas.openxmlformats.org/markup-compatibility/2006">
          <mc:Choice Requires="x14">
            <control shapeId="31150" r:id="rId411" name="Check Box 430">
              <controlPr defaultSize="0" autoFill="0" autoLine="0" autoPict="0">
                <anchor moveWithCells="1">
                  <from>
                    <xdr:col>2</xdr:col>
                    <xdr:colOff>533400</xdr:colOff>
                    <xdr:row>57</xdr:row>
                    <xdr:rowOff>25400</xdr:rowOff>
                  </from>
                  <to>
                    <xdr:col>2</xdr:col>
                    <xdr:colOff>1130300</xdr:colOff>
                    <xdr:row>57</xdr:row>
                    <xdr:rowOff>266700</xdr:rowOff>
                  </to>
                </anchor>
              </controlPr>
            </control>
          </mc:Choice>
        </mc:AlternateContent>
        <mc:AlternateContent xmlns:mc="http://schemas.openxmlformats.org/markup-compatibility/2006">
          <mc:Choice Requires="x14">
            <control shapeId="31151" r:id="rId412" name="Check Box 431">
              <controlPr defaultSize="0" autoFill="0" autoLine="0" autoPict="0">
                <anchor moveWithCells="1">
                  <from>
                    <xdr:col>2</xdr:col>
                    <xdr:colOff>533400</xdr:colOff>
                    <xdr:row>57</xdr:row>
                    <xdr:rowOff>25400</xdr:rowOff>
                  </from>
                  <to>
                    <xdr:col>2</xdr:col>
                    <xdr:colOff>1130300</xdr:colOff>
                    <xdr:row>57</xdr:row>
                    <xdr:rowOff>266700</xdr:rowOff>
                  </to>
                </anchor>
              </controlPr>
            </control>
          </mc:Choice>
        </mc:AlternateContent>
        <mc:AlternateContent xmlns:mc="http://schemas.openxmlformats.org/markup-compatibility/2006">
          <mc:Choice Requires="x14">
            <control shapeId="31152" r:id="rId413" name="Check Box 432">
              <controlPr defaultSize="0" autoFill="0" autoLine="0" autoPict="0">
                <anchor moveWithCells="1">
                  <from>
                    <xdr:col>2</xdr:col>
                    <xdr:colOff>533400</xdr:colOff>
                    <xdr:row>57</xdr:row>
                    <xdr:rowOff>25400</xdr:rowOff>
                  </from>
                  <to>
                    <xdr:col>2</xdr:col>
                    <xdr:colOff>1130300</xdr:colOff>
                    <xdr:row>57</xdr:row>
                    <xdr:rowOff>266700</xdr:rowOff>
                  </to>
                </anchor>
              </controlPr>
            </control>
          </mc:Choice>
        </mc:AlternateContent>
        <mc:AlternateContent xmlns:mc="http://schemas.openxmlformats.org/markup-compatibility/2006">
          <mc:Choice Requires="x14">
            <control shapeId="31153" r:id="rId414" name="Check Box 433">
              <controlPr defaultSize="0" autoFill="0" autoLine="0" autoPict="0">
                <anchor moveWithCells="1">
                  <from>
                    <xdr:col>2</xdr:col>
                    <xdr:colOff>533400</xdr:colOff>
                    <xdr:row>58</xdr:row>
                    <xdr:rowOff>25400</xdr:rowOff>
                  </from>
                  <to>
                    <xdr:col>2</xdr:col>
                    <xdr:colOff>1130300</xdr:colOff>
                    <xdr:row>58</xdr:row>
                    <xdr:rowOff>266700</xdr:rowOff>
                  </to>
                </anchor>
              </controlPr>
            </control>
          </mc:Choice>
        </mc:AlternateContent>
        <mc:AlternateContent xmlns:mc="http://schemas.openxmlformats.org/markup-compatibility/2006">
          <mc:Choice Requires="x14">
            <control shapeId="31154" r:id="rId415" name="Check Box 434">
              <controlPr defaultSize="0" autoFill="0" autoLine="0" autoPict="0">
                <anchor moveWithCells="1">
                  <from>
                    <xdr:col>2</xdr:col>
                    <xdr:colOff>533400</xdr:colOff>
                    <xdr:row>58</xdr:row>
                    <xdr:rowOff>25400</xdr:rowOff>
                  </from>
                  <to>
                    <xdr:col>2</xdr:col>
                    <xdr:colOff>1130300</xdr:colOff>
                    <xdr:row>58</xdr:row>
                    <xdr:rowOff>266700</xdr:rowOff>
                  </to>
                </anchor>
              </controlPr>
            </control>
          </mc:Choice>
        </mc:AlternateContent>
        <mc:AlternateContent xmlns:mc="http://schemas.openxmlformats.org/markup-compatibility/2006">
          <mc:Choice Requires="x14">
            <control shapeId="31155" r:id="rId416" name="Check Box 435">
              <controlPr defaultSize="0" autoFill="0" autoLine="0" autoPict="0">
                <anchor moveWithCells="1">
                  <from>
                    <xdr:col>2</xdr:col>
                    <xdr:colOff>533400</xdr:colOff>
                    <xdr:row>58</xdr:row>
                    <xdr:rowOff>25400</xdr:rowOff>
                  </from>
                  <to>
                    <xdr:col>2</xdr:col>
                    <xdr:colOff>1130300</xdr:colOff>
                    <xdr:row>58</xdr:row>
                    <xdr:rowOff>266700</xdr:rowOff>
                  </to>
                </anchor>
              </controlPr>
            </control>
          </mc:Choice>
        </mc:AlternateContent>
        <mc:AlternateContent xmlns:mc="http://schemas.openxmlformats.org/markup-compatibility/2006">
          <mc:Choice Requires="x14">
            <control shapeId="31156" r:id="rId417" name="Check Box 436">
              <controlPr defaultSize="0" autoFill="0" autoLine="0" autoPict="0">
                <anchor moveWithCells="1">
                  <from>
                    <xdr:col>2</xdr:col>
                    <xdr:colOff>533400</xdr:colOff>
                    <xdr:row>58</xdr:row>
                    <xdr:rowOff>25400</xdr:rowOff>
                  </from>
                  <to>
                    <xdr:col>2</xdr:col>
                    <xdr:colOff>1130300</xdr:colOff>
                    <xdr:row>58</xdr:row>
                    <xdr:rowOff>266700</xdr:rowOff>
                  </to>
                </anchor>
              </controlPr>
            </control>
          </mc:Choice>
        </mc:AlternateContent>
        <mc:AlternateContent xmlns:mc="http://schemas.openxmlformats.org/markup-compatibility/2006">
          <mc:Choice Requires="x14">
            <control shapeId="31157" r:id="rId418" name="Check Box 437">
              <controlPr defaultSize="0" autoFill="0" autoLine="0" autoPict="0">
                <anchor moveWithCells="1">
                  <from>
                    <xdr:col>2</xdr:col>
                    <xdr:colOff>533400</xdr:colOff>
                    <xdr:row>58</xdr:row>
                    <xdr:rowOff>25400</xdr:rowOff>
                  </from>
                  <to>
                    <xdr:col>2</xdr:col>
                    <xdr:colOff>1130300</xdr:colOff>
                    <xdr:row>58</xdr:row>
                    <xdr:rowOff>266700</xdr:rowOff>
                  </to>
                </anchor>
              </controlPr>
            </control>
          </mc:Choice>
        </mc:AlternateContent>
        <mc:AlternateContent xmlns:mc="http://schemas.openxmlformats.org/markup-compatibility/2006">
          <mc:Choice Requires="x14">
            <control shapeId="31158" r:id="rId419" name="Check Box 438">
              <controlPr defaultSize="0" autoFill="0" autoLine="0" autoPict="0">
                <anchor moveWithCells="1">
                  <from>
                    <xdr:col>2</xdr:col>
                    <xdr:colOff>533400</xdr:colOff>
                    <xdr:row>58</xdr:row>
                    <xdr:rowOff>25400</xdr:rowOff>
                  </from>
                  <to>
                    <xdr:col>2</xdr:col>
                    <xdr:colOff>1130300</xdr:colOff>
                    <xdr:row>58</xdr:row>
                    <xdr:rowOff>266700</xdr:rowOff>
                  </to>
                </anchor>
              </controlPr>
            </control>
          </mc:Choice>
        </mc:AlternateContent>
        <mc:AlternateContent xmlns:mc="http://schemas.openxmlformats.org/markup-compatibility/2006">
          <mc:Choice Requires="x14">
            <control shapeId="31159" r:id="rId420" name="Check Box 439">
              <controlPr defaultSize="0" autoFill="0" autoLine="0" autoPict="0">
                <anchor moveWithCells="1">
                  <from>
                    <xdr:col>2</xdr:col>
                    <xdr:colOff>533400</xdr:colOff>
                    <xdr:row>58</xdr:row>
                    <xdr:rowOff>25400</xdr:rowOff>
                  </from>
                  <to>
                    <xdr:col>2</xdr:col>
                    <xdr:colOff>1130300</xdr:colOff>
                    <xdr:row>58</xdr:row>
                    <xdr:rowOff>266700</xdr:rowOff>
                  </to>
                </anchor>
              </controlPr>
            </control>
          </mc:Choice>
        </mc:AlternateContent>
        <mc:AlternateContent xmlns:mc="http://schemas.openxmlformats.org/markup-compatibility/2006">
          <mc:Choice Requires="x14">
            <control shapeId="31160" r:id="rId421" name="Check Box 440">
              <controlPr defaultSize="0" autoFill="0" autoLine="0" autoPict="0">
                <anchor moveWithCells="1">
                  <from>
                    <xdr:col>2</xdr:col>
                    <xdr:colOff>533400</xdr:colOff>
                    <xdr:row>58</xdr:row>
                    <xdr:rowOff>25400</xdr:rowOff>
                  </from>
                  <to>
                    <xdr:col>2</xdr:col>
                    <xdr:colOff>1130300</xdr:colOff>
                    <xdr:row>58</xdr:row>
                    <xdr:rowOff>266700</xdr:rowOff>
                  </to>
                </anchor>
              </controlPr>
            </control>
          </mc:Choice>
        </mc:AlternateContent>
        <mc:AlternateContent xmlns:mc="http://schemas.openxmlformats.org/markup-compatibility/2006">
          <mc:Choice Requires="x14">
            <control shapeId="31161" r:id="rId422" name="Check Box 441">
              <controlPr defaultSize="0" autoFill="0" autoLine="0" autoPict="0">
                <anchor moveWithCells="1">
                  <from>
                    <xdr:col>2</xdr:col>
                    <xdr:colOff>533400</xdr:colOff>
                    <xdr:row>58</xdr:row>
                    <xdr:rowOff>25400</xdr:rowOff>
                  </from>
                  <to>
                    <xdr:col>2</xdr:col>
                    <xdr:colOff>1130300</xdr:colOff>
                    <xdr:row>58</xdr:row>
                    <xdr:rowOff>266700</xdr:rowOff>
                  </to>
                </anchor>
              </controlPr>
            </control>
          </mc:Choice>
        </mc:AlternateContent>
        <mc:AlternateContent xmlns:mc="http://schemas.openxmlformats.org/markup-compatibility/2006">
          <mc:Choice Requires="x14">
            <control shapeId="31162" r:id="rId423" name="Check Box 442">
              <controlPr defaultSize="0" autoFill="0" autoLine="0" autoPict="0">
                <anchor moveWithCells="1">
                  <from>
                    <xdr:col>2</xdr:col>
                    <xdr:colOff>533400</xdr:colOff>
                    <xdr:row>58</xdr:row>
                    <xdr:rowOff>25400</xdr:rowOff>
                  </from>
                  <to>
                    <xdr:col>2</xdr:col>
                    <xdr:colOff>1130300</xdr:colOff>
                    <xdr:row>58</xdr:row>
                    <xdr:rowOff>266700</xdr:rowOff>
                  </to>
                </anchor>
              </controlPr>
            </control>
          </mc:Choice>
        </mc:AlternateContent>
        <mc:AlternateContent xmlns:mc="http://schemas.openxmlformats.org/markup-compatibility/2006">
          <mc:Choice Requires="x14">
            <control shapeId="31163" r:id="rId424" name="Check Box 443">
              <controlPr defaultSize="0" autoFill="0" autoLine="0" autoPict="0">
                <anchor moveWithCells="1">
                  <from>
                    <xdr:col>2</xdr:col>
                    <xdr:colOff>533400</xdr:colOff>
                    <xdr:row>59</xdr:row>
                    <xdr:rowOff>25400</xdr:rowOff>
                  </from>
                  <to>
                    <xdr:col>2</xdr:col>
                    <xdr:colOff>1130300</xdr:colOff>
                    <xdr:row>59</xdr:row>
                    <xdr:rowOff>266700</xdr:rowOff>
                  </to>
                </anchor>
              </controlPr>
            </control>
          </mc:Choice>
        </mc:AlternateContent>
        <mc:AlternateContent xmlns:mc="http://schemas.openxmlformats.org/markup-compatibility/2006">
          <mc:Choice Requires="x14">
            <control shapeId="31164" r:id="rId425" name="Check Box 444">
              <controlPr defaultSize="0" autoFill="0" autoLine="0" autoPict="0">
                <anchor moveWithCells="1">
                  <from>
                    <xdr:col>2</xdr:col>
                    <xdr:colOff>533400</xdr:colOff>
                    <xdr:row>59</xdr:row>
                    <xdr:rowOff>25400</xdr:rowOff>
                  </from>
                  <to>
                    <xdr:col>2</xdr:col>
                    <xdr:colOff>1130300</xdr:colOff>
                    <xdr:row>59</xdr:row>
                    <xdr:rowOff>266700</xdr:rowOff>
                  </to>
                </anchor>
              </controlPr>
            </control>
          </mc:Choice>
        </mc:AlternateContent>
        <mc:AlternateContent xmlns:mc="http://schemas.openxmlformats.org/markup-compatibility/2006">
          <mc:Choice Requires="x14">
            <control shapeId="31165" r:id="rId426" name="Check Box 445">
              <controlPr defaultSize="0" autoFill="0" autoLine="0" autoPict="0">
                <anchor moveWithCells="1">
                  <from>
                    <xdr:col>2</xdr:col>
                    <xdr:colOff>533400</xdr:colOff>
                    <xdr:row>59</xdr:row>
                    <xdr:rowOff>25400</xdr:rowOff>
                  </from>
                  <to>
                    <xdr:col>2</xdr:col>
                    <xdr:colOff>1130300</xdr:colOff>
                    <xdr:row>59</xdr:row>
                    <xdr:rowOff>266700</xdr:rowOff>
                  </to>
                </anchor>
              </controlPr>
            </control>
          </mc:Choice>
        </mc:AlternateContent>
        <mc:AlternateContent xmlns:mc="http://schemas.openxmlformats.org/markup-compatibility/2006">
          <mc:Choice Requires="x14">
            <control shapeId="31166" r:id="rId427" name="Check Box 446">
              <controlPr defaultSize="0" autoFill="0" autoLine="0" autoPict="0">
                <anchor moveWithCells="1">
                  <from>
                    <xdr:col>2</xdr:col>
                    <xdr:colOff>533400</xdr:colOff>
                    <xdr:row>59</xdr:row>
                    <xdr:rowOff>25400</xdr:rowOff>
                  </from>
                  <to>
                    <xdr:col>2</xdr:col>
                    <xdr:colOff>1130300</xdr:colOff>
                    <xdr:row>59</xdr:row>
                    <xdr:rowOff>266700</xdr:rowOff>
                  </to>
                </anchor>
              </controlPr>
            </control>
          </mc:Choice>
        </mc:AlternateContent>
        <mc:AlternateContent xmlns:mc="http://schemas.openxmlformats.org/markup-compatibility/2006">
          <mc:Choice Requires="x14">
            <control shapeId="31167" r:id="rId428" name="Check Box 447">
              <controlPr defaultSize="0" autoFill="0" autoLine="0" autoPict="0">
                <anchor moveWithCells="1">
                  <from>
                    <xdr:col>2</xdr:col>
                    <xdr:colOff>533400</xdr:colOff>
                    <xdr:row>59</xdr:row>
                    <xdr:rowOff>25400</xdr:rowOff>
                  </from>
                  <to>
                    <xdr:col>2</xdr:col>
                    <xdr:colOff>1130300</xdr:colOff>
                    <xdr:row>59</xdr:row>
                    <xdr:rowOff>266700</xdr:rowOff>
                  </to>
                </anchor>
              </controlPr>
            </control>
          </mc:Choice>
        </mc:AlternateContent>
        <mc:AlternateContent xmlns:mc="http://schemas.openxmlformats.org/markup-compatibility/2006">
          <mc:Choice Requires="x14">
            <control shapeId="31168" r:id="rId429" name="Check Box 448">
              <controlPr defaultSize="0" autoFill="0" autoLine="0" autoPict="0">
                <anchor moveWithCells="1">
                  <from>
                    <xdr:col>2</xdr:col>
                    <xdr:colOff>533400</xdr:colOff>
                    <xdr:row>59</xdr:row>
                    <xdr:rowOff>25400</xdr:rowOff>
                  </from>
                  <to>
                    <xdr:col>2</xdr:col>
                    <xdr:colOff>1130300</xdr:colOff>
                    <xdr:row>59</xdr:row>
                    <xdr:rowOff>266700</xdr:rowOff>
                  </to>
                </anchor>
              </controlPr>
            </control>
          </mc:Choice>
        </mc:AlternateContent>
        <mc:AlternateContent xmlns:mc="http://schemas.openxmlformats.org/markup-compatibility/2006">
          <mc:Choice Requires="x14">
            <control shapeId="31169" r:id="rId430" name="Check Box 449">
              <controlPr defaultSize="0" autoFill="0" autoLine="0" autoPict="0">
                <anchor moveWithCells="1">
                  <from>
                    <xdr:col>2</xdr:col>
                    <xdr:colOff>533400</xdr:colOff>
                    <xdr:row>59</xdr:row>
                    <xdr:rowOff>25400</xdr:rowOff>
                  </from>
                  <to>
                    <xdr:col>2</xdr:col>
                    <xdr:colOff>1130300</xdr:colOff>
                    <xdr:row>59</xdr:row>
                    <xdr:rowOff>266700</xdr:rowOff>
                  </to>
                </anchor>
              </controlPr>
            </control>
          </mc:Choice>
        </mc:AlternateContent>
        <mc:AlternateContent xmlns:mc="http://schemas.openxmlformats.org/markup-compatibility/2006">
          <mc:Choice Requires="x14">
            <control shapeId="31170" r:id="rId431" name="Check Box 450">
              <controlPr defaultSize="0" autoFill="0" autoLine="0" autoPict="0">
                <anchor moveWithCells="1">
                  <from>
                    <xdr:col>2</xdr:col>
                    <xdr:colOff>533400</xdr:colOff>
                    <xdr:row>59</xdr:row>
                    <xdr:rowOff>25400</xdr:rowOff>
                  </from>
                  <to>
                    <xdr:col>2</xdr:col>
                    <xdr:colOff>1130300</xdr:colOff>
                    <xdr:row>59</xdr:row>
                    <xdr:rowOff>266700</xdr:rowOff>
                  </to>
                </anchor>
              </controlPr>
            </control>
          </mc:Choice>
        </mc:AlternateContent>
        <mc:AlternateContent xmlns:mc="http://schemas.openxmlformats.org/markup-compatibility/2006">
          <mc:Choice Requires="x14">
            <control shapeId="31171" r:id="rId432" name="Check Box 451">
              <controlPr defaultSize="0" autoFill="0" autoLine="0" autoPict="0">
                <anchor moveWithCells="1">
                  <from>
                    <xdr:col>2</xdr:col>
                    <xdr:colOff>533400</xdr:colOff>
                    <xdr:row>59</xdr:row>
                    <xdr:rowOff>25400</xdr:rowOff>
                  </from>
                  <to>
                    <xdr:col>2</xdr:col>
                    <xdr:colOff>1130300</xdr:colOff>
                    <xdr:row>59</xdr:row>
                    <xdr:rowOff>266700</xdr:rowOff>
                  </to>
                </anchor>
              </controlPr>
            </control>
          </mc:Choice>
        </mc:AlternateContent>
        <mc:AlternateContent xmlns:mc="http://schemas.openxmlformats.org/markup-compatibility/2006">
          <mc:Choice Requires="x14">
            <control shapeId="31172" r:id="rId433" name="Check Box 452">
              <controlPr defaultSize="0" autoFill="0" autoLine="0" autoPict="0">
                <anchor moveWithCells="1">
                  <from>
                    <xdr:col>2</xdr:col>
                    <xdr:colOff>533400</xdr:colOff>
                    <xdr:row>59</xdr:row>
                    <xdr:rowOff>25400</xdr:rowOff>
                  </from>
                  <to>
                    <xdr:col>2</xdr:col>
                    <xdr:colOff>1130300</xdr:colOff>
                    <xdr:row>59</xdr:row>
                    <xdr:rowOff>266700</xdr:rowOff>
                  </to>
                </anchor>
              </controlPr>
            </control>
          </mc:Choice>
        </mc:AlternateContent>
        <mc:AlternateContent xmlns:mc="http://schemas.openxmlformats.org/markup-compatibility/2006">
          <mc:Choice Requires="x14">
            <control shapeId="31173" r:id="rId434" name="Check Box 453">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74" r:id="rId435" name="Check Box 454">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75" r:id="rId436" name="Check Box 455">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76" r:id="rId437" name="Check Box 456">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77" r:id="rId438" name="Check Box 457">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78" r:id="rId439" name="Check Box 458">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79" r:id="rId440" name="Check Box 459">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80" r:id="rId441" name="Check Box 460">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81" r:id="rId442" name="Check Box 461">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82" r:id="rId443" name="Check Box 462">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83" r:id="rId444" name="Check Box 463">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84" r:id="rId445" name="Check Box 464">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85" r:id="rId446" name="Check Box 465">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86" r:id="rId447" name="Check Box 466">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87" r:id="rId448" name="Check Box 467">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88" r:id="rId449" name="Check Box 468">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89" r:id="rId450" name="Check Box 469">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90" r:id="rId451" name="Check Box 470">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91" r:id="rId452" name="Check Box 471">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92" r:id="rId453" name="Check Box 472">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93" r:id="rId454" name="Check Box 473">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94" r:id="rId455" name="Check Box 474">
              <controlPr defaultSize="0" autoFill="0" autoLine="0" autoPict="0">
                <anchor moveWithCells="1">
                  <from>
                    <xdr:col>2</xdr:col>
                    <xdr:colOff>533400</xdr:colOff>
                    <xdr:row>60</xdr:row>
                    <xdr:rowOff>25400</xdr:rowOff>
                  </from>
                  <to>
                    <xdr:col>2</xdr:col>
                    <xdr:colOff>1130300</xdr:colOff>
                    <xdr:row>60</xdr:row>
                    <xdr:rowOff>266700</xdr:rowOff>
                  </to>
                </anchor>
              </controlPr>
            </control>
          </mc:Choice>
        </mc:AlternateContent>
        <mc:AlternateContent xmlns:mc="http://schemas.openxmlformats.org/markup-compatibility/2006">
          <mc:Choice Requires="x14">
            <control shapeId="31195" r:id="rId456" name="Check Box 475">
              <controlPr defaultSize="0" autoFill="0" autoLine="0" autoPict="0">
                <anchor moveWithCells="1">
                  <from>
                    <xdr:col>2</xdr:col>
                    <xdr:colOff>533400</xdr:colOff>
                    <xdr:row>61</xdr:row>
                    <xdr:rowOff>25400</xdr:rowOff>
                  </from>
                  <to>
                    <xdr:col>2</xdr:col>
                    <xdr:colOff>1130300</xdr:colOff>
                    <xdr:row>61</xdr:row>
                    <xdr:rowOff>266700</xdr:rowOff>
                  </to>
                </anchor>
              </controlPr>
            </control>
          </mc:Choice>
        </mc:AlternateContent>
        <mc:AlternateContent xmlns:mc="http://schemas.openxmlformats.org/markup-compatibility/2006">
          <mc:Choice Requires="x14">
            <control shapeId="31196" r:id="rId457" name="Check Box 476">
              <controlPr defaultSize="0" autoFill="0" autoLine="0" autoPict="0">
                <anchor moveWithCells="1">
                  <from>
                    <xdr:col>2</xdr:col>
                    <xdr:colOff>533400</xdr:colOff>
                    <xdr:row>61</xdr:row>
                    <xdr:rowOff>25400</xdr:rowOff>
                  </from>
                  <to>
                    <xdr:col>2</xdr:col>
                    <xdr:colOff>1130300</xdr:colOff>
                    <xdr:row>61</xdr:row>
                    <xdr:rowOff>266700</xdr:rowOff>
                  </to>
                </anchor>
              </controlPr>
            </control>
          </mc:Choice>
        </mc:AlternateContent>
        <mc:AlternateContent xmlns:mc="http://schemas.openxmlformats.org/markup-compatibility/2006">
          <mc:Choice Requires="x14">
            <control shapeId="31197" r:id="rId458" name="Check Box 477">
              <controlPr defaultSize="0" autoFill="0" autoLine="0" autoPict="0">
                <anchor moveWithCells="1">
                  <from>
                    <xdr:col>2</xdr:col>
                    <xdr:colOff>533400</xdr:colOff>
                    <xdr:row>61</xdr:row>
                    <xdr:rowOff>25400</xdr:rowOff>
                  </from>
                  <to>
                    <xdr:col>2</xdr:col>
                    <xdr:colOff>1130300</xdr:colOff>
                    <xdr:row>61</xdr:row>
                    <xdr:rowOff>266700</xdr:rowOff>
                  </to>
                </anchor>
              </controlPr>
            </control>
          </mc:Choice>
        </mc:AlternateContent>
        <mc:AlternateContent xmlns:mc="http://schemas.openxmlformats.org/markup-compatibility/2006">
          <mc:Choice Requires="x14">
            <control shapeId="31198" r:id="rId459" name="Check Box 478">
              <controlPr defaultSize="0" autoFill="0" autoLine="0" autoPict="0">
                <anchor moveWithCells="1">
                  <from>
                    <xdr:col>2</xdr:col>
                    <xdr:colOff>533400</xdr:colOff>
                    <xdr:row>61</xdr:row>
                    <xdr:rowOff>25400</xdr:rowOff>
                  </from>
                  <to>
                    <xdr:col>2</xdr:col>
                    <xdr:colOff>1130300</xdr:colOff>
                    <xdr:row>61</xdr:row>
                    <xdr:rowOff>266700</xdr:rowOff>
                  </to>
                </anchor>
              </controlPr>
            </control>
          </mc:Choice>
        </mc:AlternateContent>
        <mc:AlternateContent xmlns:mc="http://schemas.openxmlformats.org/markup-compatibility/2006">
          <mc:Choice Requires="x14">
            <control shapeId="31199" r:id="rId460" name="Check Box 479">
              <controlPr defaultSize="0" autoFill="0" autoLine="0" autoPict="0">
                <anchor moveWithCells="1">
                  <from>
                    <xdr:col>2</xdr:col>
                    <xdr:colOff>533400</xdr:colOff>
                    <xdr:row>61</xdr:row>
                    <xdr:rowOff>25400</xdr:rowOff>
                  </from>
                  <to>
                    <xdr:col>2</xdr:col>
                    <xdr:colOff>1130300</xdr:colOff>
                    <xdr:row>61</xdr:row>
                    <xdr:rowOff>266700</xdr:rowOff>
                  </to>
                </anchor>
              </controlPr>
            </control>
          </mc:Choice>
        </mc:AlternateContent>
        <mc:AlternateContent xmlns:mc="http://schemas.openxmlformats.org/markup-compatibility/2006">
          <mc:Choice Requires="x14">
            <control shapeId="31200" r:id="rId461" name="Check Box 480">
              <controlPr defaultSize="0" autoFill="0" autoLine="0" autoPict="0">
                <anchor moveWithCells="1">
                  <from>
                    <xdr:col>2</xdr:col>
                    <xdr:colOff>533400</xdr:colOff>
                    <xdr:row>61</xdr:row>
                    <xdr:rowOff>25400</xdr:rowOff>
                  </from>
                  <to>
                    <xdr:col>2</xdr:col>
                    <xdr:colOff>1130300</xdr:colOff>
                    <xdr:row>61</xdr:row>
                    <xdr:rowOff>266700</xdr:rowOff>
                  </to>
                </anchor>
              </controlPr>
            </control>
          </mc:Choice>
        </mc:AlternateContent>
        <mc:AlternateContent xmlns:mc="http://schemas.openxmlformats.org/markup-compatibility/2006">
          <mc:Choice Requires="x14">
            <control shapeId="31201" r:id="rId462" name="Check Box 481">
              <controlPr defaultSize="0" autoFill="0" autoLine="0" autoPict="0">
                <anchor moveWithCells="1">
                  <from>
                    <xdr:col>2</xdr:col>
                    <xdr:colOff>533400</xdr:colOff>
                    <xdr:row>61</xdr:row>
                    <xdr:rowOff>25400</xdr:rowOff>
                  </from>
                  <to>
                    <xdr:col>2</xdr:col>
                    <xdr:colOff>1130300</xdr:colOff>
                    <xdr:row>61</xdr:row>
                    <xdr:rowOff>266700</xdr:rowOff>
                  </to>
                </anchor>
              </controlPr>
            </control>
          </mc:Choice>
        </mc:AlternateContent>
        <mc:AlternateContent xmlns:mc="http://schemas.openxmlformats.org/markup-compatibility/2006">
          <mc:Choice Requires="x14">
            <control shapeId="31202" r:id="rId463" name="Check Box 482">
              <controlPr defaultSize="0" autoFill="0" autoLine="0" autoPict="0">
                <anchor moveWithCells="1">
                  <from>
                    <xdr:col>2</xdr:col>
                    <xdr:colOff>533400</xdr:colOff>
                    <xdr:row>61</xdr:row>
                    <xdr:rowOff>25400</xdr:rowOff>
                  </from>
                  <to>
                    <xdr:col>2</xdr:col>
                    <xdr:colOff>1130300</xdr:colOff>
                    <xdr:row>61</xdr:row>
                    <xdr:rowOff>266700</xdr:rowOff>
                  </to>
                </anchor>
              </controlPr>
            </control>
          </mc:Choice>
        </mc:AlternateContent>
        <mc:AlternateContent xmlns:mc="http://schemas.openxmlformats.org/markup-compatibility/2006">
          <mc:Choice Requires="x14">
            <control shapeId="31203" r:id="rId464" name="Check Box 483">
              <controlPr defaultSize="0" autoFill="0" autoLine="0" autoPict="0">
                <anchor moveWithCells="1">
                  <from>
                    <xdr:col>2</xdr:col>
                    <xdr:colOff>533400</xdr:colOff>
                    <xdr:row>61</xdr:row>
                    <xdr:rowOff>25400</xdr:rowOff>
                  </from>
                  <to>
                    <xdr:col>2</xdr:col>
                    <xdr:colOff>1130300</xdr:colOff>
                    <xdr:row>61</xdr:row>
                    <xdr:rowOff>266700</xdr:rowOff>
                  </to>
                </anchor>
              </controlPr>
            </control>
          </mc:Choice>
        </mc:AlternateContent>
        <mc:AlternateContent xmlns:mc="http://schemas.openxmlformats.org/markup-compatibility/2006">
          <mc:Choice Requires="x14">
            <control shapeId="31204" r:id="rId465" name="Check Box 484">
              <controlPr defaultSize="0" autoFill="0" autoLine="0" autoPict="0">
                <anchor moveWithCells="1">
                  <from>
                    <xdr:col>2</xdr:col>
                    <xdr:colOff>533400</xdr:colOff>
                    <xdr:row>61</xdr:row>
                    <xdr:rowOff>25400</xdr:rowOff>
                  </from>
                  <to>
                    <xdr:col>2</xdr:col>
                    <xdr:colOff>1130300</xdr:colOff>
                    <xdr:row>61</xdr:row>
                    <xdr:rowOff>266700</xdr:rowOff>
                  </to>
                </anchor>
              </controlPr>
            </control>
          </mc:Choice>
        </mc:AlternateContent>
        <mc:AlternateContent xmlns:mc="http://schemas.openxmlformats.org/markup-compatibility/2006">
          <mc:Choice Requires="x14">
            <control shapeId="31205" r:id="rId466" name="Check Box 485">
              <controlPr defaultSize="0" autoFill="0" autoLine="0" autoPict="0">
                <anchor moveWithCells="1">
                  <from>
                    <xdr:col>2</xdr:col>
                    <xdr:colOff>533400</xdr:colOff>
                    <xdr:row>61</xdr:row>
                    <xdr:rowOff>25400</xdr:rowOff>
                  </from>
                  <to>
                    <xdr:col>2</xdr:col>
                    <xdr:colOff>1130300</xdr:colOff>
                    <xdr:row>61</xdr:row>
                    <xdr:rowOff>266700</xdr:rowOff>
                  </to>
                </anchor>
              </controlPr>
            </control>
          </mc:Choice>
        </mc:AlternateContent>
        <mc:AlternateContent xmlns:mc="http://schemas.openxmlformats.org/markup-compatibility/2006">
          <mc:Choice Requires="x14">
            <control shapeId="31206" r:id="rId467" name="Check Box 486">
              <controlPr defaultSize="0" autoFill="0" autoLine="0" autoPict="0">
                <anchor moveWithCells="1">
                  <from>
                    <xdr:col>2</xdr:col>
                    <xdr:colOff>533400</xdr:colOff>
                    <xdr:row>61</xdr:row>
                    <xdr:rowOff>25400</xdr:rowOff>
                  </from>
                  <to>
                    <xdr:col>2</xdr:col>
                    <xdr:colOff>1130300</xdr:colOff>
                    <xdr:row>61</xdr:row>
                    <xdr:rowOff>266700</xdr:rowOff>
                  </to>
                </anchor>
              </controlPr>
            </control>
          </mc:Choice>
        </mc:AlternateContent>
        <mc:AlternateContent xmlns:mc="http://schemas.openxmlformats.org/markup-compatibility/2006">
          <mc:Choice Requires="x14">
            <control shapeId="31207" r:id="rId468" name="Check Box 487">
              <controlPr defaultSize="0" autoFill="0" autoLine="0" autoPict="0">
                <anchor moveWithCells="1">
                  <from>
                    <xdr:col>2</xdr:col>
                    <xdr:colOff>533400</xdr:colOff>
                    <xdr:row>62</xdr:row>
                    <xdr:rowOff>25400</xdr:rowOff>
                  </from>
                  <to>
                    <xdr:col>2</xdr:col>
                    <xdr:colOff>1130300</xdr:colOff>
                    <xdr:row>62</xdr:row>
                    <xdr:rowOff>266700</xdr:rowOff>
                  </to>
                </anchor>
              </controlPr>
            </control>
          </mc:Choice>
        </mc:AlternateContent>
        <mc:AlternateContent xmlns:mc="http://schemas.openxmlformats.org/markup-compatibility/2006">
          <mc:Choice Requires="x14">
            <control shapeId="31208" r:id="rId469" name="Check Box 488">
              <controlPr defaultSize="0" autoFill="0" autoLine="0" autoPict="0">
                <anchor moveWithCells="1">
                  <from>
                    <xdr:col>2</xdr:col>
                    <xdr:colOff>533400</xdr:colOff>
                    <xdr:row>62</xdr:row>
                    <xdr:rowOff>25400</xdr:rowOff>
                  </from>
                  <to>
                    <xdr:col>2</xdr:col>
                    <xdr:colOff>1130300</xdr:colOff>
                    <xdr:row>62</xdr:row>
                    <xdr:rowOff>266700</xdr:rowOff>
                  </to>
                </anchor>
              </controlPr>
            </control>
          </mc:Choice>
        </mc:AlternateContent>
        <mc:AlternateContent xmlns:mc="http://schemas.openxmlformats.org/markup-compatibility/2006">
          <mc:Choice Requires="x14">
            <control shapeId="31209" r:id="rId470" name="Check Box 489">
              <controlPr defaultSize="0" autoFill="0" autoLine="0" autoPict="0">
                <anchor moveWithCells="1">
                  <from>
                    <xdr:col>2</xdr:col>
                    <xdr:colOff>533400</xdr:colOff>
                    <xdr:row>62</xdr:row>
                    <xdr:rowOff>25400</xdr:rowOff>
                  </from>
                  <to>
                    <xdr:col>2</xdr:col>
                    <xdr:colOff>1130300</xdr:colOff>
                    <xdr:row>62</xdr:row>
                    <xdr:rowOff>266700</xdr:rowOff>
                  </to>
                </anchor>
              </controlPr>
            </control>
          </mc:Choice>
        </mc:AlternateContent>
        <mc:AlternateContent xmlns:mc="http://schemas.openxmlformats.org/markup-compatibility/2006">
          <mc:Choice Requires="x14">
            <control shapeId="31210" r:id="rId471" name="Check Box 490">
              <controlPr defaultSize="0" autoFill="0" autoLine="0" autoPict="0">
                <anchor moveWithCells="1">
                  <from>
                    <xdr:col>2</xdr:col>
                    <xdr:colOff>533400</xdr:colOff>
                    <xdr:row>62</xdr:row>
                    <xdr:rowOff>25400</xdr:rowOff>
                  </from>
                  <to>
                    <xdr:col>2</xdr:col>
                    <xdr:colOff>1130300</xdr:colOff>
                    <xdr:row>62</xdr:row>
                    <xdr:rowOff>266700</xdr:rowOff>
                  </to>
                </anchor>
              </controlPr>
            </control>
          </mc:Choice>
        </mc:AlternateContent>
        <mc:AlternateContent xmlns:mc="http://schemas.openxmlformats.org/markup-compatibility/2006">
          <mc:Choice Requires="x14">
            <control shapeId="31211" r:id="rId472" name="Check Box 491">
              <controlPr defaultSize="0" autoFill="0" autoLine="0" autoPict="0">
                <anchor moveWithCells="1">
                  <from>
                    <xdr:col>2</xdr:col>
                    <xdr:colOff>533400</xdr:colOff>
                    <xdr:row>62</xdr:row>
                    <xdr:rowOff>25400</xdr:rowOff>
                  </from>
                  <to>
                    <xdr:col>2</xdr:col>
                    <xdr:colOff>1130300</xdr:colOff>
                    <xdr:row>62</xdr:row>
                    <xdr:rowOff>266700</xdr:rowOff>
                  </to>
                </anchor>
              </controlPr>
            </control>
          </mc:Choice>
        </mc:AlternateContent>
        <mc:AlternateContent xmlns:mc="http://schemas.openxmlformats.org/markup-compatibility/2006">
          <mc:Choice Requires="x14">
            <control shapeId="31212" r:id="rId473" name="Check Box 492">
              <controlPr defaultSize="0" autoFill="0" autoLine="0" autoPict="0">
                <anchor moveWithCells="1">
                  <from>
                    <xdr:col>2</xdr:col>
                    <xdr:colOff>533400</xdr:colOff>
                    <xdr:row>62</xdr:row>
                    <xdr:rowOff>25400</xdr:rowOff>
                  </from>
                  <to>
                    <xdr:col>2</xdr:col>
                    <xdr:colOff>1130300</xdr:colOff>
                    <xdr:row>62</xdr:row>
                    <xdr:rowOff>266700</xdr:rowOff>
                  </to>
                </anchor>
              </controlPr>
            </control>
          </mc:Choice>
        </mc:AlternateContent>
        <mc:AlternateContent xmlns:mc="http://schemas.openxmlformats.org/markup-compatibility/2006">
          <mc:Choice Requires="x14">
            <control shapeId="31213" r:id="rId474" name="Check Box 493">
              <controlPr defaultSize="0" autoFill="0" autoLine="0" autoPict="0">
                <anchor moveWithCells="1">
                  <from>
                    <xdr:col>2</xdr:col>
                    <xdr:colOff>533400</xdr:colOff>
                    <xdr:row>62</xdr:row>
                    <xdr:rowOff>25400</xdr:rowOff>
                  </from>
                  <to>
                    <xdr:col>2</xdr:col>
                    <xdr:colOff>1130300</xdr:colOff>
                    <xdr:row>62</xdr:row>
                    <xdr:rowOff>266700</xdr:rowOff>
                  </to>
                </anchor>
              </controlPr>
            </control>
          </mc:Choice>
        </mc:AlternateContent>
        <mc:AlternateContent xmlns:mc="http://schemas.openxmlformats.org/markup-compatibility/2006">
          <mc:Choice Requires="x14">
            <control shapeId="31214" r:id="rId475" name="Check Box 494">
              <controlPr defaultSize="0" autoFill="0" autoLine="0" autoPict="0">
                <anchor moveWithCells="1">
                  <from>
                    <xdr:col>2</xdr:col>
                    <xdr:colOff>533400</xdr:colOff>
                    <xdr:row>62</xdr:row>
                    <xdr:rowOff>25400</xdr:rowOff>
                  </from>
                  <to>
                    <xdr:col>2</xdr:col>
                    <xdr:colOff>1130300</xdr:colOff>
                    <xdr:row>62</xdr:row>
                    <xdr:rowOff>266700</xdr:rowOff>
                  </to>
                </anchor>
              </controlPr>
            </control>
          </mc:Choice>
        </mc:AlternateContent>
        <mc:AlternateContent xmlns:mc="http://schemas.openxmlformats.org/markup-compatibility/2006">
          <mc:Choice Requires="x14">
            <control shapeId="31215" r:id="rId476" name="Check Box 495">
              <controlPr defaultSize="0" autoFill="0" autoLine="0" autoPict="0">
                <anchor moveWithCells="1">
                  <from>
                    <xdr:col>2</xdr:col>
                    <xdr:colOff>533400</xdr:colOff>
                    <xdr:row>62</xdr:row>
                    <xdr:rowOff>25400</xdr:rowOff>
                  </from>
                  <to>
                    <xdr:col>2</xdr:col>
                    <xdr:colOff>1130300</xdr:colOff>
                    <xdr:row>62</xdr:row>
                    <xdr:rowOff>266700</xdr:rowOff>
                  </to>
                </anchor>
              </controlPr>
            </control>
          </mc:Choice>
        </mc:AlternateContent>
        <mc:AlternateContent xmlns:mc="http://schemas.openxmlformats.org/markup-compatibility/2006">
          <mc:Choice Requires="x14">
            <control shapeId="31216" r:id="rId477" name="Check Box 496">
              <controlPr defaultSize="0" autoFill="0" autoLine="0" autoPict="0">
                <anchor moveWithCells="1">
                  <from>
                    <xdr:col>2</xdr:col>
                    <xdr:colOff>533400</xdr:colOff>
                    <xdr:row>62</xdr:row>
                    <xdr:rowOff>25400</xdr:rowOff>
                  </from>
                  <to>
                    <xdr:col>2</xdr:col>
                    <xdr:colOff>1130300</xdr:colOff>
                    <xdr:row>62</xdr:row>
                    <xdr:rowOff>266700</xdr:rowOff>
                  </to>
                </anchor>
              </controlPr>
            </control>
          </mc:Choice>
        </mc:AlternateContent>
        <mc:AlternateContent xmlns:mc="http://schemas.openxmlformats.org/markup-compatibility/2006">
          <mc:Choice Requires="x14">
            <control shapeId="31217" r:id="rId478" name="Check Box 497">
              <controlPr defaultSize="0" autoFill="0" autoLine="0" autoPict="0">
                <anchor moveWithCells="1">
                  <from>
                    <xdr:col>2</xdr:col>
                    <xdr:colOff>533400</xdr:colOff>
                    <xdr:row>62</xdr:row>
                    <xdr:rowOff>25400</xdr:rowOff>
                  </from>
                  <to>
                    <xdr:col>2</xdr:col>
                    <xdr:colOff>1130300</xdr:colOff>
                    <xdr:row>62</xdr:row>
                    <xdr:rowOff>266700</xdr:rowOff>
                  </to>
                </anchor>
              </controlPr>
            </control>
          </mc:Choice>
        </mc:AlternateContent>
        <mc:AlternateContent xmlns:mc="http://schemas.openxmlformats.org/markup-compatibility/2006">
          <mc:Choice Requires="x14">
            <control shapeId="31218" r:id="rId479" name="Check Box 498">
              <controlPr defaultSize="0" autoFill="0" autoLine="0" autoPict="0">
                <anchor moveWithCells="1">
                  <from>
                    <xdr:col>2</xdr:col>
                    <xdr:colOff>533400</xdr:colOff>
                    <xdr:row>62</xdr:row>
                    <xdr:rowOff>25400</xdr:rowOff>
                  </from>
                  <to>
                    <xdr:col>2</xdr:col>
                    <xdr:colOff>1130300</xdr:colOff>
                    <xdr:row>62</xdr:row>
                    <xdr:rowOff>266700</xdr:rowOff>
                  </to>
                </anchor>
              </controlPr>
            </control>
          </mc:Choice>
        </mc:AlternateContent>
        <mc:AlternateContent xmlns:mc="http://schemas.openxmlformats.org/markup-compatibility/2006">
          <mc:Choice Requires="x14">
            <control shapeId="31219" r:id="rId480" name="Check Box 499">
              <controlPr defaultSize="0" autoFill="0" autoLine="0" autoPict="0">
                <anchor moveWithCells="1">
                  <from>
                    <xdr:col>2</xdr:col>
                    <xdr:colOff>533400</xdr:colOff>
                    <xdr:row>63</xdr:row>
                    <xdr:rowOff>25400</xdr:rowOff>
                  </from>
                  <to>
                    <xdr:col>2</xdr:col>
                    <xdr:colOff>1130300</xdr:colOff>
                    <xdr:row>63</xdr:row>
                    <xdr:rowOff>266700</xdr:rowOff>
                  </to>
                </anchor>
              </controlPr>
            </control>
          </mc:Choice>
        </mc:AlternateContent>
        <mc:AlternateContent xmlns:mc="http://schemas.openxmlformats.org/markup-compatibility/2006">
          <mc:Choice Requires="x14">
            <control shapeId="31220" r:id="rId481" name="Check Box 500">
              <controlPr defaultSize="0" autoFill="0" autoLine="0" autoPict="0">
                <anchor moveWithCells="1">
                  <from>
                    <xdr:col>2</xdr:col>
                    <xdr:colOff>533400</xdr:colOff>
                    <xdr:row>63</xdr:row>
                    <xdr:rowOff>25400</xdr:rowOff>
                  </from>
                  <to>
                    <xdr:col>2</xdr:col>
                    <xdr:colOff>1130300</xdr:colOff>
                    <xdr:row>63</xdr:row>
                    <xdr:rowOff>266700</xdr:rowOff>
                  </to>
                </anchor>
              </controlPr>
            </control>
          </mc:Choice>
        </mc:AlternateContent>
        <mc:AlternateContent xmlns:mc="http://schemas.openxmlformats.org/markup-compatibility/2006">
          <mc:Choice Requires="x14">
            <control shapeId="31221" r:id="rId482" name="Check Box 501">
              <controlPr defaultSize="0" autoFill="0" autoLine="0" autoPict="0">
                <anchor moveWithCells="1">
                  <from>
                    <xdr:col>2</xdr:col>
                    <xdr:colOff>533400</xdr:colOff>
                    <xdr:row>63</xdr:row>
                    <xdr:rowOff>25400</xdr:rowOff>
                  </from>
                  <to>
                    <xdr:col>2</xdr:col>
                    <xdr:colOff>1130300</xdr:colOff>
                    <xdr:row>63</xdr:row>
                    <xdr:rowOff>266700</xdr:rowOff>
                  </to>
                </anchor>
              </controlPr>
            </control>
          </mc:Choice>
        </mc:AlternateContent>
        <mc:AlternateContent xmlns:mc="http://schemas.openxmlformats.org/markup-compatibility/2006">
          <mc:Choice Requires="x14">
            <control shapeId="31222" r:id="rId483" name="Check Box 502">
              <controlPr defaultSize="0" autoFill="0" autoLine="0" autoPict="0">
                <anchor moveWithCells="1">
                  <from>
                    <xdr:col>2</xdr:col>
                    <xdr:colOff>533400</xdr:colOff>
                    <xdr:row>63</xdr:row>
                    <xdr:rowOff>25400</xdr:rowOff>
                  </from>
                  <to>
                    <xdr:col>2</xdr:col>
                    <xdr:colOff>1130300</xdr:colOff>
                    <xdr:row>63</xdr:row>
                    <xdr:rowOff>266700</xdr:rowOff>
                  </to>
                </anchor>
              </controlPr>
            </control>
          </mc:Choice>
        </mc:AlternateContent>
        <mc:AlternateContent xmlns:mc="http://schemas.openxmlformats.org/markup-compatibility/2006">
          <mc:Choice Requires="x14">
            <control shapeId="31223" r:id="rId484" name="Check Box 503">
              <controlPr defaultSize="0" autoFill="0" autoLine="0" autoPict="0">
                <anchor moveWithCells="1">
                  <from>
                    <xdr:col>2</xdr:col>
                    <xdr:colOff>533400</xdr:colOff>
                    <xdr:row>63</xdr:row>
                    <xdr:rowOff>25400</xdr:rowOff>
                  </from>
                  <to>
                    <xdr:col>2</xdr:col>
                    <xdr:colOff>1130300</xdr:colOff>
                    <xdr:row>63</xdr:row>
                    <xdr:rowOff>266700</xdr:rowOff>
                  </to>
                </anchor>
              </controlPr>
            </control>
          </mc:Choice>
        </mc:AlternateContent>
        <mc:AlternateContent xmlns:mc="http://schemas.openxmlformats.org/markup-compatibility/2006">
          <mc:Choice Requires="x14">
            <control shapeId="31224" r:id="rId485" name="Check Box 504">
              <controlPr defaultSize="0" autoFill="0" autoLine="0" autoPict="0">
                <anchor moveWithCells="1">
                  <from>
                    <xdr:col>2</xdr:col>
                    <xdr:colOff>533400</xdr:colOff>
                    <xdr:row>63</xdr:row>
                    <xdr:rowOff>25400</xdr:rowOff>
                  </from>
                  <to>
                    <xdr:col>2</xdr:col>
                    <xdr:colOff>1130300</xdr:colOff>
                    <xdr:row>63</xdr:row>
                    <xdr:rowOff>266700</xdr:rowOff>
                  </to>
                </anchor>
              </controlPr>
            </control>
          </mc:Choice>
        </mc:AlternateContent>
        <mc:AlternateContent xmlns:mc="http://schemas.openxmlformats.org/markup-compatibility/2006">
          <mc:Choice Requires="x14">
            <control shapeId="31225" r:id="rId486" name="Check Box 505">
              <controlPr defaultSize="0" autoFill="0" autoLine="0" autoPict="0">
                <anchor moveWithCells="1">
                  <from>
                    <xdr:col>2</xdr:col>
                    <xdr:colOff>533400</xdr:colOff>
                    <xdr:row>63</xdr:row>
                    <xdr:rowOff>25400</xdr:rowOff>
                  </from>
                  <to>
                    <xdr:col>2</xdr:col>
                    <xdr:colOff>1130300</xdr:colOff>
                    <xdr:row>63</xdr:row>
                    <xdr:rowOff>266700</xdr:rowOff>
                  </to>
                </anchor>
              </controlPr>
            </control>
          </mc:Choice>
        </mc:AlternateContent>
        <mc:AlternateContent xmlns:mc="http://schemas.openxmlformats.org/markup-compatibility/2006">
          <mc:Choice Requires="x14">
            <control shapeId="31226" r:id="rId487" name="Check Box 506">
              <controlPr defaultSize="0" autoFill="0" autoLine="0" autoPict="0">
                <anchor moveWithCells="1">
                  <from>
                    <xdr:col>2</xdr:col>
                    <xdr:colOff>533400</xdr:colOff>
                    <xdr:row>63</xdr:row>
                    <xdr:rowOff>25400</xdr:rowOff>
                  </from>
                  <to>
                    <xdr:col>2</xdr:col>
                    <xdr:colOff>1130300</xdr:colOff>
                    <xdr:row>63</xdr:row>
                    <xdr:rowOff>266700</xdr:rowOff>
                  </to>
                </anchor>
              </controlPr>
            </control>
          </mc:Choice>
        </mc:AlternateContent>
        <mc:AlternateContent xmlns:mc="http://schemas.openxmlformats.org/markup-compatibility/2006">
          <mc:Choice Requires="x14">
            <control shapeId="31227" r:id="rId488" name="Check Box 507">
              <controlPr defaultSize="0" autoFill="0" autoLine="0" autoPict="0">
                <anchor moveWithCells="1">
                  <from>
                    <xdr:col>2</xdr:col>
                    <xdr:colOff>533400</xdr:colOff>
                    <xdr:row>63</xdr:row>
                    <xdr:rowOff>25400</xdr:rowOff>
                  </from>
                  <to>
                    <xdr:col>2</xdr:col>
                    <xdr:colOff>1130300</xdr:colOff>
                    <xdr:row>63</xdr:row>
                    <xdr:rowOff>266700</xdr:rowOff>
                  </to>
                </anchor>
              </controlPr>
            </control>
          </mc:Choice>
        </mc:AlternateContent>
        <mc:AlternateContent xmlns:mc="http://schemas.openxmlformats.org/markup-compatibility/2006">
          <mc:Choice Requires="x14">
            <control shapeId="31228" r:id="rId489" name="Check Box 508">
              <controlPr defaultSize="0" autoFill="0" autoLine="0" autoPict="0">
                <anchor moveWithCells="1">
                  <from>
                    <xdr:col>2</xdr:col>
                    <xdr:colOff>533400</xdr:colOff>
                    <xdr:row>63</xdr:row>
                    <xdr:rowOff>25400</xdr:rowOff>
                  </from>
                  <to>
                    <xdr:col>2</xdr:col>
                    <xdr:colOff>1130300</xdr:colOff>
                    <xdr:row>63</xdr:row>
                    <xdr:rowOff>266700</xdr:rowOff>
                  </to>
                </anchor>
              </controlPr>
            </control>
          </mc:Choice>
        </mc:AlternateContent>
        <mc:AlternateContent xmlns:mc="http://schemas.openxmlformats.org/markup-compatibility/2006">
          <mc:Choice Requires="x14">
            <control shapeId="31229" r:id="rId490" name="Check Box 509">
              <controlPr defaultSize="0" autoFill="0" autoLine="0" autoPict="0">
                <anchor moveWithCells="1">
                  <from>
                    <xdr:col>2</xdr:col>
                    <xdr:colOff>533400</xdr:colOff>
                    <xdr:row>63</xdr:row>
                    <xdr:rowOff>25400</xdr:rowOff>
                  </from>
                  <to>
                    <xdr:col>2</xdr:col>
                    <xdr:colOff>1130300</xdr:colOff>
                    <xdr:row>63</xdr:row>
                    <xdr:rowOff>266700</xdr:rowOff>
                  </to>
                </anchor>
              </controlPr>
            </control>
          </mc:Choice>
        </mc:AlternateContent>
        <mc:AlternateContent xmlns:mc="http://schemas.openxmlformats.org/markup-compatibility/2006">
          <mc:Choice Requires="x14">
            <control shapeId="31230" r:id="rId491" name="Check Box 510">
              <controlPr defaultSize="0" autoFill="0" autoLine="0" autoPict="0">
                <anchor moveWithCells="1">
                  <from>
                    <xdr:col>2</xdr:col>
                    <xdr:colOff>533400</xdr:colOff>
                    <xdr:row>63</xdr:row>
                    <xdr:rowOff>25400</xdr:rowOff>
                  </from>
                  <to>
                    <xdr:col>2</xdr:col>
                    <xdr:colOff>1130300</xdr:colOff>
                    <xdr:row>63</xdr:row>
                    <xdr:rowOff>266700</xdr:rowOff>
                  </to>
                </anchor>
              </controlPr>
            </control>
          </mc:Choice>
        </mc:AlternateContent>
        <mc:AlternateContent xmlns:mc="http://schemas.openxmlformats.org/markup-compatibility/2006">
          <mc:Choice Requires="x14">
            <control shapeId="31231" r:id="rId492" name="Check Box 511">
              <controlPr defaultSize="0" autoFill="0" autoLine="0" autoPict="0">
                <anchor moveWithCells="1">
                  <from>
                    <xdr:col>2</xdr:col>
                    <xdr:colOff>533400</xdr:colOff>
                    <xdr:row>64</xdr:row>
                    <xdr:rowOff>25400</xdr:rowOff>
                  </from>
                  <to>
                    <xdr:col>2</xdr:col>
                    <xdr:colOff>1130300</xdr:colOff>
                    <xdr:row>64</xdr:row>
                    <xdr:rowOff>266700</xdr:rowOff>
                  </to>
                </anchor>
              </controlPr>
            </control>
          </mc:Choice>
        </mc:AlternateContent>
        <mc:AlternateContent xmlns:mc="http://schemas.openxmlformats.org/markup-compatibility/2006">
          <mc:Choice Requires="x14">
            <control shapeId="31232" r:id="rId493" name="Check Box 512">
              <controlPr defaultSize="0" autoFill="0" autoLine="0" autoPict="0">
                <anchor moveWithCells="1">
                  <from>
                    <xdr:col>2</xdr:col>
                    <xdr:colOff>533400</xdr:colOff>
                    <xdr:row>64</xdr:row>
                    <xdr:rowOff>25400</xdr:rowOff>
                  </from>
                  <to>
                    <xdr:col>2</xdr:col>
                    <xdr:colOff>1130300</xdr:colOff>
                    <xdr:row>64</xdr:row>
                    <xdr:rowOff>266700</xdr:rowOff>
                  </to>
                </anchor>
              </controlPr>
            </control>
          </mc:Choice>
        </mc:AlternateContent>
        <mc:AlternateContent xmlns:mc="http://schemas.openxmlformats.org/markup-compatibility/2006">
          <mc:Choice Requires="x14">
            <control shapeId="31233" r:id="rId494" name="Check Box 513">
              <controlPr defaultSize="0" autoFill="0" autoLine="0" autoPict="0">
                <anchor moveWithCells="1">
                  <from>
                    <xdr:col>2</xdr:col>
                    <xdr:colOff>533400</xdr:colOff>
                    <xdr:row>64</xdr:row>
                    <xdr:rowOff>25400</xdr:rowOff>
                  </from>
                  <to>
                    <xdr:col>2</xdr:col>
                    <xdr:colOff>1130300</xdr:colOff>
                    <xdr:row>64</xdr:row>
                    <xdr:rowOff>266700</xdr:rowOff>
                  </to>
                </anchor>
              </controlPr>
            </control>
          </mc:Choice>
        </mc:AlternateContent>
        <mc:AlternateContent xmlns:mc="http://schemas.openxmlformats.org/markup-compatibility/2006">
          <mc:Choice Requires="x14">
            <control shapeId="31234" r:id="rId495" name="Check Box 514">
              <controlPr defaultSize="0" autoFill="0" autoLine="0" autoPict="0">
                <anchor moveWithCells="1">
                  <from>
                    <xdr:col>2</xdr:col>
                    <xdr:colOff>533400</xdr:colOff>
                    <xdr:row>64</xdr:row>
                    <xdr:rowOff>25400</xdr:rowOff>
                  </from>
                  <to>
                    <xdr:col>2</xdr:col>
                    <xdr:colOff>1130300</xdr:colOff>
                    <xdr:row>64</xdr:row>
                    <xdr:rowOff>266700</xdr:rowOff>
                  </to>
                </anchor>
              </controlPr>
            </control>
          </mc:Choice>
        </mc:AlternateContent>
        <mc:AlternateContent xmlns:mc="http://schemas.openxmlformats.org/markup-compatibility/2006">
          <mc:Choice Requires="x14">
            <control shapeId="31235" r:id="rId496" name="Check Box 515">
              <controlPr defaultSize="0" autoFill="0" autoLine="0" autoPict="0">
                <anchor moveWithCells="1">
                  <from>
                    <xdr:col>2</xdr:col>
                    <xdr:colOff>533400</xdr:colOff>
                    <xdr:row>64</xdr:row>
                    <xdr:rowOff>25400</xdr:rowOff>
                  </from>
                  <to>
                    <xdr:col>2</xdr:col>
                    <xdr:colOff>1130300</xdr:colOff>
                    <xdr:row>64</xdr:row>
                    <xdr:rowOff>266700</xdr:rowOff>
                  </to>
                </anchor>
              </controlPr>
            </control>
          </mc:Choice>
        </mc:AlternateContent>
        <mc:AlternateContent xmlns:mc="http://schemas.openxmlformats.org/markup-compatibility/2006">
          <mc:Choice Requires="x14">
            <control shapeId="31236" r:id="rId497" name="Check Box 516">
              <controlPr defaultSize="0" autoFill="0" autoLine="0" autoPict="0">
                <anchor moveWithCells="1">
                  <from>
                    <xdr:col>2</xdr:col>
                    <xdr:colOff>533400</xdr:colOff>
                    <xdr:row>64</xdr:row>
                    <xdr:rowOff>25400</xdr:rowOff>
                  </from>
                  <to>
                    <xdr:col>2</xdr:col>
                    <xdr:colOff>1130300</xdr:colOff>
                    <xdr:row>64</xdr:row>
                    <xdr:rowOff>266700</xdr:rowOff>
                  </to>
                </anchor>
              </controlPr>
            </control>
          </mc:Choice>
        </mc:AlternateContent>
        <mc:AlternateContent xmlns:mc="http://schemas.openxmlformats.org/markup-compatibility/2006">
          <mc:Choice Requires="x14">
            <control shapeId="31237" r:id="rId498" name="Check Box 517">
              <controlPr defaultSize="0" autoFill="0" autoLine="0" autoPict="0">
                <anchor moveWithCells="1">
                  <from>
                    <xdr:col>2</xdr:col>
                    <xdr:colOff>533400</xdr:colOff>
                    <xdr:row>64</xdr:row>
                    <xdr:rowOff>25400</xdr:rowOff>
                  </from>
                  <to>
                    <xdr:col>2</xdr:col>
                    <xdr:colOff>1130300</xdr:colOff>
                    <xdr:row>64</xdr:row>
                    <xdr:rowOff>266700</xdr:rowOff>
                  </to>
                </anchor>
              </controlPr>
            </control>
          </mc:Choice>
        </mc:AlternateContent>
        <mc:AlternateContent xmlns:mc="http://schemas.openxmlformats.org/markup-compatibility/2006">
          <mc:Choice Requires="x14">
            <control shapeId="31238" r:id="rId499" name="Check Box 518">
              <controlPr defaultSize="0" autoFill="0" autoLine="0" autoPict="0">
                <anchor moveWithCells="1">
                  <from>
                    <xdr:col>2</xdr:col>
                    <xdr:colOff>533400</xdr:colOff>
                    <xdr:row>64</xdr:row>
                    <xdr:rowOff>25400</xdr:rowOff>
                  </from>
                  <to>
                    <xdr:col>2</xdr:col>
                    <xdr:colOff>1130300</xdr:colOff>
                    <xdr:row>64</xdr:row>
                    <xdr:rowOff>266700</xdr:rowOff>
                  </to>
                </anchor>
              </controlPr>
            </control>
          </mc:Choice>
        </mc:AlternateContent>
        <mc:AlternateContent xmlns:mc="http://schemas.openxmlformats.org/markup-compatibility/2006">
          <mc:Choice Requires="x14">
            <control shapeId="31239" r:id="rId500" name="Check Box 519">
              <controlPr defaultSize="0" autoFill="0" autoLine="0" autoPict="0">
                <anchor moveWithCells="1">
                  <from>
                    <xdr:col>2</xdr:col>
                    <xdr:colOff>533400</xdr:colOff>
                    <xdr:row>64</xdr:row>
                    <xdr:rowOff>25400</xdr:rowOff>
                  </from>
                  <to>
                    <xdr:col>2</xdr:col>
                    <xdr:colOff>1130300</xdr:colOff>
                    <xdr:row>64</xdr:row>
                    <xdr:rowOff>266700</xdr:rowOff>
                  </to>
                </anchor>
              </controlPr>
            </control>
          </mc:Choice>
        </mc:AlternateContent>
        <mc:AlternateContent xmlns:mc="http://schemas.openxmlformats.org/markup-compatibility/2006">
          <mc:Choice Requires="x14">
            <control shapeId="31240" r:id="rId501" name="Check Box 520">
              <controlPr defaultSize="0" autoFill="0" autoLine="0" autoPict="0">
                <anchor moveWithCells="1">
                  <from>
                    <xdr:col>2</xdr:col>
                    <xdr:colOff>533400</xdr:colOff>
                    <xdr:row>64</xdr:row>
                    <xdr:rowOff>25400</xdr:rowOff>
                  </from>
                  <to>
                    <xdr:col>2</xdr:col>
                    <xdr:colOff>1130300</xdr:colOff>
                    <xdr:row>64</xdr:row>
                    <xdr:rowOff>266700</xdr:rowOff>
                  </to>
                </anchor>
              </controlPr>
            </control>
          </mc:Choice>
        </mc:AlternateContent>
        <mc:AlternateContent xmlns:mc="http://schemas.openxmlformats.org/markup-compatibility/2006">
          <mc:Choice Requires="x14">
            <control shapeId="31241" r:id="rId502" name="Check Box 521">
              <controlPr defaultSize="0" autoFill="0" autoLine="0" autoPict="0">
                <anchor moveWithCells="1">
                  <from>
                    <xdr:col>2</xdr:col>
                    <xdr:colOff>533400</xdr:colOff>
                    <xdr:row>64</xdr:row>
                    <xdr:rowOff>25400</xdr:rowOff>
                  </from>
                  <to>
                    <xdr:col>2</xdr:col>
                    <xdr:colOff>1130300</xdr:colOff>
                    <xdr:row>64</xdr:row>
                    <xdr:rowOff>266700</xdr:rowOff>
                  </to>
                </anchor>
              </controlPr>
            </control>
          </mc:Choice>
        </mc:AlternateContent>
        <mc:AlternateContent xmlns:mc="http://schemas.openxmlformats.org/markup-compatibility/2006">
          <mc:Choice Requires="x14">
            <control shapeId="31242" r:id="rId503" name="Check Box 522">
              <controlPr defaultSize="0" autoFill="0" autoLine="0" autoPict="0">
                <anchor moveWithCells="1">
                  <from>
                    <xdr:col>2</xdr:col>
                    <xdr:colOff>533400</xdr:colOff>
                    <xdr:row>64</xdr:row>
                    <xdr:rowOff>25400</xdr:rowOff>
                  </from>
                  <to>
                    <xdr:col>2</xdr:col>
                    <xdr:colOff>1130300</xdr:colOff>
                    <xdr:row>64</xdr:row>
                    <xdr:rowOff>266700</xdr:rowOff>
                  </to>
                </anchor>
              </controlPr>
            </control>
          </mc:Choice>
        </mc:AlternateContent>
        <mc:AlternateContent xmlns:mc="http://schemas.openxmlformats.org/markup-compatibility/2006">
          <mc:Choice Requires="x14">
            <control shapeId="31243" r:id="rId504" name="Check Box 523">
              <controlPr defaultSize="0" autoFill="0" autoLine="0" autoPict="0">
                <anchor moveWithCells="1">
                  <from>
                    <xdr:col>2</xdr:col>
                    <xdr:colOff>533400</xdr:colOff>
                    <xdr:row>65</xdr:row>
                    <xdr:rowOff>25400</xdr:rowOff>
                  </from>
                  <to>
                    <xdr:col>2</xdr:col>
                    <xdr:colOff>1130300</xdr:colOff>
                    <xdr:row>65</xdr:row>
                    <xdr:rowOff>266700</xdr:rowOff>
                  </to>
                </anchor>
              </controlPr>
            </control>
          </mc:Choice>
        </mc:AlternateContent>
        <mc:AlternateContent xmlns:mc="http://schemas.openxmlformats.org/markup-compatibility/2006">
          <mc:Choice Requires="x14">
            <control shapeId="31244" r:id="rId505" name="Check Box 524">
              <controlPr defaultSize="0" autoFill="0" autoLine="0" autoPict="0">
                <anchor moveWithCells="1">
                  <from>
                    <xdr:col>2</xdr:col>
                    <xdr:colOff>533400</xdr:colOff>
                    <xdr:row>65</xdr:row>
                    <xdr:rowOff>25400</xdr:rowOff>
                  </from>
                  <to>
                    <xdr:col>2</xdr:col>
                    <xdr:colOff>1130300</xdr:colOff>
                    <xdr:row>65</xdr:row>
                    <xdr:rowOff>266700</xdr:rowOff>
                  </to>
                </anchor>
              </controlPr>
            </control>
          </mc:Choice>
        </mc:AlternateContent>
        <mc:AlternateContent xmlns:mc="http://schemas.openxmlformats.org/markup-compatibility/2006">
          <mc:Choice Requires="x14">
            <control shapeId="31245" r:id="rId506" name="Check Box 525">
              <controlPr defaultSize="0" autoFill="0" autoLine="0" autoPict="0">
                <anchor moveWithCells="1">
                  <from>
                    <xdr:col>2</xdr:col>
                    <xdr:colOff>533400</xdr:colOff>
                    <xdr:row>65</xdr:row>
                    <xdr:rowOff>25400</xdr:rowOff>
                  </from>
                  <to>
                    <xdr:col>2</xdr:col>
                    <xdr:colOff>1130300</xdr:colOff>
                    <xdr:row>65</xdr:row>
                    <xdr:rowOff>266700</xdr:rowOff>
                  </to>
                </anchor>
              </controlPr>
            </control>
          </mc:Choice>
        </mc:AlternateContent>
        <mc:AlternateContent xmlns:mc="http://schemas.openxmlformats.org/markup-compatibility/2006">
          <mc:Choice Requires="x14">
            <control shapeId="31246" r:id="rId507" name="Check Box 526">
              <controlPr defaultSize="0" autoFill="0" autoLine="0" autoPict="0">
                <anchor moveWithCells="1">
                  <from>
                    <xdr:col>2</xdr:col>
                    <xdr:colOff>533400</xdr:colOff>
                    <xdr:row>65</xdr:row>
                    <xdr:rowOff>25400</xdr:rowOff>
                  </from>
                  <to>
                    <xdr:col>2</xdr:col>
                    <xdr:colOff>1130300</xdr:colOff>
                    <xdr:row>65</xdr:row>
                    <xdr:rowOff>266700</xdr:rowOff>
                  </to>
                </anchor>
              </controlPr>
            </control>
          </mc:Choice>
        </mc:AlternateContent>
        <mc:AlternateContent xmlns:mc="http://schemas.openxmlformats.org/markup-compatibility/2006">
          <mc:Choice Requires="x14">
            <control shapeId="31247" r:id="rId508" name="Check Box 527">
              <controlPr defaultSize="0" autoFill="0" autoLine="0" autoPict="0">
                <anchor moveWithCells="1">
                  <from>
                    <xdr:col>2</xdr:col>
                    <xdr:colOff>533400</xdr:colOff>
                    <xdr:row>65</xdr:row>
                    <xdr:rowOff>25400</xdr:rowOff>
                  </from>
                  <to>
                    <xdr:col>2</xdr:col>
                    <xdr:colOff>1130300</xdr:colOff>
                    <xdr:row>65</xdr:row>
                    <xdr:rowOff>266700</xdr:rowOff>
                  </to>
                </anchor>
              </controlPr>
            </control>
          </mc:Choice>
        </mc:AlternateContent>
        <mc:AlternateContent xmlns:mc="http://schemas.openxmlformats.org/markup-compatibility/2006">
          <mc:Choice Requires="x14">
            <control shapeId="31248" r:id="rId509" name="Check Box 528">
              <controlPr defaultSize="0" autoFill="0" autoLine="0" autoPict="0">
                <anchor moveWithCells="1">
                  <from>
                    <xdr:col>2</xdr:col>
                    <xdr:colOff>533400</xdr:colOff>
                    <xdr:row>65</xdr:row>
                    <xdr:rowOff>25400</xdr:rowOff>
                  </from>
                  <to>
                    <xdr:col>2</xdr:col>
                    <xdr:colOff>1130300</xdr:colOff>
                    <xdr:row>65</xdr:row>
                    <xdr:rowOff>266700</xdr:rowOff>
                  </to>
                </anchor>
              </controlPr>
            </control>
          </mc:Choice>
        </mc:AlternateContent>
        <mc:AlternateContent xmlns:mc="http://schemas.openxmlformats.org/markup-compatibility/2006">
          <mc:Choice Requires="x14">
            <control shapeId="31249" r:id="rId510" name="Check Box 529">
              <controlPr defaultSize="0" autoFill="0" autoLine="0" autoPict="0">
                <anchor moveWithCells="1">
                  <from>
                    <xdr:col>2</xdr:col>
                    <xdr:colOff>533400</xdr:colOff>
                    <xdr:row>65</xdr:row>
                    <xdr:rowOff>25400</xdr:rowOff>
                  </from>
                  <to>
                    <xdr:col>2</xdr:col>
                    <xdr:colOff>1130300</xdr:colOff>
                    <xdr:row>65</xdr:row>
                    <xdr:rowOff>266700</xdr:rowOff>
                  </to>
                </anchor>
              </controlPr>
            </control>
          </mc:Choice>
        </mc:AlternateContent>
        <mc:AlternateContent xmlns:mc="http://schemas.openxmlformats.org/markup-compatibility/2006">
          <mc:Choice Requires="x14">
            <control shapeId="31250" r:id="rId511" name="Check Box 530">
              <controlPr defaultSize="0" autoFill="0" autoLine="0" autoPict="0">
                <anchor moveWithCells="1">
                  <from>
                    <xdr:col>2</xdr:col>
                    <xdr:colOff>533400</xdr:colOff>
                    <xdr:row>65</xdr:row>
                    <xdr:rowOff>25400</xdr:rowOff>
                  </from>
                  <to>
                    <xdr:col>2</xdr:col>
                    <xdr:colOff>1130300</xdr:colOff>
                    <xdr:row>65</xdr:row>
                    <xdr:rowOff>266700</xdr:rowOff>
                  </to>
                </anchor>
              </controlPr>
            </control>
          </mc:Choice>
        </mc:AlternateContent>
        <mc:AlternateContent xmlns:mc="http://schemas.openxmlformats.org/markup-compatibility/2006">
          <mc:Choice Requires="x14">
            <control shapeId="31251" r:id="rId512" name="Check Box 531">
              <controlPr defaultSize="0" autoFill="0" autoLine="0" autoPict="0">
                <anchor moveWithCells="1">
                  <from>
                    <xdr:col>2</xdr:col>
                    <xdr:colOff>533400</xdr:colOff>
                    <xdr:row>65</xdr:row>
                    <xdr:rowOff>25400</xdr:rowOff>
                  </from>
                  <to>
                    <xdr:col>2</xdr:col>
                    <xdr:colOff>1130300</xdr:colOff>
                    <xdr:row>65</xdr:row>
                    <xdr:rowOff>266700</xdr:rowOff>
                  </to>
                </anchor>
              </controlPr>
            </control>
          </mc:Choice>
        </mc:AlternateContent>
        <mc:AlternateContent xmlns:mc="http://schemas.openxmlformats.org/markup-compatibility/2006">
          <mc:Choice Requires="x14">
            <control shapeId="31252" r:id="rId513" name="Check Box 532">
              <controlPr defaultSize="0" autoFill="0" autoLine="0" autoPict="0">
                <anchor moveWithCells="1">
                  <from>
                    <xdr:col>2</xdr:col>
                    <xdr:colOff>533400</xdr:colOff>
                    <xdr:row>65</xdr:row>
                    <xdr:rowOff>25400</xdr:rowOff>
                  </from>
                  <to>
                    <xdr:col>2</xdr:col>
                    <xdr:colOff>1130300</xdr:colOff>
                    <xdr:row>65</xdr:row>
                    <xdr:rowOff>266700</xdr:rowOff>
                  </to>
                </anchor>
              </controlPr>
            </control>
          </mc:Choice>
        </mc:AlternateContent>
        <mc:AlternateContent xmlns:mc="http://schemas.openxmlformats.org/markup-compatibility/2006">
          <mc:Choice Requires="x14">
            <control shapeId="31253" r:id="rId514" name="Check Box 533">
              <controlPr defaultSize="0" autoFill="0" autoLine="0" autoPict="0">
                <anchor moveWithCells="1">
                  <from>
                    <xdr:col>2</xdr:col>
                    <xdr:colOff>533400</xdr:colOff>
                    <xdr:row>65</xdr:row>
                    <xdr:rowOff>25400</xdr:rowOff>
                  </from>
                  <to>
                    <xdr:col>2</xdr:col>
                    <xdr:colOff>1130300</xdr:colOff>
                    <xdr:row>65</xdr:row>
                    <xdr:rowOff>266700</xdr:rowOff>
                  </to>
                </anchor>
              </controlPr>
            </control>
          </mc:Choice>
        </mc:AlternateContent>
        <mc:AlternateContent xmlns:mc="http://schemas.openxmlformats.org/markup-compatibility/2006">
          <mc:Choice Requires="x14">
            <control shapeId="31254" r:id="rId515" name="Check Box 534">
              <controlPr defaultSize="0" autoFill="0" autoLine="0" autoPict="0">
                <anchor moveWithCells="1">
                  <from>
                    <xdr:col>2</xdr:col>
                    <xdr:colOff>533400</xdr:colOff>
                    <xdr:row>65</xdr:row>
                    <xdr:rowOff>25400</xdr:rowOff>
                  </from>
                  <to>
                    <xdr:col>2</xdr:col>
                    <xdr:colOff>1130300</xdr:colOff>
                    <xdr:row>65</xdr:row>
                    <xdr:rowOff>266700</xdr:rowOff>
                  </to>
                </anchor>
              </controlPr>
            </control>
          </mc:Choice>
        </mc:AlternateContent>
        <mc:AlternateContent xmlns:mc="http://schemas.openxmlformats.org/markup-compatibility/2006">
          <mc:Choice Requires="x14">
            <control shapeId="31255" r:id="rId516" name="Check Box 535">
              <controlPr defaultSize="0" autoFill="0" autoLine="0" autoPict="0">
                <anchor moveWithCells="1">
                  <from>
                    <xdr:col>2</xdr:col>
                    <xdr:colOff>533400</xdr:colOff>
                    <xdr:row>66</xdr:row>
                    <xdr:rowOff>25400</xdr:rowOff>
                  </from>
                  <to>
                    <xdr:col>2</xdr:col>
                    <xdr:colOff>1130300</xdr:colOff>
                    <xdr:row>66</xdr:row>
                    <xdr:rowOff>266700</xdr:rowOff>
                  </to>
                </anchor>
              </controlPr>
            </control>
          </mc:Choice>
        </mc:AlternateContent>
        <mc:AlternateContent xmlns:mc="http://schemas.openxmlformats.org/markup-compatibility/2006">
          <mc:Choice Requires="x14">
            <control shapeId="31256" r:id="rId517" name="Check Box 536">
              <controlPr defaultSize="0" autoFill="0" autoLine="0" autoPict="0">
                <anchor moveWithCells="1">
                  <from>
                    <xdr:col>2</xdr:col>
                    <xdr:colOff>533400</xdr:colOff>
                    <xdr:row>66</xdr:row>
                    <xdr:rowOff>25400</xdr:rowOff>
                  </from>
                  <to>
                    <xdr:col>2</xdr:col>
                    <xdr:colOff>1130300</xdr:colOff>
                    <xdr:row>66</xdr:row>
                    <xdr:rowOff>266700</xdr:rowOff>
                  </to>
                </anchor>
              </controlPr>
            </control>
          </mc:Choice>
        </mc:AlternateContent>
        <mc:AlternateContent xmlns:mc="http://schemas.openxmlformats.org/markup-compatibility/2006">
          <mc:Choice Requires="x14">
            <control shapeId="31257" r:id="rId518" name="Check Box 537">
              <controlPr defaultSize="0" autoFill="0" autoLine="0" autoPict="0">
                <anchor moveWithCells="1">
                  <from>
                    <xdr:col>2</xdr:col>
                    <xdr:colOff>533400</xdr:colOff>
                    <xdr:row>66</xdr:row>
                    <xdr:rowOff>25400</xdr:rowOff>
                  </from>
                  <to>
                    <xdr:col>2</xdr:col>
                    <xdr:colOff>1130300</xdr:colOff>
                    <xdr:row>66</xdr:row>
                    <xdr:rowOff>266700</xdr:rowOff>
                  </to>
                </anchor>
              </controlPr>
            </control>
          </mc:Choice>
        </mc:AlternateContent>
        <mc:AlternateContent xmlns:mc="http://schemas.openxmlformats.org/markup-compatibility/2006">
          <mc:Choice Requires="x14">
            <control shapeId="31258" r:id="rId519" name="Check Box 538">
              <controlPr defaultSize="0" autoFill="0" autoLine="0" autoPict="0">
                <anchor moveWithCells="1">
                  <from>
                    <xdr:col>2</xdr:col>
                    <xdr:colOff>533400</xdr:colOff>
                    <xdr:row>66</xdr:row>
                    <xdr:rowOff>25400</xdr:rowOff>
                  </from>
                  <to>
                    <xdr:col>2</xdr:col>
                    <xdr:colOff>1130300</xdr:colOff>
                    <xdr:row>66</xdr:row>
                    <xdr:rowOff>266700</xdr:rowOff>
                  </to>
                </anchor>
              </controlPr>
            </control>
          </mc:Choice>
        </mc:AlternateContent>
        <mc:AlternateContent xmlns:mc="http://schemas.openxmlformats.org/markup-compatibility/2006">
          <mc:Choice Requires="x14">
            <control shapeId="31259" r:id="rId520" name="Check Box 539">
              <controlPr defaultSize="0" autoFill="0" autoLine="0" autoPict="0">
                <anchor moveWithCells="1">
                  <from>
                    <xdr:col>2</xdr:col>
                    <xdr:colOff>533400</xdr:colOff>
                    <xdr:row>66</xdr:row>
                    <xdr:rowOff>25400</xdr:rowOff>
                  </from>
                  <to>
                    <xdr:col>2</xdr:col>
                    <xdr:colOff>1130300</xdr:colOff>
                    <xdr:row>66</xdr:row>
                    <xdr:rowOff>266700</xdr:rowOff>
                  </to>
                </anchor>
              </controlPr>
            </control>
          </mc:Choice>
        </mc:AlternateContent>
        <mc:AlternateContent xmlns:mc="http://schemas.openxmlformats.org/markup-compatibility/2006">
          <mc:Choice Requires="x14">
            <control shapeId="31260" r:id="rId521" name="Check Box 540">
              <controlPr defaultSize="0" autoFill="0" autoLine="0" autoPict="0">
                <anchor moveWithCells="1">
                  <from>
                    <xdr:col>2</xdr:col>
                    <xdr:colOff>533400</xdr:colOff>
                    <xdr:row>66</xdr:row>
                    <xdr:rowOff>25400</xdr:rowOff>
                  </from>
                  <to>
                    <xdr:col>2</xdr:col>
                    <xdr:colOff>1130300</xdr:colOff>
                    <xdr:row>66</xdr:row>
                    <xdr:rowOff>266700</xdr:rowOff>
                  </to>
                </anchor>
              </controlPr>
            </control>
          </mc:Choice>
        </mc:AlternateContent>
        <mc:AlternateContent xmlns:mc="http://schemas.openxmlformats.org/markup-compatibility/2006">
          <mc:Choice Requires="x14">
            <control shapeId="31261" r:id="rId522" name="Check Box 541">
              <controlPr defaultSize="0" autoFill="0" autoLine="0" autoPict="0">
                <anchor moveWithCells="1">
                  <from>
                    <xdr:col>2</xdr:col>
                    <xdr:colOff>533400</xdr:colOff>
                    <xdr:row>66</xdr:row>
                    <xdr:rowOff>25400</xdr:rowOff>
                  </from>
                  <to>
                    <xdr:col>2</xdr:col>
                    <xdr:colOff>1130300</xdr:colOff>
                    <xdr:row>66</xdr:row>
                    <xdr:rowOff>266700</xdr:rowOff>
                  </to>
                </anchor>
              </controlPr>
            </control>
          </mc:Choice>
        </mc:AlternateContent>
        <mc:AlternateContent xmlns:mc="http://schemas.openxmlformats.org/markup-compatibility/2006">
          <mc:Choice Requires="x14">
            <control shapeId="31262" r:id="rId523" name="Check Box 542">
              <controlPr defaultSize="0" autoFill="0" autoLine="0" autoPict="0">
                <anchor moveWithCells="1">
                  <from>
                    <xdr:col>2</xdr:col>
                    <xdr:colOff>533400</xdr:colOff>
                    <xdr:row>66</xdr:row>
                    <xdr:rowOff>25400</xdr:rowOff>
                  </from>
                  <to>
                    <xdr:col>2</xdr:col>
                    <xdr:colOff>1130300</xdr:colOff>
                    <xdr:row>66</xdr:row>
                    <xdr:rowOff>266700</xdr:rowOff>
                  </to>
                </anchor>
              </controlPr>
            </control>
          </mc:Choice>
        </mc:AlternateContent>
        <mc:AlternateContent xmlns:mc="http://schemas.openxmlformats.org/markup-compatibility/2006">
          <mc:Choice Requires="x14">
            <control shapeId="31263" r:id="rId524" name="Check Box 543">
              <controlPr defaultSize="0" autoFill="0" autoLine="0" autoPict="0">
                <anchor moveWithCells="1">
                  <from>
                    <xdr:col>2</xdr:col>
                    <xdr:colOff>533400</xdr:colOff>
                    <xdr:row>66</xdr:row>
                    <xdr:rowOff>25400</xdr:rowOff>
                  </from>
                  <to>
                    <xdr:col>2</xdr:col>
                    <xdr:colOff>1130300</xdr:colOff>
                    <xdr:row>66</xdr:row>
                    <xdr:rowOff>266700</xdr:rowOff>
                  </to>
                </anchor>
              </controlPr>
            </control>
          </mc:Choice>
        </mc:AlternateContent>
        <mc:AlternateContent xmlns:mc="http://schemas.openxmlformats.org/markup-compatibility/2006">
          <mc:Choice Requires="x14">
            <control shapeId="31264" r:id="rId525" name="Check Box 544">
              <controlPr defaultSize="0" autoFill="0" autoLine="0" autoPict="0">
                <anchor moveWithCells="1">
                  <from>
                    <xdr:col>2</xdr:col>
                    <xdr:colOff>533400</xdr:colOff>
                    <xdr:row>66</xdr:row>
                    <xdr:rowOff>25400</xdr:rowOff>
                  </from>
                  <to>
                    <xdr:col>2</xdr:col>
                    <xdr:colOff>1130300</xdr:colOff>
                    <xdr:row>66</xdr:row>
                    <xdr:rowOff>266700</xdr:rowOff>
                  </to>
                </anchor>
              </controlPr>
            </control>
          </mc:Choice>
        </mc:AlternateContent>
        <mc:AlternateContent xmlns:mc="http://schemas.openxmlformats.org/markup-compatibility/2006">
          <mc:Choice Requires="x14">
            <control shapeId="31265" r:id="rId526" name="Check Box 545">
              <controlPr defaultSize="0" autoFill="0" autoLine="0" autoPict="0">
                <anchor moveWithCells="1">
                  <from>
                    <xdr:col>2</xdr:col>
                    <xdr:colOff>533400</xdr:colOff>
                    <xdr:row>66</xdr:row>
                    <xdr:rowOff>25400</xdr:rowOff>
                  </from>
                  <to>
                    <xdr:col>2</xdr:col>
                    <xdr:colOff>1130300</xdr:colOff>
                    <xdr:row>66</xdr:row>
                    <xdr:rowOff>266700</xdr:rowOff>
                  </to>
                </anchor>
              </controlPr>
            </control>
          </mc:Choice>
        </mc:AlternateContent>
        <mc:AlternateContent xmlns:mc="http://schemas.openxmlformats.org/markup-compatibility/2006">
          <mc:Choice Requires="x14">
            <control shapeId="31266" r:id="rId527" name="Check Box 546">
              <controlPr defaultSize="0" autoFill="0" autoLine="0" autoPict="0">
                <anchor moveWithCells="1">
                  <from>
                    <xdr:col>2</xdr:col>
                    <xdr:colOff>533400</xdr:colOff>
                    <xdr:row>66</xdr:row>
                    <xdr:rowOff>25400</xdr:rowOff>
                  </from>
                  <to>
                    <xdr:col>2</xdr:col>
                    <xdr:colOff>1130300</xdr:colOff>
                    <xdr:row>66</xdr:row>
                    <xdr:rowOff>266700</xdr:rowOff>
                  </to>
                </anchor>
              </controlPr>
            </control>
          </mc:Choice>
        </mc:AlternateContent>
        <mc:AlternateContent xmlns:mc="http://schemas.openxmlformats.org/markup-compatibility/2006">
          <mc:Choice Requires="x14">
            <control shapeId="31267" r:id="rId528" name="Check Box 547">
              <controlPr defaultSize="0" autoFill="0" autoLine="0" autoPict="0">
                <anchor moveWithCells="1">
                  <from>
                    <xdr:col>2</xdr:col>
                    <xdr:colOff>533400</xdr:colOff>
                    <xdr:row>67</xdr:row>
                    <xdr:rowOff>25400</xdr:rowOff>
                  </from>
                  <to>
                    <xdr:col>2</xdr:col>
                    <xdr:colOff>1130300</xdr:colOff>
                    <xdr:row>67</xdr:row>
                    <xdr:rowOff>266700</xdr:rowOff>
                  </to>
                </anchor>
              </controlPr>
            </control>
          </mc:Choice>
        </mc:AlternateContent>
        <mc:AlternateContent xmlns:mc="http://schemas.openxmlformats.org/markup-compatibility/2006">
          <mc:Choice Requires="x14">
            <control shapeId="31268" r:id="rId529" name="Check Box 548">
              <controlPr defaultSize="0" autoFill="0" autoLine="0" autoPict="0">
                <anchor moveWithCells="1">
                  <from>
                    <xdr:col>2</xdr:col>
                    <xdr:colOff>533400</xdr:colOff>
                    <xdr:row>67</xdr:row>
                    <xdr:rowOff>25400</xdr:rowOff>
                  </from>
                  <to>
                    <xdr:col>2</xdr:col>
                    <xdr:colOff>1130300</xdr:colOff>
                    <xdr:row>67</xdr:row>
                    <xdr:rowOff>266700</xdr:rowOff>
                  </to>
                </anchor>
              </controlPr>
            </control>
          </mc:Choice>
        </mc:AlternateContent>
        <mc:AlternateContent xmlns:mc="http://schemas.openxmlformats.org/markup-compatibility/2006">
          <mc:Choice Requires="x14">
            <control shapeId="31269" r:id="rId530" name="Check Box 549">
              <controlPr defaultSize="0" autoFill="0" autoLine="0" autoPict="0">
                <anchor moveWithCells="1">
                  <from>
                    <xdr:col>2</xdr:col>
                    <xdr:colOff>533400</xdr:colOff>
                    <xdr:row>67</xdr:row>
                    <xdr:rowOff>25400</xdr:rowOff>
                  </from>
                  <to>
                    <xdr:col>2</xdr:col>
                    <xdr:colOff>1130300</xdr:colOff>
                    <xdr:row>67</xdr:row>
                    <xdr:rowOff>266700</xdr:rowOff>
                  </to>
                </anchor>
              </controlPr>
            </control>
          </mc:Choice>
        </mc:AlternateContent>
        <mc:AlternateContent xmlns:mc="http://schemas.openxmlformats.org/markup-compatibility/2006">
          <mc:Choice Requires="x14">
            <control shapeId="31270" r:id="rId531" name="Check Box 550">
              <controlPr defaultSize="0" autoFill="0" autoLine="0" autoPict="0">
                <anchor moveWithCells="1">
                  <from>
                    <xdr:col>2</xdr:col>
                    <xdr:colOff>533400</xdr:colOff>
                    <xdr:row>67</xdr:row>
                    <xdr:rowOff>25400</xdr:rowOff>
                  </from>
                  <to>
                    <xdr:col>2</xdr:col>
                    <xdr:colOff>1130300</xdr:colOff>
                    <xdr:row>67</xdr:row>
                    <xdr:rowOff>266700</xdr:rowOff>
                  </to>
                </anchor>
              </controlPr>
            </control>
          </mc:Choice>
        </mc:AlternateContent>
        <mc:AlternateContent xmlns:mc="http://schemas.openxmlformats.org/markup-compatibility/2006">
          <mc:Choice Requires="x14">
            <control shapeId="31271" r:id="rId532" name="Check Box 551">
              <controlPr defaultSize="0" autoFill="0" autoLine="0" autoPict="0">
                <anchor moveWithCells="1">
                  <from>
                    <xdr:col>2</xdr:col>
                    <xdr:colOff>533400</xdr:colOff>
                    <xdr:row>67</xdr:row>
                    <xdr:rowOff>25400</xdr:rowOff>
                  </from>
                  <to>
                    <xdr:col>2</xdr:col>
                    <xdr:colOff>1130300</xdr:colOff>
                    <xdr:row>67</xdr:row>
                    <xdr:rowOff>266700</xdr:rowOff>
                  </to>
                </anchor>
              </controlPr>
            </control>
          </mc:Choice>
        </mc:AlternateContent>
        <mc:AlternateContent xmlns:mc="http://schemas.openxmlformats.org/markup-compatibility/2006">
          <mc:Choice Requires="x14">
            <control shapeId="31272" r:id="rId533" name="Check Box 552">
              <controlPr defaultSize="0" autoFill="0" autoLine="0" autoPict="0">
                <anchor moveWithCells="1">
                  <from>
                    <xdr:col>2</xdr:col>
                    <xdr:colOff>533400</xdr:colOff>
                    <xdr:row>67</xdr:row>
                    <xdr:rowOff>25400</xdr:rowOff>
                  </from>
                  <to>
                    <xdr:col>2</xdr:col>
                    <xdr:colOff>1130300</xdr:colOff>
                    <xdr:row>67</xdr:row>
                    <xdr:rowOff>266700</xdr:rowOff>
                  </to>
                </anchor>
              </controlPr>
            </control>
          </mc:Choice>
        </mc:AlternateContent>
        <mc:AlternateContent xmlns:mc="http://schemas.openxmlformats.org/markup-compatibility/2006">
          <mc:Choice Requires="x14">
            <control shapeId="31273" r:id="rId534" name="Check Box 553">
              <controlPr defaultSize="0" autoFill="0" autoLine="0" autoPict="0">
                <anchor moveWithCells="1">
                  <from>
                    <xdr:col>2</xdr:col>
                    <xdr:colOff>533400</xdr:colOff>
                    <xdr:row>67</xdr:row>
                    <xdr:rowOff>25400</xdr:rowOff>
                  </from>
                  <to>
                    <xdr:col>2</xdr:col>
                    <xdr:colOff>1130300</xdr:colOff>
                    <xdr:row>67</xdr:row>
                    <xdr:rowOff>266700</xdr:rowOff>
                  </to>
                </anchor>
              </controlPr>
            </control>
          </mc:Choice>
        </mc:AlternateContent>
        <mc:AlternateContent xmlns:mc="http://schemas.openxmlformats.org/markup-compatibility/2006">
          <mc:Choice Requires="x14">
            <control shapeId="31274" r:id="rId535" name="Check Box 554">
              <controlPr defaultSize="0" autoFill="0" autoLine="0" autoPict="0">
                <anchor moveWithCells="1">
                  <from>
                    <xdr:col>2</xdr:col>
                    <xdr:colOff>533400</xdr:colOff>
                    <xdr:row>67</xdr:row>
                    <xdr:rowOff>25400</xdr:rowOff>
                  </from>
                  <to>
                    <xdr:col>2</xdr:col>
                    <xdr:colOff>1130300</xdr:colOff>
                    <xdr:row>67</xdr:row>
                    <xdr:rowOff>266700</xdr:rowOff>
                  </to>
                </anchor>
              </controlPr>
            </control>
          </mc:Choice>
        </mc:AlternateContent>
        <mc:AlternateContent xmlns:mc="http://schemas.openxmlformats.org/markup-compatibility/2006">
          <mc:Choice Requires="x14">
            <control shapeId="31275" r:id="rId536" name="Check Box 555">
              <controlPr defaultSize="0" autoFill="0" autoLine="0" autoPict="0">
                <anchor moveWithCells="1">
                  <from>
                    <xdr:col>2</xdr:col>
                    <xdr:colOff>533400</xdr:colOff>
                    <xdr:row>67</xdr:row>
                    <xdr:rowOff>25400</xdr:rowOff>
                  </from>
                  <to>
                    <xdr:col>2</xdr:col>
                    <xdr:colOff>1130300</xdr:colOff>
                    <xdr:row>67</xdr:row>
                    <xdr:rowOff>266700</xdr:rowOff>
                  </to>
                </anchor>
              </controlPr>
            </control>
          </mc:Choice>
        </mc:AlternateContent>
        <mc:AlternateContent xmlns:mc="http://schemas.openxmlformats.org/markup-compatibility/2006">
          <mc:Choice Requires="x14">
            <control shapeId="31276" r:id="rId537" name="Check Box 556">
              <controlPr defaultSize="0" autoFill="0" autoLine="0" autoPict="0">
                <anchor moveWithCells="1">
                  <from>
                    <xdr:col>2</xdr:col>
                    <xdr:colOff>533400</xdr:colOff>
                    <xdr:row>67</xdr:row>
                    <xdr:rowOff>25400</xdr:rowOff>
                  </from>
                  <to>
                    <xdr:col>2</xdr:col>
                    <xdr:colOff>1130300</xdr:colOff>
                    <xdr:row>67</xdr:row>
                    <xdr:rowOff>266700</xdr:rowOff>
                  </to>
                </anchor>
              </controlPr>
            </control>
          </mc:Choice>
        </mc:AlternateContent>
        <mc:AlternateContent xmlns:mc="http://schemas.openxmlformats.org/markup-compatibility/2006">
          <mc:Choice Requires="x14">
            <control shapeId="31277" r:id="rId538" name="Check Box 557">
              <controlPr defaultSize="0" autoFill="0" autoLine="0" autoPict="0">
                <anchor moveWithCells="1">
                  <from>
                    <xdr:col>2</xdr:col>
                    <xdr:colOff>533400</xdr:colOff>
                    <xdr:row>67</xdr:row>
                    <xdr:rowOff>25400</xdr:rowOff>
                  </from>
                  <to>
                    <xdr:col>2</xdr:col>
                    <xdr:colOff>1130300</xdr:colOff>
                    <xdr:row>67</xdr:row>
                    <xdr:rowOff>266700</xdr:rowOff>
                  </to>
                </anchor>
              </controlPr>
            </control>
          </mc:Choice>
        </mc:AlternateContent>
        <mc:AlternateContent xmlns:mc="http://schemas.openxmlformats.org/markup-compatibility/2006">
          <mc:Choice Requires="x14">
            <control shapeId="31278" r:id="rId539" name="Check Box 558">
              <controlPr defaultSize="0" autoFill="0" autoLine="0" autoPict="0">
                <anchor moveWithCells="1">
                  <from>
                    <xdr:col>2</xdr:col>
                    <xdr:colOff>533400</xdr:colOff>
                    <xdr:row>67</xdr:row>
                    <xdr:rowOff>25400</xdr:rowOff>
                  </from>
                  <to>
                    <xdr:col>2</xdr:col>
                    <xdr:colOff>1130300</xdr:colOff>
                    <xdr:row>67</xdr:row>
                    <xdr:rowOff>266700</xdr:rowOff>
                  </to>
                </anchor>
              </controlPr>
            </control>
          </mc:Choice>
        </mc:AlternateContent>
        <mc:AlternateContent xmlns:mc="http://schemas.openxmlformats.org/markup-compatibility/2006">
          <mc:Choice Requires="x14">
            <control shapeId="31279" r:id="rId540" name="Check Box 559">
              <controlPr defaultSize="0" autoFill="0" autoLine="0" autoPict="0">
                <anchor moveWithCells="1">
                  <from>
                    <xdr:col>2</xdr:col>
                    <xdr:colOff>533400</xdr:colOff>
                    <xdr:row>68</xdr:row>
                    <xdr:rowOff>25400</xdr:rowOff>
                  </from>
                  <to>
                    <xdr:col>2</xdr:col>
                    <xdr:colOff>1130300</xdr:colOff>
                    <xdr:row>68</xdr:row>
                    <xdr:rowOff>266700</xdr:rowOff>
                  </to>
                </anchor>
              </controlPr>
            </control>
          </mc:Choice>
        </mc:AlternateContent>
        <mc:AlternateContent xmlns:mc="http://schemas.openxmlformats.org/markup-compatibility/2006">
          <mc:Choice Requires="x14">
            <control shapeId="31280" r:id="rId541" name="Check Box 560">
              <controlPr defaultSize="0" autoFill="0" autoLine="0" autoPict="0">
                <anchor moveWithCells="1">
                  <from>
                    <xdr:col>2</xdr:col>
                    <xdr:colOff>533400</xdr:colOff>
                    <xdr:row>68</xdr:row>
                    <xdr:rowOff>25400</xdr:rowOff>
                  </from>
                  <to>
                    <xdr:col>2</xdr:col>
                    <xdr:colOff>1130300</xdr:colOff>
                    <xdr:row>68</xdr:row>
                    <xdr:rowOff>266700</xdr:rowOff>
                  </to>
                </anchor>
              </controlPr>
            </control>
          </mc:Choice>
        </mc:AlternateContent>
        <mc:AlternateContent xmlns:mc="http://schemas.openxmlformats.org/markup-compatibility/2006">
          <mc:Choice Requires="x14">
            <control shapeId="31281" r:id="rId542" name="Check Box 561">
              <controlPr defaultSize="0" autoFill="0" autoLine="0" autoPict="0">
                <anchor moveWithCells="1">
                  <from>
                    <xdr:col>2</xdr:col>
                    <xdr:colOff>533400</xdr:colOff>
                    <xdr:row>68</xdr:row>
                    <xdr:rowOff>25400</xdr:rowOff>
                  </from>
                  <to>
                    <xdr:col>2</xdr:col>
                    <xdr:colOff>1130300</xdr:colOff>
                    <xdr:row>68</xdr:row>
                    <xdr:rowOff>266700</xdr:rowOff>
                  </to>
                </anchor>
              </controlPr>
            </control>
          </mc:Choice>
        </mc:AlternateContent>
        <mc:AlternateContent xmlns:mc="http://schemas.openxmlformats.org/markup-compatibility/2006">
          <mc:Choice Requires="x14">
            <control shapeId="31282" r:id="rId543" name="Check Box 562">
              <controlPr defaultSize="0" autoFill="0" autoLine="0" autoPict="0">
                <anchor moveWithCells="1">
                  <from>
                    <xdr:col>2</xdr:col>
                    <xdr:colOff>533400</xdr:colOff>
                    <xdr:row>68</xdr:row>
                    <xdr:rowOff>25400</xdr:rowOff>
                  </from>
                  <to>
                    <xdr:col>2</xdr:col>
                    <xdr:colOff>1130300</xdr:colOff>
                    <xdr:row>68</xdr:row>
                    <xdr:rowOff>266700</xdr:rowOff>
                  </to>
                </anchor>
              </controlPr>
            </control>
          </mc:Choice>
        </mc:AlternateContent>
        <mc:AlternateContent xmlns:mc="http://schemas.openxmlformats.org/markup-compatibility/2006">
          <mc:Choice Requires="x14">
            <control shapeId="31283" r:id="rId544" name="Check Box 563">
              <controlPr defaultSize="0" autoFill="0" autoLine="0" autoPict="0">
                <anchor moveWithCells="1">
                  <from>
                    <xdr:col>2</xdr:col>
                    <xdr:colOff>533400</xdr:colOff>
                    <xdr:row>68</xdr:row>
                    <xdr:rowOff>25400</xdr:rowOff>
                  </from>
                  <to>
                    <xdr:col>2</xdr:col>
                    <xdr:colOff>1130300</xdr:colOff>
                    <xdr:row>68</xdr:row>
                    <xdr:rowOff>266700</xdr:rowOff>
                  </to>
                </anchor>
              </controlPr>
            </control>
          </mc:Choice>
        </mc:AlternateContent>
        <mc:AlternateContent xmlns:mc="http://schemas.openxmlformats.org/markup-compatibility/2006">
          <mc:Choice Requires="x14">
            <control shapeId="31284" r:id="rId545" name="Check Box 564">
              <controlPr defaultSize="0" autoFill="0" autoLine="0" autoPict="0">
                <anchor moveWithCells="1">
                  <from>
                    <xdr:col>2</xdr:col>
                    <xdr:colOff>533400</xdr:colOff>
                    <xdr:row>68</xdr:row>
                    <xdr:rowOff>25400</xdr:rowOff>
                  </from>
                  <to>
                    <xdr:col>2</xdr:col>
                    <xdr:colOff>1130300</xdr:colOff>
                    <xdr:row>68</xdr:row>
                    <xdr:rowOff>266700</xdr:rowOff>
                  </to>
                </anchor>
              </controlPr>
            </control>
          </mc:Choice>
        </mc:AlternateContent>
        <mc:AlternateContent xmlns:mc="http://schemas.openxmlformats.org/markup-compatibility/2006">
          <mc:Choice Requires="x14">
            <control shapeId="31285" r:id="rId546" name="Check Box 565">
              <controlPr defaultSize="0" autoFill="0" autoLine="0" autoPict="0">
                <anchor moveWithCells="1">
                  <from>
                    <xdr:col>2</xdr:col>
                    <xdr:colOff>533400</xdr:colOff>
                    <xdr:row>68</xdr:row>
                    <xdr:rowOff>25400</xdr:rowOff>
                  </from>
                  <to>
                    <xdr:col>2</xdr:col>
                    <xdr:colOff>1130300</xdr:colOff>
                    <xdr:row>68</xdr:row>
                    <xdr:rowOff>266700</xdr:rowOff>
                  </to>
                </anchor>
              </controlPr>
            </control>
          </mc:Choice>
        </mc:AlternateContent>
        <mc:AlternateContent xmlns:mc="http://schemas.openxmlformats.org/markup-compatibility/2006">
          <mc:Choice Requires="x14">
            <control shapeId="31286" r:id="rId547" name="Check Box 566">
              <controlPr defaultSize="0" autoFill="0" autoLine="0" autoPict="0">
                <anchor moveWithCells="1">
                  <from>
                    <xdr:col>2</xdr:col>
                    <xdr:colOff>533400</xdr:colOff>
                    <xdr:row>68</xdr:row>
                    <xdr:rowOff>25400</xdr:rowOff>
                  </from>
                  <to>
                    <xdr:col>2</xdr:col>
                    <xdr:colOff>1130300</xdr:colOff>
                    <xdr:row>68</xdr:row>
                    <xdr:rowOff>266700</xdr:rowOff>
                  </to>
                </anchor>
              </controlPr>
            </control>
          </mc:Choice>
        </mc:AlternateContent>
        <mc:AlternateContent xmlns:mc="http://schemas.openxmlformats.org/markup-compatibility/2006">
          <mc:Choice Requires="x14">
            <control shapeId="31287" r:id="rId548" name="Check Box 567">
              <controlPr defaultSize="0" autoFill="0" autoLine="0" autoPict="0">
                <anchor moveWithCells="1">
                  <from>
                    <xdr:col>2</xdr:col>
                    <xdr:colOff>533400</xdr:colOff>
                    <xdr:row>68</xdr:row>
                    <xdr:rowOff>25400</xdr:rowOff>
                  </from>
                  <to>
                    <xdr:col>2</xdr:col>
                    <xdr:colOff>1130300</xdr:colOff>
                    <xdr:row>68</xdr:row>
                    <xdr:rowOff>266700</xdr:rowOff>
                  </to>
                </anchor>
              </controlPr>
            </control>
          </mc:Choice>
        </mc:AlternateContent>
        <mc:AlternateContent xmlns:mc="http://schemas.openxmlformats.org/markup-compatibility/2006">
          <mc:Choice Requires="x14">
            <control shapeId="31288" r:id="rId549" name="Check Box 568">
              <controlPr defaultSize="0" autoFill="0" autoLine="0" autoPict="0">
                <anchor moveWithCells="1">
                  <from>
                    <xdr:col>2</xdr:col>
                    <xdr:colOff>533400</xdr:colOff>
                    <xdr:row>68</xdr:row>
                    <xdr:rowOff>25400</xdr:rowOff>
                  </from>
                  <to>
                    <xdr:col>2</xdr:col>
                    <xdr:colOff>1130300</xdr:colOff>
                    <xdr:row>68</xdr:row>
                    <xdr:rowOff>266700</xdr:rowOff>
                  </to>
                </anchor>
              </controlPr>
            </control>
          </mc:Choice>
        </mc:AlternateContent>
        <mc:AlternateContent xmlns:mc="http://schemas.openxmlformats.org/markup-compatibility/2006">
          <mc:Choice Requires="x14">
            <control shapeId="31289" r:id="rId550" name="Check Box 569">
              <controlPr defaultSize="0" autoFill="0" autoLine="0" autoPict="0">
                <anchor moveWithCells="1">
                  <from>
                    <xdr:col>2</xdr:col>
                    <xdr:colOff>533400</xdr:colOff>
                    <xdr:row>68</xdr:row>
                    <xdr:rowOff>25400</xdr:rowOff>
                  </from>
                  <to>
                    <xdr:col>2</xdr:col>
                    <xdr:colOff>1130300</xdr:colOff>
                    <xdr:row>68</xdr:row>
                    <xdr:rowOff>266700</xdr:rowOff>
                  </to>
                </anchor>
              </controlPr>
            </control>
          </mc:Choice>
        </mc:AlternateContent>
        <mc:AlternateContent xmlns:mc="http://schemas.openxmlformats.org/markup-compatibility/2006">
          <mc:Choice Requires="x14">
            <control shapeId="31290" r:id="rId551" name="Check Box 570">
              <controlPr defaultSize="0" autoFill="0" autoLine="0" autoPict="0">
                <anchor moveWithCells="1">
                  <from>
                    <xdr:col>2</xdr:col>
                    <xdr:colOff>533400</xdr:colOff>
                    <xdr:row>68</xdr:row>
                    <xdr:rowOff>25400</xdr:rowOff>
                  </from>
                  <to>
                    <xdr:col>2</xdr:col>
                    <xdr:colOff>1130300</xdr:colOff>
                    <xdr:row>68</xdr:row>
                    <xdr:rowOff>266700</xdr:rowOff>
                  </to>
                </anchor>
              </controlPr>
            </control>
          </mc:Choice>
        </mc:AlternateContent>
        <mc:AlternateContent xmlns:mc="http://schemas.openxmlformats.org/markup-compatibility/2006">
          <mc:Choice Requires="x14">
            <control shapeId="31291" r:id="rId552" name="Check Box 571">
              <controlPr defaultSize="0" autoFill="0" autoLine="0" autoPict="0">
                <anchor moveWithCells="1">
                  <from>
                    <xdr:col>2</xdr:col>
                    <xdr:colOff>533400</xdr:colOff>
                    <xdr:row>69</xdr:row>
                    <xdr:rowOff>25400</xdr:rowOff>
                  </from>
                  <to>
                    <xdr:col>2</xdr:col>
                    <xdr:colOff>1130300</xdr:colOff>
                    <xdr:row>69</xdr:row>
                    <xdr:rowOff>266700</xdr:rowOff>
                  </to>
                </anchor>
              </controlPr>
            </control>
          </mc:Choice>
        </mc:AlternateContent>
        <mc:AlternateContent xmlns:mc="http://schemas.openxmlformats.org/markup-compatibility/2006">
          <mc:Choice Requires="x14">
            <control shapeId="31292" r:id="rId553" name="Check Box 572">
              <controlPr defaultSize="0" autoFill="0" autoLine="0" autoPict="0">
                <anchor moveWithCells="1">
                  <from>
                    <xdr:col>2</xdr:col>
                    <xdr:colOff>533400</xdr:colOff>
                    <xdr:row>69</xdr:row>
                    <xdr:rowOff>25400</xdr:rowOff>
                  </from>
                  <to>
                    <xdr:col>2</xdr:col>
                    <xdr:colOff>1130300</xdr:colOff>
                    <xdr:row>69</xdr:row>
                    <xdr:rowOff>266700</xdr:rowOff>
                  </to>
                </anchor>
              </controlPr>
            </control>
          </mc:Choice>
        </mc:AlternateContent>
        <mc:AlternateContent xmlns:mc="http://schemas.openxmlformats.org/markup-compatibility/2006">
          <mc:Choice Requires="x14">
            <control shapeId="31293" r:id="rId554" name="Check Box 573">
              <controlPr defaultSize="0" autoFill="0" autoLine="0" autoPict="0">
                <anchor moveWithCells="1">
                  <from>
                    <xdr:col>2</xdr:col>
                    <xdr:colOff>533400</xdr:colOff>
                    <xdr:row>69</xdr:row>
                    <xdr:rowOff>25400</xdr:rowOff>
                  </from>
                  <to>
                    <xdr:col>2</xdr:col>
                    <xdr:colOff>1130300</xdr:colOff>
                    <xdr:row>69</xdr:row>
                    <xdr:rowOff>266700</xdr:rowOff>
                  </to>
                </anchor>
              </controlPr>
            </control>
          </mc:Choice>
        </mc:AlternateContent>
        <mc:AlternateContent xmlns:mc="http://schemas.openxmlformats.org/markup-compatibility/2006">
          <mc:Choice Requires="x14">
            <control shapeId="31294" r:id="rId555" name="Check Box 574">
              <controlPr defaultSize="0" autoFill="0" autoLine="0" autoPict="0">
                <anchor moveWithCells="1">
                  <from>
                    <xdr:col>2</xdr:col>
                    <xdr:colOff>533400</xdr:colOff>
                    <xdr:row>69</xdr:row>
                    <xdr:rowOff>25400</xdr:rowOff>
                  </from>
                  <to>
                    <xdr:col>2</xdr:col>
                    <xdr:colOff>1130300</xdr:colOff>
                    <xdr:row>69</xdr:row>
                    <xdr:rowOff>266700</xdr:rowOff>
                  </to>
                </anchor>
              </controlPr>
            </control>
          </mc:Choice>
        </mc:AlternateContent>
        <mc:AlternateContent xmlns:mc="http://schemas.openxmlformats.org/markup-compatibility/2006">
          <mc:Choice Requires="x14">
            <control shapeId="31295" r:id="rId556" name="Check Box 575">
              <controlPr defaultSize="0" autoFill="0" autoLine="0" autoPict="0">
                <anchor moveWithCells="1">
                  <from>
                    <xdr:col>2</xdr:col>
                    <xdr:colOff>533400</xdr:colOff>
                    <xdr:row>69</xdr:row>
                    <xdr:rowOff>25400</xdr:rowOff>
                  </from>
                  <to>
                    <xdr:col>2</xdr:col>
                    <xdr:colOff>1130300</xdr:colOff>
                    <xdr:row>69</xdr:row>
                    <xdr:rowOff>266700</xdr:rowOff>
                  </to>
                </anchor>
              </controlPr>
            </control>
          </mc:Choice>
        </mc:AlternateContent>
        <mc:AlternateContent xmlns:mc="http://schemas.openxmlformats.org/markup-compatibility/2006">
          <mc:Choice Requires="x14">
            <control shapeId="31296" r:id="rId557" name="Check Box 576">
              <controlPr defaultSize="0" autoFill="0" autoLine="0" autoPict="0">
                <anchor moveWithCells="1">
                  <from>
                    <xdr:col>2</xdr:col>
                    <xdr:colOff>533400</xdr:colOff>
                    <xdr:row>69</xdr:row>
                    <xdr:rowOff>25400</xdr:rowOff>
                  </from>
                  <to>
                    <xdr:col>2</xdr:col>
                    <xdr:colOff>1130300</xdr:colOff>
                    <xdr:row>69</xdr:row>
                    <xdr:rowOff>266700</xdr:rowOff>
                  </to>
                </anchor>
              </controlPr>
            </control>
          </mc:Choice>
        </mc:AlternateContent>
        <mc:AlternateContent xmlns:mc="http://schemas.openxmlformats.org/markup-compatibility/2006">
          <mc:Choice Requires="x14">
            <control shapeId="31297" r:id="rId558" name="Check Box 577">
              <controlPr defaultSize="0" autoFill="0" autoLine="0" autoPict="0">
                <anchor moveWithCells="1">
                  <from>
                    <xdr:col>2</xdr:col>
                    <xdr:colOff>533400</xdr:colOff>
                    <xdr:row>69</xdr:row>
                    <xdr:rowOff>25400</xdr:rowOff>
                  </from>
                  <to>
                    <xdr:col>2</xdr:col>
                    <xdr:colOff>1130300</xdr:colOff>
                    <xdr:row>69</xdr:row>
                    <xdr:rowOff>266700</xdr:rowOff>
                  </to>
                </anchor>
              </controlPr>
            </control>
          </mc:Choice>
        </mc:AlternateContent>
        <mc:AlternateContent xmlns:mc="http://schemas.openxmlformats.org/markup-compatibility/2006">
          <mc:Choice Requires="x14">
            <control shapeId="31298" r:id="rId559" name="Check Box 578">
              <controlPr defaultSize="0" autoFill="0" autoLine="0" autoPict="0">
                <anchor moveWithCells="1">
                  <from>
                    <xdr:col>2</xdr:col>
                    <xdr:colOff>533400</xdr:colOff>
                    <xdr:row>69</xdr:row>
                    <xdr:rowOff>25400</xdr:rowOff>
                  </from>
                  <to>
                    <xdr:col>2</xdr:col>
                    <xdr:colOff>1130300</xdr:colOff>
                    <xdr:row>69</xdr:row>
                    <xdr:rowOff>266700</xdr:rowOff>
                  </to>
                </anchor>
              </controlPr>
            </control>
          </mc:Choice>
        </mc:AlternateContent>
        <mc:AlternateContent xmlns:mc="http://schemas.openxmlformats.org/markup-compatibility/2006">
          <mc:Choice Requires="x14">
            <control shapeId="31299" r:id="rId560" name="Check Box 579">
              <controlPr defaultSize="0" autoFill="0" autoLine="0" autoPict="0">
                <anchor moveWithCells="1">
                  <from>
                    <xdr:col>2</xdr:col>
                    <xdr:colOff>533400</xdr:colOff>
                    <xdr:row>69</xdr:row>
                    <xdr:rowOff>25400</xdr:rowOff>
                  </from>
                  <to>
                    <xdr:col>2</xdr:col>
                    <xdr:colOff>1130300</xdr:colOff>
                    <xdr:row>69</xdr:row>
                    <xdr:rowOff>266700</xdr:rowOff>
                  </to>
                </anchor>
              </controlPr>
            </control>
          </mc:Choice>
        </mc:AlternateContent>
        <mc:AlternateContent xmlns:mc="http://schemas.openxmlformats.org/markup-compatibility/2006">
          <mc:Choice Requires="x14">
            <control shapeId="31300" r:id="rId561" name="Check Box 580">
              <controlPr defaultSize="0" autoFill="0" autoLine="0" autoPict="0">
                <anchor moveWithCells="1">
                  <from>
                    <xdr:col>2</xdr:col>
                    <xdr:colOff>533400</xdr:colOff>
                    <xdr:row>69</xdr:row>
                    <xdr:rowOff>25400</xdr:rowOff>
                  </from>
                  <to>
                    <xdr:col>2</xdr:col>
                    <xdr:colOff>1130300</xdr:colOff>
                    <xdr:row>69</xdr:row>
                    <xdr:rowOff>266700</xdr:rowOff>
                  </to>
                </anchor>
              </controlPr>
            </control>
          </mc:Choice>
        </mc:AlternateContent>
        <mc:AlternateContent xmlns:mc="http://schemas.openxmlformats.org/markup-compatibility/2006">
          <mc:Choice Requires="x14">
            <control shapeId="31301" r:id="rId562" name="Check Box 581">
              <controlPr defaultSize="0" autoFill="0" autoLine="0" autoPict="0">
                <anchor moveWithCells="1">
                  <from>
                    <xdr:col>2</xdr:col>
                    <xdr:colOff>533400</xdr:colOff>
                    <xdr:row>69</xdr:row>
                    <xdr:rowOff>25400</xdr:rowOff>
                  </from>
                  <to>
                    <xdr:col>2</xdr:col>
                    <xdr:colOff>1130300</xdr:colOff>
                    <xdr:row>69</xdr:row>
                    <xdr:rowOff>266700</xdr:rowOff>
                  </to>
                </anchor>
              </controlPr>
            </control>
          </mc:Choice>
        </mc:AlternateContent>
        <mc:AlternateContent xmlns:mc="http://schemas.openxmlformats.org/markup-compatibility/2006">
          <mc:Choice Requires="x14">
            <control shapeId="31302" r:id="rId563" name="Check Box 582">
              <controlPr defaultSize="0" autoFill="0" autoLine="0" autoPict="0">
                <anchor moveWithCells="1">
                  <from>
                    <xdr:col>2</xdr:col>
                    <xdr:colOff>533400</xdr:colOff>
                    <xdr:row>69</xdr:row>
                    <xdr:rowOff>25400</xdr:rowOff>
                  </from>
                  <to>
                    <xdr:col>2</xdr:col>
                    <xdr:colOff>1130300</xdr:colOff>
                    <xdr:row>69</xdr:row>
                    <xdr:rowOff>266700</xdr:rowOff>
                  </to>
                </anchor>
              </controlPr>
            </control>
          </mc:Choice>
        </mc:AlternateContent>
        <mc:AlternateContent xmlns:mc="http://schemas.openxmlformats.org/markup-compatibility/2006">
          <mc:Choice Requires="x14">
            <control shapeId="31303" r:id="rId564" name="Check Box 583">
              <controlPr defaultSize="0" autoFill="0" autoLine="0" autoPict="0">
                <anchor moveWithCells="1">
                  <from>
                    <xdr:col>2</xdr:col>
                    <xdr:colOff>533400</xdr:colOff>
                    <xdr:row>70</xdr:row>
                    <xdr:rowOff>25400</xdr:rowOff>
                  </from>
                  <to>
                    <xdr:col>2</xdr:col>
                    <xdr:colOff>1130300</xdr:colOff>
                    <xdr:row>70</xdr:row>
                    <xdr:rowOff>266700</xdr:rowOff>
                  </to>
                </anchor>
              </controlPr>
            </control>
          </mc:Choice>
        </mc:AlternateContent>
        <mc:AlternateContent xmlns:mc="http://schemas.openxmlformats.org/markup-compatibility/2006">
          <mc:Choice Requires="x14">
            <control shapeId="31304" r:id="rId565" name="Check Box 584">
              <controlPr defaultSize="0" autoFill="0" autoLine="0" autoPict="0">
                <anchor moveWithCells="1">
                  <from>
                    <xdr:col>2</xdr:col>
                    <xdr:colOff>533400</xdr:colOff>
                    <xdr:row>70</xdr:row>
                    <xdr:rowOff>25400</xdr:rowOff>
                  </from>
                  <to>
                    <xdr:col>2</xdr:col>
                    <xdr:colOff>1130300</xdr:colOff>
                    <xdr:row>70</xdr:row>
                    <xdr:rowOff>266700</xdr:rowOff>
                  </to>
                </anchor>
              </controlPr>
            </control>
          </mc:Choice>
        </mc:AlternateContent>
        <mc:AlternateContent xmlns:mc="http://schemas.openxmlformats.org/markup-compatibility/2006">
          <mc:Choice Requires="x14">
            <control shapeId="31305" r:id="rId566" name="Check Box 585">
              <controlPr defaultSize="0" autoFill="0" autoLine="0" autoPict="0">
                <anchor moveWithCells="1">
                  <from>
                    <xdr:col>2</xdr:col>
                    <xdr:colOff>533400</xdr:colOff>
                    <xdr:row>70</xdr:row>
                    <xdr:rowOff>25400</xdr:rowOff>
                  </from>
                  <to>
                    <xdr:col>2</xdr:col>
                    <xdr:colOff>1130300</xdr:colOff>
                    <xdr:row>70</xdr:row>
                    <xdr:rowOff>266700</xdr:rowOff>
                  </to>
                </anchor>
              </controlPr>
            </control>
          </mc:Choice>
        </mc:AlternateContent>
        <mc:AlternateContent xmlns:mc="http://schemas.openxmlformats.org/markup-compatibility/2006">
          <mc:Choice Requires="x14">
            <control shapeId="31306" r:id="rId567" name="Check Box 586">
              <controlPr defaultSize="0" autoFill="0" autoLine="0" autoPict="0">
                <anchor moveWithCells="1">
                  <from>
                    <xdr:col>2</xdr:col>
                    <xdr:colOff>533400</xdr:colOff>
                    <xdr:row>70</xdr:row>
                    <xdr:rowOff>25400</xdr:rowOff>
                  </from>
                  <to>
                    <xdr:col>2</xdr:col>
                    <xdr:colOff>1130300</xdr:colOff>
                    <xdr:row>70</xdr:row>
                    <xdr:rowOff>266700</xdr:rowOff>
                  </to>
                </anchor>
              </controlPr>
            </control>
          </mc:Choice>
        </mc:AlternateContent>
        <mc:AlternateContent xmlns:mc="http://schemas.openxmlformats.org/markup-compatibility/2006">
          <mc:Choice Requires="x14">
            <control shapeId="31307" r:id="rId568" name="Check Box 587">
              <controlPr defaultSize="0" autoFill="0" autoLine="0" autoPict="0">
                <anchor moveWithCells="1">
                  <from>
                    <xdr:col>2</xdr:col>
                    <xdr:colOff>533400</xdr:colOff>
                    <xdr:row>70</xdr:row>
                    <xdr:rowOff>25400</xdr:rowOff>
                  </from>
                  <to>
                    <xdr:col>2</xdr:col>
                    <xdr:colOff>1130300</xdr:colOff>
                    <xdr:row>70</xdr:row>
                    <xdr:rowOff>266700</xdr:rowOff>
                  </to>
                </anchor>
              </controlPr>
            </control>
          </mc:Choice>
        </mc:AlternateContent>
        <mc:AlternateContent xmlns:mc="http://schemas.openxmlformats.org/markup-compatibility/2006">
          <mc:Choice Requires="x14">
            <control shapeId="31308" r:id="rId569" name="Check Box 588">
              <controlPr defaultSize="0" autoFill="0" autoLine="0" autoPict="0">
                <anchor moveWithCells="1">
                  <from>
                    <xdr:col>2</xdr:col>
                    <xdr:colOff>533400</xdr:colOff>
                    <xdr:row>70</xdr:row>
                    <xdr:rowOff>25400</xdr:rowOff>
                  </from>
                  <to>
                    <xdr:col>2</xdr:col>
                    <xdr:colOff>1130300</xdr:colOff>
                    <xdr:row>70</xdr:row>
                    <xdr:rowOff>266700</xdr:rowOff>
                  </to>
                </anchor>
              </controlPr>
            </control>
          </mc:Choice>
        </mc:AlternateContent>
        <mc:AlternateContent xmlns:mc="http://schemas.openxmlformats.org/markup-compatibility/2006">
          <mc:Choice Requires="x14">
            <control shapeId="31309" r:id="rId570" name="Check Box 589">
              <controlPr defaultSize="0" autoFill="0" autoLine="0" autoPict="0">
                <anchor moveWithCells="1">
                  <from>
                    <xdr:col>2</xdr:col>
                    <xdr:colOff>533400</xdr:colOff>
                    <xdr:row>70</xdr:row>
                    <xdr:rowOff>25400</xdr:rowOff>
                  </from>
                  <to>
                    <xdr:col>2</xdr:col>
                    <xdr:colOff>1130300</xdr:colOff>
                    <xdr:row>70</xdr:row>
                    <xdr:rowOff>266700</xdr:rowOff>
                  </to>
                </anchor>
              </controlPr>
            </control>
          </mc:Choice>
        </mc:AlternateContent>
        <mc:AlternateContent xmlns:mc="http://schemas.openxmlformats.org/markup-compatibility/2006">
          <mc:Choice Requires="x14">
            <control shapeId="31310" r:id="rId571" name="Check Box 590">
              <controlPr defaultSize="0" autoFill="0" autoLine="0" autoPict="0">
                <anchor moveWithCells="1">
                  <from>
                    <xdr:col>2</xdr:col>
                    <xdr:colOff>533400</xdr:colOff>
                    <xdr:row>70</xdr:row>
                    <xdr:rowOff>25400</xdr:rowOff>
                  </from>
                  <to>
                    <xdr:col>2</xdr:col>
                    <xdr:colOff>1130300</xdr:colOff>
                    <xdr:row>70</xdr:row>
                    <xdr:rowOff>266700</xdr:rowOff>
                  </to>
                </anchor>
              </controlPr>
            </control>
          </mc:Choice>
        </mc:AlternateContent>
        <mc:AlternateContent xmlns:mc="http://schemas.openxmlformats.org/markup-compatibility/2006">
          <mc:Choice Requires="x14">
            <control shapeId="31311" r:id="rId572" name="Check Box 591">
              <controlPr defaultSize="0" autoFill="0" autoLine="0" autoPict="0">
                <anchor moveWithCells="1">
                  <from>
                    <xdr:col>2</xdr:col>
                    <xdr:colOff>533400</xdr:colOff>
                    <xdr:row>70</xdr:row>
                    <xdr:rowOff>25400</xdr:rowOff>
                  </from>
                  <to>
                    <xdr:col>2</xdr:col>
                    <xdr:colOff>1130300</xdr:colOff>
                    <xdr:row>70</xdr:row>
                    <xdr:rowOff>266700</xdr:rowOff>
                  </to>
                </anchor>
              </controlPr>
            </control>
          </mc:Choice>
        </mc:AlternateContent>
        <mc:AlternateContent xmlns:mc="http://schemas.openxmlformats.org/markup-compatibility/2006">
          <mc:Choice Requires="x14">
            <control shapeId="31312" r:id="rId573" name="Check Box 592">
              <controlPr defaultSize="0" autoFill="0" autoLine="0" autoPict="0">
                <anchor moveWithCells="1">
                  <from>
                    <xdr:col>2</xdr:col>
                    <xdr:colOff>533400</xdr:colOff>
                    <xdr:row>70</xdr:row>
                    <xdr:rowOff>25400</xdr:rowOff>
                  </from>
                  <to>
                    <xdr:col>2</xdr:col>
                    <xdr:colOff>1130300</xdr:colOff>
                    <xdr:row>70</xdr:row>
                    <xdr:rowOff>266700</xdr:rowOff>
                  </to>
                </anchor>
              </controlPr>
            </control>
          </mc:Choice>
        </mc:AlternateContent>
        <mc:AlternateContent xmlns:mc="http://schemas.openxmlformats.org/markup-compatibility/2006">
          <mc:Choice Requires="x14">
            <control shapeId="31313" r:id="rId574" name="Check Box 593">
              <controlPr defaultSize="0" autoFill="0" autoLine="0" autoPict="0">
                <anchor moveWithCells="1">
                  <from>
                    <xdr:col>2</xdr:col>
                    <xdr:colOff>533400</xdr:colOff>
                    <xdr:row>70</xdr:row>
                    <xdr:rowOff>25400</xdr:rowOff>
                  </from>
                  <to>
                    <xdr:col>2</xdr:col>
                    <xdr:colOff>1130300</xdr:colOff>
                    <xdr:row>70</xdr:row>
                    <xdr:rowOff>266700</xdr:rowOff>
                  </to>
                </anchor>
              </controlPr>
            </control>
          </mc:Choice>
        </mc:AlternateContent>
        <mc:AlternateContent xmlns:mc="http://schemas.openxmlformats.org/markup-compatibility/2006">
          <mc:Choice Requires="x14">
            <control shapeId="31314" r:id="rId575" name="Check Box 594">
              <controlPr defaultSize="0" autoFill="0" autoLine="0" autoPict="0">
                <anchor moveWithCells="1">
                  <from>
                    <xdr:col>2</xdr:col>
                    <xdr:colOff>533400</xdr:colOff>
                    <xdr:row>70</xdr:row>
                    <xdr:rowOff>25400</xdr:rowOff>
                  </from>
                  <to>
                    <xdr:col>2</xdr:col>
                    <xdr:colOff>1130300</xdr:colOff>
                    <xdr:row>70</xdr:row>
                    <xdr:rowOff>266700</xdr:rowOff>
                  </to>
                </anchor>
              </controlPr>
            </control>
          </mc:Choice>
        </mc:AlternateContent>
        <mc:AlternateContent xmlns:mc="http://schemas.openxmlformats.org/markup-compatibility/2006">
          <mc:Choice Requires="x14">
            <control shapeId="31315" r:id="rId576" name="Check Box 595">
              <controlPr defaultSize="0" autoFill="0" autoLine="0" autoPict="0">
                <anchor moveWithCells="1">
                  <from>
                    <xdr:col>2</xdr:col>
                    <xdr:colOff>533400</xdr:colOff>
                    <xdr:row>71</xdr:row>
                    <xdr:rowOff>25400</xdr:rowOff>
                  </from>
                  <to>
                    <xdr:col>2</xdr:col>
                    <xdr:colOff>1130300</xdr:colOff>
                    <xdr:row>71</xdr:row>
                    <xdr:rowOff>266700</xdr:rowOff>
                  </to>
                </anchor>
              </controlPr>
            </control>
          </mc:Choice>
        </mc:AlternateContent>
        <mc:AlternateContent xmlns:mc="http://schemas.openxmlformats.org/markup-compatibility/2006">
          <mc:Choice Requires="x14">
            <control shapeId="31316" r:id="rId577" name="Check Box 596">
              <controlPr defaultSize="0" autoFill="0" autoLine="0" autoPict="0">
                <anchor moveWithCells="1">
                  <from>
                    <xdr:col>2</xdr:col>
                    <xdr:colOff>533400</xdr:colOff>
                    <xdr:row>71</xdr:row>
                    <xdr:rowOff>25400</xdr:rowOff>
                  </from>
                  <to>
                    <xdr:col>2</xdr:col>
                    <xdr:colOff>1130300</xdr:colOff>
                    <xdr:row>71</xdr:row>
                    <xdr:rowOff>266700</xdr:rowOff>
                  </to>
                </anchor>
              </controlPr>
            </control>
          </mc:Choice>
        </mc:AlternateContent>
        <mc:AlternateContent xmlns:mc="http://schemas.openxmlformats.org/markup-compatibility/2006">
          <mc:Choice Requires="x14">
            <control shapeId="31317" r:id="rId578" name="Check Box 597">
              <controlPr defaultSize="0" autoFill="0" autoLine="0" autoPict="0">
                <anchor moveWithCells="1">
                  <from>
                    <xdr:col>2</xdr:col>
                    <xdr:colOff>533400</xdr:colOff>
                    <xdr:row>71</xdr:row>
                    <xdr:rowOff>25400</xdr:rowOff>
                  </from>
                  <to>
                    <xdr:col>2</xdr:col>
                    <xdr:colOff>1130300</xdr:colOff>
                    <xdr:row>71</xdr:row>
                    <xdr:rowOff>266700</xdr:rowOff>
                  </to>
                </anchor>
              </controlPr>
            </control>
          </mc:Choice>
        </mc:AlternateContent>
        <mc:AlternateContent xmlns:mc="http://schemas.openxmlformats.org/markup-compatibility/2006">
          <mc:Choice Requires="x14">
            <control shapeId="31318" r:id="rId579" name="Check Box 598">
              <controlPr defaultSize="0" autoFill="0" autoLine="0" autoPict="0">
                <anchor moveWithCells="1">
                  <from>
                    <xdr:col>2</xdr:col>
                    <xdr:colOff>533400</xdr:colOff>
                    <xdr:row>71</xdr:row>
                    <xdr:rowOff>25400</xdr:rowOff>
                  </from>
                  <to>
                    <xdr:col>2</xdr:col>
                    <xdr:colOff>1130300</xdr:colOff>
                    <xdr:row>71</xdr:row>
                    <xdr:rowOff>266700</xdr:rowOff>
                  </to>
                </anchor>
              </controlPr>
            </control>
          </mc:Choice>
        </mc:AlternateContent>
        <mc:AlternateContent xmlns:mc="http://schemas.openxmlformats.org/markup-compatibility/2006">
          <mc:Choice Requires="x14">
            <control shapeId="31319" r:id="rId580" name="Check Box 599">
              <controlPr defaultSize="0" autoFill="0" autoLine="0" autoPict="0">
                <anchor moveWithCells="1">
                  <from>
                    <xdr:col>2</xdr:col>
                    <xdr:colOff>533400</xdr:colOff>
                    <xdr:row>71</xdr:row>
                    <xdr:rowOff>25400</xdr:rowOff>
                  </from>
                  <to>
                    <xdr:col>2</xdr:col>
                    <xdr:colOff>1130300</xdr:colOff>
                    <xdr:row>71</xdr:row>
                    <xdr:rowOff>266700</xdr:rowOff>
                  </to>
                </anchor>
              </controlPr>
            </control>
          </mc:Choice>
        </mc:AlternateContent>
        <mc:AlternateContent xmlns:mc="http://schemas.openxmlformats.org/markup-compatibility/2006">
          <mc:Choice Requires="x14">
            <control shapeId="31320" r:id="rId581" name="Check Box 600">
              <controlPr defaultSize="0" autoFill="0" autoLine="0" autoPict="0">
                <anchor moveWithCells="1">
                  <from>
                    <xdr:col>2</xdr:col>
                    <xdr:colOff>533400</xdr:colOff>
                    <xdr:row>71</xdr:row>
                    <xdr:rowOff>25400</xdr:rowOff>
                  </from>
                  <to>
                    <xdr:col>2</xdr:col>
                    <xdr:colOff>1130300</xdr:colOff>
                    <xdr:row>71</xdr:row>
                    <xdr:rowOff>266700</xdr:rowOff>
                  </to>
                </anchor>
              </controlPr>
            </control>
          </mc:Choice>
        </mc:AlternateContent>
        <mc:AlternateContent xmlns:mc="http://schemas.openxmlformats.org/markup-compatibility/2006">
          <mc:Choice Requires="x14">
            <control shapeId="31321" r:id="rId582" name="Check Box 601">
              <controlPr defaultSize="0" autoFill="0" autoLine="0" autoPict="0">
                <anchor moveWithCells="1">
                  <from>
                    <xdr:col>2</xdr:col>
                    <xdr:colOff>533400</xdr:colOff>
                    <xdr:row>71</xdr:row>
                    <xdr:rowOff>25400</xdr:rowOff>
                  </from>
                  <to>
                    <xdr:col>2</xdr:col>
                    <xdr:colOff>1130300</xdr:colOff>
                    <xdr:row>71</xdr:row>
                    <xdr:rowOff>266700</xdr:rowOff>
                  </to>
                </anchor>
              </controlPr>
            </control>
          </mc:Choice>
        </mc:AlternateContent>
        <mc:AlternateContent xmlns:mc="http://schemas.openxmlformats.org/markup-compatibility/2006">
          <mc:Choice Requires="x14">
            <control shapeId="31322" r:id="rId583" name="Check Box 602">
              <controlPr defaultSize="0" autoFill="0" autoLine="0" autoPict="0">
                <anchor moveWithCells="1">
                  <from>
                    <xdr:col>2</xdr:col>
                    <xdr:colOff>533400</xdr:colOff>
                    <xdr:row>71</xdr:row>
                    <xdr:rowOff>25400</xdr:rowOff>
                  </from>
                  <to>
                    <xdr:col>2</xdr:col>
                    <xdr:colOff>1130300</xdr:colOff>
                    <xdr:row>71</xdr:row>
                    <xdr:rowOff>266700</xdr:rowOff>
                  </to>
                </anchor>
              </controlPr>
            </control>
          </mc:Choice>
        </mc:AlternateContent>
        <mc:AlternateContent xmlns:mc="http://schemas.openxmlformats.org/markup-compatibility/2006">
          <mc:Choice Requires="x14">
            <control shapeId="31323" r:id="rId584" name="Check Box 603">
              <controlPr defaultSize="0" autoFill="0" autoLine="0" autoPict="0">
                <anchor moveWithCells="1">
                  <from>
                    <xdr:col>2</xdr:col>
                    <xdr:colOff>533400</xdr:colOff>
                    <xdr:row>71</xdr:row>
                    <xdr:rowOff>25400</xdr:rowOff>
                  </from>
                  <to>
                    <xdr:col>2</xdr:col>
                    <xdr:colOff>1130300</xdr:colOff>
                    <xdr:row>71</xdr:row>
                    <xdr:rowOff>266700</xdr:rowOff>
                  </to>
                </anchor>
              </controlPr>
            </control>
          </mc:Choice>
        </mc:AlternateContent>
        <mc:AlternateContent xmlns:mc="http://schemas.openxmlformats.org/markup-compatibility/2006">
          <mc:Choice Requires="x14">
            <control shapeId="31324" r:id="rId585" name="Check Box 604">
              <controlPr defaultSize="0" autoFill="0" autoLine="0" autoPict="0">
                <anchor moveWithCells="1">
                  <from>
                    <xdr:col>2</xdr:col>
                    <xdr:colOff>533400</xdr:colOff>
                    <xdr:row>71</xdr:row>
                    <xdr:rowOff>25400</xdr:rowOff>
                  </from>
                  <to>
                    <xdr:col>2</xdr:col>
                    <xdr:colOff>1130300</xdr:colOff>
                    <xdr:row>71</xdr:row>
                    <xdr:rowOff>266700</xdr:rowOff>
                  </to>
                </anchor>
              </controlPr>
            </control>
          </mc:Choice>
        </mc:AlternateContent>
        <mc:AlternateContent xmlns:mc="http://schemas.openxmlformats.org/markup-compatibility/2006">
          <mc:Choice Requires="x14">
            <control shapeId="31325" r:id="rId586" name="Check Box 605">
              <controlPr defaultSize="0" autoFill="0" autoLine="0" autoPict="0">
                <anchor moveWithCells="1">
                  <from>
                    <xdr:col>2</xdr:col>
                    <xdr:colOff>533400</xdr:colOff>
                    <xdr:row>71</xdr:row>
                    <xdr:rowOff>25400</xdr:rowOff>
                  </from>
                  <to>
                    <xdr:col>2</xdr:col>
                    <xdr:colOff>1130300</xdr:colOff>
                    <xdr:row>71</xdr:row>
                    <xdr:rowOff>266700</xdr:rowOff>
                  </to>
                </anchor>
              </controlPr>
            </control>
          </mc:Choice>
        </mc:AlternateContent>
        <mc:AlternateContent xmlns:mc="http://schemas.openxmlformats.org/markup-compatibility/2006">
          <mc:Choice Requires="x14">
            <control shapeId="31326" r:id="rId587" name="Check Box 606">
              <controlPr defaultSize="0" autoFill="0" autoLine="0" autoPict="0">
                <anchor moveWithCells="1">
                  <from>
                    <xdr:col>2</xdr:col>
                    <xdr:colOff>533400</xdr:colOff>
                    <xdr:row>71</xdr:row>
                    <xdr:rowOff>25400</xdr:rowOff>
                  </from>
                  <to>
                    <xdr:col>2</xdr:col>
                    <xdr:colOff>1130300</xdr:colOff>
                    <xdr:row>71</xdr:row>
                    <xdr:rowOff>266700</xdr:rowOff>
                  </to>
                </anchor>
              </controlPr>
            </control>
          </mc:Choice>
        </mc:AlternateContent>
        <mc:AlternateContent xmlns:mc="http://schemas.openxmlformats.org/markup-compatibility/2006">
          <mc:Choice Requires="x14">
            <control shapeId="31327" r:id="rId588" name="Check Box 607">
              <controlPr defaultSize="0" autoFill="0" autoLine="0" autoPict="0">
                <anchor moveWithCells="1">
                  <from>
                    <xdr:col>2</xdr:col>
                    <xdr:colOff>533400</xdr:colOff>
                    <xdr:row>72</xdr:row>
                    <xdr:rowOff>25400</xdr:rowOff>
                  </from>
                  <to>
                    <xdr:col>2</xdr:col>
                    <xdr:colOff>1130300</xdr:colOff>
                    <xdr:row>72</xdr:row>
                    <xdr:rowOff>266700</xdr:rowOff>
                  </to>
                </anchor>
              </controlPr>
            </control>
          </mc:Choice>
        </mc:AlternateContent>
        <mc:AlternateContent xmlns:mc="http://schemas.openxmlformats.org/markup-compatibility/2006">
          <mc:Choice Requires="x14">
            <control shapeId="31328" r:id="rId589" name="Check Box 608">
              <controlPr defaultSize="0" autoFill="0" autoLine="0" autoPict="0">
                <anchor moveWithCells="1">
                  <from>
                    <xdr:col>2</xdr:col>
                    <xdr:colOff>533400</xdr:colOff>
                    <xdr:row>72</xdr:row>
                    <xdr:rowOff>25400</xdr:rowOff>
                  </from>
                  <to>
                    <xdr:col>2</xdr:col>
                    <xdr:colOff>1130300</xdr:colOff>
                    <xdr:row>72</xdr:row>
                    <xdr:rowOff>266700</xdr:rowOff>
                  </to>
                </anchor>
              </controlPr>
            </control>
          </mc:Choice>
        </mc:AlternateContent>
        <mc:AlternateContent xmlns:mc="http://schemas.openxmlformats.org/markup-compatibility/2006">
          <mc:Choice Requires="x14">
            <control shapeId="31329" r:id="rId590" name="Check Box 609">
              <controlPr defaultSize="0" autoFill="0" autoLine="0" autoPict="0">
                <anchor moveWithCells="1">
                  <from>
                    <xdr:col>2</xdr:col>
                    <xdr:colOff>533400</xdr:colOff>
                    <xdr:row>72</xdr:row>
                    <xdr:rowOff>25400</xdr:rowOff>
                  </from>
                  <to>
                    <xdr:col>2</xdr:col>
                    <xdr:colOff>1130300</xdr:colOff>
                    <xdr:row>72</xdr:row>
                    <xdr:rowOff>266700</xdr:rowOff>
                  </to>
                </anchor>
              </controlPr>
            </control>
          </mc:Choice>
        </mc:AlternateContent>
        <mc:AlternateContent xmlns:mc="http://schemas.openxmlformats.org/markup-compatibility/2006">
          <mc:Choice Requires="x14">
            <control shapeId="31330" r:id="rId591" name="Check Box 610">
              <controlPr defaultSize="0" autoFill="0" autoLine="0" autoPict="0">
                <anchor moveWithCells="1">
                  <from>
                    <xdr:col>2</xdr:col>
                    <xdr:colOff>533400</xdr:colOff>
                    <xdr:row>72</xdr:row>
                    <xdr:rowOff>25400</xdr:rowOff>
                  </from>
                  <to>
                    <xdr:col>2</xdr:col>
                    <xdr:colOff>1130300</xdr:colOff>
                    <xdr:row>72</xdr:row>
                    <xdr:rowOff>266700</xdr:rowOff>
                  </to>
                </anchor>
              </controlPr>
            </control>
          </mc:Choice>
        </mc:AlternateContent>
        <mc:AlternateContent xmlns:mc="http://schemas.openxmlformats.org/markup-compatibility/2006">
          <mc:Choice Requires="x14">
            <control shapeId="31331" r:id="rId592" name="Check Box 611">
              <controlPr defaultSize="0" autoFill="0" autoLine="0" autoPict="0">
                <anchor moveWithCells="1">
                  <from>
                    <xdr:col>2</xdr:col>
                    <xdr:colOff>533400</xdr:colOff>
                    <xdr:row>72</xdr:row>
                    <xdr:rowOff>25400</xdr:rowOff>
                  </from>
                  <to>
                    <xdr:col>2</xdr:col>
                    <xdr:colOff>1130300</xdr:colOff>
                    <xdr:row>72</xdr:row>
                    <xdr:rowOff>266700</xdr:rowOff>
                  </to>
                </anchor>
              </controlPr>
            </control>
          </mc:Choice>
        </mc:AlternateContent>
        <mc:AlternateContent xmlns:mc="http://schemas.openxmlformats.org/markup-compatibility/2006">
          <mc:Choice Requires="x14">
            <control shapeId="31332" r:id="rId593" name="Check Box 612">
              <controlPr defaultSize="0" autoFill="0" autoLine="0" autoPict="0">
                <anchor moveWithCells="1">
                  <from>
                    <xdr:col>2</xdr:col>
                    <xdr:colOff>533400</xdr:colOff>
                    <xdr:row>72</xdr:row>
                    <xdr:rowOff>25400</xdr:rowOff>
                  </from>
                  <to>
                    <xdr:col>2</xdr:col>
                    <xdr:colOff>1130300</xdr:colOff>
                    <xdr:row>72</xdr:row>
                    <xdr:rowOff>266700</xdr:rowOff>
                  </to>
                </anchor>
              </controlPr>
            </control>
          </mc:Choice>
        </mc:AlternateContent>
        <mc:AlternateContent xmlns:mc="http://schemas.openxmlformats.org/markup-compatibility/2006">
          <mc:Choice Requires="x14">
            <control shapeId="31333" r:id="rId594" name="Check Box 613">
              <controlPr defaultSize="0" autoFill="0" autoLine="0" autoPict="0">
                <anchor moveWithCells="1">
                  <from>
                    <xdr:col>2</xdr:col>
                    <xdr:colOff>533400</xdr:colOff>
                    <xdr:row>72</xdr:row>
                    <xdr:rowOff>25400</xdr:rowOff>
                  </from>
                  <to>
                    <xdr:col>2</xdr:col>
                    <xdr:colOff>1130300</xdr:colOff>
                    <xdr:row>72</xdr:row>
                    <xdr:rowOff>266700</xdr:rowOff>
                  </to>
                </anchor>
              </controlPr>
            </control>
          </mc:Choice>
        </mc:AlternateContent>
        <mc:AlternateContent xmlns:mc="http://schemas.openxmlformats.org/markup-compatibility/2006">
          <mc:Choice Requires="x14">
            <control shapeId="31334" r:id="rId595" name="Check Box 614">
              <controlPr defaultSize="0" autoFill="0" autoLine="0" autoPict="0">
                <anchor moveWithCells="1">
                  <from>
                    <xdr:col>2</xdr:col>
                    <xdr:colOff>533400</xdr:colOff>
                    <xdr:row>72</xdr:row>
                    <xdr:rowOff>25400</xdr:rowOff>
                  </from>
                  <to>
                    <xdr:col>2</xdr:col>
                    <xdr:colOff>1130300</xdr:colOff>
                    <xdr:row>72</xdr:row>
                    <xdr:rowOff>266700</xdr:rowOff>
                  </to>
                </anchor>
              </controlPr>
            </control>
          </mc:Choice>
        </mc:AlternateContent>
        <mc:AlternateContent xmlns:mc="http://schemas.openxmlformats.org/markup-compatibility/2006">
          <mc:Choice Requires="x14">
            <control shapeId="31335" r:id="rId596" name="Check Box 615">
              <controlPr defaultSize="0" autoFill="0" autoLine="0" autoPict="0">
                <anchor moveWithCells="1">
                  <from>
                    <xdr:col>2</xdr:col>
                    <xdr:colOff>533400</xdr:colOff>
                    <xdr:row>72</xdr:row>
                    <xdr:rowOff>25400</xdr:rowOff>
                  </from>
                  <to>
                    <xdr:col>2</xdr:col>
                    <xdr:colOff>1130300</xdr:colOff>
                    <xdr:row>72</xdr:row>
                    <xdr:rowOff>266700</xdr:rowOff>
                  </to>
                </anchor>
              </controlPr>
            </control>
          </mc:Choice>
        </mc:AlternateContent>
        <mc:AlternateContent xmlns:mc="http://schemas.openxmlformats.org/markup-compatibility/2006">
          <mc:Choice Requires="x14">
            <control shapeId="31336" r:id="rId597" name="Check Box 616">
              <controlPr defaultSize="0" autoFill="0" autoLine="0" autoPict="0">
                <anchor moveWithCells="1">
                  <from>
                    <xdr:col>2</xdr:col>
                    <xdr:colOff>533400</xdr:colOff>
                    <xdr:row>72</xdr:row>
                    <xdr:rowOff>25400</xdr:rowOff>
                  </from>
                  <to>
                    <xdr:col>2</xdr:col>
                    <xdr:colOff>1130300</xdr:colOff>
                    <xdr:row>72</xdr:row>
                    <xdr:rowOff>266700</xdr:rowOff>
                  </to>
                </anchor>
              </controlPr>
            </control>
          </mc:Choice>
        </mc:AlternateContent>
        <mc:AlternateContent xmlns:mc="http://schemas.openxmlformats.org/markup-compatibility/2006">
          <mc:Choice Requires="x14">
            <control shapeId="31337" r:id="rId598" name="Check Box 617">
              <controlPr defaultSize="0" autoFill="0" autoLine="0" autoPict="0">
                <anchor moveWithCells="1">
                  <from>
                    <xdr:col>2</xdr:col>
                    <xdr:colOff>533400</xdr:colOff>
                    <xdr:row>72</xdr:row>
                    <xdr:rowOff>25400</xdr:rowOff>
                  </from>
                  <to>
                    <xdr:col>2</xdr:col>
                    <xdr:colOff>1130300</xdr:colOff>
                    <xdr:row>72</xdr:row>
                    <xdr:rowOff>266700</xdr:rowOff>
                  </to>
                </anchor>
              </controlPr>
            </control>
          </mc:Choice>
        </mc:AlternateContent>
        <mc:AlternateContent xmlns:mc="http://schemas.openxmlformats.org/markup-compatibility/2006">
          <mc:Choice Requires="x14">
            <control shapeId="31338" r:id="rId599" name="Check Box 618">
              <controlPr defaultSize="0" autoFill="0" autoLine="0" autoPict="0">
                <anchor moveWithCells="1">
                  <from>
                    <xdr:col>2</xdr:col>
                    <xdr:colOff>533400</xdr:colOff>
                    <xdr:row>72</xdr:row>
                    <xdr:rowOff>25400</xdr:rowOff>
                  </from>
                  <to>
                    <xdr:col>2</xdr:col>
                    <xdr:colOff>1130300</xdr:colOff>
                    <xdr:row>72</xdr:row>
                    <xdr:rowOff>266700</xdr:rowOff>
                  </to>
                </anchor>
              </controlPr>
            </control>
          </mc:Choice>
        </mc:AlternateContent>
        <mc:AlternateContent xmlns:mc="http://schemas.openxmlformats.org/markup-compatibility/2006">
          <mc:Choice Requires="x14">
            <control shapeId="31339" r:id="rId600" name="Check Box 619">
              <controlPr defaultSize="0" autoFill="0" autoLine="0" autoPict="0">
                <anchor moveWithCells="1">
                  <from>
                    <xdr:col>2</xdr:col>
                    <xdr:colOff>533400</xdr:colOff>
                    <xdr:row>73</xdr:row>
                    <xdr:rowOff>25400</xdr:rowOff>
                  </from>
                  <to>
                    <xdr:col>2</xdr:col>
                    <xdr:colOff>1130300</xdr:colOff>
                    <xdr:row>73</xdr:row>
                    <xdr:rowOff>266700</xdr:rowOff>
                  </to>
                </anchor>
              </controlPr>
            </control>
          </mc:Choice>
        </mc:AlternateContent>
        <mc:AlternateContent xmlns:mc="http://schemas.openxmlformats.org/markup-compatibility/2006">
          <mc:Choice Requires="x14">
            <control shapeId="31340" r:id="rId601" name="Check Box 620">
              <controlPr defaultSize="0" autoFill="0" autoLine="0" autoPict="0">
                <anchor moveWithCells="1">
                  <from>
                    <xdr:col>2</xdr:col>
                    <xdr:colOff>533400</xdr:colOff>
                    <xdr:row>73</xdr:row>
                    <xdr:rowOff>25400</xdr:rowOff>
                  </from>
                  <to>
                    <xdr:col>2</xdr:col>
                    <xdr:colOff>1130300</xdr:colOff>
                    <xdr:row>73</xdr:row>
                    <xdr:rowOff>266700</xdr:rowOff>
                  </to>
                </anchor>
              </controlPr>
            </control>
          </mc:Choice>
        </mc:AlternateContent>
        <mc:AlternateContent xmlns:mc="http://schemas.openxmlformats.org/markup-compatibility/2006">
          <mc:Choice Requires="x14">
            <control shapeId="31341" r:id="rId602" name="Check Box 621">
              <controlPr defaultSize="0" autoFill="0" autoLine="0" autoPict="0">
                <anchor moveWithCells="1">
                  <from>
                    <xdr:col>2</xdr:col>
                    <xdr:colOff>533400</xdr:colOff>
                    <xdr:row>73</xdr:row>
                    <xdr:rowOff>25400</xdr:rowOff>
                  </from>
                  <to>
                    <xdr:col>2</xdr:col>
                    <xdr:colOff>1130300</xdr:colOff>
                    <xdr:row>73</xdr:row>
                    <xdr:rowOff>266700</xdr:rowOff>
                  </to>
                </anchor>
              </controlPr>
            </control>
          </mc:Choice>
        </mc:AlternateContent>
        <mc:AlternateContent xmlns:mc="http://schemas.openxmlformats.org/markup-compatibility/2006">
          <mc:Choice Requires="x14">
            <control shapeId="31342" r:id="rId603" name="Check Box 622">
              <controlPr defaultSize="0" autoFill="0" autoLine="0" autoPict="0">
                <anchor moveWithCells="1">
                  <from>
                    <xdr:col>2</xdr:col>
                    <xdr:colOff>533400</xdr:colOff>
                    <xdr:row>73</xdr:row>
                    <xdr:rowOff>25400</xdr:rowOff>
                  </from>
                  <to>
                    <xdr:col>2</xdr:col>
                    <xdr:colOff>1130300</xdr:colOff>
                    <xdr:row>73</xdr:row>
                    <xdr:rowOff>266700</xdr:rowOff>
                  </to>
                </anchor>
              </controlPr>
            </control>
          </mc:Choice>
        </mc:AlternateContent>
        <mc:AlternateContent xmlns:mc="http://schemas.openxmlformats.org/markup-compatibility/2006">
          <mc:Choice Requires="x14">
            <control shapeId="31343" r:id="rId604" name="Check Box 623">
              <controlPr defaultSize="0" autoFill="0" autoLine="0" autoPict="0">
                <anchor moveWithCells="1">
                  <from>
                    <xdr:col>2</xdr:col>
                    <xdr:colOff>533400</xdr:colOff>
                    <xdr:row>73</xdr:row>
                    <xdr:rowOff>25400</xdr:rowOff>
                  </from>
                  <to>
                    <xdr:col>2</xdr:col>
                    <xdr:colOff>1130300</xdr:colOff>
                    <xdr:row>73</xdr:row>
                    <xdr:rowOff>266700</xdr:rowOff>
                  </to>
                </anchor>
              </controlPr>
            </control>
          </mc:Choice>
        </mc:AlternateContent>
        <mc:AlternateContent xmlns:mc="http://schemas.openxmlformats.org/markup-compatibility/2006">
          <mc:Choice Requires="x14">
            <control shapeId="31344" r:id="rId605" name="Check Box 624">
              <controlPr defaultSize="0" autoFill="0" autoLine="0" autoPict="0">
                <anchor moveWithCells="1">
                  <from>
                    <xdr:col>2</xdr:col>
                    <xdr:colOff>533400</xdr:colOff>
                    <xdr:row>73</xdr:row>
                    <xdr:rowOff>25400</xdr:rowOff>
                  </from>
                  <to>
                    <xdr:col>2</xdr:col>
                    <xdr:colOff>1130300</xdr:colOff>
                    <xdr:row>73</xdr:row>
                    <xdr:rowOff>266700</xdr:rowOff>
                  </to>
                </anchor>
              </controlPr>
            </control>
          </mc:Choice>
        </mc:AlternateContent>
        <mc:AlternateContent xmlns:mc="http://schemas.openxmlformats.org/markup-compatibility/2006">
          <mc:Choice Requires="x14">
            <control shapeId="31345" r:id="rId606" name="Check Box 625">
              <controlPr defaultSize="0" autoFill="0" autoLine="0" autoPict="0">
                <anchor moveWithCells="1">
                  <from>
                    <xdr:col>2</xdr:col>
                    <xdr:colOff>533400</xdr:colOff>
                    <xdr:row>73</xdr:row>
                    <xdr:rowOff>25400</xdr:rowOff>
                  </from>
                  <to>
                    <xdr:col>2</xdr:col>
                    <xdr:colOff>1130300</xdr:colOff>
                    <xdr:row>73</xdr:row>
                    <xdr:rowOff>266700</xdr:rowOff>
                  </to>
                </anchor>
              </controlPr>
            </control>
          </mc:Choice>
        </mc:AlternateContent>
        <mc:AlternateContent xmlns:mc="http://schemas.openxmlformats.org/markup-compatibility/2006">
          <mc:Choice Requires="x14">
            <control shapeId="31346" r:id="rId607" name="Check Box 626">
              <controlPr defaultSize="0" autoFill="0" autoLine="0" autoPict="0">
                <anchor moveWithCells="1">
                  <from>
                    <xdr:col>2</xdr:col>
                    <xdr:colOff>533400</xdr:colOff>
                    <xdr:row>73</xdr:row>
                    <xdr:rowOff>25400</xdr:rowOff>
                  </from>
                  <to>
                    <xdr:col>2</xdr:col>
                    <xdr:colOff>1130300</xdr:colOff>
                    <xdr:row>73</xdr:row>
                    <xdr:rowOff>266700</xdr:rowOff>
                  </to>
                </anchor>
              </controlPr>
            </control>
          </mc:Choice>
        </mc:AlternateContent>
        <mc:AlternateContent xmlns:mc="http://schemas.openxmlformats.org/markup-compatibility/2006">
          <mc:Choice Requires="x14">
            <control shapeId="31347" r:id="rId608" name="Check Box 627">
              <controlPr defaultSize="0" autoFill="0" autoLine="0" autoPict="0">
                <anchor moveWithCells="1">
                  <from>
                    <xdr:col>2</xdr:col>
                    <xdr:colOff>533400</xdr:colOff>
                    <xdr:row>73</xdr:row>
                    <xdr:rowOff>25400</xdr:rowOff>
                  </from>
                  <to>
                    <xdr:col>2</xdr:col>
                    <xdr:colOff>1130300</xdr:colOff>
                    <xdr:row>73</xdr:row>
                    <xdr:rowOff>266700</xdr:rowOff>
                  </to>
                </anchor>
              </controlPr>
            </control>
          </mc:Choice>
        </mc:AlternateContent>
        <mc:AlternateContent xmlns:mc="http://schemas.openxmlformats.org/markup-compatibility/2006">
          <mc:Choice Requires="x14">
            <control shapeId="31348" r:id="rId609" name="Check Box 628">
              <controlPr defaultSize="0" autoFill="0" autoLine="0" autoPict="0">
                <anchor moveWithCells="1">
                  <from>
                    <xdr:col>2</xdr:col>
                    <xdr:colOff>533400</xdr:colOff>
                    <xdr:row>73</xdr:row>
                    <xdr:rowOff>25400</xdr:rowOff>
                  </from>
                  <to>
                    <xdr:col>2</xdr:col>
                    <xdr:colOff>1130300</xdr:colOff>
                    <xdr:row>73</xdr:row>
                    <xdr:rowOff>266700</xdr:rowOff>
                  </to>
                </anchor>
              </controlPr>
            </control>
          </mc:Choice>
        </mc:AlternateContent>
        <mc:AlternateContent xmlns:mc="http://schemas.openxmlformats.org/markup-compatibility/2006">
          <mc:Choice Requires="x14">
            <control shapeId="31349" r:id="rId610" name="Check Box 629">
              <controlPr defaultSize="0" autoFill="0" autoLine="0" autoPict="0">
                <anchor moveWithCells="1">
                  <from>
                    <xdr:col>2</xdr:col>
                    <xdr:colOff>533400</xdr:colOff>
                    <xdr:row>73</xdr:row>
                    <xdr:rowOff>25400</xdr:rowOff>
                  </from>
                  <to>
                    <xdr:col>2</xdr:col>
                    <xdr:colOff>1130300</xdr:colOff>
                    <xdr:row>73</xdr:row>
                    <xdr:rowOff>266700</xdr:rowOff>
                  </to>
                </anchor>
              </controlPr>
            </control>
          </mc:Choice>
        </mc:AlternateContent>
        <mc:AlternateContent xmlns:mc="http://schemas.openxmlformats.org/markup-compatibility/2006">
          <mc:Choice Requires="x14">
            <control shapeId="31350" r:id="rId611" name="Check Box 630">
              <controlPr defaultSize="0" autoFill="0" autoLine="0" autoPict="0">
                <anchor moveWithCells="1">
                  <from>
                    <xdr:col>2</xdr:col>
                    <xdr:colOff>533400</xdr:colOff>
                    <xdr:row>73</xdr:row>
                    <xdr:rowOff>25400</xdr:rowOff>
                  </from>
                  <to>
                    <xdr:col>2</xdr:col>
                    <xdr:colOff>1130300</xdr:colOff>
                    <xdr:row>73</xdr:row>
                    <xdr:rowOff>266700</xdr:rowOff>
                  </to>
                </anchor>
              </controlPr>
            </control>
          </mc:Choice>
        </mc:AlternateContent>
        <mc:AlternateContent xmlns:mc="http://schemas.openxmlformats.org/markup-compatibility/2006">
          <mc:Choice Requires="x14">
            <control shapeId="31351" r:id="rId612" name="Check Box 631">
              <controlPr defaultSize="0" autoFill="0" autoLine="0" autoPict="0">
                <anchor moveWithCells="1">
                  <from>
                    <xdr:col>2</xdr:col>
                    <xdr:colOff>533400</xdr:colOff>
                    <xdr:row>74</xdr:row>
                    <xdr:rowOff>25400</xdr:rowOff>
                  </from>
                  <to>
                    <xdr:col>2</xdr:col>
                    <xdr:colOff>1130300</xdr:colOff>
                    <xdr:row>74</xdr:row>
                    <xdr:rowOff>266700</xdr:rowOff>
                  </to>
                </anchor>
              </controlPr>
            </control>
          </mc:Choice>
        </mc:AlternateContent>
        <mc:AlternateContent xmlns:mc="http://schemas.openxmlformats.org/markup-compatibility/2006">
          <mc:Choice Requires="x14">
            <control shapeId="31352" r:id="rId613" name="Check Box 632">
              <controlPr defaultSize="0" autoFill="0" autoLine="0" autoPict="0">
                <anchor moveWithCells="1">
                  <from>
                    <xdr:col>2</xdr:col>
                    <xdr:colOff>533400</xdr:colOff>
                    <xdr:row>74</xdr:row>
                    <xdr:rowOff>25400</xdr:rowOff>
                  </from>
                  <to>
                    <xdr:col>2</xdr:col>
                    <xdr:colOff>1130300</xdr:colOff>
                    <xdr:row>74</xdr:row>
                    <xdr:rowOff>266700</xdr:rowOff>
                  </to>
                </anchor>
              </controlPr>
            </control>
          </mc:Choice>
        </mc:AlternateContent>
        <mc:AlternateContent xmlns:mc="http://schemas.openxmlformats.org/markup-compatibility/2006">
          <mc:Choice Requires="x14">
            <control shapeId="31353" r:id="rId614" name="Check Box 633">
              <controlPr defaultSize="0" autoFill="0" autoLine="0" autoPict="0">
                <anchor moveWithCells="1">
                  <from>
                    <xdr:col>2</xdr:col>
                    <xdr:colOff>533400</xdr:colOff>
                    <xdr:row>74</xdr:row>
                    <xdr:rowOff>25400</xdr:rowOff>
                  </from>
                  <to>
                    <xdr:col>2</xdr:col>
                    <xdr:colOff>1130300</xdr:colOff>
                    <xdr:row>74</xdr:row>
                    <xdr:rowOff>266700</xdr:rowOff>
                  </to>
                </anchor>
              </controlPr>
            </control>
          </mc:Choice>
        </mc:AlternateContent>
        <mc:AlternateContent xmlns:mc="http://schemas.openxmlformats.org/markup-compatibility/2006">
          <mc:Choice Requires="x14">
            <control shapeId="31354" r:id="rId615" name="Check Box 634">
              <controlPr defaultSize="0" autoFill="0" autoLine="0" autoPict="0">
                <anchor moveWithCells="1">
                  <from>
                    <xdr:col>2</xdr:col>
                    <xdr:colOff>533400</xdr:colOff>
                    <xdr:row>74</xdr:row>
                    <xdr:rowOff>25400</xdr:rowOff>
                  </from>
                  <to>
                    <xdr:col>2</xdr:col>
                    <xdr:colOff>1130300</xdr:colOff>
                    <xdr:row>74</xdr:row>
                    <xdr:rowOff>266700</xdr:rowOff>
                  </to>
                </anchor>
              </controlPr>
            </control>
          </mc:Choice>
        </mc:AlternateContent>
        <mc:AlternateContent xmlns:mc="http://schemas.openxmlformats.org/markup-compatibility/2006">
          <mc:Choice Requires="x14">
            <control shapeId="31355" r:id="rId616" name="Check Box 635">
              <controlPr defaultSize="0" autoFill="0" autoLine="0" autoPict="0">
                <anchor moveWithCells="1">
                  <from>
                    <xdr:col>2</xdr:col>
                    <xdr:colOff>533400</xdr:colOff>
                    <xdr:row>74</xdr:row>
                    <xdr:rowOff>25400</xdr:rowOff>
                  </from>
                  <to>
                    <xdr:col>2</xdr:col>
                    <xdr:colOff>1130300</xdr:colOff>
                    <xdr:row>74</xdr:row>
                    <xdr:rowOff>266700</xdr:rowOff>
                  </to>
                </anchor>
              </controlPr>
            </control>
          </mc:Choice>
        </mc:AlternateContent>
        <mc:AlternateContent xmlns:mc="http://schemas.openxmlformats.org/markup-compatibility/2006">
          <mc:Choice Requires="x14">
            <control shapeId="31356" r:id="rId617" name="Check Box 636">
              <controlPr defaultSize="0" autoFill="0" autoLine="0" autoPict="0">
                <anchor moveWithCells="1">
                  <from>
                    <xdr:col>2</xdr:col>
                    <xdr:colOff>533400</xdr:colOff>
                    <xdr:row>74</xdr:row>
                    <xdr:rowOff>25400</xdr:rowOff>
                  </from>
                  <to>
                    <xdr:col>2</xdr:col>
                    <xdr:colOff>1130300</xdr:colOff>
                    <xdr:row>74</xdr:row>
                    <xdr:rowOff>266700</xdr:rowOff>
                  </to>
                </anchor>
              </controlPr>
            </control>
          </mc:Choice>
        </mc:AlternateContent>
        <mc:AlternateContent xmlns:mc="http://schemas.openxmlformats.org/markup-compatibility/2006">
          <mc:Choice Requires="x14">
            <control shapeId="31357" r:id="rId618" name="Check Box 637">
              <controlPr defaultSize="0" autoFill="0" autoLine="0" autoPict="0">
                <anchor moveWithCells="1">
                  <from>
                    <xdr:col>2</xdr:col>
                    <xdr:colOff>533400</xdr:colOff>
                    <xdr:row>74</xdr:row>
                    <xdr:rowOff>25400</xdr:rowOff>
                  </from>
                  <to>
                    <xdr:col>2</xdr:col>
                    <xdr:colOff>1130300</xdr:colOff>
                    <xdr:row>74</xdr:row>
                    <xdr:rowOff>266700</xdr:rowOff>
                  </to>
                </anchor>
              </controlPr>
            </control>
          </mc:Choice>
        </mc:AlternateContent>
        <mc:AlternateContent xmlns:mc="http://schemas.openxmlformats.org/markup-compatibility/2006">
          <mc:Choice Requires="x14">
            <control shapeId="31358" r:id="rId619" name="Check Box 638">
              <controlPr defaultSize="0" autoFill="0" autoLine="0" autoPict="0">
                <anchor moveWithCells="1">
                  <from>
                    <xdr:col>2</xdr:col>
                    <xdr:colOff>533400</xdr:colOff>
                    <xdr:row>74</xdr:row>
                    <xdr:rowOff>25400</xdr:rowOff>
                  </from>
                  <to>
                    <xdr:col>2</xdr:col>
                    <xdr:colOff>1130300</xdr:colOff>
                    <xdr:row>74</xdr:row>
                    <xdr:rowOff>266700</xdr:rowOff>
                  </to>
                </anchor>
              </controlPr>
            </control>
          </mc:Choice>
        </mc:AlternateContent>
        <mc:AlternateContent xmlns:mc="http://schemas.openxmlformats.org/markup-compatibility/2006">
          <mc:Choice Requires="x14">
            <control shapeId="31359" r:id="rId620" name="Check Box 639">
              <controlPr defaultSize="0" autoFill="0" autoLine="0" autoPict="0">
                <anchor moveWithCells="1">
                  <from>
                    <xdr:col>2</xdr:col>
                    <xdr:colOff>533400</xdr:colOff>
                    <xdr:row>74</xdr:row>
                    <xdr:rowOff>25400</xdr:rowOff>
                  </from>
                  <to>
                    <xdr:col>2</xdr:col>
                    <xdr:colOff>1130300</xdr:colOff>
                    <xdr:row>74</xdr:row>
                    <xdr:rowOff>266700</xdr:rowOff>
                  </to>
                </anchor>
              </controlPr>
            </control>
          </mc:Choice>
        </mc:AlternateContent>
        <mc:AlternateContent xmlns:mc="http://schemas.openxmlformats.org/markup-compatibility/2006">
          <mc:Choice Requires="x14">
            <control shapeId="31360" r:id="rId621" name="Check Box 640">
              <controlPr defaultSize="0" autoFill="0" autoLine="0" autoPict="0">
                <anchor moveWithCells="1">
                  <from>
                    <xdr:col>2</xdr:col>
                    <xdr:colOff>533400</xdr:colOff>
                    <xdr:row>74</xdr:row>
                    <xdr:rowOff>25400</xdr:rowOff>
                  </from>
                  <to>
                    <xdr:col>2</xdr:col>
                    <xdr:colOff>1130300</xdr:colOff>
                    <xdr:row>74</xdr:row>
                    <xdr:rowOff>266700</xdr:rowOff>
                  </to>
                </anchor>
              </controlPr>
            </control>
          </mc:Choice>
        </mc:AlternateContent>
        <mc:AlternateContent xmlns:mc="http://schemas.openxmlformats.org/markup-compatibility/2006">
          <mc:Choice Requires="x14">
            <control shapeId="31361" r:id="rId622" name="Check Box 641">
              <controlPr defaultSize="0" autoFill="0" autoLine="0" autoPict="0">
                <anchor moveWithCells="1">
                  <from>
                    <xdr:col>2</xdr:col>
                    <xdr:colOff>533400</xdr:colOff>
                    <xdr:row>74</xdr:row>
                    <xdr:rowOff>25400</xdr:rowOff>
                  </from>
                  <to>
                    <xdr:col>2</xdr:col>
                    <xdr:colOff>1130300</xdr:colOff>
                    <xdr:row>74</xdr:row>
                    <xdr:rowOff>266700</xdr:rowOff>
                  </to>
                </anchor>
              </controlPr>
            </control>
          </mc:Choice>
        </mc:AlternateContent>
        <mc:AlternateContent xmlns:mc="http://schemas.openxmlformats.org/markup-compatibility/2006">
          <mc:Choice Requires="x14">
            <control shapeId="31362" r:id="rId623" name="Check Box 642">
              <controlPr defaultSize="0" autoFill="0" autoLine="0" autoPict="0">
                <anchor moveWithCells="1">
                  <from>
                    <xdr:col>2</xdr:col>
                    <xdr:colOff>533400</xdr:colOff>
                    <xdr:row>74</xdr:row>
                    <xdr:rowOff>25400</xdr:rowOff>
                  </from>
                  <to>
                    <xdr:col>2</xdr:col>
                    <xdr:colOff>1130300</xdr:colOff>
                    <xdr:row>74</xdr:row>
                    <xdr:rowOff>266700</xdr:rowOff>
                  </to>
                </anchor>
              </controlPr>
            </control>
          </mc:Choice>
        </mc:AlternateContent>
        <mc:AlternateContent xmlns:mc="http://schemas.openxmlformats.org/markup-compatibility/2006">
          <mc:Choice Requires="x14">
            <control shapeId="31363" r:id="rId624" name="Check Box 643">
              <controlPr defaultSize="0" autoFill="0" autoLine="0" autoPict="0">
                <anchor moveWithCells="1">
                  <from>
                    <xdr:col>2</xdr:col>
                    <xdr:colOff>533400</xdr:colOff>
                    <xdr:row>75</xdr:row>
                    <xdr:rowOff>25400</xdr:rowOff>
                  </from>
                  <to>
                    <xdr:col>2</xdr:col>
                    <xdr:colOff>1130300</xdr:colOff>
                    <xdr:row>75</xdr:row>
                    <xdr:rowOff>266700</xdr:rowOff>
                  </to>
                </anchor>
              </controlPr>
            </control>
          </mc:Choice>
        </mc:AlternateContent>
        <mc:AlternateContent xmlns:mc="http://schemas.openxmlformats.org/markup-compatibility/2006">
          <mc:Choice Requires="x14">
            <control shapeId="31364" r:id="rId625" name="Check Box 644">
              <controlPr defaultSize="0" autoFill="0" autoLine="0" autoPict="0">
                <anchor moveWithCells="1">
                  <from>
                    <xdr:col>2</xdr:col>
                    <xdr:colOff>533400</xdr:colOff>
                    <xdr:row>75</xdr:row>
                    <xdr:rowOff>25400</xdr:rowOff>
                  </from>
                  <to>
                    <xdr:col>2</xdr:col>
                    <xdr:colOff>1130300</xdr:colOff>
                    <xdr:row>75</xdr:row>
                    <xdr:rowOff>266700</xdr:rowOff>
                  </to>
                </anchor>
              </controlPr>
            </control>
          </mc:Choice>
        </mc:AlternateContent>
        <mc:AlternateContent xmlns:mc="http://schemas.openxmlformats.org/markup-compatibility/2006">
          <mc:Choice Requires="x14">
            <control shapeId="31365" r:id="rId626" name="Check Box 645">
              <controlPr defaultSize="0" autoFill="0" autoLine="0" autoPict="0">
                <anchor moveWithCells="1">
                  <from>
                    <xdr:col>2</xdr:col>
                    <xdr:colOff>533400</xdr:colOff>
                    <xdr:row>75</xdr:row>
                    <xdr:rowOff>25400</xdr:rowOff>
                  </from>
                  <to>
                    <xdr:col>2</xdr:col>
                    <xdr:colOff>1130300</xdr:colOff>
                    <xdr:row>75</xdr:row>
                    <xdr:rowOff>266700</xdr:rowOff>
                  </to>
                </anchor>
              </controlPr>
            </control>
          </mc:Choice>
        </mc:AlternateContent>
        <mc:AlternateContent xmlns:mc="http://schemas.openxmlformats.org/markup-compatibility/2006">
          <mc:Choice Requires="x14">
            <control shapeId="31366" r:id="rId627" name="Check Box 646">
              <controlPr defaultSize="0" autoFill="0" autoLine="0" autoPict="0">
                <anchor moveWithCells="1">
                  <from>
                    <xdr:col>2</xdr:col>
                    <xdr:colOff>533400</xdr:colOff>
                    <xdr:row>75</xdr:row>
                    <xdr:rowOff>25400</xdr:rowOff>
                  </from>
                  <to>
                    <xdr:col>2</xdr:col>
                    <xdr:colOff>1130300</xdr:colOff>
                    <xdr:row>75</xdr:row>
                    <xdr:rowOff>266700</xdr:rowOff>
                  </to>
                </anchor>
              </controlPr>
            </control>
          </mc:Choice>
        </mc:AlternateContent>
        <mc:AlternateContent xmlns:mc="http://schemas.openxmlformats.org/markup-compatibility/2006">
          <mc:Choice Requires="x14">
            <control shapeId="31367" r:id="rId628" name="Check Box 647">
              <controlPr defaultSize="0" autoFill="0" autoLine="0" autoPict="0">
                <anchor moveWithCells="1">
                  <from>
                    <xdr:col>2</xdr:col>
                    <xdr:colOff>533400</xdr:colOff>
                    <xdr:row>75</xdr:row>
                    <xdr:rowOff>25400</xdr:rowOff>
                  </from>
                  <to>
                    <xdr:col>2</xdr:col>
                    <xdr:colOff>1130300</xdr:colOff>
                    <xdr:row>75</xdr:row>
                    <xdr:rowOff>266700</xdr:rowOff>
                  </to>
                </anchor>
              </controlPr>
            </control>
          </mc:Choice>
        </mc:AlternateContent>
        <mc:AlternateContent xmlns:mc="http://schemas.openxmlformats.org/markup-compatibility/2006">
          <mc:Choice Requires="x14">
            <control shapeId="31368" r:id="rId629" name="Check Box 648">
              <controlPr defaultSize="0" autoFill="0" autoLine="0" autoPict="0">
                <anchor moveWithCells="1">
                  <from>
                    <xdr:col>2</xdr:col>
                    <xdr:colOff>533400</xdr:colOff>
                    <xdr:row>75</xdr:row>
                    <xdr:rowOff>25400</xdr:rowOff>
                  </from>
                  <to>
                    <xdr:col>2</xdr:col>
                    <xdr:colOff>1130300</xdr:colOff>
                    <xdr:row>75</xdr:row>
                    <xdr:rowOff>266700</xdr:rowOff>
                  </to>
                </anchor>
              </controlPr>
            </control>
          </mc:Choice>
        </mc:AlternateContent>
        <mc:AlternateContent xmlns:mc="http://schemas.openxmlformats.org/markup-compatibility/2006">
          <mc:Choice Requires="x14">
            <control shapeId="31369" r:id="rId630" name="Check Box 649">
              <controlPr defaultSize="0" autoFill="0" autoLine="0" autoPict="0">
                <anchor moveWithCells="1">
                  <from>
                    <xdr:col>2</xdr:col>
                    <xdr:colOff>533400</xdr:colOff>
                    <xdr:row>75</xdr:row>
                    <xdr:rowOff>25400</xdr:rowOff>
                  </from>
                  <to>
                    <xdr:col>2</xdr:col>
                    <xdr:colOff>1130300</xdr:colOff>
                    <xdr:row>75</xdr:row>
                    <xdr:rowOff>266700</xdr:rowOff>
                  </to>
                </anchor>
              </controlPr>
            </control>
          </mc:Choice>
        </mc:AlternateContent>
        <mc:AlternateContent xmlns:mc="http://schemas.openxmlformats.org/markup-compatibility/2006">
          <mc:Choice Requires="x14">
            <control shapeId="31370" r:id="rId631" name="Check Box 650">
              <controlPr defaultSize="0" autoFill="0" autoLine="0" autoPict="0">
                <anchor moveWithCells="1">
                  <from>
                    <xdr:col>2</xdr:col>
                    <xdr:colOff>533400</xdr:colOff>
                    <xdr:row>75</xdr:row>
                    <xdr:rowOff>25400</xdr:rowOff>
                  </from>
                  <to>
                    <xdr:col>2</xdr:col>
                    <xdr:colOff>1130300</xdr:colOff>
                    <xdr:row>75</xdr:row>
                    <xdr:rowOff>266700</xdr:rowOff>
                  </to>
                </anchor>
              </controlPr>
            </control>
          </mc:Choice>
        </mc:AlternateContent>
        <mc:AlternateContent xmlns:mc="http://schemas.openxmlformats.org/markup-compatibility/2006">
          <mc:Choice Requires="x14">
            <control shapeId="31371" r:id="rId632" name="Check Box 651">
              <controlPr defaultSize="0" autoFill="0" autoLine="0" autoPict="0">
                <anchor moveWithCells="1">
                  <from>
                    <xdr:col>2</xdr:col>
                    <xdr:colOff>533400</xdr:colOff>
                    <xdr:row>75</xdr:row>
                    <xdr:rowOff>25400</xdr:rowOff>
                  </from>
                  <to>
                    <xdr:col>2</xdr:col>
                    <xdr:colOff>1130300</xdr:colOff>
                    <xdr:row>75</xdr:row>
                    <xdr:rowOff>266700</xdr:rowOff>
                  </to>
                </anchor>
              </controlPr>
            </control>
          </mc:Choice>
        </mc:AlternateContent>
        <mc:AlternateContent xmlns:mc="http://schemas.openxmlformats.org/markup-compatibility/2006">
          <mc:Choice Requires="x14">
            <control shapeId="31372" r:id="rId633" name="Check Box 652">
              <controlPr defaultSize="0" autoFill="0" autoLine="0" autoPict="0">
                <anchor moveWithCells="1">
                  <from>
                    <xdr:col>2</xdr:col>
                    <xdr:colOff>533400</xdr:colOff>
                    <xdr:row>75</xdr:row>
                    <xdr:rowOff>25400</xdr:rowOff>
                  </from>
                  <to>
                    <xdr:col>2</xdr:col>
                    <xdr:colOff>1130300</xdr:colOff>
                    <xdr:row>75</xdr:row>
                    <xdr:rowOff>266700</xdr:rowOff>
                  </to>
                </anchor>
              </controlPr>
            </control>
          </mc:Choice>
        </mc:AlternateContent>
        <mc:AlternateContent xmlns:mc="http://schemas.openxmlformats.org/markup-compatibility/2006">
          <mc:Choice Requires="x14">
            <control shapeId="31373" r:id="rId634" name="Check Box 653">
              <controlPr defaultSize="0" autoFill="0" autoLine="0" autoPict="0">
                <anchor moveWithCells="1">
                  <from>
                    <xdr:col>2</xdr:col>
                    <xdr:colOff>533400</xdr:colOff>
                    <xdr:row>75</xdr:row>
                    <xdr:rowOff>25400</xdr:rowOff>
                  </from>
                  <to>
                    <xdr:col>2</xdr:col>
                    <xdr:colOff>1130300</xdr:colOff>
                    <xdr:row>75</xdr:row>
                    <xdr:rowOff>266700</xdr:rowOff>
                  </to>
                </anchor>
              </controlPr>
            </control>
          </mc:Choice>
        </mc:AlternateContent>
        <mc:AlternateContent xmlns:mc="http://schemas.openxmlformats.org/markup-compatibility/2006">
          <mc:Choice Requires="x14">
            <control shapeId="31374" r:id="rId635" name="Check Box 654">
              <controlPr defaultSize="0" autoFill="0" autoLine="0" autoPict="0">
                <anchor moveWithCells="1">
                  <from>
                    <xdr:col>2</xdr:col>
                    <xdr:colOff>533400</xdr:colOff>
                    <xdr:row>75</xdr:row>
                    <xdr:rowOff>25400</xdr:rowOff>
                  </from>
                  <to>
                    <xdr:col>2</xdr:col>
                    <xdr:colOff>1130300</xdr:colOff>
                    <xdr:row>75</xdr:row>
                    <xdr:rowOff>266700</xdr:rowOff>
                  </to>
                </anchor>
              </controlPr>
            </control>
          </mc:Choice>
        </mc:AlternateContent>
        <mc:AlternateContent xmlns:mc="http://schemas.openxmlformats.org/markup-compatibility/2006">
          <mc:Choice Requires="x14">
            <control shapeId="31379" r:id="rId636" name="Check Box 659">
              <controlPr defaultSize="0" autoFill="0" autoLine="0" autoPict="0">
                <anchor moveWithCells="1">
                  <from>
                    <xdr:col>10</xdr:col>
                    <xdr:colOff>533400</xdr:colOff>
                    <xdr:row>1</xdr:row>
                    <xdr:rowOff>25400</xdr:rowOff>
                  </from>
                  <to>
                    <xdr:col>10</xdr:col>
                    <xdr:colOff>1130300</xdr:colOff>
                    <xdr:row>1</xdr:row>
                    <xdr:rowOff>266700</xdr:rowOff>
                  </to>
                </anchor>
              </controlPr>
            </control>
          </mc:Choice>
        </mc:AlternateContent>
        <mc:AlternateContent xmlns:mc="http://schemas.openxmlformats.org/markup-compatibility/2006">
          <mc:Choice Requires="x14">
            <control shapeId="31380" r:id="rId637" name="Check Box 660">
              <controlPr defaultSize="0" autoFill="0" autoLine="0" autoPict="0">
                <anchor moveWithCells="1">
                  <from>
                    <xdr:col>10</xdr:col>
                    <xdr:colOff>533400</xdr:colOff>
                    <xdr:row>2</xdr:row>
                    <xdr:rowOff>25400</xdr:rowOff>
                  </from>
                  <to>
                    <xdr:col>10</xdr:col>
                    <xdr:colOff>1130300</xdr:colOff>
                    <xdr:row>2</xdr:row>
                    <xdr:rowOff>266700</xdr:rowOff>
                  </to>
                </anchor>
              </controlPr>
            </control>
          </mc:Choice>
        </mc:AlternateContent>
        <mc:AlternateContent xmlns:mc="http://schemas.openxmlformats.org/markup-compatibility/2006">
          <mc:Choice Requires="x14">
            <control shapeId="31381" r:id="rId638" name="Check Box 661">
              <controlPr defaultSize="0" autoFill="0" autoLine="0" autoPict="0">
                <anchor moveWithCells="1">
                  <from>
                    <xdr:col>10</xdr:col>
                    <xdr:colOff>533400</xdr:colOff>
                    <xdr:row>3</xdr:row>
                    <xdr:rowOff>25400</xdr:rowOff>
                  </from>
                  <to>
                    <xdr:col>10</xdr:col>
                    <xdr:colOff>1130300</xdr:colOff>
                    <xdr:row>3</xdr:row>
                    <xdr:rowOff>266700</xdr:rowOff>
                  </to>
                </anchor>
              </controlPr>
            </control>
          </mc:Choice>
        </mc:AlternateContent>
        <mc:AlternateContent xmlns:mc="http://schemas.openxmlformats.org/markup-compatibility/2006">
          <mc:Choice Requires="x14">
            <control shapeId="31382" r:id="rId639" name="Check Box 662">
              <controlPr defaultSize="0" autoFill="0" autoLine="0" autoPict="0">
                <anchor moveWithCells="1">
                  <from>
                    <xdr:col>10</xdr:col>
                    <xdr:colOff>533400</xdr:colOff>
                    <xdr:row>4</xdr:row>
                    <xdr:rowOff>25400</xdr:rowOff>
                  </from>
                  <to>
                    <xdr:col>10</xdr:col>
                    <xdr:colOff>1130300</xdr:colOff>
                    <xdr:row>4</xdr:row>
                    <xdr:rowOff>266700</xdr:rowOff>
                  </to>
                </anchor>
              </controlPr>
            </control>
          </mc:Choice>
        </mc:AlternateContent>
        <mc:AlternateContent xmlns:mc="http://schemas.openxmlformats.org/markup-compatibility/2006">
          <mc:Choice Requires="x14">
            <control shapeId="31383" r:id="rId640" name="Check Box 663">
              <controlPr defaultSize="0" autoFill="0" autoLine="0" autoPict="0">
                <anchor moveWithCells="1">
                  <from>
                    <xdr:col>10</xdr:col>
                    <xdr:colOff>533400</xdr:colOff>
                    <xdr:row>5</xdr:row>
                    <xdr:rowOff>25400</xdr:rowOff>
                  </from>
                  <to>
                    <xdr:col>10</xdr:col>
                    <xdr:colOff>1130300</xdr:colOff>
                    <xdr:row>5</xdr:row>
                    <xdr:rowOff>266700</xdr:rowOff>
                  </to>
                </anchor>
              </controlPr>
            </control>
          </mc:Choice>
        </mc:AlternateContent>
        <mc:AlternateContent xmlns:mc="http://schemas.openxmlformats.org/markup-compatibility/2006">
          <mc:Choice Requires="x14">
            <control shapeId="31384" r:id="rId641" name="Check Box 664">
              <controlPr defaultSize="0" autoFill="0" autoLine="0" autoPict="0">
                <anchor moveWithCells="1">
                  <from>
                    <xdr:col>10</xdr:col>
                    <xdr:colOff>533400</xdr:colOff>
                    <xdr:row>6</xdr:row>
                    <xdr:rowOff>25400</xdr:rowOff>
                  </from>
                  <to>
                    <xdr:col>10</xdr:col>
                    <xdr:colOff>1130300</xdr:colOff>
                    <xdr:row>6</xdr:row>
                    <xdr:rowOff>266700</xdr:rowOff>
                  </to>
                </anchor>
              </controlPr>
            </control>
          </mc:Choice>
        </mc:AlternateContent>
        <mc:AlternateContent xmlns:mc="http://schemas.openxmlformats.org/markup-compatibility/2006">
          <mc:Choice Requires="x14">
            <control shapeId="31385" r:id="rId642" name="Check Box 665">
              <controlPr defaultSize="0" autoFill="0" autoLine="0" autoPict="0">
                <anchor moveWithCells="1">
                  <from>
                    <xdr:col>10</xdr:col>
                    <xdr:colOff>533400</xdr:colOff>
                    <xdr:row>7</xdr:row>
                    <xdr:rowOff>25400</xdr:rowOff>
                  </from>
                  <to>
                    <xdr:col>10</xdr:col>
                    <xdr:colOff>1130300</xdr:colOff>
                    <xdr:row>7</xdr:row>
                    <xdr:rowOff>266700</xdr:rowOff>
                  </to>
                </anchor>
              </controlPr>
            </control>
          </mc:Choice>
        </mc:AlternateContent>
        <mc:AlternateContent xmlns:mc="http://schemas.openxmlformats.org/markup-compatibility/2006">
          <mc:Choice Requires="x14">
            <control shapeId="31386" r:id="rId643" name="Check Box 666">
              <controlPr defaultSize="0" autoFill="0" autoLine="0" autoPict="0">
                <anchor moveWithCells="1">
                  <from>
                    <xdr:col>10</xdr:col>
                    <xdr:colOff>533400</xdr:colOff>
                    <xdr:row>8</xdr:row>
                    <xdr:rowOff>25400</xdr:rowOff>
                  </from>
                  <to>
                    <xdr:col>10</xdr:col>
                    <xdr:colOff>1130300</xdr:colOff>
                    <xdr:row>8</xdr:row>
                    <xdr:rowOff>266700</xdr:rowOff>
                  </to>
                </anchor>
              </controlPr>
            </control>
          </mc:Choice>
        </mc:AlternateContent>
        <mc:AlternateContent xmlns:mc="http://schemas.openxmlformats.org/markup-compatibility/2006">
          <mc:Choice Requires="x14">
            <control shapeId="31387" r:id="rId644" name="Check Box 667">
              <controlPr defaultSize="0" autoFill="0" autoLine="0" autoPict="0">
                <anchor moveWithCells="1">
                  <from>
                    <xdr:col>10</xdr:col>
                    <xdr:colOff>533400</xdr:colOff>
                    <xdr:row>9</xdr:row>
                    <xdr:rowOff>25400</xdr:rowOff>
                  </from>
                  <to>
                    <xdr:col>10</xdr:col>
                    <xdr:colOff>1130300</xdr:colOff>
                    <xdr:row>9</xdr:row>
                    <xdr:rowOff>266700</xdr:rowOff>
                  </to>
                </anchor>
              </controlPr>
            </control>
          </mc:Choice>
        </mc:AlternateContent>
        <mc:AlternateContent xmlns:mc="http://schemas.openxmlformats.org/markup-compatibility/2006">
          <mc:Choice Requires="x14">
            <control shapeId="31388" r:id="rId645" name="Check Box 668">
              <controlPr defaultSize="0" autoFill="0" autoLine="0" autoPict="0">
                <anchor moveWithCells="1">
                  <from>
                    <xdr:col>10</xdr:col>
                    <xdr:colOff>533400</xdr:colOff>
                    <xdr:row>10</xdr:row>
                    <xdr:rowOff>25400</xdr:rowOff>
                  </from>
                  <to>
                    <xdr:col>10</xdr:col>
                    <xdr:colOff>1130300</xdr:colOff>
                    <xdr:row>10</xdr:row>
                    <xdr:rowOff>266700</xdr:rowOff>
                  </to>
                </anchor>
              </controlPr>
            </control>
          </mc:Choice>
        </mc:AlternateContent>
        <mc:AlternateContent xmlns:mc="http://schemas.openxmlformats.org/markup-compatibility/2006">
          <mc:Choice Requires="x14">
            <control shapeId="31389" r:id="rId646" name="Check Box 669">
              <controlPr defaultSize="0" autoFill="0" autoLine="0" autoPict="0">
                <anchor moveWithCells="1">
                  <from>
                    <xdr:col>10</xdr:col>
                    <xdr:colOff>533400</xdr:colOff>
                    <xdr:row>11</xdr:row>
                    <xdr:rowOff>25400</xdr:rowOff>
                  </from>
                  <to>
                    <xdr:col>10</xdr:col>
                    <xdr:colOff>1130300</xdr:colOff>
                    <xdr:row>11</xdr:row>
                    <xdr:rowOff>266700</xdr:rowOff>
                  </to>
                </anchor>
              </controlPr>
            </control>
          </mc:Choice>
        </mc:AlternateContent>
        <mc:AlternateContent xmlns:mc="http://schemas.openxmlformats.org/markup-compatibility/2006">
          <mc:Choice Requires="x14">
            <control shapeId="31390" r:id="rId647" name="Check Box 670">
              <controlPr defaultSize="0" autoFill="0" autoLine="0" autoPict="0">
                <anchor moveWithCells="1">
                  <from>
                    <xdr:col>10</xdr:col>
                    <xdr:colOff>533400</xdr:colOff>
                    <xdr:row>12</xdr:row>
                    <xdr:rowOff>25400</xdr:rowOff>
                  </from>
                  <to>
                    <xdr:col>10</xdr:col>
                    <xdr:colOff>1130300</xdr:colOff>
                    <xdr:row>12</xdr:row>
                    <xdr:rowOff>266700</xdr:rowOff>
                  </to>
                </anchor>
              </controlPr>
            </control>
          </mc:Choice>
        </mc:AlternateContent>
        <mc:AlternateContent xmlns:mc="http://schemas.openxmlformats.org/markup-compatibility/2006">
          <mc:Choice Requires="x14">
            <control shapeId="31391" r:id="rId648" name="Check Box 671">
              <controlPr defaultSize="0" autoFill="0" autoLine="0" autoPict="0">
                <anchor moveWithCells="1">
                  <from>
                    <xdr:col>10</xdr:col>
                    <xdr:colOff>533400</xdr:colOff>
                    <xdr:row>13</xdr:row>
                    <xdr:rowOff>25400</xdr:rowOff>
                  </from>
                  <to>
                    <xdr:col>10</xdr:col>
                    <xdr:colOff>1130300</xdr:colOff>
                    <xdr:row>13</xdr:row>
                    <xdr:rowOff>266700</xdr:rowOff>
                  </to>
                </anchor>
              </controlPr>
            </control>
          </mc:Choice>
        </mc:AlternateContent>
        <mc:AlternateContent xmlns:mc="http://schemas.openxmlformats.org/markup-compatibility/2006">
          <mc:Choice Requires="x14">
            <control shapeId="31392" r:id="rId649" name="Check Box 672">
              <controlPr defaultSize="0" autoFill="0" autoLine="0" autoPict="0">
                <anchor moveWithCells="1">
                  <from>
                    <xdr:col>10</xdr:col>
                    <xdr:colOff>533400</xdr:colOff>
                    <xdr:row>14</xdr:row>
                    <xdr:rowOff>25400</xdr:rowOff>
                  </from>
                  <to>
                    <xdr:col>10</xdr:col>
                    <xdr:colOff>1130300</xdr:colOff>
                    <xdr:row>14</xdr:row>
                    <xdr:rowOff>266700</xdr:rowOff>
                  </to>
                </anchor>
              </controlPr>
            </control>
          </mc:Choice>
        </mc:AlternateContent>
        <mc:AlternateContent xmlns:mc="http://schemas.openxmlformats.org/markup-compatibility/2006">
          <mc:Choice Requires="x14">
            <control shapeId="31393" r:id="rId650" name="Check Box 673">
              <controlPr defaultSize="0" autoFill="0" autoLine="0" autoPict="0">
                <anchor moveWithCells="1">
                  <from>
                    <xdr:col>10</xdr:col>
                    <xdr:colOff>533400</xdr:colOff>
                    <xdr:row>15</xdr:row>
                    <xdr:rowOff>25400</xdr:rowOff>
                  </from>
                  <to>
                    <xdr:col>10</xdr:col>
                    <xdr:colOff>1130300</xdr:colOff>
                    <xdr:row>15</xdr:row>
                    <xdr:rowOff>266700</xdr:rowOff>
                  </to>
                </anchor>
              </controlPr>
            </control>
          </mc:Choice>
        </mc:AlternateContent>
        <mc:AlternateContent xmlns:mc="http://schemas.openxmlformats.org/markup-compatibility/2006">
          <mc:Choice Requires="x14">
            <control shapeId="31394" r:id="rId651" name="Check Box 674">
              <controlPr defaultSize="0" autoFill="0" autoLine="0" autoPict="0">
                <anchor moveWithCells="1">
                  <from>
                    <xdr:col>10</xdr:col>
                    <xdr:colOff>533400</xdr:colOff>
                    <xdr:row>16</xdr:row>
                    <xdr:rowOff>25400</xdr:rowOff>
                  </from>
                  <to>
                    <xdr:col>10</xdr:col>
                    <xdr:colOff>1130300</xdr:colOff>
                    <xdr:row>16</xdr:row>
                    <xdr:rowOff>266700</xdr:rowOff>
                  </to>
                </anchor>
              </controlPr>
            </control>
          </mc:Choice>
        </mc:AlternateContent>
        <mc:AlternateContent xmlns:mc="http://schemas.openxmlformats.org/markup-compatibility/2006">
          <mc:Choice Requires="x14">
            <control shapeId="31395" r:id="rId652" name="Check Box 675">
              <controlPr defaultSize="0" autoFill="0" autoLine="0" autoPict="0">
                <anchor moveWithCells="1">
                  <from>
                    <xdr:col>10</xdr:col>
                    <xdr:colOff>533400</xdr:colOff>
                    <xdr:row>17</xdr:row>
                    <xdr:rowOff>25400</xdr:rowOff>
                  </from>
                  <to>
                    <xdr:col>10</xdr:col>
                    <xdr:colOff>1130300</xdr:colOff>
                    <xdr:row>17</xdr:row>
                    <xdr:rowOff>266700</xdr:rowOff>
                  </to>
                </anchor>
              </controlPr>
            </control>
          </mc:Choice>
        </mc:AlternateContent>
        <mc:AlternateContent xmlns:mc="http://schemas.openxmlformats.org/markup-compatibility/2006">
          <mc:Choice Requires="x14">
            <control shapeId="31396" r:id="rId653" name="Check Box 676">
              <controlPr defaultSize="0" autoFill="0" autoLine="0" autoPict="0">
                <anchor moveWithCells="1">
                  <from>
                    <xdr:col>10</xdr:col>
                    <xdr:colOff>533400</xdr:colOff>
                    <xdr:row>18</xdr:row>
                    <xdr:rowOff>25400</xdr:rowOff>
                  </from>
                  <to>
                    <xdr:col>10</xdr:col>
                    <xdr:colOff>1130300</xdr:colOff>
                    <xdr:row>18</xdr:row>
                    <xdr:rowOff>266700</xdr:rowOff>
                  </to>
                </anchor>
              </controlPr>
            </control>
          </mc:Choice>
        </mc:AlternateContent>
        <mc:AlternateContent xmlns:mc="http://schemas.openxmlformats.org/markup-compatibility/2006">
          <mc:Choice Requires="x14">
            <control shapeId="31397" r:id="rId654" name="Check Box 677">
              <controlPr defaultSize="0" autoFill="0" autoLine="0" autoPict="0">
                <anchor moveWithCells="1">
                  <from>
                    <xdr:col>10</xdr:col>
                    <xdr:colOff>533400</xdr:colOff>
                    <xdr:row>19</xdr:row>
                    <xdr:rowOff>25400</xdr:rowOff>
                  </from>
                  <to>
                    <xdr:col>10</xdr:col>
                    <xdr:colOff>1130300</xdr:colOff>
                    <xdr:row>19</xdr:row>
                    <xdr:rowOff>266700</xdr:rowOff>
                  </to>
                </anchor>
              </controlPr>
            </control>
          </mc:Choice>
        </mc:AlternateContent>
        <mc:AlternateContent xmlns:mc="http://schemas.openxmlformats.org/markup-compatibility/2006">
          <mc:Choice Requires="x14">
            <control shapeId="31398" r:id="rId655" name="Check Box 678">
              <controlPr defaultSize="0" autoFill="0" autoLine="0" autoPict="0">
                <anchor moveWithCells="1">
                  <from>
                    <xdr:col>10</xdr:col>
                    <xdr:colOff>533400</xdr:colOff>
                    <xdr:row>20</xdr:row>
                    <xdr:rowOff>25400</xdr:rowOff>
                  </from>
                  <to>
                    <xdr:col>10</xdr:col>
                    <xdr:colOff>1130300</xdr:colOff>
                    <xdr:row>20</xdr:row>
                    <xdr:rowOff>266700</xdr:rowOff>
                  </to>
                </anchor>
              </controlPr>
            </control>
          </mc:Choice>
        </mc:AlternateContent>
        <mc:AlternateContent xmlns:mc="http://schemas.openxmlformats.org/markup-compatibility/2006">
          <mc:Choice Requires="x14">
            <control shapeId="31399" r:id="rId656" name="Check Box 679">
              <controlPr defaultSize="0" autoFill="0" autoLine="0" autoPict="0">
                <anchor moveWithCells="1">
                  <from>
                    <xdr:col>10</xdr:col>
                    <xdr:colOff>533400</xdr:colOff>
                    <xdr:row>21</xdr:row>
                    <xdr:rowOff>25400</xdr:rowOff>
                  </from>
                  <to>
                    <xdr:col>10</xdr:col>
                    <xdr:colOff>1130300</xdr:colOff>
                    <xdr:row>21</xdr:row>
                    <xdr:rowOff>266700</xdr:rowOff>
                  </to>
                </anchor>
              </controlPr>
            </control>
          </mc:Choice>
        </mc:AlternateContent>
        <mc:AlternateContent xmlns:mc="http://schemas.openxmlformats.org/markup-compatibility/2006">
          <mc:Choice Requires="x14">
            <control shapeId="31400" r:id="rId657" name="Check Box 680">
              <controlPr defaultSize="0" autoFill="0" autoLine="0" autoPict="0">
                <anchor moveWithCells="1">
                  <from>
                    <xdr:col>10</xdr:col>
                    <xdr:colOff>533400</xdr:colOff>
                    <xdr:row>22</xdr:row>
                    <xdr:rowOff>25400</xdr:rowOff>
                  </from>
                  <to>
                    <xdr:col>10</xdr:col>
                    <xdr:colOff>1130300</xdr:colOff>
                    <xdr:row>22</xdr:row>
                    <xdr:rowOff>266700</xdr:rowOff>
                  </to>
                </anchor>
              </controlPr>
            </control>
          </mc:Choice>
        </mc:AlternateContent>
        <mc:AlternateContent xmlns:mc="http://schemas.openxmlformats.org/markup-compatibility/2006">
          <mc:Choice Requires="x14">
            <control shapeId="31401" r:id="rId658" name="Check Box 681">
              <controlPr defaultSize="0" autoFill="0" autoLine="0" autoPict="0">
                <anchor moveWithCells="1">
                  <from>
                    <xdr:col>10</xdr:col>
                    <xdr:colOff>533400</xdr:colOff>
                    <xdr:row>23</xdr:row>
                    <xdr:rowOff>25400</xdr:rowOff>
                  </from>
                  <to>
                    <xdr:col>10</xdr:col>
                    <xdr:colOff>1130300</xdr:colOff>
                    <xdr:row>23</xdr:row>
                    <xdr:rowOff>266700</xdr:rowOff>
                  </to>
                </anchor>
              </controlPr>
            </control>
          </mc:Choice>
        </mc:AlternateContent>
        <mc:AlternateContent xmlns:mc="http://schemas.openxmlformats.org/markup-compatibility/2006">
          <mc:Choice Requires="x14">
            <control shapeId="31402" r:id="rId659" name="Check Box 682">
              <controlPr defaultSize="0" autoFill="0" autoLine="0" autoPict="0">
                <anchor moveWithCells="1">
                  <from>
                    <xdr:col>10</xdr:col>
                    <xdr:colOff>533400</xdr:colOff>
                    <xdr:row>24</xdr:row>
                    <xdr:rowOff>25400</xdr:rowOff>
                  </from>
                  <to>
                    <xdr:col>10</xdr:col>
                    <xdr:colOff>1130300</xdr:colOff>
                    <xdr:row>24</xdr:row>
                    <xdr:rowOff>266700</xdr:rowOff>
                  </to>
                </anchor>
              </controlPr>
            </control>
          </mc:Choice>
        </mc:AlternateContent>
        <mc:AlternateContent xmlns:mc="http://schemas.openxmlformats.org/markup-compatibility/2006">
          <mc:Choice Requires="x14">
            <control shapeId="31403" r:id="rId660" name="Check Box 683">
              <controlPr defaultSize="0" autoFill="0" autoLine="0" autoPict="0">
                <anchor moveWithCells="1">
                  <from>
                    <xdr:col>10</xdr:col>
                    <xdr:colOff>533400</xdr:colOff>
                    <xdr:row>25</xdr:row>
                    <xdr:rowOff>25400</xdr:rowOff>
                  </from>
                  <to>
                    <xdr:col>10</xdr:col>
                    <xdr:colOff>1130300</xdr:colOff>
                    <xdr:row>25</xdr:row>
                    <xdr:rowOff>266700</xdr:rowOff>
                  </to>
                </anchor>
              </controlPr>
            </control>
          </mc:Choice>
        </mc:AlternateContent>
        <mc:AlternateContent xmlns:mc="http://schemas.openxmlformats.org/markup-compatibility/2006">
          <mc:Choice Requires="x14">
            <control shapeId="31404" r:id="rId661" name="Check Box 684">
              <controlPr defaultSize="0" autoFill="0" autoLine="0" autoPict="0">
                <anchor moveWithCells="1">
                  <from>
                    <xdr:col>10</xdr:col>
                    <xdr:colOff>533400</xdr:colOff>
                    <xdr:row>26</xdr:row>
                    <xdr:rowOff>25400</xdr:rowOff>
                  </from>
                  <to>
                    <xdr:col>10</xdr:col>
                    <xdr:colOff>1130300</xdr:colOff>
                    <xdr:row>26</xdr:row>
                    <xdr:rowOff>266700</xdr:rowOff>
                  </to>
                </anchor>
              </controlPr>
            </control>
          </mc:Choice>
        </mc:AlternateContent>
        <mc:AlternateContent xmlns:mc="http://schemas.openxmlformats.org/markup-compatibility/2006">
          <mc:Choice Requires="x14">
            <control shapeId="31405" r:id="rId662" name="Check Box 685">
              <controlPr defaultSize="0" autoFill="0" autoLine="0" autoPict="0">
                <anchor moveWithCells="1">
                  <from>
                    <xdr:col>10</xdr:col>
                    <xdr:colOff>533400</xdr:colOff>
                    <xdr:row>27</xdr:row>
                    <xdr:rowOff>25400</xdr:rowOff>
                  </from>
                  <to>
                    <xdr:col>10</xdr:col>
                    <xdr:colOff>1130300</xdr:colOff>
                    <xdr:row>27</xdr:row>
                    <xdr:rowOff>266700</xdr:rowOff>
                  </to>
                </anchor>
              </controlPr>
            </control>
          </mc:Choice>
        </mc:AlternateContent>
        <mc:AlternateContent xmlns:mc="http://schemas.openxmlformats.org/markup-compatibility/2006">
          <mc:Choice Requires="x14">
            <control shapeId="31406" r:id="rId663" name="Check Box 686">
              <controlPr defaultSize="0" autoFill="0" autoLine="0" autoPict="0">
                <anchor moveWithCells="1">
                  <from>
                    <xdr:col>10</xdr:col>
                    <xdr:colOff>533400</xdr:colOff>
                    <xdr:row>28</xdr:row>
                    <xdr:rowOff>25400</xdr:rowOff>
                  </from>
                  <to>
                    <xdr:col>10</xdr:col>
                    <xdr:colOff>1130300</xdr:colOff>
                    <xdr:row>28</xdr:row>
                    <xdr:rowOff>266700</xdr:rowOff>
                  </to>
                </anchor>
              </controlPr>
            </control>
          </mc:Choice>
        </mc:AlternateContent>
        <mc:AlternateContent xmlns:mc="http://schemas.openxmlformats.org/markup-compatibility/2006">
          <mc:Choice Requires="x14">
            <control shapeId="31407" r:id="rId664" name="Check Box 687">
              <controlPr defaultSize="0" autoFill="0" autoLine="0" autoPict="0">
                <anchor moveWithCells="1">
                  <from>
                    <xdr:col>10</xdr:col>
                    <xdr:colOff>533400</xdr:colOff>
                    <xdr:row>29</xdr:row>
                    <xdr:rowOff>25400</xdr:rowOff>
                  </from>
                  <to>
                    <xdr:col>10</xdr:col>
                    <xdr:colOff>1130300</xdr:colOff>
                    <xdr:row>29</xdr:row>
                    <xdr:rowOff>266700</xdr:rowOff>
                  </to>
                </anchor>
              </controlPr>
            </control>
          </mc:Choice>
        </mc:AlternateContent>
        <mc:AlternateContent xmlns:mc="http://schemas.openxmlformats.org/markup-compatibility/2006">
          <mc:Choice Requires="x14">
            <control shapeId="31408" r:id="rId665" name="Check Box 688">
              <controlPr defaultSize="0" autoFill="0" autoLine="0" autoPict="0">
                <anchor moveWithCells="1">
                  <from>
                    <xdr:col>10</xdr:col>
                    <xdr:colOff>533400</xdr:colOff>
                    <xdr:row>30</xdr:row>
                    <xdr:rowOff>25400</xdr:rowOff>
                  </from>
                  <to>
                    <xdr:col>10</xdr:col>
                    <xdr:colOff>1130300</xdr:colOff>
                    <xdr:row>30</xdr:row>
                    <xdr:rowOff>266700</xdr:rowOff>
                  </to>
                </anchor>
              </controlPr>
            </control>
          </mc:Choice>
        </mc:AlternateContent>
        <mc:AlternateContent xmlns:mc="http://schemas.openxmlformats.org/markup-compatibility/2006">
          <mc:Choice Requires="x14">
            <control shapeId="31409" r:id="rId666" name="Check Box 689">
              <controlPr defaultSize="0" autoFill="0" autoLine="0" autoPict="0">
                <anchor moveWithCells="1">
                  <from>
                    <xdr:col>10</xdr:col>
                    <xdr:colOff>533400</xdr:colOff>
                    <xdr:row>31</xdr:row>
                    <xdr:rowOff>25400</xdr:rowOff>
                  </from>
                  <to>
                    <xdr:col>10</xdr:col>
                    <xdr:colOff>1130300</xdr:colOff>
                    <xdr:row>31</xdr:row>
                    <xdr:rowOff>266700</xdr:rowOff>
                  </to>
                </anchor>
              </controlPr>
            </control>
          </mc:Choice>
        </mc:AlternateContent>
        <mc:AlternateContent xmlns:mc="http://schemas.openxmlformats.org/markup-compatibility/2006">
          <mc:Choice Requires="x14">
            <control shapeId="31410" r:id="rId667" name="Check Box 690">
              <controlPr defaultSize="0" autoFill="0" autoLine="0" autoPict="0">
                <anchor moveWithCells="1">
                  <from>
                    <xdr:col>10</xdr:col>
                    <xdr:colOff>533400</xdr:colOff>
                    <xdr:row>32</xdr:row>
                    <xdr:rowOff>25400</xdr:rowOff>
                  </from>
                  <to>
                    <xdr:col>10</xdr:col>
                    <xdr:colOff>1130300</xdr:colOff>
                    <xdr:row>32</xdr:row>
                    <xdr:rowOff>266700</xdr:rowOff>
                  </to>
                </anchor>
              </controlPr>
            </control>
          </mc:Choice>
        </mc:AlternateContent>
        <mc:AlternateContent xmlns:mc="http://schemas.openxmlformats.org/markup-compatibility/2006">
          <mc:Choice Requires="x14">
            <control shapeId="31411" r:id="rId668" name="Check Box 691">
              <controlPr defaultSize="0" autoFill="0" autoLine="0" autoPict="0">
                <anchor moveWithCells="1">
                  <from>
                    <xdr:col>10</xdr:col>
                    <xdr:colOff>533400</xdr:colOff>
                    <xdr:row>33</xdr:row>
                    <xdr:rowOff>25400</xdr:rowOff>
                  </from>
                  <to>
                    <xdr:col>10</xdr:col>
                    <xdr:colOff>1130300</xdr:colOff>
                    <xdr:row>33</xdr:row>
                    <xdr:rowOff>266700</xdr:rowOff>
                  </to>
                </anchor>
              </controlPr>
            </control>
          </mc:Choice>
        </mc:AlternateContent>
        <mc:AlternateContent xmlns:mc="http://schemas.openxmlformats.org/markup-compatibility/2006">
          <mc:Choice Requires="x14">
            <control shapeId="31412" r:id="rId669" name="Check Box 692">
              <controlPr defaultSize="0" autoFill="0" autoLine="0" autoPict="0">
                <anchor moveWithCells="1">
                  <from>
                    <xdr:col>10</xdr:col>
                    <xdr:colOff>533400</xdr:colOff>
                    <xdr:row>34</xdr:row>
                    <xdr:rowOff>25400</xdr:rowOff>
                  </from>
                  <to>
                    <xdr:col>10</xdr:col>
                    <xdr:colOff>1130300</xdr:colOff>
                    <xdr:row>34</xdr:row>
                    <xdr:rowOff>266700</xdr:rowOff>
                  </to>
                </anchor>
              </controlPr>
            </control>
          </mc:Choice>
        </mc:AlternateContent>
        <mc:AlternateContent xmlns:mc="http://schemas.openxmlformats.org/markup-compatibility/2006">
          <mc:Choice Requires="x14">
            <control shapeId="31413" r:id="rId670" name="Check Box 693">
              <controlPr defaultSize="0" autoFill="0" autoLine="0" autoPict="0">
                <anchor moveWithCells="1">
                  <from>
                    <xdr:col>10</xdr:col>
                    <xdr:colOff>533400</xdr:colOff>
                    <xdr:row>35</xdr:row>
                    <xdr:rowOff>25400</xdr:rowOff>
                  </from>
                  <to>
                    <xdr:col>10</xdr:col>
                    <xdr:colOff>1130300</xdr:colOff>
                    <xdr:row>35</xdr:row>
                    <xdr:rowOff>266700</xdr:rowOff>
                  </to>
                </anchor>
              </controlPr>
            </control>
          </mc:Choice>
        </mc:AlternateContent>
        <mc:AlternateContent xmlns:mc="http://schemas.openxmlformats.org/markup-compatibility/2006">
          <mc:Choice Requires="x14">
            <control shapeId="31414" r:id="rId671" name="Check Box 694">
              <controlPr defaultSize="0" autoFill="0" autoLine="0" autoPict="0">
                <anchor moveWithCells="1">
                  <from>
                    <xdr:col>10</xdr:col>
                    <xdr:colOff>533400</xdr:colOff>
                    <xdr:row>36</xdr:row>
                    <xdr:rowOff>25400</xdr:rowOff>
                  </from>
                  <to>
                    <xdr:col>10</xdr:col>
                    <xdr:colOff>1130300</xdr:colOff>
                    <xdr:row>36</xdr:row>
                    <xdr:rowOff>266700</xdr:rowOff>
                  </to>
                </anchor>
              </controlPr>
            </control>
          </mc:Choice>
        </mc:AlternateContent>
        <mc:AlternateContent xmlns:mc="http://schemas.openxmlformats.org/markup-compatibility/2006">
          <mc:Choice Requires="x14">
            <control shapeId="31415" r:id="rId672" name="Check Box 695">
              <controlPr defaultSize="0" autoFill="0" autoLine="0" autoPict="0">
                <anchor moveWithCells="1">
                  <from>
                    <xdr:col>10</xdr:col>
                    <xdr:colOff>533400</xdr:colOff>
                    <xdr:row>37</xdr:row>
                    <xdr:rowOff>25400</xdr:rowOff>
                  </from>
                  <to>
                    <xdr:col>10</xdr:col>
                    <xdr:colOff>1130300</xdr:colOff>
                    <xdr:row>37</xdr:row>
                    <xdr:rowOff>266700</xdr:rowOff>
                  </to>
                </anchor>
              </controlPr>
            </control>
          </mc:Choice>
        </mc:AlternateContent>
        <mc:AlternateContent xmlns:mc="http://schemas.openxmlformats.org/markup-compatibility/2006">
          <mc:Choice Requires="x14">
            <control shapeId="31416" r:id="rId673" name="Check Box 696">
              <controlPr defaultSize="0" autoFill="0" autoLine="0" autoPict="0">
                <anchor moveWithCells="1">
                  <from>
                    <xdr:col>10</xdr:col>
                    <xdr:colOff>533400</xdr:colOff>
                    <xdr:row>38</xdr:row>
                    <xdr:rowOff>25400</xdr:rowOff>
                  </from>
                  <to>
                    <xdr:col>10</xdr:col>
                    <xdr:colOff>1130300</xdr:colOff>
                    <xdr:row>38</xdr:row>
                    <xdr:rowOff>266700</xdr:rowOff>
                  </to>
                </anchor>
              </controlPr>
            </control>
          </mc:Choice>
        </mc:AlternateContent>
        <mc:AlternateContent xmlns:mc="http://schemas.openxmlformats.org/markup-compatibility/2006">
          <mc:Choice Requires="x14">
            <control shapeId="31417" r:id="rId674" name="Check Box 697">
              <controlPr defaultSize="0" autoFill="0" autoLine="0" autoPict="0">
                <anchor moveWithCells="1">
                  <from>
                    <xdr:col>10</xdr:col>
                    <xdr:colOff>533400</xdr:colOff>
                    <xdr:row>39</xdr:row>
                    <xdr:rowOff>25400</xdr:rowOff>
                  </from>
                  <to>
                    <xdr:col>10</xdr:col>
                    <xdr:colOff>1130300</xdr:colOff>
                    <xdr:row>39</xdr:row>
                    <xdr:rowOff>266700</xdr:rowOff>
                  </to>
                </anchor>
              </controlPr>
            </control>
          </mc:Choice>
        </mc:AlternateContent>
        <mc:AlternateContent xmlns:mc="http://schemas.openxmlformats.org/markup-compatibility/2006">
          <mc:Choice Requires="x14">
            <control shapeId="31418" r:id="rId675" name="Check Box 698">
              <controlPr defaultSize="0" autoFill="0" autoLine="0" autoPict="0">
                <anchor moveWithCells="1">
                  <from>
                    <xdr:col>10</xdr:col>
                    <xdr:colOff>533400</xdr:colOff>
                    <xdr:row>40</xdr:row>
                    <xdr:rowOff>25400</xdr:rowOff>
                  </from>
                  <to>
                    <xdr:col>10</xdr:col>
                    <xdr:colOff>1130300</xdr:colOff>
                    <xdr:row>40</xdr:row>
                    <xdr:rowOff>266700</xdr:rowOff>
                  </to>
                </anchor>
              </controlPr>
            </control>
          </mc:Choice>
        </mc:AlternateContent>
        <mc:AlternateContent xmlns:mc="http://schemas.openxmlformats.org/markup-compatibility/2006">
          <mc:Choice Requires="x14">
            <control shapeId="31419" r:id="rId676" name="Check Box 699">
              <controlPr defaultSize="0" autoFill="0" autoLine="0" autoPict="0">
                <anchor moveWithCells="1">
                  <from>
                    <xdr:col>10</xdr:col>
                    <xdr:colOff>533400</xdr:colOff>
                    <xdr:row>41</xdr:row>
                    <xdr:rowOff>25400</xdr:rowOff>
                  </from>
                  <to>
                    <xdr:col>10</xdr:col>
                    <xdr:colOff>1130300</xdr:colOff>
                    <xdr:row>41</xdr:row>
                    <xdr:rowOff>266700</xdr:rowOff>
                  </to>
                </anchor>
              </controlPr>
            </control>
          </mc:Choice>
        </mc:AlternateContent>
        <mc:AlternateContent xmlns:mc="http://schemas.openxmlformats.org/markup-compatibility/2006">
          <mc:Choice Requires="x14">
            <control shapeId="31420" r:id="rId677" name="Check Box 700">
              <controlPr defaultSize="0" autoFill="0" autoLine="0" autoPict="0">
                <anchor moveWithCells="1">
                  <from>
                    <xdr:col>10</xdr:col>
                    <xdr:colOff>533400</xdr:colOff>
                    <xdr:row>42</xdr:row>
                    <xdr:rowOff>25400</xdr:rowOff>
                  </from>
                  <to>
                    <xdr:col>10</xdr:col>
                    <xdr:colOff>1130300</xdr:colOff>
                    <xdr:row>42</xdr:row>
                    <xdr:rowOff>266700</xdr:rowOff>
                  </to>
                </anchor>
              </controlPr>
            </control>
          </mc:Choice>
        </mc:AlternateContent>
        <mc:AlternateContent xmlns:mc="http://schemas.openxmlformats.org/markup-compatibility/2006">
          <mc:Choice Requires="x14">
            <control shapeId="31421" r:id="rId678" name="Check Box 701">
              <controlPr defaultSize="0" autoFill="0" autoLine="0" autoPict="0">
                <anchor moveWithCells="1">
                  <from>
                    <xdr:col>10</xdr:col>
                    <xdr:colOff>533400</xdr:colOff>
                    <xdr:row>43</xdr:row>
                    <xdr:rowOff>25400</xdr:rowOff>
                  </from>
                  <to>
                    <xdr:col>10</xdr:col>
                    <xdr:colOff>1130300</xdr:colOff>
                    <xdr:row>43</xdr:row>
                    <xdr:rowOff>266700</xdr:rowOff>
                  </to>
                </anchor>
              </controlPr>
            </control>
          </mc:Choice>
        </mc:AlternateContent>
        <mc:AlternateContent xmlns:mc="http://schemas.openxmlformats.org/markup-compatibility/2006">
          <mc:Choice Requires="x14">
            <control shapeId="31422" r:id="rId679" name="Check Box 702">
              <controlPr defaultSize="0" autoFill="0" autoLine="0" autoPict="0">
                <anchor moveWithCells="1">
                  <from>
                    <xdr:col>10</xdr:col>
                    <xdr:colOff>533400</xdr:colOff>
                    <xdr:row>44</xdr:row>
                    <xdr:rowOff>25400</xdr:rowOff>
                  </from>
                  <to>
                    <xdr:col>10</xdr:col>
                    <xdr:colOff>1130300</xdr:colOff>
                    <xdr:row>44</xdr:row>
                    <xdr:rowOff>266700</xdr:rowOff>
                  </to>
                </anchor>
              </controlPr>
            </control>
          </mc:Choice>
        </mc:AlternateContent>
        <mc:AlternateContent xmlns:mc="http://schemas.openxmlformats.org/markup-compatibility/2006">
          <mc:Choice Requires="x14">
            <control shapeId="31423" r:id="rId680" name="Check Box 703">
              <controlPr defaultSize="0" autoFill="0" autoLine="0" autoPict="0">
                <anchor moveWithCells="1">
                  <from>
                    <xdr:col>10</xdr:col>
                    <xdr:colOff>533400</xdr:colOff>
                    <xdr:row>45</xdr:row>
                    <xdr:rowOff>25400</xdr:rowOff>
                  </from>
                  <to>
                    <xdr:col>10</xdr:col>
                    <xdr:colOff>1130300</xdr:colOff>
                    <xdr:row>45</xdr:row>
                    <xdr:rowOff>266700</xdr:rowOff>
                  </to>
                </anchor>
              </controlPr>
            </control>
          </mc:Choice>
        </mc:AlternateContent>
        <mc:AlternateContent xmlns:mc="http://schemas.openxmlformats.org/markup-compatibility/2006">
          <mc:Choice Requires="x14">
            <control shapeId="31424" r:id="rId681" name="Check Box 704">
              <controlPr defaultSize="0" autoFill="0" autoLine="0" autoPict="0">
                <anchor moveWithCells="1">
                  <from>
                    <xdr:col>10</xdr:col>
                    <xdr:colOff>533400</xdr:colOff>
                    <xdr:row>46</xdr:row>
                    <xdr:rowOff>25400</xdr:rowOff>
                  </from>
                  <to>
                    <xdr:col>10</xdr:col>
                    <xdr:colOff>1130300</xdr:colOff>
                    <xdr:row>46</xdr:row>
                    <xdr:rowOff>266700</xdr:rowOff>
                  </to>
                </anchor>
              </controlPr>
            </control>
          </mc:Choice>
        </mc:AlternateContent>
        <mc:AlternateContent xmlns:mc="http://schemas.openxmlformats.org/markup-compatibility/2006">
          <mc:Choice Requires="x14">
            <control shapeId="31425" r:id="rId682" name="Check Box 705">
              <controlPr defaultSize="0" autoFill="0" autoLine="0" autoPict="0">
                <anchor moveWithCells="1">
                  <from>
                    <xdr:col>10</xdr:col>
                    <xdr:colOff>533400</xdr:colOff>
                    <xdr:row>47</xdr:row>
                    <xdr:rowOff>25400</xdr:rowOff>
                  </from>
                  <to>
                    <xdr:col>10</xdr:col>
                    <xdr:colOff>1130300</xdr:colOff>
                    <xdr:row>47</xdr:row>
                    <xdr:rowOff>266700</xdr:rowOff>
                  </to>
                </anchor>
              </controlPr>
            </control>
          </mc:Choice>
        </mc:AlternateContent>
        <mc:AlternateContent xmlns:mc="http://schemas.openxmlformats.org/markup-compatibility/2006">
          <mc:Choice Requires="x14">
            <control shapeId="31426" r:id="rId683" name="Check Box 706">
              <controlPr defaultSize="0" autoFill="0" autoLine="0" autoPict="0">
                <anchor moveWithCells="1">
                  <from>
                    <xdr:col>10</xdr:col>
                    <xdr:colOff>533400</xdr:colOff>
                    <xdr:row>48</xdr:row>
                    <xdr:rowOff>25400</xdr:rowOff>
                  </from>
                  <to>
                    <xdr:col>10</xdr:col>
                    <xdr:colOff>1130300</xdr:colOff>
                    <xdr:row>48</xdr:row>
                    <xdr:rowOff>266700</xdr:rowOff>
                  </to>
                </anchor>
              </controlPr>
            </control>
          </mc:Choice>
        </mc:AlternateContent>
        <mc:AlternateContent xmlns:mc="http://schemas.openxmlformats.org/markup-compatibility/2006">
          <mc:Choice Requires="x14">
            <control shapeId="31427" r:id="rId684" name="Check Box 707">
              <controlPr defaultSize="0" autoFill="0" autoLine="0" autoPict="0">
                <anchor moveWithCells="1">
                  <from>
                    <xdr:col>10</xdr:col>
                    <xdr:colOff>533400</xdr:colOff>
                    <xdr:row>49</xdr:row>
                    <xdr:rowOff>25400</xdr:rowOff>
                  </from>
                  <to>
                    <xdr:col>10</xdr:col>
                    <xdr:colOff>1130300</xdr:colOff>
                    <xdr:row>49</xdr:row>
                    <xdr:rowOff>266700</xdr:rowOff>
                  </to>
                </anchor>
              </controlPr>
            </control>
          </mc:Choice>
        </mc:AlternateContent>
        <mc:AlternateContent xmlns:mc="http://schemas.openxmlformats.org/markup-compatibility/2006">
          <mc:Choice Requires="x14">
            <control shapeId="31428" r:id="rId685" name="Check Box 708">
              <controlPr defaultSize="0" autoFill="0" autoLine="0" autoPict="0">
                <anchor moveWithCells="1">
                  <from>
                    <xdr:col>10</xdr:col>
                    <xdr:colOff>533400</xdr:colOff>
                    <xdr:row>50</xdr:row>
                    <xdr:rowOff>25400</xdr:rowOff>
                  </from>
                  <to>
                    <xdr:col>10</xdr:col>
                    <xdr:colOff>1130300</xdr:colOff>
                    <xdr:row>50</xdr:row>
                    <xdr:rowOff>266700</xdr:rowOff>
                  </to>
                </anchor>
              </controlPr>
            </control>
          </mc:Choice>
        </mc:AlternateContent>
        <mc:AlternateContent xmlns:mc="http://schemas.openxmlformats.org/markup-compatibility/2006">
          <mc:Choice Requires="x14">
            <control shapeId="31429" r:id="rId686" name="Check Box 709">
              <controlPr defaultSize="0" autoFill="0" autoLine="0" autoPict="0">
                <anchor moveWithCells="1">
                  <from>
                    <xdr:col>10</xdr:col>
                    <xdr:colOff>533400</xdr:colOff>
                    <xdr:row>51</xdr:row>
                    <xdr:rowOff>25400</xdr:rowOff>
                  </from>
                  <to>
                    <xdr:col>10</xdr:col>
                    <xdr:colOff>1130300</xdr:colOff>
                    <xdr:row>51</xdr:row>
                    <xdr:rowOff>266700</xdr:rowOff>
                  </to>
                </anchor>
              </controlPr>
            </control>
          </mc:Choice>
        </mc:AlternateContent>
        <mc:AlternateContent xmlns:mc="http://schemas.openxmlformats.org/markup-compatibility/2006">
          <mc:Choice Requires="x14">
            <control shapeId="31430" r:id="rId687" name="Check Box 710">
              <controlPr defaultSize="0" autoFill="0" autoLine="0" autoPict="0">
                <anchor moveWithCells="1">
                  <from>
                    <xdr:col>10</xdr:col>
                    <xdr:colOff>533400</xdr:colOff>
                    <xdr:row>52</xdr:row>
                    <xdr:rowOff>25400</xdr:rowOff>
                  </from>
                  <to>
                    <xdr:col>10</xdr:col>
                    <xdr:colOff>1130300</xdr:colOff>
                    <xdr:row>52</xdr:row>
                    <xdr:rowOff>266700</xdr:rowOff>
                  </to>
                </anchor>
              </controlPr>
            </control>
          </mc:Choice>
        </mc:AlternateContent>
        <mc:AlternateContent xmlns:mc="http://schemas.openxmlformats.org/markup-compatibility/2006">
          <mc:Choice Requires="x14">
            <control shapeId="31431" r:id="rId688" name="Check Box 711">
              <controlPr defaultSize="0" autoFill="0" autoLine="0" autoPict="0">
                <anchor moveWithCells="1">
                  <from>
                    <xdr:col>10</xdr:col>
                    <xdr:colOff>533400</xdr:colOff>
                    <xdr:row>53</xdr:row>
                    <xdr:rowOff>25400</xdr:rowOff>
                  </from>
                  <to>
                    <xdr:col>10</xdr:col>
                    <xdr:colOff>1130300</xdr:colOff>
                    <xdr:row>53</xdr:row>
                    <xdr:rowOff>266700</xdr:rowOff>
                  </to>
                </anchor>
              </controlPr>
            </control>
          </mc:Choice>
        </mc:AlternateContent>
        <mc:AlternateContent xmlns:mc="http://schemas.openxmlformats.org/markup-compatibility/2006">
          <mc:Choice Requires="x14">
            <control shapeId="31432" r:id="rId689" name="Check Box 712">
              <controlPr defaultSize="0" autoFill="0" autoLine="0" autoPict="0">
                <anchor moveWithCells="1">
                  <from>
                    <xdr:col>10</xdr:col>
                    <xdr:colOff>533400</xdr:colOff>
                    <xdr:row>54</xdr:row>
                    <xdr:rowOff>25400</xdr:rowOff>
                  </from>
                  <to>
                    <xdr:col>10</xdr:col>
                    <xdr:colOff>1130300</xdr:colOff>
                    <xdr:row>54</xdr:row>
                    <xdr:rowOff>266700</xdr:rowOff>
                  </to>
                </anchor>
              </controlPr>
            </control>
          </mc:Choice>
        </mc:AlternateContent>
        <mc:AlternateContent xmlns:mc="http://schemas.openxmlformats.org/markup-compatibility/2006">
          <mc:Choice Requires="x14">
            <control shapeId="31433" r:id="rId690" name="Check Box 713">
              <controlPr defaultSize="0" autoFill="0" autoLine="0" autoPict="0">
                <anchor moveWithCells="1">
                  <from>
                    <xdr:col>10</xdr:col>
                    <xdr:colOff>533400</xdr:colOff>
                    <xdr:row>55</xdr:row>
                    <xdr:rowOff>25400</xdr:rowOff>
                  </from>
                  <to>
                    <xdr:col>10</xdr:col>
                    <xdr:colOff>1130300</xdr:colOff>
                    <xdr:row>55</xdr:row>
                    <xdr:rowOff>266700</xdr:rowOff>
                  </to>
                </anchor>
              </controlPr>
            </control>
          </mc:Choice>
        </mc:AlternateContent>
        <mc:AlternateContent xmlns:mc="http://schemas.openxmlformats.org/markup-compatibility/2006">
          <mc:Choice Requires="x14">
            <control shapeId="31434" r:id="rId691" name="Check Box 714">
              <controlPr defaultSize="0" autoFill="0" autoLine="0" autoPict="0">
                <anchor moveWithCells="1">
                  <from>
                    <xdr:col>10</xdr:col>
                    <xdr:colOff>533400</xdr:colOff>
                    <xdr:row>56</xdr:row>
                    <xdr:rowOff>25400</xdr:rowOff>
                  </from>
                  <to>
                    <xdr:col>10</xdr:col>
                    <xdr:colOff>1130300</xdr:colOff>
                    <xdr:row>56</xdr:row>
                    <xdr:rowOff>266700</xdr:rowOff>
                  </to>
                </anchor>
              </controlPr>
            </control>
          </mc:Choice>
        </mc:AlternateContent>
        <mc:AlternateContent xmlns:mc="http://schemas.openxmlformats.org/markup-compatibility/2006">
          <mc:Choice Requires="x14">
            <control shapeId="31435" r:id="rId692" name="Check Box 715">
              <controlPr defaultSize="0" autoFill="0" autoLine="0" autoPict="0">
                <anchor moveWithCells="1">
                  <from>
                    <xdr:col>10</xdr:col>
                    <xdr:colOff>533400</xdr:colOff>
                    <xdr:row>57</xdr:row>
                    <xdr:rowOff>25400</xdr:rowOff>
                  </from>
                  <to>
                    <xdr:col>10</xdr:col>
                    <xdr:colOff>1130300</xdr:colOff>
                    <xdr:row>57</xdr:row>
                    <xdr:rowOff>266700</xdr:rowOff>
                  </to>
                </anchor>
              </controlPr>
            </control>
          </mc:Choice>
        </mc:AlternateContent>
        <mc:AlternateContent xmlns:mc="http://schemas.openxmlformats.org/markup-compatibility/2006">
          <mc:Choice Requires="x14">
            <control shapeId="31436" r:id="rId693" name="Check Box 716">
              <controlPr defaultSize="0" autoFill="0" autoLine="0" autoPict="0">
                <anchor moveWithCells="1">
                  <from>
                    <xdr:col>10</xdr:col>
                    <xdr:colOff>533400</xdr:colOff>
                    <xdr:row>58</xdr:row>
                    <xdr:rowOff>25400</xdr:rowOff>
                  </from>
                  <to>
                    <xdr:col>10</xdr:col>
                    <xdr:colOff>1130300</xdr:colOff>
                    <xdr:row>58</xdr:row>
                    <xdr:rowOff>266700</xdr:rowOff>
                  </to>
                </anchor>
              </controlPr>
            </control>
          </mc:Choice>
        </mc:AlternateContent>
        <mc:AlternateContent xmlns:mc="http://schemas.openxmlformats.org/markup-compatibility/2006">
          <mc:Choice Requires="x14">
            <control shapeId="31437" r:id="rId694" name="Check Box 717">
              <controlPr defaultSize="0" autoFill="0" autoLine="0" autoPict="0">
                <anchor moveWithCells="1">
                  <from>
                    <xdr:col>10</xdr:col>
                    <xdr:colOff>533400</xdr:colOff>
                    <xdr:row>59</xdr:row>
                    <xdr:rowOff>25400</xdr:rowOff>
                  </from>
                  <to>
                    <xdr:col>10</xdr:col>
                    <xdr:colOff>1130300</xdr:colOff>
                    <xdr:row>59</xdr:row>
                    <xdr:rowOff>266700</xdr:rowOff>
                  </to>
                </anchor>
              </controlPr>
            </control>
          </mc:Choice>
        </mc:AlternateContent>
        <mc:AlternateContent xmlns:mc="http://schemas.openxmlformats.org/markup-compatibility/2006">
          <mc:Choice Requires="x14">
            <control shapeId="31438" r:id="rId695" name="Check Box 718">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439" r:id="rId696" name="Check Box 719">
              <controlPr defaultSize="0" autoFill="0" autoLine="0" autoPict="0">
                <anchor moveWithCells="1">
                  <from>
                    <xdr:col>10</xdr:col>
                    <xdr:colOff>533400</xdr:colOff>
                    <xdr:row>61</xdr:row>
                    <xdr:rowOff>25400</xdr:rowOff>
                  </from>
                  <to>
                    <xdr:col>10</xdr:col>
                    <xdr:colOff>1130300</xdr:colOff>
                    <xdr:row>61</xdr:row>
                    <xdr:rowOff>266700</xdr:rowOff>
                  </to>
                </anchor>
              </controlPr>
            </control>
          </mc:Choice>
        </mc:AlternateContent>
        <mc:AlternateContent xmlns:mc="http://schemas.openxmlformats.org/markup-compatibility/2006">
          <mc:Choice Requires="x14">
            <control shapeId="31440" r:id="rId697" name="Check Box 720">
              <controlPr defaultSize="0" autoFill="0" autoLine="0" autoPict="0">
                <anchor moveWithCells="1">
                  <from>
                    <xdr:col>10</xdr:col>
                    <xdr:colOff>533400</xdr:colOff>
                    <xdr:row>62</xdr:row>
                    <xdr:rowOff>25400</xdr:rowOff>
                  </from>
                  <to>
                    <xdr:col>10</xdr:col>
                    <xdr:colOff>1130300</xdr:colOff>
                    <xdr:row>62</xdr:row>
                    <xdr:rowOff>266700</xdr:rowOff>
                  </to>
                </anchor>
              </controlPr>
            </control>
          </mc:Choice>
        </mc:AlternateContent>
        <mc:AlternateContent xmlns:mc="http://schemas.openxmlformats.org/markup-compatibility/2006">
          <mc:Choice Requires="x14">
            <control shapeId="31441" r:id="rId698" name="Check Box 721">
              <controlPr defaultSize="0" autoFill="0" autoLine="0" autoPict="0">
                <anchor moveWithCells="1">
                  <from>
                    <xdr:col>10</xdr:col>
                    <xdr:colOff>533400</xdr:colOff>
                    <xdr:row>63</xdr:row>
                    <xdr:rowOff>25400</xdr:rowOff>
                  </from>
                  <to>
                    <xdr:col>10</xdr:col>
                    <xdr:colOff>1130300</xdr:colOff>
                    <xdr:row>63</xdr:row>
                    <xdr:rowOff>266700</xdr:rowOff>
                  </to>
                </anchor>
              </controlPr>
            </control>
          </mc:Choice>
        </mc:AlternateContent>
        <mc:AlternateContent xmlns:mc="http://schemas.openxmlformats.org/markup-compatibility/2006">
          <mc:Choice Requires="x14">
            <control shapeId="31442" r:id="rId699" name="Check Box 722">
              <controlPr defaultSize="0" autoFill="0" autoLine="0" autoPict="0">
                <anchor moveWithCells="1">
                  <from>
                    <xdr:col>10</xdr:col>
                    <xdr:colOff>533400</xdr:colOff>
                    <xdr:row>64</xdr:row>
                    <xdr:rowOff>25400</xdr:rowOff>
                  </from>
                  <to>
                    <xdr:col>10</xdr:col>
                    <xdr:colOff>1130300</xdr:colOff>
                    <xdr:row>64</xdr:row>
                    <xdr:rowOff>266700</xdr:rowOff>
                  </to>
                </anchor>
              </controlPr>
            </control>
          </mc:Choice>
        </mc:AlternateContent>
        <mc:AlternateContent xmlns:mc="http://schemas.openxmlformats.org/markup-compatibility/2006">
          <mc:Choice Requires="x14">
            <control shapeId="31443" r:id="rId700" name="Check Box 723">
              <controlPr defaultSize="0" autoFill="0" autoLine="0" autoPict="0">
                <anchor moveWithCells="1">
                  <from>
                    <xdr:col>10</xdr:col>
                    <xdr:colOff>533400</xdr:colOff>
                    <xdr:row>65</xdr:row>
                    <xdr:rowOff>25400</xdr:rowOff>
                  </from>
                  <to>
                    <xdr:col>10</xdr:col>
                    <xdr:colOff>1130300</xdr:colOff>
                    <xdr:row>65</xdr:row>
                    <xdr:rowOff>266700</xdr:rowOff>
                  </to>
                </anchor>
              </controlPr>
            </control>
          </mc:Choice>
        </mc:AlternateContent>
        <mc:AlternateContent xmlns:mc="http://schemas.openxmlformats.org/markup-compatibility/2006">
          <mc:Choice Requires="x14">
            <control shapeId="31444" r:id="rId701" name="Check Box 724">
              <controlPr defaultSize="0" autoFill="0" autoLine="0" autoPict="0">
                <anchor moveWithCells="1">
                  <from>
                    <xdr:col>10</xdr:col>
                    <xdr:colOff>533400</xdr:colOff>
                    <xdr:row>66</xdr:row>
                    <xdr:rowOff>25400</xdr:rowOff>
                  </from>
                  <to>
                    <xdr:col>10</xdr:col>
                    <xdr:colOff>1130300</xdr:colOff>
                    <xdr:row>66</xdr:row>
                    <xdr:rowOff>266700</xdr:rowOff>
                  </to>
                </anchor>
              </controlPr>
            </control>
          </mc:Choice>
        </mc:AlternateContent>
        <mc:AlternateContent xmlns:mc="http://schemas.openxmlformats.org/markup-compatibility/2006">
          <mc:Choice Requires="x14">
            <control shapeId="31445" r:id="rId702" name="Check Box 725">
              <controlPr defaultSize="0" autoFill="0" autoLine="0" autoPict="0">
                <anchor moveWithCells="1">
                  <from>
                    <xdr:col>10</xdr:col>
                    <xdr:colOff>533400</xdr:colOff>
                    <xdr:row>67</xdr:row>
                    <xdr:rowOff>25400</xdr:rowOff>
                  </from>
                  <to>
                    <xdr:col>10</xdr:col>
                    <xdr:colOff>1130300</xdr:colOff>
                    <xdr:row>67</xdr:row>
                    <xdr:rowOff>266700</xdr:rowOff>
                  </to>
                </anchor>
              </controlPr>
            </control>
          </mc:Choice>
        </mc:AlternateContent>
        <mc:AlternateContent xmlns:mc="http://schemas.openxmlformats.org/markup-compatibility/2006">
          <mc:Choice Requires="x14">
            <control shapeId="31446" r:id="rId703" name="Check Box 726">
              <controlPr defaultSize="0" autoFill="0" autoLine="0" autoPict="0">
                <anchor moveWithCells="1">
                  <from>
                    <xdr:col>10</xdr:col>
                    <xdr:colOff>533400</xdr:colOff>
                    <xdr:row>68</xdr:row>
                    <xdr:rowOff>25400</xdr:rowOff>
                  </from>
                  <to>
                    <xdr:col>10</xdr:col>
                    <xdr:colOff>1130300</xdr:colOff>
                    <xdr:row>68</xdr:row>
                    <xdr:rowOff>266700</xdr:rowOff>
                  </to>
                </anchor>
              </controlPr>
            </control>
          </mc:Choice>
        </mc:AlternateContent>
        <mc:AlternateContent xmlns:mc="http://schemas.openxmlformats.org/markup-compatibility/2006">
          <mc:Choice Requires="x14">
            <control shapeId="31447" r:id="rId704" name="Check Box 727">
              <controlPr defaultSize="0" autoFill="0" autoLine="0" autoPict="0">
                <anchor moveWithCells="1">
                  <from>
                    <xdr:col>10</xdr:col>
                    <xdr:colOff>533400</xdr:colOff>
                    <xdr:row>69</xdr:row>
                    <xdr:rowOff>25400</xdr:rowOff>
                  </from>
                  <to>
                    <xdr:col>10</xdr:col>
                    <xdr:colOff>1130300</xdr:colOff>
                    <xdr:row>69</xdr:row>
                    <xdr:rowOff>266700</xdr:rowOff>
                  </to>
                </anchor>
              </controlPr>
            </control>
          </mc:Choice>
        </mc:AlternateContent>
        <mc:AlternateContent xmlns:mc="http://schemas.openxmlformats.org/markup-compatibility/2006">
          <mc:Choice Requires="x14">
            <control shapeId="31448" r:id="rId705" name="Check Box 728">
              <controlPr defaultSize="0" autoFill="0" autoLine="0" autoPict="0">
                <anchor moveWithCells="1">
                  <from>
                    <xdr:col>10</xdr:col>
                    <xdr:colOff>533400</xdr:colOff>
                    <xdr:row>70</xdr:row>
                    <xdr:rowOff>25400</xdr:rowOff>
                  </from>
                  <to>
                    <xdr:col>10</xdr:col>
                    <xdr:colOff>1130300</xdr:colOff>
                    <xdr:row>70</xdr:row>
                    <xdr:rowOff>266700</xdr:rowOff>
                  </to>
                </anchor>
              </controlPr>
            </control>
          </mc:Choice>
        </mc:AlternateContent>
        <mc:AlternateContent xmlns:mc="http://schemas.openxmlformats.org/markup-compatibility/2006">
          <mc:Choice Requires="x14">
            <control shapeId="31449" r:id="rId706" name="Check Box 729">
              <controlPr defaultSize="0" autoFill="0" autoLine="0" autoPict="0">
                <anchor moveWithCells="1">
                  <from>
                    <xdr:col>10</xdr:col>
                    <xdr:colOff>533400</xdr:colOff>
                    <xdr:row>71</xdr:row>
                    <xdr:rowOff>25400</xdr:rowOff>
                  </from>
                  <to>
                    <xdr:col>10</xdr:col>
                    <xdr:colOff>1130300</xdr:colOff>
                    <xdr:row>71</xdr:row>
                    <xdr:rowOff>266700</xdr:rowOff>
                  </to>
                </anchor>
              </controlPr>
            </control>
          </mc:Choice>
        </mc:AlternateContent>
        <mc:AlternateContent xmlns:mc="http://schemas.openxmlformats.org/markup-compatibility/2006">
          <mc:Choice Requires="x14">
            <control shapeId="31450" r:id="rId707" name="Check Box 730">
              <controlPr defaultSize="0" autoFill="0" autoLine="0" autoPict="0">
                <anchor moveWithCells="1">
                  <from>
                    <xdr:col>10</xdr:col>
                    <xdr:colOff>533400</xdr:colOff>
                    <xdr:row>72</xdr:row>
                    <xdr:rowOff>25400</xdr:rowOff>
                  </from>
                  <to>
                    <xdr:col>10</xdr:col>
                    <xdr:colOff>1130300</xdr:colOff>
                    <xdr:row>72</xdr:row>
                    <xdr:rowOff>266700</xdr:rowOff>
                  </to>
                </anchor>
              </controlPr>
            </control>
          </mc:Choice>
        </mc:AlternateContent>
        <mc:AlternateContent xmlns:mc="http://schemas.openxmlformats.org/markup-compatibility/2006">
          <mc:Choice Requires="x14">
            <control shapeId="31451" r:id="rId708" name="Check Box 731">
              <controlPr defaultSize="0" autoFill="0" autoLine="0" autoPict="0">
                <anchor moveWithCells="1">
                  <from>
                    <xdr:col>10</xdr:col>
                    <xdr:colOff>533400</xdr:colOff>
                    <xdr:row>73</xdr:row>
                    <xdr:rowOff>25400</xdr:rowOff>
                  </from>
                  <to>
                    <xdr:col>10</xdr:col>
                    <xdr:colOff>1130300</xdr:colOff>
                    <xdr:row>73</xdr:row>
                    <xdr:rowOff>266700</xdr:rowOff>
                  </to>
                </anchor>
              </controlPr>
            </control>
          </mc:Choice>
        </mc:AlternateContent>
        <mc:AlternateContent xmlns:mc="http://schemas.openxmlformats.org/markup-compatibility/2006">
          <mc:Choice Requires="x14">
            <control shapeId="31452" r:id="rId709" name="Check Box 732">
              <controlPr defaultSize="0" autoFill="0" autoLine="0" autoPict="0">
                <anchor moveWithCells="1">
                  <from>
                    <xdr:col>10</xdr:col>
                    <xdr:colOff>533400</xdr:colOff>
                    <xdr:row>74</xdr:row>
                    <xdr:rowOff>25400</xdr:rowOff>
                  </from>
                  <to>
                    <xdr:col>10</xdr:col>
                    <xdr:colOff>1130300</xdr:colOff>
                    <xdr:row>74</xdr:row>
                    <xdr:rowOff>266700</xdr:rowOff>
                  </to>
                </anchor>
              </controlPr>
            </control>
          </mc:Choice>
        </mc:AlternateContent>
        <mc:AlternateContent xmlns:mc="http://schemas.openxmlformats.org/markup-compatibility/2006">
          <mc:Choice Requires="x14">
            <control shapeId="31453" r:id="rId710" name="Check Box 733">
              <controlPr defaultSize="0" autoFill="0" autoLine="0" autoPict="0">
                <anchor moveWithCells="1">
                  <from>
                    <xdr:col>10</xdr:col>
                    <xdr:colOff>533400</xdr:colOff>
                    <xdr:row>75</xdr:row>
                    <xdr:rowOff>25400</xdr:rowOff>
                  </from>
                  <to>
                    <xdr:col>10</xdr:col>
                    <xdr:colOff>1130300</xdr:colOff>
                    <xdr:row>75</xdr:row>
                    <xdr:rowOff>266700</xdr:rowOff>
                  </to>
                </anchor>
              </controlPr>
            </control>
          </mc:Choice>
        </mc:AlternateContent>
        <mc:AlternateContent xmlns:mc="http://schemas.openxmlformats.org/markup-compatibility/2006">
          <mc:Choice Requires="x14">
            <control shapeId="31454" r:id="rId711" name="Check Box 734">
              <controlPr defaultSize="0" autoFill="0" autoLine="0" autoPict="0">
                <anchor moveWithCells="1">
                  <from>
                    <xdr:col>10</xdr:col>
                    <xdr:colOff>533400</xdr:colOff>
                    <xdr:row>10</xdr:row>
                    <xdr:rowOff>25400</xdr:rowOff>
                  </from>
                  <to>
                    <xdr:col>10</xdr:col>
                    <xdr:colOff>1130300</xdr:colOff>
                    <xdr:row>10</xdr:row>
                    <xdr:rowOff>266700</xdr:rowOff>
                  </to>
                </anchor>
              </controlPr>
            </control>
          </mc:Choice>
        </mc:AlternateContent>
        <mc:AlternateContent xmlns:mc="http://schemas.openxmlformats.org/markup-compatibility/2006">
          <mc:Choice Requires="x14">
            <control shapeId="31455" r:id="rId712" name="Check Box 735">
              <controlPr defaultSize="0" autoFill="0" autoLine="0" autoPict="0">
                <anchor moveWithCells="1">
                  <from>
                    <xdr:col>10</xdr:col>
                    <xdr:colOff>533400</xdr:colOff>
                    <xdr:row>11</xdr:row>
                    <xdr:rowOff>25400</xdr:rowOff>
                  </from>
                  <to>
                    <xdr:col>10</xdr:col>
                    <xdr:colOff>1130300</xdr:colOff>
                    <xdr:row>11</xdr:row>
                    <xdr:rowOff>266700</xdr:rowOff>
                  </to>
                </anchor>
              </controlPr>
            </control>
          </mc:Choice>
        </mc:AlternateContent>
        <mc:AlternateContent xmlns:mc="http://schemas.openxmlformats.org/markup-compatibility/2006">
          <mc:Choice Requires="x14">
            <control shapeId="31456" r:id="rId713" name="Check Box 736">
              <controlPr defaultSize="0" autoFill="0" autoLine="0" autoPict="0">
                <anchor moveWithCells="1">
                  <from>
                    <xdr:col>10</xdr:col>
                    <xdr:colOff>533400</xdr:colOff>
                    <xdr:row>12</xdr:row>
                    <xdr:rowOff>25400</xdr:rowOff>
                  </from>
                  <to>
                    <xdr:col>10</xdr:col>
                    <xdr:colOff>1130300</xdr:colOff>
                    <xdr:row>12</xdr:row>
                    <xdr:rowOff>266700</xdr:rowOff>
                  </to>
                </anchor>
              </controlPr>
            </control>
          </mc:Choice>
        </mc:AlternateContent>
        <mc:AlternateContent xmlns:mc="http://schemas.openxmlformats.org/markup-compatibility/2006">
          <mc:Choice Requires="x14">
            <control shapeId="31457" r:id="rId714" name="Check Box 737">
              <controlPr defaultSize="0" autoFill="0" autoLine="0" autoPict="0">
                <anchor moveWithCells="1">
                  <from>
                    <xdr:col>10</xdr:col>
                    <xdr:colOff>533400</xdr:colOff>
                    <xdr:row>13</xdr:row>
                    <xdr:rowOff>25400</xdr:rowOff>
                  </from>
                  <to>
                    <xdr:col>10</xdr:col>
                    <xdr:colOff>1130300</xdr:colOff>
                    <xdr:row>13</xdr:row>
                    <xdr:rowOff>266700</xdr:rowOff>
                  </to>
                </anchor>
              </controlPr>
            </control>
          </mc:Choice>
        </mc:AlternateContent>
        <mc:AlternateContent xmlns:mc="http://schemas.openxmlformats.org/markup-compatibility/2006">
          <mc:Choice Requires="x14">
            <control shapeId="31458" r:id="rId715" name="Check Box 738">
              <controlPr defaultSize="0" autoFill="0" autoLine="0" autoPict="0">
                <anchor moveWithCells="1">
                  <from>
                    <xdr:col>10</xdr:col>
                    <xdr:colOff>533400</xdr:colOff>
                    <xdr:row>14</xdr:row>
                    <xdr:rowOff>25400</xdr:rowOff>
                  </from>
                  <to>
                    <xdr:col>10</xdr:col>
                    <xdr:colOff>1130300</xdr:colOff>
                    <xdr:row>14</xdr:row>
                    <xdr:rowOff>266700</xdr:rowOff>
                  </to>
                </anchor>
              </controlPr>
            </control>
          </mc:Choice>
        </mc:AlternateContent>
        <mc:AlternateContent xmlns:mc="http://schemas.openxmlformats.org/markup-compatibility/2006">
          <mc:Choice Requires="x14">
            <control shapeId="31459" r:id="rId716" name="Check Box 739">
              <controlPr defaultSize="0" autoFill="0" autoLine="0" autoPict="0">
                <anchor moveWithCells="1">
                  <from>
                    <xdr:col>10</xdr:col>
                    <xdr:colOff>533400</xdr:colOff>
                    <xdr:row>15</xdr:row>
                    <xdr:rowOff>25400</xdr:rowOff>
                  </from>
                  <to>
                    <xdr:col>10</xdr:col>
                    <xdr:colOff>1130300</xdr:colOff>
                    <xdr:row>15</xdr:row>
                    <xdr:rowOff>266700</xdr:rowOff>
                  </to>
                </anchor>
              </controlPr>
            </control>
          </mc:Choice>
        </mc:AlternateContent>
        <mc:AlternateContent xmlns:mc="http://schemas.openxmlformats.org/markup-compatibility/2006">
          <mc:Choice Requires="x14">
            <control shapeId="31460" r:id="rId717" name="Check Box 740">
              <controlPr defaultSize="0" autoFill="0" autoLine="0" autoPict="0">
                <anchor moveWithCells="1">
                  <from>
                    <xdr:col>10</xdr:col>
                    <xdr:colOff>533400</xdr:colOff>
                    <xdr:row>16</xdr:row>
                    <xdr:rowOff>25400</xdr:rowOff>
                  </from>
                  <to>
                    <xdr:col>10</xdr:col>
                    <xdr:colOff>1130300</xdr:colOff>
                    <xdr:row>16</xdr:row>
                    <xdr:rowOff>266700</xdr:rowOff>
                  </to>
                </anchor>
              </controlPr>
            </control>
          </mc:Choice>
        </mc:AlternateContent>
        <mc:AlternateContent xmlns:mc="http://schemas.openxmlformats.org/markup-compatibility/2006">
          <mc:Choice Requires="x14">
            <control shapeId="31461" r:id="rId718" name="Check Box 741">
              <controlPr defaultSize="0" autoFill="0" autoLine="0" autoPict="0">
                <anchor moveWithCells="1">
                  <from>
                    <xdr:col>10</xdr:col>
                    <xdr:colOff>533400</xdr:colOff>
                    <xdr:row>17</xdr:row>
                    <xdr:rowOff>25400</xdr:rowOff>
                  </from>
                  <to>
                    <xdr:col>10</xdr:col>
                    <xdr:colOff>1130300</xdr:colOff>
                    <xdr:row>17</xdr:row>
                    <xdr:rowOff>266700</xdr:rowOff>
                  </to>
                </anchor>
              </controlPr>
            </control>
          </mc:Choice>
        </mc:AlternateContent>
        <mc:AlternateContent xmlns:mc="http://schemas.openxmlformats.org/markup-compatibility/2006">
          <mc:Choice Requires="x14">
            <control shapeId="31462" r:id="rId719" name="Check Box 742">
              <controlPr defaultSize="0" autoFill="0" autoLine="0" autoPict="0">
                <anchor moveWithCells="1">
                  <from>
                    <xdr:col>10</xdr:col>
                    <xdr:colOff>533400</xdr:colOff>
                    <xdr:row>18</xdr:row>
                    <xdr:rowOff>25400</xdr:rowOff>
                  </from>
                  <to>
                    <xdr:col>10</xdr:col>
                    <xdr:colOff>1130300</xdr:colOff>
                    <xdr:row>18</xdr:row>
                    <xdr:rowOff>266700</xdr:rowOff>
                  </to>
                </anchor>
              </controlPr>
            </control>
          </mc:Choice>
        </mc:AlternateContent>
        <mc:AlternateContent xmlns:mc="http://schemas.openxmlformats.org/markup-compatibility/2006">
          <mc:Choice Requires="x14">
            <control shapeId="31463" r:id="rId720" name="Check Box 743">
              <controlPr defaultSize="0" autoFill="0" autoLine="0" autoPict="0">
                <anchor moveWithCells="1">
                  <from>
                    <xdr:col>10</xdr:col>
                    <xdr:colOff>533400</xdr:colOff>
                    <xdr:row>19</xdr:row>
                    <xdr:rowOff>25400</xdr:rowOff>
                  </from>
                  <to>
                    <xdr:col>10</xdr:col>
                    <xdr:colOff>1130300</xdr:colOff>
                    <xdr:row>19</xdr:row>
                    <xdr:rowOff>266700</xdr:rowOff>
                  </to>
                </anchor>
              </controlPr>
            </control>
          </mc:Choice>
        </mc:AlternateContent>
        <mc:AlternateContent xmlns:mc="http://schemas.openxmlformats.org/markup-compatibility/2006">
          <mc:Choice Requires="x14">
            <control shapeId="31464" r:id="rId721" name="Check Box 744">
              <controlPr defaultSize="0" autoFill="0" autoLine="0" autoPict="0">
                <anchor moveWithCells="1">
                  <from>
                    <xdr:col>10</xdr:col>
                    <xdr:colOff>533400</xdr:colOff>
                    <xdr:row>20</xdr:row>
                    <xdr:rowOff>25400</xdr:rowOff>
                  </from>
                  <to>
                    <xdr:col>10</xdr:col>
                    <xdr:colOff>1130300</xdr:colOff>
                    <xdr:row>20</xdr:row>
                    <xdr:rowOff>266700</xdr:rowOff>
                  </to>
                </anchor>
              </controlPr>
            </control>
          </mc:Choice>
        </mc:AlternateContent>
        <mc:AlternateContent xmlns:mc="http://schemas.openxmlformats.org/markup-compatibility/2006">
          <mc:Choice Requires="x14">
            <control shapeId="31465" r:id="rId722" name="Check Box 745">
              <controlPr defaultSize="0" autoFill="0" autoLine="0" autoPict="0">
                <anchor moveWithCells="1">
                  <from>
                    <xdr:col>10</xdr:col>
                    <xdr:colOff>533400</xdr:colOff>
                    <xdr:row>21</xdr:row>
                    <xdr:rowOff>25400</xdr:rowOff>
                  </from>
                  <to>
                    <xdr:col>10</xdr:col>
                    <xdr:colOff>1130300</xdr:colOff>
                    <xdr:row>21</xdr:row>
                    <xdr:rowOff>266700</xdr:rowOff>
                  </to>
                </anchor>
              </controlPr>
            </control>
          </mc:Choice>
        </mc:AlternateContent>
        <mc:AlternateContent xmlns:mc="http://schemas.openxmlformats.org/markup-compatibility/2006">
          <mc:Choice Requires="x14">
            <control shapeId="31466" r:id="rId723" name="Check Box 746">
              <controlPr defaultSize="0" autoFill="0" autoLine="0" autoPict="0">
                <anchor moveWithCells="1">
                  <from>
                    <xdr:col>10</xdr:col>
                    <xdr:colOff>533400</xdr:colOff>
                    <xdr:row>22</xdr:row>
                    <xdr:rowOff>25400</xdr:rowOff>
                  </from>
                  <to>
                    <xdr:col>10</xdr:col>
                    <xdr:colOff>1130300</xdr:colOff>
                    <xdr:row>22</xdr:row>
                    <xdr:rowOff>266700</xdr:rowOff>
                  </to>
                </anchor>
              </controlPr>
            </control>
          </mc:Choice>
        </mc:AlternateContent>
        <mc:AlternateContent xmlns:mc="http://schemas.openxmlformats.org/markup-compatibility/2006">
          <mc:Choice Requires="x14">
            <control shapeId="31467" r:id="rId724" name="Check Box 747">
              <controlPr defaultSize="0" autoFill="0" autoLine="0" autoPict="0">
                <anchor moveWithCells="1">
                  <from>
                    <xdr:col>10</xdr:col>
                    <xdr:colOff>533400</xdr:colOff>
                    <xdr:row>23</xdr:row>
                    <xdr:rowOff>25400</xdr:rowOff>
                  </from>
                  <to>
                    <xdr:col>10</xdr:col>
                    <xdr:colOff>1130300</xdr:colOff>
                    <xdr:row>23</xdr:row>
                    <xdr:rowOff>266700</xdr:rowOff>
                  </to>
                </anchor>
              </controlPr>
            </control>
          </mc:Choice>
        </mc:AlternateContent>
        <mc:AlternateContent xmlns:mc="http://schemas.openxmlformats.org/markup-compatibility/2006">
          <mc:Choice Requires="x14">
            <control shapeId="31468" r:id="rId725" name="Check Box 748">
              <controlPr defaultSize="0" autoFill="0" autoLine="0" autoPict="0">
                <anchor moveWithCells="1">
                  <from>
                    <xdr:col>10</xdr:col>
                    <xdr:colOff>533400</xdr:colOff>
                    <xdr:row>24</xdr:row>
                    <xdr:rowOff>25400</xdr:rowOff>
                  </from>
                  <to>
                    <xdr:col>10</xdr:col>
                    <xdr:colOff>1130300</xdr:colOff>
                    <xdr:row>24</xdr:row>
                    <xdr:rowOff>266700</xdr:rowOff>
                  </to>
                </anchor>
              </controlPr>
            </control>
          </mc:Choice>
        </mc:AlternateContent>
        <mc:AlternateContent xmlns:mc="http://schemas.openxmlformats.org/markup-compatibility/2006">
          <mc:Choice Requires="x14">
            <control shapeId="31469" r:id="rId726" name="Check Box 749">
              <controlPr defaultSize="0" autoFill="0" autoLine="0" autoPict="0">
                <anchor moveWithCells="1">
                  <from>
                    <xdr:col>10</xdr:col>
                    <xdr:colOff>533400</xdr:colOff>
                    <xdr:row>25</xdr:row>
                    <xdr:rowOff>25400</xdr:rowOff>
                  </from>
                  <to>
                    <xdr:col>10</xdr:col>
                    <xdr:colOff>1130300</xdr:colOff>
                    <xdr:row>25</xdr:row>
                    <xdr:rowOff>266700</xdr:rowOff>
                  </to>
                </anchor>
              </controlPr>
            </control>
          </mc:Choice>
        </mc:AlternateContent>
        <mc:AlternateContent xmlns:mc="http://schemas.openxmlformats.org/markup-compatibility/2006">
          <mc:Choice Requires="x14">
            <control shapeId="31470" r:id="rId727" name="Check Box 750">
              <controlPr defaultSize="0" autoFill="0" autoLine="0" autoPict="0">
                <anchor moveWithCells="1">
                  <from>
                    <xdr:col>10</xdr:col>
                    <xdr:colOff>533400</xdr:colOff>
                    <xdr:row>26</xdr:row>
                    <xdr:rowOff>25400</xdr:rowOff>
                  </from>
                  <to>
                    <xdr:col>10</xdr:col>
                    <xdr:colOff>1130300</xdr:colOff>
                    <xdr:row>26</xdr:row>
                    <xdr:rowOff>266700</xdr:rowOff>
                  </to>
                </anchor>
              </controlPr>
            </control>
          </mc:Choice>
        </mc:AlternateContent>
        <mc:AlternateContent xmlns:mc="http://schemas.openxmlformats.org/markup-compatibility/2006">
          <mc:Choice Requires="x14">
            <control shapeId="31471" r:id="rId728" name="Check Box 751">
              <controlPr defaultSize="0" autoFill="0" autoLine="0" autoPict="0">
                <anchor moveWithCells="1">
                  <from>
                    <xdr:col>10</xdr:col>
                    <xdr:colOff>533400</xdr:colOff>
                    <xdr:row>27</xdr:row>
                    <xdr:rowOff>25400</xdr:rowOff>
                  </from>
                  <to>
                    <xdr:col>10</xdr:col>
                    <xdr:colOff>1130300</xdr:colOff>
                    <xdr:row>27</xdr:row>
                    <xdr:rowOff>266700</xdr:rowOff>
                  </to>
                </anchor>
              </controlPr>
            </control>
          </mc:Choice>
        </mc:AlternateContent>
        <mc:AlternateContent xmlns:mc="http://schemas.openxmlformats.org/markup-compatibility/2006">
          <mc:Choice Requires="x14">
            <control shapeId="31472" r:id="rId729" name="Check Box 752">
              <controlPr defaultSize="0" autoFill="0" autoLine="0" autoPict="0">
                <anchor moveWithCells="1">
                  <from>
                    <xdr:col>10</xdr:col>
                    <xdr:colOff>533400</xdr:colOff>
                    <xdr:row>28</xdr:row>
                    <xdr:rowOff>25400</xdr:rowOff>
                  </from>
                  <to>
                    <xdr:col>10</xdr:col>
                    <xdr:colOff>1130300</xdr:colOff>
                    <xdr:row>28</xdr:row>
                    <xdr:rowOff>266700</xdr:rowOff>
                  </to>
                </anchor>
              </controlPr>
            </control>
          </mc:Choice>
        </mc:AlternateContent>
        <mc:AlternateContent xmlns:mc="http://schemas.openxmlformats.org/markup-compatibility/2006">
          <mc:Choice Requires="x14">
            <control shapeId="31473" r:id="rId730" name="Check Box 753">
              <controlPr defaultSize="0" autoFill="0" autoLine="0" autoPict="0">
                <anchor moveWithCells="1">
                  <from>
                    <xdr:col>10</xdr:col>
                    <xdr:colOff>533400</xdr:colOff>
                    <xdr:row>29</xdr:row>
                    <xdr:rowOff>25400</xdr:rowOff>
                  </from>
                  <to>
                    <xdr:col>10</xdr:col>
                    <xdr:colOff>1130300</xdr:colOff>
                    <xdr:row>29</xdr:row>
                    <xdr:rowOff>266700</xdr:rowOff>
                  </to>
                </anchor>
              </controlPr>
            </control>
          </mc:Choice>
        </mc:AlternateContent>
        <mc:AlternateContent xmlns:mc="http://schemas.openxmlformats.org/markup-compatibility/2006">
          <mc:Choice Requires="x14">
            <control shapeId="31474" r:id="rId731" name="Check Box 754">
              <controlPr defaultSize="0" autoFill="0" autoLine="0" autoPict="0">
                <anchor moveWithCells="1">
                  <from>
                    <xdr:col>10</xdr:col>
                    <xdr:colOff>533400</xdr:colOff>
                    <xdr:row>30</xdr:row>
                    <xdr:rowOff>25400</xdr:rowOff>
                  </from>
                  <to>
                    <xdr:col>10</xdr:col>
                    <xdr:colOff>1130300</xdr:colOff>
                    <xdr:row>30</xdr:row>
                    <xdr:rowOff>266700</xdr:rowOff>
                  </to>
                </anchor>
              </controlPr>
            </control>
          </mc:Choice>
        </mc:AlternateContent>
        <mc:AlternateContent xmlns:mc="http://schemas.openxmlformats.org/markup-compatibility/2006">
          <mc:Choice Requires="x14">
            <control shapeId="31475" r:id="rId732" name="Check Box 755">
              <controlPr defaultSize="0" autoFill="0" autoLine="0" autoPict="0">
                <anchor moveWithCells="1">
                  <from>
                    <xdr:col>10</xdr:col>
                    <xdr:colOff>533400</xdr:colOff>
                    <xdr:row>31</xdr:row>
                    <xdr:rowOff>25400</xdr:rowOff>
                  </from>
                  <to>
                    <xdr:col>10</xdr:col>
                    <xdr:colOff>1130300</xdr:colOff>
                    <xdr:row>31</xdr:row>
                    <xdr:rowOff>266700</xdr:rowOff>
                  </to>
                </anchor>
              </controlPr>
            </control>
          </mc:Choice>
        </mc:AlternateContent>
        <mc:AlternateContent xmlns:mc="http://schemas.openxmlformats.org/markup-compatibility/2006">
          <mc:Choice Requires="x14">
            <control shapeId="31476" r:id="rId733" name="Check Box 756">
              <controlPr defaultSize="0" autoFill="0" autoLine="0" autoPict="0">
                <anchor moveWithCells="1">
                  <from>
                    <xdr:col>10</xdr:col>
                    <xdr:colOff>533400</xdr:colOff>
                    <xdr:row>32</xdr:row>
                    <xdr:rowOff>25400</xdr:rowOff>
                  </from>
                  <to>
                    <xdr:col>10</xdr:col>
                    <xdr:colOff>1130300</xdr:colOff>
                    <xdr:row>32</xdr:row>
                    <xdr:rowOff>266700</xdr:rowOff>
                  </to>
                </anchor>
              </controlPr>
            </control>
          </mc:Choice>
        </mc:AlternateContent>
        <mc:AlternateContent xmlns:mc="http://schemas.openxmlformats.org/markup-compatibility/2006">
          <mc:Choice Requires="x14">
            <control shapeId="31477" r:id="rId734" name="Check Box 757">
              <controlPr defaultSize="0" autoFill="0" autoLine="0" autoPict="0">
                <anchor moveWithCells="1">
                  <from>
                    <xdr:col>10</xdr:col>
                    <xdr:colOff>533400</xdr:colOff>
                    <xdr:row>33</xdr:row>
                    <xdr:rowOff>25400</xdr:rowOff>
                  </from>
                  <to>
                    <xdr:col>10</xdr:col>
                    <xdr:colOff>1130300</xdr:colOff>
                    <xdr:row>33</xdr:row>
                    <xdr:rowOff>266700</xdr:rowOff>
                  </to>
                </anchor>
              </controlPr>
            </control>
          </mc:Choice>
        </mc:AlternateContent>
        <mc:AlternateContent xmlns:mc="http://schemas.openxmlformats.org/markup-compatibility/2006">
          <mc:Choice Requires="x14">
            <control shapeId="31478" r:id="rId735" name="Check Box 758">
              <controlPr defaultSize="0" autoFill="0" autoLine="0" autoPict="0">
                <anchor moveWithCells="1">
                  <from>
                    <xdr:col>10</xdr:col>
                    <xdr:colOff>533400</xdr:colOff>
                    <xdr:row>34</xdr:row>
                    <xdr:rowOff>25400</xdr:rowOff>
                  </from>
                  <to>
                    <xdr:col>10</xdr:col>
                    <xdr:colOff>1130300</xdr:colOff>
                    <xdr:row>34</xdr:row>
                    <xdr:rowOff>266700</xdr:rowOff>
                  </to>
                </anchor>
              </controlPr>
            </control>
          </mc:Choice>
        </mc:AlternateContent>
        <mc:AlternateContent xmlns:mc="http://schemas.openxmlformats.org/markup-compatibility/2006">
          <mc:Choice Requires="x14">
            <control shapeId="31479" r:id="rId736" name="Check Box 759">
              <controlPr defaultSize="0" autoFill="0" autoLine="0" autoPict="0">
                <anchor moveWithCells="1">
                  <from>
                    <xdr:col>10</xdr:col>
                    <xdr:colOff>533400</xdr:colOff>
                    <xdr:row>35</xdr:row>
                    <xdr:rowOff>25400</xdr:rowOff>
                  </from>
                  <to>
                    <xdr:col>10</xdr:col>
                    <xdr:colOff>1130300</xdr:colOff>
                    <xdr:row>35</xdr:row>
                    <xdr:rowOff>266700</xdr:rowOff>
                  </to>
                </anchor>
              </controlPr>
            </control>
          </mc:Choice>
        </mc:AlternateContent>
        <mc:AlternateContent xmlns:mc="http://schemas.openxmlformats.org/markup-compatibility/2006">
          <mc:Choice Requires="x14">
            <control shapeId="31480" r:id="rId737" name="Check Box 760">
              <controlPr defaultSize="0" autoFill="0" autoLine="0" autoPict="0">
                <anchor moveWithCells="1">
                  <from>
                    <xdr:col>10</xdr:col>
                    <xdr:colOff>533400</xdr:colOff>
                    <xdr:row>36</xdr:row>
                    <xdr:rowOff>25400</xdr:rowOff>
                  </from>
                  <to>
                    <xdr:col>10</xdr:col>
                    <xdr:colOff>1130300</xdr:colOff>
                    <xdr:row>36</xdr:row>
                    <xdr:rowOff>266700</xdr:rowOff>
                  </to>
                </anchor>
              </controlPr>
            </control>
          </mc:Choice>
        </mc:AlternateContent>
        <mc:AlternateContent xmlns:mc="http://schemas.openxmlformats.org/markup-compatibility/2006">
          <mc:Choice Requires="x14">
            <control shapeId="31481" r:id="rId738" name="Check Box 761">
              <controlPr defaultSize="0" autoFill="0" autoLine="0" autoPict="0">
                <anchor moveWithCells="1">
                  <from>
                    <xdr:col>10</xdr:col>
                    <xdr:colOff>533400</xdr:colOff>
                    <xdr:row>37</xdr:row>
                    <xdr:rowOff>25400</xdr:rowOff>
                  </from>
                  <to>
                    <xdr:col>10</xdr:col>
                    <xdr:colOff>1130300</xdr:colOff>
                    <xdr:row>37</xdr:row>
                    <xdr:rowOff>266700</xdr:rowOff>
                  </to>
                </anchor>
              </controlPr>
            </control>
          </mc:Choice>
        </mc:AlternateContent>
        <mc:AlternateContent xmlns:mc="http://schemas.openxmlformats.org/markup-compatibility/2006">
          <mc:Choice Requires="x14">
            <control shapeId="31482" r:id="rId739" name="Check Box 762">
              <controlPr defaultSize="0" autoFill="0" autoLine="0" autoPict="0">
                <anchor moveWithCells="1">
                  <from>
                    <xdr:col>10</xdr:col>
                    <xdr:colOff>533400</xdr:colOff>
                    <xdr:row>38</xdr:row>
                    <xdr:rowOff>25400</xdr:rowOff>
                  </from>
                  <to>
                    <xdr:col>10</xdr:col>
                    <xdr:colOff>1130300</xdr:colOff>
                    <xdr:row>38</xdr:row>
                    <xdr:rowOff>266700</xdr:rowOff>
                  </to>
                </anchor>
              </controlPr>
            </control>
          </mc:Choice>
        </mc:AlternateContent>
        <mc:AlternateContent xmlns:mc="http://schemas.openxmlformats.org/markup-compatibility/2006">
          <mc:Choice Requires="x14">
            <control shapeId="31483" r:id="rId740" name="Check Box 763">
              <controlPr defaultSize="0" autoFill="0" autoLine="0" autoPict="0">
                <anchor moveWithCells="1">
                  <from>
                    <xdr:col>10</xdr:col>
                    <xdr:colOff>533400</xdr:colOff>
                    <xdr:row>39</xdr:row>
                    <xdr:rowOff>25400</xdr:rowOff>
                  </from>
                  <to>
                    <xdr:col>10</xdr:col>
                    <xdr:colOff>1130300</xdr:colOff>
                    <xdr:row>39</xdr:row>
                    <xdr:rowOff>266700</xdr:rowOff>
                  </to>
                </anchor>
              </controlPr>
            </control>
          </mc:Choice>
        </mc:AlternateContent>
        <mc:AlternateContent xmlns:mc="http://schemas.openxmlformats.org/markup-compatibility/2006">
          <mc:Choice Requires="x14">
            <control shapeId="31484" r:id="rId741" name="Check Box 764">
              <controlPr defaultSize="0" autoFill="0" autoLine="0" autoPict="0">
                <anchor moveWithCells="1">
                  <from>
                    <xdr:col>10</xdr:col>
                    <xdr:colOff>533400</xdr:colOff>
                    <xdr:row>40</xdr:row>
                    <xdr:rowOff>25400</xdr:rowOff>
                  </from>
                  <to>
                    <xdr:col>10</xdr:col>
                    <xdr:colOff>1130300</xdr:colOff>
                    <xdr:row>40</xdr:row>
                    <xdr:rowOff>266700</xdr:rowOff>
                  </to>
                </anchor>
              </controlPr>
            </control>
          </mc:Choice>
        </mc:AlternateContent>
        <mc:AlternateContent xmlns:mc="http://schemas.openxmlformats.org/markup-compatibility/2006">
          <mc:Choice Requires="x14">
            <control shapeId="31485" r:id="rId742" name="Check Box 765">
              <controlPr defaultSize="0" autoFill="0" autoLine="0" autoPict="0">
                <anchor moveWithCells="1">
                  <from>
                    <xdr:col>10</xdr:col>
                    <xdr:colOff>533400</xdr:colOff>
                    <xdr:row>41</xdr:row>
                    <xdr:rowOff>25400</xdr:rowOff>
                  </from>
                  <to>
                    <xdr:col>10</xdr:col>
                    <xdr:colOff>1130300</xdr:colOff>
                    <xdr:row>41</xdr:row>
                    <xdr:rowOff>266700</xdr:rowOff>
                  </to>
                </anchor>
              </controlPr>
            </control>
          </mc:Choice>
        </mc:AlternateContent>
        <mc:AlternateContent xmlns:mc="http://schemas.openxmlformats.org/markup-compatibility/2006">
          <mc:Choice Requires="x14">
            <control shapeId="31486" r:id="rId743" name="Check Box 766">
              <controlPr defaultSize="0" autoFill="0" autoLine="0" autoPict="0">
                <anchor moveWithCells="1">
                  <from>
                    <xdr:col>10</xdr:col>
                    <xdr:colOff>533400</xdr:colOff>
                    <xdr:row>42</xdr:row>
                    <xdr:rowOff>25400</xdr:rowOff>
                  </from>
                  <to>
                    <xdr:col>10</xdr:col>
                    <xdr:colOff>1130300</xdr:colOff>
                    <xdr:row>42</xdr:row>
                    <xdr:rowOff>266700</xdr:rowOff>
                  </to>
                </anchor>
              </controlPr>
            </control>
          </mc:Choice>
        </mc:AlternateContent>
        <mc:AlternateContent xmlns:mc="http://schemas.openxmlformats.org/markup-compatibility/2006">
          <mc:Choice Requires="x14">
            <control shapeId="31487" r:id="rId744" name="Check Box 767">
              <controlPr defaultSize="0" autoFill="0" autoLine="0" autoPict="0">
                <anchor moveWithCells="1">
                  <from>
                    <xdr:col>10</xdr:col>
                    <xdr:colOff>533400</xdr:colOff>
                    <xdr:row>43</xdr:row>
                    <xdr:rowOff>25400</xdr:rowOff>
                  </from>
                  <to>
                    <xdr:col>10</xdr:col>
                    <xdr:colOff>1130300</xdr:colOff>
                    <xdr:row>43</xdr:row>
                    <xdr:rowOff>266700</xdr:rowOff>
                  </to>
                </anchor>
              </controlPr>
            </control>
          </mc:Choice>
        </mc:AlternateContent>
        <mc:AlternateContent xmlns:mc="http://schemas.openxmlformats.org/markup-compatibility/2006">
          <mc:Choice Requires="x14">
            <control shapeId="31488" r:id="rId745" name="Check Box 768">
              <controlPr defaultSize="0" autoFill="0" autoLine="0" autoPict="0">
                <anchor moveWithCells="1">
                  <from>
                    <xdr:col>10</xdr:col>
                    <xdr:colOff>533400</xdr:colOff>
                    <xdr:row>44</xdr:row>
                    <xdr:rowOff>25400</xdr:rowOff>
                  </from>
                  <to>
                    <xdr:col>10</xdr:col>
                    <xdr:colOff>1130300</xdr:colOff>
                    <xdr:row>44</xdr:row>
                    <xdr:rowOff>266700</xdr:rowOff>
                  </to>
                </anchor>
              </controlPr>
            </control>
          </mc:Choice>
        </mc:AlternateContent>
        <mc:AlternateContent xmlns:mc="http://schemas.openxmlformats.org/markup-compatibility/2006">
          <mc:Choice Requires="x14">
            <control shapeId="31489" r:id="rId746" name="Check Box 769">
              <controlPr defaultSize="0" autoFill="0" autoLine="0" autoPict="0">
                <anchor moveWithCells="1">
                  <from>
                    <xdr:col>10</xdr:col>
                    <xdr:colOff>533400</xdr:colOff>
                    <xdr:row>45</xdr:row>
                    <xdr:rowOff>25400</xdr:rowOff>
                  </from>
                  <to>
                    <xdr:col>10</xdr:col>
                    <xdr:colOff>1130300</xdr:colOff>
                    <xdr:row>45</xdr:row>
                    <xdr:rowOff>266700</xdr:rowOff>
                  </to>
                </anchor>
              </controlPr>
            </control>
          </mc:Choice>
        </mc:AlternateContent>
        <mc:AlternateContent xmlns:mc="http://schemas.openxmlformats.org/markup-compatibility/2006">
          <mc:Choice Requires="x14">
            <control shapeId="31490" r:id="rId747" name="Check Box 770">
              <controlPr defaultSize="0" autoFill="0" autoLine="0" autoPict="0">
                <anchor moveWithCells="1">
                  <from>
                    <xdr:col>10</xdr:col>
                    <xdr:colOff>533400</xdr:colOff>
                    <xdr:row>46</xdr:row>
                    <xdr:rowOff>25400</xdr:rowOff>
                  </from>
                  <to>
                    <xdr:col>10</xdr:col>
                    <xdr:colOff>1130300</xdr:colOff>
                    <xdr:row>46</xdr:row>
                    <xdr:rowOff>266700</xdr:rowOff>
                  </to>
                </anchor>
              </controlPr>
            </control>
          </mc:Choice>
        </mc:AlternateContent>
        <mc:AlternateContent xmlns:mc="http://schemas.openxmlformats.org/markup-compatibility/2006">
          <mc:Choice Requires="x14">
            <control shapeId="31491" r:id="rId748" name="Check Box 771">
              <controlPr defaultSize="0" autoFill="0" autoLine="0" autoPict="0">
                <anchor moveWithCells="1">
                  <from>
                    <xdr:col>10</xdr:col>
                    <xdr:colOff>533400</xdr:colOff>
                    <xdr:row>47</xdr:row>
                    <xdr:rowOff>25400</xdr:rowOff>
                  </from>
                  <to>
                    <xdr:col>10</xdr:col>
                    <xdr:colOff>1130300</xdr:colOff>
                    <xdr:row>47</xdr:row>
                    <xdr:rowOff>266700</xdr:rowOff>
                  </to>
                </anchor>
              </controlPr>
            </control>
          </mc:Choice>
        </mc:AlternateContent>
        <mc:AlternateContent xmlns:mc="http://schemas.openxmlformats.org/markup-compatibility/2006">
          <mc:Choice Requires="x14">
            <control shapeId="31492" r:id="rId749" name="Check Box 772">
              <controlPr defaultSize="0" autoFill="0" autoLine="0" autoPict="0">
                <anchor moveWithCells="1">
                  <from>
                    <xdr:col>10</xdr:col>
                    <xdr:colOff>533400</xdr:colOff>
                    <xdr:row>48</xdr:row>
                    <xdr:rowOff>25400</xdr:rowOff>
                  </from>
                  <to>
                    <xdr:col>10</xdr:col>
                    <xdr:colOff>1130300</xdr:colOff>
                    <xdr:row>48</xdr:row>
                    <xdr:rowOff>266700</xdr:rowOff>
                  </to>
                </anchor>
              </controlPr>
            </control>
          </mc:Choice>
        </mc:AlternateContent>
        <mc:AlternateContent xmlns:mc="http://schemas.openxmlformats.org/markup-compatibility/2006">
          <mc:Choice Requires="x14">
            <control shapeId="31493" r:id="rId750" name="Check Box 773">
              <controlPr defaultSize="0" autoFill="0" autoLine="0" autoPict="0">
                <anchor moveWithCells="1">
                  <from>
                    <xdr:col>10</xdr:col>
                    <xdr:colOff>533400</xdr:colOff>
                    <xdr:row>49</xdr:row>
                    <xdr:rowOff>25400</xdr:rowOff>
                  </from>
                  <to>
                    <xdr:col>10</xdr:col>
                    <xdr:colOff>1130300</xdr:colOff>
                    <xdr:row>49</xdr:row>
                    <xdr:rowOff>266700</xdr:rowOff>
                  </to>
                </anchor>
              </controlPr>
            </control>
          </mc:Choice>
        </mc:AlternateContent>
        <mc:AlternateContent xmlns:mc="http://schemas.openxmlformats.org/markup-compatibility/2006">
          <mc:Choice Requires="x14">
            <control shapeId="31494" r:id="rId751" name="Check Box 774">
              <controlPr defaultSize="0" autoFill="0" autoLine="0" autoPict="0">
                <anchor moveWithCells="1">
                  <from>
                    <xdr:col>10</xdr:col>
                    <xdr:colOff>533400</xdr:colOff>
                    <xdr:row>50</xdr:row>
                    <xdr:rowOff>25400</xdr:rowOff>
                  </from>
                  <to>
                    <xdr:col>10</xdr:col>
                    <xdr:colOff>1130300</xdr:colOff>
                    <xdr:row>50</xdr:row>
                    <xdr:rowOff>266700</xdr:rowOff>
                  </to>
                </anchor>
              </controlPr>
            </control>
          </mc:Choice>
        </mc:AlternateContent>
        <mc:AlternateContent xmlns:mc="http://schemas.openxmlformats.org/markup-compatibility/2006">
          <mc:Choice Requires="x14">
            <control shapeId="31495" r:id="rId752" name="Check Box 775">
              <controlPr defaultSize="0" autoFill="0" autoLine="0" autoPict="0">
                <anchor moveWithCells="1">
                  <from>
                    <xdr:col>10</xdr:col>
                    <xdr:colOff>533400</xdr:colOff>
                    <xdr:row>51</xdr:row>
                    <xdr:rowOff>25400</xdr:rowOff>
                  </from>
                  <to>
                    <xdr:col>10</xdr:col>
                    <xdr:colOff>1130300</xdr:colOff>
                    <xdr:row>51</xdr:row>
                    <xdr:rowOff>266700</xdr:rowOff>
                  </to>
                </anchor>
              </controlPr>
            </control>
          </mc:Choice>
        </mc:AlternateContent>
        <mc:AlternateContent xmlns:mc="http://schemas.openxmlformats.org/markup-compatibility/2006">
          <mc:Choice Requires="x14">
            <control shapeId="31496" r:id="rId753" name="Check Box 776">
              <controlPr defaultSize="0" autoFill="0" autoLine="0" autoPict="0">
                <anchor moveWithCells="1">
                  <from>
                    <xdr:col>10</xdr:col>
                    <xdr:colOff>533400</xdr:colOff>
                    <xdr:row>52</xdr:row>
                    <xdr:rowOff>25400</xdr:rowOff>
                  </from>
                  <to>
                    <xdr:col>10</xdr:col>
                    <xdr:colOff>1130300</xdr:colOff>
                    <xdr:row>52</xdr:row>
                    <xdr:rowOff>266700</xdr:rowOff>
                  </to>
                </anchor>
              </controlPr>
            </control>
          </mc:Choice>
        </mc:AlternateContent>
        <mc:AlternateContent xmlns:mc="http://schemas.openxmlformats.org/markup-compatibility/2006">
          <mc:Choice Requires="x14">
            <control shapeId="31497" r:id="rId754" name="Check Box 777">
              <controlPr defaultSize="0" autoFill="0" autoLine="0" autoPict="0">
                <anchor moveWithCells="1">
                  <from>
                    <xdr:col>10</xdr:col>
                    <xdr:colOff>533400</xdr:colOff>
                    <xdr:row>53</xdr:row>
                    <xdr:rowOff>25400</xdr:rowOff>
                  </from>
                  <to>
                    <xdr:col>10</xdr:col>
                    <xdr:colOff>1130300</xdr:colOff>
                    <xdr:row>53</xdr:row>
                    <xdr:rowOff>266700</xdr:rowOff>
                  </to>
                </anchor>
              </controlPr>
            </control>
          </mc:Choice>
        </mc:AlternateContent>
        <mc:AlternateContent xmlns:mc="http://schemas.openxmlformats.org/markup-compatibility/2006">
          <mc:Choice Requires="x14">
            <control shapeId="31498" r:id="rId755" name="Check Box 778">
              <controlPr defaultSize="0" autoFill="0" autoLine="0" autoPict="0">
                <anchor moveWithCells="1">
                  <from>
                    <xdr:col>10</xdr:col>
                    <xdr:colOff>533400</xdr:colOff>
                    <xdr:row>54</xdr:row>
                    <xdr:rowOff>25400</xdr:rowOff>
                  </from>
                  <to>
                    <xdr:col>10</xdr:col>
                    <xdr:colOff>1130300</xdr:colOff>
                    <xdr:row>54</xdr:row>
                    <xdr:rowOff>266700</xdr:rowOff>
                  </to>
                </anchor>
              </controlPr>
            </control>
          </mc:Choice>
        </mc:AlternateContent>
        <mc:AlternateContent xmlns:mc="http://schemas.openxmlformats.org/markup-compatibility/2006">
          <mc:Choice Requires="x14">
            <control shapeId="31499" r:id="rId756" name="Check Box 779">
              <controlPr defaultSize="0" autoFill="0" autoLine="0" autoPict="0">
                <anchor moveWithCells="1">
                  <from>
                    <xdr:col>10</xdr:col>
                    <xdr:colOff>533400</xdr:colOff>
                    <xdr:row>55</xdr:row>
                    <xdr:rowOff>25400</xdr:rowOff>
                  </from>
                  <to>
                    <xdr:col>10</xdr:col>
                    <xdr:colOff>1130300</xdr:colOff>
                    <xdr:row>55</xdr:row>
                    <xdr:rowOff>266700</xdr:rowOff>
                  </to>
                </anchor>
              </controlPr>
            </control>
          </mc:Choice>
        </mc:AlternateContent>
        <mc:AlternateContent xmlns:mc="http://schemas.openxmlformats.org/markup-compatibility/2006">
          <mc:Choice Requires="x14">
            <control shapeId="31500" r:id="rId757" name="Check Box 780">
              <controlPr defaultSize="0" autoFill="0" autoLine="0" autoPict="0">
                <anchor moveWithCells="1">
                  <from>
                    <xdr:col>10</xdr:col>
                    <xdr:colOff>533400</xdr:colOff>
                    <xdr:row>56</xdr:row>
                    <xdr:rowOff>25400</xdr:rowOff>
                  </from>
                  <to>
                    <xdr:col>10</xdr:col>
                    <xdr:colOff>1130300</xdr:colOff>
                    <xdr:row>56</xdr:row>
                    <xdr:rowOff>266700</xdr:rowOff>
                  </to>
                </anchor>
              </controlPr>
            </control>
          </mc:Choice>
        </mc:AlternateContent>
        <mc:AlternateContent xmlns:mc="http://schemas.openxmlformats.org/markup-compatibility/2006">
          <mc:Choice Requires="x14">
            <control shapeId="31501" r:id="rId758" name="Check Box 781">
              <controlPr defaultSize="0" autoFill="0" autoLine="0" autoPict="0">
                <anchor moveWithCells="1">
                  <from>
                    <xdr:col>10</xdr:col>
                    <xdr:colOff>533400</xdr:colOff>
                    <xdr:row>57</xdr:row>
                    <xdr:rowOff>25400</xdr:rowOff>
                  </from>
                  <to>
                    <xdr:col>10</xdr:col>
                    <xdr:colOff>1130300</xdr:colOff>
                    <xdr:row>57</xdr:row>
                    <xdr:rowOff>266700</xdr:rowOff>
                  </to>
                </anchor>
              </controlPr>
            </control>
          </mc:Choice>
        </mc:AlternateContent>
        <mc:AlternateContent xmlns:mc="http://schemas.openxmlformats.org/markup-compatibility/2006">
          <mc:Choice Requires="x14">
            <control shapeId="31502" r:id="rId759" name="Check Box 782">
              <controlPr defaultSize="0" autoFill="0" autoLine="0" autoPict="0">
                <anchor moveWithCells="1">
                  <from>
                    <xdr:col>10</xdr:col>
                    <xdr:colOff>533400</xdr:colOff>
                    <xdr:row>58</xdr:row>
                    <xdr:rowOff>25400</xdr:rowOff>
                  </from>
                  <to>
                    <xdr:col>10</xdr:col>
                    <xdr:colOff>1130300</xdr:colOff>
                    <xdr:row>58</xdr:row>
                    <xdr:rowOff>266700</xdr:rowOff>
                  </to>
                </anchor>
              </controlPr>
            </control>
          </mc:Choice>
        </mc:AlternateContent>
        <mc:AlternateContent xmlns:mc="http://schemas.openxmlformats.org/markup-compatibility/2006">
          <mc:Choice Requires="x14">
            <control shapeId="31503" r:id="rId760" name="Check Box 783">
              <controlPr defaultSize="0" autoFill="0" autoLine="0" autoPict="0">
                <anchor moveWithCells="1">
                  <from>
                    <xdr:col>10</xdr:col>
                    <xdr:colOff>533400</xdr:colOff>
                    <xdr:row>59</xdr:row>
                    <xdr:rowOff>25400</xdr:rowOff>
                  </from>
                  <to>
                    <xdr:col>10</xdr:col>
                    <xdr:colOff>1130300</xdr:colOff>
                    <xdr:row>59</xdr:row>
                    <xdr:rowOff>266700</xdr:rowOff>
                  </to>
                </anchor>
              </controlPr>
            </control>
          </mc:Choice>
        </mc:AlternateContent>
        <mc:AlternateContent xmlns:mc="http://schemas.openxmlformats.org/markup-compatibility/2006">
          <mc:Choice Requires="x14">
            <control shapeId="31504" r:id="rId761" name="Check Box 784">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505" r:id="rId762" name="Check Box 785">
              <controlPr defaultSize="0" autoFill="0" autoLine="0" autoPict="0">
                <anchor moveWithCells="1">
                  <from>
                    <xdr:col>10</xdr:col>
                    <xdr:colOff>533400</xdr:colOff>
                    <xdr:row>61</xdr:row>
                    <xdr:rowOff>25400</xdr:rowOff>
                  </from>
                  <to>
                    <xdr:col>10</xdr:col>
                    <xdr:colOff>1130300</xdr:colOff>
                    <xdr:row>61</xdr:row>
                    <xdr:rowOff>266700</xdr:rowOff>
                  </to>
                </anchor>
              </controlPr>
            </control>
          </mc:Choice>
        </mc:AlternateContent>
        <mc:AlternateContent xmlns:mc="http://schemas.openxmlformats.org/markup-compatibility/2006">
          <mc:Choice Requires="x14">
            <control shapeId="31506" r:id="rId763" name="Check Box 786">
              <controlPr defaultSize="0" autoFill="0" autoLine="0" autoPict="0">
                <anchor moveWithCells="1">
                  <from>
                    <xdr:col>10</xdr:col>
                    <xdr:colOff>533400</xdr:colOff>
                    <xdr:row>62</xdr:row>
                    <xdr:rowOff>25400</xdr:rowOff>
                  </from>
                  <to>
                    <xdr:col>10</xdr:col>
                    <xdr:colOff>1130300</xdr:colOff>
                    <xdr:row>62</xdr:row>
                    <xdr:rowOff>266700</xdr:rowOff>
                  </to>
                </anchor>
              </controlPr>
            </control>
          </mc:Choice>
        </mc:AlternateContent>
        <mc:AlternateContent xmlns:mc="http://schemas.openxmlformats.org/markup-compatibility/2006">
          <mc:Choice Requires="x14">
            <control shapeId="31507" r:id="rId764" name="Check Box 787">
              <controlPr defaultSize="0" autoFill="0" autoLine="0" autoPict="0">
                <anchor moveWithCells="1">
                  <from>
                    <xdr:col>10</xdr:col>
                    <xdr:colOff>533400</xdr:colOff>
                    <xdr:row>63</xdr:row>
                    <xdr:rowOff>25400</xdr:rowOff>
                  </from>
                  <to>
                    <xdr:col>10</xdr:col>
                    <xdr:colOff>1130300</xdr:colOff>
                    <xdr:row>63</xdr:row>
                    <xdr:rowOff>266700</xdr:rowOff>
                  </to>
                </anchor>
              </controlPr>
            </control>
          </mc:Choice>
        </mc:AlternateContent>
        <mc:AlternateContent xmlns:mc="http://schemas.openxmlformats.org/markup-compatibility/2006">
          <mc:Choice Requires="x14">
            <control shapeId="31508" r:id="rId765" name="Check Box 788">
              <controlPr defaultSize="0" autoFill="0" autoLine="0" autoPict="0">
                <anchor moveWithCells="1">
                  <from>
                    <xdr:col>10</xdr:col>
                    <xdr:colOff>533400</xdr:colOff>
                    <xdr:row>64</xdr:row>
                    <xdr:rowOff>25400</xdr:rowOff>
                  </from>
                  <to>
                    <xdr:col>10</xdr:col>
                    <xdr:colOff>1130300</xdr:colOff>
                    <xdr:row>64</xdr:row>
                    <xdr:rowOff>266700</xdr:rowOff>
                  </to>
                </anchor>
              </controlPr>
            </control>
          </mc:Choice>
        </mc:AlternateContent>
        <mc:AlternateContent xmlns:mc="http://schemas.openxmlformats.org/markup-compatibility/2006">
          <mc:Choice Requires="x14">
            <control shapeId="31509" r:id="rId766" name="Check Box 789">
              <controlPr defaultSize="0" autoFill="0" autoLine="0" autoPict="0">
                <anchor moveWithCells="1">
                  <from>
                    <xdr:col>10</xdr:col>
                    <xdr:colOff>533400</xdr:colOff>
                    <xdr:row>65</xdr:row>
                    <xdr:rowOff>25400</xdr:rowOff>
                  </from>
                  <to>
                    <xdr:col>10</xdr:col>
                    <xdr:colOff>1130300</xdr:colOff>
                    <xdr:row>65</xdr:row>
                    <xdr:rowOff>266700</xdr:rowOff>
                  </to>
                </anchor>
              </controlPr>
            </control>
          </mc:Choice>
        </mc:AlternateContent>
        <mc:AlternateContent xmlns:mc="http://schemas.openxmlformats.org/markup-compatibility/2006">
          <mc:Choice Requires="x14">
            <control shapeId="31510" r:id="rId767" name="Check Box 790">
              <controlPr defaultSize="0" autoFill="0" autoLine="0" autoPict="0">
                <anchor moveWithCells="1">
                  <from>
                    <xdr:col>10</xdr:col>
                    <xdr:colOff>533400</xdr:colOff>
                    <xdr:row>66</xdr:row>
                    <xdr:rowOff>25400</xdr:rowOff>
                  </from>
                  <to>
                    <xdr:col>10</xdr:col>
                    <xdr:colOff>1130300</xdr:colOff>
                    <xdr:row>66</xdr:row>
                    <xdr:rowOff>266700</xdr:rowOff>
                  </to>
                </anchor>
              </controlPr>
            </control>
          </mc:Choice>
        </mc:AlternateContent>
        <mc:AlternateContent xmlns:mc="http://schemas.openxmlformats.org/markup-compatibility/2006">
          <mc:Choice Requires="x14">
            <control shapeId="31511" r:id="rId768" name="Check Box 791">
              <controlPr defaultSize="0" autoFill="0" autoLine="0" autoPict="0">
                <anchor moveWithCells="1">
                  <from>
                    <xdr:col>10</xdr:col>
                    <xdr:colOff>533400</xdr:colOff>
                    <xdr:row>67</xdr:row>
                    <xdr:rowOff>25400</xdr:rowOff>
                  </from>
                  <to>
                    <xdr:col>10</xdr:col>
                    <xdr:colOff>1130300</xdr:colOff>
                    <xdr:row>67</xdr:row>
                    <xdr:rowOff>266700</xdr:rowOff>
                  </to>
                </anchor>
              </controlPr>
            </control>
          </mc:Choice>
        </mc:AlternateContent>
        <mc:AlternateContent xmlns:mc="http://schemas.openxmlformats.org/markup-compatibility/2006">
          <mc:Choice Requires="x14">
            <control shapeId="31512" r:id="rId769" name="Check Box 792">
              <controlPr defaultSize="0" autoFill="0" autoLine="0" autoPict="0">
                <anchor moveWithCells="1">
                  <from>
                    <xdr:col>10</xdr:col>
                    <xdr:colOff>533400</xdr:colOff>
                    <xdr:row>68</xdr:row>
                    <xdr:rowOff>25400</xdr:rowOff>
                  </from>
                  <to>
                    <xdr:col>10</xdr:col>
                    <xdr:colOff>1130300</xdr:colOff>
                    <xdr:row>68</xdr:row>
                    <xdr:rowOff>266700</xdr:rowOff>
                  </to>
                </anchor>
              </controlPr>
            </control>
          </mc:Choice>
        </mc:AlternateContent>
        <mc:AlternateContent xmlns:mc="http://schemas.openxmlformats.org/markup-compatibility/2006">
          <mc:Choice Requires="x14">
            <control shapeId="31513" r:id="rId770" name="Check Box 793">
              <controlPr defaultSize="0" autoFill="0" autoLine="0" autoPict="0">
                <anchor moveWithCells="1">
                  <from>
                    <xdr:col>10</xdr:col>
                    <xdr:colOff>533400</xdr:colOff>
                    <xdr:row>69</xdr:row>
                    <xdr:rowOff>25400</xdr:rowOff>
                  </from>
                  <to>
                    <xdr:col>10</xdr:col>
                    <xdr:colOff>1130300</xdr:colOff>
                    <xdr:row>69</xdr:row>
                    <xdr:rowOff>266700</xdr:rowOff>
                  </to>
                </anchor>
              </controlPr>
            </control>
          </mc:Choice>
        </mc:AlternateContent>
        <mc:AlternateContent xmlns:mc="http://schemas.openxmlformats.org/markup-compatibility/2006">
          <mc:Choice Requires="x14">
            <control shapeId="31514" r:id="rId771" name="Check Box 794">
              <controlPr defaultSize="0" autoFill="0" autoLine="0" autoPict="0">
                <anchor moveWithCells="1">
                  <from>
                    <xdr:col>10</xdr:col>
                    <xdr:colOff>533400</xdr:colOff>
                    <xdr:row>70</xdr:row>
                    <xdr:rowOff>25400</xdr:rowOff>
                  </from>
                  <to>
                    <xdr:col>10</xdr:col>
                    <xdr:colOff>1130300</xdr:colOff>
                    <xdr:row>70</xdr:row>
                    <xdr:rowOff>266700</xdr:rowOff>
                  </to>
                </anchor>
              </controlPr>
            </control>
          </mc:Choice>
        </mc:AlternateContent>
        <mc:AlternateContent xmlns:mc="http://schemas.openxmlformats.org/markup-compatibility/2006">
          <mc:Choice Requires="x14">
            <control shapeId="31515" r:id="rId772" name="Check Box 795">
              <controlPr defaultSize="0" autoFill="0" autoLine="0" autoPict="0">
                <anchor moveWithCells="1">
                  <from>
                    <xdr:col>10</xdr:col>
                    <xdr:colOff>533400</xdr:colOff>
                    <xdr:row>71</xdr:row>
                    <xdr:rowOff>25400</xdr:rowOff>
                  </from>
                  <to>
                    <xdr:col>10</xdr:col>
                    <xdr:colOff>1130300</xdr:colOff>
                    <xdr:row>71</xdr:row>
                    <xdr:rowOff>266700</xdr:rowOff>
                  </to>
                </anchor>
              </controlPr>
            </control>
          </mc:Choice>
        </mc:AlternateContent>
        <mc:AlternateContent xmlns:mc="http://schemas.openxmlformats.org/markup-compatibility/2006">
          <mc:Choice Requires="x14">
            <control shapeId="31516" r:id="rId773" name="Check Box 796">
              <controlPr defaultSize="0" autoFill="0" autoLine="0" autoPict="0">
                <anchor moveWithCells="1">
                  <from>
                    <xdr:col>10</xdr:col>
                    <xdr:colOff>533400</xdr:colOff>
                    <xdr:row>72</xdr:row>
                    <xdr:rowOff>25400</xdr:rowOff>
                  </from>
                  <to>
                    <xdr:col>10</xdr:col>
                    <xdr:colOff>1130300</xdr:colOff>
                    <xdr:row>72</xdr:row>
                    <xdr:rowOff>266700</xdr:rowOff>
                  </to>
                </anchor>
              </controlPr>
            </control>
          </mc:Choice>
        </mc:AlternateContent>
        <mc:AlternateContent xmlns:mc="http://schemas.openxmlformats.org/markup-compatibility/2006">
          <mc:Choice Requires="x14">
            <control shapeId="31517" r:id="rId774" name="Check Box 797">
              <controlPr defaultSize="0" autoFill="0" autoLine="0" autoPict="0">
                <anchor moveWithCells="1">
                  <from>
                    <xdr:col>10</xdr:col>
                    <xdr:colOff>533400</xdr:colOff>
                    <xdr:row>73</xdr:row>
                    <xdr:rowOff>25400</xdr:rowOff>
                  </from>
                  <to>
                    <xdr:col>10</xdr:col>
                    <xdr:colOff>1130300</xdr:colOff>
                    <xdr:row>73</xdr:row>
                    <xdr:rowOff>266700</xdr:rowOff>
                  </to>
                </anchor>
              </controlPr>
            </control>
          </mc:Choice>
        </mc:AlternateContent>
        <mc:AlternateContent xmlns:mc="http://schemas.openxmlformats.org/markup-compatibility/2006">
          <mc:Choice Requires="x14">
            <control shapeId="31518" r:id="rId775" name="Check Box 798">
              <controlPr defaultSize="0" autoFill="0" autoLine="0" autoPict="0">
                <anchor moveWithCells="1">
                  <from>
                    <xdr:col>10</xdr:col>
                    <xdr:colOff>533400</xdr:colOff>
                    <xdr:row>74</xdr:row>
                    <xdr:rowOff>25400</xdr:rowOff>
                  </from>
                  <to>
                    <xdr:col>10</xdr:col>
                    <xdr:colOff>1130300</xdr:colOff>
                    <xdr:row>74</xdr:row>
                    <xdr:rowOff>266700</xdr:rowOff>
                  </to>
                </anchor>
              </controlPr>
            </control>
          </mc:Choice>
        </mc:AlternateContent>
        <mc:AlternateContent xmlns:mc="http://schemas.openxmlformats.org/markup-compatibility/2006">
          <mc:Choice Requires="x14">
            <control shapeId="31519" r:id="rId776" name="Check Box 799">
              <controlPr defaultSize="0" autoFill="0" autoLine="0" autoPict="0">
                <anchor moveWithCells="1">
                  <from>
                    <xdr:col>10</xdr:col>
                    <xdr:colOff>533400</xdr:colOff>
                    <xdr:row>75</xdr:row>
                    <xdr:rowOff>25400</xdr:rowOff>
                  </from>
                  <to>
                    <xdr:col>10</xdr:col>
                    <xdr:colOff>1130300</xdr:colOff>
                    <xdr:row>75</xdr:row>
                    <xdr:rowOff>266700</xdr:rowOff>
                  </to>
                </anchor>
              </controlPr>
            </control>
          </mc:Choice>
        </mc:AlternateContent>
        <mc:AlternateContent xmlns:mc="http://schemas.openxmlformats.org/markup-compatibility/2006">
          <mc:Choice Requires="x14">
            <control shapeId="31520" r:id="rId777" name="Check Box 800">
              <controlPr defaultSize="0" autoFill="0" autoLine="0" autoPict="0">
                <anchor moveWithCells="1">
                  <from>
                    <xdr:col>10</xdr:col>
                    <xdr:colOff>533400</xdr:colOff>
                    <xdr:row>21</xdr:row>
                    <xdr:rowOff>25400</xdr:rowOff>
                  </from>
                  <to>
                    <xdr:col>10</xdr:col>
                    <xdr:colOff>1130300</xdr:colOff>
                    <xdr:row>21</xdr:row>
                    <xdr:rowOff>266700</xdr:rowOff>
                  </to>
                </anchor>
              </controlPr>
            </control>
          </mc:Choice>
        </mc:AlternateContent>
        <mc:AlternateContent xmlns:mc="http://schemas.openxmlformats.org/markup-compatibility/2006">
          <mc:Choice Requires="x14">
            <control shapeId="31521" r:id="rId778" name="Check Box 801">
              <controlPr defaultSize="0" autoFill="0" autoLine="0" autoPict="0">
                <anchor moveWithCells="1">
                  <from>
                    <xdr:col>10</xdr:col>
                    <xdr:colOff>533400</xdr:colOff>
                    <xdr:row>21</xdr:row>
                    <xdr:rowOff>25400</xdr:rowOff>
                  </from>
                  <to>
                    <xdr:col>10</xdr:col>
                    <xdr:colOff>1130300</xdr:colOff>
                    <xdr:row>21</xdr:row>
                    <xdr:rowOff>266700</xdr:rowOff>
                  </to>
                </anchor>
              </controlPr>
            </control>
          </mc:Choice>
        </mc:AlternateContent>
        <mc:AlternateContent xmlns:mc="http://schemas.openxmlformats.org/markup-compatibility/2006">
          <mc:Choice Requires="x14">
            <control shapeId="31522" r:id="rId779" name="Check Box 802">
              <controlPr defaultSize="0" autoFill="0" autoLine="0" autoPict="0">
                <anchor moveWithCells="1">
                  <from>
                    <xdr:col>10</xdr:col>
                    <xdr:colOff>533400</xdr:colOff>
                    <xdr:row>22</xdr:row>
                    <xdr:rowOff>25400</xdr:rowOff>
                  </from>
                  <to>
                    <xdr:col>10</xdr:col>
                    <xdr:colOff>1130300</xdr:colOff>
                    <xdr:row>22</xdr:row>
                    <xdr:rowOff>266700</xdr:rowOff>
                  </to>
                </anchor>
              </controlPr>
            </control>
          </mc:Choice>
        </mc:AlternateContent>
        <mc:AlternateContent xmlns:mc="http://schemas.openxmlformats.org/markup-compatibility/2006">
          <mc:Choice Requires="x14">
            <control shapeId="31523" r:id="rId780" name="Check Box 803">
              <controlPr defaultSize="0" autoFill="0" autoLine="0" autoPict="0">
                <anchor moveWithCells="1">
                  <from>
                    <xdr:col>10</xdr:col>
                    <xdr:colOff>533400</xdr:colOff>
                    <xdr:row>22</xdr:row>
                    <xdr:rowOff>25400</xdr:rowOff>
                  </from>
                  <to>
                    <xdr:col>10</xdr:col>
                    <xdr:colOff>1130300</xdr:colOff>
                    <xdr:row>22</xdr:row>
                    <xdr:rowOff>266700</xdr:rowOff>
                  </to>
                </anchor>
              </controlPr>
            </control>
          </mc:Choice>
        </mc:AlternateContent>
        <mc:AlternateContent xmlns:mc="http://schemas.openxmlformats.org/markup-compatibility/2006">
          <mc:Choice Requires="x14">
            <control shapeId="31524" r:id="rId781" name="Check Box 804">
              <controlPr defaultSize="0" autoFill="0" autoLine="0" autoPict="0">
                <anchor moveWithCells="1">
                  <from>
                    <xdr:col>10</xdr:col>
                    <xdr:colOff>533400</xdr:colOff>
                    <xdr:row>23</xdr:row>
                    <xdr:rowOff>25400</xdr:rowOff>
                  </from>
                  <to>
                    <xdr:col>10</xdr:col>
                    <xdr:colOff>1130300</xdr:colOff>
                    <xdr:row>23</xdr:row>
                    <xdr:rowOff>266700</xdr:rowOff>
                  </to>
                </anchor>
              </controlPr>
            </control>
          </mc:Choice>
        </mc:AlternateContent>
        <mc:AlternateContent xmlns:mc="http://schemas.openxmlformats.org/markup-compatibility/2006">
          <mc:Choice Requires="x14">
            <control shapeId="31525" r:id="rId782" name="Check Box 805">
              <controlPr defaultSize="0" autoFill="0" autoLine="0" autoPict="0">
                <anchor moveWithCells="1">
                  <from>
                    <xdr:col>10</xdr:col>
                    <xdr:colOff>533400</xdr:colOff>
                    <xdr:row>23</xdr:row>
                    <xdr:rowOff>25400</xdr:rowOff>
                  </from>
                  <to>
                    <xdr:col>10</xdr:col>
                    <xdr:colOff>1130300</xdr:colOff>
                    <xdr:row>23</xdr:row>
                    <xdr:rowOff>266700</xdr:rowOff>
                  </to>
                </anchor>
              </controlPr>
            </control>
          </mc:Choice>
        </mc:AlternateContent>
        <mc:AlternateContent xmlns:mc="http://schemas.openxmlformats.org/markup-compatibility/2006">
          <mc:Choice Requires="x14">
            <control shapeId="31526" r:id="rId783" name="Check Box 806">
              <controlPr defaultSize="0" autoFill="0" autoLine="0" autoPict="0">
                <anchor moveWithCells="1">
                  <from>
                    <xdr:col>10</xdr:col>
                    <xdr:colOff>533400</xdr:colOff>
                    <xdr:row>24</xdr:row>
                    <xdr:rowOff>25400</xdr:rowOff>
                  </from>
                  <to>
                    <xdr:col>10</xdr:col>
                    <xdr:colOff>1130300</xdr:colOff>
                    <xdr:row>24</xdr:row>
                    <xdr:rowOff>266700</xdr:rowOff>
                  </to>
                </anchor>
              </controlPr>
            </control>
          </mc:Choice>
        </mc:AlternateContent>
        <mc:AlternateContent xmlns:mc="http://schemas.openxmlformats.org/markup-compatibility/2006">
          <mc:Choice Requires="x14">
            <control shapeId="31527" r:id="rId784" name="Check Box 807">
              <controlPr defaultSize="0" autoFill="0" autoLine="0" autoPict="0">
                <anchor moveWithCells="1">
                  <from>
                    <xdr:col>10</xdr:col>
                    <xdr:colOff>533400</xdr:colOff>
                    <xdr:row>24</xdr:row>
                    <xdr:rowOff>25400</xdr:rowOff>
                  </from>
                  <to>
                    <xdr:col>10</xdr:col>
                    <xdr:colOff>1130300</xdr:colOff>
                    <xdr:row>24</xdr:row>
                    <xdr:rowOff>266700</xdr:rowOff>
                  </to>
                </anchor>
              </controlPr>
            </control>
          </mc:Choice>
        </mc:AlternateContent>
        <mc:AlternateContent xmlns:mc="http://schemas.openxmlformats.org/markup-compatibility/2006">
          <mc:Choice Requires="x14">
            <control shapeId="31528" r:id="rId785" name="Check Box 808">
              <controlPr defaultSize="0" autoFill="0" autoLine="0" autoPict="0">
                <anchor moveWithCells="1">
                  <from>
                    <xdr:col>10</xdr:col>
                    <xdr:colOff>533400</xdr:colOff>
                    <xdr:row>25</xdr:row>
                    <xdr:rowOff>25400</xdr:rowOff>
                  </from>
                  <to>
                    <xdr:col>10</xdr:col>
                    <xdr:colOff>1130300</xdr:colOff>
                    <xdr:row>25</xdr:row>
                    <xdr:rowOff>266700</xdr:rowOff>
                  </to>
                </anchor>
              </controlPr>
            </control>
          </mc:Choice>
        </mc:AlternateContent>
        <mc:AlternateContent xmlns:mc="http://schemas.openxmlformats.org/markup-compatibility/2006">
          <mc:Choice Requires="x14">
            <control shapeId="31529" r:id="rId786" name="Check Box 809">
              <controlPr defaultSize="0" autoFill="0" autoLine="0" autoPict="0">
                <anchor moveWithCells="1">
                  <from>
                    <xdr:col>10</xdr:col>
                    <xdr:colOff>533400</xdr:colOff>
                    <xdr:row>25</xdr:row>
                    <xdr:rowOff>25400</xdr:rowOff>
                  </from>
                  <to>
                    <xdr:col>10</xdr:col>
                    <xdr:colOff>1130300</xdr:colOff>
                    <xdr:row>25</xdr:row>
                    <xdr:rowOff>266700</xdr:rowOff>
                  </to>
                </anchor>
              </controlPr>
            </control>
          </mc:Choice>
        </mc:AlternateContent>
        <mc:AlternateContent xmlns:mc="http://schemas.openxmlformats.org/markup-compatibility/2006">
          <mc:Choice Requires="x14">
            <control shapeId="31530" r:id="rId787" name="Check Box 810">
              <controlPr defaultSize="0" autoFill="0" autoLine="0" autoPict="0">
                <anchor moveWithCells="1">
                  <from>
                    <xdr:col>10</xdr:col>
                    <xdr:colOff>533400</xdr:colOff>
                    <xdr:row>26</xdr:row>
                    <xdr:rowOff>25400</xdr:rowOff>
                  </from>
                  <to>
                    <xdr:col>10</xdr:col>
                    <xdr:colOff>1130300</xdr:colOff>
                    <xdr:row>26</xdr:row>
                    <xdr:rowOff>266700</xdr:rowOff>
                  </to>
                </anchor>
              </controlPr>
            </control>
          </mc:Choice>
        </mc:AlternateContent>
        <mc:AlternateContent xmlns:mc="http://schemas.openxmlformats.org/markup-compatibility/2006">
          <mc:Choice Requires="x14">
            <control shapeId="31531" r:id="rId788" name="Check Box 811">
              <controlPr defaultSize="0" autoFill="0" autoLine="0" autoPict="0">
                <anchor moveWithCells="1">
                  <from>
                    <xdr:col>10</xdr:col>
                    <xdr:colOff>533400</xdr:colOff>
                    <xdr:row>26</xdr:row>
                    <xdr:rowOff>25400</xdr:rowOff>
                  </from>
                  <to>
                    <xdr:col>10</xdr:col>
                    <xdr:colOff>1130300</xdr:colOff>
                    <xdr:row>26</xdr:row>
                    <xdr:rowOff>266700</xdr:rowOff>
                  </to>
                </anchor>
              </controlPr>
            </control>
          </mc:Choice>
        </mc:AlternateContent>
        <mc:AlternateContent xmlns:mc="http://schemas.openxmlformats.org/markup-compatibility/2006">
          <mc:Choice Requires="x14">
            <control shapeId="31532" r:id="rId789" name="Check Box 812">
              <controlPr defaultSize="0" autoFill="0" autoLine="0" autoPict="0">
                <anchor moveWithCells="1">
                  <from>
                    <xdr:col>10</xdr:col>
                    <xdr:colOff>533400</xdr:colOff>
                    <xdr:row>27</xdr:row>
                    <xdr:rowOff>25400</xdr:rowOff>
                  </from>
                  <to>
                    <xdr:col>10</xdr:col>
                    <xdr:colOff>1130300</xdr:colOff>
                    <xdr:row>27</xdr:row>
                    <xdr:rowOff>266700</xdr:rowOff>
                  </to>
                </anchor>
              </controlPr>
            </control>
          </mc:Choice>
        </mc:AlternateContent>
        <mc:AlternateContent xmlns:mc="http://schemas.openxmlformats.org/markup-compatibility/2006">
          <mc:Choice Requires="x14">
            <control shapeId="31533" r:id="rId790" name="Check Box 813">
              <controlPr defaultSize="0" autoFill="0" autoLine="0" autoPict="0">
                <anchor moveWithCells="1">
                  <from>
                    <xdr:col>10</xdr:col>
                    <xdr:colOff>533400</xdr:colOff>
                    <xdr:row>27</xdr:row>
                    <xdr:rowOff>25400</xdr:rowOff>
                  </from>
                  <to>
                    <xdr:col>10</xdr:col>
                    <xdr:colOff>1130300</xdr:colOff>
                    <xdr:row>27</xdr:row>
                    <xdr:rowOff>266700</xdr:rowOff>
                  </to>
                </anchor>
              </controlPr>
            </control>
          </mc:Choice>
        </mc:AlternateContent>
        <mc:AlternateContent xmlns:mc="http://schemas.openxmlformats.org/markup-compatibility/2006">
          <mc:Choice Requires="x14">
            <control shapeId="31534" r:id="rId791" name="Check Box 814">
              <controlPr defaultSize="0" autoFill="0" autoLine="0" autoPict="0">
                <anchor moveWithCells="1">
                  <from>
                    <xdr:col>10</xdr:col>
                    <xdr:colOff>533400</xdr:colOff>
                    <xdr:row>28</xdr:row>
                    <xdr:rowOff>25400</xdr:rowOff>
                  </from>
                  <to>
                    <xdr:col>10</xdr:col>
                    <xdr:colOff>1130300</xdr:colOff>
                    <xdr:row>28</xdr:row>
                    <xdr:rowOff>266700</xdr:rowOff>
                  </to>
                </anchor>
              </controlPr>
            </control>
          </mc:Choice>
        </mc:AlternateContent>
        <mc:AlternateContent xmlns:mc="http://schemas.openxmlformats.org/markup-compatibility/2006">
          <mc:Choice Requires="x14">
            <control shapeId="31535" r:id="rId792" name="Check Box 815">
              <controlPr defaultSize="0" autoFill="0" autoLine="0" autoPict="0">
                <anchor moveWithCells="1">
                  <from>
                    <xdr:col>10</xdr:col>
                    <xdr:colOff>533400</xdr:colOff>
                    <xdr:row>28</xdr:row>
                    <xdr:rowOff>25400</xdr:rowOff>
                  </from>
                  <to>
                    <xdr:col>10</xdr:col>
                    <xdr:colOff>1130300</xdr:colOff>
                    <xdr:row>28</xdr:row>
                    <xdr:rowOff>266700</xdr:rowOff>
                  </to>
                </anchor>
              </controlPr>
            </control>
          </mc:Choice>
        </mc:AlternateContent>
        <mc:AlternateContent xmlns:mc="http://schemas.openxmlformats.org/markup-compatibility/2006">
          <mc:Choice Requires="x14">
            <control shapeId="31536" r:id="rId793" name="Check Box 816">
              <controlPr defaultSize="0" autoFill="0" autoLine="0" autoPict="0">
                <anchor moveWithCells="1">
                  <from>
                    <xdr:col>10</xdr:col>
                    <xdr:colOff>533400</xdr:colOff>
                    <xdr:row>29</xdr:row>
                    <xdr:rowOff>25400</xdr:rowOff>
                  </from>
                  <to>
                    <xdr:col>10</xdr:col>
                    <xdr:colOff>1130300</xdr:colOff>
                    <xdr:row>29</xdr:row>
                    <xdr:rowOff>266700</xdr:rowOff>
                  </to>
                </anchor>
              </controlPr>
            </control>
          </mc:Choice>
        </mc:AlternateContent>
        <mc:AlternateContent xmlns:mc="http://schemas.openxmlformats.org/markup-compatibility/2006">
          <mc:Choice Requires="x14">
            <control shapeId="31537" r:id="rId794" name="Check Box 817">
              <controlPr defaultSize="0" autoFill="0" autoLine="0" autoPict="0">
                <anchor moveWithCells="1">
                  <from>
                    <xdr:col>10</xdr:col>
                    <xdr:colOff>533400</xdr:colOff>
                    <xdr:row>29</xdr:row>
                    <xdr:rowOff>25400</xdr:rowOff>
                  </from>
                  <to>
                    <xdr:col>10</xdr:col>
                    <xdr:colOff>1130300</xdr:colOff>
                    <xdr:row>29</xdr:row>
                    <xdr:rowOff>266700</xdr:rowOff>
                  </to>
                </anchor>
              </controlPr>
            </control>
          </mc:Choice>
        </mc:AlternateContent>
        <mc:AlternateContent xmlns:mc="http://schemas.openxmlformats.org/markup-compatibility/2006">
          <mc:Choice Requires="x14">
            <control shapeId="31538" r:id="rId795" name="Check Box 818">
              <controlPr defaultSize="0" autoFill="0" autoLine="0" autoPict="0">
                <anchor moveWithCells="1">
                  <from>
                    <xdr:col>10</xdr:col>
                    <xdr:colOff>533400</xdr:colOff>
                    <xdr:row>30</xdr:row>
                    <xdr:rowOff>25400</xdr:rowOff>
                  </from>
                  <to>
                    <xdr:col>10</xdr:col>
                    <xdr:colOff>1130300</xdr:colOff>
                    <xdr:row>30</xdr:row>
                    <xdr:rowOff>266700</xdr:rowOff>
                  </to>
                </anchor>
              </controlPr>
            </control>
          </mc:Choice>
        </mc:AlternateContent>
        <mc:AlternateContent xmlns:mc="http://schemas.openxmlformats.org/markup-compatibility/2006">
          <mc:Choice Requires="x14">
            <control shapeId="31539" r:id="rId796" name="Check Box 819">
              <controlPr defaultSize="0" autoFill="0" autoLine="0" autoPict="0">
                <anchor moveWithCells="1">
                  <from>
                    <xdr:col>10</xdr:col>
                    <xdr:colOff>533400</xdr:colOff>
                    <xdr:row>30</xdr:row>
                    <xdr:rowOff>25400</xdr:rowOff>
                  </from>
                  <to>
                    <xdr:col>10</xdr:col>
                    <xdr:colOff>1130300</xdr:colOff>
                    <xdr:row>30</xdr:row>
                    <xdr:rowOff>266700</xdr:rowOff>
                  </to>
                </anchor>
              </controlPr>
            </control>
          </mc:Choice>
        </mc:AlternateContent>
        <mc:AlternateContent xmlns:mc="http://schemas.openxmlformats.org/markup-compatibility/2006">
          <mc:Choice Requires="x14">
            <control shapeId="31540" r:id="rId797" name="Check Box 820">
              <controlPr defaultSize="0" autoFill="0" autoLine="0" autoPict="0">
                <anchor moveWithCells="1">
                  <from>
                    <xdr:col>10</xdr:col>
                    <xdr:colOff>533400</xdr:colOff>
                    <xdr:row>10</xdr:row>
                    <xdr:rowOff>25400</xdr:rowOff>
                  </from>
                  <to>
                    <xdr:col>10</xdr:col>
                    <xdr:colOff>1130300</xdr:colOff>
                    <xdr:row>10</xdr:row>
                    <xdr:rowOff>266700</xdr:rowOff>
                  </to>
                </anchor>
              </controlPr>
            </control>
          </mc:Choice>
        </mc:AlternateContent>
        <mc:AlternateContent xmlns:mc="http://schemas.openxmlformats.org/markup-compatibility/2006">
          <mc:Choice Requires="x14">
            <control shapeId="31541" r:id="rId798" name="Check Box 821">
              <controlPr defaultSize="0" autoFill="0" autoLine="0" autoPict="0">
                <anchor moveWithCells="1">
                  <from>
                    <xdr:col>10</xdr:col>
                    <xdr:colOff>533400</xdr:colOff>
                    <xdr:row>11</xdr:row>
                    <xdr:rowOff>25400</xdr:rowOff>
                  </from>
                  <to>
                    <xdr:col>10</xdr:col>
                    <xdr:colOff>1130300</xdr:colOff>
                    <xdr:row>11</xdr:row>
                    <xdr:rowOff>266700</xdr:rowOff>
                  </to>
                </anchor>
              </controlPr>
            </control>
          </mc:Choice>
        </mc:AlternateContent>
        <mc:AlternateContent xmlns:mc="http://schemas.openxmlformats.org/markup-compatibility/2006">
          <mc:Choice Requires="x14">
            <control shapeId="31542" r:id="rId799" name="Check Box 822">
              <controlPr defaultSize="0" autoFill="0" autoLine="0" autoPict="0">
                <anchor moveWithCells="1">
                  <from>
                    <xdr:col>10</xdr:col>
                    <xdr:colOff>533400</xdr:colOff>
                    <xdr:row>12</xdr:row>
                    <xdr:rowOff>25400</xdr:rowOff>
                  </from>
                  <to>
                    <xdr:col>10</xdr:col>
                    <xdr:colOff>1130300</xdr:colOff>
                    <xdr:row>12</xdr:row>
                    <xdr:rowOff>266700</xdr:rowOff>
                  </to>
                </anchor>
              </controlPr>
            </control>
          </mc:Choice>
        </mc:AlternateContent>
        <mc:AlternateContent xmlns:mc="http://schemas.openxmlformats.org/markup-compatibility/2006">
          <mc:Choice Requires="x14">
            <control shapeId="31543" r:id="rId800" name="Check Box 823">
              <controlPr defaultSize="0" autoFill="0" autoLine="0" autoPict="0">
                <anchor moveWithCells="1">
                  <from>
                    <xdr:col>10</xdr:col>
                    <xdr:colOff>533400</xdr:colOff>
                    <xdr:row>13</xdr:row>
                    <xdr:rowOff>25400</xdr:rowOff>
                  </from>
                  <to>
                    <xdr:col>10</xdr:col>
                    <xdr:colOff>1130300</xdr:colOff>
                    <xdr:row>13</xdr:row>
                    <xdr:rowOff>266700</xdr:rowOff>
                  </to>
                </anchor>
              </controlPr>
            </control>
          </mc:Choice>
        </mc:AlternateContent>
        <mc:AlternateContent xmlns:mc="http://schemas.openxmlformats.org/markup-compatibility/2006">
          <mc:Choice Requires="x14">
            <control shapeId="31544" r:id="rId801" name="Check Box 824">
              <controlPr defaultSize="0" autoFill="0" autoLine="0" autoPict="0">
                <anchor moveWithCells="1">
                  <from>
                    <xdr:col>10</xdr:col>
                    <xdr:colOff>533400</xdr:colOff>
                    <xdr:row>14</xdr:row>
                    <xdr:rowOff>25400</xdr:rowOff>
                  </from>
                  <to>
                    <xdr:col>10</xdr:col>
                    <xdr:colOff>1130300</xdr:colOff>
                    <xdr:row>14</xdr:row>
                    <xdr:rowOff>266700</xdr:rowOff>
                  </to>
                </anchor>
              </controlPr>
            </control>
          </mc:Choice>
        </mc:AlternateContent>
        <mc:AlternateContent xmlns:mc="http://schemas.openxmlformats.org/markup-compatibility/2006">
          <mc:Choice Requires="x14">
            <control shapeId="31545" r:id="rId802" name="Check Box 825">
              <controlPr defaultSize="0" autoFill="0" autoLine="0" autoPict="0">
                <anchor moveWithCells="1">
                  <from>
                    <xdr:col>10</xdr:col>
                    <xdr:colOff>533400</xdr:colOff>
                    <xdr:row>15</xdr:row>
                    <xdr:rowOff>25400</xdr:rowOff>
                  </from>
                  <to>
                    <xdr:col>10</xdr:col>
                    <xdr:colOff>1130300</xdr:colOff>
                    <xdr:row>15</xdr:row>
                    <xdr:rowOff>266700</xdr:rowOff>
                  </to>
                </anchor>
              </controlPr>
            </control>
          </mc:Choice>
        </mc:AlternateContent>
        <mc:AlternateContent xmlns:mc="http://schemas.openxmlformats.org/markup-compatibility/2006">
          <mc:Choice Requires="x14">
            <control shapeId="31546" r:id="rId803" name="Check Box 826">
              <controlPr defaultSize="0" autoFill="0" autoLine="0" autoPict="0">
                <anchor moveWithCells="1">
                  <from>
                    <xdr:col>10</xdr:col>
                    <xdr:colOff>533400</xdr:colOff>
                    <xdr:row>16</xdr:row>
                    <xdr:rowOff>25400</xdr:rowOff>
                  </from>
                  <to>
                    <xdr:col>10</xdr:col>
                    <xdr:colOff>1130300</xdr:colOff>
                    <xdr:row>16</xdr:row>
                    <xdr:rowOff>266700</xdr:rowOff>
                  </to>
                </anchor>
              </controlPr>
            </control>
          </mc:Choice>
        </mc:AlternateContent>
        <mc:AlternateContent xmlns:mc="http://schemas.openxmlformats.org/markup-compatibility/2006">
          <mc:Choice Requires="x14">
            <control shapeId="31547" r:id="rId804" name="Check Box 827">
              <controlPr defaultSize="0" autoFill="0" autoLine="0" autoPict="0">
                <anchor moveWithCells="1">
                  <from>
                    <xdr:col>10</xdr:col>
                    <xdr:colOff>533400</xdr:colOff>
                    <xdr:row>17</xdr:row>
                    <xdr:rowOff>25400</xdr:rowOff>
                  </from>
                  <to>
                    <xdr:col>10</xdr:col>
                    <xdr:colOff>1130300</xdr:colOff>
                    <xdr:row>17</xdr:row>
                    <xdr:rowOff>266700</xdr:rowOff>
                  </to>
                </anchor>
              </controlPr>
            </control>
          </mc:Choice>
        </mc:AlternateContent>
        <mc:AlternateContent xmlns:mc="http://schemas.openxmlformats.org/markup-compatibility/2006">
          <mc:Choice Requires="x14">
            <control shapeId="31548" r:id="rId805" name="Check Box 828">
              <controlPr defaultSize="0" autoFill="0" autoLine="0" autoPict="0">
                <anchor moveWithCells="1">
                  <from>
                    <xdr:col>10</xdr:col>
                    <xdr:colOff>533400</xdr:colOff>
                    <xdr:row>18</xdr:row>
                    <xdr:rowOff>25400</xdr:rowOff>
                  </from>
                  <to>
                    <xdr:col>10</xdr:col>
                    <xdr:colOff>1130300</xdr:colOff>
                    <xdr:row>18</xdr:row>
                    <xdr:rowOff>266700</xdr:rowOff>
                  </to>
                </anchor>
              </controlPr>
            </control>
          </mc:Choice>
        </mc:AlternateContent>
        <mc:AlternateContent xmlns:mc="http://schemas.openxmlformats.org/markup-compatibility/2006">
          <mc:Choice Requires="x14">
            <control shapeId="31549" r:id="rId806" name="Check Box 829">
              <controlPr defaultSize="0" autoFill="0" autoLine="0" autoPict="0">
                <anchor moveWithCells="1">
                  <from>
                    <xdr:col>10</xdr:col>
                    <xdr:colOff>533400</xdr:colOff>
                    <xdr:row>20</xdr:row>
                    <xdr:rowOff>25400</xdr:rowOff>
                  </from>
                  <to>
                    <xdr:col>10</xdr:col>
                    <xdr:colOff>1130300</xdr:colOff>
                    <xdr:row>20</xdr:row>
                    <xdr:rowOff>266700</xdr:rowOff>
                  </to>
                </anchor>
              </controlPr>
            </control>
          </mc:Choice>
        </mc:AlternateContent>
        <mc:AlternateContent xmlns:mc="http://schemas.openxmlformats.org/markup-compatibility/2006">
          <mc:Choice Requires="x14">
            <control shapeId="31550" r:id="rId807" name="Check Box 830">
              <controlPr defaultSize="0" autoFill="0" autoLine="0" autoPict="0">
                <anchor moveWithCells="1">
                  <from>
                    <xdr:col>10</xdr:col>
                    <xdr:colOff>533400</xdr:colOff>
                    <xdr:row>20</xdr:row>
                    <xdr:rowOff>25400</xdr:rowOff>
                  </from>
                  <to>
                    <xdr:col>10</xdr:col>
                    <xdr:colOff>1130300</xdr:colOff>
                    <xdr:row>20</xdr:row>
                    <xdr:rowOff>266700</xdr:rowOff>
                  </to>
                </anchor>
              </controlPr>
            </control>
          </mc:Choice>
        </mc:AlternateContent>
        <mc:AlternateContent xmlns:mc="http://schemas.openxmlformats.org/markup-compatibility/2006">
          <mc:Choice Requires="x14">
            <control shapeId="31551" r:id="rId808" name="Check Box 831">
              <controlPr defaultSize="0" autoFill="0" autoLine="0" autoPict="0">
                <anchor moveWithCells="1">
                  <from>
                    <xdr:col>10</xdr:col>
                    <xdr:colOff>533400</xdr:colOff>
                    <xdr:row>21</xdr:row>
                    <xdr:rowOff>25400</xdr:rowOff>
                  </from>
                  <to>
                    <xdr:col>10</xdr:col>
                    <xdr:colOff>1130300</xdr:colOff>
                    <xdr:row>21</xdr:row>
                    <xdr:rowOff>266700</xdr:rowOff>
                  </to>
                </anchor>
              </controlPr>
            </control>
          </mc:Choice>
        </mc:AlternateContent>
        <mc:AlternateContent xmlns:mc="http://schemas.openxmlformats.org/markup-compatibility/2006">
          <mc:Choice Requires="x14">
            <control shapeId="31552" r:id="rId809" name="Check Box 832">
              <controlPr defaultSize="0" autoFill="0" autoLine="0" autoPict="0">
                <anchor moveWithCells="1">
                  <from>
                    <xdr:col>10</xdr:col>
                    <xdr:colOff>533400</xdr:colOff>
                    <xdr:row>21</xdr:row>
                    <xdr:rowOff>25400</xdr:rowOff>
                  </from>
                  <to>
                    <xdr:col>10</xdr:col>
                    <xdr:colOff>1130300</xdr:colOff>
                    <xdr:row>21</xdr:row>
                    <xdr:rowOff>266700</xdr:rowOff>
                  </to>
                </anchor>
              </controlPr>
            </control>
          </mc:Choice>
        </mc:AlternateContent>
        <mc:AlternateContent xmlns:mc="http://schemas.openxmlformats.org/markup-compatibility/2006">
          <mc:Choice Requires="x14">
            <control shapeId="31553" r:id="rId810" name="Check Box 833">
              <controlPr defaultSize="0" autoFill="0" autoLine="0" autoPict="0">
                <anchor moveWithCells="1">
                  <from>
                    <xdr:col>10</xdr:col>
                    <xdr:colOff>533400</xdr:colOff>
                    <xdr:row>22</xdr:row>
                    <xdr:rowOff>25400</xdr:rowOff>
                  </from>
                  <to>
                    <xdr:col>10</xdr:col>
                    <xdr:colOff>1130300</xdr:colOff>
                    <xdr:row>22</xdr:row>
                    <xdr:rowOff>266700</xdr:rowOff>
                  </to>
                </anchor>
              </controlPr>
            </control>
          </mc:Choice>
        </mc:AlternateContent>
        <mc:AlternateContent xmlns:mc="http://schemas.openxmlformats.org/markup-compatibility/2006">
          <mc:Choice Requires="x14">
            <control shapeId="31554" r:id="rId811" name="Check Box 834">
              <controlPr defaultSize="0" autoFill="0" autoLine="0" autoPict="0">
                <anchor moveWithCells="1">
                  <from>
                    <xdr:col>10</xdr:col>
                    <xdr:colOff>533400</xdr:colOff>
                    <xdr:row>22</xdr:row>
                    <xdr:rowOff>25400</xdr:rowOff>
                  </from>
                  <to>
                    <xdr:col>10</xdr:col>
                    <xdr:colOff>1130300</xdr:colOff>
                    <xdr:row>22</xdr:row>
                    <xdr:rowOff>266700</xdr:rowOff>
                  </to>
                </anchor>
              </controlPr>
            </control>
          </mc:Choice>
        </mc:AlternateContent>
        <mc:AlternateContent xmlns:mc="http://schemas.openxmlformats.org/markup-compatibility/2006">
          <mc:Choice Requires="x14">
            <control shapeId="31555" r:id="rId812" name="Check Box 835">
              <controlPr defaultSize="0" autoFill="0" autoLine="0" autoPict="0">
                <anchor moveWithCells="1">
                  <from>
                    <xdr:col>10</xdr:col>
                    <xdr:colOff>533400</xdr:colOff>
                    <xdr:row>23</xdr:row>
                    <xdr:rowOff>25400</xdr:rowOff>
                  </from>
                  <to>
                    <xdr:col>10</xdr:col>
                    <xdr:colOff>1130300</xdr:colOff>
                    <xdr:row>23</xdr:row>
                    <xdr:rowOff>266700</xdr:rowOff>
                  </to>
                </anchor>
              </controlPr>
            </control>
          </mc:Choice>
        </mc:AlternateContent>
        <mc:AlternateContent xmlns:mc="http://schemas.openxmlformats.org/markup-compatibility/2006">
          <mc:Choice Requires="x14">
            <control shapeId="31556" r:id="rId813" name="Check Box 836">
              <controlPr defaultSize="0" autoFill="0" autoLine="0" autoPict="0">
                <anchor moveWithCells="1">
                  <from>
                    <xdr:col>10</xdr:col>
                    <xdr:colOff>533400</xdr:colOff>
                    <xdr:row>23</xdr:row>
                    <xdr:rowOff>25400</xdr:rowOff>
                  </from>
                  <to>
                    <xdr:col>10</xdr:col>
                    <xdr:colOff>1130300</xdr:colOff>
                    <xdr:row>23</xdr:row>
                    <xdr:rowOff>266700</xdr:rowOff>
                  </to>
                </anchor>
              </controlPr>
            </control>
          </mc:Choice>
        </mc:AlternateContent>
        <mc:AlternateContent xmlns:mc="http://schemas.openxmlformats.org/markup-compatibility/2006">
          <mc:Choice Requires="x14">
            <control shapeId="31557" r:id="rId814" name="Check Box 837">
              <controlPr defaultSize="0" autoFill="0" autoLine="0" autoPict="0">
                <anchor moveWithCells="1">
                  <from>
                    <xdr:col>10</xdr:col>
                    <xdr:colOff>533400</xdr:colOff>
                    <xdr:row>24</xdr:row>
                    <xdr:rowOff>25400</xdr:rowOff>
                  </from>
                  <to>
                    <xdr:col>10</xdr:col>
                    <xdr:colOff>1130300</xdr:colOff>
                    <xdr:row>24</xdr:row>
                    <xdr:rowOff>266700</xdr:rowOff>
                  </to>
                </anchor>
              </controlPr>
            </control>
          </mc:Choice>
        </mc:AlternateContent>
        <mc:AlternateContent xmlns:mc="http://schemas.openxmlformats.org/markup-compatibility/2006">
          <mc:Choice Requires="x14">
            <control shapeId="31558" r:id="rId815" name="Check Box 838">
              <controlPr defaultSize="0" autoFill="0" autoLine="0" autoPict="0">
                <anchor moveWithCells="1">
                  <from>
                    <xdr:col>10</xdr:col>
                    <xdr:colOff>533400</xdr:colOff>
                    <xdr:row>24</xdr:row>
                    <xdr:rowOff>25400</xdr:rowOff>
                  </from>
                  <to>
                    <xdr:col>10</xdr:col>
                    <xdr:colOff>1130300</xdr:colOff>
                    <xdr:row>24</xdr:row>
                    <xdr:rowOff>266700</xdr:rowOff>
                  </to>
                </anchor>
              </controlPr>
            </control>
          </mc:Choice>
        </mc:AlternateContent>
        <mc:AlternateContent xmlns:mc="http://schemas.openxmlformats.org/markup-compatibility/2006">
          <mc:Choice Requires="x14">
            <control shapeId="31559" r:id="rId816" name="Check Box 839">
              <controlPr defaultSize="0" autoFill="0" autoLine="0" autoPict="0">
                <anchor moveWithCells="1">
                  <from>
                    <xdr:col>10</xdr:col>
                    <xdr:colOff>533400</xdr:colOff>
                    <xdr:row>25</xdr:row>
                    <xdr:rowOff>25400</xdr:rowOff>
                  </from>
                  <to>
                    <xdr:col>10</xdr:col>
                    <xdr:colOff>1130300</xdr:colOff>
                    <xdr:row>25</xdr:row>
                    <xdr:rowOff>266700</xdr:rowOff>
                  </to>
                </anchor>
              </controlPr>
            </control>
          </mc:Choice>
        </mc:AlternateContent>
        <mc:AlternateContent xmlns:mc="http://schemas.openxmlformats.org/markup-compatibility/2006">
          <mc:Choice Requires="x14">
            <control shapeId="31560" r:id="rId817" name="Check Box 840">
              <controlPr defaultSize="0" autoFill="0" autoLine="0" autoPict="0">
                <anchor moveWithCells="1">
                  <from>
                    <xdr:col>10</xdr:col>
                    <xdr:colOff>533400</xdr:colOff>
                    <xdr:row>25</xdr:row>
                    <xdr:rowOff>25400</xdr:rowOff>
                  </from>
                  <to>
                    <xdr:col>10</xdr:col>
                    <xdr:colOff>1130300</xdr:colOff>
                    <xdr:row>25</xdr:row>
                    <xdr:rowOff>266700</xdr:rowOff>
                  </to>
                </anchor>
              </controlPr>
            </control>
          </mc:Choice>
        </mc:AlternateContent>
        <mc:AlternateContent xmlns:mc="http://schemas.openxmlformats.org/markup-compatibility/2006">
          <mc:Choice Requires="x14">
            <control shapeId="31561" r:id="rId818" name="Check Box 841">
              <controlPr defaultSize="0" autoFill="0" autoLine="0" autoPict="0">
                <anchor moveWithCells="1">
                  <from>
                    <xdr:col>10</xdr:col>
                    <xdr:colOff>533400</xdr:colOff>
                    <xdr:row>26</xdr:row>
                    <xdr:rowOff>25400</xdr:rowOff>
                  </from>
                  <to>
                    <xdr:col>10</xdr:col>
                    <xdr:colOff>1130300</xdr:colOff>
                    <xdr:row>26</xdr:row>
                    <xdr:rowOff>266700</xdr:rowOff>
                  </to>
                </anchor>
              </controlPr>
            </control>
          </mc:Choice>
        </mc:AlternateContent>
        <mc:AlternateContent xmlns:mc="http://schemas.openxmlformats.org/markup-compatibility/2006">
          <mc:Choice Requires="x14">
            <control shapeId="31562" r:id="rId819" name="Check Box 842">
              <controlPr defaultSize="0" autoFill="0" autoLine="0" autoPict="0">
                <anchor moveWithCells="1">
                  <from>
                    <xdr:col>10</xdr:col>
                    <xdr:colOff>533400</xdr:colOff>
                    <xdr:row>26</xdr:row>
                    <xdr:rowOff>25400</xdr:rowOff>
                  </from>
                  <to>
                    <xdr:col>10</xdr:col>
                    <xdr:colOff>1130300</xdr:colOff>
                    <xdr:row>26</xdr:row>
                    <xdr:rowOff>266700</xdr:rowOff>
                  </to>
                </anchor>
              </controlPr>
            </control>
          </mc:Choice>
        </mc:AlternateContent>
        <mc:AlternateContent xmlns:mc="http://schemas.openxmlformats.org/markup-compatibility/2006">
          <mc:Choice Requires="x14">
            <control shapeId="31563" r:id="rId820" name="Check Box 843">
              <controlPr defaultSize="0" autoFill="0" autoLine="0" autoPict="0">
                <anchor moveWithCells="1">
                  <from>
                    <xdr:col>10</xdr:col>
                    <xdr:colOff>533400</xdr:colOff>
                    <xdr:row>27</xdr:row>
                    <xdr:rowOff>25400</xdr:rowOff>
                  </from>
                  <to>
                    <xdr:col>10</xdr:col>
                    <xdr:colOff>1130300</xdr:colOff>
                    <xdr:row>27</xdr:row>
                    <xdr:rowOff>266700</xdr:rowOff>
                  </to>
                </anchor>
              </controlPr>
            </control>
          </mc:Choice>
        </mc:AlternateContent>
        <mc:AlternateContent xmlns:mc="http://schemas.openxmlformats.org/markup-compatibility/2006">
          <mc:Choice Requires="x14">
            <control shapeId="31564" r:id="rId821" name="Check Box 844">
              <controlPr defaultSize="0" autoFill="0" autoLine="0" autoPict="0">
                <anchor moveWithCells="1">
                  <from>
                    <xdr:col>10</xdr:col>
                    <xdr:colOff>533400</xdr:colOff>
                    <xdr:row>27</xdr:row>
                    <xdr:rowOff>25400</xdr:rowOff>
                  </from>
                  <to>
                    <xdr:col>10</xdr:col>
                    <xdr:colOff>1130300</xdr:colOff>
                    <xdr:row>27</xdr:row>
                    <xdr:rowOff>266700</xdr:rowOff>
                  </to>
                </anchor>
              </controlPr>
            </control>
          </mc:Choice>
        </mc:AlternateContent>
        <mc:AlternateContent xmlns:mc="http://schemas.openxmlformats.org/markup-compatibility/2006">
          <mc:Choice Requires="x14">
            <control shapeId="31565" r:id="rId822" name="Check Box 845">
              <controlPr defaultSize="0" autoFill="0" autoLine="0" autoPict="0">
                <anchor moveWithCells="1">
                  <from>
                    <xdr:col>10</xdr:col>
                    <xdr:colOff>533400</xdr:colOff>
                    <xdr:row>28</xdr:row>
                    <xdr:rowOff>25400</xdr:rowOff>
                  </from>
                  <to>
                    <xdr:col>10</xdr:col>
                    <xdr:colOff>1130300</xdr:colOff>
                    <xdr:row>28</xdr:row>
                    <xdr:rowOff>266700</xdr:rowOff>
                  </to>
                </anchor>
              </controlPr>
            </control>
          </mc:Choice>
        </mc:AlternateContent>
        <mc:AlternateContent xmlns:mc="http://schemas.openxmlformats.org/markup-compatibility/2006">
          <mc:Choice Requires="x14">
            <control shapeId="31566" r:id="rId823" name="Check Box 846">
              <controlPr defaultSize="0" autoFill="0" autoLine="0" autoPict="0">
                <anchor moveWithCells="1">
                  <from>
                    <xdr:col>10</xdr:col>
                    <xdr:colOff>533400</xdr:colOff>
                    <xdr:row>28</xdr:row>
                    <xdr:rowOff>25400</xdr:rowOff>
                  </from>
                  <to>
                    <xdr:col>10</xdr:col>
                    <xdr:colOff>1130300</xdr:colOff>
                    <xdr:row>28</xdr:row>
                    <xdr:rowOff>266700</xdr:rowOff>
                  </to>
                </anchor>
              </controlPr>
            </control>
          </mc:Choice>
        </mc:AlternateContent>
        <mc:AlternateContent xmlns:mc="http://schemas.openxmlformats.org/markup-compatibility/2006">
          <mc:Choice Requires="x14">
            <control shapeId="31567" r:id="rId824" name="Check Box 847">
              <controlPr defaultSize="0" autoFill="0" autoLine="0" autoPict="0">
                <anchor moveWithCells="1">
                  <from>
                    <xdr:col>10</xdr:col>
                    <xdr:colOff>533400</xdr:colOff>
                    <xdr:row>29</xdr:row>
                    <xdr:rowOff>25400</xdr:rowOff>
                  </from>
                  <to>
                    <xdr:col>10</xdr:col>
                    <xdr:colOff>1130300</xdr:colOff>
                    <xdr:row>29</xdr:row>
                    <xdr:rowOff>266700</xdr:rowOff>
                  </to>
                </anchor>
              </controlPr>
            </control>
          </mc:Choice>
        </mc:AlternateContent>
        <mc:AlternateContent xmlns:mc="http://schemas.openxmlformats.org/markup-compatibility/2006">
          <mc:Choice Requires="x14">
            <control shapeId="31568" r:id="rId825" name="Check Box 848">
              <controlPr defaultSize="0" autoFill="0" autoLine="0" autoPict="0">
                <anchor moveWithCells="1">
                  <from>
                    <xdr:col>10</xdr:col>
                    <xdr:colOff>533400</xdr:colOff>
                    <xdr:row>29</xdr:row>
                    <xdr:rowOff>25400</xdr:rowOff>
                  </from>
                  <to>
                    <xdr:col>10</xdr:col>
                    <xdr:colOff>1130300</xdr:colOff>
                    <xdr:row>29</xdr:row>
                    <xdr:rowOff>266700</xdr:rowOff>
                  </to>
                </anchor>
              </controlPr>
            </control>
          </mc:Choice>
        </mc:AlternateContent>
        <mc:AlternateContent xmlns:mc="http://schemas.openxmlformats.org/markup-compatibility/2006">
          <mc:Choice Requires="x14">
            <control shapeId="31569" r:id="rId826" name="Check Box 849">
              <controlPr defaultSize="0" autoFill="0" autoLine="0" autoPict="0">
                <anchor moveWithCells="1">
                  <from>
                    <xdr:col>10</xdr:col>
                    <xdr:colOff>533400</xdr:colOff>
                    <xdr:row>30</xdr:row>
                    <xdr:rowOff>25400</xdr:rowOff>
                  </from>
                  <to>
                    <xdr:col>10</xdr:col>
                    <xdr:colOff>1130300</xdr:colOff>
                    <xdr:row>30</xdr:row>
                    <xdr:rowOff>266700</xdr:rowOff>
                  </to>
                </anchor>
              </controlPr>
            </control>
          </mc:Choice>
        </mc:AlternateContent>
        <mc:AlternateContent xmlns:mc="http://schemas.openxmlformats.org/markup-compatibility/2006">
          <mc:Choice Requires="x14">
            <control shapeId="31570" r:id="rId827" name="Check Box 850">
              <controlPr defaultSize="0" autoFill="0" autoLine="0" autoPict="0">
                <anchor moveWithCells="1">
                  <from>
                    <xdr:col>10</xdr:col>
                    <xdr:colOff>533400</xdr:colOff>
                    <xdr:row>30</xdr:row>
                    <xdr:rowOff>25400</xdr:rowOff>
                  </from>
                  <to>
                    <xdr:col>10</xdr:col>
                    <xdr:colOff>1130300</xdr:colOff>
                    <xdr:row>30</xdr:row>
                    <xdr:rowOff>266700</xdr:rowOff>
                  </to>
                </anchor>
              </controlPr>
            </control>
          </mc:Choice>
        </mc:AlternateContent>
        <mc:AlternateContent xmlns:mc="http://schemas.openxmlformats.org/markup-compatibility/2006">
          <mc:Choice Requires="x14">
            <control shapeId="31571" r:id="rId828" name="Check Box 851">
              <controlPr defaultSize="0" autoFill="0" autoLine="0" autoPict="0">
                <anchor moveWithCells="1">
                  <from>
                    <xdr:col>10</xdr:col>
                    <xdr:colOff>533400</xdr:colOff>
                    <xdr:row>30</xdr:row>
                    <xdr:rowOff>25400</xdr:rowOff>
                  </from>
                  <to>
                    <xdr:col>10</xdr:col>
                    <xdr:colOff>1130300</xdr:colOff>
                    <xdr:row>30</xdr:row>
                    <xdr:rowOff>266700</xdr:rowOff>
                  </to>
                </anchor>
              </controlPr>
            </control>
          </mc:Choice>
        </mc:AlternateContent>
        <mc:AlternateContent xmlns:mc="http://schemas.openxmlformats.org/markup-compatibility/2006">
          <mc:Choice Requires="x14">
            <control shapeId="31572" r:id="rId829" name="Check Box 852">
              <controlPr defaultSize="0" autoFill="0" autoLine="0" autoPict="0">
                <anchor moveWithCells="1">
                  <from>
                    <xdr:col>10</xdr:col>
                    <xdr:colOff>533400</xdr:colOff>
                    <xdr:row>30</xdr:row>
                    <xdr:rowOff>25400</xdr:rowOff>
                  </from>
                  <to>
                    <xdr:col>10</xdr:col>
                    <xdr:colOff>1130300</xdr:colOff>
                    <xdr:row>30</xdr:row>
                    <xdr:rowOff>266700</xdr:rowOff>
                  </to>
                </anchor>
              </controlPr>
            </control>
          </mc:Choice>
        </mc:AlternateContent>
        <mc:AlternateContent xmlns:mc="http://schemas.openxmlformats.org/markup-compatibility/2006">
          <mc:Choice Requires="x14">
            <control shapeId="31573" r:id="rId830" name="Check Box 853">
              <controlPr defaultSize="0" autoFill="0" autoLine="0" autoPict="0">
                <anchor moveWithCells="1">
                  <from>
                    <xdr:col>10</xdr:col>
                    <xdr:colOff>533400</xdr:colOff>
                    <xdr:row>30</xdr:row>
                    <xdr:rowOff>25400</xdr:rowOff>
                  </from>
                  <to>
                    <xdr:col>10</xdr:col>
                    <xdr:colOff>1130300</xdr:colOff>
                    <xdr:row>30</xdr:row>
                    <xdr:rowOff>266700</xdr:rowOff>
                  </to>
                </anchor>
              </controlPr>
            </control>
          </mc:Choice>
        </mc:AlternateContent>
        <mc:AlternateContent xmlns:mc="http://schemas.openxmlformats.org/markup-compatibility/2006">
          <mc:Choice Requires="x14">
            <control shapeId="31574" r:id="rId831" name="Check Box 854">
              <controlPr defaultSize="0" autoFill="0" autoLine="0" autoPict="0">
                <anchor moveWithCells="1">
                  <from>
                    <xdr:col>10</xdr:col>
                    <xdr:colOff>533400</xdr:colOff>
                    <xdr:row>30</xdr:row>
                    <xdr:rowOff>25400</xdr:rowOff>
                  </from>
                  <to>
                    <xdr:col>10</xdr:col>
                    <xdr:colOff>1130300</xdr:colOff>
                    <xdr:row>30</xdr:row>
                    <xdr:rowOff>266700</xdr:rowOff>
                  </to>
                </anchor>
              </controlPr>
            </control>
          </mc:Choice>
        </mc:AlternateContent>
        <mc:AlternateContent xmlns:mc="http://schemas.openxmlformats.org/markup-compatibility/2006">
          <mc:Choice Requires="x14">
            <control shapeId="31575" r:id="rId832" name="Check Box 855">
              <controlPr defaultSize="0" autoFill="0" autoLine="0" autoPict="0">
                <anchor moveWithCells="1">
                  <from>
                    <xdr:col>10</xdr:col>
                    <xdr:colOff>533400</xdr:colOff>
                    <xdr:row>31</xdr:row>
                    <xdr:rowOff>25400</xdr:rowOff>
                  </from>
                  <to>
                    <xdr:col>10</xdr:col>
                    <xdr:colOff>1130300</xdr:colOff>
                    <xdr:row>31</xdr:row>
                    <xdr:rowOff>266700</xdr:rowOff>
                  </to>
                </anchor>
              </controlPr>
            </control>
          </mc:Choice>
        </mc:AlternateContent>
        <mc:AlternateContent xmlns:mc="http://schemas.openxmlformats.org/markup-compatibility/2006">
          <mc:Choice Requires="x14">
            <control shapeId="31576" r:id="rId833" name="Check Box 856">
              <controlPr defaultSize="0" autoFill="0" autoLine="0" autoPict="0">
                <anchor moveWithCells="1">
                  <from>
                    <xdr:col>10</xdr:col>
                    <xdr:colOff>533400</xdr:colOff>
                    <xdr:row>31</xdr:row>
                    <xdr:rowOff>25400</xdr:rowOff>
                  </from>
                  <to>
                    <xdr:col>10</xdr:col>
                    <xdr:colOff>1130300</xdr:colOff>
                    <xdr:row>31</xdr:row>
                    <xdr:rowOff>266700</xdr:rowOff>
                  </to>
                </anchor>
              </controlPr>
            </control>
          </mc:Choice>
        </mc:AlternateContent>
        <mc:AlternateContent xmlns:mc="http://schemas.openxmlformats.org/markup-compatibility/2006">
          <mc:Choice Requires="x14">
            <control shapeId="31577" r:id="rId834" name="Check Box 857">
              <controlPr defaultSize="0" autoFill="0" autoLine="0" autoPict="0">
                <anchor moveWithCells="1">
                  <from>
                    <xdr:col>10</xdr:col>
                    <xdr:colOff>533400</xdr:colOff>
                    <xdr:row>31</xdr:row>
                    <xdr:rowOff>25400</xdr:rowOff>
                  </from>
                  <to>
                    <xdr:col>10</xdr:col>
                    <xdr:colOff>1130300</xdr:colOff>
                    <xdr:row>31</xdr:row>
                    <xdr:rowOff>266700</xdr:rowOff>
                  </to>
                </anchor>
              </controlPr>
            </control>
          </mc:Choice>
        </mc:AlternateContent>
        <mc:AlternateContent xmlns:mc="http://schemas.openxmlformats.org/markup-compatibility/2006">
          <mc:Choice Requires="x14">
            <control shapeId="31578" r:id="rId835" name="Check Box 858">
              <controlPr defaultSize="0" autoFill="0" autoLine="0" autoPict="0">
                <anchor moveWithCells="1">
                  <from>
                    <xdr:col>10</xdr:col>
                    <xdr:colOff>533400</xdr:colOff>
                    <xdr:row>31</xdr:row>
                    <xdr:rowOff>25400</xdr:rowOff>
                  </from>
                  <to>
                    <xdr:col>10</xdr:col>
                    <xdr:colOff>1130300</xdr:colOff>
                    <xdr:row>31</xdr:row>
                    <xdr:rowOff>266700</xdr:rowOff>
                  </to>
                </anchor>
              </controlPr>
            </control>
          </mc:Choice>
        </mc:AlternateContent>
        <mc:AlternateContent xmlns:mc="http://schemas.openxmlformats.org/markup-compatibility/2006">
          <mc:Choice Requires="x14">
            <control shapeId="31579" r:id="rId836" name="Check Box 859">
              <controlPr defaultSize="0" autoFill="0" autoLine="0" autoPict="0">
                <anchor moveWithCells="1">
                  <from>
                    <xdr:col>10</xdr:col>
                    <xdr:colOff>533400</xdr:colOff>
                    <xdr:row>31</xdr:row>
                    <xdr:rowOff>25400</xdr:rowOff>
                  </from>
                  <to>
                    <xdr:col>10</xdr:col>
                    <xdr:colOff>1130300</xdr:colOff>
                    <xdr:row>31</xdr:row>
                    <xdr:rowOff>266700</xdr:rowOff>
                  </to>
                </anchor>
              </controlPr>
            </control>
          </mc:Choice>
        </mc:AlternateContent>
        <mc:AlternateContent xmlns:mc="http://schemas.openxmlformats.org/markup-compatibility/2006">
          <mc:Choice Requires="x14">
            <control shapeId="31580" r:id="rId837" name="Check Box 860">
              <controlPr defaultSize="0" autoFill="0" autoLine="0" autoPict="0">
                <anchor moveWithCells="1">
                  <from>
                    <xdr:col>10</xdr:col>
                    <xdr:colOff>533400</xdr:colOff>
                    <xdr:row>31</xdr:row>
                    <xdr:rowOff>25400</xdr:rowOff>
                  </from>
                  <to>
                    <xdr:col>10</xdr:col>
                    <xdr:colOff>1130300</xdr:colOff>
                    <xdr:row>31</xdr:row>
                    <xdr:rowOff>266700</xdr:rowOff>
                  </to>
                </anchor>
              </controlPr>
            </control>
          </mc:Choice>
        </mc:AlternateContent>
        <mc:AlternateContent xmlns:mc="http://schemas.openxmlformats.org/markup-compatibility/2006">
          <mc:Choice Requires="x14">
            <control shapeId="31581" r:id="rId838" name="Check Box 861">
              <controlPr defaultSize="0" autoFill="0" autoLine="0" autoPict="0">
                <anchor moveWithCells="1">
                  <from>
                    <xdr:col>10</xdr:col>
                    <xdr:colOff>533400</xdr:colOff>
                    <xdr:row>32</xdr:row>
                    <xdr:rowOff>25400</xdr:rowOff>
                  </from>
                  <to>
                    <xdr:col>10</xdr:col>
                    <xdr:colOff>1130300</xdr:colOff>
                    <xdr:row>32</xdr:row>
                    <xdr:rowOff>266700</xdr:rowOff>
                  </to>
                </anchor>
              </controlPr>
            </control>
          </mc:Choice>
        </mc:AlternateContent>
        <mc:AlternateContent xmlns:mc="http://schemas.openxmlformats.org/markup-compatibility/2006">
          <mc:Choice Requires="x14">
            <control shapeId="31582" r:id="rId839" name="Check Box 862">
              <controlPr defaultSize="0" autoFill="0" autoLine="0" autoPict="0">
                <anchor moveWithCells="1">
                  <from>
                    <xdr:col>10</xdr:col>
                    <xdr:colOff>533400</xdr:colOff>
                    <xdr:row>32</xdr:row>
                    <xdr:rowOff>25400</xdr:rowOff>
                  </from>
                  <to>
                    <xdr:col>10</xdr:col>
                    <xdr:colOff>1130300</xdr:colOff>
                    <xdr:row>32</xdr:row>
                    <xdr:rowOff>266700</xdr:rowOff>
                  </to>
                </anchor>
              </controlPr>
            </control>
          </mc:Choice>
        </mc:AlternateContent>
        <mc:AlternateContent xmlns:mc="http://schemas.openxmlformats.org/markup-compatibility/2006">
          <mc:Choice Requires="x14">
            <control shapeId="31583" r:id="rId840" name="Check Box 863">
              <controlPr defaultSize="0" autoFill="0" autoLine="0" autoPict="0">
                <anchor moveWithCells="1">
                  <from>
                    <xdr:col>10</xdr:col>
                    <xdr:colOff>533400</xdr:colOff>
                    <xdr:row>32</xdr:row>
                    <xdr:rowOff>25400</xdr:rowOff>
                  </from>
                  <to>
                    <xdr:col>10</xdr:col>
                    <xdr:colOff>1130300</xdr:colOff>
                    <xdr:row>32</xdr:row>
                    <xdr:rowOff>266700</xdr:rowOff>
                  </to>
                </anchor>
              </controlPr>
            </control>
          </mc:Choice>
        </mc:AlternateContent>
        <mc:AlternateContent xmlns:mc="http://schemas.openxmlformats.org/markup-compatibility/2006">
          <mc:Choice Requires="x14">
            <control shapeId="31584" r:id="rId841" name="Check Box 864">
              <controlPr defaultSize="0" autoFill="0" autoLine="0" autoPict="0">
                <anchor moveWithCells="1">
                  <from>
                    <xdr:col>10</xdr:col>
                    <xdr:colOff>533400</xdr:colOff>
                    <xdr:row>32</xdr:row>
                    <xdr:rowOff>25400</xdr:rowOff>
                  </from>
                  <to>
                    <xdr:col>10</xdr:col>
                    <xdr:colOff>1130300</xdr:colOff>
                    <xdr:row>32</xdr:row>
                    <xdr:rowOff>266700</xdr:rowOff>
                  </to>
                </anchor>
              </controlPr>
            </control>
          </mc:Choice>
        </mc:AlternateContent>
        <mc:AlternateContent xmlns:mc="http://schemas.openxmlformats.org/markup-compatibility/2006">
          <mc:Choice Requires="x14">
            <control shapeId="31585" r:id="rId842" name="Check Box 865">
              <controlPr defaultSize="0" autoFill="0" autoLine="0" autoPict="0">
                <anchor moveWithCells="1">
                  <from>
                    <xdr:col>10</xdr:col>
                    <xdr:colOff>533400</xdr:colOff>
                    <xdr:row>32</xdr:row>
                    <xdr:rowOff>25400</xdr:rowOff>
                  </from>
                  <to>
                    <xdr:col>10</xdr:col>
                    <xdr:colOff>1130300</xdr:colOff>
                    <xdr:row>32</xdr:row>
                    <xdr:rowOff>266700</xdr:rowOff>
                  </to>
                </anchor>
              </controlPr>
            </control>
          </mc:Choice>
        </mc:AlternateContent>
        <mc:AlternateContent xmlns:mc="http://schemas.openxmlformats.org/markup-compatibility/2006">
          <mc:Choice Requires="x14">
            <control shapeId="31586" r:id="rId843" name="Check Box 866">
              <controlPr defaultSize="0" autoFill="0" autoLine="0" autoPict="0">
                <anchor moveWithCells="1">
                  <from>
                    <xdr:col>10</xdr:col>
                    <xdr:colOff>533400</xdr:colOff>
                    <xdr:row>32</xdr:row>
                    <xdr:rowOff>25400</xdr:rowOff>
                  </from>
                  <to>
                    <xdr:col>10</xdr:col>
                    <xdr:colOff>1130300</xdr:colOff>
                    <xdr:row>32</xdr:row>
                    <xdr:rowOff>266700</xdr:rowOff>
                  </to>
                </anchor>
              </controlPr>
            </control>
          </mc:Choice>
        </mc:AlternateContent>
        <mc:AlternateContent xmlns:mc="http://schemas.openxmlformats.org/markup-compatibility/2006">
          <mc:Choice Requires="x14">
            <control shapeId="31587" r:id="rId844" name="Check Box 867">
              <controlPr defaultSize="0" autoFill="0" autoLine="0" autoPict="0">
                <anchor moveWithCells="1">
                  <from>
                    <xdr:col>10</xdr:col>
                    <xdr:colOff>533400</xdr:colOff>
                    <xdr:row>33</xdr:row>
                    <xdr:rowOff>25400</xdr:rowOff>
                  </from>
                  <to>
                    <xdr:col>10</xdr:col>
                    <xdr:colOff>1130300</xdr:colOff>
                    <xdr:row>33</xdr:row>
                    <xdr:rowOff>266700</xdr:rowOff>
                  </to>
                </anchor>
              </controlPr>
            </control>
          </mc:Choice>
        </mc:AlternateContent>
        <mc:AlternateContent xmlns:mc="http://schemas.openxmlformats.org/markup-compatibility/2006">
          <mc:Choice Requires="x14">
            <control shapeId="31588" r:id="rId845" name="Check Box 868">
              <controlPr defaultSize="0" autoFill="0" autoLine="0" autoPict="0">
                <anchor moveWithCells="1">
                  <from>
                    <xdr:col>10</xdr:col>
                    <xdr:colOff>533400</xdr:colOff>
                    <xdr:row>33</xdr:row>
                    <xdr:rowOff>25400</xdr:rowOff>
                  </from>
                  <to>
                    <xdr:col>10</xdr:col>
                    <xdr:colOff>1130300</xdr:colOff>
                    <xdr:row>33</xdr:row>
                    <xdr:rowOff>266700</xdr:rowOff>
                  </to>
                </anchor>
              </controlPr>
            </control>
          </mc:Choice>
        </mc:AlternateContent>
        <mc:AlternateContent xmlns:mc="http://schemas.openxmlformats.org/markup-compatibility/2006">
          <mc:Choice Requires="x14">
            <control shapeId="31589" r:id="rId846" name="Check Box 869">
              <controlPr defaultSize="0" autoFill="0" autoLine="0" autoPict="0">
                <anchor moveWithCells="1">
                  <from>
                    <xdr:col>10</xdr:col>
                    <xdr:colOff>533400</xdr:colOff>
                    <xdr:row>33</xdr:row>
                    <xdr:rowOff>25400</xdr:rowOff>
                  </from>
                  <to>
                    <xdr:col>10</xdr:col>
                    <xdr:colOff>1130300</xdr:colOff>
                    <xdr:row>33</xdr:row>
                    <xdr:rowOff>266700</xdr:rowOff>
                  </to>
                </anchor>
              </controlPr>
            </control>
          </mc:Choice>
        </mc:AlternateContent>
        <mc:AlternateContent xmlns:mc="http://schemas.openxmlformats.org/markup-compatibility/2006">
          <mc:Choice Requires="x14">
            <control shapeId="31590" r:id="rId847" name="Check Box 870">
              <controlPr defaultSize="0" autoFill="0" autoLine="0" autoPict="0">
                <anchor moveWithCells="1">
                  <from>
                    <xdr:col>10</xdr:col>
                    <xdr:colOff>533400</xdr:colOff>
                    <xdr:row>33</xdr:row>
                    <xdr:rowOff>25400</xdr:rowOff>
                  </from>
                  <to>
                    <xdr:col>10</xdr:col>
                    <xdr:colOff>1130300</xdr:colOff>
                    <xdr:row>33</xdr:row>
                    <xdr:rowOff>266700</xdr:rowOff>
                  </to>
                </anchor>
              </controlPr>
            </control>
          </mc:Choice>
        </mc:AlternateContent>
        <mc:AlternateContent xmlns:mc="http://schemas.openxmlformats.org/markup-compatibility/2006">
          <mc:Choice Requires="x14">
            <control shapeId="31591" r:id="rId848" name="Check Box 871">
              <controlPr defaultSize="0" autoFill="0" autoLine="0" autoPict="0">
                <anchor moveWithCells="1">
                  <from>
                    <xdr:col>10</xdr:col>
                    <xdr:colOff>533400</xdr:colOff>
                    <xdr:row>33</xdr:row>
                    <xdr:rowOff>25400</xdr:rowOff>
                  </from>
                  <to>
                    <xdr:col>10</xdr:col>
                    <xdr:colOff>1130300</xdr:colOff>
                    <xdr:row>33</xdr:row>
                    <xdr:rowOff>266700</xdr:rowOff>
                  </to>
                </anchor>
              </controlPr>
            </control>
          </mc:Choice>
        </mc:AlternateContent>
        <mc:AlternateContent xmlns:mc="http://schemas.openxmlformats.org/markup-compatibility/2006">
          <mc:Choice Requires="x14">
            <control shapeId="31592" r:id="rId849" name="Check Box 872">
              <controlPr defaultSize="0" autoFill="0" autoLine="0" autoPict="0">
                <anchor moveWithCells="1">
                  <from>
                    <xdr:col>10</xdr:col>
                    <xdr:colOff>533400</xdr:colOff>
                    <xdr:row>33</xdr:row>
                    <xdr:rowOff>25400</xdr:rowOff>
                  </from>
                  <to>
                    <xdr:col>10</xdr:col>
                    <xdr:colOff>1130300</xdr:colOff>
                    <xdr:row>33</xdr:row>
                    <xdr:rowOff>266700</xdr:rowOff>
                  </to>
                </anchor>
              </controlPr>
            </control>
          </mc:Choice>
        </mc:AlternateContent>
        <mc:AlternateContent xmlns:mc="http://schemas.openxmlformats.org/markup-compatibility/2006">
          <mc:Choice Requires="x14">
            <control shapeId="31593" r:id="rId850" name="Check Box 873">
              <controlPr defaultSize="0" autoFill="0" autoLine="0" autoPict="0">
                <anchor moveWithCells="1">
                  <from>
                    <xdr:col>10</xdr:col>
                    <xdr:colOff>533400</xdr:colOff>
                    <xdr:row>34</xdr:row>
                    <xdr:rowOff>25400</xdr:rowOff>
                  </from>
                  <to>
                    <xdr:col>10</xdr:col>
                    <xdr:colOff>1130300</xdr:colOff>
                    <xdr:row>34</xdr:row>
                    <xdr:rowOff>266700</xdr:rowOff>
                  </to>
                </anchor>
              </controlPr>
            </control>
          </mc:Choice>
        </mc:AlternateContent>
        <mc:AlternateContent xmlns:mc="http://schemas.openxmlformats.org/markup-compatibility/2006">
          <mc:Choice Requires="x14">
            <control shapeId="31594" r:id="rId851" name="Check Box 874">
              <controlPr defaultSize="0" autoFill="0" autoLine="0" autoPict="0">
                <anchor moveWithCells="1">
                  <from>
                    <xdr:col>10</xdr:col>
                    <xdr:colOff>533400</xdr:colOff>
                    <xdr:row>34</xdr:row>
                    <xdr:rowOff>25400</xdr:rowOff>
                  </from>
                  <to>
                    <xdr:col>10</xdr:col>
                    <xdr:colOff>1130300</xdr:colOff>
                    <xdr:row>34</xdr:row>
                    <xdr:rowOff>266700</xdr:rowOff>
                  </to>
                </anchor>
              </controlPr>
            </control>
          </mc:Choice>
        </mc:AlternateContent>
        <mc:AlternateContent xmlns:mc="http://schemas.openxmlformats.org/markup-compatibility/2006">
          <mc:Choice Requires="x14">
            <control shapeId="31595" r:id="rId852" name="Check Box 875">
              <controlPr defaultSize="0" autoFill="0" autoLine="0" autoPict="0">
                <anchor moveWithCells="1">
                  <from>
                    <xdr:col>10</xdr:col>
                    <xdr:colOff>533400</xdr:colOff>
                    <xdr:row>34</xdr:row>
                    <xdr:rowOff>25400</xdr:rowOff>
                  </from>
                  <to>
                    <xdr:col>10</xdr:col>
                    <xdr:colOff>1130300</xdr:colOff>
                    <xdr:row>34</xdr:row>
                    <xdr:rowOff>266700</xdr:rowOff>
                  </to>
                </anchor>
              </controlPr>
            </control>
          </mc:Choice>
        </mc:AlternateContent>
        <mc:AlternateContent xmlns:mc="http://schemas.openxmlformats.org/markup-compatibility/2006">
          <mc:Choice Requires="x14">
            <control shapeId="31596" r:id="rId853" name="Check Box 876">
              <controlPr defaultSize="0" autoFill="0" autoLine="0" autoPict="0">
                <anchor moveWithCells="1">
                  <from>
                    <xdr:col>10</xdr:col>
                    <xdr:colOff>533400</xdr:colOff>
                    <xdr:row>34</xdr:row>
                    <xdr:rowOff>25400</xdr:rowOff>
                  </from>
                  <to>
                    <xdr:col>10</xdr:col>
                    <xdr:colOff>1130300</xdr:colOff>
                    <xdr:row>34</xdr:row>
                    <xdr:rowOff>266700</xdr:rowOff>
                  </to>
                </anchor>
              </controlPr>
            </control>
          </mc:Choice>
        </mc:AlternateContent>
        <mc:AlternateContent xmlns:mc="http://schemas.openxmlformats.org/markup-compatibility/2006">
          <mc:Choice Requires="x14">
            <control shapeId="31597" r:id="rId854" name="Check Box 877">
              <controlPr defaultSize="0" autoFill="0" autoLine="0" autoPict="0">
                <anchor moveWithCells="1">
                  <from>
                    <xdr:col>10</xdr:col>
                    <xdr:colOff>533400</xdr:colOff>
                    <xdr:row>34</xdr:row>
                    <xdr:rowOff>25400</xdr:rowOff>
                  </from>
                  <to>
                    <xdr:col>10</xdr:col>
                    <xdr:colOff>1130300</xdr:colOff>
                    <xdr:row>34</xdr:row>
                    <xdr:rowOff>266700</xdr:rowOff>
                  </to>
                </anchor>
              </controlPr>
            </control>
          </mc:Choice>
        </mc:AlternateContent>
        <mc:AlternateContent xmlns:mc="http://schemas.openxmlformats.org/markup-compatibility/2006">
          <mc:Choice Requires="x14">
            <control shapeId="31598" r:id="rId855" name="Check Box 878">
              <controlPr defaultSize="0" autoFill="0" autoLine="0" autoPict="0">
                <anchor moveWithCells="1">
                  <from>
                    <xdr:col>10</xdr:col>
                    <xdr:colOff>533400</xdr:colOff>
                    <xdr:row>34</xdr:row>
                    <xdr:rowOff>25400</xdr:rowOff>
                  </from>
                  <to>
                    <xdr:col>10</xdr:col>
                    <xdr:colOff>1130300</xdr:colOff>
                    <xdr:row>34</xdr:row>
                    <xdr:rowOff>266700</xdr:rowOff>
                  </to>
                </anchor>
              </controlPr>
            </control>
          </mc:Choice>
        </mc:AlternateContent>
        <mc:AlternateContent xmlns:mc="http://schemas.openxmlformats.org/markup-compatibility/2006">
          <mc:Choice Requires="x14">
            <control shapeId="31599" r:id="rId856" name="Check Box 879">
              <controlPr defaultSize="0" autoFill="0" autoLine="0" autoPict="0">
                <anchor moveWithCells="1">
                  <from>
                    <xdr:col>10</xdr:col>
                    <xdr:colOff>533400</xdr:colOff>
                    <xdr:row>35</xdr:row>
                    <xdr:rowOff>25400</xdr:rowOff>
                  </from>
                  <to>
                    <xdr:col>10</xdr:col>
                    <xdr:colOff>1130300</xdr:colOff>
                    <xdr:row>35</xdr:row>
                    <xdr:rowOff>266700</xdr:rowOff>
                  </to>
                </anchor>
              </controlPr>
            </control>
          </mc:Choice>
        </mc:AlternateContent>
        <mc:AlternateContent xmlns:mc="http://schemas.openxmlformats.org/markup-compatibility/2006">
          <mc:Choice Requires="x14">
            <control shapeId="31600" r:id="rId857" name="Check Box 880">
              <controlPr defaultSize="0" autoFill="0" autoLine="0" autoPict="0">
                <anchor moveWithCells="1">
                  <from>
                    <xdr:col>10</xdr:col>
                    <xdr:colOff>533400</xdr:colOff>
                    <xdr:row>35</xdr:row>
                    <xdr:rowOff>25400</xdr:rowOff>
                  </from>
                  <to>
                    <xdr:col>10</xdr:col>
                    <xdr:colOff>1130300</xdr:colOff>
                    <xdr:row>35</xdr:row>
                    <xdr:rowOff>266700</xdr:rowOff>
                  </to>
                </anchor>
              </controlPr>
            </control>
          </mc:Choice>
        </mc:AlternateContent>
        <mc:AlternateContent xmlns:mc="http://schemas.openxmlformats.org/markup-compatibility/2006">
          <mc:Choice Requires="x14">
            <control shapeId="31601" r:id="rId858" name="Check Box 881">
              <controlPr defaultSize="0" autoFill="0" autoLine="0" autoPict="0">
                <anchor moveWithCells="1">
                  <from>
                    <xdr:col>10</xdr:col>
                    <xdr:colOff>533400</xdr:colOff>
                    <xdr:row>35</xdr:row>
                    <xdr:rowOff>25400</xdr:rowOff>
                  </from>
                  <to>
                    <xdr:col>10</xdr:col>
                    <xdr:colOff>1130300</xdr:colOff>
                    <xdr:row>35</xdr:row>
                    <xdr:rowOff>266700</xdr:rowOff>
                  </to>
                </anchor>
              </controlPr>
            </control>
          </mc:Choice>
        </mc:AlternateContent>
        <mc:AlternateContent xmlns:mc="http://schemas.openxmlformats.org/markup-compatibility/2006">
          <mc:Choice Requires="x14">
            <control shapeId="31602" r:id="rId859" name="Check Box 882">
              <controlPr defaultSize="0" autoFill="0" autoLine="0" autoPict="0">
                <anchor moveWithCells="1">
                  <from>
                    <xdr:col>10</xdr:col>
                    <xdr:colOff>533400</xdr:colOff>
                    <xdr:row>35</xdr:row>
                    <xdr:rowOff>25400</xdr:rowOff>
                  </from>
                  <to>
                    <xdr:col>10</xdr:col>
                    <xdr:colOff>1130300</xdr:colOff>
                    <xdr:row>35</xdr:row>
                    <xdr:rowOff>266700</xdr:rowOff>
                  </to>
                </anchor>
              </controlPr>
            </control>
          </mc:Choice>
        </mc:AlternateContent>
        <mc:AlternateContent xmlns:mc="http://schemas.openxmlformats.org/markup-compatibility/2006">
          <mc:Choice Requires="x14">
            <control shapeId="31603" r:id="rId860" name="Check Box 883">
              <controlPr defaultSize="0" autoFill="0" autoLine="0" autoPict="0">
                <anchor moveWithCells="1">
                  <from>
                    <xdr:col>10</xdr:col>
                    <xdr:colOff>533400</xdr:colOff>
                    <xdr:row>35</xdr:row>
                    <xdr:rowOff>25400</xdr:rowOff>
                  </from>
                  <to>
                    <xdr:col>10</xdr:col>
                    <xdr:colOff>1130300</xdr:colOff>
                    <xdr:row>35</xdr:row>
                    <xdr:rowOff>266700</xdr:rowOff>
                  </to>
                </anchor>
              </controlPr>
            </control>
          </mc:Choice>
        </mc:AlternateContent>
        <mc:AlternateContent xmlns:mc="http://schemas.openxmlformats.org/markup-compatibility/2006">
          <mc:Choice Requires="x14">
            <control shapeId="31604" r:id="rId861" name="Check Box 884">
              <controlPr defaultSize="0" autoFill="0" autoLine="0" autoPict="0">
                <anchor moveWithCells="1">
                  <from>
                    <xdr:col>10</xdr:col>
                    <xdr:colOff>533400</xdr:colOff>
                    <xdr:row>35</xdr:row>
                    <xdr:rowOff>25400</xdr:rowOff>
                  </from>
                  <to>
                    <xdr:col>10</xdr:col>
                    <xdr:colOff>1130300</xdr:colOff>
                    <xdr:row>35</xdr:row>
                    <xdr:rowOff>266700</xdr:rowOff>
                  </to>
                </anchor>
              </controlPr>
            </control>
          </mc:Choice>
        </mc:AlternateContent>
        <mc:AlternateContent xmlns:mc="http://schemas.openxmlformats.org/markup-compatibility/2006">
          <mc:Choice Requires="x14">
            <control shapeId="31605" r:id="rId862" name="Check Box 885">
              <controlPr defaultSize="0" autoFill="0" autoLine="0" autoPict="0">
                <anchor moveWithCells="1">
                  <from>
                    <xdr:col>10</xdr:col>
                    <xdr:colOff>533400</xdr:colOff>
                    <xdr:row>36</xdr:row>
                    <xdr:rowOff>25400</xdr:rowOff>
                  </from>
                  <to>
                    <xdr:col>10</xdr:col>
                    <xdr:colOff>1130300</xdr:colOff>
                    <xdr:row>36</xdr:row>
                    <xdr:rowOff>266700</xdr:rowOff>
                  </to>
                </anchor>
              </controlPr>
            </control>
          </mc:Choice>
        </mc:AlternateContent>
        <mc:AlternateContent xmlns:mc="http://schemas.openxmlformats.org/markup-compatibility/2006">
          <mc:Choice Requires="x14">
            <control shapeId="31606" r:id="rId863" name="Check Box 886">
              <controlPr defaultSize="0" autoFill="0" autoLine="0" autoPict="0">
                <anchor moveWithCells="1">
                  <from>
                    <xdr:col>10</xdr:col>
                    <xdr:colOff>533400</xdr:colOff>
                    <xdr:row>36</xdr:row>
                    <xdr:rowOff>25400</xdr:rowOff>
                  </from>
                  <to>
                    <xdr:col>10</xdr:col>
                    <xdr:colOff>1130300</xdr:colOff>
                    <xdr:row>36</xdr:row>
                    <xdr:rowOff>266700</xdr:rowOff>
                  </to>
                </anchor>
              </controlPr>
            </control>
          </mc:Choice>
        </mc:AlternateContent>
        <mc:AlternateContent xmlns:mc="http://schemas.openxmlformats.org/markup-compatibility/2006">
          <mc:Choice Requires="x14">
            <control shapeId="31607" r:id="rId864" name="Check Box 887">
              <controlPr defaultSize="0" autoFill="0" autoLine="0" autoPict="0">
                <anchor moveWithCells="1">
                  <from>
                    <xdr:col>10</xdr:col>
                    <xdr:colOff>533400</xdr:colOff>
                    <xdr:row>36</xdr:row>
                    <xdr:rowOff>25400</xdr:rowOff>
                  </from>
                  <to>
                    <xdr:col>10</xdr:col>
                    <xdr:colOff>1130300</xdr:colOff>
                    <xdr:row>36</xdr:row>
                    <xdr:rowOff>266700</xdr:rowOff>
                  </to>
                </anchor>
              </controlPr>
            </control>
          </mc:Choice>
        </mc:AlternateContent>
        <mc:AlternateContent xmlns:mc="http://schemas.openxmlformats.org/markup-compatibility/2006">
          <mc:Choice Requires="x14">
            <control shapeId="31608" r:id="rId865" name="Check Box 888">
              <controlPr defaultSize="0" autoFill="0" autoLine="0" autoPict="0">
                <anchor moveWithCells="1">
                  <from>
                    <xdr:col>10</xdr:col>
                    <xdr:colOff>533400</xdr:colOff>
                    <xdr:row>36</xdr:row>
                    <xdr:rowOff>25400</xdr:rowOff>
                  </from>
                  <to>
                    <xdr:col>10</xdr:col>
                    <xdr:colOff>1130300</xdr:colOff>
                    <xdr:row>36</xdr:row>
                    <xdr:rowOff>266700</xdr:rowOff>
                  </to>
                </anchor>
              </controlPr>
            </control>
          </mc:Choice>
        </mc:AlternateContent>
        <mc:AlternateContent xmlns:mc="http://schemas.openxmlformats.org/markup-compatibility/2006">
          <mc:Choice Requires="x14">
            <control shapeId="31609" r:id="rId866" name="Check Box 889">
              <controlPr defaultSize="0" autoFill="0" autoLine="0" autoPict="0">
                <anchor moveWithCells="1">
                  <from>
                    <xdr:col>10</xdr:col>
                    <xdr:colOff>533400</xdr:colOff>
                    <xdr:row>36</xdr:row>
                    <xdr:rowOff>25400</xdr:rowOff>
                  </from>
                  <to>
                    <xdr:col>10</xdr:col>
                    <xdr:colOff>1130300</xdr:colOff>
                    <xdr:row>36</xdr:row>
                    <xdr:rowOff>266700</xdr:rowOff>
                  </to>
                </anchor>
              </controlPr>
            </control>
          </mc:Choice>
        </mc:AlternateContent>
        <mc:AlternateContent xmlns:mc="http://schemas.openxmlformats.org/markup-compatibility/2006">
          <mc:Choice Requires="x14">
            <control shapeId="31610" r:id="rId867" name="Check Box 890">
              <controlPr defaultSize="0" autoFill="0" autoLine="0" autoPict="0">
                <anchor moveWithCells="1">
                  <from>
                    <xdr:col>10</xdr:col>
                    <xdr:colOff>533400</xdr:colOff>
                    <xdr:row>36</xdr:row>
                    <xdr:rowOff>25400</xdr:rowOff>
                  </from>
                  <to>
                    <xdr:col>10</xdr:col>
                    <xdr:colOff>1130300</xdr:colOff>
                    <xdr:row>36</xdr:row>
                    <xdr:rowOff>266700</xdr:rowOff>
                  </to>
                </anchor>
              </controlPr>
            </control>
          </mc:Choice>
        </mc:AlternateContent>
        <mc:AlternateContent xmlns:mc="http://schemas.openxmlformats.org/markup-compatibility/2006">
          <mc:Choice Requires="x14">
            <control shapeId="31611" r:id="rId868" name="Check Box 891">
              <controlPr defaultSize="0" autoFill="0" autoLine="0" autoPict="0">
                <anchor moveWithCells="1">
                  <from>
                    <xdr:col>10</xdr:col>
                    <xdr:colOff>533400</xdr:colOff>
                    <xdr:row>37</xdr:row>
                    <xdr:rowOff>25400</xdr:rowOff>
                  </from>
                  <to>
                    <xdr:col>10</xdr:col>
                    <xdr:colOff>1130300</xdr:colOff>
                    <xdr:row>37</xdr:row>
                    <xdr:rowOff>266700</xdr:rowOff>
                  </to>
                </anchor>
              </controlPr>
            </control>
          </mc:Choice>
        </mc:AlternateContent>
        <mc:AlternateContent xmlns:mc="http://schemas.openxmlformats.org/markup-compatibility/2006">
          <mc:Choice Requires="x14">
            <control shapeId="31612" r:id="rId869" name="Check Box 892">
              <controlPr defaultSize="0" autoFill="0" autoLine="0" autoPict="0">
                <anchor moveWithCells="1">
                  <from>
                    <xdr:col>10</xdr:col>
                    <xdr:colOff>533400</xdr:colOff>
                    <xdr:row>37</xdr:row>
                    <xdr:rowOff>25400</xdr:rowOff>
                  </from>
                  <to>
                    <xdr:col>10</xdr:col>
                    <xdr:colOff>1130300</xdr:colOff>
                    <xdr:row>37</xdr:row>
                    <xdr:rowOff>266700</xdr:rowOff>
                  </to>
                </anchor>
              </controlPr>
            </control>
          </mc:Choice>
        </mc:AlternateContent>
        <mc:AlternateContent xmlns:mc="http://schemas.openxmlformats.org/markup-compatibility/2006">
          <mc:Choice Requires="x14">
            <control shapeId="31613" r:id="rId870" name="Check Box 893">
              <controlPr defaultSize="0" autoFill="0" autoLine="0" autoPict="0">
                <anchor moveWithCells="1">
                  <from>
                    <xdr:col>10</xdr:col>
                    <xdr:colOff>533400</xdr:colOff>
                    <xdr:row>37</xdr:row>
                    <xdr:rowOff>25400</xdr:rowOff>
                  </from>
                  <to>
                    <xdr:col>10</xdr:col>
                    <xdr:colOff>1130300</xdr:colOff>
                    <xdr:row>37</xdr:row>
                    <xdr:rowOff>266700</xdr:rowOff>
                  </to>
                </anchor>
              </controlPr>
            </control>
          </mc:Choice>
        </mc:AlternateContent>
        <mc:AlternateContent xmlns:mc="http://schemas.openxmlformats.org/markup-compatibility/2006">
          <mc:Choice Requires="x14">
            <control shapeId="31614" r:id="rId871" name="Check Box 894">
              <controlPr defaultSize="0" autoFill="0" autoLine="0" autoPict="0">
                <anchor moveWithCells="1">
                  <from>
                    <xdr:col>10</xdr:col>
                    <xdr:colOff>533400</xdr:colOff>
                    <xdr:row>37</xdr:row>
                    <xdr:rowOff>25400</xdr:rowOff>
                  </from>
                  <to>
                    <xdr:col>10</xdr:col>
                    <xdr:colOff>1130300</xdr:colOff>
                    <xdr:row>37</xdr:row>
                    <xdr:rowOff>266700</xdr:rowOff>
                  </to>
                </anchor>
              </controlPr>
            </control>
          </mc:Choice>
        </mc:AlternateContent>
        <mc:AlternateContent xmlns:mc="http://schemas.openxmlformats.org/markup-compatibility/2006">
          <mc:Choice Requires="x14">
            <control shapeId="31615" r:id="rId872" name="Check Box 895">
              <controlPr defaultSize="0" autoFill="0" autoLine="0" autoPict="0">
                <anchor moveWithCells="1">
                  <from>
                    <xdr:col>10</xdr:col>
                    <xdr:colOff>533400</xdr:colOff>
                    <xdr:row>37</xdr:row>
                    <xdr:rowOff>25400</xdr:rowOff>
                  </from>
                  <to>
                    <xdr:col>10</xdr:col>
                    <xdr:colOff>1130300</xdr:colOff>
                    <xdr:row>37</xdr:row>
                    <xdr:rowOff>266700</xdr:rowOff>
                  </to>
                </anchor>
              </controlPr>
            </control>
          </mc:Choice>
        </mc:AlternateContent>
        <mc:AlternateContent xmlns:mc="http://schemas.openxmlformats.org/markup-compatibility/2006">
          <mc:Choice Requires="x14">
            <control shapeId="31616" r:id="rId873" name="Check Box 896">
              <controlPr defaultSize="0" autoFill="0" autoLine="0" autoPict="0">
                <anchor moveWithCells="1">
                  <from>
                    <xdr:col>10</xdr:col>
                    <xdr:colOff>533400</xdr:colOff>
                    <xdr:row>37</xdr:row>
                    <xdr:rowOff>25400</xdr:rowOff>
                  </from>
                  <to>
                    <xdr:col>10</xdr:col>
                    <xdr:colOff>1130300</xdr:colOff>
                    <xdr:row>37</xdr:row>
                    <xdr:rowOff>266700</xdr:rowOff>
                  </to>
                </anchor>
              </controlPr>
            </control>
          </mc:Choice>
        </mc:AlternateContent>
        <mc:AlternateContent xmlns:mc="http://schemas.openxmlformats.org/markup-compatibility/2006">
          <mc:Choice Requires="x14">
            <control shapeId="31617" r:id="rId874" name="Check Box 897">
              <controlPr defaultSize="0" autoFill="0" autoLine="0" autoPict="0">
                <anchor moveWithCells="1">
                  <from>
                    <xdr:col>10</xdr:col>
                    <xdr:colOff>533400</xdr:colOff>
                    <xdr:row>38</xdr:row>
                    <xdr:rowOff>25400</xdr:rowOff>
                  </from>
                  <to>
                    <xdr:col>10</xdr:col>
                    <xdr:colOff>1130300</xdr:colOff>
                    <xdr:row>38</xdr:row>
                    <xdr:rowOff>266700</xdr:rowOff>
                  </to>
                </anchor>
              </controlPr>
            </control>
          </mc:Choice>
        </mc:AlternateContent>
        <mc:AlternateContent xmlns:mc="http://schemas.openxmlformats.org/markup-compatibility/2006">
          <mc:Choice Requires="x14">
            <control shapeId="31618" r:id="rId875" name="Check Box 898">
              <controlPr defaultSize="0" autoFill="0" autoLine="0" autoPict="0">
                <anchor moveWithCells="1">
                  <from>
                    <xdr:col>10</xdr:col>
                    <xdr:colOff>533400</xdr:colOff>
                    <xdr:row>38</xdr:row>
                    <xdr:rowOff>25400</xdr:rowOff>
                  </from>
                  <to>
                    <xdr:col>10</xdr:col>
                    <xdr:colOff>1130300</xdr:colOff>
                    <xdr:row>38</xdr:row>
                    <xdr:rowOff>266700</xdr:rowOff>
                  </to>
                </anchor>
              </controlPr>
            </control>
          </mc:Choice>
        </mc:AlternateContent>
        <mc:AlternateContent xmlns:mc="http://schemas.openxmlformats.org/markup-compatibility/2006">
          <mc:Choice Requires="x14">
            <control shapeId="31619" r:id="rId876" name="Check Box 899">
              <controlPr defaultSize="0" autoFill="0" autoLine="0" autoPict="0">
                <anchor moveWithCells="1">
                  <from>
                    <xdr:col>10</xdr:col>
                    <xdr:colOff>533400</xdr:colOff>
                    <xdr:row>38</xdr:row>
                    <xdr:rowOff>25400</xdr:rowOff>
                  </from>
                  <to>
                    <xdr:col>10</xdr:col>
                    <xdr:colOff>1130300</xdr:colOff>
                    <xdr:row>38</xdr:row>
                    <xdr:rowOff>266700</xdr:rowOff>
                  </to>
                </anchor>
              </controlPr>
            </control>
          </mc:Choice>
        </mc:AlternateContent>
        <mc:AlternateContent xmlns:mc="http://schemas.openxmlformats.org/markup-compatibility/2006">
          <mc:Choice Requires="x14">
            <control shapeId="31620" r:id="rId877" name="Check Box 900">
              <controlPr defaultSize="0" autoFill="0" autoLine="0" autoPict="0">
                <anchor moveWithCells="1">
                  <from>
                    <xdr:col>10</xdr:col>
                    <xdr:colOff>533400</xdr:colOff>
                    <xdr:row>38</xdr:row>
                    <xdr:rowOff>25400</xdr:rowOff>
                  </from>
                  <to>
                    <xdr:col>10</xdr:col>
                    <xdr:colOff>1130300</xdr:colOff>
                    <xdr:row>38</xdr:row>
                    <xdr:rowOff>266700</xdr:rowOff>
                  </to>
                </anchor>
              </controlPr>
            </control>
          </mc:Choice>
        </mc:AlternateContent>
        <mc:AlternateContent xmlns:mc="http://schemas.openxmlformats.org/markup-compatibility/2006">
          <mc:Choice Requires="x14">
            <control shapeId="31621" r:id="rId878" name="Check Box 901">
              <controlPr defaultSize="0" autoFill="0" autoLine="0" autoPict="0">
                <anchor moveWithCells="1">
                  <from>
                    <xdr:col>10</xdr:col>
                    <xdr:colOff>533400</xdr:colOff>
                    <xdr:row>38</xdr:row>
                    <xdr:rowOff>25400</xdr:rowOff>
                  </from>
                  <to>
                    <xdr:col>10</xdr:col>
                    <xdr:colOff>1130300</xdr:colOff>
                    <xdr:row>38</xdr:row>
                    <xdr:rowOff>266700</xdr:rowOff>
                  </to>
                </anchor>
              </controlPr>
            </control>
          </mc:Choice>
        </mc:AlternateContent>
        <mc:AlternateContent xmlns:mc="http://schemas.openxmlformats.org/markup-compatibility/2006">
          <mc:Choice Requires="x14">
            <control shapeId="31622" r:id="rId879" name="Check Box 902">
              <controlPr defaultSize="0" autoFill="0" autoLine="0" autoPict="0">
                <anchor moveWithCells="1">
                  <from>
                    <xdr:col>10</xdr:col>
                    <xdr:colOff>533400</xdr:colOff>
                    <xdr:row>38</xdr:row>
                    <xdr:rowOff>25400</xdr:rowOff>
                  </from>
                  <to>
                    <xdr:col>10</xdr:col>
                    <xdr:colOff>1130300</xdr:colOff>
                    <xdr:row>38</xdr:row>
                    <xdr:rowOff>266700</xdr:rowOff>
                  </to>
                </anchor>
              </controlPr>
            </control>
          </mc:Choice>
        </mc:AlternateContent>
        <mc:AlternateContent xmlns:mc="http://schemas.openxmlformats.org/markup-compatibility/2006">
          <mc:Choice Requires="x14">
            <control shapeId="31623" r:id="rId880" name="Check Box 903">
              <controlPr defaultSize="0" autoFill="0" autoLine="0" autoPict="0">
                <anchor moveWithCells="1">
                  <from>
                    <xdr:col>10</xdr:col>
                    <xdr:colOff>533400</xdr:colOff>
                    <xdr:row>39</xdr:row>
                    <xdr:rowOff>25400</xdr:rowOff>
                  </from>
                  <to>
                    <xdr:col>10</xdr:col>
                    <xdr:colOff>1130300</xdr:colOff>
                    <xdr:row>39</xdr:row>
                    <xdr:rowOff>266700</xdr:rowOff>
                  </to>
                </anchor>
              </controlPr>
            </control>
          </mc:Choice>
        </mc:AlternateContent>
        <mc:AlternateContent xmlns:mc="http://schemas.openxmlformats.org/markup-compatibility/2006">
          <mc:Choice Requires="x14">
            <control shapeId="31624" r:id="rId881" name="Check Box 904">
              <controlPr defaultSize="0" autoFill="0" autoLine="0" autoPict="0">
                <anchor moveWithCells="1">
                  <from>
                    <xdr:col>10</xdr:col>
                    <xdr:colOff>533400</xdr:colOff>
                    <xdr:row>39</xdr:row>
                    <xdr:rowOff>25400</xdr:rowOff>
                  </from>
                  <to>
                    <xdr:col>10</xdr:col>
                    <xdr:colOff>1130300</xdr:colOff>
                    <xdr:row>39</xdr:row>
                    <xdr:rowOff>266700</xdr:rowOff>
                  </to>
                </anchor>
              </controlPr>
            </control>
          </mc:Choice>
        </mc:AlternateContent>
        <mc:AlternateContent xmlns:mc="http://schemas.openxmlformats.org/markup-compatibility/2006">
          <mc:Choice Requires="x14">
            <control shapeId="31625" r:id="rId882" name="Check Box 905">
              <controlPr defaultSize="0" autoFill="0" autoLine="0" autoPict="0">
                <anchor moveWithCells="1">
                  <from>
                    <xdr:col>10</xdr:col>
                    <xdr:colOff>533400</xdr:colOff>
                    <xdr:row>39</xdr:row>
                    <xdr:rowOff>25400</xdr:rowOff>
                  </from>
                  <to>
                    <xdr:col>10</xdr:col>
                    <xdr:colOff>1130300</xdr:colOff>
                    <xdr:row>39</xdr:row>
                    <xdr:rowOff>266700</xdr:rowOff>
                  </to>
                </anchor>
              </controlPr>
            </control>
          </mc:Choice>
        </mc:AlternateContent>
        <mc:AlternateContent xmlns:mc="http://schemas.openxmlformats.org/markup-compatibility/2006">
          <mc:Choice Requires="x14">
            <control shapeId="31626" r:id="rId883" name="Check Box 906">
              <controlPr defaultSize="0" autoFill="0" autoLine="0" autoPict="0">
                <anchor moveWithCells="1">
                  <from>
                    <xdr:col>10</xdr:col>
                    <xdr:colOff>533400</xdr:colOff>
                    <xdr:row>39</xdr:row>
                    <xdr:rowOff>25400</xdr:rowOff>
                  </from>
                  <to>
                    <xdr:col>10</xdr:col>
                    <xdr:colOff>1130300</xdr:colOff>
                    <xdr:row>39</xdr:row>
                    <xdr:rowOff>266700</xdr:rowOff>
                  </to>
                </anchor>
              </controlPr>
            </control>
          </mc:Choice>
        </mc:AlternateContent>
        <mc:AlternateContent xmlns:mc="http://schemas.openxmlformats.org/markup-compatibility/2006">
          <mc:Choice Requires="x14">
            <control shapeId="31627" r:id="rId884" name="Check Box 907">
              <controlPr defaultSize="0" autoFill="0" autoLine="0" autoPict="0">
                <anchor moveWithCells="1">
                  <from>
                    <xdr:col>10</xdr:col>
                    <xdr:colOff>533400</xdr:colOff>
                    <xdr:row>39</xdr:row>
                    <xdr:rowOff>25400</xdr:rowOff>
                  </from>
                  <to>
                    <xdr:col>10</xdr:col>
                    <xdr:colOff>1130300</xdr:colOff>
                    <xdr:row>39</xdr:row>
                    <xdr:rowOff>266700</xdr:rowOff>
                  </to>
                </anchor>
              </controlPr>
            </control>
          </mc:Choice>
        </mc:AlternateContent>
        <mc:AlternateContent xmlns:mc="http://schemas.openxmlformats.org/markup-compatibility/2006">
          <mc:Choice Requires="x14">
            <control shapeId="31628" r:id="rId885" name="Check Box 908">
              <controlPr defaultSize="0" autoFill="0" autoLine="0" autoPict="0">
                <anchor moveWithCells="1">
                  <from>
                    <xdr:col>10</xdr:col>
                    <xdr:colOff>533400</xdr:colOff>
                    <xdr:row>39</xdr:row>
                    <xdr:rowOff>25400</xdr:rowOff>
                  </from>
                  <to>
                    <xdr:col>10</xdr:col>
                    <xdr:colOff>1130300</xdr:colOff>
                    <xdr:row>39</xdr:row>
                    <xdr:rowOff>266700</xdr:rowOff>
                  </to>
                </anchor>
              </controlPr>
            </control>
          </mc:Choice>
        </mc:AlternateContent>
        <mc:AlternateContent xmlns:mc="http://schemas.openxmlformats.org/markup-compatibility/2006">
          <mc:Choice Requires="x14">
            <control shapeId="31629" r:id="rId886" name="Check Box 909">
              <controlPr defaultSize="0" autoFill="0" autoLine="0" autoPict="0">
                <anchor moveWithCells="1">
                  <from>
                    <xdr:col>10</xdr:col>
                    <xdr:colOff>533400</xdr:colOff>
                    <xdr:row>40</xdr:row>
                    <xdr:rowOff>25400</xdr:rowOff>
                  </from>
                  <to>
                    <xdr:col>10</xdr:col>
                    <xdr:colOff>1130300</xdr:colOff>
                    <xdr:row>40</xdr:row>
                    <xdr:rowOff>266700</xdr:rowOff>
                  </to>
                </anchor>
              </controlPr>
            </control>
          </mc:Choice>
        </mc:AlternateContent>
        <mc:AlternateContent xmlns:mc="http://schemas.openxmlformats.org/markup-compatibility/2006">
          <mc:Choice Requires="x14">
            <control shapeId="31630" r:id="rId887" name="Check Box 910">
              <controlPr defaultSize="0" autoFill="0" autoLine="0" autoPict="0">
                <anchor moveWithCells="1">
                  <from>
                    <xdr:col>10</xdr:col>
                    <xdr:colOff>533400</xdr:colOff>
                    <xdr:row>40</xdr:row>
                    <xdr:rowOff>25400</xdr:rowOff>
                  </from>
                  <to>
                    <xdr:col>10</xdr:col>
                    <xdr:colOff>1130300</xdr:colOff>
                    <xdr:row>40</xdr:row>
                    <xdr:rowOff>266700</xdr:rowOff>
                  </to>
                </anchor>
              </controlPr>
            </control>
          </mc:Choice>
        </mc:AlternateContent>
        <mc:AlternateContent xmlns:mc="http://schemas.openxmlformats.org/markup-compatibility/2006">
          <mc:Choice Requires="x14">
            <control shapeId="31631" r:id="rId888" name="Check Box 911">
              <controlPr defaultSize="0" autoFill="0" autoLine="0" autoPict="0">
                <anchor moveWithCells="1">
                  <from>
                    <xdr:col>10</xdr:col>
                    <xdr:colOff>533400</xdr:colOff>
                    <xdr:row>40</xdr:row>
                    <xdr:rowOff>25400</xdr:rowOff>
                  </from>
                  <to>
                    <xdr:col>10</xdr:col>
                    <xdr:colOff>1130300</xdr:colOff>
                    <xdr:row>40</xdr:row>
                    <xdr:rowOff>266700</xdr:rowOff>
                  </to>
                </anchor>
              </controlPr>
            </control>
          </mc:Choice>
        </mc:AlternateContent>
        <mc:AlternateContent xmlns:mc="http://schemas.openxmlformats.org/markup-compatibility/2006">
          <mc:Choice Requires="x14">
            <control shapeId="31632" r:id="rId889" name="Check Box 912">
              <controlPr defaultSize="0" autoFill="0" autoLine="0" autoPict="0">
                <anchor moveWithCells="1">
                  <from>
                    <xdr:col>10</xdr:col>
                    <xdr:colOff>533400</xdr:colOff>
                    <xdr:row>40</xdr:row>
                    <xdr:rowOff>25400</xdr:rowOff>
                  </from>
                  <to>
                    <xdr:col>10</xdr:col>
                    <xdr:colOff>1130300</xdr:colOff>
                    <xdr:row>40</xdr:row>
                    <xdr:rowOff>266700</xdr:rowOff>
                  </to>
                </anchor>
              </controlPr>
            </control>
          </mc:Choice>
        </mc:AlternateContent>
        <mc:AlternateContent xmlns:mc="http://schemas.openxmlformats.org/markup-compatibility/2006">
          <mc:Choice Requires="x14">
            <control shapeId="31633" r:id="rId890" name="Check Box 913">
              <controlPr defaultSize="0" autoFill="0" autoLine="0" autoPict="0">
                <anchor moveWithCells="1">
                  <from>
                    <xdr:col>10</xdr:col>
                    <xdr:colOff>533400</xdr:colOff>
                    <xdr:row>40</xdr:row>
                    <xdr:rowOff>25400</xdr:rowOff>
                  </from>
                  <to>
                    <xdr:col>10</xdr:col>
                    <xdr:colOff>1130300</xdr:colOff>
                    <xdr:row>40</xdr:row>
                    <xdr:rowOff>266700</xdr:rowOff>
                  </to>
                </anchor>
              </controlPr>
            </control>
          </mc:Choice>
        </mc:AlternateContent>
        <mc:AlternateContent xmlns:mc="http://schemas.openxmlformats.org/markup-compatibility/2006">
          <mc:Choice Requires="x14">
            <control shapeId="31634" r:id="rId891" name="Check Box 914">
              <controlPr defaultSize="0" autoFill="0" autoLine="0" autoPict="0">
                <anchor moveWithCells="1">
                  <from>
                    <xdr:col>10</xdr:col>
                    <xdr:colOff>533400</xdr:colOff>
                    <xdr:row>40</xdr:row>
                    <xdr:rowOff>25400</xdr:rowOff>
                  </from>
                  <to>
                    <xdr:col>10</xdr:col>
                    <xdr:colOff>1130300</xdr:colOff>
                    <xdr:row>40</xdr:row>
                    <xdr:rowOff>266700</xdr:rowOff>
                  </to>
                </anchor>
              </controlPr>
            </control>
          </mc:Choice>
        </mc:AlternateContent>
        <mc:AlternateContent xmlns:mc="http://schemas.openxmlformats.org/markup-compatibility/2006">
          <mc:Choice Requires="x14">
            <control shapeId="31635" r:id="rId892" name="Check Box 915">
              <controlPr defaultSize="0" autoFill="0" autoLine="0" autoPict="0">
                <anchor moveWithCells="1">
                  <from>
                    <xdr:col>10</xdr:col>
                    <xdr:colOff>533400</xdr:colOff>
                    <xdr:row>40</xdr:row>
                    <xdr:rowOff>25400</xdr:rowOff>
                  </from>
                  <to>
                    <xdr:col>10</xdr:col>
                    <xdr:colOff>1130300</xdr:colOff>
                    <xdr:row>40</xdr:row>
                    <xdr:rowOff>266700</xdr:rowOff>
                  </to>
                </anchor>
              </controlPr>
            </control>
          </mc:Choice>
        </mc:AlternateContent>
        <mc:AlternateContent xmlns:mc="http://schemas.openxmlformats.org/markup-compatibility/2006">
          <mc:Choice Requires="x14">
            <control shapeId="31636" r:id="rId893" name="Check Box 916">
              <controlPr defaultSize="0" autoFill="0" autoLine="0" autoPict="0">
                <anchor moveWithCells="1">
                  <from>
                    <xdr:col>10</xdr:col>
                    <xdr:colOff>533400</xdr:colOff>
                    <xdr:row>40</xdr:row>
                    <xdr:rowOff>25400</xdr:rowOff>
                  </from>
                  <to>
                    <xdr:col>10</xdr:col>
                    <xdr:colOff>1130300</xdr:colOff>
                    <xdr:row>40</xdr:row>
                    <xdr:rowOff>266700</xdr:rowOff>
                  </to>
                </anchor>
              </controlPr>
            </control>
          </mc:Choice>
        </mc:AlternateContent>
        <mc:AlternateContent xmlns:mc="http://schemas.openxmlformats.org/markup-compatibility/2006">
          <mc:Choice Requires="x14">
            <control shapeId="31637" r:id="rId894" name="Check Box 917">
              <controlPr defaultSize="0" autoFill="0" autoLine="0" autoPict="0">
                <anchor moveWithCells="1">
                  <from>
                    <xdr:col>10</xdr:col>
                    <xdr:colOff>533400</xdr:colOff>
                    <xdr:row>41</xdr:row>
                    <xdr:rowOff>25400</xdr:rowOff>
                  </from>
                  <to>
                    <xdr:col>10</xdr:col>
                    <xdr:colOff>1130300</xdr:colOff>
                    <xdr:row>41</xdr:row>
                    <xdr:rowOff>266700</xdr:rowOff>
                  </to>
                </anchor>
              </controlPr>
            </control>
          </mc:Choice>
        </mc:AlternateContent>
        <mc:AlternateContent xmlns:mc="http://schemas.openxmlformats.org/markup-compatibility/2006">
          <mc:Choice Requires="x14">
            <control shapeId="31638" r:id="rId895" name="Check Box 918">
              <controlPr defaultSize="0" autoFill="0" autoLine="0" autoPict="0">
                <anchor moveWithCells="1">
                  <from>
                    <xdr:col>10</xdr:col>
                    <xdr:colOff>533400</xdr:colOff>
                    <xdr:row>41</xdr:row>
                    <xdr:rowOff>25400</xdr:rowOff>
                  </from>
                  <to>
                    <xdr:col>10</xdr:col>
                    <xdr:colOff>1130300</xdr:colOff>
                    <xdr:row>41</xdr:row>
                    <xdr:rowOff>266700</xdr:rowOff>
                  </to>
                </anchor>
              </controlPr>
            </control>
          </mc:Choice>
        </mc:AlternateContent>
        <mc:AlternateContent xmlns:mc="http://schemas.openxmlformats.org/markup-compatibility/2006">
          <mc:Choice Requires="x14">
            <control shapeId="31639" r:id="rId896" name="Check Box 919">
              <controlPr defaultSize="0" autoFill="0" autoLine="0" autoPict="0">
                <anchor moveWithCells="1">
                  <from>
                    <xdr:col>10</xdr:col>
                    <xdr:colOff>533400</xdr:colOff>
                    <xdr:row>41</xdr:row>
                    <xdr:rowOff>25400</xdr:rowOff>
                  </from>
                  <to>
                    <xdr:col>10</xdr:col>
                    <xdr:colOff>1130300</xdr:colOff>
                    <xdr:row>41</xdr:row>
                    <xdr:rowOff>266700</xdr:rowOff>
                  </to>
                </anchor>
              </controlPr>
            </control>
          </mc:Choice>
        </mc:AlternateContent>
        <mc:AlternateContent xmlns:mc="http://schemas.openxmlformats.org/markup-compatibility/2006">
          <mc:Choice Requires="x14">
            <control shapeId="31640" r:id="rId897" name="Check Box 920">
              <controlPr defaultSize="0" autoFill="0" autoLine="0" autoPict="0">
                <anchor moveWithCells="1">
                  <from>
                    <xdr:col>10</xdr:col>
                    <xdr:colOff>533400</xdr:colOff>
                    <xdr:row>41</xdr:row>
                    <xdr:rowOff>25400</xdr:rowOff>
                  </from>
                  <to>
                    <xdr:col>10</xdr:col>
                    <xdr:colOff>1130300</xdr:colOff>
                    <xdr:row>41</xdr:row>
                    <xdr:rowOff>266700</xdr:rowOff>
                  </to>
                </anchor>
              </controlPr>
            </control>
          </mc:Choice>
        </mc:AlternateContent>
        <mc:AlternateContent xmlns:mc="http://schemas.openxmlformats.org/markup-compatibility/2006">
          <mc:Choice Requires="x14">
            <control shapeId="31641" r:id="rId898" name="Check Box 921">
              <controlPr defaultSize="0" autoFill="0" autoLine="0" autoPict="0">
                <anchor moveWithCells="1">
                  <from>
                    <xdr:col>10</xdr:col>
                    <xdr:colOff>533400</xdr:colOff>
                    <xdr:row>41</xdr:row>
                    <xdr:rowOff>25400</xdr:rowOff>
                  </from>
                  <to>
                    <xdr:col>10</xdr:col>
                    <xdr:colOff>1130300</xdr:colOff>
                    <xdr:row>41</xdr:row>
                    <xdr:rowOff>266700</xdr:rowOff>
                  </to>
                </anchor>
              </controlPr>
            </control>
          </mc:Choice>
        </mc:AlternateContent>
        <mc:AlternateContent xmlns:mc="http://schemas.openxmlformats.org/markup-compatibility/2006">
          <mc:Choice Requires="x14">
            <control shapeId="31642" r:id="rId899" name="Check Box 922">
              <controlPr defaultSize="0" autoFill="0" autoLine="0" autoPict="0">
                <anchor moveWithCells="1">
                  <from>
                    <xdr:col>10</xdr:col>
                    <xdr:colOff>533400</xdr:colOff>
                    <xdr:row>41</xdr:row>
                    <xdr:rowOff>25400</xdr:rowOff>
                  </from>
                  <to>
                    <xdr:col>10</xdr:col>
                    <xdr:colOff>1130300</xdr:colOff>
                    <xdr:row>41</xdr:row>
                    <xdr:rowOff>266700</xdr:rowOff>
                  </to>
                </anchor>
              </controlPr>
            </control>
          </mc:Choice>
        </mc:AlternateContent>
        <mc:AlternateContent xmlns:mc="http://schemas.openxmlformats.org/markup-compatibility/2006">
          <mc:Choice Requires="x14">
            <control shapeId="31643" r:id="rId900" name="Check Box 923">
              <controlPr defaultSize="0" autoFill="0" autoLine="0" autoPict="0">
                <anchor moveWithCells="1">
                  <from>
                    <xdr:col>10</xdr:col>
                    <xdr:colOff>533400</xdr:colOff>
                    <xdr:row>41</xdr:row>
                    <xdr:rowOff>25400</xdr:rowOff>
                  </from>
                  <to>
                    <xdr:col>10</xdr:col>
                    <xdr:colOff>1130300</xdr:colOff>
                    <xdr:row>41</xdr:row>
                    <xdr:rowOff>266700</xdr:rowOff>
                  </to>
                </anchor>
              </controlPr>
            </control>
          </mc:Choice>
        </mc:AlternateContent>
        <mc:AlternateContent xmlns:mc="http://schemas.openxmlformats.org/markup-compatibility/2006">
          <mc:Choice Requires="x14">
            <control shapeId="31644" r:id="rId901" name="Check Box 924">
              <controlPr defaultSize="0" autoFill="0" autoLine="0" autoPict="0">
                <anchor moveWithCells="1">
                  <from>
                    <xdr:col>10</xdr:col>
                    <xdr:colOff>533400</xdr:colOff>
                    <xdr:row>41</xdr:row>
                    <xdr:rowOff>25400</xdr:rowOff>
                  </from>
                  <to>
                    <xdr:col>10</xdr:col>
                    <xdr:colOff>1130300</xdr:colOff>
                    <xdr:row>41</xdr:row>
                    <xdr:rowOff>266700</xdr:rowOff>
                  </to>
                </anchor>
              </controlPr>
            </control>
          </mc:Choice>
        </mc:AlternateContent>
        <mc:AlternateContent xmlns:mc="http://schemas.openxmlformats.org/markup-compatibility/2006">
          <mc:Choice Requires="x14">
            <control shapeId="31645" r:id="rId902" name="Check Box 925">
              <controlPr defaultSize="0" autoFill="0" autoLine="0" autoPict="0">
                <anchor moveWithCells="1">
                  <from>
                    <xdr:col>10</xdr:col>
                    <xdr:colOff>533400</xdr:colOff>
                    <xdr:row>42</xdr:row>
                    <xdr:rowOff>25400</xdr:rowOff>
                  </from>
                  <to>
                    <xdr:col>10</xdr:col>
                    <xdr:colOff>1130300</xdr:colOff>
                    <xdr:row>42</xdr:row>
                    <xdr:rowOff>266700</xdr:rowOff>
                  </to>
                </anchor>
              </controlPr>
            </control>
          </mc:Choice>
        </mc:AlternateContent>
        <mc:AlternateContent xmlns:mc="http://schemas.openxmlformats.org/markup-compatibility/2006">
          <mc:Choice Requires="x14">
            <control shapeId="31646" r:id="rId903" name="Check Box 926">
              <controlPr defaultSize="0" autoFill="0" autoLine="0" autoPict="0">
                <anchor moveWithCells="1">
                  <from>
                    <xdr:col>10</xdr:col>
                    <xdr:colOff>533400</xdr:colOff>
                    <xdr:row>42</xdr:row>
                    <xdr:rowOff>25400</xdr:rowOff>
                  </from>
                  <to>
                    <xdr:col>10</xdr:col>
                    <xdr:colOff>1130300</xdr:colOff>
                    <xdr:row>42</xdr:row>
                    <xdr:rowOff>266700</xdr:rowOff>
                  </to>
                </anchor>
              </controlPr>
            </control>
          </mc:Choice>
        </mc:AlternateContent>
        <mc:AlternateContent xmlns:mc="http://schemas.openxmlformats.org/markup-compatibility/2006">
          <mc:Choice Requires="x14">
            <control shapeId="31647" r:id="rId904" name="Check Box 927">
              <controlPr defaultSize="0" autoFill="0" autoLine="0" autoPict="0">
                <anchor moveWithCells="1">
                  <from>
                    <xdr:col>10</xdr:col>
                    <xdr:colOff>533400</xdr:colOff>
                    <xdr:row>42</xdr:row>
                    <xdr:rowOff>25400</xdr:rowOff>
                  </from>
                  <to>
                    <xdr:col>10</xdr:col>
                    <xdr:colOff>1130300</xdr:colOff>
                    <xdr:row>42</xdr:row>
                    <xdr:rowOff>266700</xdr:rowOff>
                  </to>
                </anchor>
              </controlPr>
            </control>
          </mc:Choice>
        </mc:AlternateContent>
        <mc:AlternateContent xmlns:mc="http://schemas.openxmlformats.org/markup-compatibility/2006">
          <mc:Choice Requires="x14">
            <control shapeId="31648" r:id="rId905" name="Check Box 928">
              <controlPr defaultSize="0" autoFill="0" autoLine="0" autoPict="0">
                <anchor moveWithCells="1">
                  <from>
                    <xdr:col>10</xdr:col>
                    <xdr:colOff>533400</xdr:colOff>
                    <xdr:row>42</xdr:row>
                    <xdr:rowOff>25400</xdr:rowOff>
                  </from>
                  <to>
                    <xdr:col>10</xdr:col>
                    <xdr:colOff>1130300</xdr:colOff>
                    <xdr:row>42</xdr:row>
                    <xdr:rowOff>266700</xdr:rowOff>
                  </to>
                </anchor>
              </controlPr>
            </control>
          </mc:Choice>
        </mc:AlternateContent>
        <mc:AlternateContent xmlns:mc="http://schemas.openxmlformats.org/markup-compatibility/2006">
          <mc:Choice Requires="x14">
            <control shapeId="31649" r:id="rId906" name="Check Box 929">
              <controlPr defaultSize="0" autoFill="0" autoLine="0" autoPict="0">
                <anchor moveWithCells="1">
                  <from>
                    <xdr:col>10</xdr:col>
                    <xdr:colOff>533400</xdr:colOff>
                    <xdr:row>42</xdr:row>
                    <xdr:rowOff>25400</xdr:rowOff>
                  </from>
                  <to>
                    <xdr:col>10</xdr:col>
                    <xdr:colOff>1130300</xdr:colOff>
                    <xdr:row>42</xdr:row>
                    <xdr:rowOff>266700</xdr:rowOff>
                  </to>
                </anchor>
              </controlPr>
            </control>
          </mc:Choice>
        </mc:AlternateContent>
        <mc:AlternateContent xmlns:mc="http://schemas.openxmlformats.org/markup-compatibility/2006">
          <mc:Choice Requires="x14">
            <control shapeId="31650" r:id="rId907" name="Check Box 930">
              <controlPr defaultSize="0" autoFill="0" autoLine="0" autoPict="0">
                <anchor moveWithCells="1">
                  <from>
                    <xdr:col>10</xdr:col>
                    <xdr:colOff>533400</xdr:colOff>
                    <xdr:row>42</xdr:row>
                    <xdr:rowOff>25400</xdr:rowOff>
                  </from>
                  <to>
                    <xdr:col>10</xdr:col>
                    <xdr:colOff>1130300</xdr:colOff>
                    <xdr:row>42</xdr:row>
                    <xdr:rowOff>266700</xdr:rowOff>
                  </to>
                </anchor>
              </controlPr>
            </control>
          </mc:Choice>
        </mc:AlternateContent>
        <mc:AlternateContent xmlns:mc="http://schemas.openxmlformats.org/markup-compatibility/2006">
          <mc:Choice Requires="x14">
            <control shapeId="31651" r:id="rId908" name="Check Box 931">
              <controlPr defaultSize="0" autoFill="0" autoLine="0" autoPict="0">
                <anchor moveWithCells="1">
                  <from>
                    <xdr:col>10</xdr:col>
                    <xdr:colOff>533400</xdr:colOff>
                    <xdr:row>42</xdr:row>
                    <xdr:rowOff>25400</xdr:rowOff>
                  </from>
                  <to>
                    <xdr:col>10</xdr:col>
                    <xdr:colOff>1130300</xdr:colOff>
                    <xdr:row>42</xdr:row>
                    <xdr:rowOff>266700</xdr:rowOff>
                  </to>
                </anchor>
              </controlPr>
            </control>
          </mc:Choice>
        </mc:AlternateContent>
        <mc:AlternateContent xmlns:mc="http://schemas.openxmlformats.org/markup-compatibility/2006">
          <mc:Choice Requires="x14">
            <control shapeId="31652" r:id="rId909" name="Check Box 932">
              <controlPr defaultSize="0" autoFill="0" autoLine="0" autoPict="0">
                <anchor moveWithCells="1">
                  <from>
                    <xdr:col>10</xdr:col>
                    <xdr:colOff>533400</xdr:colOff>
                    <xdr:row>42</xdr:row>
                    <xdr:rowOff>25400</xdr:rowOff>
                  </from>
                  <to>
                    <xdr:col>10</xdr:col>
                    <xdr:colOff>1130300</xdr:colOff>
                    <xdr:row>42</xdr:row>
                    <xdr:rowOff>266700</xdr:rowOff>
                  </to>
                </anchor>
              </controlPr>
            </control>
          </mc:Choice>
        </mc:AlternateContent>
        <mc:AlternateContent xmlns:mc="http://schemas.openxmlformats.org/markup-compatibility/2006">
          <mc:Choice Requires="x14">
            <control shapeId="31653" r:id="rId910" name="Check Box 933">
              <controlPr defaultSize="0" autoFill="0" autoLine="0" autoPict="0">
                <anchor moveWithCells="1">
                  <from>
                    <xdr:col>10</xdr:col>
                    <xdr:colOff>533400</xdr:colOff>
                    <xdr:row>43</xdr:row>
                    <xdr:rowOff>25400</xdr:rowOff>
                  </from>
                  <to>
                    <xdr:col>10</xdr:col>
                    <xdr:colOff>1130300</xdr:colOff>
                    <xdr:row>43</xdr:row>
                    <xdr:rowOff>266700</xdr:rowOff>
                  </to>
                </anchor>
              </controlPr>
            </control>
          </mc:Choice>
        </mc:AlternateContent>
        <mc:AlternateContent xmlns:mc="http://schemas.openxmlformats.org/markup-compatibility/2006">
          <mc:Choice Requires="x14">
            <control shapeId="31654" r:id="rId911" name="Check Box 934">
              <controlPr defaultSize="0" autoFill="0" autoLine="0" autoPict="0">
                <anchor moveWithCells="1">
                  <from>
                    <xdr:col>10</xdr:col>
                    <xdr:colOff>533400</xdr:colOff>
                    <xdr:row>43</xdr:row>
                    <xdr:rowOff>25400</xdr:rowOff>
                  </from>
                  <to>
                    <xdr:col>10</xdr:col>
                    <xdr:colOff>1130300</xdr:colOff>
                    <xdr:row>43</xdr:row>
                    <xdr:rowOff>266700</xdr:rowOff>
                  </to>
                </anchor>
              </controlPr>
            </control>
          </mc:Choice>
        </mc:AlternateContent>
        <mc:AlternateContent xmlns:mc="http://schemas.openxmlformats.org/markup-compatibility/2006">
          <mc:Choice Requires="x14">
            <control shapeId="31655" r:id="rId912" name="Check Box 935">
              <controlPr defaultSize="0" autoFill="0" autoLine="0" autoPict="0">
                <anchor moveWithCells="1">
                  <from>
                    <xdr:col>10</xdr:col>
                    <xdr:colOff>533400</xdr:colOff>
                    <xdr:row>43</xdr:row>
                    <xdr:rowOff>25400</xdr:rowOff>
                  </from>
                  <to>
                    <xdr:col>10</xdr:col>
                    <xdr:colOff>1130300</xdr:colOff>
                    <xdr:row>43</xdr:row>
                    <xdr:rowOff>266700</xdr:rowOff>
                  </to>
                </anchor>
              </controlPr>
            </control>
          </mc:Choice>
        </mc:AlternateContent>
        <mc:AlternateContent xmlns:mc="http://schemas.openxmlformats.org/markup-compatibility/2006">
          <mc:Choice Requires="x14">
            <control shapeId="31656" r:id="rId913" name="Check Box 936">
              <controlPr defaultSize="0" autoFill="0" autoLine="0" autoPict="0">
                <anchor moveWithCells="1">
                  <from>
                    <xdr:col>10</xdr:col>
                    <xdr:colOff>533400</xdr:colOff>
                    <xdr:row>43</xdr:row>
                    <xdr:rowOff>25400</xdr:rowOff>
                  </from>
                  <to>
                    <xdr:col>10</xdr:col>
                    <xdr:colOff>1130300</xdr:colOff>
                    <xdr:row>43</xdr:row>
                    <xdr:rowOff>266700</xdr:rowOff>
                  </to>
                </anchor>
              </controlPr>
            </control>
          </mc:Choice>
        </mc:AlternateContent>
        <mc:AlternateContent xmlns:mc="http://schemas.openxmlformats.org/markup-compatibility/2006">
          <mc:Choice Requires="x14">
            <control shapeId="31657" r:id="rId914" name="Check Box 937">
              <controlPr defaultSize="0" autoFill="0" autoLine="0" autoPict="0">
                <anchor moveWithCells="1">
                  <from>
                    <xdr:col>10</xdr:col>
                    <xdr:colOff>533400</xdr:colOff>
                    <xdr:row>43</xdr:row>
                    <xdr:rowOff>25400</xdr:rowOff>
                  </from>
                  <to>
                    <xdr:col>10</xdr:col>
                    <xdr:colOff>1130300</xdr:colOff>
                    <xdr:row>43</xdr:row>
                    <xdr:rowOff>266700</xdr:rowOff>
                  </to>
                </anchor>
              </controlPr>
            </control>
          </mc:Choice>
        </mc:AlternateContent>
        <mc:AlternateContent xmlns:mc="http://schemas.openxmlformats.org/markup-compatibility/2006">
          <mc:Choice Requires="x14">
            <control shapeId="31658" r:id="rId915" name="Check Box 938">
              <controlPr defaultSize="0" autoFill="0" autoLine="0" autoPict="0">
                <anchor moveWithCells="1">
                  <from>
                    <xdr:col>10</xdr:col>
                    <xdr:colOff>533400</xdr:colOff>
                    <xdr:row>43</xdr:row>
                    <xdr:rowOff>25400</xdr:rowOff>
                  </from>
                  <to>
                    <xdr:col>10</xdr:col>
                    <xdr:colOff>1130300</xdr:colOff>
                    <xdr:row>43</xdr:row>
                    <xdr:rowOff>266700</xdr:rowOff>
                  </to>
                </anchor>
              </controlPr>
            </control>
          </mc:Choice>
        </mc:AlternateContent>
        <mc:AlternateContent xmlns:mc="http://schemas.openxmlformats.org/markup-compatibility/2006">
          <mc:Choice Requires="x14">
            <control shapeId="31659" r:id="rId916" name="Check Box 939">
              <controlPr defaultSize="0" autoFill="0" autoLine="0" autoPict="0">
                <anchor moveWithCells="1">
                  <from>
                    <xdr:col>10</xdr:col>
                    <xdr:colOff>533400</xdr:colOff>
                    <xdr:row>43</xdr:row>
                    <xdr:rowOff>25400</xdr:rowOff>
                  </from>
                  <to>
                    <xdr:col>10</xdr:col>
                    <xdr:colOff>1130300</xdr:colOff>
                    <xdr:row>43</xdr:row>
                    <xdr:rowOff>266700</xdr:rowOff>
                  </to>
                </anchor>
              </controlPr>
            </control>
          </mc:Choice>
        </mc:AlternateContent>
        <mc:AlternateContent xmlns:mc="http://schemas.openxmlformats.org/markup-compatibility/2006">
          <mc:Choice Requires="x14">
            <control shapeId="31660" r:id="rId917" name="Check Box 940">
              <controlPr defaultSize="0" autoFill="0" autoLine="0" autoPict="0">
                <anchor moveWithCells="1">
                  <from>
                    <xdr:col>10</xdr:col>
                    <xdr:colOff>533400</xdr:colOff>
                    <xdr:row>43</xdr:row>
                    <xdr:rowOff>25400</xdr:rowOff>
                  </from>
                  <to>
                    <xdr:col>10</xdr:col>
                    <xdr:colOff>1130300</xdr:colOff>
                    <xdr:row>43</xdr:row>
                    <xdr:rowOff>266700</xdr:rowOff>
                  </to>
                </anchor>
              </controlPr>
            </control>
          </mc:Choice>
        </mc:AlternateContent>
        <mc:AlternateContent xmlns:mc="http://schemas.openxmlformats.org/markup-compatibility/2006">
          <mc:Choice Requires="x14">
            <control shapeId="31661" r:id="rId918" name="Check Box 941">
              <controlPr defaultSize="0" autoFill="0" autoLine="0" autoPict="0">
                <anchor moveWithCells="1">
                  <from>
                    <xdr:col>10</xdr:col>
                    <xdr:colOff>533400</xdr:colOff>
                    <xdr:row>44</xdr:row>
                    <xdr:rowOff>25400</xdr:rowOff>
                  </from>
                  <to>
                    <xdr:col>10</xdr:col>
                    <xdr:colOff>1130300</xdr:colOff>
                    <xdr:row>44</xdr:row>
                    <xdr:rowOff>266700</xdr:rowOff>
                  </to>
                </anchor>
              </controlPr>
            </control>
          </mc:Choice>
        </mc:AlternateContent>
        <mc:AlternateContent xmlns:mc="http://schemas.openxmlformats.org/markup-compatibility/2006">
          <mc:Choice Requires="x14">
            <control shapeId="31662" r:id="rId919" name="Check Box 942">
              <controlPr defaultSize="0" autoFill="0" autoLine="0" autoPict="0">
                <anchor moveWithCells="1">
                  <from>
                    <xdr:col>10</xdr:col>
                    <xdr:colOff>533400</xdr:colOff>
                    <xdr:row>44</xdr:row>
                    <xdr:rowOff>25400</xdr:rowOff>
                  </from>
                  <to>
                    <xdr:col>10</xdr:col>
                    <xdr:colOff>1130300</xdr:colOff>
                    <xdr:row>44</xdr:row>
                    <xdr:rowOff>266700</xdr:rowOff>
                  </to>
                </anchor>
              </controlPr>
            </control>
          </mc:Choice>
        </mc:AlternateContent>
        <mc:AlternateContent xmlns:mc="http://schemas.openxmlformats.org/markup-compatibility/2006">
          <mc:Choice Requires="x14">
            <control shapeId="31663" r:id="rId920" name="Check Box 943">
              <controlPr defaultSize="0" autoFill="0" autoLine="0" autoPict="0">
                <anchor moveWithCells="1">
                  <from>
                    <xdr:col>10</xdr:col>
                    <xdr:colOff>533400</xdr:colOff>
                    <xdr:row>44</xdr:row>
                    <xdr:rowOff>25400</xdr:rowOff>
                  </from>
                  <to>
                    <xdr:col>10</xdr:col>
                    <xdr:colOff>1130300</xdr:colOff>
                    <xdr:row>44</xdr:row>
                    <xdr:rowOff>266700</xdr:rowOff>
                  </to>
                </anchor>
              </controlPr>
            </control>
          </mc:Choice>
        </mc:AlternateContent>
        <mc:AlternateContent xmlns:mc="http://schemas.openxmlformats.org/markup-compatibility/2006">
          <mc:Choice Requires="x14">
            <control shapeId="31664" r:id="rId921" name="Check Box 944">
              <controlPr defaultSize="0" autoFill="0" autoLine="0" autoPict="0">
                <anchor moveWithCells="1">
                  <from>
                    <xdr:col>10</xdr:col>
                    <xdr:colOff>533400</xdr:colOff>
                    <xdr:row>44</xdr:row>
                    <xdr:rowOff>25400</xdr:rowOff>
                  </from>
                  <to>
                    <xdr:col>10</xdr:col>
                    <xdr:colOff>1130300</xdr:colOff>
                    <xdr:row>44</xdr:row>
                    <xdr:rowOff>266700</xdr:rowOff>
                  </to>
                </anchor>
              </controlPr>
            </control>
          </mc:Choice>
        </mc:AlternateContent>
        <mc:AlternateContent xmlns:mc="http://schemas.openxmlformats.org/markup-compatibility/2006">
          <mc:Choice Requires="x14">
            <control shapeId="31665" r:id="rId922" name="Check Box 945">
              <controlPr defaultSize="0" autoFill="0" autoLine="0" autoPict="0">
                <anchor moveWithCells="1">
                  <from>
                    <xdr:col>10</xdr:col>
                    <xdr:colOff>533400</xdr:colOff>
                    <xdr:row>44</xdr:row>
                    <xdr:rowOff>25400</xdr:rowOff>
                  </from>
                  <to>
                    <xdr:col>10</xdr:col>
                    <xdr:colOff>1130300</xdr:colOff>
                    <xdr:row>44</xdr:row>
                    <xdr:rowOff>266700</xdr:rowOff>
                  </to>
                </anchor>
              </controlPr>
            </control>
          </mc:Choice>
        </mc:AlternateContent>
        <mc:AlternateContent xmlns:mc="http://schemas.openxmlformats.org/markup-compatibility/2006">
          <mc:Choice Requires="x14">
            <control shapeId="31666" r:id="rId923" name="Check Box 946">
              <controlPr defaultSize="0" autoFill="0" autoLine="0" autoPict="0">
                <anchor moveWithCells="1">
                  <from>
                    <xdr:col>10</xdr:col>
                    <xdr:colOff>533400</xdr:colOff>
                    <xdr:row>44</xdr:row>
                    <xdr:rowOff>25400</xdr:rowOff>
                  </from>
                  <to>
                    <xdr:col>10</xdr:col>
                    <xdr:colOff>1130300</xdr:colOff>
                    <xdr:row>44</xdr:row>
                    <xdr:rowOff>266700</xdr:rowOff>
                  </to>
                </anchor>
              </controlPr>
            </control>
          </mc:Choice>
        </mc:AlternateContent>
        <mc:AlternateContent xmlns:mc="http://schemas.openxmlformats.org/markup-compatibility/2006">
          <mc:Choice Requires="x14">
            <control shapeId="31667" r:id="rId924" name="Check Box 947">
              <controlPr defaultSize="0" autoFill="0" autoLine="0" autoPict="0">
                <anchor moveWithCells="1">
                  <from>
                    <xdr:col>10</xdr:col>
                    <xdr:colOff>533400</xdr:colOff>
                    <xdr:row>44</xdr:row>
                    <xdr:rowOff>25400</xdr:rowOff>
                  </from>
                  <to>
                    <xdr:col>10</xdr:col>
                    <xdr:colOff>1130300</xdr:colOff>
                    <xdr:row>44</xdr:row>
                    <xdr:rowOff>266700</xdr:rowOff>
                  </to>
                </anchor>
              </controlPr>
            </control>
          </mc:Choice>
        </mc:AlternateContent>
        <mc:AlternateContent xmlns:mc="http://schemas.openxmlformats.org/markup-compatibility/2006">
          <mc:Choice Requires="x14">
            <control shapeId="31668" r:id="rId925" name="Check Box 948">
              <controlPr defaultSize="0" autoFill="0" autoLine="0" autoPict="0">
                <anchor moveWithCells="1">
                  <from>
                    <xdr:col>10</xdr:col>
                    <xdr:colOff>533400</xdr:colOff>
                    <xdr:row>44</xdr:row>
                    <xdr:rowOff>25400</xdr:rowOff>
                  </from>
                  <to>
                    <xdr:col>10</xdr:col>
                    <xdr:colOff>1130300</xdr:colOff>
                    <xdr:row>44</xdr:row>
                    <xdr:rowOff>266700</xdr:rowOff>
                  </to>
                </anchor>
              </controlPr>
            </control>
          </mc:Choice>
        </mc:AlternateContent>
        <mc:AlternateContent xmlns:mc="http://schemas.openxmlformats.org/markup-compatibility/2006">
          <mc:Choice Requires="x14">
            <control shapeId="31669" r:id="rId926" name="Check Box 949">
              <controlPr defaultSize="0" autoFill="0" autoLine="0" autoPict="0">
                <anchor moveWithCells="1">
                  <from>
                    <xdr:col>10</xdr:col>
                    <xdr:colOff>533400</xdr:colOff>
                    <xdr:row>45</xdr:row>
                    <xdr:rowOff>25400</xdr:rowOff>
                  </from>
                  <to>
                    <xdr:col>10</xdr:col>
                    <xdr:colOff>1130300</xdr:colOff>
                    <xdr:row>45</xdr:row>
                    <xdr:rowOff>266700</xdr:rowOff>
                  </to>
                </anchor>
              </controlPr>
            </control>
          </mc:Choice>
        </mc:AlternateContent>
        <mc:AlternateContent xmlns:mc="http://schemas.openxmlformats.org/markup-compatibility/2006">
          <mc:Choice Requires="x14">
            <control shapeId="31670" r:id="rId927" name="Check Box 950">
              <controlPr defaultSize="0" autoFill="0" autoLine="0" autoPict="0">
                <anchor moveWithCells="1">
                  <from>
                    <xdr:col>10</xdr:col>
                    <xdr:colOff>533400</xdr:colOff>
                    <xdr:row>45</xdr:row>
                    <xdr:rowOff>25400</xdr:rowOff>
                  </from>
                  <to>
                    <xdr:col>10</xdr:col>
                    <xdr:colOff>1130300</xdr:colOff>
                    <xdr:row>45</xdr:row>
                    <xdr:rowOff>266700</xdr:rowOff>
                  </to>
                </anchor>
              </controlPr>
            </control>
          </mc:Choice>
        </mc:AlternateContent>
        <mc:AlternateContent xmlns:mc="http://schemas.openxmlformats.org/markup-compatibility/2006">
          <mc:Choice Requires="x14">
            <control shapeId="31671" r:id="rId928" name="Check Box 951">
              <controlPr defaultSize="0" autoFill="0" autoLine="0" autoPict="0">
                <anchor moveWithCells="1">
                  <from>
                    <xdr:col>10</xdr:col>
                    <xdr:colOff>533400</xdr:colOff>
                    <xdr:row>45</xdr:row>
                    <xdr:rowOff>25400</xdr:rowOff>
                  </from>
                  <to>
                    <xdr:col>10</xdr:col>
                    <xdr:colOff>1130300</xdr:colOff>
                    <xdr:row>45</xdr:row>
                    <xdr:rowOff>266700</xdr:rowOff>
                  </to>
                </anchor>
              </controlPr>
            </control>
          </mc:Choice>
        </mc:AlternateContent>
        <mc:AlternateContent xmlns:mc="http://schemas.openxmlformats.org/markup-compatibility/2006">
          <mc:Choice Requires="x14">
            <control shapeId="31672" r:id="rId929" name="Check Box 952">
              <controlPr defaultSize="0" autoFill="0" autoLine="0" autoPict="0">
                <anchor moveWithCells="1">
                  <from>
                    <xdr:col>10</xdr:col>
                    <xdr:colOff>533400</xdr:colOff>
                    <xdr:row>45</xdr:row>
                    <xdr:rowOff>25400</xdr:rowOff>
                  </from>
                  <to>
                    <xdr:col>10</xdr:col>
                    <xdr:colOff>1130300</xdr:colOff>
                    <xdr:row>45</xdr:row>
                    <xdr:rowOff>266700</xdr:rowOff>
                  </to>
                </anchor>
              </controlPr>
            </control>
          </mc:Choice>
        </mc:AlternateContent>
        <mc:AlternateContent xmlns:mc="http://schemas.openxmlformats.org/markup-compatibility/2006">
          <mc:Choice Requires="x14">
            <control shapeId="31673" r:id="rId930" name="Check Box 953">
              <controlPr defaultSize="0" autoFill="0" autoLine="0" autoPict="0">
                <anchor moveWithCells="1">
                  <from>
                    <xdr:col>10</xdr:col>
                    <xdr:colOff>533400</xdr:colOff>
                    <xdr:row>45</xdr:row>
                    <xdr:rowOff>25400</xdr:rowOff>
                  </from>
                  <to>
                    <xdr:col>10</xdr:col>
                    <xdr:colOff>1130300</xdr:colOff>
                    <xdr:row>45</xdr:row>
                    <xdr:rowOff>266700</xdr:rowOff>
                  </to>
                </anchor>
              </controlPr>
            </control>
          </mc:Choice>
        </mc:AlternateContent>
        <mc:AlternateContent xmlns:mc="http://schemas.openxmlformats.org/markup-compatibility/2006">
          <mc:Choice Requires="x14">
            <control shapeId="31674" r:id="rId931" name="Check Box 954">
              <controlPr defaultSize="0" autoFill="0" autoLine="0" autoPict="0">
                <anchor moveWithCells="1">
                  <from>
                    <xdr:col>10</xdr:col>
                    <xdr:colOff>533400</xdr:colOff>
                    <xdr:row>45</xdr:row>
                    <xdr:rowOff>25400</xdr:rowOff>
                  </from>
                  <to>
                    <xdr:col>10</xdr:col>
                    <xdr:colOff>1130300</xdr:colOff>
                    <xdr:row>45</xdr:row>
                    <xdr:rowOff>266700</xdr:rowOff>
                  </to>
                </anchor>
              </controlPr>
            </control>
          </mc:Choice>
        </mc:AlternateContent>
        <mc:AlternateContent xmlns:mc="http://schemas.openxmlformats.org/markup-compatibility/2006">
          <mc:Choice Requires="x14">
            <control shapeId="31675" r:id="rId932" name="Check Box 955">
              <controlPr defaultSize="0" autoFill="0" autoLine="0" autoPict="0">
                <anchor moveWithCells="1">
                  <from>
                    <xdr:col>10</xdr:col>
                    <xdr:colOff>533400</xdr:colOff>
                    <xdr:row>45</xdr:row>
                    <xdr:rowOff>25400</xdr:rowOff>
                  </from>
                  <to>
                    <xdr:col>10</xdr:col>
                    <xdr:colOff>1130300</xdr:colOff>
                    <xdr:row>45</xdr:row>
                    <xdr:rowOff>266700</xdr:rowOff>
                  </to>
                </anchor>
              </controlPr>
            </control>
          </mc:Choice>
        </mc:AlternateContent>
        <mc:AlternateContent xmlns:mc="http://schemas.openxmlformats.org/markup-compatibility/2006">
          <mc:Choice Requires="x14">
            <control shapeId="31676" r:id="rId933" name="Check Box 956">
              <controlPr defaultSize="0" autoFill="0" autoLine="0" autoPict="0">
                <anchor moveWithCells="1">
                  <from>
                    <xdr:col>10</xdr:col>
                    <xdr:colOff>533400</xdr:colOff>
                    <xdr:row>45</xdr:row>
                    <xdr:rowOff>25400</xdr:rowOff>
                  </from>
                  <to>
                    <xdr:col>10</xdr:col>
                    <xdr:colOff>1130300</xdr:colOff>
                    <xdr:row>45</xdr:row>
                    <xdr:rowOff>266700</xdr:rowOff>
                  </to>
                </anchor>
              </controlPr>
            </control>
          </mc:Choice>
        </mc:AlternateContent>
        <mc:AlternateContent xmlns:mc="http://schemas.openxmlformats.org/markup-compatibility/2006">
          <mc:Choice Requires="x14">
            <control shapeId="31677" r:id="rId934" name="Check Box 957">
              <controlPr defaultSize="0" autoFill="0" autoLine="0" autoPict="0">
                <anchor moveWithCells="1">
                  <from>
                    <xdr:col>10</xdr:col>
                    <xdr:colOff>533400</xdr:colOff>
                    <xdr:row>46</xdr:row>
                    <xdr:rowOff>25400</xdr:rowOff>
                  </from>
                  <to>
                    <xdr:col>10</xdr:col>
                    <xdr:colOff>1130300</xdr:colOff>
                    <xdr:row>46</xdr:row>
                    <xdr:rowOff>266700</xdr:rowOff>
                  </to>
                </anchor>
              </controlPr>
            </control>
          </mc:Choice>
        </mc:AlternateContent>
        <mc:AlternateContent xmlns:mc="http://schemas.openxmlformats.org/markup-compatibility/2006">
          <mc:Choice Requires="x14">
            <control shapeId="31678" r:id="rId935" name="Check Box 958">
              <controlPr defaultSize="0" autoFill="0" autoLine="0" autoPict="0">
                <anchor moveWithCells="1">
                  <from>
                    <xdr:col>10</xdr:col>
                    <xdr:colOff>533400</xdr:colOff>
                    <xdr:row>46</xdr:row>
                    <xdr:rowOff>25400</xdr:rowOff>
                  </from>
                  <to>
                    <xdr:col>10</xdr:col>
                    <xdr:colOff>1130300</xdr:colOff>
                    <xdr:row>46</xdr:row>
                    <xdr:rowOff>266700</xdr:rowOff>
                  </to>
                </anchor>
              </controlPr>
            </control>
          </mc:Choice>
        </mc:AlternateContent>
        <mc:AlternateContent xmlns:mc="http://schemas.openxmlformats.org/markup-compatibility/2006">
          <mc:Choice Requires="x14">
            <control shapeId="31679" r:id="rId936" name="Check Box 959">
              <controlPr defaultSize="0" autoFill="0" autoLine="0" autoPict="0">
                <anchor moveWithCells="1">
                  <from>
                    <xdr:col>10</xdr:col>
                    <xdr:colOff>533400</xdr:colOff>
                    <xdr:row>46</xdr:row>
                    <xdr:rowOff>25400</xdr:rowOff>
                  </from>
                  <to>
                    <xdr:col>10</xdr:col>
                    <xdr:colOff>1130300</xdr:colOff>
                    <xdr:row>46</xdr:row>
                    <xdr:rowOff>266700</xdr:rowOff>
                  </to>
                </anchor>
              </controlPr>
            </control>
          </mc:Choice>
        </mc:AlternateContent>
        <mc:AlternateContent xmlns:mc="http://schemas.openxmlformats.org/markup-compatibility/2006">
          <mc:Choice Requires="x14">
            <control shapeId="31680" r:id="rId937" name="Check Box 960">
              <controlPr defaultSize="0" autoFill="0" autoLine="0" autoPict="0">
                <anchor moveWithCells="1">
                  <from>
                    <xdr:col>10</xdr:col>
                    <xdr:colOff>533400</xdr:colOff>
                    <xdr:row>46</xdr:row>
                    <xdr:rowOff>25400</xdr:rowOff>
                  </from>
                  <to>
                    <xdr:col>10</xdr:col>
                    <xdr:colOff>1130300</xdr:colOff>
                    <xdr:row>46</xdr:row>
                    <xdr:rowOff>266700</xdr:rowOff>
                  </to>
                </anchor>
              </controlPr>
            </control>
          </mc:Choice>
        </mc:AlternateContent>
        <mc:AlternateContent xmlns:mc="http://schemas.openxmlformats.org/markup-compatibility/2006">
          <mc:Choice Requires="x14">
            <control shapeId="31681" r:id="rId938" name="Check Box 961">
              <controlPr defaultSize="0" autoFill="0" autoLine="0" autoPict="0">
                <anchor moveWithCells="1">
                  <from>
                    <xdr:col>10</xdr:col>
                    <xdr:colOff>533400</xdr:colOff>
                    <xdr:row>46</xdr:row>
                    <xdr:rowOff>25400</xdr:rowOff>
                  </from>
                  <to>
                    <xdr:col>10</xdr:col>
                    <xdr:colOff>1130300</xdr:colOff>
                    <xdr:row>46</xdr:row>
                    <xdr:rowOff>266700</xdr:rowOff>
                  </to>
                </anchor>
              </controlPr>
            </control>
          </mc:Choice>
        </mc:AlternateContent>
        <mc:AlternateContent xmlns:mc="http://schemas.openxmlformats.org/markup-compatibility/2006">
          <mc:Choice Requires="x14">
            <control shapeId="31682" r:id="rId939" name="Check Box 962">
              <controlPr defaultSize="0" autoFill="0" autoLine="0" autoPict="0">
                <anchor moveWithCells="1">
                  <from>
                    <xdr:col>10</xdr:col>
                    <xdr:colOff>533400</xdr:colOff>
                    <xdr:row>46</xdr:row>
                    <xdr:rowOff>25400</xdr:rowOff>
                  </from>
                  <to>
                    <xdr:col>10</xdr:col>
                    <xdr:colOff>1130300</xdr:colOff>
                    <xdr:row>46</xdr:row>
                    <xdr:rowOff>266700</xdr:rowOff>
                  </to>
                </anchor>
              </controlPr>
            </control>
          </mc:Choice>
        </mc:AlternateContent>
        <mc:AlternateContent xmlns:mc="http://schemas.openxmlformats.org/markup-compatibility/2006">
          <mc:Choice Requires="x14">
            <control shapeId="31683" r:id="rId940" name="Check Box 963">
              <controlPr defaultSize="0" autoFill="0" autoLine="0" autoPict="0">
                <anchor moveWithCells="1">
                  <from>
                    <xdr:col>10</xdr:col>
                    <xdr:colOff>533400</xdr:colOff>
                    <xdr:row>46</xdr:row>
                    <xdr:rowOff>25400</xdr:rowOff>
                  </from>
                  <to>
                    <xdr:col>10</xdr:col>
                    <xdr:colOff>1130300</xdr:colOff>
                    <xdr:row>46</xdr:row>
                    <xdr:rowOff>266700</xdr:rowOff>
                  </to>
                </anchor>
              </controlPr>
            </control>
          </mc:Choice>
        </mc:AlternateContent>
        <mc:AlternateContent xmlns:mc="http://schemas.openxmlformats.org/markup-compatibility/2006">
          <mc:Choice Requires="x14">
            <control shapeId="31684" r:id="rId941" name="Check Box 964">
              <controlPr defaultSize="0" autoFill="0" autoLine="0" autoPict="0">
                <anchor moveWithCells="1">
                  <from>
                    <xdr:col>10</xdr:col>
                    <xdr:colOff>533400</xdr:colOff>
                    <xdr:row>46</xdr:row>
                    <xdr:rowOff>25400</xdr:rowOff>
                  </from>
                  <to>
                    <xdr:col>10</xdr:col>
                    <xdr:colOff>1130300</xdr:colOff>
                    <xdr:row>46</xdr:row>
                    <xdr:rowOff>266700</xdr:rowOff>
                  </to>
                </anchor>
              </controlPr>
            </control>
          </mc:Choice>
        </mc:AlternateContent>
        <mc:AlternateContent xmlns:mc="http://schemas.openxmlformats.org/markup-compatibility/2006">
          <mc:Choice Requires="x14">
            <control shapeId="31685" r:id="rId942" name="Check Box 965">
              <controlPr defaultSize="0" autoFill="0" autoLine="0" autoPict="0">
                <anchor moveWithCells="1">
                  <from>
                    <xdr:col>10</xdr:col>
                    <xdr:colOff>533400</xdr:colOff>
                    <xdr:row>47</xdr:row>
                    <xdr:rowOff>25400</xdr:rowOff>
                  </from>
                  <to>
                    <xdr:col>10</xdr:col>
                    <xdr:colOff>1130300</xdr:colOff>
                    <xdr:row>47</xdr:row>
                    <xdr:rowOff>266700</xdr:rowOff>
                  </to>
                </anchor>
              </controlPr>
            </control>
          </mc:Choice>
        </mc:AlternateContent>
        <mc:AlternateContent xmlns:mc="http://schemas.openxmlformats.org/markup-compatibility/2006">
          <mc:Choice Requires="x14">
            <control shapeId="31686" r:id="rId943" name="Check Box 966">
              <controlPr defaultSize="0" autoFill="0" autoLine="0" autoPict="0">
                <anchor moveWithCells="1">
                  <from>
                    <xdr:col>10</xdr:col>
                    <xdr:colOff>533400</xdr:colOff>
                    <xdr:row>47</xdr:row>
                    <xdr:rowOff>25400</xdr:rowOff>
                  </from>
                  <to>
                    <xdr:col>10</xdr:col>
                    <xdr:colOff>1130300</xdr:colOff>
                    <xdr:row>47</xdr:row>
                    <xdr:rowOff>266700</xdr:rowOff>
                  </to>
                </anchor>
              </controlPr>
            </control>
          </mc:Choice>
        </mc:AlternateContent>
        <mc:AlternateContent xmlns:mc="http://schemas.openxmlformats.org/markup-compatibility/2006">
          <mc:Choice Requires="x14">
            <control shapeId="31687" r:id="rId944" name="Check Box 967">
              <controlPr defaultSize="0" autoFill="0" autoLine="0" autoPict="0">
                <anchor moveWithCells="1">
                  <from>
                    <xdr:col>10</xdr:col>
                    <xdr:colOff>533400</xdr:colOff>
                    <xdr:row>47</xdr:row>
                    <xdr:rowOff>25400</xdr:rowOff>
                  </from>
                  <to>
                    <xdr:col>10</xdr:col>
                    <xdr:colOff>1130300</xdr:colOff>
                    <xdr:row>47</xdr:row>
                    <xdr:rowOff>266700</xdr:rowOff>
                  </to>
                </anchor>
              </controlPr>
            </control>
          </mc:Choice>
        </mc:AlternateContent>
        <mc:AlternateContent xmlns:mc="http://schemas.openxmlformats.org/markup-compatibility/2006">
          <mc:Choice Requires="x14">
            <control shapeId="31688" r:id="rId945" name="Check Box 968">
              <controlPr defaultSize="0" autoFill="0" autoLine="0" autoPict="0">
                <anchor moveWithCells="1">
                  <from>
                    <xdr:col>10</xdr:col>
                    <xdr:colOff>533400</xdr:colOff>
                    <xdr:row>47</xdr:row>
                    <xdr:rowOff>25400</xdr:rowOff>
                  </from>
                  <to>
                    <xdr:col>10</xdr:col>
                    <xdr:colOff>1130300</xdr:colOff>
                    <xdr:row>47</xdr:row>
                    <xdr:rowOff>266700</xdr:rowOff>
                  </to>
                </anchor>
              </controlPr>
            </control>
          </mc:Choice>
        </mc:AlternateContent>
        <mc:AlternateContent xmlns:mc="http://schemas.openxmlformats.org/markup-compatibility/2006">
          <mc:Choice Requires="x14">
            <control shapeId="31689" r:id="rId946" name="Check Box 969">
              <controlPr defaultSize="0" autoFill="0" autoLine="0" autoPict="0">
                <anchor moveWithCells="1">
                  <from>
                    <xdr:col>10</xdr:col>
                    <xdr:colOff>533400</xdr:colOff>
                    <xdr:row>47</xdr:row>
                    <xdr:rowOff>25400</xdr:rowOff>
                  </from>
                  <to>
                    <xdr:col>10</xdr:col>
                    <xdr:colOff>1130300</xdr:colOff>
                    <xdr:row>47</xdr:row>
                    <xdr:rowOff>266700</xdr:rowOff>
                  </to>
                </anchor>
              </controlPr>
            </control>
          </mc:Choice>
        </mc:AlternateContent>
        <mc:AlternateContent xmlns:mc="http://schemas.openxmlformats.org/markup-compatibility/2006">
          <mc:Choice Requires="x14">
            <control shapeId="31690" r:id="rId947" name="Check Box 970">
              <controlPr defaultSize="0" autoFill="0" autoLine="0" autoPict="0">
                <anchor moveWithCells="1">
                  <from>
                    <xdr:col>10</xdr:col>
                    <xdr:colOff>533400</xdr:colOff>
                    <xdr:row>47</xdr:row>
                    <xdr:rowOff>25400</xdr:rowOff>
                  </from>
                  <to>
                    <xdr:col>10</xdr:col>
                    <xdr:colOff>1130300</xdr:colOff>
                    <xdr:row>47</xdr:row>
                    <xdr:rowOff>266700</xdr:rowOff>
                  </to>
                </anchor>
              </controlPr>
            </control>
          </mc:Choice>
        </mc:AlternateContent>
        <mc:AlternateContent xmlns:mc="http://schemas.openxmlformats.org/markup-compatibility/2006">
          <mc:Choice Requires="x14">
            <control shapeId="31691" r:id="rId948" name="Check Box 971">
              <controlPr defaultSize="0" autoFill="0" autoLine="0" autoPict="0">
                <anchor moveWithCells="1">
                  <from>
                    <xdr:col>10</xdr:col>
                    <xdr:colOff>533400</xdr:colOff>
                    <xdr:row>47</xdr:row>
                    <xdr:rowOff>25400</xdr:rowOff>
                  </from>
                  <to>
                    <xdr:col>10</xdr:col>
                    <xdr:colOff>1130300</xdr:colOff>
                    <xdr:row>47</xdr:row>
                    <xdr:rowOff>266700</xdr:rowOff>
                  </to>
                </anchor>
              </controlPr>
            </control>
          </mc:Choice>
        </mc:AlternateContent>
        <mc:AlternateContent xmlns:mc="http://schemas.openxmlformats.org/markup-compatibility/2006">
          <mc:Choice Requires="x14">
            <control shapeId="31692" r:id="rId949" name="Check Box 972">
              <controlPr defaultSize="0" autoFill="0" autoLine="0" autoPict="0">
                <anchor moveWithCells="1">
                  <from>
                    <xdr:col>10</xdr:col>
                    <xdr:colOff>533400</xdr:colOff>
                    <xdr:row>47</xdr:row>
                    <xdr:rowOff>25400</xdr:rowOff>
                  </from>
                  <to>
                    <xdr:col>10</xdr:col>
                    <xdr:colOff>1130300</xdr:colOff>
                    <xdr:row>47</xdr:row>
                    <xdr:rowOff>266700</xdr:rowOff>
                  </to>
                </anchor>
              </controlPr>
            </control>
          </mc:Choice>
        </mc:AlternateContent>
        <mc:AlternateContent xmlns:mc="http://schemas.openxmlformats.org/markup-compatibility/2006">
          <mc:Choice Requires="x14">
            <control shapeId="31693" r:id="rId950" name="Check Box 973">
              <controlPr defaultSize="0" autoFill="0" autoLine="0" autoPict="0">
                <anchor moveWithCells="1">
                  <from>
                    <xdr:col>10</xdr:col>
                    <xdr:colOff>533400</xdr:colOff>
                    <xdr:row>48</xdr:row>
                    <xdr:rowOff>25400</xdr:rowOff>
                  </from>
                  <to>
                    <xdr:col>10</xdr:col>
                    <xdr:colOff>1130300</xdr:colOff>
                    <xdr:row>48</xdr:row>
                    <xdr:rowOff>266700</xdr:rowOff>
                  </to>
                </anchor>
              </controlPr>
            </control>
          </mc:Choice>
        </mc:AlternateContent>
        <mc:AlternateContent xmlns:mc="http://schemas.openxmlformats.org/markup-compatibility/2006">
          <mc:Choice Requires="x14">
            <control shapeId="31694" r:id="rId951" name="Check Box 974">
              <controlPr defaultSize="0" autoFill="0" autoLine="0" autoPict="0">
                <anchor moveWithCells="1">
                  <from>
                    <xdr:col>10</xdr:col>
                    <xdr:colOff>533400</xdr:colOff>
                    <xdr:row>48</xdr:row>
                    <xdr:rowOff>25400</xdr:rowOff>
                  </from>
                  <to>
                    <xdr:col>10</xdr:col>
                    <xdr:colOff>1130300</xdr:colOff>
                    <xdr:row>48</xdr:row>
                    <xdr:rowOff>266700</xdr:rowOff>
                  </to>
                </anchor>
              </controlPr>
            </control>
          </mc:Choice>
        </mc:AlternateContent>
        <mc:AlternateContent xmlns:mc="http://schemas.openxmlformats.org/markup-compatibility/2006">
          <mc:Choice Requires="x14">
            <control shapeId="31695" r:id="rId952" name="Check Box 975">
              <controlPr defaultSize="0" autoFill="0" autoLine="0" autoPict="0">
                <anchor moveWithCells="1">
                  <from>
                    <xdr:col>10</xdr:col>
                    <xdr:colOff>533400</xdr:colOff>
                    <xdr:row>48</xdr:row>
                    <xdr:rowOff>25400</xdr:rowOff>
                  </from>
                  <to>
                    <xdr:col>10</xdr:col>
                    <xdr:colOff>1130300</xdr:colOff>
                    <xdr:row>48</xdr:row>
                    <xdr:rowOff>266700</xdr:rowOff>
                  </to>
                </anchor>
              </controlPr>
            </control>
          </mc:Choice>
        </mc:AlternateContent>
        <mc:AlternateContent xmlns:mc="http://schemas.openxmlformats.org/markup-compatibility/2006">
          <mc:Choice Requires="x14">
            <control shapeId="31696" r:id="rId953" name="Check Box 976">
              <controlPr defaultSize="0" autoFill="0" autoLine="0" autoPict="0">
                <anchor moveWithCells="1">
                  <from>
                    <xdr:col>10</xdr:col>
                    <xdr:colOff>533400</xdr:colOff>
                    <xdr:row>48</xdr:row>
                    <xdr:rowOff>25400</xdr:rowOff>
                  </from>
                  <to>
                    <xdr:col>10</xdr:col>
                    <xdr:colOff>1130300</xdr:colOff>
                    <xdr:row>48</xdr:row>
                    <xdr:rowOff>266700</xdr:rowOff>
                  </to>
                </anchor>
              </controlPr>
            </control>
          </mc:Choice>
        </mc:AlternateContent>
        <mc:AlternateContent xmlns:mc="http://schemas.openxmlformats.org/markup-compatibility/2006">
          <mc:Choice Requires="x14">
            <control shapeId="31697" r:id="rId954" name="Check Box 977">
              <controlPr defaultSize="0" autoFill="0" autoLine="0" autoPict="0">
                <anchor moveWithCells="1">
                  <from>
                    <xdr:col>10</xdr:col>
                    <xdr:colOff>533400</xdr:colOff>
                    <xdr:row>48</xdr:row>
                    <xdr:rowOff>25400</xdr:rowOff>
                  </from>
                  <to>
                    <xdr:col>10</xdr:col>
                    <xdr:colOff>1130300</xdr:colOff>
                    <xdr:row>48</xdr:row>
                    <xdr:rowOff>266700</xdr:rowOff>
                  </to>
                </anchor>
              </controlPr>
            </control>
          </mc:Choice>
        </mc:AlternateContent>
        <mc:AlternateContent xmlns:mc="http://schemas.openxmlformats.org/markup-compatibility/2006">
          <mc:Choice Requires="x14">
            <control shapeId="31698" r:id="rId955" name="Check Box 978">
              <controlPr defaultSize="0" autoFill="0" autoLine="0" autoPict="0">
                <anchor moveWithCells="1">
                  <from>
                    <xdr:col>10</xdr:col>
                    <xdr:colOff>533400</xdr:colOff>
                    <xdr:row>48</xdr:row>
                    <xdr:rowOff>25400</xdr:rowOff>
                  </from>
                  <to>
                    <xdr:col>10</xdr:col>
                    <xdr:colOff>1130300</xdr:colOff>
                    <xdr:row>48</xdr:row>
                    <xdr:rowOff>266700</xdr:rowOff>
                  </to>
                </anchor>
              </controlPr>
            </control>
          </mc:Choice>
        </mc:AlternateContent>
        <mc:AlternateContent xmlns:mc="http://schemas.openxmlformats.org/markup-compatibility/2006">
          <mc:Choice Requires="x14">
            <control shapeId="31699" r:id="rId956" name="Check Box 979">
              <controlPr defaultSize="0" autoFill="0" autoLine="0" autoPict="0">
                <anchor moveWithCells="1">
                  <from>
                    <xdr:col>10</xdr:col>
                    <xdr:colOff>533400</xdr:colOff>
                    <xdr:row>48</xdr:row>
                    <xdr:rowOff>25400</xdr:rowOff>
                  </from>
                  <to>
                    <xdr:col>10</xdr:col>
                    <xdr:colOff>1130300</xdr:colOff>
                    <xdr:row>48</xdr:row>
                    <xdr:rowOff>266700</xdr:rowOff>
                  </to>
                </anchor>
              </controlPr>
            </control>
          </mc:Choice>
        </mc:AlternateContent>
        <mc:AlternateContent xmlns:mc="http://schemas.openxmlformats.org/markup-compatibility/2006">
          <mc:Choice Requires="x14">
            <control shapeId="31700" r:id="rId957" name="Check Box 980">
              <controlPr defaultSize="0" autoFill="0" autoLine="0" autoPict="0">
                <anchor moveWithCells="1">
                  <from>
                    <xdr:col>10</xdr:col>
                    <xdr:colOff>533400</xdr:colOff>
                    <xdr:row>48</xdr:row>
                    <xdr:rowOff>25400</xdr:rowOff>
                  </from>
                  <to>
                    <xdr:col>10</xdr:col>
                    <xdr:colOff>1130300</xdr:colOff>
                    <xdr:row>48</xdr:row>
                    <xdr:rowOff>266700</xdr:rowOff>
                  </to>
                </anchor>
              </controlPr>
            </control>
          </mc:Choice>
        </mc:AlternateContent>
        <mc:AlternateContent xmlns:mc="http://schemas.openxmlformats.org/markup-compatibility/2006">
          <mc:Choice Requires="x14">
            <control shapeId="31701" r:id="rId958" name="Check Box 981">
              <controlPr defaultSize="0" autoFill="0" autoLine="0" autoPict="0">
                <anchor moveWithCells="1">
                  <from>
                    <xdr:col>10</xdr:col>
                    <xdr:colOff>533400</xdr:colOff>
                    <xdr:row>49</xdr:row>
                    <xdr:rowOff>25400</xdr:rowOff>
                  </from>
                  <to>
                    <xdr:col>10</xdr:col>
                    <xdr:colOff>1130300</xdr:colOff>
                    <xdr:row>49</xdr:row>
                    <xdr:rowOff>266700</xdr:rowOff>
                  </to>
                </anchor>
              </controlPr>
            </control>
          </mc:Choice>
        </mc:AlternateContent>
        <mc:AlternateContent xmlns:mc="http://schemas.openxmlformats.org/markup-compatibility/2006">
          <mc:Choice Requires="x14">
            <control shapeId="31702" r:id="rId959" name="Check Box 982">
              <controlPr defaultSize="0" autoFill="0" autoLine="0" autoPict="0">
                <anchor moveWithCells="1">
                  <from>
                    <xdr:col>10</xdr:col>
                    <xdr:colOff>533400</xdr:colOff>
                    <xdr:row>49</xdr:row>
                    <xdr:rowOff>25400</xdr:rowOff>
                  </from>
                  <to>
                    <xdr:col>10</xdr:col>
                    <xdr:colOff>1130300</xdr:colOff>
                    <xdr:row>49</xdr:row>
                    <xdr:rowOff>266700</xdr:rowOff>
                  </to>
                </anchor>
              </controlPr>
            </control>
          </mc:Choice>
        </mc:AlternateContent>
        <mc:AlternateContent xmlns:mc="http://schemas.openxmlformats.org/markup-compatibility/2006">
          <mc:Choice Requires="x14">
            <control shapeId="31703" r:id="rId960" name="Check Box 983">
              <controlPr defaultSize="0" autoFill="0" autoLine="0" autoPict="0">
                <anchor moveWithCells="1">
                  <from>
                    <xdr:col>10</xdr:col>
                    <xdr:colOff>533400</xdr:colOff>
                    <xdr:row>49</xdr:row>
                    <xdr:rowOff>25400</xdr:rowOff>
                  </from>
                  <to>
                    <xdr:col>10</xdr:col>
                    <xdr:colOff>1130300</xdr:colOff>
                    <xdr:row>49</xdr:row>
                    <xdr:rowOff>266700</xdr:rowOff>
                  </to>
                </anchor>
              </controlPr>
            </control>
          </mc:Choice>
        </mc:AlternateContent>
        <mc:AlternateContent xmlns:mc="http://schemas.openxmlformats.org/markup-compatibility/2006">
          <mc:Choice Requires="x14">
            <control shapeId="31704" r:id="rId961" name="Check Box 984">
              <controlPr defaultSize="0" autoFill="0" autoLine="0" autoPict="0">
                <anchor moveWithCells="1">
                  <from>
                    <xdr:col>10</xdr:col>
                    <xdr:colOff>533400</xdr:colOff>
                    <xdr:row>49</xdr:row>
                    <xdr:rowOff>25400</xdr:rowOff>
                  </from>
                  <to>
                    <xdr:col>10</xdr:col>
                    <xdr:colOff>1130300</xdr:colOff>
                    <xdr:row>49</xdr:row>
                    <xdr:rowOff>266700</xdr:rowOff>
                  </to>
                </anchor>
              </controlPr>
            </control>
          </mc:Choice>
        </mc:AlternateContent>
        <mc:AlternateContent xmlns:mc="http://schemas.openxmlformats.org/markup-compatibility/2006">
          <mc:Choice Requires="x14">
            <control shapeId="31705" r:id="rId962" name="Check Box 985">
              <controlPr defaultSize="0" autoFill="0" autoLine="0" autoPict="0">
                <anchor moveWithCells="1">
                  <from>
                    <xdr:col>10</xdr:col>
                    <xdr:colOff>533400</xdr:colOff>
                    <xdr:row>49</xdr:row>
                    <xdr:rowOff>25400</xdr:rowOff>
                  </from>
                  <to>
                    <xdr:col>10</xdr:col>
                    <xdr:colOff>1130300</xdr:colOff>
                    <xdr:row>49</xdr:row>
                    <xdr:rowOff>266700</xdr:rowOff>
                  </to>
                </anchor>
              </controlPr>
            </control>
          </mc:Choice>
        </mc:AlternateContent>
        <mc:AlternateContent xmlns:mc="http://schemas.openxmlformats.org/markup-compatibility/2006">
          <mc:Choice Requires="x14">
            <control shapeId="31706" r:id="rId963" name="Check Box 986">
              <controlPr defaultSize="0" autoFill="0" autoLine="0" autoPict="0">
                <anchor moveWithCells="1">
                  <from>
                    <xdr:col>10</xdr:col>
                    <xdr:colOff>533400</xdr:colOff>
                    <xdr:row>49</xdr:row>
                    <xdr:rowOff>25400</xdr:rowOff>
                  </from>
                  <to>
                    <xdr:col>10</xdr:col>
                    <xdr:colOff>1130300</xdr:colOff>
                    <xdr:row>49</xdr:row>
                    <xdr:rowOff>266700</xdr:rowOff>
                  </to>
                </anchor>
              </controlPr>
            </control>
          </mc:Choice>
        </mc:AlternateContent>
        <mc:AlternateContent xmlns:mc="http://schemas.openxmlformats.org/markup-compatibility/2006">
          <mc:Choice Requires="x14">
            <control shapeId="31707" r:id="rId964" name="Check Box 987">
              <controlPr defaultSize="0" autoFill="0" autoLine="0" autoPict="0">
                <anchor moveWithCells="1">
                  <from>
                    <xdr:col>10</xdr:col>
                    <xdr:colOff>533400</xdr:colOff>
                    <xdr:row>49</xdr:row>
                    <xdr:rowOff>25400</xdr:rowOff>
                  </from>
                  <to>
                    <xdr:col>10</xdr:col>
                    <xdr:colOff>1130300</xdr:colOff>
                    <xdr:row>49</xdr:row>
                    <xdr:rowOff>266700</xdr:rowOff>
                  </to>
                </anchor>
              </controlPr>
            </control>
          </mc:Choice>
        </mc:AlternateContent>
        <mc:AlternateContent xmlns:mc="http://schemas.openxmlformats.org/markup-compatibility/2006">
          <mc:Choice Requires="x14">
            <control shapeId="31708" r:id="rId965" name="Check Box 988">
              <controlPr defaultSize="0" autoFill="0" autoLine="0" autoPict="0">
                <anchor moveWithCells="1">
                  <from>
                    <xdr:col>10</xdr:col>
                    <xdr:colOff>533400</xdr:colOff>
                    <xdr:row>49</xdr:row>
                    <xdr:rowOff>25400</xdr:rowOff>
                  </from>
                  <to>
                    <xdr:col>10</xdr:col>
                    <xdr:colOff>1130300</xdr:colOff>
                    <xdr:row>49</xdr:row>
                    <xdr:rowOff>266700</xdr:rowOff>
                  </to>
                </anchor>
              </controlPr>
            </control>
          </mc:Choice>
        </mc:AlternateContent>
        <mc:AlternateContent xmlns:mc="http://schemas.openxmlformats.org/markup-compatibility/2006">
          <mc:Choice Requires="x14">
            <control shapeId="31709" r:id="rId966" name="Check Box 989">
              <controlPr defaultSize="0" autoFill="0" autoLine="0" autoPict="0">
                <anchor moveWithCells="1">
                  <from>
                    <xdr:col>10</xdr:col>
                    <xdr:colOff>533400</xdr:colOff>
                    <xdr:row>50</xdr:row>
                    <xdr:rowOff>25400</xdr:rowOff>
                  </from>
                  <to>
                    <xdr:col>10</xdr:col>
                    <xdr:colOff>1130300</xdr:colOff>
                    <xdr:row>50</xdr:row>
                    <xdr:rowOff>266700</xdr:rowOff>
                  </to>
                </anchor>
              </controlPr>
            </control>
          </mc:Choice>
        </mc:AlternateContent>
        <mc:AlternateContent xmlns:mc="http://schemas.openxmlformats.org/markup-compatibility/2006">
          <mc:Choice Requires="x14">
            <control shapeId="31710" r:id="rId967" name="Check Box 990">
              <controlPr defaultSize="0" autoFill="0" autoLine="0" autoPict="0">
                <anchor moveWithCells="1">
                  <from>
                    <xdr:col>10</xdr:col>
                    <xdr:colOff>533400</xdr:colOff>
                    <xdr:row>50</xdr:row>
                    <xdr:rowOff>25400</xdr:rowOff>
                  </from>
                  <to>
                    <xdr:col>10</xdr:col>
                    <xdr:colOff>1130300</xdr:colOff>
                    <xdr:row>50</xdr:row>
                    <xdr:rowOff>266700</xdr:rowOff>
                  </to>
                </anchor>
              </controlPr>
            </control>
          </mc:Choice>
        </mc:AlternateContent>
        <mc:AlternateContent xmlns:mc="http://schemas.openxmlformats.org/markup-compatibility/2006">
          <mc:Choice Requires="x14">
            <control shapeId="31711" r:id="rId968" name="Check Box 991">
              <controlPr defaultSize="0" autoFill="0" autoLine="0" autoPict="0">
                <anchor moveWithCells="1">
                  <from>
                    <xdr:col>10</xdr:col>
                    <xdr:colOff>533400</xdr:colOff>
                    <xdr:row>50</xdr:row>
                    <xdr:rowOff>25400</xdr:rowOff>
                  </from>
                  <to>
                    <xdr:col>10</xdr:col>
                    <xdr:colOff>1130300</xdr:colOff>
                    <xdr:row>50</xdr:row>
                    <xdr:rowOff>266700</xdr:rowOff>
                  </to>
                </anchor>
              </controlPr>
            </control>
          </mc:Choice>
        </mc:AlternateContent>
        <mc:AlternateContent xmlns:mc="http://schemas.openxmlformats.org/markup-compatibility/2006">
          <mc:Choice Requires="x14">
            <control shapeId="31712" r:id="rId969" name="Check Box 992">
              <controlPr defaultSize="0" autoFill="0" autoLine="0" autoPict="0">
                <anchor moveWithCells="1">
                  <from>
                    <xdr:col>10</xdr:col>
                    <xdr:colOff>533400</xdr:colOff>
                    <xdr:row>50</xdr:row>
                    <xdr:rowOff>25400</xdr:rowOff>
                  </from>
                  <to>
                    <xdr:col>10</xdr:col>
                    <xdr:colOff>1130300</xdr:colOff>
                    <xdr:row>50</xdr:row>
                    <xdr:rowOff>266700</xdr:rowOff>
                  </to>
                </anchor>
              </controlPr>
            </control>
          </mc:Choice>
        </mc:AlternateContent>
        <mc:AlternateContent xmlns:mc="http://schemas.openxmlformats.org/markup-compatibility/2006">
          <mc:Choice Requires="x14">
            <control shapeId="31713" r:id="rId970" name="Check Box 993">
              <controlPr defaultSize="0" autoFill="0" autoLine="0" autoPict="0">
                <anchor moveWithCells="1">
                  <from>
                    <xdr:col>10</xdr:col>
                    <xdr:colOff>533400</xdr:colOff>
                    <xdr:row>50</xdr:row>
                    <xdr:rowOff>25400</xdr:rowOff>
                  </from>
                  <to>
                    <xdr:col>10</xdr:col>
                    <xdr:colOff>1130300</xdr:colOff>
                    <xdr:row>50</xdr:row>
                    <xdr:rowOff>266700</xdr:rowOff>
                  </to>
                </anchor>
              </controlPr>
            </control>
          </mc:Choice>
        </mc:AlternateContent>
        <mc:AlternateContent xmlns:mc="http://schemas.openxmlformats.org/markup-compatibility/2006">
          <mc:Choice Requires="x14">
            <control shapeId="31714" r:id="rId971" name="Check Box 994">
              <controlPr defaultSize="0" autoFill="0" autoLine="0" autoPict="0">
                <anchor moveWithCells="1">
                  <from>
                    <xdr:col>10</xdr:col>
                    <xdr:colOff>533400</xdr:colOff>
                    <xdr:row>50</xdr:row>
                    <xdr:rowOff>25400</xdr:rowOff>
                  </from>
                  <to>
                    <xdr:col>10</xdr:col>
                    <xdr:colOff>1130300</xdr:colOff>
                    <xdr:row>50</xdr:row>
                    <xdr:rowOff>266700</xdr:rowOff>
                  </to>
                </anchor>
              </controlPr>
            </control>
          </mc:Choice>
        </mc:AlternateContent>
        <mc:AlternateContent xmlns:mc="http://schemas.openxmlformats.org/markup-compatibility/2006">
          <mc:Choice Requires="x14">
            <control shapeId="31715" r:id="rId972" name="Check Box 995">
              <controlPr defaultSize="0" autoFill="0" autoLine="0" autoPict="0">
                <anchor moveWithCells="1">
                  <from>
                    <xdr:col>10</xdr:col>
                    <xdr:colOff>533400</xdr:colOff>
                    <xdr:row>50</xdr:row>
                    <xdr:rowOff>25400</xdr:rowOff>
                  </from>
                  <to>
                    <xdr:col>10</xdr:col>
                    <xdr:colOff>1130300</xdr:colOff>
                    <xdr:row>50</xdr:row>
                    <xdr:rowOff>266700</xdr:rowOff>
                  </to>
                </anchor>
              </controlPr>
            </control>
          </mc:Choice>
        </mc:AlternateContent>
        <mc:AlternateContent xmlns:mc="http://schemas.openxmlformats.org/markup-compatibility/2006">
          <mc:Choice Requires="x14">
            <control shapeId="31716" r:id="rId973" name="Check Box 996">
              <controlPr defaultSize="0" autoFill="0" autoLine="0" autoPict="0">
                <anchor moveWithCells="1">
                  <from>
                    <xdr:col>10</xdr:col>
                    <xdr:colOff>533400</xdr:colOff>
                    <xdr:row>50</xdr:row>
                    <xdr:rowOff>25400</xdr:rowOff>
                  </from>
                  <to>
                    <xdr:col>10</xdr:col>
                    <xdr:colOff>1130300</xdr:colOff>
                    <xdr:row>50</xdr:row>
                    <xdr:rowOff>266700</xdr:rowOff>
                  </to>
                </anchor>
              </controlPr>
            </control>
          </mc:Choice>
        </mc:AlternateContent>
        <mc:AlternateContent xmlns:mc="http://schemas.openxmlformats.org/markup-compatibility/2006">
          <mc:Choice Requires="x14">
            <control shapeId="31717" r:id="rId974" name="Check Box 997">
              <controlPr defaultSize="0" autoFill="0" autoLine="0" autoPict="0">
                <anchor moveWithCells="1">
                  <from>
                    <xdr:col>10</xdr:col>
                    <xdr:colOff>533400</xdr:colOff>
                    <xdr:row>50</xdr:row>
                    <xdr:rowOff>25400</xdr:rowOff>
                  </from>
                  <to>
                    <xdr:col>10</xdr:col>
                    <xdr:colOff>1130300</xdr:colOff>
                    <xdr:row>50</xdr:row>
                    <xdr:rowOff>266700</xdr:rowOff>
                  </to>
                </anchor>
              </controlPr>
            </control>
          </mc:Choice>
        </mc:AlternateContent>
        <mc:AlternateContent xmlns:mc="http://schemas.openxmlformats.org/markup-compatibility/2006">
          <mc:Choice Requires="x14">
            <control shapeId="31718" r:id="rId975" name="Check Box 998">
              <controlPr defaultSize="0" autoFill="0" autoLine="0" autoPict="0">
                <anchor moveWithCells="1">
                  <from>
                    <xdr:col>10</xdr:col>
                    <xdr:colOff>533400</xdr:colOff>
                    <xdr:row>50</xdr:row>
                    <xdr:rowOff>25400</xdr:rowOff>
                  </from>
                  <to>
                    <xdr:col>10</xdr:col>
                    <xdr:colOff>1130300</xdr:colOff>
                    <xdr:row>50</xdr:row>
                    <xdr:rowOff>266700</xdr:rowOff>
                  </to>
                </anchor>
              </controlPr>
            </control>
          </mc:Choice>
        </mc:AlternateContent>
        <mc:AlternateContent xmlns:mc="http://schemas.openxmlformats.org/markup-compatibility/2006">
          <mc:Choice Requires="x14">
            <control shapeId="31719" r:id="rId976" name="Check Box 999">
              <controlPr defaultSize="0" autoFill="0" autoLine="0" autoPict="0">
                <anchor moveWithCells="1">
                  <from>
                    <xdr:col>10</xdr:col>
                    <xdr:colOff>533400</xdr:colOff>
                    <xdr:row>51</xdr:row>
                    <xdr:rowOff>25400</xdr:rowOff>
                  </from>
                  <to>
                    <xdr:col>10</xdr:col>
                    <xdr:colOff>1130300</xdr:colOff>
                    <xdr:row>51</xdr:row>
                    <xdr:rowOff>266700</xdr:rowOff>
                  </to>
                </anchor>
              </controlPr>
            </control>
          </mc:Choice>
        </mc:AlternateContent>
        <mc:AlternateContent xmlns:mc="http://schemas.openxmlformats.org/markup-compatibility/2006">
          <mc:Choice Requires="x14">
            <control shapeId="31720" r:id="rId977" name="Check Box 1000">
              <controlPr defaultSize="0" autoFill="0" autoLine="0" autoPict="0">
                <anchor moveWithCells="1">
                  <from>
                    <xdr:col>10</xdr:col>
                    <xdr:colOff>533400</xdr:colOff>
                    <xdr:row>51</xdr:row>
                    <xdr:rowOff>25400</xdr:rowOff>
                  </from>
                  <to>
                    <xdr:col>10</xdr:col>
                    <xdr:colOff>1130300</xdr:colOff>
                    <xdr:row>51</xdr:row>
                    <xdr:rowOff>266700</xdr:rowOff>
                  </to>
                </anchor>
              </controlPr>
            </control>
          </mc:Choice>
        </mc:AlternateContent>
        <mc:AlternateContent xmlns:mc="http://schemas.openxmlformats.org/markup-compatibility/2006">
          <mc:Choice Requires="x14">
            <control shapeId="31721" r:id="rId978" name="Check Box 1001">
              <controlPr defaultSize="0" autoFill="0" autoLine="0" autoPict="0">
                <anchor moveWithCells="1">
                  <from>
                    <xdr:col>10</xdr:col>
                    <xdr:colOff>533400</xdr:colOff>
                    <xdr:row>51</xdr:row>
                    <xdr:rowOff>25400</xdr:rowOff>
                  </from>
                  <to>
                    <xdr:col>10</xdr:col>
                    <xdr:colOff>1130300</xdr:colOff>
                    <xdr:row>51</xdr:row>
                    <xdr:rowOff>266700</xdr:rowOff>
                  </to>
                </anchor>
              </controlPr>
            </control>
          </mc:Choice>
        </mc:AlternateContent>
        <mc:AlternateContent xmlns:mc="http://schemas.openxmlformats.org/markup-compatibility/2006">
          <mc:Choice Requires="x14">
            <control shapeId="31722" r:id="rId979" name="Check Box 1002">
              <controlPr defaultSize="0" autoFill="0" autoLine="0" autoPict="0">
                <anchor moveWithCells="1">
                  <from>
                    <xdr:col>10</xdr:col>
                    <xdr:colOff>533400</xdr:colOff>
                    <xdr:row>51</xdr:row>
                    <xdr:rowOff>25400</xdr:rowOff>
                  </from>
                  <to>
                    <xdr:col>10</xdr:col>
                    <xdr:colOff>1130300</xdr:colOff>
                    <xdr:row>51</xdr:row>
                    <xdr:rowOff>266700</xdr:rowOff>
                  </to>
                </anchor>
              </controlPr>
            </control>
          </mc:Choice>
        </mc:AlternateContent>
        <mc:AlternateContent xmlns:mc="http://schemas.openxmlformats.org/markup-compatibility/2006">
          <mc:Choice Requires="x14">
            <control shapeId="31723" r:id="rId980" name="Check Box 1003">
              <controlPr defaultSize="0" autoFill="0" autoLine="0" autoPict="0">
                <anchor moveWithCells="1">
                  <from>
                    <xdr:col>10</xdr:col>
                    <xdr:colOff>533400</xdr:colOff>
                    <xdr:row>51</xdr:row>
                    <xdr:rowOff>25400</xdr:rowOff>
                  </from>
                  <to>
                    <xdr:col>10</xdr:col>
                    <xdr:colOff>1130300</xdr:colOff>
                    <xdr:row>51</xdr:row>
                    <xdr:rowOff>266700</xdr:rowOff>
                  </to>
                </anchor>
              </controlPr>
            </control>
          </mc:Choice>
        </mc:AlternateContent>
        <mc:AlternateContent xmlns:mc="http://schemas.openxmlformats.org/markup-compatibility/2006">
          <mc:Choice Requires="x14">
            <control shapeId="31724" r:id="rId981" name="Check Box 1004">
              <controlPr defaultSize="0" autoFill="0" autoLine="0" autoPict="0">
                <anchor moveWithCells="1">
                  <from>
                    <xdr:col>10</xdr:col>
                    <xdr:colOff>533400</xdr:colOff>
                    <xdr:row>51</xdr:row>
                    <xdr:rowOff>25400</xdr:rowOff>
                  </from>
                  <to>
                    <xdr:col>10</xdr:col>
                    <xdr:colOff>1130300</xdr:colOff>
                    <xdr:row>51</xdr:row>
                    <xdr:rowOff>266700</xdr:rowOff>
                  </to>
                </anchor>
              </controlPr>
            </control>
          </mc:Choice>
        </mc:AlternateContent>
        <mc:AlternateContent xmlns:mc="http://schemas.openxmlformats.org/markup-compatibility/2006">
          <mc:Choice Requires="x14">
            <control shapeId="31725" r:id="rId982" name="Check Box 1005">
              <controlPr defaultSize="0" autoFill="0" autoLine="0" autoPict="0">
                <anchor moveWithCells="1">
                  <from>
                    <xdr:col>10</xdr:col>
                    <xdr:colOff>533400</xdr:colOff>
                    <xdr:row>51</xdr:row>
                    <xdr:rowOff>25400</xdr:rowOff>
                  </from>
                  <to>
                    <xdr:col>10</xdr:col>
                    <xdr:colOff>1130300</xdr:colOff>
                    <xdr:row>51</xdr:row>
                    <xdr:rowOff>266700</xdr:rowOff>
                  </to>
                </anchor>
              </controlPr>
            </control>
          </mc:Choice>
        </mc:AlternateContent>
        <mc:AlternateContent xmlns:mc="http://schemas.openxmlformats.org/markup-compatibility/2006">
          <mc:Choice Requires="x14">
            <control shapeId="31726" r:id="rId983" name="Check Box 1006">
              <controlPr defaultSize="0" autoFill="0" autoLine="0" autoPict="0">
                <anchor moveWithCells="1">
                  <from>
                    <xdr:col>10</xdr:col>
                    <xdr:colOff>533400</xdr:colOff>
                    <xdr:row>51</xdr:row>
                    <xdr:rowOff>25400</xdr:rowOff>
                  </from>
                  <to>
                    <xdr:col>10</xdr:col>
                    <xdr:colOff>1130300</xdr:colOff>
                    <xdr:row>51</xdr:row>
                    <xdr:rowOff>266700</xdr:rowOff>
                  </to>
                </anchor>
              </controlPr>
            </control>
          </mc:Choice>
        </mc:AlternateContent>
        <mc:AlternateContent xmlns:mc="http://schemas.openxmlformats.org/markup-compatibility/2006">
          <mc:Choice Requires="x14">
            <control shapeId="31727" r:id="rId984" name="Check Box 1007">
              <controlPr defaultSize="0" autoFill="0" autoLine="0" autoPict="0">
                <anchor moveWithCells="1">
                  <from>
                    <xdr:col>10</xdr:col>
                    <xdr:colOff>533400</xdr:colOff>
                    <xdr:row>51</xdr:row>
                    <xdr:rowOff>25400</xdr:rowOff>
                  </from>
                  <to>
                    <xdr:col>10</xdr:col>
                    <xdr:colOff>1130300</xdr:colOff>
                    <xdr:row>51</xdr:row>
                    <xdr:rowOff>266700</xdr:rowOff>
                  </to>
                </anchor>
              </controlPr>
            </control>
          </mc:Choice>
        </mc:AlternateContent>
        <mc:AlternateContent xmlns:mc="http://schemas.openxmlformats.org/markup-compatibility/2006">
          <mc:Choice Requires="x14">
            <control shapeId="31728" r:id="rId985" name="Check Box 1008">
              <controlPr defaultSize="0" autoFill="0" autoLine="0" autoPict="0">
                <anchor moveWithCells="1">
                  <from>
                    <xdr:col>10</xdr:col>
                    <xdr:colOff>533400</xdr:colOff>
                    <xdr:row>51</xdr:row>
                    <xdr:rowOff>25400</xdr:rowOff>
                  </from>
                  <to>
                    <xdr:col>10</xdr:col>
                    <xdr:colOff>1130300</xdr:colOff>
                    <xdr:row>51</xdr:row>
                    <xdr:rowOff>266700</xdr:rowOff>
                  </to>
                </anchor>
              </controlPr>
            </control>
          </mc:Choice>
        </mc:AlternateContent>
        <mc:AlternateContent xmlns:mc="http://schemas.openxmlformats.org/markup-compatibility/2006">
          <mc:Choice Requires="x14">
            <control shapeId="31729" r:id="rId986" name="Check Box 1009">
              <controlPr defaultSize="0" autoFill="0" autoLine="0" autoPict="0">
                <anchor moveWithCells="1">
                  <from>
                    <xdr:col>10</xdr:col>
                    <xdr:colOff>533400</xdr:colOff>
                    <xdr:row>52</xdr:row>
                    <xdr:rowOff>25400</xdr:rowOff>
                  </from>
                  <to>
                    <xdr:col>10</xdr:col>
                    <xdr:colOff>1130300</xdr:colOff>
                    <xdr:row>52</xdr:row>
                    <xdr:rowOff>266700</xdr:rowOff>
                  </to>
                </anchor>
              </controlPr>
            </control>
          </mc:Choice>
        </mc:AlternateContent>
        <mc:AlternateContent xmlns:mc="http://schemas.openxmlformats.org/markup-compatibility/2006">
          <mc:Choice Requires="x14">
            <control shapeId="31730" r:id="rId987" name="Check Box 1010">
              <controlPr defaultSize="0" autoFill="0" autoLine="0" autoPict="0">
                <anchor moveWithCells="1">
                  <from>
                    <xdr:col>10</xdr:col>
                    <xdr:colOff>533400</xdr:colOff>
                    <xdr:row>52</xdr:row>
                    <xdr:rowOff>25400</xdr:rowOff>
                  </from>
                  <to>
                    <xdr:col>10</xdr:col>
                    <xdr:colOff>1130300</xdr:colOff>
                    <xdr:row>52</xdr:row>
                    <xdr:rowOff>266700</xdr:rowOff>
                  </to>
                </anchor>
              </controlPr>
            </control>
          </mc:Choice>
        </mc:AlternateContent>
        <mc:AlternateContent xmlns:mc="http://schemas.openxmlformats.org/markup-compatibility/2006">
          <mc:Choice Requires="x14">
            <control shapeId="31731" r:id="rId988" name="Check Box 1011">
              <controlPr defaultSize="0" autoFill="0" autoLine="0" autoPict="0">
                <anchor moveWithCells="1">
                  <from>
                    <xdr:col>10</xdr:col>
                    <xdr:colOff>533400</xdr:colOff>
                    <xdr:row>52</xdr:row>
                    <xdr:rowOff>25400</xdr:rowOff>
                  </from>
                  <to>
                    <xdr:col>10</xdr:col>
                    <xdr:colOff>1130300</xdr:colOff>
                    <xdr:row>52</xdr:row>
                    <xdr:rowOff>266700</xdr:rowOff>
                  </to>
                </anchor>
              </controlPr>
            </control>
          </mc:Choice>
        </mc:AlternateContent>
        <mc:AlternateContent xmlns:mc="http://schemas.openxmlformats.org/markup-compatibility/2006">
          <mc:Choice Requires="x14">
            <control shapeId="31732" r:id="rId989" name="Check Box 1012">
              <controlPr defaultSize="0" autoFill="0" autoLine="0" autoPict="0">
                <anchor moveWithCells="1">
                  <from>
                    <xdr:col>10</xdr:col>
                    <xdr:colOff>533400</xdr:colOff>
                    <xdr:row>52</xdr:row>
                    <xdr:rowOff>25400</xdr:rowOff>
                  </from>
                  <to>
                    <xdr:col>10</xdr:col>
                    <xdr:colOff>1130300</xdr:colOff>
                    <xdr:row>52</xdr:row>
                    <xdr:rowOff>266700</xdr:rowOff>
                  </to>
                </anchor>
              </controlPr>
            </control>
          </mc:Choice>
        </mc:AlternateContent>
        <mc:AlternateContent xmlns:mc="http://schemas.openxmlformats.org/markup-compatibility/2006">
          <mc:Choice Requires="x14">
            <control shapeId="31733" r:id="rId990" name="Check Box 1013">
              <controlPr defaultSize="0" autoFill="0" autoLine="0" autoPict="0">
                <anchor moveWithCells="1">
                  <from>
                    <xdr:col>10</xdr:col>
                    <xdr:colOff>533400</xdr:colOff>
                    <xdr:row>52</xdr:row>
                    <xdr:rowOff>25400</xdr:rowOff>
                  </from>
                  <to>
                    <xdr:col>10</xdr:col>
                    <xdr:colOff>1130300</xdr:colOff>
                    <xdr:row>52</xdr:row>
                    <xdr:rowOff>266700</xdr:rowOff>
                  </to>
                </anchor>
              </controlPr>
            </control>
          </mc:Choice>
        </mc:AlternateContent>
        <mc:AlternateContent xmlns:mc="http://schemas.openxmlformats.org/markup-compatibility/2006">
          <mc:Choice Requires="x14">
            <control shapeId="31734" r:id="rId991" name="Check Box 1014">
              <controlPr defaultSize="0" autoFill="0" autoLine="0" autoPict="0">
                <anchor moveWithCells="1">
                  <from>
                    <xdr:col>10</xdr:col>
                    <xdr:colOff>533400</xdr:colOff>
                    <xdr:row>52</xdr:row>
                    <xdr:rowOff>25400</xdr:rowOff>
                  </from>
                  <to>
                    <xdr:col>10</xdr:col>
                    <xdr:colOff>1130300</xdr:colOff>
                    <xdr:row>52</xdr:row>
                    <xdr:rowOff>266700</xdr:rowOff>
                  </to>
                </anchor>
              </controlPr>
            </control>
          </mc:Choice>
        </mc:AlternateContent>
        <mc:AlternateContent xmlns:mc="http://schemas.openxmlformats.org/markup-compatibility/2006">
          <mc:Choice Requires="x14">
            <control shapeId="31735" r:id="rId992" name="Check Box 1015">
              <controlPr defaultSize="0" autoFill="0" autoLine="0" autoPict="0">
                <anchor moveWithCells="1">
                  <from>
                    <xdr:col>10</xdr:col>
                    <xdr:colOff>533400</xdr:colOff>
                    <xdr:row>52</xdr:row>
                    <xdr:rowOff>25400</xdr:rowOff>
                  </from>
                  <to>
                    <xdr:col>10</xdr:col>
                    <xdr:colOff>1130300</xdr:colOff>
                    <xdr:row>52</xdr:row>
                    <xdr:rowOff>266700</xdr:rowOff>
                  </to>
                </anchor>
              </controlPr>
            </control>
          </mc:Choice>
        </mc:AlternateContent>
        <mc:AlternateContent xmlns:mc="http://schemas.openxmlformats.org/markup-compatibility/2006">
          <mc:Choice Requires="x14">
            <control shapeId="31736" r:id="rId993" name="Check Box 1016">
              <controlPr defaultSize="0" autoFill="0" autoLine="0" autoPict="0">
                <anchor moveWithCells="1">
                  <from>
                    <xdr:col>10</xdr:col>
                    <xdr:colOff>533400</xdr:colOff>
                    <xdr:row>52</xdr:row>
                    <xdr:rowOff>25400</xdr:rowOff>
                  </from>
                  <to>
                    <xdr:col>10</xdr:col>
                    <xdr:colOff>1130300</xdr:colOff>
                    <xdr:row>52</xdr:row>
                    <xdr:rowOff>266700</xdr:rowOff>
                  </to>
                </anchor>
              </controlPr>
            </control>
          </mc:Choice>
        </mc:AlternateContent>
        <mc:AlternateContent xmlns:mc="http://schemas.openxmlformats.org/markup-compatibility/2006">
          <mc:Choice Requires="x14">
            <control shapeId="31737" r:id="rId994" name="Check Box 1017">
              <controlPr defaultSize="0" autoFill="0" autoLine="0" autoPict="0">
                <anchor moveWithCells="1">
                  <from>
                    <xdr:col>10</xdr:col>
                    <xdr:colOff>533400</xdr:colOff>
                    <xdr:row>52</xdr:row>
                    <xdr:rowOff>25400</xdr:rowOff>
                  </from>
                  <to>
                    <xdr:col>10</xdr:col>
                    <xdr:colOff>1130300</xdr:colOff>
                    <xdr:row>52</xdr:row>
                    <xdr:rowOff>266700</xdr:rowOff>
                  </to>
                </anchor>
              </controlPr>
            </control>
          </mc:Choice>
        </mc:AlternateContent>
        <mc:AlternateContent xmlns:mc="http://schemas.openxmlformats.org/markup-compatibility/2006">
          <mc:Choice Requires="x14">
            <control shapeId="31738" r:id="rId995" name="Check Box 1018">
              <controlPr defaultSize="0" autoFill="0" autoLine="0" autoPict="0">
                <anchor moveWithCells="1">
                  <from>
                    <xdr:col>10</xdr:col>
                    <xdr:colOff>533400</xdr:colOff>
                    <xdr:row>52</xdr:row>
                    <xdr:rowOff>25400</xdr:rowOff>
                  </from>
                  <to>
                    <xdr:col>10</xdr:col>
                    <xdr:colOff>1130300</xdr:colOff>
                    <xdr:row>52</xdr:row>
                    <xdr:rowOff>266700</xdr:rowOff>
                  </to>
                </anchor>
              </controlPr>
            </control>
          </mc:Choice>
        </mc:AlternateContent>
        <mc:AlternateContent xmlns:mc="http://schemas.openxmlformats.org/markup-compatibility/2006">
          <mc:Choice Requires="x14">
            <control shapeId="31739" r:id="rId996" name="Check Box 1019">
              <controlPr defaultSize="0" autoFill="0" autoLine="0" autoPict="0">
                <anchor moveWithCells="1">
                  <from>
                    <xdr:col>10</xdr:col>
                    <xdr:colOff>533400</xdr:colOff>
                    <xdr:row>53</xdr:row>
                    <xdr:rowOff>25400</xdr:rowOff>
                  </from>
                  <to>
                    <xdr:col>10</xdr:col>
                    <xdr:colOff>1130300</xdr:colOff>
                    <xdr:row>53</xdr:row>
                    <xdr:rowOff>266700</xdr:rowOff>
                  </to>
                </anchor>
              </controlPr>
            </control>
          </mc:Choice>
        </mc:AlternateContent>
        <mc:AlternateContent xmlns:mc="http://schemas.openxmlformats.org/markup-compatibility/2006">
          <mc:Choice Requires="x14">
            <control shapeId="31740" r:id="rId997" name="Check Box 1020">
              <controlPr defaultSize="0" autoFill="0" autoLine="0" autoPict="0">
                <anchor moveWithCells="1">
                  <from>
                    <xdr:col>10</xdr:col>
                    <xdr:colOff>533400</xdr:colOff>
                    <xdr:row>53</xdr:row>
                    <xdr:rowOff>25400</xdr:rowOff>
                  </from>
                  <to>
                    <xdr:col>10</xdr:col>
                    <xdr:colOff>1130300</xdr:colOff>
                    <xdr:row>53</xdr:row>
                    <xdr:rowOff>266700</xdr:rowOff>
                  </to>
                </anchor>
              </controlPr>
            </control>
          </mc:Choice>
        </mc:AlternateContent>
        <mc:AlternateContent xmlns:mc="http://schemas.openxmlformats.org/markup-compatibility/2006">
          <mc:Choice Requires="x14">
            <control shapeId="31741" r:id="rId998" name="Check Box 1021">
              <controlPr defaultSize="0" autoFill="0" autoLine="0" autoPict="0">
                <anchor moveWithCells="1">
                  <from>
                    <xdr:col>10</xdr:col>
                    <xdr:colOff>533400</xdr:colOff>
                    <xdr:row>53</xdr:row>
                    <xdr:rowOff>25400</xdr:rowOff>
                  </from>
                  <to>
                    <xdr:col>10</xdr:col>
                    <xdr:colOff>1130300</xdr:colOff>
                    <xdr:row>53</xdr:row>
                    <xdr:rowOff>266700</xdr:rowOff>
                  </to>
                </anchor>
              </controlPr>
            </control>
          </mc:Choice>
        </mc:AlternateContent>
        <mc:AlternateContent xmlns:mc="http://schemas.openxmlformats.org/markup-compatibility/2006">
          <mc:Choice Requires="x14">
            <control shapeId="31742" r:id="rId999" name="Check Box 1022">
              <controlPr defaultSize="0" autoFill="0" autoLine="0" autoPict="0">
                <anchor moveWithCells="1">
                  <from>
                    <xdr:col>10</xdr:col>
                    <xdr:colOff>533400</xdr:colOff>
                    <xdr:row>53</xdr:row>
                    <xdr:rowOff>25400</xdr:rowOff>
                  </from>
                  <to>
                    <xdr:col>10</xdr:col>
                    <xdr:colOff>1130300</xdr:colOff>
                    <xdr:row>53</xdr:row>
                    <xdr:rowOff>266700</xdr:rowOff>
                  </to>
                </anchor>
              </controlPr>
            </control>
          </mc:Choice>
        </mc:AlternateContent>
        <mc:AlternateContent xmlns:mc="http://schemas.openxmlformats.org/markup-compatibility/2006">
          <mc:Choice Requires="x14">
            <control shapeId="31743" r:id="rId1000" name="Check Box 1023">
              <controlPr defaultSize="0" autoFill="0" autoLine="0" autoPict="0">
                <anchor moveWithCells="1">
                  <from>
                    <xdr:col>10</xdr:col>
                    <xdr:colOff>533400</xdr:colOff>
                    <xdr:row>53</xdr:row>
                    <xdr:rowOff>25400</xdr:rowOff>
                  </from>
                  <to>
                    <xdr:col>10</xdr:col>
                    <xdr:colOff>1130300</xdr:colOff>
                    <xdr:row>53</xdr:row>
                    <xdr:rowOff>266700</xdr:rowOff>
                  </to>
                </anchor>
              </controlPr>
            </control>
          </mc:Choice>
        </mc:AlternateContent>
        <mc:AlternateContent xmlns:mc="http://schemas.openxmlformats.org/markup-compatibility/2006">
          <mc:Choice Requires="x14">
            <control shapeId="31744" r:id="rId1001" name="Check Box 1024">
              <controlPr defaultSize="0" autoFill="0" autoLine="0" autoPict="0">
                <anchor moveWithCells="1">
                  <from>
                    <xdr:col>10</xdr:col>
                    <xdr:colOff>533400</xdr:colOff>
                    <xdr:row>53</xdr:row>
                    <xdr:rowOff>25400</xdr:rowOff>
                  </from>
                  <to>
                    <xdr:col>10</xdr:col>
                    <xdr:colOff>1130300</xdr:colOff>
                    <xdr:row>53</xdr:row>
                    <xdr:rowOff>266700</xdr:rowOff>
                  </to>
                </anchor>
              </controlPr>
            </control>
          </mc:Choice>
        </mc:AlternateContent>
        <mc:AlternateContent xmlns:mc="http://schemas.openxmlformats.org/markup-compatibility/2006">
          <mc:Choice Requires="x14">
            <control shapeId="31745" r:id="rId1002" name="Check Box 1025">
              <controlPr defaultSize="0" autoFill="0" autoLine="0" autoPict="0">
                <anchor moveWithCells="1">
                  <from>
                    <xdr:col>10</xdr:col>
                    <xdr:colOff>533400</xdr:colOff>
                    <xdr:row>53</xdr:row>
                    <xdr:rowOff>25400</xdr:rowOff>
                  </from>
                  <to>
                    <xdr:col>10</xdr:col>
                    <xdr:colOff>1130300</xdr:colOff>
                    <xdr:row>53</xdr:row>
                    <xdr:rowOff>266700</xdr:rowOff>
                  </to>
                </anchor>
              </controlPr>
            </control>
          </mc:Choice>
        </mc:AlternateContent>
        <mc:AlternateContent xmlns:mc="http://schemas.openxmlformats.org/markup-compatibility/2006">
          <mc:Choice Requires="x14">
            <control shapeId="31746" r:id="rId1003" name="Check Box 1026">
              <controlPr defaultSize="0" autoFill="0" autoLine="0" autoPict="0">
                <anchor moveWithCells="1">
                  <from>
                    <xdr:col>10</xdr:col>
                    <xdr:colOff>533400</xdr:colOff>
                    <xdr:row>53</xdr:row>
                    <xdr:rowOff>25400</xdr:rowOff>
                  </from>
                  <to>
                    <xdr:col>10</xdr:col>
                    <xdr:colOff>1130300</xdr:colOff>
                    <xdr:row>53</xdr:row>
                    <xdr:rowOff>266700</xdr:rowOff>
                  </to>
                </anchor>
              </controlPr>
            </control>
          </mc:Choice>
        </mc:AlternateContent>
        <mc:AlternateContent xmlns:mc="http://schemas.openxmlformats.org/markup-compatibility/2006">
          <mc:Choice Requires="x14">
            <control shapeId="31747" r:id="rId1004" name="Check Box 1027">
              <controlPr defaultSize="0" autoFill="0" autoLine="0" autoPict="0">
                <anchor moveWithCells="1">
                  <from>
                    <xdr:col>10</xdr:col>
                    <xdr:colOff>533400</xdr:colOff>
                    <xdr:row>53</xdr:row>
                    <xdr:rowOff>25400</xdr:rowOff>
                  </from>
                  <to>
                    <xdr:col>10</xdr:col>
                    <xdr:colOff>1130300</xdr:colOff>
                    <xdr:row>53</xdr:row>
                    <xdr:rowOff>266700</xdr:rowOff>
                  </to>
                </anchor>
              </controlPr>
            </control>
          </mc:Choice>
        </mc:AlternateContent>
        <mc:AlternateContent xmlns:mc="http://schemas.openxmlformats.org/markup-compatibility/2006">
          <mc:Choice Requires="x14">
            <control shapeId="31748" r:id="rId1005" name="Check Box 1028">
              <controlPr defaultSize="0" autoFill="0" autoLine="0" autoPict="0">
                <anchor moveWithCells="1">
                  <from>
                    <xdr:col>10</xdr:col>
                    <xdr:colOff>533400</xdr:colOff>
                    <xdr:row>53</xdr:row>
                    <xdr:rowOff>25400</xdr:rowOff>
                  </from>
                  <to>
                    <xdr:col>10</xdr:col>
                    <xdr:colOff>1130300</xdr:colOff>
                    <xdr:row>53</xdr:row>
                    <xdr:rowOff>266700</xdr:rowOff>
                  </to>
                </anchor>
              </controlPr>
            </control>
          </mc:Choice>
        </mc:AlternateContent>
        <mc:AlternateContent xmlns:mc="http://schemas.openxmlformats.org/markup-compatibility/2006">
          <mc:Choice Requires="x14">
            <control shapeId="31749" r:id="rId1006" name="Check Box 1029">
              <controlPr defaultSize="0" autoFill="0" autoLine="0" autoPict="0">
                <anchor moveWithCells="1">
                  <from>
                    <xdr:col>10</xdr:col>
                    <xdr:colOff>533400</xdr:colOff>
                    <xdr:row>54</xdr:row>
                    <xdr:rowOff>25400</xdr:rowOff>
                  </from>
                  <to>
                    <xdr:col>10</xdr:col>
                    <xdr:colOff>1130300</xdr:colOff>
                    <xdr:row>54</xdr:row>
                    <xdr:rowOff>266700</xdr:rowOff>
                  </to>
                </anchor>
              </controlPr>
            </control>
          </mc:Choice>
        </mc:AlternateContent>
        <mc:AlternateContent xmlns:mc="http://schemas.openxmlformats.org/markup-compatibility/2006">
          <mc:Choice Requires="x14">
            <control shapeId="31750" r:id="rId1007" name="Check Box 1030">
              <controlPr defaultSize="0" autoFill="0" autoLine="0" autoPict="0">
                <anchor moveWithCells="1">
                  <from>
                    <xdr:col>10</xdr:col>
                    <xdr:colOff>533400</xdr:colOff>
                    <xdr:row>54</xdr:row>
                    <xdr:rowOff>25400</xdr:rowOff>
                  </from>
                  <to>
                    <xdr:col>10</xdr:col>
                    <xdr:colOff>1130300</xdr:colOff>
                    <xdr:row>54</xdr:row>
                    <xdr:rowOff>266700</xdr:rowOff>
                  </to>
                </anchor>
              </controlPr>
            </control>
          </mc:Choice>
        </mc:AlternateContent>
        <mc:AlternateContent xmlns:mc="http://schemas.openxmlformats.org/markup-compatibility/2006">
          <mc:Choice Requires="x14">
            <control shapeId="31751" r:id="rId1008" name="Check Box 1031">
              <controlPr defaultSize="0" autoFill="0" autoLine="0" autoPict="0">
                <anchor moveWithCells="1">
                  <from>
                    <xdr:col>10</xdr:col>
                    <xdr:colOff>533400</xdr:colOff>
                    <xdr:row>54</xdr:row>
                    <xdr:rowOff>25400</xdr:rowOff>
                  </from>
                  <to>
                    <xdr:col>10</xdr:col>
                    <xdr:colOff>1130300</xdr:colOff>
                    <xdr:row>54</xdr:row>
                    <xdr:rowOff>266700</xdr:rowOff>
                  </to>
                </anchor>
              </controlPr>
            </control>
          </mc:Choice>
        </mc:AlternateContent>
        <mc:AlternateContent xmlns:mc="http://schemas.openxmlformats.org/markup-compatibility/2006">
          <mc:Choice Requires="x14">
            <control shapeId="31752" r:id="rId1009" name="Check Box 1032">
              <controlPr defaultSize="0" autoFill="0" autoLine="0" autoPict="0">
                <anchor moveWithCells="1">
                  <from>
                    <xdr:col>10</xdr:col>
                    <xdr:colOff>533400</xdr:colOff>
                    <xdr:row>54</xdr:row>
                    <xdr:rowOff>25400</xdr:rowOff>
                  </from>
                  <to>
                    <xdr:col>10</xdr:col>
                    <xdr:colOff>1130300</xdr:colOff>
                    <xdr:row>54</xdr:row>
                    <xdr:rowOff>266700</xdr:rowOff>
                  </to>
                </anchor>
              </controlPr>
            </control>
          </mc:Choice>
        </mc:AlternateContent>
        <mc:AlternateContent xmlns:mc="http://schemas.openxmlformats.org/markup-compatibility/2006">
          <mc:Choice Requires="x14">
            <control shapeId="31753" r:id="rId1010" name="Check Box 1033">
              <controlPr defaultSize="0" autoFill="0" autoLine="0" autoPict="0">
                <anchor moveWithCells="1">
                  <from>
                    <xdr:col>10</xdr:col>
                    <xdr:colOff>533400</xdr:colOff>
                    <xdr:row>54</xdr:row>
                    <xdr:rowOff>25400</xdr:rowOff>
                  </from>
                  <to>
                    <xdr:col>10</xdr:col>
                    <xdr:colOff>1130300</xdr:colOff>
                    <xdr:row>54</xdr:row>
                    <xdr:rowOff>266700</xdr:rowOff>
                  </to>
                </anchor>
              </controlPr>
            </control>
          </mc:Choice>
        </mc:AlternateContent>
        <mc:AlternateContent xmlns:mc="http://schemas.openxmlformats.org/markup-compatibility/2006">
          <mc:Choice Requires="x14">
            <control shapeId="31754" r:id="rId1011" name="Check Box 1034">
              <controlPr defaultSize="0" autoFill="0" autoLine="0" autoPict="0">
                <anchor moveWithCells="1">
                  <from>
                    <xdr:col>10</xdr:col>
                    <xdr:colOff>533400</xdr:colOff>
                    <xdr:row>54</xdr:row>
                    <xdr:rowOff>25400</xdr:rowOff>
                  </from>
                  <to>
                    <xdr:col>10</xdr:col>
                    <xdr:colOff>1130300</xdr:colOff>
                    <xdr:row>54</xdr:row>
                    <xdr:rowOff>266700</xdr:rowOff>
                  </to>
                </anchor>
              </controlPr>
            </control>
          </mc:Choice>
        </mc:AlternateContent>
        <mc:AlternateContent xmlns:mc="http://schemas.openxmlformats.org/markup-compatibility/2006">
          <mc:Choice Requires="x14">
            <control shapeId="31755" r:id="rId1012" name="Check Box 1035">
              <controlPr defaultSize="0" autoFill="0" autoLine="0" autoPict="0">
                <anchor moveWithCells="1">
                  <from>
                    <xdr:col>10</xdr:col>
                    <xdr:colOff>533400</xdr:colOff>
                    <xdr:row>54</xdr:row>
                    <xdr:rowOff>25400</xdr:rowOff>
                  </from>
                  <to>
                    <xdr:col>10</xdr:col>
                    <xdr:colOff>1130300</xdr:colOff>
                    <xdr:row>54</xdr:row>
                    <xdr:rowOff>266700</xdr:rowOff>
                  </to>
                </anchor>
              </controlPr>
            </control>
          </mc:Choice>
        </mc:AlternateContent>
        <mc:AlternateContent xmlns:mc="http://schemas.openxmlformats.org/markup-compatibility/2006">
          <mc:Choice Requires="x14">
            <control shapeId="31756" r:id="rId1013" name="Check Box 1036">
              <controlPr defaultSize="0" autoFill="0" autoLine="0" autoPict="0">
                <anchor moveWithCells="1">
                  <from>
                    <xdr:col>10</xdr:col>
                    <xdr:colOff>533400</xdr:colOff>
                    <xdr:row>54</xdr:row>
                    <xdr:rowOff>25400</xdr:rowOff>
                  </from>
                  <to>
                    <xdr:col>10</xdr:col>
                    <xdr:colOff>1130300</xdr:colOff>
                    <xdr:row>54</xdr:row>
                    <xdr:rowOff>266700</xdr:rowOff>
                  </to>
                </anchor>
              </controlPr>
            </control>
          </mc:Choice>
        </mc:AlternateContent>
        <mc:AlternateContent xmlns:mc="http://schemas.openxmlformats.org/markup-compatibility/2006">
          <mc:Choice Requires="x14">
            <control shapeId="31757" r:id="rId1014" name="Check Box 1037">
              <controlPr defaultSize="0" autoFill="0" autoLine="0" autoPict="0">
                <anchor moveWithCells="1">
                  <from>
                    <xdr:col>10</xdr:col>
                    <xdr:colOff>533400</xdr:colOff>
                    <xdr:row>54</xdr:row>
                    <xdr:rowOff>25400</xdr:rowOff>
                  </from>
                  <to>
                    <xdr:col>10</xdr:col>
                    <xdr:colOff>1130300</xdr:colOff>
                    <xdr:row>54</xdr:row>
                    <xdr:rowOff>266700</xdr:rowOff>
                  </to>
                </anchor>
              </controlPr>
            </control>
          </mc:Choice>
        </mc:AlternateContent>
        <mc:AlternateContent xmlns:mc="http://schemas.openxmlformats.org/markup-compatibility/2006">
          <mc:Choice Requires="x14">
            <control shapeId="31758" r:id="rId1015" name="Check Box 1038">
              <controlPr defaultSize="0" autoFill="0" autoLine="0" autoPict="0">
                <anchor moveWithCells="1">
                  <from>
                    <xdr:col>10</xdr:col>
                    <xdr:colOff>533400</xdr:colOff>
                    <xdr:row>54</xdr:row>
                    <xdr:rowOff>25400</xdr:rowOff>
                  </from>
                  <to>
                    <xdr:col>10</xdr:col>
                    <xdr:colOff>1130300</xdr:colOff>
                    <xdr:row>54</xdr:row>
                    <xdr:rowOff>266700</xdr:rowOff>
                  </to>
                </anchor>
              </controlPr>
            </control>
          </mc:Choice>
        </mc:AlternateContent>
        <mc:AlternateContent xmlns:mc="http://schemas.openxmlformats.org/markup-compatibility/2006">
          <mc:Choice Requires="x14">
            <control shapeId="31759" r:id="rId1016" name="Check Box 1039">
              <controlPr defaultSize="0" autoFill="0" autoLine="0" autoPict="0">
                <anchor moveWithCells="1">
                  <from>
                    <xdr:col>10</xdr:col>
                    <xdr:colOff>533400</xdr:colOff>
                    <xdr:row>55</xdr:row>
                    <xdr:rowOff>25400</xdr:rowOff>
                  </from>
                  <to>
                    <xdr:col>10</xdr:col>
                    <xdr:colOff>1130300</xdr:colOff>
                    <xdr:row>55</xdr:row>
                    <xdr:rowOff>266700</xdr:rowOff>
                  </to>
                </anchor>
              </controlPr>
            </control>
          </mc:Choice>
        </mc:AlternateContent>
        <mc:AlternateContent xmlns:mc="http://schemas.openxmlformats.org/markup-compatibility/2006">
          <mc:Choice Requires="x14">
            <control shapeId="31760" r:id="rId1017" name="Check Box 1040">
              <controlPr defaultSize="0" autoFill="0" autoLine="0" autoPict="0">
                <anchor moveWithCells="1">
                  <from>
                    <xdr:col>10</xdr:col>
                    <xdr:colOff>533400</xdr:colOff>
                    <xdr:row>55</xdr:row>
                    <xdr:rowOff>25400</xdr:rowOff>
                  </from>
                  <to>
                    <xdr:col>10</xdr:col>
                    <xdr:colOff>1130300</xdr:colOff>
                    <xdr:row>55</xdr:row>
                    <xdr:rowOff>266700</xdr:rowOff>
                  </to>
                </anchor>
              </controlPr>
            </control>
          </mc:Choice>
        </mc:AlternateContent>
        <mc:AlternateContent xmlns:mc="http://schemas.openxmlformats.org/markup-compatibility/2006">
          <mc:Choice Requires="x14">
            <control shapeId="31761" r:id="rId1018" name="Check Box 1041">
              <controlPr defaultSize="0" autoFill="0" autoLine="0" autoPict="0">
                <anchor moveWithCells="1">
                  <from>
                    <xdr:col>10</xdr:col>
                    <xdr:colOff>533400</xdr:colOff>
                    <xdr:row>55</xdr:row>
                    <xdr:rowOff>25400</xdr:rowOff>
                  </from>
                  <to>
                    <xdr:col>10</xdr:col>
                    <xdr:colOff>1130300</xdr:colOff>
                    <xdr:row>55</xdr:row>
                    <xdr:rowOff>266700</xdr:rowOff>
                  </to>
                </anchor>
              </controlPr>
            </control>
          </mc:Choice>
        </mc:AlternateContent>
        <mc:AlternateContent xmlns:mc="http://schemas.openxmlformats.org/markup-compatibility/2006">
          <mc:Choice Requires="x14">
            <control shapeId="31762" r:id="rId1019" name="Check Box 1042">
              <controlPr defaultSize="0" autoFill="0" autoLine="0" autoPict="0">
                <anchor moveWithCells="1">
                  <from>
                    <xdr:col>10</xdr:col>
                    <xdr:colOff>533400</xdr:colOff>
                    <xdr:row>55</xdr:row>
                    <xdr:rowOff>25400</xdr:rowOff>
                  </from>
                  <to>
                    <xdr:col>10</xdr:col>
                    <xdr:colOff>1130300</xdr:colOff>
                    <xdr:row>55</xdr:row>
                    <xdr:rowOff>266700</xdr:rowOff>
                  </to>
                </anchor>
              </controlPr>
            </control>
          </mc:Choice>
        </mc:AlternateContent>
        <mc:AlternateContent xmlns:mc="http://schemas.openxmlformats.org/markup-compatibility/2006">
          <mc:Choice Requires="x14">
            <control shapeId="31763" r:id="rId1020" name="Check Box 1043">
              <controlPr defaultSize="0" autoFill="0" autoLine="0" autoPict="0">
                <anchor moveWithCells="1">
                  <from>
                    <xdr:col>10</xdr:col>
                    <xdr:colOff>533400</xdr:colOff>
                    <xdr:row>55</xdr:row>
                    <xdr:rowOff>25400</xdr:rowOff>
                  </from>
                  <to>
                    <xdr:col>10</xdr:col>
                    <xdr:colOff>1130300</xdr:colOff>
                    <xdr:row>55</xdr:row>
                    <xdr:rowOff>266700</xdr:rowOff>
                  </to>
                </anchor>
              </controlPr>
            </control>
          </mc:Choice>
        </mc:AlternateContent>
        <mc:AlternateContent xmlns:mc="http://schemas.openxmlformats.org/markup-compatibility/2006">
          <mc:Choice Requires="x14">
            <control shapeId="31764" r:id="rId1021" name="Check Box 1044">
              <controlPr defaultSize="0" autoFill="0" autoLine="0" autoPict="0">
                <anchor moveWithCells="1">
                  <from>
                    <xdr:col>10</xdr:col>
                    <xdr:colOff>533400</xdr:colOff>
                    <xdr:row>55</xdr:row>
                    <xdr:rowOff>25400</xdr:rowOff>
                  </from>
                  <to>
                    <xdr:col>10</xdr:col>
                    <xdr:colOff>1130300</xdr:colOff>
                    <xdr:row>55</xdr:row>
                    <xdr:rowOff>266700</xdr:rowOff>
                  </to>
                </anchor>
              </controlPr>
            </control>
          </mc:Choice>
        </mc:AlternateContent>
        <mc:AlternateContent xmlns:mc="http://schemas.openxmlformats.org/markup-compatibility/2006">
          <mc:Choice Requires="x14">
            <control shapeId="31765" r:id="rId1022" name="Check Box 1045">
              <controlPr defaultSize="0" autoFill="0" autoLine="0" autoPict="0">
                <anchor moveWithCells="1">
                  <from>
                    <xdr:col>10</xdr:col>
                    <xdr:colOff>533400</xdr:colOff>
                    <xdr:row>55</xdr:row>
                    <xdr:rowOff>25400</xdr:rowOff>
                  </from>
                  <to>
                    <xdr:col>10</xdr:col>
                    <xdr:colOff>1130300</xdr:colOff>
                    <xdr:row>55</xdr:row>
                    <xdr:rowOff>266700</xdr:rowOff>
                  </to>
                </anchor>
              </controlPr>
            </control>
          </mc:Choice>
        </mc:AlternateContent>
        <mc:AlternateContent xmlns:mc="http://schemas.openxmlformats.org/markup-compatibility/2006">
          <mc:Choice Requires="x14">
            <control shapeId="31766" r:id="rId1023" name="Check Box 1046">
              <controlPr defaultSize="0" autoFill="0" autoLine="0" autoPict="0">
                <anchor moveWithCells="1">
                  <from>
                    <xdr:col>10</xdr:col>
                    <xdr:colOff>533400</xdr:colOff>
                    <xdr:row>55</xdr:row>
                    <xdr:rowOff>25400</xdr:rowOff>
                  </from>
                  <to>
                    <xdr:col>10</xdr:col>
                    <xdr:colOff>1130300</xdr:colOff>
                    <xdr:row>55</xdr:row>
                    <xdr:rowOff>266700</xdr:rowOff>
                  </to>
                </anchor>
              </controlPr>
            </control>
          </mc:Choice>
        </mc:AlternateContent>
        <mc:AlternateContent xmlns:mc="http://schemas.openxmlformats.org/markup-compatibility/2006">
          <mc:Choice Requires="x14">
            <control shapeId="31767" r:id="rId1024" name="Check Box 1047">
              <controlPr defaultSize="0" autoFill="0" autoLine="0" autoPict="0">
                <anchor moveWithCells="1">
                  <from>
                    <xdr:col>10</xdr:col>
                    <xdr:colOff>533400</xdr:colOff>
                    <xdr:row>55</xdr:row>
                    <xdr:rowOff>25400</xdr:rowOff>
                  </from>
                  <to>
                    <xdr:col>10</xdr:col>
                    <xdr:colOff>1130300</xdr:colOff>
                    <xdr:row>55</xdr:row>
                    <xdr:rowOff>266700</xdr:rowOff>
                  </to>
                </anchor>
              </controlPr>
            </control>
          </mc:Choice>
        </mc:AlternateContent>
        <mc:AlternateContent xmlns:mc="http://schemas.openxmlformats.org/markup-compatibility/2006">
          <mc:Choice Requires="x14">
            <control shapeId="31768" r:id="rId1025" name="Check Box 1048">
              <controlPr defaultSize="0" autoFill="0" autoLine="0" autoPict="0">
                <anchor moveWithCells="1">
                  <from>
                    <xdr:col>10</xdr:col>
                    <xdr:colOff>533400</xdr:colOff>
                    <xdr:row>55</xdr:row>
                    <xdr:rowOff>25400</xdr:rowOff>
                  </from>
                  <to>
                    <xdr:col>10</xdr:col>
                    <xdr:colOff>1130300</xdr:colOff>
                    <xdr:row>55</xdr:row>
                    <xdr:rowOff>266700</xdr:rowOff>
                  </to>
                </anchor>
              </controlPr>
            </control>
          </mc:Choice>
        </mc:AlternateContent>
        <mc:AlternateContent xmlns:mc="http://schemas.openxmlformats.org/markup-compatibility/2006">
          <mc:Choice Requires="x14">
            <control shapeId="31769" r:id="rId1026" name="Check Box 1049">
              <controlPr defaultSize="0" autoFill="0" autoLine="0" autoPict="0">
                <anchor moveWithCells="1">
                  <from>
                    <xdr:col>10</xdr:col>
                    <xdr:colOff>533400</xdr:colOff>
                    <xdr:row>56</xdr:row>
                    <xdr:rowOff>25400</xdr:rowOff>
                  </from>
                  <to>
                    <xdr:col>10</xdr:col>
                    <xdr:colOff>1130300</xdr:colOff>
                    <xdr:row>56</xdr:row>
                    <xdr:rowOff>266700</xdr:rowOff>
                  </to>
                </anchor>
              </controlPr>
            </control>
          </mc:Choice>
        </mc:AlternateContent>
        <mc:AlternateContent xmlns:mc="http://schemas.openxmlformats.org/markup-compatibility/2006">
          <mc:Choice Requires="x14">
            <control shapeId="31770" r:id="rId1027" name="Check Box 1050">
              <controlPr defaultSize="0" autoFill="0" autoLine="0" autoPict="0">
                <anchor moveWithCells="1">
                  <from>
                    <xdr:col>10</xdr:col>
                    <xdr:colOff>533400</xdr:colOff>
                    <xdr:row>56</xdr:row>
                    <xdr:rowOff>25400</xdr:rowOff>
                  </from>
                  <to>
                    <xdr:col>10</xdr:col>
                    <xdr:colOff>1130300</xdr:colOff>
                    <xdr:row>56</xdr:row>
                    <xdr:rowOff>266700</xdr:rowOff>
                  </to>
                </anchor>
              </controlPr>
            </control>
          </mc:Choice>
        </mc:AlternateContent>
        <mc:AlternateContent xmlns:mc="http://schemas.openxmlformats.org/markup-compatibility/2006">
          <mc:Choice Requires="x14">
            <control shapeId="31771" r:id="rId1028" name="Check Box 1051">
              <controlPr defaultSize="0" autoFill="0" autoLine="0" autoPict="0">
                <anchor moveWithCells="1">
                  <from>
                    <xdr:col>10</xdr:col>
                    <xdr:colOff>533400</xdr:colOff>
                    <xdr:row>56</xdr:row>
                    <xdr:rowOff>25400</xdr:rowOff>
                  </from>
                  <to>
                    <xdr:col>10</xdr:col>
                    <xdr:colOff>1130300</xdr:colOff>
                    <xdr:row>56</xdr:row>
                    <xdr:rowOff>266700</xdr:rowOff>
                  </to>
                </anchor>
              </controlPr>
            </control>
          </mc:Choice>
        </mc:AlternateContent>
        <mc:AlternateContent xmlns:mc="http://schemas.openxmlformats.org/markup-compatibility/2006">
          <mc:Choice Requires="x14">
            <control shapeId="31772" r:id="rId1029" name="Check Box 1052">
              <controlPr defaultSize="0" autoFill="0" autoLine="0" autoPict="0">
                <anchor moveWithCells="1">
                  <from>
                    <xdr:col>10</xdr:col>
                    <xdr:colOff>533400</xdr:colOff>
                    <xdr:row>56</xdr:row>
                    <xdr:rowOff>25400</xdr:rowOff>
                  </from>
                  <to>
                    <xdr:col>10</xdr:col>
                    <xdr:colOff>1130300</xdr:colOff>
                    <xdr:row>56</xdr:row>
                    <xdr:rowOff>266700</xdr:rowOff>
                  </to>
                </anchor>
              </controlPr>
            </control>
          </mc:Choice>
        </mc:AlternateContent>
        <mc:AlternateContent xmlns:mc="http://schemas.openxmlformats.org/markup-compatibility/2006">
          <mc:Choice Requires="x14">
            <control shapeId="31773" r:id="rId1030" name="Check Box 1053">
              <controlPr defaultSize="0" autoFill="0" autoLine="0" autoPict="0">
                <anchor moveWithCells="1">
                  <from>
                    <xdr:col>10</xdr:col>
                    <xdr:colOff>533400</xdr:colOff>
                    <xdr:row>56</xdr:row>
                    <xdr:rowOff>25400</xdr:rowOff>
                  </from>
                  <to>
                    <xdr:col>10</xdr:col>
                    <xdr:colOff>1130300</xdr:colOff>
                    <xdr:row>56</xdr:row>
                    <xdr:rowOff>266700</xdr:rowOff>
                  </to>
                </anchor>
              </controlPr>
            </control>
          </mc:Choice>
        </mc:AlternateContent>
        <mc:AlternateContent xmlns:mc="http://schemas.openxmlformats.org/markup-compatibility/2006">
          <mc:Choice Requires="x14">
            <control shapeId="31774" r:id="rId1031" name="Check Box 1054">
              <controlPr defaultSize="0" autoFill="0" autoLine="0" autoPict="0">
                <anchor moveWithCells="1">
                  <from>
                    <xdr:col>10</xdr:col>
                    <xdr:colOff>533400</xdr:colOff>
                    <xdr:row>56</xdr:row>
                    <xdr:rowOff>25400</xdr:rowOff>
                  </from>
                  <to>
                    <xdr:col>10</xdr:col>
                    <xdr:colOff>1130300</xdr:colOff>
                    <xdr:row>56</xdr:row>
                    <xdr:rowOff>266700</xdr:rowOff>
                  </to>
                </anchor>
              </controlPr>
            </control>
          </mc:Choice>
        </mc:AlternateContent>
        <mc:AlternateContent xmlns:mc="http://schemas.openxmlformats.org/markup-compatibility/2006">
          <mc:Choice Requires="x14">
            <control shapeId="31775" r:id="rId1032" name="Check Box 1055">
              <controlPr defaultSize="0" autoFill="0" autoLine="0" autoPict="0">
                <anchor moveWithCells="1">
                  <from>
                    <xdr:col>10</xdr:col>
                    <xdr:colOff>533400</xdr:colOff>
                    <xdr:row>56</xdr:row>
                    <xdr:rowOff>25400</xdr:rowOff>
                  </from>
                  <to>
                    <xdr:col>10</xdr:col>
                    <xdr:colOff>1130300</xdr:colOff>
                    <xdr:row>56</xdr:row>
                    <xdr:rowOff>266700</xdr:rowOff>
                  </to>
                </anchor>
              </controlPr>
            </control>
          </mc:Choice>
        </mc:AlternateContent>
        <mc:AlternateContent xmlns:mc="http://schemas.openxmlformats.org/markup-compatibility/2006">
          <mc:Choice Requires="x14">
            <control shapeId="31776" r:id="rId1033" name="Check Box 1056">
              <controlPr defaultSize="0" autoFill="0" autoLine="0" autoPict="0">
                <anchor moveWithCells="1">
                  <from>
                    <xdr:col>10</xdr:col>
                    <xdr:colOff>533400</xdr:colOff>
                    <xdr:row>56</xdr:row>
                    <xdr:rowOff>25400</xdr:rowOff>
                  </from>
                  <to>
                    <xdr:col>10</xdr:col>
                    <xdr:colOff>1130300</xdr:colOff>
                    <xdr:row>56</xdr:row>
                    <xdr:rowOff>266700</xdr:rowOff>
                  </to>
                </anchor>
              </controlPr>
            </control>
          </mc:Choice>
        </mc:AlternateContent>
        <mc:AlternateContent xmlns:mc="http://schemas.openxmlformats.org/markup-compatibility/2006">
          <mc:Choice Requires="x14">
            <control shapeId="31777" r:id="rId1034" name="Check Box 1057">
              <controlPr defaultSize="0" autoFill="0" autoLine="0" autoPict="0">
                <anchor moveWithCells="1">
                  <from>
                    <xdr:col>10</xdr:col>
                    <xdr:colOff>533400</xdr:colOff>
                    <xdr:row>56</xdr:row>
                    <xdr:rowOff>25400</xdr:rowOff>
                  </from>
                  <to>
                    <xdr:col>10</xdr:col>
                    <xdr:colOff>1130300</xdr:colOff>
                    <xdr:row>56</xdr:row>
                    <xdr:rowOff>266700</xdr:rowOff>
                  </to>
                </anchor>
              </controlPr>
            </control>
          </mc:Choice>
        </mc:AlternateContent>
        <mc:AlternateContent xmlns:mc="http://schemas.openxmlformats.org/markup-compatibility/2006">
          <mc:Choice Requires="x14">
            <control shapeId="31778" r:id="rId1035" name="Check Box 1058">
              <controlPr defaultSize="0" autoFill="0" autoLine="0" autoPict="0">
                <anchor moveWithCells="1">
                  <from>
                    <xdr:col>10</xdr:col>
                    <xdr:colOff>533400</xdr:colOff>
                    <xdr:row>56</xdr:row>
                    <xdr:rowOff>25400</xdr:rowOff>
                  </from>
                  <to>
                    <xdr:col>10</xdr:col>
                    <xdr:colOff>1130300</xdr:colOff>
                    <xdr:row>56</xdr:row>
                    <xdr:rowOff>266700</xdr:rowOff>
                  </to>
                </anchor>
              </controlPr>
            </control>
          </mc:Choice>
        </mc:AlternateContent>
        <mc:AlternateContent xmlns:mc="http://schemas.openxmlformats.org/markup-compatibility/2006">
          <mc:Choice Requires="x14">
            <control shapeId="31779" r:id="rId1036" name="Check Box 1059">
              <controlPr defaultSize="0" autoFill="0" autoLine="0" autoPict="0">
                <anchor moveWithCells="1">
                  <from>
                    <xdr:col>10</xdr:col>
                    <xdr:colOff>533400</xdr:colOff>
                    <xdr:row>57</xdr:row>
                    <xdr:rowOff>25400</xdr:rowOff>
                  </from>
                  <to>
                    <xdr:col>10</xdr:col>
                    <xdr:colOff>1130300</xdr:colOff>
                    <xdr:row>57</xdr:row>
                    <xdr:rowOff>266700</xdr:rowOff>
                  </to>
                </anchor>
              </controlPr>
            </control>
          </mc:Choice>
        </mc:AlternateContent>
        <mc:AlternateContent xmlns:mc="http://schemas.openxmlformats.org/markup-compatibility/2006">
          <mc:Choice Requires="x14">
            <control shapeId="31780" r:id="rId1037" name="Check Box 1060">
              <controlPr defaultSize="0" autoFill="0" autoLine="0" autoPict="0">
                <anchor moveWithCells="1">
                  <from>
                    <xdr:col>10</xdr:col>
                    <xdr:colOff>533400</xdr:colOff>
                    <xdr:row>57</xdr:row>
                    <xdr:rowOff>25400</xdr:rowOff>
                  </from>
                  <to>
                    <xdr:col>10</xdr:col>
                    <xdr:colOff>1130300</xdr:colOff>
                    <xdr:row>57</xdr:row>
                    <xdr:rowOff>266700</xdr:rowOff>
                  </to>
                </anchor>
              </controlPr>
            </control>
          </mc:Choice>
        </mc:AlternateContent>
        <mc:AlternateContent xmlns:mc="http://schemas.openxmlformats.org/markup-compatibility/2006">
          <mc:Choice Requires="x14">
            <control shapeId="31781" r:id="rId1038" name="Check Box 1061">
              <controlPr defaultSize="0" autoFill="0" autoLine="0" autoPict="0">
                <anchor moveWithCells="1">
                  <from>
                    <xdr:col>10</xdr:col>
                    <xdr:colOff>533400</xdr:colOff>
                    <xdr:row>57</xdr:row>
                    <xdr:rowOff>25400</xdr:rowOff>
                  </from>
                  <to>
                    <xdr:col>10</xdr:col>
                    <xdr:colOff>1130300</xdr:colOff>
                    <xdr:row>57</xdr:row>
                    <xdr:rowOff>266700</xdr:rowOff>
                  </to>
                </anchor>
              </controlPr>
            </control>
          </mc:Choice>
        </mc:AlternateContent>
        <mc:AlternateContent xmlns:mc="http://schemas.openxmlformats.org/markup-compatibility/2006">
          <mc:Choice Requires="x14">
            <control shapeId="31782" r:id="rId1039" name="Check Box 1062">
              <controlPr defaultSize="0" autoFill="0" autoLine="0" autoPict="0">
                <anchor moveWithCells="1">
                  <from>
                    <xdr:col>10</xdr:col>
                    <xdr:colOff>533400</xdr:colOff>
                    <xdr:row>57</xdr:row>
                    <xdr:rowOff>25400</xdr:rowOff>
                  </from>
                  <to>
                    <xdr:col>10</xdr:col>
                    <xdr:colOff>1130300</xdr:colOff>
                    <xdr:row>57</xdr:row>
                    <xdr:rowOff>266700</xdr:rowOff>
                  </to>
                </anchor>
              </controlPr>
            </control>
          </mc:Choice>
        </mc:AlternateContent>
        <mc:AlternateContent xmlns:mc="http://schemas.openxmlformats.org/markup-compatibility/2006">
          <mc:Choice Requires="x14">
            <control shapeId="31783" r:id="rId1040" name="Check Box 1063">
              <controlPr defaultSize="0" autoFill="0" autoLine="0" autoPict="0">
                <anchor moveWithCells="1">
                  <from>
                    <xdr:col>10</xdr:col>
                    <xdr:colOff>533400</xdr:colOff>
                    <xdr:row>57</xdr:row>
                    <xdr:rowOff>25400</xdr:rowOff>
                  </from>
                  <to>
                    <xdr:col>10</xdr:col>
                    <xdr:colOff>1130300</xdr:colOff>
                    <xdr:row>57</xdr:row>
                    <xdr:rowOff>266700</xdr:rowOff>
                  </to>
                </anchor>
              </controlPr>
            </control>
          </mc:Choice>
        </mc:AlternateContent>
        <mc:AlternateContent xmlns:mc="http://schemas.openxmlformats.org/markup-compatibility/2006">
          <mc:Choice Requires="x14">
            <control shapeId="31784" r:id="rId1041" name="Check Box 1064">
              <controlPr defaultSize="0" autoFill="0" autoLine="0" autoPict="0">
                <anchor moveWithCells="1">
                  <from>
                    <xdr:col>10</xdr:col>
                    <xdr:colOff>533400</xdr:colOff>
                    <xdr:row>57</xdr:row>
                    <xdr:rowOff>25400</xdr:rowOff>
                  </from>
                  <to>
                    <xdr:col>10</xdr:col>
                    <xdr:colOff>1130300</xdr:colOff>
                    <xdr:row>57</xdr:row>
                    <xdr:rowOff>266700</xdr:rowOff>
                  </to>
                </anchor>
              </controlPr>
            </control>
          </mc:Choice>
        </mc:AlternateContent>
        <mc:AlternateContent xmlns:mc="http://schemas.openxmlformats.org/markup-compatibility/2006">
          <mc:Choice Requires="x14">
            <control shapeId="31785" r:id="rId1042" name="Check Box 1065">
              <controlPr defaultSize="0" autoFill="0" autoLine="0" autoPict="0">
                <anchor moveWithCells="1">
                  <from>
                    <xdr:col>10</xdr:col>
                    <xdr:colOff>533400</xdr:colOff>
                    <xdr:row>57</xdr:row>
                    <xdr:rowOff>25400</xdr:rowOff>
                  </from>
                  <to>
                    <xdr:col>10</xdr:col>
                    <xdr:colOff>1130300</xdr:colOff>
                    <xdr:row>57</xdr:row>
                    <xdr:rowOff>266700</xdr:rowOff>
                  </to>
                </anchor>
              </controlPr>
            </control>
          </mc:Choice>
        </mc:AlternateContent>
        <mc:AlternateContent xmlns:mc="http://schemas.openxmlformats.org/markup-compatibility/2006">
          <mc:Choice Requires="x14">
            <control shapeId="31786" r:id="rId1043" name="Check Box 1066">
              <controlPr defaultSize="0" autoFill="0" autoLine="0" autoPict="0">
                <anchor moveWithCells="1">
                  <from>
                    <xdr:col>10</xdr:col>
                    <xdr:colOff>533400</xdr:colOff>
                    <xdr:row>57</xdr:row>
                    <xdr:rowOff>25400</xdr:rowOff>
                  </from>
                  <to>
                    <xdr:col>10</xdr:col>
                    <xdr:colOff>1130300</xdr:colOff>
                    <xdr:row>57</xdr:row>
                    <xdr:rowOff>266700</xdr:rowOff>
                  </to>
                </anchor>
              </controlPr>
            </control>
          </mc:Choice>
        </mc:AlternateContent>
        <mc:AlternateContent xmlns:mc="http://schemas.openxmlformats.org/markup-compatibility/2006">
          <mc:Choice Requires="x14">
            <control shapeId="31787" r:id="rId1044" name="Check Box 1067">
              <controlPr defaultSize="0" autoFill="0" autoLine="0" autoPict="0">
                <anchor moveWithCells="1">
                  <from>
                    <xdr:col>10</xdr:col>
                    <xdr:colOff>533400</xdr:colOff>
                    <xdr:row>57</xdr:row>
                    <xdr:rowOff>25400</xdr:rowOff>
                  </from>
                  <to>
                    <xdr:col>10</xdr:col>
                    <xdr:colOff>1130300</xdr:colOff>
                    <xdr:row>57</xdr:row>
                    <xdr:rowOff>266700</xdr:rowOff>
                  </to>
                </anchor>
              </controlPr>
            </control>
          </mc:Choice>
        </mc:AlternateContent>
        <mc:AlternateContent xmlns:mc="http://schemas.openxmlformats.org/markup-compatibility/2006">
          <mc:Choice Requires="x14">
            <control shapeId="31788" r:id="rId1045" name="Check Box 1068">
              <controlPr defaultSize="0" autoFill="0" autoLine="0" autoPict="0">
                <anchor moveWithCells="1">
                  <from>
                    <xdr:col>10</xdr:col>
                    <xdr:colOff>533400</xdr:colOff>
                    <xdr:row>57</xdr:row>
                    <xdr:rowOff>25400</xdr:rowOff>
                  </from>
                  <to>
                    <xdr:col>10</xdr:col>
                    <xdr:colOff>1130300</xdr:colOff>
                    <xdr:row>57</xdr:row>
                    <xdr:rowOff>266700</xdr:rowOff>
                  </to>
                </anchor>
              </controlPr>
            </control>
          </mc:Choice>
        </mc:AlternateContent>
        <mc:AlternateContent xmlns:mc="http://schemas.openxmlformats.org/markup-compatibility/2006">
          <mc:Choice Requires="x14">
            <control shapeId="31789" r:id="rId1046" name="Check Box 1069">
              <controlPr defaultSize="0" autoFill="0" autoLine="0" autoPict="0">
                <anchor moveWithCells="1">
                  <from>
                    <xdr:col>10</xdr:col>
                    <xdr:colOff>533400</xdr:colOff>
                    <xdr:row>58</xdr:row>
                    <xdr:rowOff>25400</xdr:rowOff>
                  </from>
                  <to>
                    <xdr:col>10</xdr:col>
                    <xdr:colOff>1130300</xdr:colOff>
                    <xdr:row>58</xdr:row>
                    <xdr:rowOff>266700</xdr:rowOff>
                  </to>
                </anchor>
              </controlPr>
            </control>
          </mc:Choice>
        </mc:AlternateContent>
        <mc:AlternateContent xmlns:mc="http://schemas.openxmlformats.org/markup-compatibility/2006">
          <mc:Choice Requires="x14">
            <control shapeId="31790" r:id="rId1047" name="Check Box 1070">
              <controlPr defaultSize="0" autoFill="0" autoLine="0" autoPict="0">
                <anchor moveWithCells="1">
                  <from>
                    <xdr:col>10</xdr:col>
                    <xdr:colOff>533400</xdr:colOff>
                    <xdr:row>58</xdr:row>
                    <xdr:rowOff>25400</xdr:rowOff>
                  </from>
                  <to>
                    <xdr:col>10</xdr:col>
                    <xdr:colOff>1130300</xdr:colOff>
                    <xdr:row>58</xdr:row>
                    <xdr:rowOff>266700</xdr:rowOff>
                  </to>
                </anchor>
              </controlPr>
            </control>
          </mc:Choice>
        </mc:AlternateContent>
        <mc:AlternateContent xmlns:mc="http://schemas.openxmlformats.org/markup-compatibility/2006">
          <mc:Choice Requires="x14">
            <control shapeId="31791" r:id="rId1048" name="Check Box 1071">
              <controlPr defaultSize="0" autoFill="0" autoLine="0" autoPict="0">
                <anchor moveWithCells="1">
                  <from>
                    <xdr:col>10</xdr:col>
                    <xdr:colOff>533400</xdr:colOff>
                    <xdr:row>58</xdr:row>
                    <xdr:rowOff>25400</xdr:rowOff>
                  </from>
                  <to>
                    <xdr:col>10</xdr:col>
                    <xdr:colOff>1130300</xdr:colOff>
                    <xdr:row>58</xdr:row>
                    <xdr:rowOff>266700</xdr:rowOff>
                  </to>
                </anchor>
              </controlPr>
            </control>
          </mc:Choice>
        </mc:AlternateContent>
        <mc:AlternateContent xmlns:mc="http://schemas.openxmlformats.org/markup-compatibility/2006">
          <mc:Choice Requires="x14">
            <control shapeId="31792" r:id="rId1049" name="Check Box 1072">
              <controlPr defaultSize="0" autoFill="0" autoLine="0" autoPict="0">
                <anchor moveWithCells="1">
                  <from>
                    <xdr:col>10</xdr:col>
                    <xdr:colOff>533400</xdr:colOff>
                    <xdr:row>58</xdr:row>
                    <xdr:rowOff>25400</xdr:rowOff>
                  </from>
                  <to>
                    <xdr:col>10</xdr:col>
                    <xdr:colOff>1130300</xdr:colOff>
                    <xdr:row>58</xdr:row>
                    <xdr:rowOff>266700</xdr:rowOff>
                  </to>
                </anchor>
              </controlPr>
            </control>
          </mc:Choice>
        </mc:AlternateContent>
        <mc:AlternateContent xmlns:mc="http://schemas.openxmlformats.org/markup-compatibility/2006">
          <mc:Choice Requires="x14">
            <control shapeId="31793" r:id="rId1050" name="Check Box 1073">
              <controlPr defaultSize="0" autoFill="0" autoLine="0" autoPict="0">
                <anchor moveWithCells="1">
                  <from>
                    <xdr:col>10</xdr:col>
                    <xdr:colOff>533400</xdr:colOff>
                    <xdr:row>58</xdr:row>
                    <xdr:rowOff>25400</xdr:rowOff>
                  </from>
                  <to>
                    <xdr:col>10</xdr:col>
                    <xdr:colOff>1130300</xdr:colOff>
                    <xdr:row>58</xdr:row>
                    <xdr:rowOff>266700</xdr:rowOff>
                  </to>
                </anchor>
              </controlPr>
            </control>
          </mc:Choice>
        </mc:AlternateContent>
        <mc:AlternateContent xmlns:mc="http://schemas.openxmlformats.org/markup-compatibility/2006">
          <mc:Choice Requires="x14">
            <control shapeId="31794" r:id="rId1051" name="Check Box 1074">
              <controlPr defaultSize="0" autoFill="0" autoLine="0" autoPict="0">
                <anchor moveWithCells="1">
                  <from>
                    <xdr:col>10</xdr:col>
                    <xdr:colOff>533400</xdr:colOff>
                    <xdr:row>58</xdr:row>
                    <xdr:rowOff>25400</xdr:rowOff>
                  </from>
                  <to>
                    <xdr:col>10</xdr:col>
                    <xdr:colOff>1130300</xdr:colOff>
                    <xdr:row>58</xdr:row>
                    <xdr:rowOff>266700</xdr:rowOff>
                  </to>
                </anchor>
              </controlPr>
            </control>
          </mc:Choice>
        </mc:AlternateContent>
        <mc:AlternateContent xmlns:mc="http://schemas.openxmlformats.org/markup-compatibility/2006">
          <mc:Choice Requires="x14">
            <control shapeId="31795" r:id="rId1052" name="Check Box 1075">
              <controlPr defaultSize="0" autoFill="0" autoLine="0" autoPict="0">
                <anchor moveWithCells="1">
                  <from>
                    <xdr:col>10</xdr:col>
                    <xdr:colOff>533400</xdr:colOff>
                    <xdr:row>58</xdr:row>
                    <xdr:rowOff>25400</xdr:rowOff>
                  </from>
                  <to>
                    <xdr:col>10</xdr:col>
                    <xdr:colOff>1130300</xdr:colOff>
                    <xdr:row>58</xdr:row>
                    <xdr:rowOff>266700</xdr:rowOff>
                  </to>
                </anchor>
              </controlPr>
            </control>
          </mc:Choice>
        </mc:AlternateContent>
        <mc:AlternateContent xmlns:mc="http://schemas.openxmlformats.org/markup-compatibility/2006">
          <mc:Choice Requires="x14">
            <control shapeId="31796" r:id="rId1053" name="Check Box 1076">
              <controlPr defaultSize="0" autoFill="0" autoLine="0" autoPict="0">
                <anchor moveWithCells="1">
                  <from>
                    <xdr:col>10</xdr:col>
                    <xdr:colOff>533400</xdr:colOff>
                    <xdr:row>58</xdr:row>
                    <xdr:rowOff>25400</xdr:rowOff>
                  </from>
                  <to>
                    <xdr:col>10</xdr:col>
                    <xdr:colOff>1130300</xdr:colOff>
                    <xdr:row>58</xdr:row>
                    <xdr:rowOff>266700</xdr:rowOff>
                  </to>
                </anchor>
              </controlPr>
            </control>
          </mc:Choice>
        </mc:AlternateContent>
        <mc:AlternateContent xmlns:mc="http://schemas.openxmlformats.org/markup-compatibility/2006">
          <mc:Choice Requires="x14">
            <control shapeId="31797" r:id="rId1054" name="Check Box 1077">
              <controlPr defaultSize="0" autoFill="0" autoLine="0" autoPict="0">
                <anchor moveWithCells="1">
                  <from>
                    <xdr:col>10</xdr:col>
                    <xdr:colOff>533400</xdr:colOff>
                    <xdr:row>58</xdr:row>
                    <xdr:rowOff>25400</xdr:rowOff>
                  </from>
                  <to>
                    <xdr:col>10</xdr:col>
                    <xdr:colOff>1130300</xdr:colOff>
                    <xdr:row>58</xdr:row>
                    <xdr:rowOff>266700</xdr:rowOff>
                  </to>
                </anchor>
              </controlPr>
            </control>
          </mc:Choice>
        </mc:AlternateContent>
        <mc:AlternateContent xmlns:mc="http://schemas.openxmlformats.org/markup-compatibility/2006">
          <mc:Choice Requires="x14">
            <control shapeId="31798" r:id="rId1055" name="Check Box 1078">
              <controlPr defaultSize="0" autoFill="0" autoLine="0" autoPict="0">
                <anchor moveWithCells="1">
                  <from>
                    <xdr:col>10</xdr:col>
                    <xdr:colOff>533400</xdr:colOff>
                    <xdr:row>58</xdr:row>
                    <xdr:rowOff>25400</xdr:rowOff>
                  </from>
                  <to>
                    <xdr:col>10</xdr:col>
                    <xdr:colOff>1130300</xdr:colOff>
                    <xdr:row>58</xdr:row>
                    <xdr:rowOff>266700</xdr:rowOff>
                  </to>
                </anchor>
              </controlPr>
            </control>
          </mc:Choice>
        </mc:AlternateContent>
        <mc:AlternateContent xmlns:mc="http://schemas.openxmlformats.org/markup-compatibility/2006">
          <mc:Choice Requires="x14">
            <control shapeId="31799" r:id="rId1056" name="Check Box 1079">
              <controlPr defaultSize="0" autoFill="0" autoLine="0" autoPict="0">
                <anchor moveWithCells="1">
                  <from>
                    <xdr:col>10</xdr:col>
                    <xdr:colOff>533400</xdr:colOff>
                    <xdr:row>59</xdr:row>
                    <xdr:rowOff>25400</xdr:rowOff>
                  </from>
                  <to>
                    <xdr:col>10</xdr:col>
                    <xdr:colOff>1130300</xdr:colOff>
                    <xdr:row>59</xdr:row>
                    <xdr:rowOff>266700</xdr:rowOff>
                  </to>
                </anchor>
              </controlPr>
            </control>
          </mc:Choice>
        </mc:AlternateContent>
        <mc:AlternateContent xmlns:mc="http://schemas.openxmlformats.org/markup-compatibility/2006">
          <mc:Choice Requires="x14">
            <control shapeId="31800" r:id="rId1057" name="Check Box 1080">
              <controlPr defaultSize="0" autoFill="0" autoLine="0" autoPict="0">
                <anchor moveWithCells="1">
                  <from>
                    <xdr:col>10</xdr:col>
                    <xdr:colOff>533400</xdr:colOff>
                    <xdr:row>59</xdr:row>
                    <xdr:rowOff>25400</xdr:rowOff>
                  </from>
                  <to>
                    <xdr:col>10</xdr:col>
                    <xdr:colOff>1130300</xdr:colOff>
                    <xdr:row>59</xdr:row>
                    <xdr:rowOff>266700</xdr:rowOff>
                  </to>
                </anchor>
              </controlPr>
            </control>
          </mc:Choice>
        </mc:AlternateContent>
        <mc:AlternateContent xmlns:mc="http://schemas.openxmlformats.org/markup-compatibility/2006">
          <mc:Choice Requires="x14">
            <control shapeId="31801" r:id="rId1058" name="Check Box 1081">
              <controlPr defaultSize="0" autoFill="0" autoLine="0" autoPict="0">
                <anchor moveWithCells="1">
                  <from>
                    <xdr:col>10</xdr:col>
                    <xdr:colOff>533400</xdr:colOff>
                    <xdr:row>59</xdr:row>
                    <xdr:rowOff>25400</xdr:rowOff>
                  </from>
                  <to>
                    <xdr:col>10</xdr:col>
                    <xdr:colOff>1130300</xdr:colOff>
                    <xdr:row>59</xdr:row>
                    <xdr:rowOff>266700</xdr:rowOff>
                  </to>
                </anchor>
              </controlPr>
            </control>
          </mc:Choice>
        </mc:AlternateContent>
        <mc:AlternateContent xmlns:mc="http://schemas.openxmlformats.org/markup-compatibility/2006">
          <mc:Choice Requires="x14">
            <control shapeId="31802" r:id="rId1059" name="Check Box 1082">
              <controlPr defaultSize="0" autoFill="0" autoLine="0" autoPict="0">
                <anchor moveWithCells="1">
                  <from>
                    <xdr:col>10</xdr:col>
                    <xdr:colOff>533400</xdr:colOff>
                    <xdr:row>59</xdr:row>
                    <xdr:rowOff>25400</xdr:rowOff>
                  </from>
                  <to>
                    <xdr:col>10</xdr:col>
                    <xdr:colOff>1130300</xdr:colOff>
                    <xdr:row>59</xdr:row>
                    <xdr:rowOff>266700</xdr:rowOff>
                  </to>
                </anchor>
              </controlPr>
            </control>
          </mc:Choice>
        </mc:AlternateContent>
        <mc:AlternateContent xmlns:mc="http://schemas.openxmlformats.org/markup-compatibility/2006">
          <mc:Choice Requires="x14">
            <control shapeId="31803" r:id="rId1060" name="Check Box 1083">
              <controlPr defaultSize="0" autoFill="0" autoLine="0" autoPict="0">
                <anchor moveWithCells="1">
                  <from>
                    <xdr:col>10</xdr:col>
                    <xdr:colOff>533400</xdr:colOff>
                    <xdr:row>59</xdr:row>
                    <xdr:rowOff>25400</xdr:rowOff>
                  </from>
                  <to>
                    <xdr:col>10</xdr:col>
                    <xdr:colOff>1130300</xdr:colOff>
                    <xdr:row>59</xdr:row>
                    <xdr:rowOff>266700</xdr:rowOff>
                  </to>
                </anchor>
              </controlPr>
            </control>
          </mc:Choice>
        </mc:AlternateContent>
        <mc:AlternateContent xmlns:mc="http://schemas.openxmlformats.org/markup-compatibility/2006">
          <mc:Choice Requires="x14">
            <control shapeId="31804" r:id="rId1061" name="Check Box 1084">
              <controlPr defaultSize="0" autoFill="0" autoLine="0" autoPict="0">
                <anchor moveWithCells="1">
                  <from>
                    <xdr:col>10</xdr:col>
                    <xdr:colOff>533400</xdr:colOff>
                    <xdr:row>59</xdr:row>
                    <xdr:rowOff>25400</xdr:rowOff>
                  </from>
                  <to>
                    <xdr:col>10</xdr:col>
                    <xdr:colOff>1130300</xdr:colOff>
                    <xdr:row>59</xdr:row>
                    <xdr:rowOff>266700</xdr:rowOff>
                  </to>
                </anchor>
              </controlPr>
            </control>
          </mc:Choice>
        </mc:AlternateContent>
        <mc:AlternateContent xmlns:mc="http://schemas.openxmlformats.org/markup-compatibility/2006">
          <mc:Choice Requires="x14">
            <control shapeId="31805" r:id="rId1062" name="Check Box 1085">
              <controlPr defaultSize="0" autoFill="0" autoLine="0" autoPict="0">
                <anchor moveWithCells="1">
                  <from>
                    <xdr:col>10</xdr:col>
                    <xdr:colOff>533400</xdr:colOff>
                    <xdr:row>59</xdr:row>
                    <xdr:rowOff>25400</xdr:rowOff>
                  </from>
                  <to>
                    <xdr:col>10</xdr:col>
                    <xdr:colOff>1130300</xdr:colOff>
                    <xdr:row>59</xdr:row>
                    <xdr:rowOff>266700</xdr:rowOff>
                  </to>
                </anchor>
              </controlPr>
            </control>
          </mc:Choice>
        </mc:AlternateContent>
        <mc:AlternateContent xmlns:mc="http://schemas.openxmlformats.org/markup-compatibility/2006">
          <mc:Choice Requires="x14">
            <control shapeId="31806" r:id="rId1063" name="Check Box 1086">
              <controlPr defaultSize="0" autoFill="0" autoLine="0" autoPict="0">
                <anchor moveWithCells="1">
                  <from>
                    <xdr:col>10</xdr:col>
                    <xdr:colOff>533400</xdr:colOff>
                    <xdr:row>59</xdr:row>
                    <xdr:rowOff>25400</xdr:rowOff>
                  </from>
                  <to>
                    <xdr:col>10</xdr:col>
                    <xdr:colOff>1130300</xdr:colOff>
                    <xdr:row>59</xdr:row>
                    <xdr:rowOff>266700</xdr:rowOff>
                  </to>
                </anchor>
              </controlPr>
            </control>
          </mc:Choice>
        </mc:AlternateContent>
        <mc:AlternateContent xmlns:mc="http://schemas.openxmlformats.org/markup-compatibility/2006">
          <mc:Choice Requires="x14">
            <control shapeId="31807" r:id="rId1064" name="Check Box 1087">
              <controlPr defaultSize="0" autoFill="0" autoLine="0" autoPict="0">
                <anchor moveWithCells="1">
                  <from>
                    <xdr:col>10</xdr:col>
                    <xdr:colOff>533400</xdr:colOff>
                    <xdr:row>59</xdr:row>
                    <xdr:rowOff>25400</xdr:rowOff>
                  </from>
                  <to>
                    <xdr:col>10</xdr:col>
                    <xdr:colOff>1130300</xdr:colOff>
                    <xdr:row>59</xdr:row>
                    <xdr:rowOff>266700</xdr:rowOff>
                  </to>
                </anchor>
              </controlPr>
            </control>
          </mc:Choice>
        </mc:AlternateContent>
        <mc:AlternateContent xmlns:mc="http://schemas.openxmlformats.org/markup-compatibility/2006">
          <mc:Choice Requires="x14">
            <control shapeId="31808" r:id="rId1065" name="Check Box 1088">
              <controlPr defaultSize="0" autoFill="0" autoLine="0" autoPict="0">
                <anchor moveWithCells="1">
                  <from>
                    <xdr:col>10</xdr:col>
                    <xdr:colOff>533400</xdr:colOff>
                    <xdr:row>59</xdr:row>
                    <xdr:rowOff>25400</xdr:rowOff>
                  </from>
                  <to>
                    <xdr:col>10</xdr:col>
                    <xdr:colOff>1130300</xdr:colOff>
                    <xdr:row>59</xdr:row>
                    <xdr:rowOff>266700</xdr:rowOff>
                  </to>
                </anchor>
              </controlPr>
            </control>
          </mc:Choice>
        </mc:AlternateContent>
        <mc:AlternateContent xmlns:mc="http://schemas.openxmlformats.org/markup-compatibility/2006">
          <mc:Choice Requires="x14">
            <control shapeId="31809" r:id="rId1066" name="Check Box 1089">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10" r:id="rId1067" name="Check Box 1090">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11" r:id="rId1068" name="Check Box 1091">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12" r:id="rId1069" name="Check Box 1092">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13" r:id="rId1070" name="Check Box 1093">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14" r:id="rId1071" name="Check Box 1094">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15" r:id="rId1072" name="Check Box 1095">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16" r:id="rId1073" name="Check Box 1096">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17" r:id="rId1074" name="Check Box 1097">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18" r:id="rId1075" name="Check Box 1098">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19" r:id="rId1076" name="Check Box 1099">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20" r:id="rId1077" name="Check Box 1100">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21" r:id="rId1078" name="Check Box 1101">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22" r:id="rId1079" name="Check Box 1102">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23" r:id="rId1080" name="Check Box 1103">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24" r:id="rId1081" name="Check Box 1104">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25" r:id="rId1082" name="Check Box 1105">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26" r:id="rId1083" name="Check Box 1106">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27" r:id="rId1084" name="Check Box 1107">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28" r:id="rId1085" name="Check Box 1108">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29" r:id="rId1086" name="Check Box 1109">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30" r:id="rId1087" name="Check Box 1110">
              <controlPr defaultSize="0" autoFill="0" autoLine="0" autoPict="0">
                <anchor moveWithCells="1">
                  <from>
                    <xdr:col>10</xdr:col>
                    <xdr:colOff>533400</xdr:colOff>
                    <xdr:row>60</xdr:row>
                    <xdr:rowOff>25400</xdr:rowOff>
                  </from>
                  <to>
                    <xdr:col>10</xdr:col>
                    <xdr:colOff>1130300</xdr:colOff>
                    <xdr:row>60</xdr:row>
                    <xdr:rowOff>266700</xdr:rowOff>
                  </to>
                </anchor>
              </controlPr>
            </control>
          </mc:Choice>
        </mc:AlternateContent>
        <mc:AlternateContent xmlns:mc="http://schemas.openxmlformats.org/markup-compatibility/2006">
          <mc:Choice Requires="x14">
            <control shapeId="31831" r:id="rId1088" name="Check Box 1111">
              <controlPr defaultSize="0" autoFill="0" autoLine="0" autoPict="0">
                <anchor moveWithCells="1">
                  <from>
                    <xdr:col>10</xdr:col>
                    <xdr:colOff>533400</xdr:colOff>
                    <xdr:row>61</xdr:row>
                    <xdr:rowOff>25400</xdr:rowOff>
                  </from>
                  <to>
                    <xdr:col>10</xdr:col>
                    <xdr:colOff>1130300</xdr:colOff>
                    <xdr:row>61</xdr:row>
                    <xdr:rowOff>266700</xdr:rowOff>
                  </to>
                </anchor>
              </controlPr>
            </control>
          </mc:Choice>
        </mc:AlternateContent>
        <mc:AlternateContent xmlns:mc="http://schemas.openxmlformats.org/markup-compatibility/2006">
          <mc:Choice Requires="x14">
            <control shapeId="31832" r:id="rId1089" name="Check Box 1112">
              <controlPr defaultSize="0" autoFill="0" autoLine="0" autoPict="0">
                <anchor moveWithCells="1">
                  <from>
                    <xdr:col>10</xdr:col>
                    <xdr:colOff>533400</xdr:colOff>
                    <xdr:row>61</xdr:row>
                    <xdr:rowOff>25400</xdr:rowOff>
                  </from>
                  <to>
                    <xdr:col>10</xdr:col>
                    <xdr:colOff>1130300</xdr:colOff>
                    <xdr:row>61</xdr:row>
                    <xdr:rowOff>266700</xdr:rowOff>
                  </to>
                </anchor>
              </controlPr>
            </control>
          </mc:Choice>
        </mc:AlternateContent>
        <mc:AlternateContent xmlns:mc="http://schemas.openxmlformats.org/markup-compatibility/2006">
          <mc:Choice Requires="x14">
            <control shapeId="31833" r:id="rId1090" name="Check Box 1113">
              <controlPr defaultSize="0" autoFill="0" autoLine="0" autoPict="0">
                <anchor moveWithCells="1">
                  <from>
                    <xdr:col>10</xdr:col>
                    <xdr:colOff>533400</xdr:colOff>
                    <xdr:row>61</xdr:row>
                    <xdr:rowOff>25400</xdr:rowOff>
                  </from>
                  <to>
                    <xdr:col>10</xdr:col>
                    <xdr:colOff>1130300</xdr:colOff>
                    <xdr:row>61</xdr:row>
                    <xdr:rowOff>266700</xdr:rowOff>
                  </to>
                </anchor>
              </controlPr>
            </control>
          </mc:Choice>
        </mc:AlternateContent>
        <mc:AlternateContent xmlns:mc="http://schemas.openxmlformats.org/markup-compatibility/2006">
          <mc:Choice Requires="x14">
            <control shapeId="31834" r:id="rId1091" name="Check Box 1114">
              <controlPr defaultSize="0" autoFill="0" autoLine="0" autoPict="0">
                <anchor moveWithCells="1">
                  <from>
                    <xdr:col>10</xdr:col>
                    <xdr:colOff>533400</xdr:colOff>
                    <xdr:row>61</xdr:row>
                    <xdr:rowOff>25400</xdr:rowOff>
                  </from>
                  <to>
                    <xdr:col>10</xdr:col>
                    <xdr:colOff>1130300</xdr:colOff>
                    <xdr:row>61</xdr:row>
                    <xdr:rowOff>266700</xdr:rowOff>
                  </to>
                </anchor>
              </controlPr>
            </control>
          </mc:Choice>
        </mc:AlternateContent>
        <mc:AlternateContent xmlns:mc="http://schemas.openxmlformats.org/markup-compatibility/2006">
          <mc:Choice Requires="x14">
            <control shapeId="31835" r:id="rId1092" name="Check Box 1115">
              <controlPr defaultSize="0" autoFill="0" autoLine="0" autoPict="0">
                <anchor moveWithCells="1">
                  <from>
                    <xdr:col>10</xdr:col>
                    <xdr:colOff>533400</xdr:colOff>
                    <xdr:row>61</xdr:row>
                    <xdr:rowOff>25400</xdr:rowOff>
                  </from>
                  <to>
                    <xdr:col>10</xdr:col>
                    <xdr:colOff>1130300</xdr:colOff>
                    <xdr:row>61</xdr:row>
                    <xdr:rowOff>266700</xdr:rowOff>
                  </to>
                </anchor>
              </controlPr>
            </control>
          </mc:Choice>
        </mc:AlternateContent>
        <mc:AlternateContent xmlns:mc="http://schemas.openxmlformats.org/markup-compatibility/2006">
          <mc:Choice Requires="x14">
            <control shapeId="31836" r:id="rId1093" name="Check Box 1116">
              <controlPr defaultSize="0" autoFill="0" autoLine="0" autoPict="0">
                <anchor moveWithCells="1">
                  <from>
                    <xdr:col>10</xdr:col>
                    <xdr:colOff>533400</xdr:colOff>
                    <xdr:row>61</xdr:row>
                    <xdr:rowOff>25400</xdr:rowOff>
                  </from>
                  <to>
                    <xdr:col>10</xdr:col>
                    <xdr:colOff>1130300</xdr:colOff>
                    <xdr:row>61</xdr:row>
                    <xdr:rowOff>266700</xdr:rowOff>
                  </to>
                </anchor>
              </controlPr>
            </control>
          </mc:Choice>
        </mc:AlternateContent>
        <mc:AlternateContent xmlns:mc="http://schemas.openxmlformats.org/markup-compatibility/2006">
          <mc:Choice Requires="x14">
            <control shapeId="31837" r:id="rId1094" name="Check Box 1117">
              <controlPr defaultSize="0" autoFill="0" autoLine="0" autoPict="0">
                <anchor moveWithCells="1">
                  <from>
                    <xdr:col>10</xdr:col>
                    <xdr:colOff>533400</xdr:colOff>
                    <xdr:row>61</xdr:row>
                    <xdr:rowOff>25400</xdr:rowOff>
                  </from>
                  <to>
                    <xdr:col>10</xdr:col>
                    <xdr:colOff>1130300</xdr:colOff>
                    <xdr:row>61</xdr:row>
                    <xdr:rowOff>266700</xdr:rowOff>
                  </to>
                </anchor>
              </controlPr>
            </control>
          </mc:Choice>
        </mc:AlternateContent>
        <mc:AlternateContent xmlns:mc="http://schemas.openxmlformats.org/markup-compatibility/2006">
          <mc:Choice Requires="x14">
            <control shapeId="31838" r:id="rId1095" name="Check Box 1118">
              <controlPr defaultSize="0" autoFill="0" autoLine="0" autoPict="0">
                <anchor moveWithCells="1">
                  <from>
                    <xdr:col>10</xdr:col>
                    <xdr:colOff>533400</xdr:colOff>
                    <xdr:row>61</xdr:row>
                    <xdr:rowOff>25400</xdr:rowOff>
                  </from>
                  <to>
                    <xdr:col>10</xdr:col>
                    <xdr:colOff>1130300</xdr:colOff>
                    <xdr:row>61</xdr:row>
                    <xdr:rowOff>266700</xdr:rowOff>
                  </to>
                </anchor>
              </controlPr>
            </control>
          </mc:Choice>
        </mc:AlternateContent>
        <mc:AlternateContent xmlns:mc="http://schemas.openxmlformats.org/markup-compatibility/2006">
          <mc:Choice Requires="x14">
            <control shapeId="31839" r:id="rId1096" name="Check Box 1119">
              <controlPr defaultSize="0" autoFill="0" autoLine="0" autoPict="0">
                <anchor moveWithCells="1">
                  <from>
                    <xdr:col>10</xdr:col>
                    <xdr:colOff>533400</xdr:colOff>
                    <xdr:row>61</xdr:row>
                    <xdr:rowOff>25400</xdr:rowOff>
                  </from>
                  <to>
                    <xdr:col>10</xdr:col>
                    <xdr:colOff>1130300</xdr:colOff>
                    <xdr:row>61</xdr:row>
                    <xdr:rowOff>266700</xdr:rowOff>
                  </to>
                </anchor>
              </controlPr>
            </control>
          </mc:Choice>
        </mc:AlternateContent>
        <mc:AlternateContent xmlns:mc="http://schemas.openxmlformats.org/markup-compatibility/2006">
          <mc:Choice Requires="x14">
            <control shapeId="31840" r:id="rId1097" name="Check Box 1120">
              <controlPr defaultSize="0" autoFill="0" autoLine="0" autoPict="0">
                <anchor moveWithCells="1">
                  <from>
                    <xdr:col>10</xdr:col>
                    <xdr:colOff>533400</xdr:colOff>
                    <xdr:row>61</xdr:row>
                    <xdr:rowOff>25400</xdr:rowOff>
                  </from>
                  <to>
                    <xdr:col>10</xdr:col>
                    <xdr:colOff>1130300</xdr:colOff>
                    <xdr:row>61</xdr:row>
                    <xdr:rowOff>266700</xdr:rowOff>
                  </to>
                </anchor>
              </controlPr>
            </control>
          </mc:Choice>
        </mc:AlternateContent>
        <mc:AlternateContent xmlns:mc="http://schemas.openxmlformats.org/markup-compatibility/2006">
          <mc:Choice Requires="x14">
            <control shapeId="31841" r:id="rId1098" name="Check Box 1121">
              <controlPr defaultSize="0" autoFill="0" autoLine="0" autoPict="0">
                <anchor moveWithCells="1">
                  <from>
                    <xdr:col>10</xdr:col>
                    <xdr:colOff>533400</xdr:colOff>
                    <xdr:row>61</xdr:row>
                    <xdr:rowOff>25400</xdr:rowOff>
                  </from>
                  <to>
                    <xdr:col>10</xdr:col>
                    <xdr:colOff>1130300</xdr:colOff>
                    <xdr:row>61</xdr:row>
                    <xdr:rowOff>266700</xdr:rowOff>
                  </to>
                </anchor>
              </controlPr>
            </control>
          </mc:Choice>
        </mc:AlternateContent>
        <mc:AlternateContent xmlns:mc="http://schemas.openxmlformats.org/markup-compatibility/2006">
          <mc:Choice Requires="x14">
            <control shapeId="31842" r:id="rId1099" name="Check Box 1122">
              <controlPr defaultSize="0" autoFill="0" autoLine="0" autoPict="0">
                <anchor moveWithCells="1">
                  <from>
                    <xdr:col>10</xdr:col>
                    <xdr:colOff>533400</xdr:colOff>
                    <xdr:row>61</xdr:row>
                    <xdr:rowOff>25400</xdr:rowOff>
                  </from>
                  <to>
                    <xdr:col>10</xdr:col>
                    <xdr:colOff>1130300</xdr:colOff>
                    <xdr:row>61</xdr:row>
                    <xdr:rowOff>266700</xdr:rowOff>
                  </to>
                </anchor>
              </controlPr>
            </control>
          </mc:Choice>
        </mc:AlternateContent>
        <mc:AlternateContent xmlns:mc="http://schemas.openxmlformats.org/markup-compatibility/2006">
          <mc:Choice Requires="x14">
            <control shapeId="31843" r:id="rId1100" name="Check Box 1123">
              <controlPr defaultSize="0" autoFill="0" autoLine="0" autoPict="0">
                <anchor moveWithCells="1">
                  <from>
                    <xdr:col>10</xdr:col>
                    <xdr:colOff>533400</xdr:colOff>
                    <xdr:row>62</xdr:row>
                    <xdr:rowOff>25400</xdr:rowOff>
                  </from>
                  <to>
                    <xdr:col>10</xdr:col>
                    <xdr:colOff>1130300</xdr:colOff>
                    <xdr:row>62</xdr:row>
                    <xdr:rowOff>266700</xdr:rowOff>
                  </to>
                </anchor>
              </controlPr>
            </control>
          </mc:Choice>
        </mc:AlternateContent>
        <mc:AlternateContent xmlns:mc="http://schemas.openxmlformats.org/markup-compatibility/2006">
          <mc:Choice Requires="x14">
            <control shapeId="31844" r:id="rId1101" name="Check Box 1124">
              <controlPr defaultSize="0" autoFill="0" autoLine="0" autoPict="0">
                <anchor moveWithCells="1">
                  <from>
                    <xdr:col>10</xdr:col>
                    <xdr:colOff>533400</xdr:colOff>
                    <xdr:row>62</xdr:row>
                    <xdr:rowOff>25400</xdr:rowOff>
                  </from>
                  <to>
                    <xdr:col>10</xdr:col>
                    <xdr:colOff>1130300</xdr:colOff>
                    <xdr:row>62</xdr:row>
                    <xdr:rowOff>266700</xdr:rowOff>
                  </to>
                </anchor>
              </controlPr>
            </control>
          </mc:Choice>
        </mc:AlternateContent>
        <mc:AlternateContent xmlns:mc="http://schemas.openxmlformats.org/markup-compatibility/2006">
          <mc:Choice Requires="x14">
            <control shapeId="31845" r:id="rId1102" name="Check Box 1125">
              <controlPr defaultSize="0" autoFill="0" autoLine="0" autoPict="0">
                <anchor moveWithCells="1">
                  <from>
                    <xdr:col>10</xdr:col>
                    <xdr:colOff>533400</xdr:colOff>
                    <xdr:row>62</xdr:row>
                    <xdr:rowOff>25400</xdr:rowOff>
                  </from>
                  <to>
                    <xdr:col>10</xdr:col>
                    <xdr:colOff>1130300</xdr:colOff>
                    <xdr:row>62</xdr:row>
                    <xdr:rowOff>266700</xdr:rowOff>
                  </to>
                </anchor>
              </controlPr>
            </control>
          </mc:Choice>
        </mc:AlternateContent>
        <mc:AlternateContent xmlns:mc="http://schemas.openxmlformats.org/markup-compatibility/2006">
          <mc:Choice Requires="x14">
            <control shapeId="31846" r:id="rId1103" name="Check Box 1126">
              <controlPr defaultSize="0" autoFill="0" autoLine="0" autoPict="0">
                <anchor moveWithCells="1">
                  <from>
                    <xdr:col>10</xdr:col>
                    <xdr:colOff>533400</xdr:colOff>
                    <xdr:row>62</xdr:row>
                    <xdr:rowOff>25400</xdr:rowOff>
                  </from>
                  <to>
                    <xdr:col>10</xdr:col>
                    <xdr:colOff>1130300</xdr:colOff>
                    <xdr:row>62</xdr:row>
                    <xdr:rowOff>266700</xdr:rowOff>
                  </to>
                </anchor>
              </controlPr>
            </control>
          </mc:Choice>
        </mc:AlternateContent>
        <mc:AlternateContent xmlns:mc="http://schemas.openxmlformats.org/markup-compatibility/2006">
          <mc:Choice Requires="x14">
            <control shapeId="31847" r:id="rId1104" name="Check Box 1127">
              <controlPr defaultSize="0" autoFill="0" autoLine="0" autoPict="0">
                <anchor moveWithCells="1">
                  <from>
                    <xdr:col>10</xdr:col>
                    <xdr:colOff>533400</xdr:colOff>
                    <xdr:row>62</xdr:row>
                    <xdr:rowOff>25400</xdr:rowOff>
                  </from>
                  <to>
                    <xdr:col>10</xdr:col>
                    <xdr:colOff>1130300</xdr:colOff>
                    <xdr:row>62</xdr:row>
                    <xdr:rowOff>266700</xdr:rowOff>
                  </to>
                </anchor>
              </controlPr>
            </control>
          </mc:Choice>
        </mc:AlternateContent>
        <mc:AlternateContent xmlns:mc="http://schemas.openxmlformats.org/markup-compatibility/2006">
          <mc:Choice Requires="x14">
            <control shapeId="31848" r:id="rId1105" name="Check Box 1128">
              <controlPr defaultSize="0" autoFill="0" autoLine="0" autoPict="0">
                <anchor moveWithCells="1">
                  <from>
                    <xdr:col>10</xdr:col>
                    <xdr:colOff>533400</xdr:colOff>
                    <xdr:row>62</xdr:row>
                    <xdr:rowOff>25400</xdr:rowOff>
                  </from>
                  <to>
                    <xdr:col>10</xdr:col>
                    <xdr:colOff>1130300</xdr:colOff>
                    <xdr:row>62</xdr:row>
                    <xdr:rowOff>266700</xdr:rowOff>
                  </to>
                </anchor>
              </controlPr>
            </control>
          </mc:Choice>
        </mc:AlternateContent>
        <mc:AlternateContent xmlns:mc="http://schemas.openxmlformats.org/markup-compatibility/2006">
          <mc:Choice Requires="x14">
            <control shapeId="31849" r:id="rId1106" name="Check Box 1129">
              <controlPr defaultSize="0" autoFill="0" autoLine="0" autoPict="0">
                <anchor moveWithCells="1">
                  <from>
                    <xdr:col>10</xdr:col>
                    <xdr:colOff>533400</xdr:colOff>
                    <xdr:row>62</xdr:row>
                    <xdr:rowOff>25400</xdr:rowOff>
                  </from>
                  <to>
                    <xdr:col>10</xdr:col>
                    <xdr:colOff>1130300</xdr:colOff>
                    <xdr:row>62</xdr:row>
                    <xdr:rowOff>266700</xdr:rowOff>
                  </to>
                </anchor>
              </controlPr>
            </control>
          </mc:Choice>
        </mc:AlternateContent>
        <mc:AlternateContent xmlns:mc="http://schemas.openxmlformats.org/markup-compatibility/2006">
          <mc:Choice Requires="x14">
            <control shapeId="31850" r:id="rId1107" name="Check Box 1130">
              <controlPr defaultSize="0" autoFill="0" autoLine="0" autoPict="0">
                <anchor moveWithCells="1">
                  <from>
                    <xdr:col>10</xdr:col>
                    <xdr:colOff>533400</xdr:colOff>
                    <xdr:row>62</xdr:row>
                    <xdr:rowOff>25400</xdr:rowOff>
                  </from>
                  <to>
                    <xdr:col>10</xdr:col>
                    <xdr:colOff>1130300</xdr:colOff>
                    <xdr:row>62</xdr:row>
                    <xdr:rowOff>266700</xdr:rowOff>
                  </to>
                </anchor>
              </controlPr>
            </control>
          </mc:Choice>
        </mc:AlternateContent>
        <mc:AlternateContent xmlns:mc="http://schemas.openxmlformats.org/markup-compatibility/2006">
          <mc:Choice Requires="x14">
            <control shapeId="31851" r:id="rId1108" name="Check Box 1131">
              <controlPr defaultSize="0" autoFill="0" autoLine="0" autoPict="0">
                <anchor moveWithCells="1">
                  <from>
                    <xdr:col>10</xdr:col>
                    <xdr:colOff>533400</xdr:colOff>
                    <xdr:row>62</xdr:row>
                    <xdr:rowOff>25400</xdr:rowOff>
                  </from>
                  <to>
                    <xdr:col>10</xdr:col>
                    <xdr:colOff>1130300</xdr:colOff>
                    <xdr:row>62</xdr:row>
                    <xdr:rowOff>266700</xdr:rowOff>
                  </to>
                </anchor>
              </controlPr>
            </control>
          </mc:Choice>
        </mc:AlternateContent>
        <mc:AlternateContent xmlns:mc="http://schemas.openxmlformats.org/markup-compatibility/2006">
          <mc:Choice Requires="x14">
            <control shapeId="31852" r:id="rId1109" name="Check Box 1132">
              <controlPr defaultSize="0" autoFill="0" autoLine="0" autoPict="0">
                <anchor moveWithCells="1">
                  <from>
                    <xdr:col>10</xdr:col>
                    <xdr:colOff>533400</xdr:colOff>
                    <xdr:row>62</xdr:row>
                    <xdr:rowOff>25400</xdr:rowOff>
                  </from>
                  <to>
                    <xdr:col>10</xdr:col>
                    <xdr:colOff>1130300</xdr:colOff>
                    <xdr:row>62</xdr:row>
                    <xdr:rowOff>266700</xdr:rowOff>
                  </to>
                </anchor>
              </controlPr>
            </control>
          </mc:Choice>
        </mc:AlternateContent>
        <mc:AlternateContent xmlns:mc="http://schemas.openxmlformats.org/markup-compatibility/2006">
          <mc:Choice Requires="x14">
            <control shapeId="31853" r:id="rId1110" name="Check Box 1133">
              <controlPr defaultSize="0" autoFill="0" autoLine="0" autoPict="0">
                <anchor moveWithCells="1">
                  <from>
                    <xdr:col>10</xdr:col>
                    <xdr:colOff>533400</xdr:colOff>
                    <xdr:row>62</xdr:row>
                    <xdr:rowOff>25400</xdr:rowOff>
                  </from>
                  <to>
                    <xdr:col>10</xdr:col>
                    <xdr:colOff>1130300</xdr:colOff>
                    <xdr:row>62</xdr:row>
                    <xdr:rowOff>266700</xdr:rowOff>
                  </to>
                </anchor>
              </controlPr>
            </control>
          </mc:Choice>
        </mc:AlternateContent>
        <mc:AlternateContent xmlns:mc="http://schemas.openxmlformats.org/markup-compatibility/2006">
          <mc:Choice Requires="x14">
            <control shapeId="31854" r:id="rId1111" name="Check Box 1134">
              <controlPr defaultSize="0" autoFill="0" autoLine="0" autoPict="0">
                <anchor moveWithCells="1">
                  <from>
                    <xdr:col>10</xdr:col>
                    <xdr:colOff>533400</xdr:colOff>
                    <xdr:row>62</xdr:row>
                    <xdr:rowOff>25400</xdr:rowOff>
                  </from>
                  <to>
                    <xdr:col>10</xdr:col>
                    <xdr:colOff>1130300</xdr:colOff>
                    <xdr:row>62</xdr:row>
                    <xdr:rowOff>266700</xdr:rowOff>
                  </to>
                </anchor>
              </controlPr>
            </control>
          </mc:Choice>
        </mc:AlternateContent>
        <mc:AlternateContent xmlns:mc="http://schemas.openxmlformats.org/markup-compatibility/2006">
          <mc:Choice Requires="x14">
            <control shapeId="31855" r:id="rId1112" name="Check Box 1135">
              <controlPr defaultSize="0" autoFill="0" autoLine="0" autoPict="0">
                <anchor moveWithCells="1">
                  <from>
                    <xdr:col>10</xdr:col>
                    <xdr:colOff>533400</xdr:colOff>
                    <xdr:row>63</xdr:row>
                    <xdr:rowOff>25400</xdr:rowOff>
                  </from>
                  <to>
                    <xdr:col>10</xdr:col>
                    <xdr:colOff>1130300</xdr:colOff>
                    <xdr:row>63</xdr:row>
                    <xdr:rowOff>266700</xdr:rowOff>
                  </to>
                </anchor>
              </controlPr>
            </control>
          </mc:Choice>
        </mc:AlternateContent>
        <mc:AlternateContent xmlns:mc="http://schemas.openxmlformats.org/markup-compatibility/2006">
          <mc:Choice Requires="x14">
            <control shapeId="31856" r:id="rId1113" name="Check Box 1136">
              <controlPr defaultSize="0" autoFill="0" autoLine="0" autoPict="0">
                <anchor moveWithCells="1">
                  <from>
                    <xdr:col>10</xdr:col>
                    <xdr:colOff>533400</xdr:colOff>
                    <xdr:row>63</xdr:row>
                    <xdr:rowOff>25400</xdr:rowOff>
                  </from>
                  <to>
                    <xdr:col>10</xdr:col>
                    <xdr:colOff>1130300</xdr:colOff>
                    <xdr:row>63</xdr:row>
                    <xdr:rowOff>266700</xdr:rowOff>
                  </to>
                </anchor>
              </controlPr>
            </control>
          </mc:Choice>
        </mc:AlternateContent>
        <mc:AlternateContent xmlns:mc="http://schemas.openxmlformats.org/markup-compatibility/2006">
          <mc:Choice Requires="x14">
            <control shapeId="31857" r:id="rId1114" name="Check Box 1137">
              <controlPr defaultSize="0" autoFill="0" autoLine="0" autoPict="0">
                <anchor moveWithCells="1">
                  <from>
                    <xdr:col>10</xdr:col>
                    <xdr:colOff>533400</xdr:colOff>
                    <xdr:row>63</xdr:row>
                    <xdr:rowOff>25400</xdr:rowOff>
                  </from>
                  <to>
                    <xdr:col>10</xdr:col>
                    <xdr:colOff>1130300</xdr:colOff>
                    <xdr:row>63</xdr:row>
                    <xdr:rowOff>266700</xdr:rowOff>
                  </to>
                </anchor>
              </controlPr>
            </control>
          </mc:Choice>
        </mc:AlternateContent>
        <mc:AlternateContent xmlns:mc="http://schemas.openxmlformats.org/markup-compatibility/2006">
          <mc:Choice Requires="x14">
            <control shapeId="31858" r:id="rId1115" name="Check Box 1138">
              <controlPr defaultSize="0" autoFill="0" autoLine="0" autoPict="0">
                <anchor moveWithCells="1">
                  <from>
                    <xdr:col>10</xdr:col>
                    <xdr:colOff>533400</xdr:colOff>
                    <xdr:row>63</xdr:row>
                    <xdr:rowOff>25400</xdr:rowOff>
                  </from>
                  <to>
                    <xdr:col>10</xdr:col>
                    <xdr:colOff>1130300</xdr:colOff>
                    <xdr:row>63</xdr:row>
                    <xdr:rowOff>266700</xdr:rowOff>
                  </to>
                </anchor>
              </controlPr>
            </control>
          </mc:Choice>
        </mc:AlternateContent>
        <mc:AlternateContent xmlns:mc="http://schemas.openxmlformats.org/markup-compatibility/2006">
          <mc:Choice Requires="x14">
            <control shapeId="31859" r:id="rId1116" name="Check Box 1139">
              <controlPr defaultSize="0" autoFill="0" autoLine="0" autoPict="0">
                <anchor moveWithCells="1">
                  <from>
                    <xdr:col>10</xdr:col>
                    <xdr:colOff>533400</xdr:colOff>
                    <xdr:row>63</xdr:row>
                    <xdr:rowOff>25400</xdr:rowOff>
                  </from>
                  <to>
                    <xdr:col>10</xdr:col>
                    <xdr:colOff>1130300</xdr:colOff>
                    <xdr:row>63</xdr:row>
                    <xdr:rowOff>266700</xdr:rowOff>
                  </to>
                </anchor>
              </controlPr>
            </control>
          </mc:Choice>
        </mc:AlternateContent>
        <mc:AlternateContent xmlns:mc="http://schemas.openxmlformats.org/markup-compatibility/2006">
          <mc:Choice Requires="x14">
            <control shapeId="31860" r:id="rId1117" name="Check Box 1140">
              <controlPr defaultSize="0" autoFill="0" autoLine="0" autoPict="0">
                <anchor moveWithCells="1">
                  <from>
                    <xdr:col>10</xdr:col>
                    <xdr:colOff>533400</xdr:colOff>
                    <xdr:row>63</xdr:row>
                    <xdr:rowOff>25400</xdr:rowOff>
                  </from>
                  <to>
                    <xdr:col>10</xdr:col>
                    <xdr:colOff>1130300</xdr:colOff>
                    <xdr:row>63</xdr:row>
                    <xdr:rowOff>266700</xdr:rowOff>
                  </to>
                </anchor>
              </controlPr>
            </control>
          </mc:Choice>
        </mc:AlternateContent>
        <mc:AlternateContent xmlns:mc="http://schemas.openxmlformats.org/markup-compatibility/2006">
          <mc:Choice Requires="x14">
            <control shapeId="31861" r:id="rId1118" name="Check Box 1141">
              <controlPr defaultSize="0" autoFill="0" autoLine="0" autoPict="0">
                <anchor moveWithCells="1">
                  <from>
                    <xdr:col>10</xdr:col>
                    <xdr:colOff>533400</xdr:colOff>
                    <xdr:row>63</xdr:row>
                    <xdr:rowOff>25400</xdr:rowOff>
                  </from>
                  <to>
                    <xdr:col>10</xdr:col>
                    <xdr:colOff>1130300</xdr:colOff>
                    <xdr:row>63</xdr:row>
                    <xdr:rowOff>266700</xdr:rowOff>
                  </to>
                </anchor>
              </controlPr>
            </control>
          </mc:Choice>
        </mc:AlternateContent>
        <mc:AlternateContent xmlns:mc="http://schemas.openxmlformats.org/markup-compatibility/2006">
          <mc:Choice Requires="x14">
            <control shapeId="31862" r:id="rId1119" name="Check Box 1142">
              <controlPr defaultSize="0" autoFill="0" autoLine="0" autoPict="0">
                <anchor moveWithCells="1">
                  <from>
                    <xdr:col>10</xdr:col>
                    <xdr:colOff>533400</xdr:colOff>
                    <xdr:row>63</xdr:row>
                    <xdr:rowOff>25400</xdr:rowOff>
                  </from>
                  <to>
                    <xdr:col>10</xdr:col>
                    <xdr:colOff>1130300</xdr:colOff>
                    <xdr:row>63</xdr:row>
                    <xdr:rowOff>266700</xdr:rowOff>
                  </to>
                </anchor>
              </controlPr>
            </control>
          </mc:Choice>
        </mc:AlternateContent>
        <mc:AlternateContent xmlns:mc="http://schemas.openxmlformats.org/markup-compatibility/2006">
          <mc:Choice Requires="x14">
            <control shapeId="31863" r:id="rId1120" name="Check Box 1143">
              <controlPr defaultSize="0" autoFill="0" autoLine="0" autoPict="0">
                <anchor moveWithCells="1">
                  <from>
                    <xdr:col>10</xdr:col>
                    <xdr:colOff>533400</xdr:colOff>
                    <xdr:row>63</xdr:row>
                    <xdr:rowOff>25400</xdr:rowOff>
                  </from>
                  <to>
                    <xdr:col>10</xdr:col>
                    <xdr:colOff>1130300</xdr:colOff>
                    <xdr:row>63</xdr:row>
                    <xdr:rowOff>266700</xdr:rowOff>
                  </to>
                </anchor>
              </controlPr>
            </control>
          </mc:Choice>
        </mc:AlternateContent>
        <mc:AlternateContent xmlns:mc="http://schemas.openxmlformats.org/markup-compatibility/2006">
          <mc:Choice Requires="x14">
            <control shapeId="31864" r:id="rId1121" name="Check Box 1144">
              <controlPr defaultSize="0" autoFill="0" autoLine="0" autoPict="0">
                <anchor moveWithCells="1">
                  <from>
                    <xdr:col>10</xdr:col>
                    <xdr:colOff>533400</xdr:colOff>
                    <xdr:row>63</xdr:row>
                    <xdr:rowOff>25400</xdr:rowOff>
                  </from>
                  <to>
                    <xdr:col>10</xdr:col>
                    <xdr:colOff>1130300</xdr:colOff>
                    <xdr:row>63</xdr:row>
                    <xdr:rowOff>266700</xdr:rowOff>
                  </to>
                </anchor>
              </controlPr>
            </control>
          </mc:Choice>
        </mc:AlternateContent>
        <mc:AlternateContent xmlns:mc="http://schemas.openxmlformats.org/markup-compatibility/2006">
          <mc:Choice Requires="x14">
            <control shapeId="31865" r:id="rId1122" name="Check Box 1145">
              <controlPr defaultSize="0" autoFill="0" autoLine="0" autoPict="0">
                <anchor moveWithCells="1">
                  <from>
                    <xdr:col>10</xdr:col>
                    <xdr:colOff>533400</xdr:colOff>
                    <xdr:row>63</xdr:row>
                    <xdr:rowOff>25400</xdr:rowOff>
                  </from>
                  <to>
                    <xdr:col>10</xdr:col>
                    <xdr:colOff>1130300</xdr:colOff>
                    <xdr:row>63</xdr:row>
                    <xdr:rowOff>266700</xdr:rowOff>
                  </to>
                </anchor>
              </controlPr>
            </control>
          </mc:Choice>
        </mc:AlternateContent>
        <mc:AlternateContent xmlns:mc="http://schemas.openxmlformats.org/markup-compatibility/2006">
          <mc:Choice Requires="x14">
            <control shapeId="31866" r:id="rId1123" name="Check Box 1146">
              <controlPr defaultSize="0" autoFill="0" autoLine="0" autoPict="0">
                <anchor moveWithCells="1">
                  <from>
                    <xdr:col>10</xdr:col>
                    <xdr:colOff>533400</xdr:colOff>
                    <xdr:row>63</xdr:row>
                    <xdr:rowOff>25400</xdr:rowOff>
                  </from>
                  <to>
                    <xdr:col>10</xdr:col>
                    <xdr:colOff>1130300</xdr:colOff>
                    <xdr:row>63</xdr:row>
                    <xdr:rowOff>266700</xdr:rowOff>
                  </to>
                </anchor>
              </controlPr>
            </control>
          </mc:Choice>
        </mc:AlternateContent>
        <mc:AlternateContent xmlns:mc="http://schemas.openxmlformats.org/markup-compatibility/2006">
          <mc:Choice Requires="x14">
            <control shapeId="31867" r:id="rId1124" name="Check Box 1147">
              <controlPr defaultSize="0" autoFill="0" autoLine="0" autoPict="0">
                <anchor moveWithCells="1">
                  <from>
                    <xdr:col>10</xdr:col>
                    <xdr:colOff>533400</xdr:colOff>
                    <xdr:row>64</xdr:row>
                    <xdr:rowOff>25400</xdr:rowOff>
                  </from>
                  <to>
                    <xdr:col>10</xdr:col>
                    <xdr:colOff>1130300</xdr:colOff>
                    <xdr:row>64</xdr:row>
                    <xdr:rowOff>266700</xdr:rowOff>
                  </to>
                </anchor>
              </controlPr>
            </control>
          </mc:Choice>
        </mc:AlternateContent>
        <mc:AlternateContent xmlns:mc="http://schemas.openxmlformats.org/markup-compatibility/2006">
          <mc:Choice Requires="x14">
            <control shapeId="31868" r:id="rId1125" name="Check Box 1148">
              <controlPr defaultSize="0" autoFill="0" autoLine="0" autoPict="0">
                <anchor moveWithCells="1">
                  <from>
                    <xdr:col>10</xdr:col>
                    <xdr:colOff>533400</xdr:colOff>
                    <xdr:row>64</xdr:row>
                    <xdr:rowOff>25400</xdr:rowOff>
                  </from>
                  <to>
                    <xdr:col>10</xdr:col>
                    <xdr:colOff>1130300</xdr:colOff>
                    <xdr:row>64</xdr:row>
                    <xdr:rowOff>266700</xdr:rowOff>
                  </to>
                </anchor>
              </controlPr>
            </control>
          </mc:Choice>
        </mc:AlternateContent>
        <mc:AlternateContent xmlns:mc="http://schemas.openxmlformats.org/markup-compatibility/2006">
          <mc:Choice Requires="x14">
            <control shapeId="31869" r:id="rId1126" name="Check Box 1149">
              <controlPr defaultSize="0" autoFill="0" autoLine="0" autoPict="0">
                <anchor moveWithCells="1">
                  <from>
                    <xdr:col>10</xdr:col>
                    <xdr:colOff>533400</xdr:colOff>
                    <xdr:row>64</xdr:row>
                    <xdr:rowOff>25400</xdr:rowOff>
                  </from>
                  <to>
                    <xdr:col>10</xdr:col>
                    <xdr:colOff>1130300</xdr:colOff>
                    <xdr:row>64</xdr:row>
                    <xdr:rowOff>266700</xdr:rowOff>
                  </to>
                </anchor>
              </controlPr>
            </control>
          </mc:Choice>
        </mc:AlternateContent>
        <mc:AlternateContent xmlns:mc="http://schemas.openxmlformats.org/markup-compatibility/2006">
          <mc:Choice Requires="x14">
            <control shapeId="31870" r:id="rId1127" name="Check Box 1150">
              <controlPr defaultSize="0" autoFill="0" autoLine="0" autoPict="0">
                <anchor moveWithCells="1">
                  <from>
                    <xdr:col>10</xdr:col>
                    <xdr:colOff>533400</xdr:colOff>
                    <xdr:row>64</xdr:row>
                    <xdr:rowOff>25400</xdr:rowOff>
                  </from>
                  <to>
                    <xdr:col>10</xdr:col>
                    <xdr:colOff>1130300</xdr:colOff>
                    <xdr:row>64</xdr:row>
                    <xdr:rowOff>266700</xdr:rowOff>
                  </to>
                </anchor>
              </controlPr>
            </control>
          </mc:Choice>
        </mc:AlternateContent>
        <mc:AlternateContent xmlns:mc="http://schemas.openxmlformats.org/markup-compatibility/2006">
          <mc:Choice Requires="x14">
            <control shapeId="31871" r:id="rId1128" name="Check Box 1151">
              <controlPr defaultSize="0" autoFill="0" autoLine="0" autoPict="0">
                <anchor moveWithCells="1">
                  <from>
                    <xdr:col>10</xdr:col>
                    <xdr:colOff>533400</xdr:colOff>
                    <xdr:row>64</xdr:row>
                    <xdr:rowOff>25400</xdr:rowOff>
                  </from>
                  <to>
                    <xdr:col>10</xdr:col>
                    <xdr:colOff>1130300</xdr:colOff>
                    <xdr:row>64</xdr:row>
                    <xdr:rowOff>266700</xdr:rowOff>
                  </to>
                </anchor>
              </controlPr>
            </control>
          </mc:Choice>
        </mc:AlternateContent>
        <mc:AlternateContent xmlns:mc="http://schemas.openxmlformats.org/markup-compatibility/2006">
          <mc:Choice Requires="x14">
            <control shapeId="31872" r:id="rId1129" name="Check Box 1152">
              <controlPr defaultSize="0" autoFill="0" autoLine="0" autoPict="0">
                <anchor moveWithCells="1">
                  <from>
                    <xdr:col>10</xdr:col>
                    <xdr:colOff>533400</xdr:colOff>
                    <xdr:row>64</xdr:row>
                    <xdr:rowOff>25400</xdr:rowOff>
                  </from>
                  <to>
                    <xdr:col>10</xdr:col>
                    <xdr:colOff>1130300</xdr:colOff>
                    <xdr:row>64</xdr:row>
                    <xdr:rowOff>266700</xdr:rowOff>
                  </to>
                </anchor>
              </controlPr>
            </control>
          </mc:Choice>
        </mc:AlternateContent>
        <mc:AlternateContent xmlns:mc="http://schemas.openxmlformats.org/markup-compatibility/2006">
          <mc:Choice Requires="x14">
            <control shapeId="31873" r:id="rId1130" name="Check Box 1153">
              <controlPr defaultSize="0" autoFill="0" autoLine="0" autoPict="0">
                <anchor moveWithCells="1">
                  <from>
                    <xdr:col>10</xdr:col>
                    <xdr:colOff>533400</xdr:colOff>
                    <xdr:row>64</xdr:row>
                    <xdr:rowOff>25400</xdr:rowOff>
                  </from>
                  <to>
                    <xdr:col>10</xdr:col>
                    <xdr:colOff>1130300</xdr:colOff>
                    <xdr:row>64</xdr:row>
                    <xdr:rowOff>266700</xdr:rowOff>
                  </to>
                </anchor>
              </controlPr>
            </control>
          </mc:Choice>
        </mc:AlternateContent>
        <mc:AlternateContent xmlns:mc="http://schemas.openxmlformats.org/markup-compatibility/2006">
          <mc:Choice Requires="x14">
            <control shapeId="31874" r:id="rId1131" name="Check Box 1154">
              <controlPr defaultSize="0" autoFill="0" autoLine="0" autoPict="0">
                <anchor moveWithCells="1">
                  <from>
                    <xdr:col>10</xdr:col>
                    <xdr:colOff>533400</xdr:colOff>
                    <xdr:row>64</xdr:row>
                    <xdr:rowOff>25400</xdr:rowOff>
                  </from>
                  <to>
                    <xdr:col>10</xdr:col>
                    <xdr:colOff>1130300</xdr:colOff>
                    <xdr:row>64</xdr:row>
                    <xdr:rowOff>266700</xdr:rowOff>
                  </to>
                </anchor>
              </controlPr>
            </control>
          </mc:Choice>
        </mc:AlternateContent>
        <mc:AlternateContent xmlns:mc="http://schemas.openxmlformats.org/markup-compatibility/2006">
          <mc:Choice Requires="x14">
            <control shapeId="31875" r:id="rId1132" name="Check Box 1155">
              <controlPr defaultSize="0" autoFill="0" autoLine="0" autoPict="0">
                <anchor moveWithCells="1">
                  <from>
                    <xdr:col>10</xdr:col>
                    <xdr:colOff>533400</xdr:colOff>
                    <xdr:row>64</xdr:row>
                    <xdr:rowOff>25400</xdr:rowOff>
                  </from>
                  <to>
                    <xdr:col>10</xdr:col>
                    <xdr:colOff>1130300</xdr:colOff>
                    <xdr:row>64</xdr:row>
                    <xdr:rowOff>266700</xdr:rowOff>
                  </to>
                </anchor>
              </controlPr>
            </control>
          </mc:Choice>
        </mc:AlternateContent>
        <mc:AlternateContent xmlns:mc="http://schemas.openxmlformats.org/markup-compatibility/2006">
          <mc:Choice Requires="x14">
            <control shapeId="31876" r:id="rId1133" name="Check Box 1156">
              <controlPr defaultSize="0" autoFill="0" autoLine="0" autoPict="0">
                <anchor moveWithCells="1">
                  <from>
                    <xdr:col>10</xdr:col>
                    <xdr:colOff>533400</xdr:colOff>
                    <xdr:row>64</xdr:row>
                    <xdr:rowOff>25400</xdr:rowOff>
                  </from>
                  <to>
                    <xdr:col>10</xdr:col>
                    <xdr:colOff>1130300</xdr:colOff>
                    <xdr:row>64</xdr:row>
                    <xdr:rowOff>266700</xdr:rowOff>
                  </to>
                </anchor>
              </controlPr>
            </control>
          </mc:Choice>
        </mc:AlternateContent>
        <mc:AlternateContent xmlns:mc="http://schemas.openxmlformats.org/markup-compatibility/2006">
          <mc:Choice Requires="x14">
            <control shapeId="31877" r:id="rId1134" name="Check Box 1157">
              <controlPr defaultSize="0" autoFill="0" autoLine="0" autoPict="0">
                <anchor moveWithCells="1">
                  <from>
                    <xdr:col>10</xdr:col>
                    <xdr:colOff>533400</xdr:colOff>
                    <xdr:row>64</xdr:row>
                    <xdr:rowOff>25400</xdr:rowOff>
                  </from>
                  <to>
                    <xdr:col>10</xdr:col>
                    <xdr:colOff>1130300</xdr:colOff>
                    <xdr:row>64</xdr:row>
                    <xdr:rowOff>266700</xdr:rowOff>
                  </to>
                </anchor>
              </controlPr>
            </control>
          </mc:Choice>
        </mc:AlternateContent>
        <mc:AlternateContent xmlns:mc="http://schemas.openxmlformats.org/markup-compatibility/2006">
          <mc:Choice Requires="x14">
            <control shapeId="31878" r:id="rId1135" name="Check Box 1158">
              <controlPr defaultSize="0" autoFill="0" autoLine="0" autoPict="0">
                <anchor moveWithCells="1">
                  <from>
                    <xdr:col>10</xdr:col>
                    <xdr:colOff>533400</xdr:colOff>
                    <xdr:row>64</xdr:row>
                    <xdr:rowOff>25400</xdr:rowOff>
                  </from>
                  <to>
                    <xdr:col>10</xdr:col>
                    <xdr:colOff>1130300</xdr:colOff>
                    <xdr:row>64</xdr:row>
                    <xdr:rowOff>266700</xdr:rowOff>
                  </to>
                </anchor>
              </controlPr>
            </control>
          </mc:Choice>
        </mc:AlternateContent>
        <mc:AlternateContent xmlns:mc="http://schemas.openxmlformats.org/markup-compatibility/2006">
          <mc:Choice Requires="x14">
            <control shapeId="31879" r:id="rId1136" name="Check Box 1159">
              <controlPr defaultSize="0" autoFill="0" autoLine="0" autoPict="0">
                <anchor moveWithCells="1">
                  <from>
                    <xdr:col>10</xdr:col>
                    <xdr:colOff>533400</xdr:colOff>
                    <xdr:row>65</xdr:row>
                    <xdr:rowOff>25400</xdr:rowOff>
                  </from>
                  <to>
                    <xdr:col>10</xdr:col>
                    <xdr:colOff>1130300</xdr:colOff>
                    <xdr:row>65</xdr:row>
                    <xdr:rowOff>266700</xdr:rowOff>
                  </to>
                </anchor>
              </controlPr>
            </control>
          </mc:Choice>
        </mc:AlternateContent>
        <mc:AlternateContent xmlns:mc="http://schemas.openxmlformats.org/markup-compatibility/2006">
          <mc:Choice Requires="x14">
            <control shapeId="31880" r:id="rId1137" name="Check Box 1160">
              <controlPr defaultSize="0" autoFill="0" autoLine="0" autoPict="0">
                <anchor moveWithCells="1">
                  <from>
                    <xdr:col>10</xdr:col>
                    <xdr:colOff>533400</xdr:colOff>
                    <xdr:row>65</xdr:row>
                    <xdr:rowOff>25400</xdr:rowOff>
                  </from>
                  <to>
                    <xdr:col>10</xdr:col>
                    <xdr:colOff>1130300</xdr:colOff>
                    <xdr:row>65</xdr:row>
                    <xdr:rowOff>266700</xdr:rowOff>
                  </to>
                </anchor>
              </controlPr>
            </control>
          </mc:Choice>
        </mc:AlternateContent>
        <mc:AlternateContent xmlns:mc="http://schemas.openxmlformats.org/markup-compatibility/2006">
          <mc:Choice Requires="x14">
            <control shapeId="31881" r:id="rId1138" name="Check Box 1161">
              <controlPr defaultSize="0" autoFill="0" autoLine="0" autoPict="0">
                <anchor moveWithCells="1">
                  <from>
                    <xdr:col>10</xdr:col>
                    <xdr:colOff>533400</xdr:colOff>
                    <xdr:row>65</xdr:row>
                    <xdr:rowOff>25400</xdr:rowOff>
                  </from>
                  <to>
                    <xdr:col>10</xdr:col>
                    <xdr:colOff>1130300</xdr:colOff>
                    <xdr:row>65</xdr:row>
                    <xdr:rowOff>266700</xdr:rowOff>
                  </to>
                </anchor>
              </controlPr>
            </control>
          </mc:Choice>
        </mc:AlternateContent>
        <mc:AlternateContent xmlns:mc="http://schemas.openxmlformats.org/markup-compatibility/2006">
          <mc:Choice Requires="x14">
            <control shapeId="31882" r:id="rId1139" name="Check Box 1162">
              <controlPr defaultSize="0" autoFill="0" autoLine="0" autoPict="0">
                <anchor moveWithCells="1">
                  <from>
                    <xdr:col>10</xdr:col>
                    <xdr:colOff>533400</xdr:colOff>
                    <xdr:row>65</xdr:row>
                    <xdr:rowOff>25400</xdr:rowOff>
                  </from>
                  <to>
                    <xdr:col>10</xdr:col>
                    <xdr:colOff>1130300</xdr:colOff>
                    <xdr:row>65</xdr:row>
                    <xdr:rowOff>266700</xdr:rowOff>
                  </to>
                </anchor>
              </controlPr>
            </control>
          </mc:Choice>
        </mc:AlternateContent>
        <mc:AlternateContent xmlns:mc="http://schemas.openxmlformats.org/markup-compatibility/2006">
          <mc:Choice Requires="x14">
            <control shapeId="31883" r:id="rId1140" name="Check Box 1163">
              <controlPr defaultSize="0" autoFill="0" autoLine="0" autoPict="0">
                <anchor moveWithCells="1">
                  <from>
                    <xdr:col>10</xdr:col>
                    <xdr:colOff>533400</xdr:colOff>
                    <xdr:row>65</xdr:row>
                    <xdr:rowOff>25400</xdr:rowOff>
                  </from>
                  <to>
                    <xdr:col>10</xdr:col>
                    <xdr:colOff>1130300</xdr:colOff>
                    <xdr:row>65</xdr:row>
                    <xdr:rowOff>266700</xdr:rowOff>
                  </to>
                </anchor>
              </controlPr>
            </control>
          </mc:Choice>
        </mc:AlternateContent>
        <mc:AlternateContent xmlns:mc="http://schemas.openxmlformats.org/markup-compatibility/2006">
          <mc:Choice Requires="x14">
            <control shapeId="31884" r:id="rId1141" name="Check Box 1164">
              <controlPr defaultSize="0" autoFill="0" autoLine="0" autoPict="0">
                <anchor moveWithCells="1">
                  <from>
                    <xdr:col>10</xdr:col>
                    <xdr:colOff>533400</xdr:colOff>
                    <xdr:row>65</xdr:row>
                    <xdr:rowOff>25400</xdr:rowOff>
                  </from>
                  <to>
                    <xdr:col>10</xdr:col>
                    <xdr:colOff>1130300</xdr:colOff>
                    <xdr:row>65</xdr:row>
                    <xdr:rowOff>266700</xdr:rowOff>
                  </to>
                </anchor>
              </controlPr>
            </control>
          </mc:Choice>
        </mc:AlternateContent>
        <mc:AlternateContent xmlns:mc="http://schemas.openxmlformats.org/markup-compatibility/2006">
          <mc:Choice Requires="x14">
            <control shapeId="31885" r:id="rId1142" name="Check Box 1165">
              <controlPr defaultSize="0" autoFill="0" autoLine="0" autoPict="0">
                <anchor moveWithCells="1">
                  <from>
                    <xdr:col>10</xdr:col>
                    <xdr:colOff>533400</xdr:colOff>
                    <xdr:row>65</xdr:row>
                    <xdr:rowOff>25400</xdr:rowOff>
                  </from>
                  <to>
                    <xdr:col>10</xdr:col>
                    <xdr:colOff>1130300</xdr:colOff>
                    <xdr:row>65</xdr:row>
                    <xdr:rowOff>266700</xdr:rowOff>
                  </to>
                </anchor>
              </controlPr>
            </control>
          </mc:Choice>
        </mc:AlternateContent>
        <mc:AlternateContent xmlns:mc="http://schemas.openxmlformats.org/markup-compatibility/2006">
          <mc:Choice Requires="x14">
            <control shapeId="31886" r:id="rId1143" name="Check Box 1166">
              <controlPr defaultSize="0" autoFill="0" autoLine="0" autoPict="0">
                <anchor moveWithCells="1">
                  <from>
                    <xdr:col>10</xdr:col>
                    <xdr:colOff>533400</xdr:colOff>
                    <xdr:row>65</xdr:row>
                    <xdr:rowOff>25400</xdr:rowOff>
                  </from>
                  <to>
                    <xdr:col>10</xdr:col>
                    <xdr:colOff>1130300</xdr:colOff>
                    <xdr:row>65</xdr:row>
                    <xdr:rowOff>266700</xdr:rowOff>
                  </to>
                </anchor>
              </controlPr>
            </control>
          </mc:Choice>
        </mc:AlternateContent>
        <mc:AlternateContent xmlns:mc="http://schemas.openxmlformats.org/markup-compatibility/2006">
          <mc:Choice Requires="x14">
            <control shapeId="31887" r:id="rId1144" name="Check Box 1167">
              <controlPr defaultSize="0" autoFill="0" autoLine="0" autoPict="0">
                <anchor moveWithCells="1">
                  <from>
                    <xdr:col>10</xdr:col>
                    <xdr:colOff>533400</xdr:colOff>
                    <xdr:row>65</xdr:row>
                    <xdr:rowOff>25400</xdr:rowOff>
                  </from>
                  <to>
                    <xdr:col>10</xdr:col>
                    <xdr:colOff>1130300</xdr:colOff>
                    <xdr:row>65</xdr:row>
                    <xdr:rowOff>266700</xdr:rowOff>
                  </to>
                </anchor>
              </controlPr>
            </control>
          </mc:Choice>
        </mc:AlternateContent>
        <mc:AlternateContent xmlns:mc="http://schemas.openxmlformats.org/markup-compatibility/2006">
          <mc:Choice Requires="x14">
            <control shapeId="31888" r:id="rId1145" name="Check Box 1168">
              <controlPr defaultSize="0" autoFill="0" autoLine="0" autoPict="0">
                <anchor moveWithCells="1">
                  <from>
                    <xdr:col>10</xdr:col>
                    <xdr:colOff>533400</xdr:colOff>
                    <xdr:row>65</xdr:row>
                    <xdr:rowOff>25400</xdr:rowOff>
                  </from>
                  <to>
                    <xdr:col>10</xdr:col>
                    <xdr:colOff>1130300</xdr:colOff>
                    <xdr:row>65</xdr:row>
                    <xdr:rowOff>266700</xdr:rowOff>
                  </to>
                </anchor>
              </controlPr>
            </control>
          </mc:Choice>
        </mc:AlternateContent>
        <mc:AlternateContent xmlns:mc="http://schemas.openxmlformats.org/markup-compatibility/2006">
          <mc:Choice Requires="x14">
            <control shapeId="31889" r:id="rId1146" name="Check Box 1169">
              <controlPr defaultSize="0" autoFill="0" autoLine="0" autoPict="0">
                <anchor moveWithCells="1">
                  <from>
                    <xdr:col>10</xdr:col>
                    <xdr:colOff>533400</xdr:colOff>
                    <xdr:row>65</xdr:row>
                    <xdr:rowOff>25400</xdr:rowOff>
                  </from>
                  <to>
                    <xdr:col>10</xdr:col>
                    <xdr:colOff>1130300</xdr:colOff>
                    <xdr:row>65</xdr:row>
                    <xdr:rowOff>266700</xdr:rowOff>
                  </to>
                </anchor>
              </controlPr>
            </control>
          </mc:Choice>
        </mc:AlternateContent>
        <mc:AlternateContent xmlns:mc="http://schemas.openxmlformats.org/markup-compatibility/2006">
          <mc:Choice Requires="x14">
            <control shapeId="31890" r:id="rId1147" name="Check Box 1170">
              <controlPr defaultSize="0" autoFill="0" autoLine="0" autoPict="0">
                <anchor moveWithCells="1">
                  <from>
                    <xdr:col>10</xdr:col>
                    <xdr:colOff>533400</xdr:colOff>
                    <xdr:row>65</xdr:row>
                    <xdr:rowOff>25400</xdr:rowOff>
                  </from>
                  <to>
                    <xdr:col>10</xdr:col>
                    <xdr:colOff>1130300</xdr:colOff>
                    <xdr:row>65</xdr:row>
                    <xdr:rowOff>266700</xdr:rowOff>
                  </to>
                </anchor>
              </controlPr>
            </control>
          </mc:Choice>
        </mc:AlternateContent>
        <mc:AlternateContent xmlns:mc="http://schemas.openxmlformats.org/markup-compatibility/2006">
          <mc:Choice Requires="x14">
            <control shapeId="31891" r:id="rId1148" name="Check Box 1171">
              <controlPr defaultSize="0" autoFill="0" autoLine="0" autoPict="0">
                <anchor moveWithCells="1">
                  <from>
                    <xdr:col>10</xdr:col>
                    <xdr:colOff>533400</xdr:colOff>
                    <xdr:row>66</xdr:row>
                    <xdr:rowOff>25400</xdr:rowOff>
                  </from>
                  <to>
                    <xdr:col>10</xdr:col>
                    <xdr:colOff>1130300</xdr:colOff>
                    <xdr:row>66</xdr:row>
                    <xdr:rowOff>266700</xdr:rowOff>
                  </to>
                </anchor>
              </controlPr>
            </control>
          </mc:Choice>
        </mc:AlternateContent>
        <mc:AlternateContent xmlns:mc="http://schemas.openxmlformats.org/markup-compatibility/2006">
          <mc:Choice Requires="x14">
            <control shapeId="31892" r:id="rId1149" name="Check Box 1172">
              <controlPr defaultSize="0" autoFill="0" autoLine="0" autoPict="0">
                <anchor moveWithCells="1">
                  <from>
                    <xdr:col>10</xdr:col>
                    <xdr:colOff>533400</xdr:colOff>
                    <xdr:row>66</xdr:row>
                    <xdr:rowOff>25400</xdr:rowOff>
                  </from>
                  <to>
                    <xdr:col>10</xdr:col>
                    <xdr:colOff>1130300</xdr:colOff>
                    <xdr:row>66</xdr:row>
                    <xdr:rowOff>266700</xdr:rowOff>
                  </to>
                </anchor>
              </controlPr>
            </control>
          </mc:Choice>
        </mc:AlternateContent>
        <mc:AlternateContent xmlns:mc="http://schemas.openxmlformats.org/markup-compatibility/2006">
          <mc:Choice Requires="x14">
            <control shapeId="31893" r:id="rId1150" name="Check Box 1173">
              <controlPr defaultSize="0" autoFill="0" autoLine="0" autoPict="0">
                <anchor moveWithCells="1">
                  <from>
                    <xdr:col>10</xdr:col>
                    <xdr:colOff>533400</xdr:colOff>
                    <xdr:row>66</xdr:row>
                    <xdr:rowOff>25400</xdr:rowOff>
                  </from>
                  <to>
                    <xdr:col>10</xdr:col>
                    <xdr:colOff>1130300</xdr:colOff>
                    <xdr:row>66</xdr:row>
                    <xdr:rowOff>266700</xdr:rowOff>
                  </to>
                </anchor>
              </controlPr>
            </control>
          </mc:Choice>
        </mc:AlternateContent>
        <mc:AlternateContent xmlns:mc="http://schemas.openxmlformats.org/markup-compatibility/2006">
          <mc:Choice Requires="x14">
            <control shapeId="31894" r:id="rId1151" name="Check Box 1174">
              <controlPr defaultSize="0" autoFill="0" autoLine="0" autoPict="0">
                <anchor moveWithCells="1">
                  <from>
                    <xdr:col>10</xdr:col>
                    <xdr:colOff>533400</xdr:colOff>
                    <xdr:row>66</xdr:row>
                    <xdr:rowOff>25400</xdr:rowOff>
                  </from>
                  <to>
                    <xdr:col>10</xdr:col>
                    <xdr:colOff>1130300</xdr:colOff>
                    <xdr:row>66</xdr:row>
                    <xdr:rowOff>266700</xdr:rowOff>
                  </to>
                </anchor>
              </controlPr>
            </control>
          </mc:Choice>
        </mc:AlternateContent>
        <mc:AlternateContent xmlns:mc="http://schemas.openxmlformats.org/markup-compatibility/2006">
          <mc:Choice Requires="x14">
            <control shapeId="31895" r:id="rId1152" name="Check Box 1175">
              <controlPr defaultSize="0" autoFill="0" autoLine="0" autoPict="0">
                <anchor moveWithCells="1">
                  <from>
                    <xdr:col>10</xdr:col>
                    <xdr:colOff>533400</xdr:colOff>
                    <xdr:row>66</xdr:row>
                    <xdr:rowOff>25400</xdr:rowOff>
                  </from>
                  <to>
                    <xdr:col>10</xdr:col>
                    <xdr:colOff>1130300</xdr:colOff>
                    <xdr:row>66</xdr:row>
                    <xdr:rowOff>266700</xdr:rowOff>
                  </to>
                </anchor>
              </controlPr>
            </control>
          </mc:Choice>
        </mc:AlternateContent>
        <mc:AlternateContent xmlns:mc="http://schemas.openxmlformats.org/markup-compatibility/2006">
          <mc:Choice Requires="x14">
            <control shapeId="31896" r:id="rId1153" name="Check Box 1176">
              <controlPr defaultSize="0" autoFill="0" autoLine="0" autoPict="0">
                <anchor moveWithCells="1">
                  <from>
                    <xdr:col>10</xdr:col>
                    <xdr:colOff>533400</xdr:colOff>
                    <xdr:row>66</xdr:row>
                    <xdr:rowOff>25400</xdr:rowOff>
                  </from>
                  <to>
                    <xdr:col>10</xdr:col>
                    <xdr:colOff>1130300</xdr:colOff>
                    <xdr:row>66</xdr:row>
                    <xdr:rowOff>266700</xdr:rowOff>
                  </to>
                </anchor>
              </controlPr>
            </control>
          </mc:Choice>
        </mc:AlternateContent>
        <mc:AlternateContent xmlns:mc="http://schemas.openxmlformats.org/markup-compatibility/2006">
          <mc:Choice Requires="x14">
            <control shapeId="31897" r:id="rId1154" name="Check Box 1177">
              <controlPr defaultSize="0" autoFill="0" autoLine="0" autoPict="0">
                <anchor moveWithCells="1">
                  <from>
                    <xdr:col>10</xdr:col>
                    <xdr:colOff>533400</xdr:colOff>
                    <xdr:row>66</xdr:row>
                    <xdr:rowOff>25400</xdr:rowOff>
                  </from>
                  <to>
                    <xdr:col>10</xdr:col>
                    <xdr:colOff>1130300</xdr:colOff>
                    <xdr:row>66</xdr:row>
                    <xdr:rowOff>266700</xdr:rowOff>
                  </to>
                </anchor>
              </controlPr>
            </control>
          </mc:Choice>
        </mc:AlternateContent>
        <mc:AlternateContent xmlns:mc="http://schemas.openxmlformats.org/markup-compatibility/2006">
          <mc:Choice Requires="x14">
            <control shapeId="31898" r:id="rId1155" name="Check Box 1178">
              <controlPr defaultSize="0" autoFill="0" autoLine="0" autoPict="0">
                <anchor moveWithCells="1">
                  <from>
                    <xdr:col>10</xdr:col>
                    <xdr:colOff>533400</xdr:colOff>
                    <xdr:row>66</xdr:row>
                    <xdr:rowOff>25400</xdr:rowOff>
                  </from>
                  <to>
                    <xdr:col>10</xdr:col>
                    <xdr:colOff>1130300</xdr:colOff>
                    <xdr:row>66</xdr:row>
                    <xdr:rowOff>266700</xdr:rowOff>
                  </to>
                </anchor>
              </controlPr>
            </control>
          </mc:Choice>
        </mc:AlternateContent>
        <mc:AlternateContent xmlns:mc="http://schemas.openxmlformats.org/markup-compatibility/2006">
          <mc:Choice Requires="x14">
            <control shapeId="31899" r:id="rId1156" name="Check Box 1179">
              <controlPr defaultSize="0" autoFill="0" autoLine="0" autoPict="0">
                <anchor moveWithCells="1">
                  <from>
                    <xdr:col>10</xdr:col>
                    <xdr:colOff>533400</xdr:colOff>
                    <xdr:row>66</xdr:row>
                    <xdr:rowOff>25400</xdr:rowOff>
                  </from>
                  <to>
                    <xdr:col>10</xdr:col>
                    <xdr:colOff>1130300</xdr:colOff>
                    <xdr:row>66</xdr:row>
                    <xdr:rowOff>266700</xdr:rowOff>
                  </to>
                </anchor>
              </controlPr>
            </control>
          </mc:Choice>
        </mc:AlternateContent>
        <mc:AlternateContent xmlns:mc="http://schemas.openxmlformats.org/markup-compatibility/2006">
          <mc:Choice Requires="x14">
            <control shapeId="31900" r:id="rId1157" name="Check Box 1180">
              <controlPr defaultSize="0" autoFill="0" autoLine="0" autoPict="0">
                <anchor moveWithCells="1">
                  <from>
                    <xdr:col>10</xdr:col>
                    <xdr:colOff>533400</xdr:colOff>
                    <xdr:row>66</xdr:row>
                    <xdr:rowOff>25400</xdr:rowOff>
                  </from>
                  <to>
                    <xdr:col>10</xdr:col>
                    <xdr:colOff>1130300</xdr:colOff>
                    <xdr:row>66</xdr:row>
                    <xdr:rowOff>266700</xdr:rowOff>
                  </to>
                </anchor>
              </controlPr>
            </control>
          </mc:Choice>
        </mc:AlternateContent>
        <mc:AlternateContent xmlns:mc="http://schemas.openxmlformats.org/markup-compatibility/2006">
          <mc:Choice Requires="x14">
            <control shapeId="31901" r:id="rId1158" name="Check Box 1181">
              <controlPr defaultSize="0" autoFill="0" autoLine="0" autoPict="0">
                <anchor moveWithCells="1">
                  <from>
                    <xdr:col>10</xdr:col>
                    <xdr:colOff>533400</xdr:colOff>
                    <xdr:row>66</xdr:row>
                    <xdr:rowOff>25400</xdr:rowOff>
                  </from>
                  <to>
                    <xdr:col>10</xdr:col>
                    <xdr:colOff>1130300</xdr:colOff>
                    <xdr:row>66</xdr:row>
                    <xdr:rowOff>266700</xdr:rowOff>
                  </to>
                </anchor>
              </controlPr>
            </control>
          </mc:Choice>
        </mc:AlternateContent>
        <mc:AlternateContent xmlns:mc="http://schemas.openxmlformats.org/markup-compatibility/2006">
          <mc:Choice Requires="x14">
            <control shapeId="31902" r:id="rId1159" name="Check Box 1182">
              <controlPr defaultSize="0" autoFill="0" autoLine="0" autoPict="0">
                <anchor moveWithCells="1">
                  <from>
                    <xdr:col>10</xdr:col>
                    <xdr:colOff>533400</xdr:colOff>
                    <xdr:row>66</xdr:row>
                    <xdr:rowOff>25400</xdr:rowOff>
                  </from>
                  <to>
                    <xdr:col>10</xdr:col>
                    <xdr:colOff>1130300</xdr:colOff>
                    <xdr:row>66</xdr:row>
                    <xdr:rowOff>266700</xdr:rowOff>
                  </to>
                </anchor>
              </controlPr>
            </control>
          </mc:Choice>
        </mc:AlternateContent>
        <mc:AlternateContent xmlns:mc="http://schemas.openxmlformats.org/markup-compatibility/2006">
          <mc:Choice Requires="x14">
            <control shapeId="31903" r:id="rId1160" name="Check Box 1183">
              <controlPr defaultSize="0" autoFill="0" autoLine="0" autoPict="0">
                <anchor moveWithCells="1">
                  <from>
                    <xdr:col>10</xdr:col>
                    <xdr:colOff>533400</xdr:colOff>
                    <xdr:row>67</xdr:row>
                    <xdr:rowOff>25400</xdr:rowOff>
                  </from>
                  <to>
                    <xdr:col>10</xdr:col>
                    <xdr:colOff>1130300</xdr:colOff>
                    <xdr:row>67</xdr:row>
                    <xdr:rowOff>266700</xdr:rowOff>
                  </to>
                </anchor>
              </controlPr>
            </control>
          </mc:Choice>
        </mc:AlternateContent>
        <mc:AlternateContent xmlns:mc="http://schemas.openxmlformats.org/markup-compatibility/2006">
          <mc:Choice Requires="x14">
            <control shapeId="31904" r:id="rId1161" name="Check Box 1184">
              <controlPr defaultSize="0" autoFill="0" autoLine="0" autoPict="0">
                <anchor moveWithCells="1">
                  <from>
                    <xdr:col>10</xdr:col>
                    <xdr:colOff>533400</xdr:colOff>
                    <xdr:row>67</xdr:row>
                    <xdr:rowOff>25400</xdr:rowOff>
                  </from>
                  <to>
                    <xdr:col>10</xdr:col>
                    <xdr:colOff>1130300</xdr:colOff>
                    <xdr:row>67</xdr:row>
                    <xdr:rowOff>266700</xdr:rowOff>
                  </to>
                </anchor>
              </controlPr>
            </control>
          </mc:Choice>
        </mc:AlternateContent>
        <mc:AlternateContent xmlns:mc="http://schemas.openxmlformats.org/markup-compatibility/2006">
          <mc:Choice Requires="x14">
            <control shapeId="31905" r:id="rId1162" name="Check Box 1185">
              <controlPr defaultSize="0" autoFill="0" autoLine="0" autoPict="0">
                <anchor moveWithCells="1">
                  <from>
                    <xdr:col>10</xdr:col>
                    <xdr:colOff>533400</xdr:colOff>
                    <xdr:row>67</xdr:row>
                    <xdr:rowOff>25400</xdr:rowOff>
                  </from>
                  <to>
                    <xdr:col>10</xdr:col>
                    <xdr:colOff>1130300</xdr:colOff>
                    <xdr:row>67</xdr:row>
                    <xdr:rowOff>266700</xdr:rowOff>
                  </to>
                </anchor>
              </controlPr>
            </control>
          </mc:Choice>
        </mc:AlternateContent>
        <mc:AlternateContent xmlns:mc="http://schemas.openxmlformats.org/markup-compatibility/2006">
          <mc:Choice Requires="x14">
            <control shapeId="31906" r:id="rId1163" name="Check Box 1186">
              <controlPr defaultSize="0" autoFill="0" autoLine="0" autoPict="0">
                <anchor moveWithCells="1">
                  <from>
                    <xdr:col>10</xdr:col>
                    <xdr:colOff>533400</xdr:colOff>
                    <xdr:row>67</xdr:row>
                    <xdr:rowOff>25400</xdr:rowOff>
                  </from>
                  <to>
                    <xdr:col>10</xdr:col>
                    <xdr:colOff>1130300</xdr:colOff>
                    <xdr:row>67</xdr:row>
                    <xdr:rowOff>266700</xdr:rowOff>
                  </to>
                </anchor>
              </controlPr>
            </control>
          </mc:Choice>
        </mc:AlternateContent>
        <mc:AlternateContent xmlns:mc="http://schemas.openxmlformats.org/markup-compatibility/2006">
          <mc:Choice Requires="x14">
            <control shapeId="31907" r:id="rId1164" name="Check Box 1187">
              <controlPr defaultSize="0" autoFill="0" autoLine="0" autoPict="0">
                <anchor moveWithCells="1">
                  <from>
                    <xdr:col>10</xdr:col>
                    <xdr:colOff>533400</xdr:colOff>
                    <xdr:row>67</xdr:row>
                    <xdr:rowOff>25400</xdr:rowOff>
                  </from>
                  <to>
                    <xdr:col>10</xdr:col>
                    <xdr:colOff>1130300</xdr:colOff>
                    <xdr:row>67</xdr:row>
                    <xdr:rowOff>266700</xdr:rowOff>
                  </to>
                </anchor>
              </controlPr>
            </control>
          </mc:Choice>
        </mc:AlternateContent>
        <mc:AlternateContent xmlns:mc="http://schemas.openxmlformats.org/markup-compatibility/2006">
          <mc:Choice Requires="x14">
            <control shapeId="31908" r:id="rId1165" name="Check Box 1188">
              <controlPr defaultSize="0" autoFill="0" autoLine="0" autoPict="0">
                <anchor moveWithCells="1">
                  <from>
                    <xdr:col>10</xdr:col>
                    <xdr:colOff>533400</xdr:colOff>
                    <xdr:row>67</xdr:row>
                    <xdr:rowOff>25400</xdr:rowOff>
                  </from>
                  <to>
                    <xdr:col>10</xdr:col>
                    <xdr:colOff>1130300</xdr:colOff>
                    <xdr:row>67</xdr:row>
                    <xdr:rowOff>266700</xdr:rowOff>
                  </to>
                </anchor>
              </controlPr>
            </control>
          </mc:Choice>
        </mc:AlternateContent>
        <mc:AlternateContent xmlns:mc="http://schemas.openxmlformats.org/markup-compatibility/2006">
          <mc:Choice Requires="x14">
            <control shapeId="31909" r:id="rId1166" name="Check Box 1189">
              <controlPr defaultSize="0" autoFill="0" autoLine="0" autoPict="0">
                <anchor moveWithCells="1">
                  <from>
                    <xdr:col>10</xdr:col>
                    <xdr:colOff>533400</xdr:colOff>
                    <xdr:row>67</xdr:row>
                    <xdr:rowOff>25400</xdr:rowOff>
                  </from>
                  <to>
                    <xdr:col>10</xdr:col>
                    <xdr:colOff>1130300</xdr:colOff>
                    <xdr:row>67</xdr:row>
                    <xdr:rowOff>266700</xdr:rowOff>
                  </to>
                </anchor>
              </controlPr>
            </control>
          </mc:Choice>
        </mc:AlternateContent>
        <mc:AlternateContent xmlns:mc="http://schemas.openxmlformats.org/markup-compatibility/2006">
          <mc:Choice Requires="x14">
            <control shapeId="31910" r:id="rId1167" name="Check Box 1190">
              <controlPr defaultSize="0" autoFill="0" autoLine="0" autoPict="0">
                <anchor moveWithCells="1">
                  <from>
                    <xdr:col>10</xdr:col>
                    <xdr:colOff>533400</xdr:colOff>
                    <xdr:row>67</xdr:row>
                    <xdr:rowOff>25400</xdr:rowOff>
                  </from>
                  <to>
                    <xdr:col>10</xdr:col>
                    <xdr:colOff>1130300</xdr:colOff>
                    <xdr:row>67</xdr:row>
                    <xdr:rowOff>266700</xdr:rowOff>
                  </to>
                </anchor>
              </controlPr>
            </control>
          </mc:Choice>
        </mc:AlternateContent>
        <mc:AlternateContent xmlns:mc="http://schemas.openxmlformats.org/markup-compatibility/2006">
          <mc:Choice Requires="x14">
            <control shapeId="31911" r:id="rId1168" name="Check Box 1191">
              <controlPr defaultSize="0" autoFill="0" autoLine="0" autoPict="0">
                <anchor moveWithCells="1">
                  <from>
                    <xdr:col>10</xdr:col>
                    <xdr:colOff>533400</xdr:colOff>
                    <xdr:row>67</xdr:row>
                    <xdr:rowOff>25400</xdr:rowOff>
                  </from>
                  <to>
                    <xdr:col>10</xdr:col>
                    <xdr:colOff>1130300</xdr:colOff>
                    <xdr:row>67</xdr:row>
                    <xdr:rowOff>266700</xdr:rowOff>
                  </to>
                </anchor>
              </controlPr>
            </control>
          </mc:Choice>
        </mc:AlternateContent>
        <mc:AlternateContent xmlns:mc="http://schemas.openxmlformats.org/markup-compatibility/2006">
          <mc:Choice Requires="x14">
            <control shapeId="31912" r:id="rId1169" name="Check Box 1192">
              <controlPr defaultSize="0" autoFill="0" autoLine="0" autoPict="0">
                <anchor moveWithCells="1">
                  <from>
                    <xdr:col>10</xdr:col>
                    <xdr:colOff>533400</xdr:colOff>
                    <xdr:row>67</xdr:row>
                    <xdr:rowOff>25400</xdr:rowOff>
                  </from>
                  <to>
                    <xdr:col>10</xdr:col>
                    <xdr:colOff>1130300</xdr:colOff>
                    <xdr:row>67</xdr:row>
                    <xdr:rowOff>266700</xdr:rowOff>
                  </to>
                </anchor>
              </controlPr>
            </control>
          </mc:Choice>
        </mc:AlternateContent>
        <mc:AlternateContent xmlns:mc="http://schemas.openxmlformats.org/markup-compatibility/2006">
          <mc:Choice Requires="x14">
            <control shapeId="31913" r:id="rId1170" name="Check Box 1193">
              <controlPr defaultSize="0" autoFill="0" autoLine="0" autoPict="0">
                <anchor moveWithCells="1">
                  <from>
                    <xdr:col>10</xdr:col>
                    <xdr:colOff>533400</xdr:colOff>
                    <xdr:row>67</xdr:row>
                    <xdr:rowOff>25400</xdr:rowOff>
                  </from>
                  <to>
                    <xdr:col>10</xdr:col>
                    <xdr:colOff>1130300</xdr:colOff>
                    <xdr:row>67</xdr:row>
                    <xdr:rowOff>266700</xdr:rowOff>
                  </to>
                </anchor>
              </controlPr>
            </control>
          </mc:Choice>
        </mc:AlternateContent>
        <mc:AlternateContent xmlns:mc="http://schemas.openxmlformats.org/markup-compatibility/2006">
          <mc:Choice Requires="x14">
            <control shapeId="31914" r:id="rId1171" name="Check Box 1194">
              <controlPr defaultSize="0" autoFill="0" autoLine="0" autoPict="0">
                <anchor moveWithCells="1">
                  <from>
                    <xdr:col>10</xdr:col>
                    <xdr:colOff>533400</xdr:colOff>
                    <xdr:row>67</xdr:row>
                    <xdr:rowOff>25400</xdr:rowOff>
                  </from>
                  <to>
                    <xdr:col>10</xdr:col>
                    <xdr:colOff>1130300</xdr:colOff>
                    <xdr:row>67</xdr:row>
                    <xdr:rowOff>266700</xdr:rowOff>
                  </to>
                </anchor>
              </controlPr>
            </control>
          </mc:Choice>
        </mc:AlternateContent>
        <mc:AlternateContent xmlns:mc="http://schemas.openxmlformats.org/markup-compatibility/2006">
          <mc:Choice Requires="x14">
            <control shapeId="31915" r:id="rId1172" name="Check Box 1195">
              <controlPr defaultSize="0" autoFill="0" autoLine="0" autoPict="0">
                <anchor moveWithCells="1">
                  <from>
                    <xdr:col>10</xdr:col>
                    <xdr:colOff>533400</xdr:colOff>
                    <xdr:row>68</xdr:row>
                    <xdr:rowOff>25400</xdr:rowOff>
                  </from>
                  <to>
                    <xdr:col>10</xdr:col>
                    <xdr:colOff>1130300</xdr:colOff>
                    <xdr:row>68</xdr:row>
                    <xdr:rowOff>266700</xdr:rowOff>
                  </to>
                </anchor>
              </controlPr>
            </control>
          </mc:Choice>
        </mc:AlternateContent>
        <mc:AlternateContent xmlns:mc="http://schemas.openxmlformats.org/markup-compatibility/2006">
          <mc:Choice Requires="x14">
            <control shapeId="31916" r:id="rId1173" name="Check Box 1196">
              <controlPr defaultSize="0" autoFill="0" autoLine="0" autoPict="0">
                <anchor moveWithCells="1">
                  <from>
                    <xdr:col>10</xdr:col>
                    <xdr:colOff>533400</xdr:colOff>
                    <xdr:row>68</xdr:row>
                    <xdr:rowOff>25400</xdr:rowOff>
                  </from>
                  <to>
                    <xdr:col>10</xdr:col>
                    <xdr:colOff>1130300</xdr:colOff>
                    <xdr:row>68</xdr:row>
                    <xdr:rowOff>266700</xdr:rowOff>
                  </to>
                </anchor>
              </controlPr>
            </control>
          </mc:Choice>
        </mc:AlternateContent>
        <mc:AlternateContent xmlns:mc="http://schemas.openxmlformats.org/markup-compatibility/2006">
          <mc:Choice Requires="x14">
            <control shapeId="31917" r:id="rId1174" name="Check Box 1197">
              <controlPr defaultSize="0" autoFill="0" autoLine="0" autoPict="0">
                <anchor moveWithCells="1">
                  <from>
                    <xdr:col>10</xdr:col>
                    <xdr:colOff>533400</xdr:colOff>
                    <xdr:row>68</xdr:row>
                    <xdr:rowOff>25400</xdr:rowOff>
                  </from>
                  <to>
                    <xdr:col>10</xdr:col>
                    <xdr:colOff>1130300</xdr:colOff>
                    <xdr:row>68</xdr:row>
                    <xdr:rowOff>266700</xdr:rowOff>
                  </to>
                </anchor>
              </controlPr>
            </control>
          </mc:Choice>
        </mc:AlternateContent>
        <mc:AlternateContent xmlns:mc="http://schemas.openxmlformats.org/markup-compatibility/2006">
          <mc:Choice Requires="x14">
            <control shapeId="31918" r:id="rId1175" name="Check Box 1198">
              <controlPr defaultSize="0" autoFill="0" autoLine="0" autoPict="0">
                <anchor moveWithCells="1">
                  <from>
                    <xdr:col>10</xdr:col>
                    <xdr:colOff>533400</xdr:colOff>
                    <xdr:row>68</xdr:row>
                    <xdr:rowOff>25400</xdr:rowOff>
                  </from>
                  <to>
                    <xdr:col>10</xdr:col>
                    <xdr:colOff>1130300</xdr:colOff>
                    <xdr:row>68</xdr:row>
                    <xdr:rowOff>266700</xdr:rowOff>
                  </to>
                </anchor>
              </controlPr>
            </control>
          </mc:Choice>
        </mc:AlternateContent>
        <mc:AlternateContent xmlns:mc="http://schemas.openxmlformats.org/markup-compatibility/2006">
          <mc:Choice Requires="x14">
            <control shapeId="31919" r:id="rId1176" name="Check Box 1199">
              <controlPr defaultSize="0" autoFill="0" autoLine="0" autoPict="0">
                <anchor moveWithCells="1">
                  <from>
                    <xdr:col>10</xdr:col>
                    <xdr:colOff>533400</xdr:colOff>
                    <xdr:row>68</xdr:row>
                    <xdr:rowOff>25400</xdr:rowOff>
                  </from>
                  <to>
                    <xdr:col>10</xdr:col>
                    <xdr:colOff>1130300</xdr:colOff>
                    <xdr:row>68</xdr:row>
                    <xdr:rowOff>266700</xdr:rowOff>
                  </to>
                </anchor>
              </controlPr>
            </control>
          </mc:Choice>
        </mc:AlternateContent>
        <mc:AlternateContent xmlns:mc="http://schemas.openxmlformats.org/markup-compatibility/2006">
          <mc:Choice Requires="x14">
            <control shapeId="31920" r:id="rId1177" name="Check Box 1200">
              <controlPr defaultSize="0" autoFill="0" autoLine="0" autoPict="0">
                <anchor moveWithCells="1">
                  <from>
                    <xdr:col>10</xdr:col>
                    <xdr:colOff>533400</xdr:colOff>
                    <xdr:row>68</xdr:row>
                    <xdr:rowOff>25400</xdr:rowOff>
                  </from>
                  <to>
                    <xdr:col>10</xdr:col>
                    <xdr:colOff>1130300</xdr:colOff>
                    <xdr:row>68</xdr:row>
                    <xdr:rowOff>266700</xdr:rowOff>
                  </to>
                </anchor>
              </controlPr>
            </control>
          </mc:Choice>
        </mc:AlternateContent>
        <mc:AlternateContent xmlns:mc="http://schemas.openxmlformats.org/markup-compatibility/2006">
          <mc:Choice Requires="x14">
            <control shapeId="31921" r:id="rId1178" name="Check Box 1201">
              <controlPr defaultSize="0" autoFill="0" autoLine="0" autoPict="0">
                <anchor moveWithCells="1">
                  <from>
                    <xdr:col>10</xdr:col>
                    <xdr:colOff>533400</xdr:colOff>
                    <xdr:row>68</xdr:row>
                    <xdr:rowOff>25400</xdr:rowOff>
                  </from>
                  <to>
                    <xdr:col>10</xdr:col>
                    <xdr:colOff>1130300</xdr:colOff>
                    <xdr:row>68</xdr:row>
                    <xdr:rowOff>266700</xdr:rowOff>
                  </to>
                </anchor>
              </controlPr>
            </control>
          </mc:Choice>
        </mc:AlternateContent>
        <mc:AlternateContent xmlns:mc="http://schemas.openxmlformats.org/markup-compatibility/2006">
          <mc:Choice Requires="x14">
            <control shapeId="31922" r:id="rId1179" name="Check Box 1202">
              <controlPr defaultSize="0" autoFill="0" autoLine="0" autoPict="0">
                <anchor moveWithCells="1">
                  <from>
                    <xdr:col>10</xdr:col>
                    <xdr:colOff>533400</xdr:colOff>
                    <xdr:row>68</xdr:row>
                    <xdr:rowOff>25400</xdr:rowOff>
                  </from>
                  <to>
                    <xdr:col>10</xdr:col>
                    <xdr:colOff>1130300</xdr:colOff>
                    <xdr:row>68</xdr:row>
                    <xdr:rowOff>266700</xdr:rowOff>
                  </to>
                </anchor>
              </controlPr>
            </control>
          </mc:Choice>
        </mc:AlternateContent>
        <mc:AlternateContent xmlns:mc="http://schemas.openxmlformats.org/markup-compatibility/2006">
          <mc:Choice Requires="x14">
            <control shapeId="31923" r:id="rId1180" name="Check Box 1203">
              <controlPr defaultSize="0" autoFill="0" autoLine="0" autoPict="0">
                <anchor moveWithCells="1">
                  <from>
                    <xdr:col>10</xdr:col>
                    <xdr:colOff>533400</xdr:colOff>
                    <xdr:row>68</xdr:row>
                    <xdr:rowOff>25400</xdr:rowOff>
                  </from>
                  <to>
                    <xdr:col>10</xdr:col>
                    <xdr:colOff>1130300</xdr:colOff>
                    <xdr:row>68</xdr:row>
                    <xdr:rowOff>266700</xdr:rowOff>
                  </to>
                </anchor>
              </controlPr>
            </control>
          </mc:Choice>
        </mc:AlternateContent>
        <mc:AlternateContent xmlns:mc="http://schemas.openxmlformats.org/markup-compatibility/2006">
          <mc:Choice Requires="x14">
            <control shapeId="31924" r:id="rId1181" name="Check Box 1204">
              <controlPr defaultSize="0" autoFill="0" autoLine="0" autoPict="0">
                <anchor moveWithCells="1">
                  <from>
                    <xdr:col>10</xdr:col>
                    <xdr:colOff>533400</xdr:colOff>
                    <xdr:row>68</xdr:row>
                    <xdr:rowOff>25400</xdr:rowOff>
                  </from>
                  <to>
                    <xdr:col>10</xdr:col>
                    <xdr:colOff>1130300</xdr:colOff>
                    <xdr:row>68</xdr:row>
                    <xdr:rowOff>266700</xdr:rowOff>
                  </to>
                </anchor>
              </controlPr>
            </control>
          </mc:Choice>
        </mc:AlternateContent>
        <mc:AlternateContent xmlns:mc="http://schemas.openxmlformats.org/markup-compatibility/2006">
          <mc:Choice Requires="x14">
            <control shapeId="31925" r:id="rId1182" name="Check Box 1205">
              <controlPr defaultSize="0" autoFill="0" autoLine="0" autoPict="0">
                <anchor moveWithCells="1">
                  <from>
                    <xdr:col>10</xdr:col>
                    <xdr:colOff>533400</xdr:colOff>
                    <xdr:row>68</xdr:row>
                    <xdr:rowOff>25400</xdr:rowOff>
                  </from>
                  <to>
                    <xdr:col>10</xdr:col>
                    <xdr:colOff>1130300</xdr:colOff>
                    <xdr:row>68</xdr:row>
                    <xdr:rowOff>266700</xdr:rowOff>
                  </to>
                </anchor>
              </controlPr>
            </control>
          </mc:Choice>
        </mc:AlternateContent>
        <mc:AlternateContent xmlns:mc="http://schemas.openxmlformats.org/markup-compatibility/2006">
          <mc:Choice Requires="x14">
            <control shapeId="31926" r:id="rId1183" name="Check Box 1206">
              <controlPr defaultSize="0" autoFill="0" autoLine="0" autoPict="0">
                <anchor moveWithCells="1">
                  <from>
                    <xdr:col>10</xdr:col>
                    <xdr:colOff>533400</xdr:colOff>
                    <xdr:row>68</xdr:row>
                    <xdr:rowOff>25400</xdr:rowOff>
                  </from>
                  <to>
                    <xdr:col>10</xdr:col>
                    <xdr:colOff>1130300</xdr:colOff>
                    <xdr:row>68</xdr:row>
                    <xdr:rowOff>266700</xdr:rowOff>
                  </to>
                </anchor>
              </controlPr>
            </control>
          </mc:Choice>
        </mc:AlternateContent>
        <mc:AlternateContent xmlns:mc="http://schemas.openxmlformats.org/markup-compatibility/2006">
          <mc:Choice Requires="x14">
            <control shapeId="31927" r:id="rId1184" name="Check Box 1207">
              <controlPr defaultSize="0" autoFill="0" autoLine="0" autoPict="0">
                <anchor moveWithCells="1">
                  <from>
                    <xdr:col>10</xdr:col>
                    <xdr:colOff>533400</xdr:colOff>
                    <xdr:row>69</xdr:row>
                    <xdr:rowOff>25400</xdr:rowOff>
                  </from>
                  <to>
                    <xdr:col>10</xdr:col>
                    <xdr:colOff>1130300</xdr:colOff>
                    <xdr:row>69</xdr:row>
                    <xdr:rowOff>266700</xdr:rowOff>
                  </to>
                </anchor>
              </controlPr>
            </control>
          </mc:Choice>
        </mc:AlternateContent>
        <mc:AlternateContent xmlns:mc="http://schemas.openxmlformats.org/markup-compatibility/2006">
          <mc:Choice Requires="x14">
            <control shapeId="31928" r:id="rId1185" name="Check Box 1208">
              <controlPr defaultSize="0" autoFill="0" autoLine="0" autoPict="0">
                <anchor moveWithCells="1">
                  <from>
                    <xdr:col>10</xdr:col>
                    <xdr:colOff>533400</xdr:colOff>
                    <xdr:row>69</xdr:row>
                    <xdr:rowOff>25400</xdr:rowOff>
                  </from>
                  <to>
                    <xdr:col>10</xdr:col>
                    <xdr:colOff>1130300</xdr:colOff>
                    <xdr:row>69</xdr:row>
                    <xdr:rowOff>266700</xdr:rowOff>
                  </to>
                </anchor>
              </controlPr>
            </control>
          </mc:Choice>
        </mc:AlternateContent>
        <mc:AlternateContent xmlns:mc="http://schemas.openxmlformats.org/markup-compatibility/2006">
          <mc:Choice Requires="x14">
            <control shapeId="31929" r:id="rId1186" name="Check Box 1209">
              <controlPr defaultSize="0" autoFill="0" autoLine="0" autoPict="0">
                <anchor moveWithCells="1">
                  <from>
                    <xdr:col>10</xdr:col>
                    <xdr:colOff>533400</xdr:colOff>
                    <xdr:row>69</xdr:row>
                    <xdr:rowOff>25400</xdr:rowOff>
                  </from>
                  <to>
                    <xdr:col>10</xdr:col>
                    <xdr:colOff>1130300</xdr:colOff>
                    <xdr:row>69</xdr:row>
                    <xdr:rowOff>266700</xdr:rowOff>
                  </to>
                </anchor>
              </controlPr>
            </control>
          </mc:Choice>
        </mc:AlternateContent>
        <mc:AlternateContent xmlns:mc="http://schemas.openxmlformats.org/markup-compatibility/2006">
          <mc:Choice Requires="x14">
            <control shapeId="31930" r:id="rId1187" name="Check Box 1210">
              <controlPr defaultSize="0" autoFill="0" autoLine="0" autoPict="0">
                <anchor moveWithCells="1">
                  <from>
                    <xdr:col>10</xdr:col>
                    <xdr:colOff>533400</xdr:colOff>
                    <xdr:row>69</xdr:row>
                    <xdr:rowOff>25400</xdr:rowOff>
                  </from>
                  <to>
                    <xdr:col>10</xdr:col>
                    <xdr:colOff>1130300</xdr:colOff>
                    <xdr:row>69</xdr:row>
                    <xdr:rowOff>266700</xdr:rowOff>
                  </to>
                </anchor>
              </controlPr>
            </control>
          </mc:Choice>
        </mc:AlternateContent>
        <mc:AlternateContent xmlns:mc="http://schemas.openxmlformats.org/markup-compatibility/2006">
          <mc:Choice Requires="x14">
            <control shapeId="31931" r:id="rId1188" name="Check Box 1211">
              <controlPr defaultSize="0" autoFill="0" autoLine="0" autoPict="0">
                <anchor moveWithCells="1">
                  <from>
                    <xdr:col>10</xdr:col>
                    <xdr:colOff>533400</xdr:colOff>
                    <xdr:row>69</xdr:row>
                    <xdr:rowOff>25400</xdr:rowOff>
                  </from>
                  <to>
                    <xdr:col>10</xdr:col>
                    <xdr:colOff>1130300</xdr:colOff>
                    <xdr:row>69</xdr:row>
                    <xdr:rowOff>266700</xdr:rowOff>
                  </to>
                </anchor>
              </controlPr>
            </control>
          </mc:Choice>
        </mc:AlternateContent>
        <mc:AlternateContent xmlns:mc="http://schemas.openxmlformats.org/markup-compatibility/2006">
          <mc:Choice Requires="x14">
            <control shapeId="31932" r:id="rId1189" name="Check Box 1212">
              <controlPr defaultSize="0" autoFill="0" autoLine="0" autoPict="0">
                <anchor moveWithCells="1">
                  <from>
                    <xdr:col>10</xdr:col>
                    <xdr:colOff>533400</xdr:colOff>
                    <xdr:row>69</xdr:row>
                    <xdr:rowOff>25400</xdr:rowOff>
                  </from>
                  <to>
                    <xdr:col>10</xdr:col>
                    <xdr:colOff>1130300</xdr:colOff>
                    <xdr:row>69</xdr:row>
                    <xdr:rowOff>266700</xdr:rowOff>
                  </to>
                </anchor>
              </controlPr>
            </control>
          </mc:Choice>
        </mc:AlternateContent>
        <mc:AlternateContent xmlns:mc="http://schemas.openxmlformats.org/markup-compatibility/2006">
          <mc:Choice Requires="x14">
            <control shapeId="31933" r:id="rId1190" name="Check Box 1213">
              <controlPr defaultSize="0" autoFill="0" autoLine="0" autoPict="0">
                <anchor moveWithCells="1">
                  <from>
                    <xdr:col>10</xdr:col>
                    <xdr:colOff>533400</xdr:colOff>
                    <xdr:row>69</xdr:row>
                    <xdr:rowOff>25400</xdr:rowOff>
                  </from>
                  <to>
                    <xdr:col>10</xdr:col>
                    <xdr:colOff>1130300</xdr:colOff>
                    <xdr:row>69</xdr:row>
                    <xdr:rowOff>266700</xdr:rowOff>
                  </to>
                </anchor>
              </controlPr>
            </control>
          </mc:Choice>
        </mc:AlternateContent>
        <mc:AlternateContent xmlns:mc="http://schemas.openxmlformats.org/markup-compatibility/2006">
          <mc:Choice Requires="x14">
            <control shapeId="31934" r:id="rId1191" name="Check Box 1214">
              <controlPr defaultSize="0" autoFill="0" autoLine="0" autoPict="0">
                <anchor moveWithCells="1">
                  <from>
                    <xdr:col>10</xdr:col>
                    <xdr:colOff>533400</xdr:colOff>
                    <xdr:row>69</xdr:row>
                    <xdr:rowOff>25400</xdr:rowOff>
                  </from>
                  <to>
                    <xdr:col>10</xdr:col>
                    <xdr:colOff>1130300</xdr:colOff>
                    <xdr:row>69</xdr:row>
                    <xdr:rowOff>266700</xdr:rowOff>
                  </to>
                </anchor>
              </controlPr>
            </control>
          </mc:Choice>
        </mc:AlternateContent>
        <mc:AlternateContent xmlns:mc="http://schemas.openxmlformats.org/markup-compatibility/2006">
          <mc:Choice Requires="x14">
            <control shapeId="31935" r:id="rId1192" name="Check Box 1215">
              <controlPr defaultSize="0" autoFill="0" autoLine="0" autoPict="0">
                <anchor moveWithCells="1">
                  <from>
                    <xdr:col>10</xdr:col>
                    <xdr:colOff>533400</xdr:colOff>
                    <xdr:row>69</xdr:row>
                    <xdr:rowOff>25400</xdr:rowOff>
                  </from>
                  <to>
                    <xdr:col>10</xdr:col>
                    <xdr:colOff>1130300</xdr:colOff>
                    <xdr:row>69</xdr:row>
                    <xdr:rowOff>266700</xdr:rowOff>
                  </to>
                </anchor>
              </controlPr>
            </control>
          </mc:Choice>
        </mc:AlternateContent>
        <mc:AlternateContent xmlns:mc="http://schemas.openxmlformats.org/markup-compatibility/2006">
          <mc:Choice Requires="x14">
            <control shapeId="31936" r:id="rId1193" name="Check Box 1216">
              <controlPr defaultSize="0" autoFill="0" autoLine="0" autoPict="0">
                <anchor moveWithCells="1">
                  <from>
                    <xdr:col>10</xdr:col>
                    <xdr:colOff>533400</xdr:colOff>
                    <xdr:row>69</xdr:row>
                    <xdr:rowOff>25400</xdr:rowOff>
                  </from>
                  <to>
                    <xdr:col>10</xdr:col>
                    <xdr:colOff>1130300</xdr:colOff>
                    <xdr:row>69</xdr:row>
                    <xdr:rowOff>266700</xdr:rowOff>
                  </to>
                </anchor>
              </controlPr>
            </control>
          </mc:Choice>
        </mc:AlternateContent>
        <mc:AlternateContent xmlns:mc="http://schemas.openxmlformats.org/markup-compatibility/2006">
          <mc:Choice Requires="x14">
            <control shapeId="31937" r:id="rId1194" name="Check Box 1217">
              <controlPr defaultSize="0" autoFill="0" autoLine="0" autoPict="0">
                <anchor moveWithCells="1">
                  <from>
                    <xdr:col>10</xdr:col>
                    <xdr:colOff>533400</xdr:colOff>
                    <xdr:row>69</xdr:row>
                    <xdr:rowOff>25400</xdr:rowOff>
                  </from>
                  <to>
                    <xdr:col>10</xdr:col>
                    <xdr:colOff>1130300</xdr:colOff>
                    <xdr:row>69</xdr:row>
                    <xdr:rowOff>266700</xdr:rowOff>
                  </to>
                </anchor>
              </controlPr>
            </control>
          </mc:Choice>
        </mc:AlternateContent>
        <mc:AlternateContent xmlns:mc="http://schemas.openxmlformats.org/markup-compatibility/2006">
          <mc:Choice Requires="x14">
            <control shapeId="31938" r:id="rId1195" name="Check Box 1218">
              <controlPr defaultSize="0" autoFill="0" autoLine="0" autoPict="0">
                <anchor moveWithCells="1">
                  <from>
                    <xdr:col>10</xdr:col>
                    <xdr:colOff>533400</xdr:colOff>
                    <xdr:row>69</xdr:row>
                    <xdr:rowOff>25400</xdr:rowOff>
                  </from>
                  <to>
                    <xdr:col>10</xdr:col>
                    <xdr:colOff>1130300</xdr:colOff>
                    <xdr:row>69</xdr:row>
                    <xdr:rowOff>266700</xdr:rowOff>
                  </to>
                </anchor>
              </controlPr>
            </control>
          </mc:Choice>
        </mc:AlternateContent>
        <mc:AlternateContent xmlns:mc="http://schemas.openxmlformats.org/markup-compatibility/2006">
          <mc:Choice Requires="x14">
            <control shapeId="31939" r:id="rId1196" name="Check Box 1219">
              <controlPr defaultSize="0" autoFill="0" autoLine="0" autoPict="0">
                <anchor moveWithCells="1">
                  <from>
                    <xdr:col>10</xdr:col>
                    <xdr:colOff>533400</xdr:colOff>
                    <xdr:row>70</xdr:row>
                    <xdr:rowOff>25400</xdr:rowOff>
                  </from>
                  <to>
                    <xdr:col>10</xdr:col>
                    <xdr:colOff>1130300</xdr:colOff>
                    <xdr:row>70</xdr:row>
                    <xdr:rowOff>266700</xdr:rowOff>
                  </to>
                </anchor>
              </controlPr>
            </control>
          </mc:Choice>
        </mc:AlternateContent>
        <mc:AlternateContent xmlns:mc="http://schemas.openxmlformats.org/markup-compatibility/2006">
          <mc:Choice Requires="x14">
            <control shapeId="31940" r:id="rId1197" name="Check Box 1220">
              <controlPr defaultSize="0" autoFill="0" autoLine="0" autoPict="0">
                <anchor moveWithCells="1">
                  <from>
                    <xdr:col>10</xdr:col>
                    <xdr:colOff>533400</xdr:colOff>
                    <xdr:row>70</xdr:row>
                    <xdr:rowOff>25400</xdr:rowOff>
                  </from>
                  <to>
                    <xdr:col>10</xdr:col>
                    <xdr:colOff>1130300</xdr:colOff>
                    <xdr:row>70</xdr:row>
                    <xdr:rowOff>266700</xdr:rowOff>
                  </to>
                </anchor>
              </controlPr>
            </control>
          </mc:Choice>
        </mc:AlternateContent>
        <mc:AlternateContent xmlns:mc="http://schemas.openxmlformats.org/markup-compatibility/2006">
          <mc:Choice Requires="x14">
            <control shapeId="31941" r:id="rId1198" name="Check Box 1221">
              <controlPr defaultSize="0" autoFill="0" autoLine="0" autoPict="0">
                <anchor moveWithCells="1">
                  <from>
                    <xdr:col>10</xdr:col>
                    <xdr:colOff>533400</xdr:colOff>
                    <xdr:row>70</xdr:row>
                    <xdr:rowOff>25400</xdr:rowOff>
                  </from>
                  <to>
                    <xdr:col>10</xdr:col>
                    <xdr:colOff>1130300</xdr:colOff>
                    <xdr:row>70</xdr:row>
                    <xdr:rowOff>266700</xdr:rowOff>
                  </to>
                </anchor>
              </controlPr>
            </control>
          </mc:Choice>
        </mc:AlternateContent>
        <mc:AlternateContent xmlns:mc="http://schemas.openxmlformats.org/markup-compatibility/2006">
          <mc:Choice Requires="x14">
            <control shapeId="31942" r:id="rId1199" name="Check Box 1222">
              <controlPr defaultSize="0" autoFill="0" autoLine="0" autoPict="0">
                <anchor moveWithCells="1">
                  <from>
                    <xdr:col>10</xdr:col>
                    <xdr:colOff>533400</xdr:colOff>
                    <xdr:row>70</xdr:row>
                    <xdr:rowOff>25400</xdr:rowOff>
                  </from>
                  <to>
                    <xdr:col>10</xdr:col>
                    <xdr:colOff>1130300</xdr:colOff>
                    <xdr:row>70</xdr:row>
                    <xdr:rowOff>266700</xdr:rowOff>
                  </to>
                </anchor>
              </controlPr>
            </control>
          </mc:Choice>
        </mc:AlternateContent>
        <mc:AlternateContent xmlns:mc="http://schemas.openxmlformats.org/markup-compatibility/2006">
          <mc:Choice Requires="x14">
            <control shapeId="31943" r:id="rId1200" name="Check Box 1223">
              <controlPr defaultSize="0" autoFill="0" autoLine="0" autoPict="0">
                <anchor moveWithCells="1">
                  <from>
                    <xdr:col>10</xdr:col>
                    <xdr:colOff>533400</xdr:colOff>
                    <xdr:row>70</xdr:row>
                    <xdr:rowOff>25400</xdr:rowOff>
                  </from>
                  <to>
                    <xdr:col>10</xdr:col>
                    <xdr:colOff>1130300</xdr:colOff>
                    <xdr:row>70</xdr:row>
                    <xdr:rowOff>266700</xdr:rowOff>
                  </to>
                </anchor>
              </controlPr>
            </control>
          </mc:Choice>
        </mc:AlternateContent>
        <mc:AlternateContent xmlns:mc="http://schemas.openxmlformats.org/markup-compatibility/2006">
          <mc:Choice Requires="x14">
            <control shapeId="31944" r:id="rId1201" name="Check Box 1224">
              <controlPr defaultSize="0" autoFill="0" autoLine="0" autoPict="0">
                <anchor moveWithCells="1">
                  <from>
                    <xdr:col>10</xdr:col>
                    <xdr:colOff>533400</xdr:colOff>
                    <xdr:row>70</xdr:row>
                    <xdr:rowOff>25400</xdr:rowOff>
                  </from>
                  <to>
                    <xdr:col>10</xdr:col>
                    <xdr:colOff>1130300</xdr:colOff>
                    <xdr:row>70</xdr:row>
                    <xdr:rowOff>266700</xdr:rowOff>
                  </to>
                </anchor>
              </controlPr>
            </control>
          </mc:Choice>
        </mc:AlternateContent>
        <mc:AlternateContent xmlns:mc="http://schemas.openxmlformats.org/markup-compatibility/2006">
          <mc:Choice Requires="x14">
            <control shapeId="31945" r:id="rId1202" name="Check Box 1225">
              <controlPr defaultSize="0" autoFill="0" autoLine="0" autoPict="0">
                <anchor moveWithCells="1">
                  <from>
                    <xdr:col>10</xdr:col>
                    <xdr:colOff>533400</xdr:colOff>
                    <xdr:row>70</xdr:row>
                    <xdr:rowOff>25400</xdr:rowOff>
                  </from>
                  <to>
                    <xdr:col>10</xdr:col>
                    <xdr:colOff>1130300</xdr:colOff>
                    <xdr:row>70</xdr:row>
                    <xdr:rowOff>266700</xdr:rowOff>
                  </to>
                </anchor>
              </controlPr>
            </control>
          </mc:Choice>
        </mc:AlternateContent>
        <mc:AlternateContent xmlns:mc="http://schemas.openxmlformats.org/markup-compatibility/2006">
          <mc:Choice Requires="x14">
            <control shapeId="31946" r:id="rId1203" name="Check Box 1226">
              <controlPr defaultSize="0" autoFill="0" autoLine="0" autoPict="0">
                <anchor moveWithCells="1">
                  <from>
                    <xdr:col>10</xdr:col>
                    <xdr:colOff>533400</xdr:colOff>
                    <xdr:row>70</xdr:row>
                    <xdr:rowOff>25400</xdr:rowOff>
                  </from>
                  <to>
                    <xdr:col>10</xdr:col>
                    <xdr:colOff>1130300</xdr:colOff>
                    <xdr:row>70</xdr:row>
                    <xdr:rowOff>266700</xdr:rowOff>
                  </to>
                </anchor>
              </controlPr>
            </control>
          </mc:Choice>
        </mc:AlternateContent>
        <mc:AlternateContent xmlns:mc="http://schemas.openxmlformats.org/markup-compatibility/2006">
          <mc:Choice Requires="x14">
            <control shapeId="31947" r:id="rId1204" name="Check Box 1227">
              <controlPr defaultSize="0" autoFill="0" autoLine="0" autoPict="0">
                <anchor moveWithCells="1">
                  <from>
                    <xdr:col>10</xdr:col>
                    <xdr:colOff>533400</xdr:colOff>
                    <xdr:row>70</xdr:row>
                    <xdr:rowOff>25400</xdr:rowOff>
                  </from>
                  <to>
                    <xdr:col>10</xdr:col>
                    <xdr:colOff>1130300</xdr:colOff>
                    <xdr:row>70</xdr:row>
                    <xdr:rowOff>266700</xdr:rowOff>
                  </to>
                </anchor>
              </controlPr>
            </control>
          </mc:Choice>
        </mc:AlternateContent>
        <mc:AlternateContent xmlns:mc="http://schemas.openxmlformats.org/markup-compatibility/2006">
          <mc:Choice Requires="x14">
            <control shapeId="31948" r:id="rId1205" name="Check Box 1228">
              <controlPr defaultSize="0" autoFill="0" autoLine="0" autoPict="0">
                <anchor moveWithCells="1">
                  <from>
                    <xdr:col>10</xdr:col>
                    <xdr:colOff>533400</xdr:colOff>
                    <xdr:row>70</xdr:row>
                    <xdr:rowOff>25400</xdr:rowOff>
                  </from>
                  <to>
                    <xdr:col>10</xdr:col>
                    <xdr:colOff>1130300</xdr:colOff>
                    <xdr:row>70</xdr:row>
                    <xdr:rowOff>266700</xdr:rowOff>
                  </to>
                </anchor>
              </controlPr>
            </control>
          </mc:Choice>
        </mc:AlternateContent>
        <mc:AlternateContent xmlns:mc="http://schemas.openxmlformats.org/markup-compatibility/2006">
          <mc:Choice Requires="x14">
            <control shapeId="31949" r:id="rId1206" name="Check Box 1229">
              <controlPr defaultSize="0" autoFill="0" autoLine="0" autoPict="0">
                <anchor moveWithCells="1">
                  <from>
                    <xdr:col>10</xdr:col>
                    <xdr:colOff>533400</xdr:colOff>
                    <xdr:row>70</xdr:row>
                    <xdr:rowOff>25400</xdr:rowOff>
                  </from>
                  <to>
                    <xdr:col>10</xdr:col>
                    <xdr:colOff>1130300</xdr:colOff>
                    <xdr:row>70</xdr:row>
                    <xdr:rowOff>266700</xdr:rowOff>
                  </to>
                </anchor>
              </controlPr>
            </control>
          </mc:Choice>
        </mc:AlternateContent>
        <mc:AlternateContent xmlns:mc="http://schemas.openxmlformats.org/markup-compatibility/2006">
          <mc:Choice Requires="x14">
            <control shapeId="31950" r:id="rId1207" name="Check Box 1230">
              <controlPr defaultSize="0" autoFill="0" autoLine="0" autoPict="0">
                <anchor moveWithCells="1">
                  <from>
                    <xdr:col>10</xdr:col>
                    <xdr:colOff>533400</xdr:colOff>
                    <xdr:row>70</xdr:row>
                    <xdr:rowOff>25400</xdr:rowOff>
                  </from>
                  <to>
                    <xdr:col>10</xdr:col>
                    <xdr:colOff>1130300</xdr:colOff>
                    <xdr:row>70</xdr:row>
                    <xdr:rowOff>266700</xdr:rowOff>
                  </to>
                </anchor>
              </controlPr>
            </control>
          </mc:Choice>
        </mc:AlternateContent>
        <mc:AlternateContent xmlns:mc="http://schemas.openxmlformats.org/markup-compatibility/2006">
          <mc:Choice Requires="x14">
            <control shapeId="31951" r:id="rId1208" name="Check Box 1231">
              <controlPr defaultSize="0" autoFill="0" autoLine="0" autoPict="0">
                <anchor moveWithCells="1">
                  <from>
                    <xdr:col>10</xdr:col>
                    <xdr:colOff>533400</xdr:colOff>
                    <xdr:row>71</xdr:row>
                    <xdr:rowOff>25400</xdr:rowOff>
                  </from>
                  <to>
                    <xdr:col>10</xdr:col>
                    <xdr:colOff>1130300</xdr:colOff>
                    <xdr:row>71</xdr:row>
                    <xdr:rowOff>266700</xdr:rowOff>
                  </to>
                </anchor>
              </controlPr>
            </control>
          </mc:Choice>
        </mc:AlternateContent>
        <mc:AlternateContent xmlns:mc="http://schemas.openxmlformats.org/markup-compatibility/2006">
          <mc:Choice Requires="x14">
            <control shapeId="31952" r:id="rId1209" name="Check Box 1232">
              <controlPr defaultSize="0" autoFill="0" autoLine="0" autoPict="0">
                <anchor moveWithCells="1">
                  <from>
                    <xdr:col>10</xdr:col>
                    <xdr:colOff>533400</xdr:colOff>
                    <xdr:row>71</xdr:row>
                    <xdr:rowOff>25400</xdr:rowOff>
                  </from>
                  <to>
                    <xdr:col>10</xdr:col>
                    <xdr:colOff>1130300</xdr:colOff>
                    <xdr:row>71</xdr:row>
                    <xdr:rowOff>266700</xdr:rowOff>
                  </to>
                </anchor>
              </controlPr>
            </control>
          </mc:Choice>
        </mc:AlternateContent>
        <mc:AlternateContent xmlns:mc="http://schemas.openxmlformats.org/markup-compatibility/2006">
          <mc:Choice Requires="x14">
            <control shapeId="31953" r:id="rId1210" name="Check Box 1233">
              <controlPr defaultSize="0" autoFill="0" autoLine="0" autoPict="0">
                <anchor moveWithCells="1">
                  <from>
                    <xdr:col>10</xdr:col>
                    <xdr:colOff>533400</xdr:colOff>
                    <xdr:row>71</xdr:row>
                    <xdr:rowOff>25400</xdr:rowOff>
                  </from>
                  <to>
                    <xdr:col>10</xdr:col>
                    <xdr:colOff>1130300</xdr:colOff>
                    <xdr:row>71</xdr:row>
                    <xdr:rowOff>266700</xdr:rowOff>
                  </to>
                </anchor>
              </controlPr>
            </control>
          </mc:Choice>
        </mc:AlternateContent>
        <mc:AlternateContent xmlns:mc="http://schemas.openxmlformats.org/markup-compatibility/2006">
          <mc:Choice Requires="x14">
            <control shapeId="31954" r:id="rId1211" name="Check Box 1234">
              <controlPr defaultSize="0" autoFill="0" autoLine="0" autoPict="0">
                <anchor moveWithCells="1">
                  <from>
                    <xdr:col>10</xdr:col>
                    <xdr:colOff>533400</xdr:colOff>
                    <xdr:row>71</xdr:row>
                    <xdr:rowOff>25400</xdr:rowOff>
                  </from>
                  <to>
                    <xdr:col>10</xdr:col>
                    <xdr:colOff>1130300</xdr:colOff>
                    <xdr:row>71</xdr:row>
                    <xdr:rowOff>266700</xdr:rowOff>
                  </to>
                </anchor>
              </controlPr>
            </control>
          </mc:Choice>
        </mc:AlternateContent>
        <mc:AlternateContent xmlns:mc="http://schemas.openxmlformats.org/markup-compatibility/2006">
          <mc:Choice Requires="x14">
            <control shapeId="31955" r:id="rId1212" name="Check Box 1235">
              <controlPr defaultSize="0" autoFill="0" autoLine="0" autoPict="0">
                <anchor moveWithCells="1">
                  <from>
                    <xdr:col>10</xdr:col>
                    <xdr:colOff>533400</xdr:colOff>
                    <xdr:row>71</xdr:row>
                    <xdr:rowOff>25400</xdr:rowOff>
                  </from>
                  <to>
                    <xdr:col>10</xdr:col>
                    <xdr:colOff>1130300</xdr:colOff>
                    <xdr:row>71</xdr:row>
                    <xdr:rowOff>266700</xdr:rowOff>
                  </to>
                </anchor>
              </controlPr>
            </control>
          </mc:Choice>
        </mc:AlternateContent>
        <mc:AlternateContent xmlns:mc="http://schemas.openxmlformats.org/markup-compatibility/2006">
          <mc:Choice Requires="x14">
            <control shapeId="31956" r:id="rId1213" name="Check Box 1236">
              <controlPr defaultSize="0" autoFill="0" autoLine="0" autoPict="0">
                <anchor moveWithCells="1">
                  <from>
                    <xdr:col>10</xdr:col>
                    <xdr:colOff>533400</xdr:colOff>
                    <xdr:row>71</xdr:row>
                    <xdr:rowOff>25400</xdr:rowOff>
                  </from>
                  <to>
                    <xdr:col>10</xdr:col>
                    <xdr:colOff>1130300</xdr:colOff>
                    <xdr:row>71</xdr:row>
                    <xdr:rowOff>266700</xdr:rowOff>
                  </to>
                </anchor>
              </controlPr>
            </control>
          </mc:Choice>
        </mc:AlternateContent>
        <mc:AlternateContent xmlns:mc="http://schemas.openxmlformats.org/markup-compatibility/2006">
          <mc:Choice Requires="x14">
            <control shapeId="31957" r:id="rId1214" name="Check Box 1237">
              <controlPr defaultSize="0" autoFill="0" autoLine="0" autoPict="0">
                <anchor moveWithCells="1">
                  <from>
                    <xdr:col>10</xdr:col>
                    <xdr:colOff>533400</xdr:colOff>
                    <xdr:row>71</xdr:row>
                    <xdr:rowOff>25400</xdr:rowOff>
                  </from>
                  <to>
                    <xdr:col>10</xdr:col>
                    <xdr:colOff>1130300</xdr:colOff>
                    <xdr:row>71</xdr:row>
                    <xdr:rowOff>266700</xdr:rowOff>
                  </to>
                </anchor>
              </controlPr>
            </control>
          </mc:Choice>
        </mc:AlternateContent>
        <mc:AlternateContent xmlns:mc="http://schemas.openxmlformats.org/markup-compatibility/2006">
          <mc:Choice Requires="x14">
            <control shapeId="31958" r:id="rId1215" name="Check Box 1238">
              <controlPr defaultSize="0" autoFill="0" autoLine="0" autoPict="0">
                <anchor moveWithCells="1">
                  <from>
                    <xdr:col>10</xdr:col>
                    <xdr:colOff>533400</xdr:colOff>
                    <xdr:row>71</xdr:row>
                    <xdr:rowOff>25400</xdr:rowOff>
                  </from>
                  <to>
                    <xdr:col>10</xdr:col>
                    <xdr:colOff>1130300</xdr:colOff>
                    <xdr:row>71</xdr:row>
                    <xdr:rowOff>266700</xdr:rowOff>
                  </to>
                </anchor>
              </controlPr>
            </control>
          </mc:Choice>
        </mc:AlternateContent>
        <mc:AlternateContent xmlns:mc="http://schemas.openxmlformats.org/markup-compatibility/2006">
          <mc:Choice Requires="x14">
            <control shapeId="31959" r:id="rId1216" name="Check Box 1239">
              <controlPr defaultSize="0" autoFill="0" autoLine="0" autoPict="0">
                <anchor moveWithCells="1">
                  <from>
                    <xdr:col>10</xdr:col>
                    <xdr:colOff>533400</xdr:colOff>
                    <xdr:row>71</xdr:row>
                    <xdr:rowOff>25400</xdr:rowOff>
                  </from>
                  <to>
                    <xdr:col>10</xdr:col>
                    <xdr:colOff>1130300</xdr:colOff>
                    <xdr:row>71</xdr:row>
                    <xdr:rowOff>266700</xdr:rowOff>
                  </to>
                </anchor>
              </controlPr>
            </control>
          </mc:Choice>
        </mc:AlternateContent>
        <mc:AlternateContent xmlns:mc="http://schemas.openxmlformats.org/markup-compatibility/2006">
          <mc:Choice Requires="x14">
            <control shapeId="31960" r:id="rId1217" name="Check Box 1240">
              <controlPr defaultSize="0" autoFill="0" autoLine="0" autoPict="0">
                <anchor moveWithCells="1">
                  <from>
                    <xdr:col>10</xdr:col>
                    <xdr:colOff>533400</xdr:colOff>
                    <xdr:row>71</xdr:row>
                    <xdr:rowOff>25400</xdr:rowOff>
                  </from>
                  <to>
                    <xdr:col>10</xdr:col>
                    <xdr:colOff>1130300</xdr:colOff>
                    <xdr:row>71</xdr:row>
                    <xdr:rowOff>266700</xdr:rowOff>
                  </to>
                </anchor>
              </controlPr>
            </control>
          </mc:Choice>
        </mc:AlternateContent>
        <mc:AlternateContent xmlns:mc="http://schemas.openxmlformats.org/markup-compatibility/2006">
          <mc:Choice Requires="x14">
            <control shapeId="31961" r:id="rId1218" name="Check Box 1241">
              <controlPr defaultSize="0" autoFill="0" autoLine="0" autoPict="0">
                <anchor moveWithCells="1">
                  <from>
                    <xdr:col>10</xdr:col>
                    <xdr:colOff>533400</xdr:colOff>
                    <xdr:row>71</xdr:row>
                    <xdr:rowOff>25400</xdr:rowOff>
                  </from>
                  <to>
                    <xdr:col>10</xdr:col>
                    <xdr:colOff>1130300</xdr:colOff>
                    <xdr:row>71</xdr:row>
                    <xdr:rowOff>266700</xdr:rowOff>
                  </to>
                </anchor>
              </controlPr>
            </control>
          </mc:Choice>
        </mc:AlternateContent>
        <mc:AlternateContent xmlns:mc="http://schemas.openxmlformats.org/markup-compatibility/2006">
          <mc:Choice Requires="x14">
            <control shapeId="31962" r:id="rId1219" name="Check Box 1242">
              <controlPr defaultSize="0" autoFill="0" autoLine="0" autoPict="0">
                <anchor moveWithCells="1">
                  <from>
                    <xdr:col>10</xdr:col>
                    <xdr:colOff>533400</xdr:colOff>
                    <xdr:row>71</xdr:row>
                    <xdr:rowOff>25400</xdr:rowOff>
                  </from>
                  <to>
                    <xdr:col>10</xdr:col>
                    <xdr:colOff>1130300</xdr:colOff>
                    <xdr:row>71</xdr:row>
                    <xdr:rowOff>266700</xdr:rowOff>
                  </to>
                </anchor>
              </controlPr>
            </control>
          </mc:Choice>
        </mc:AlternateContent>
        <mc:AlternateContent xmlns:mc="http://schemas.openxmlformats.org/markup-compatibility/2006">
          <mc:Choice Requires="x14">
            <control shapeId="31963" r:id="rId1220" name="Check Box 1243">
              <controlPr defaultSize="0" autoFill="0" autoLine="0" autoPict="0">
                <anchor moveWithCells="1">
                  <from>
                    <xdr:col>10</xdr:col>
                    <xdr:colOff>533400</xdr:colOff>
                    <xdr:row>72</xdr:row>
                    <xdr:rowOff>25400</xdr:rowOff>
                  </from>
                  <to>
                    <xdr:col>10</xdr:col>
                    <xdr:colOff>1130300</xdr:colOff>
                    <xdr:row>72</xdr:row>
                    <xdr:rowOff>266700</xdr:rowOff>
                  </to>
                </anchor>
              </controlPr>
            </control>
          </mc:Choice>
        </mc:AlternateContent>
        <mc:AlternateContent xmlns:mc="http://schemas.openxmlformats.org/markup-compatibility/2006">
          <mc:Choice Requires="x14">
            <control shapeId="31964" r:id="rId1221" name="Check Box 1244">
              <controlPr defaultSize="0" autoFill="0" autoLine="0" autoPict="0">
                <anchor moveWithCells="1">
                  <from>
                    <xdr:col>10</xdr:col>
                    <xdr:colOff>533400</xdr:colOff>
                    <xdr:row>72</xdr:row>
                    <xdr:rowOff>25400</xdr:rowOff>
                  </from>
                  <to>
                    <xdr:col>10</xdr:col>
                    <xdr:colOff>1130300</xdr:colOff>
                    <xdr:row>72</xdr:row>
                    <xdr:rowOff>266700</xdr:rowOff>
                  </to>
                </anchor>
              </controlPr>
            </control>
          </mc:Choice>
        </mc:AlternateContent>
        <mc:AlternateContent xmlns:mc="http://schemas.openxmlformats.org/markup-compatibility/2006">
          <mc:Choice Requires="x14">
            <control shapeId="31965" r:id="rId1222" name="Check Box 1245">
              <controlPr defaultSize="0" autoFill="0" autoLine="0" autoPict="0">
                <anchor moveWithCells="1">
                  <from>
                    <xdr:col>10</xdr:col>
                    <xdr:colOff>533400</xdr:colOff>
                    <xdr:row>72</xdr:row>
                    <xdr:rowOff>25400</xdr:rowOff>
                  </from>
                  <to>
                    <xdr:col>10</xdr:col>
                    <xdr:colOff>1130300</xdr:colOff>
                    <xdr:row>72</xdr:row>
                    <xdr:rowOff>266700</xdr:rowOff>
                  </to>
                </anchor>
              </controlPr>
            </control>
          </mc:Choice>
        </mc:AlternateContent>
        <mc:AlternateContent xmlns:mc="http://schemas.openxmlformats.org/markup-compatibility/2006">
          <mc:Choice Requires="x14">
            <control shapeId="31966" r:id="rId1223" name="Check Box 1246">
              <controlPr defaultSize="0" autoFill="0" autoLine="0" autoPict="0">
                <anchor moveWithCells="1">
                  <from>
                    <xdr:col>10</xdr:col>
                    <xdr:colOff>533400</xdr:colOff>
                    <xdr:row>72</xdr:row>
                    <xdr:rowOff>25400</xdr:rowOff>
                  </from>
                  <to>
                    <xdr:col>10</xdr:col>
                    <xdr:colOff>1130300</xdr:colOff>
                    <xdr:row>72</xdr:row>
                    <xdr:rowOff>266700</xdr:rowOff>
                  </to>
                </anchor>
              </controlPr>
            </control>
          </mc:Choice>
        </mc:AlternateContent>
        <mc:AlternateContent xmlns:mc="http://schemas.openxmlformats.org/markup-compatibility/2006">
          <mc:Choice Requires="x14">
            <control shapeId="31967" r:id="rId1224" name="Check Box 1247">
              <controlPr defaultSize="0" autoFill="0" autoLine="0" autoPict="0">
                <anchor moveWithCells="1">
                  <from>
                    <xdr:col>10</xdr:col>
                    <xdr:colOff>533400</xdr:colOff>
                    <xdr:row>72</xdr:row>
                    <xdr:rowOff>25400</xdr:rowOff>
                  </from>
                  <to>
                    <xdr:col>10</xdr:col>
                    <xdr:colOff>1130300</xdr:colOff>
                    <xdr:row>72</xdr:row>
                    <xdr:rowOff>266700</xdr:rowOff>
                  </to>
                </anchor>
              </controlPr>
            </control>
          </mc:Choice>
        </mc:AlternateContent>
        <mc:AlternateContent xmlns:mc="http://schemas.openxmlformats.org/markup-compatibility/2006">
          <mc:Choice Requires="x14">
            <control shapeId="31968" r:id="rId1225" name="Check Box 1248">
              <controlPr defaultSize="0" autoFill="0" autoLine="0" autoPict="0">
                <anchor moveWithCells="1">
                  <from>
                    <xdr:col>10</xdr:col>
                    <xdr:colOff>533400</xdr:colOff>
                    <xdr:row>72</xdr:row>
                    <xdr:rowOff>25400</xdr:rowOff>
                  </from>
                  <to>
                    <xdr:col>10</xdr:col>
                    <xdr:colOff>1130300</xdr:colOff>
                    <xdr:row>72</xdr:row>
                    <xdr:rowOff>266700</xdr:rowOff>
                  </to>
                </anchor>
              </controlPr>
            </control>
          </mc:Choice>
        </mc:AlternateContent>
        <mc:AlternateContent xmlns:mc="http://schemas.openxmlformats.org/markup-compatibility/2006">
          <mc:Choice Requires="x14">
            <control shapeId="31969" r:id="rId1226" name="Check Box 1249">
              <controlPr defaultSize="0" autoFill="0" autoLine="0" autoPict="0">
                <anchor moveWithCells="1">
                  <from>
                    <xdr:col>10</xdr:col>
                    <xdr:colOff>533400</xdr:colOff>
                    <xdr:row>72</xdr:row>
                    <xdr:rowOff>25400</xdr:rowOff>
                  </from>
                  <to>
                    <xdr:col>10</xdr:col>
                    <xdr:colOff>1130300</xdr:colOff>
                    <xdr:row>72</xdr:row>
                    <xdr:rowOff>266700</xdr:rowOff>
                  </to>
                </anchor>
              </controlPr>
            </control>
          </mc:Choice>
        </mc:AlternateContent>
        <mc:AlternateContent xmlns:mc="http://schemas.openxmlformats.org/markup-compatibility/2006">
          <mc:Choice Requires="x14">
            <control shapeId="31970" r:id="rId1227" name="Check Box 1250">
              <controlPr defaultSize="0" autoFill="0" autoLine="0" autoPict="0">
                <anchor moveWithCells="1">
                  <from>
                    <xdr:col>10</xdr:col>
                    <xdr:colOff>533400</xdr:colOff>
                    <xdr:row>72</xdr:row>
                    <xdr:rowOff>25400</xdr:rowOff>
                  </from>
                  <to>
                    <xdr:col>10</xdr:col>
                    <xdr:colOff>1130300</xdr:colOff>
                    <xdr:row>72</xdr:row>
                    <xdr:rowOff>266700</xdr:rowOff>
                  </to>
                </anchor>
              </controlPr>
            </control>
          </mc:Choice>
        </mc:AlternateContent>
        <mc:AlternateContent xmlns:mc="http://schemas.openxmlformats.org/markup-compatibility/2006">
          <mc:Choice Requires="x14">
            <control shapeId="31971" r:id="rId1228" name="Check Box 1251">
              <controlPr defaultSize="0" autoFill="0" autoLine="0" autoPict="0">
                <anchor moveWithCells="1">
                  <from>
                    <xdr:col>10</xdr:col>
                    <xdr:colOff>533400</xdr:colOff>
                    <xdr:row>72</xdr:row>
                    <xdr:rowOff>25400</xdr:rowOff>
                  </from>
                  <to>
                    <xdr:col>10</xdr:col>
                    <xdr:colOff>1130300</xdr:colOff>
                    <xdr:row>72</xdr:row>
                    <xdr:rowOff>266700</xdr:rowOff>
                  </to>
                </anchor>
              </controlPr>
            </control>
          </mc:Choice>
        </mc:AlternateContent>
        <mc:AlternateContent xmlns:mc="http://schemas.openxmlformats.org/markup-compatibility/2006">
          <mc:Choice Requires="x14">
            <control shapeId="31972" r:id="rId1229" name="Check Box 1252">
              <controlPr defaultSize="0" autoFill="0" autoLine="0" autoPict="0">
                <anchor moveWithCells="1">
                  <from>
                    <xdr:col>10</xdr:col>
                    <xdr:colOff>533400</xdr:colOff>
                    <xdr:row>72</xdr:row>
                    <xdr:rowOff>25400</xdr:rowOff>
                  </from>
                  <to>
                    <xdr:col>10</xdr:col>
                    <xdr:colOff>1130300</xdr:colOff>
                    <xdr:row>72</xdr:row>
                    <xdr:rowOff>266700</xdr:rowOff>
                  </to>
                </anchor>
              </controlPr>
            </control>
          </mc:Choice>
        </mc:AlternateContent>
        <mc:AlternateContent xmlns:mc="http://schemas.openxmlformats.org/markup-compatibility/2006">
          <mc:Choice Requires="x14">
            <control shapeId="31973" r:id="rId1230" name="Check Box 1253">
              <controlPr defaultSize="0" autoFill="0" autoLine="0" autoPict="0">
                <anchor moveWithCells="1">
                  <from>
                    <xdr:col>10</xdr:col>
                    <xdr:colOff>533400</xdr:colOff>
                    <xdr:row>72</xdr:row>
                    <xdr:rowOff>25400</xdr:rowOff>
                  </from>
                  <to>
                    <xdr:col>10</xdr:col>
                    <xdr:colOff>1130300</xdr:colOff>
                    <xdr:row>72</xdr:row>
                    <xdr:rowOff>266700</xdr:rowOff>
                  </to>
                </anchor>
              </controlPr>
            </control>
          </mc:Choice>
        </mc:AlternateContent>
        <mc:AlternateContent xmlns:mc="http://schemas.openxmlformats.org/markup-compatibility/2006">
          <mc:Choice Requires="x14">
            <control shapeId="31974" r:id="rId1231" name="Check Box 1254">
              <controlPr defaultSize="0" autoFill="0" autoLine="0" autoPict="0">
                <anchor moveWithCells="1">
                  <from>
                    <xdr:col>10</xdr:col>
                    <xdr:colOff>533400</xdr:colOff>
                    <xdr:row>72</xdr:row>
                    <xdr:rowOff>25400</xdr:rowOff>
                  </from>
                  <to>
                    <xdr:col>10</xdr:col>
                    <xdr:colOff>1130300</xdr:colOff>
                    <xdr:row>72</xdr:row>
                    <xdr:rowOff>266700</xdr:rowOff>
                  </to>
                </anchor>
              </controlPr>
            </control>
          </mc:Choice>
        </mc:AlternateContent>
        <mc:AlternateContent xmlns:mc="http://schemas.openxmlformats.org/markup-compatibility/2006">
          <mc:Choice Requires="x14">
            <control shapeId="31975" r:id="rId1232" name="Check Box 1255">
              <controlPr defaultSize="0" autoFill="0" autoLine="0" autoPict="0">
                <anchor moveWithCells="1">
                  <from>
                    <xdr:col>10</xdr:col>
                    <xdr:colOff>533400</xdr:colOff>
                    <xdr:row>73</xdr:row>
                    <xdr:rowOff>25400</xdr:rowOff>
                  </from>
                  <to>
                    <xdr:col>10</xdr:col>
                    <xdr:colOff>1130300</xdr:colOff>
                    <xdr:row>73</xdr:row>
                    <xdr:rowOff>266700</xdr:rowOff>
                  </to>
                </anchor>
              </controlPr>
            </control>
          </mc:Choice>
        </mc:AlternateContent>
        <mc:AlternateContent xmlns:mc="http://schemas.openxmlformats.org/markup-compatibility/2006">
          <mc:Choice Requires="x14">
            <control shapeId="31976" r:id="rId1233" name="Check Box 1256">
              <controlPr defaultSize="0" autoFill="0" autoLine="0" autoPict="0">
                <anchor moveWithCells="1">
                  <from>
                    <xdr:col>10</xdr:col>
                    <xdr:colOff>533400</xdr:colOff>
                    <xdr:row>73</xdr:row>
                    <xdr:rowOff>25400</xdr:rowOff>
                  </from>
                  <to>
                    <xdr:col>10</xdr:col>
                    <xdr:colOff>1130300</xdr:colOff>
                    <xdr:row>73</xdr:row>
                    <xdr:rowOff>266700</xdr:rowOff>
                  </to>
                </anchor>
              </controlPr>
            </control>
          </mc:Choice>
        </mc:AlternateContent>
        <mc:AlternateContent xmlns:mc="http://schemas.openxmlformats.org/markup-compatibility/2006">
          <mc:Choice Requires="x14">
            <control shapeId="31977" r:id="rId1234" name="Check Box 1257">
              <controlPr defaultSize="0" autoFill="0" autoLine="0" autoPict="0">
                <anchor moveWithCells="1">
                  <from>
                    <xdr:col>10</xdr:col>
                    <xdr:colOff>533400</xdr:colOff>
                    <xdr:row>73</xdr:row>
                    <xdr:rowOff>25400</xdr:rowOff>
                  </from>
                  <to>
                    <xdr:col>10</xdr:col>
                    <xdr:colOff>1130300</xdr:colOff>
                    <xdr:row>73</xdr:row>
                    <xdr:rowOff>266700</xdr:rowOff>
                  </to>
                </anchor>
              </controlPr>
            </control>
          </mc:Choice>
        </mc:AlternateContent>
        <mc:AlternateContent xmlns:mc="http://schemas.openxmlformats.org/markup-compatibility/2006">
          <mc:Choice Requires="x14">
            <control shapeId="31978" r:id="rId1235" name="Check Box 1258">
              <controlPr defaultSize="0" autoFill="0" autoLine="0" autoPict="0">
                <anchor moveWithCells="1">
                  <from>
                    <xdr:col>10</xdr:col>
                    <xdr:colOff>533400</xdr:colOff>
                    <xdr:row>73</xdr:row>
                    <xdr:rowOff>25400</xdr:rowOff>
                  </from>
                  <to>
                    <xdr:col>10</xdr:col>
                    <xdr:colOff>1130300</xdr:colOff>
                    <xdr:row>73</xdr:row>
                    <xdr:rowOff>266700</xdr:rowOff>
                  </to>
                </anchor>
              </controlPr>
            </control>
          </mc:Choice>
        </mc:AlternateContent>
        <mc:AlternateContent xmlns:mc="http://schemas.openxmlformats.org/markup-compatibility/2006">
          <mc:Choice Requires="x14">
            <control shapeId="31979" r:id="rId1236" name="Check Box 1259">
              <controlPr defaultSize="0" autoFill="0" autoLine="0" autoPict="0">
                <anchor moveWithCells="1">
                  <from>
                    <xdr:col>10</xdr:col>
                    <xdr:colOff>533400</xdr:colOff>
                    <xdr:row>73</xdr:row>
                    <xdr:rowOff>25400</xdr:rowOff>
                  </from>
                  <to>
                    <xdr:col>10</xdr:col>
                    <xdr:colOff>1130300</xdr:colOff>
                    <xdr:row>73</xdr:row>
                    <xdr:rowOff>266700</xdr:rowOff>
                  </to>
                </anchor>
              </controlPr>
            </control>
          </mc:Choice>
        </mc:AlternateContent>
        <mc:AlternateContent xmlns:mc="http://schemas.openxmlformats.org/markup-compatibility/2006">
          <mc:Choice Requires="x14">
            <control shapeId="31980" r:id="rId1237" name="Check Box 1260">
              <controlPr defaultSize="0" autoFill="0" autoLine="0" autoPict="0">
                <anchor moveWithCells="1">
                  <from>
                    <xdr:col>10</xdr:col>
                    <xdr:colOff>533400</xdr:colOff>
                    <xdr:row>73</xdr:row>
                    <xdr:rowOff>25400</xdr:rowOff>
                  </from>
                  <to>
                    <xdr:col>10</xdr:col>
                    <xdr:colOff>1130300</xdr:colOff>
                    <xdr:row>73</xdr:row>
                    <xdr:rowOff>266700</xdr:rowOff>
                  </to>
                </anchor>
              </controlPr>
            </control>
          </mc:Choice>
        </mc:AlternateContent>
        <mc:AlternateContent xmlns:mc="http://schemas.openxmlformats.org/markup-compatibility/2006">
          <mc:Choice Requires="x14">
            <control shapeId="31981" r:id="rId1238" name="Check Box 1261">
              <controlPr defaultSize="0" autoFill="0" autoLine="0" autoPict="0">
                <anchor moveWithCells="1">
                  <from>
                    <xdr:col>10</xdr:col>
                    <xdr:colOff>533400</xdr:colOff>
                    <xdr:row>73</xdr:row>
                    <xdr:rowOff>25400</xdr:rowOff>
                  </from>
                  <to>
                    <xdr:col>10</xdr:col>
                    <xdr:colOff>1130300</xdr:colOff>
                    <xdr:row>73</xdr:row>
                    <xdr:rowOff>266700</xdr:rowOff>
                  </to>
                </anchor>
              </controlPr>
            </control>
          </mc:Choice>
        </mc:AlternateContent>
        <mc:AlternateContent xmlns:mc="http://schemas.openxmlformats.org/markup-compatibility/2006">
          <mc:Choice Requires="x14">
            <control shapeId="31982" r:id="rId1239" name="Check Box 1262">
              <controlPr defaultSize="0" autoFill="0" autoLine="0" autoPict="0">
                <anchor moveWithCells="1">
                  <from>
                    <xdr:col>10</xdr:col>
                    <xdr:colOff>533400</xdr:colOff>
                    <xdr:row>73</xdr:row>
                    <xdr:rowOff>25400</xdr:rowOff>
                  </from>
                  <to>
                    <xdr:col>10</xdr:col>
                    <xdr:colOff>1130300</xdr:colOff>
                    <xdr:row>73</xdr:row>
                    <xdr:rowOff>266700</xdr:rowOff>
                  </to>
                </anchor>
              </controlPr>
            </control>
          </mc:Choice>
        </mc:AlternateContent>
        <mc:AlternateContent xmlns:mc="http://schemas.openxmlformats.org/markup-compatibility/2006">
          <mc:Choice Requires="x14">
            <control shapeId="31983" r:id="rId1240" name="Check Box 1263">
              <controlPr defaultSize="0" autoFill="0" autoLine="0" autoPict="0">
                <anchor moveWithCells="1">
                  <from>
                    <xdr:col>10</xdr:col>
                    <xdr:colOff>533400</xdr:colOff>
                    <xdr:row>73</xdr:row>
                    <xdr:rowOff>25400</xdr:rowOff>
                  </from>
                  <to>
                    <xdr:col>10</xdr:col>
                    <xdr:colOff>1130300</xdr:colOff>
                    <xdr:row>73</xdr:row>
                    <xdr:rowOff>266700</xdr:rowOff>
                  </to>
                </anchor>
              </controlPr>
            </control>
          </mc:Choice>
        </mc:AlternateContent>
        <mc:AlternateContent xmlns:mc="http://schemas.openxmlformats.org/markup-compatibility/2006">
          <mc:Choice Requires="x14">
            <control shapeId="31984" r:id="rId1241" name="Check Box 1264">
              <controlPr defaultSize="0" autoFill="0" autoLine="0" autoPict="0">
                <anchor moveWithCells="1">
                  <from>
                    <xdr:col>10</xdr:col>
                    <xdr:colOff>533400</xdr:colOff>
                    <xdr:row>73</xdr:row>
                    <xdr:rowOff>25400</xdr:rowOff>
                  </from>
                  <to>
                    <xdr:col>10</xdr:col>
                    <xdr:colOff>1130300</xdr:colOff>
                    <xdr:row>73</xdr:row>
                    <xdr:rowOff>266700</xdr:rowOff>
                  </to>
                </anchor>
              </controlPr>
            </control>
          </mc:Choice>
        </mc:AlternateContent>
        <mc:AlternateContent xmlns:mc="http://schemas.openxmlformats.org/markup-compatibility/2006">
          <mc:Choice Requires="x14">
            <control shapeId="31985" r:id="rId1242" name="Check Box 1265">
              <controlPr defaultSize="0" autoFill="0" autoLine="0" autoPict="0">
                <anchor moveWithCells="1">
                  <from>
                    <xdr:col>10</xdr:col>
                    <xdr:colOff>533400</xdr:colOff>
                    <xdr:row>73</xdr:row>
                    <xdr:rowOff>25400</xdr:rowOff>
                  </from>
                  <to>
                    <xdr:col>10</xdr:col>
                    <xdr:colOff>1130300</xdr:colOff>
                    <xdr:row>73</xdr:row>
                    <xdr:rowOff>266700</xdr:rowOff>
                  </to>
                </anchor>
              </controlPr>
            </control>
          </mc:Choice>
        </mc:AlternateContent>
        <mc:AlternateContent xmlns:mc="http://schemas.openxmlformats.org/markup-compatibility/2006">
          <mc:Choice Requires="x14">
            <control shapeId="31986" r:id="rId1243" name="Check Box 1266">
              <controlPr defaultSize="0" autoFill="0" autoLine="0" autoPict="0">
                <anchor moveWithCells="1">
                  <from>
                    <xdr:col>10</xdr:col>
                    <xdr:colOff>533400</xdr:colOff>
                    <xdr:row>73</xdr:row>
                    <xdr:rowOff>25400</xdr:rowOff>
                  </from>
                  <to>
                    <xdr:col>10</xdr:col>
                    <xdr:colOff>1130300</xdr:colOff>
                    <xdr:row>73</xdr:row>
                    <xdr:rowOff>266700</xdr:rowOff>
                  </to>
                </anchor>
              </controlPr>
            </control>
          </mc:Choice>
        </mc:AlternateContent>
        <mc:AlternateContent xmlns:mc="http://schemas.openxmlformats.org/markup-compatibility/2006">
          <mc:Choice Requires="x14">
            <control shapeId="31987" r:id="rId1244" name="Check Box 1267">
              <controlPr defaultSize="0" autoFill="0" autoLine="0" autoPict="0">
                <anchor moveWithCells="1">
                  <from>
                    <xdr:col>10</xdr:col>
                    <xdr:colOff>533400</xdr:colOff>
                    <xdr:row>74</xdr:row>
                    <xdr:rowOff>25400</xdr:rowOff>
                  </from>
                  <to>
                    <xdr:col>10</xdr:col>
                    <xdr:colOff>1130300</xdr:colOff>
                    <xdr:row>74</xdr:row>
                    <xdr:rowOff>266700</xdr:rowOff>
                  </to>
                </anchor>
              </controlPr>
            </control>
          </mc:Choice>
        </mc:AlternateContent>
        <mc:AlternateContent xmlns:mc="http://schemas.openxmlformats.org/markup-compatibility/2006">
          <mc:Choice Requires="x14">
            <control shapeId="31988" r:id="rId1245" name="Check Box 1268">
              <controlPr defaultSize="0" autoFill="0" autoLine="0" autoPict="0">
                <anchor moveWithCells="1">
                  <from>
                    <xdr:col>10</xdr:col>
                    <xdr:colOff>533400</xdr:colOff>
                    <xdr:row>74</xdr:row>
                    <xdr:rowOff>25400</xdr:rowOff>
                  </from>
                  <to>
                    <xdr:col>10</xdr:col>
                    <xdr:colOff>1130300</xdr:colOff>
                    <xdr:row>74</xdr:row>
                    <xdr:rowOff>266700</xdr:rowOff>
                  </to>
                </anchor>
              </controlPr>
            </control>
          </mc:Choice>
        </mc:AlternateContent>
        <mc:AlternateContent xmlns:mc="http://schemas.openxmlformats.org/markup-compatibility/2006">
          <mc:Choice Requires="x14">
            <control shapeId="31989" r:id="rId1246" name="Check Box 1269">
              <controlPr defaultSize="0" autoFill="0" autoLine="0" autoPict="0">
                <anchor moveWithCells="1">
                  <from>
                    <xdr:col>10</xdr:col>
                    <xdr:colOff>533400</xdr:colOff>
                    <xdr:row>74</xdr:row>
                    <xdr:rowOff>25400</xdr:rowOff>
                  </from>
                  <to>
                    <xdr:col>10</xdr:col>
                    <xdr:colOff>1130300</xdr:colOff>
                    <xdr:row>74</xdr:row>
                    <xdr:rowOff>266700</xdr:rowOff>
                  </to>
                </anchor>
              </controlPr>
            </control>
          </mc:Choice>
        </mc:AlternateContent>
        <mc:AlternateContent xmlns:mc="http://schemas.openxmlformats.org/markup-compatibility/2006">
          <mc:Choice Requires="x14">
            <control shapeId="31990" r:id="rId1247" name="Check Box 1270">
              <controlPr defaultSize="0" autoFill="0" autoLine="0" autoPict="0">
                <anchor moveWithCells="1">
                  <from>
                    <xdr:col>10</xdr:col>
                    <xdr:colOff>533400</xdr:colOff>
                    <xdr:row>74</xdr:row>
                    <xdr:rowOff>25400</xdr:rowOff>
                  </from>
                  <to>
                    <xdr:col>10</xdr:col>
                    <xdr:colOff>1130300</xdr:colOff>
                    <xdr:row>74</xdr:row>
                    <xdr:rowOff>266700</xdr:rowOff>
                  </to>
                </anchor>
              </controlPr>
            </control>
          </mc:Choice>
        </mc:AlternateContent>
        <mc:AlternateContent xmlns:mc="http://schemas.openxmlformats.org/markup-compatibility/2006">
          <mc:Choice Requires="x14">
            <control shapeId="31991" r:id="rId1248" name="Check Box 1271">
              <controlPr defaultSize="0" autoFill="0" autoLine="0" autoPict="0">
                <anchor moveWithCells="1">
                  <from>
                    <xdr:col>10</xdr:col>
                    <xdr:colOff>533400</xdr:colOff>
                    <xdr:row>74</xdr:row>
                    <xdr:rowOff>25400</xdr:rowOff>
                  </from>
                  <to>
                    <xdr:col>10</xdr:col>
                    <xdr:colOff>1130300</xdr:colOff>
                    <xdr:row>74</xdr:row>
                    <xdr:rowOff>266700</xdr:rowOff>
                  </to>
                </anchor>
              </controlPr>
            </control>
          </mc:Choice>
        </mc:AlternateContent>
        <mc:AlternateContent xmlns:mc="http://schemas.openxmlformats.org/markup-compatibility/2006">
          <mc:Choice Requires="x14">
            <control shapeId="31992" r:id="rId1249" name="Check Box 1272">
              <controlPr defaultSize="0" autoFill="0" autoLine="0" autoPict="0">
                <anchor moveWithCells="1">
                  <from>
                    <xdr:col>10</xdr:col>
                    <xdr:colOff>533400</xdr:colOff>
                    <xdr:row>74</xdr:row>
                    <xdr:rowOff>25400</xdr:rowOff>
                  </from>
                  <to>
                    <xdr:col>10</xdr:col>
                    <xdr:colOff>1130300</xdr:colOff>
                    <xdr:row>74</xdr:row>
                    <xdr:rowOff>266700</xdr:rowOff>
                  </to>
                </anchor>
              </controlPr>
            </control>
          </mc:Choice>
        </mc:AlternateContent>
        <mc:AlternateContent xmlns:mc="http://schemas.openxmlformats.org/markup-compatibility/2006">
          <mc:Choice Requires="x14">
            <control shapeId="31993" r:id="rId1250" name="Check Box 1273">
              <controlPr defaultSize="0" autoFill="0" autoLine="0" autoPict="0">
                <anchor moveWithCells="1">
                  <from>
                    <xdr:col>10</xdr:col>
                    <xdr:colOff>533400</xdr:colOff>
                    <xdr:row>74</xdr:row>
                    <xdr:rowOff>25400</xdr:rowOff>
                  </from>
                  <to>
                    <xdr:col>10</xdr:col>
                    <xdr:colOff>1130300</xdr:colOff>
                    <xdr:row>74</xdr:row>
                    <xdr:rowOff>266700</xdr:rowOff>
                  </to>
                </anchor>
              </controlPr>
            </control>
          </mc:Choice>
        </mc:AlternateContent>
        <mc:AlternateContent xmlns:mc="http://schemas.openxmlformats.org/markup-compatibility/2006">
          <mc:Choice Requires="x14">
            <control shapeId="31994" r:id="rId1251" name="Check Box 1274">
              <controlPr defaultSize="0" autoFill="0" autoLine="0" autoPict="0">
                <anchor moveWithCells="1">
                  <from>
                    <xdr:col>10</xdr:col>
                    <xdr:colOff>533400</xdr:colOff>
                    <xdr:row>74</xdr:row>
                    <xdr:rowOff>25400</xdr:rowOff>
                  </from>
                  <to>
                    <xdr:col>10</xdr:col>
                    <xdr:colOff>1130300</xdr:colOff>
                    <xdr:row>74</xdr:row>
                    <xdr:rowOff>266700</xdr:rowOff>
                  </to>
                </anchor>
              </controlPr>
            </control>
          </mc:Choice>
        </mc:AlternateContent>
        <mc:AlternateContent xmlns:mc="http://schemas.openxmlformats.org/markup-compatibility/2006">
          <mc:Choice Requires="x14">
            <control shapeId="31995" r:id="rId1252" name="Check Box 1275">
              <controlPr defaultSize="0" autoFill="0" autoLine="0" autoPict="0">
                <anchor moveWithCells="1">
                  <from>
                    <xdr:col>10</xdr:col>
                    <xdr:colOff>533400</xdr:colOff>
                    <xdr:row>74</xdr:row>
                    <xdr:rowOff>25400</xdr:rowOff>
                  </from>
                  <to>
                    <xdr:col>10</xdr:col>
                    <xdr:colOff>1130300</xdr:colOff>
                    <xdr:row>74</xdr:row>
                    <xdr:rowOff>266700</xdr:rowOff>
                  </to>
                </anchor>
              </controlPr>
            </control>
          </mc:Choice>
        </mc:AlternateContent>
        <mc:AlternateContent xmlns:mc="http://schemas.openxmlformats.org/markup-compatibility/2006">
          <mc:Choice Requires="x14">
            <control shapeId="31996" r:id="rId1253" name="Check Box 1276">
              <controlPr defaultSize="0" autoFill="0" autoLine="0" autoPict="0">
                <anchor moveWithCells="1">
                  <from>
                    <xdr:col>10</xdr:col>
                    <xdr:colOff>533400</xdr:colOff>
                    <xdr:row>74</xdr:row>
                    <xdr:rowOff>25400</xdr:rowOff>
                  </from>
                  <to>
                    <xdr:col>10</xdr:col>
                    <xdr:colOff>1130300</xdr:colOff>
                    <xdr:row>74</xdr:row>
                    <xdr:rowOff>266700</xdr:rowOff>
                  </to>
                </anchor>
              </controlPr>
            </control>
          </mc:Choice>
        </mc:AlternateContent>
        <mc:AlternateContent xmlns:mc="http://schemas.openxmlformats.org/markup-compatibility/2006">
          <mc:Choice Requires="x14">
            <control shapeId="31997" r:id="rId1254" name="Check Box 1277">
              <controlPr defaultSize="0" autoFill="0" autoLine="0" autoPict="0">
                <anchor moveWithCells="1">
                  <from>
                    <xdr:col>10</xdr:col>
                    <xdr:colOff>533400</xdr:colOff>
                    <xdr:row>74</xdr:row>
                    <xdr:rowOff>25400</xdr:rowOff>
                  </from>
                  <to>
                    <xdr:col>10</xdr:col>
                    <xdr:colOff>1130300</xdr:colOff>
                    <xdr:row>74</xdr:row>
                    <xdr:rowOff>266700</xdr:rowOff>
                  </to>
                </anchor>
              </controlPr>
            </control>
          </mc:Choice>
        </mc:AlternateContent>
        <mc:AlternateContent xmlns:mc="http://schemas.openxmlformats.org/markup-compatibility/2006">
          <mc:Choice Requires="x14">
            <control shapeId="31998" r:id="rId1255" name="Check Box 1278">
              <controlPr defaultSize="0" autoFill="0" autoLine="0" autoPict="0">
                <anchor moveWithCells="1">
                  <from>
                    <xdr:col>10</xdr:col>
                    <xdr:colOff>533400</xdr:colOff>
                    <xdr:row>74</xdr:row>
                    <xdr:rowOff>25400</xdr:rowOff>
                  </from>
                  <to>
                    <xdr:col>10</xdr:col>
                    <xdr:colOff>1130300</xdr:colOff>
                    <xdr:row>74</xdr:row>
                    <xdr:rowOff>266700</xdr:rowOff>
                  </to>
                </anchor>
              </controlPr>
            </control>
          </mc:Choice>
        </mc:AlternateContent>
        <mc:AlternateContent xmlns:mc="http://schemas.openxmlformats.org/markup-compatibility/2006">
          <mc:Choice Requires="x14">
            <control shapeId="31999" r:id="rId1256" name="Check Box 1279">
              <controlPr defaultSize="0" autoFill="0" autoLine="0" autoPict="0">
                <anchor moveWithCells="1">
                  <from>
                    <xdr:col>10</xdr:col>
                    <xdr:colOff>533400</xdr:colOff>
                    <xdr:row>75</xdr:row>
                    <xdr:rowOff>25400</xdr:rowOff>
                  </from>
                  <to>
                    <xdr:col>10</xdr:col>
                    <xdr:colOff>1130300</xdr:colOff>
                    <xdr:row>75</xdr:row>
                    <xdr:rowOff>266700</xdr:rowOff>
                  </to>
                </anchor>
              </controlPr>
            </control>
          </mc:Choice>
        </mc:AlternateContent>
        <mc:AlternateContent xmlns:mc="http://schemas.openxmlformats.org/markup-compatibility/2006">
          <mc:Choice Requires="x14">
            <control shapeId="32000" r:id="rId1257" name="Check Box 1280">
              <controlPr defaultSize="0" autoFill="0" autoLine="0" autoPict="0">
                <anchor moveWithCells="1">
                  <from>
                    <xdr:col>10</xdr:col>
                    <xdr:colOff>533400</xdr:colOff>
                    <xdr:row>75</xdr:row>
                    <xdr:rowOff>25400</xdr:rowOff>
                  </from>
                  <to>
                    <xdr:col>10</xdr:col>
                    <xdr:colOff>1130300</xdr:colOff>
                    <xdr:row>75</xdr:row>
                    <xdr:rowOff>266700</xdr:rowOff>
                  </to>
                </anchor>
              </controlPr>
            </control>
          </mc:Choice>
        </mc:AlternateContent>
        <mc:AlternateContent xmlns:mc="http://schemas.openxmlformats.org/markup-compatibility/2006">
          <mc:Choice Requires="x14">
            <control shapeId="32001" r:id="rId1258" name="Check Box 1281">
              <controlPr defaultSize="0" autoFill="0" autoLine="0" autoPict="0">
                <anchor moveWithCells="1">
                  <from>
                    <xdr:col>10</xdr:col>
                    <xdr:colOff>533400</xdr:colOff>
                    <xdr:row>75</xdr:row>
                    <xdr:rowOff>25400</xdr:rowOff>
                  </from>
                  <to>
                    <xdr:col>10</xdr:col>
                    <xdr:colOff>1130300</xdr:colOff>
                    <xdr:row>75</xdr:row>
                    <xdr:rowOff>266700</xdr:rowOff>
                  </to>
                </anchor>
              </controlPr>
            </control>
          </mc:Choice>
        </mc:AlternateContent>
        <mc:AlternateContent xmlns:mc="http://schemas.openxmlformats.org/markup-compatibility/2006">
          <mc:Choice Requires="x14">
            <control shapeId="32002" r:id="rId1259" name="Check Box 1282">
              <controlPr defaultSize="0" autoFill="0" autoLine="0" autoPict="0">
                <anchor moveWithCells="1">
                  <from>
                    <xdr:col>10</xdr:col>
                    <xdr:colOff>533400</xdr:colOff>
                    <xdr:row>75</xdr:row>
                    <xdr:rowOff>25400</xdr:rowOff>
                  </from>
                  <to>
                    <xdr:col>10</xdr:col>
                    <xdr:colOff>1130300</xdr:colOff>
                    <xdr:row>75</xdr:row>
                    <xdr:rowOff>266700</xdr:rowOff>
                  </to>
                </anchor>
              </controlPr>
            </control>
          </mc:Choice>
        </mc:AlternateContent>
        <mc:AlternateContent xmlns:mc="http://schemas.openxmlformats.org/markup-compatibility/2006">
          <mc:Choice Requires="x14">
            <control shapeId="32003" r:id="rId1260" name="Check Box 1283">
              <controlPr defaultSize="0" autoFill="0" autoLine="0" autoPict="0">
                <anchor moveWithCells="1">
                  <from>
                    <xdr:col>10</xdr:col>
                    <xdr:colOff>533400</xdr:colOff>
                    <xdr:row>75</xdr:row>
                    <xdr:rowOff>25400</xdr:rowOff>
                  </from>
                  <to>
                    <xdr:col>10</xdr:col>
                    <xdr:colOff>1130300</xdr:colOff>
                    <xdr:row>75</xdr:row>
                    <xdr:rowOff>266700</xdr:rowOff>
                  </to>
                </anchor>
              </controlPr>
            </control>
          </mc:Choice>
        </mc:AlternateContent>
        <mc:AlternateContent xmlns:mc="http://schemas.openxmlformats.org/markup-compatibility/2006">
          <mc:Choice Requires="x14">
            <control shapeId="32004" r:id="rId1261" name="Check Box 1284">
              <controlPr defaultSize="0" autoFill="0" autoLine="0" autoPict="0">
                <anchor moveWithCells="1">
                  <from>
                    <xdr:col>10</xdr:col>
                    <xdr:colOff>533400</xdr:colOff>
                    <xdr:row>75</xdr:row>
                    <xdr:rowOff>25400</xdr:rowOff>
                  </from>
                  <to>
                    <xdr:col>10</xdr:col>
                    <xdr:colOff>1130300</xdr:colOff>
                    <xdr:row>75</xdr:row>
                    <xdr:rowOff>266700</xdr:rowOff>
                  </to>
                </anchor>
              </controlPr>
            </control>
          </mc:Choice>
        </mc:AlternateContent>
        <mc:AlternateContent xmlns:mc="http://schemas.openxmlformats.org/markup-compatibility/2006">
          <mc:Choice Requires="x14">
            <control shapeId="32005" r:id="rId1262" name="Check Box 1285">
              <controlPr defaultSize="0" autoFill="0" autoLine="0" autoPict="0">
                <anchor moveWithCells="1">
                  <from>
                    <xdr:col>10</xdr:col>
                    <xdr:colOff>533400</xdr:colOff>
                    <xdr:row>75</xdr:row>
                    <xdr:rowOff>25400</xdr:rowOff>
                  </from>
                  <to>
                    <xdr:col>10</xdr:col>
                    <xdr:colOff>1130300</xdr:colOff>
                    <xdr:row>75</xdr:row>
                    <xdr:rowOff>266700</xdr:rowOff>
                  </to>
                </anchor>
              </controlPr>
            </control>
          </mc:Choice>
        </mc:AlternateContent>
        <mc:AlternateContent xmlns:mc="http://schemas.openxmlformats.org/markup-compatibility/2006">
          <mc:Choice Requires="x14">
            <control shapeId="32006" r:id="rId1263" name="Check Box 1286">
              <controlPr defaultSize="0" autoFill="0" autoLine="0" autoPict="0">
                <anchor moveWithCells="1">
                  <from>
                    <xdr:col>10</xdr:col>
                    <xdr:colOff>533400</xdr:colOff>
                    <xdr:row>75</xdr:row>
                    <xdr:rowOff>25400</xdr:rowOff>
                  </from>
                  <to>
                    <xdr:col>10</xdr:col>
                    <xdr:colOff>1130300</xdr:colOff>
                    <xdr:row>75</xdr:row>
                    <xdr:rowOff>266700</xdr:rowOff>
                  </to>
                </anchor>
              </controlPr>
            </control>
          </mc:Choice>
        </mc:AlternateContent>
        <mc:AlternateContent xmlns:mc="http://schemas.openxmlformats.org/markup-compatibility/2006">
          <mc:Choice Requires="x14">
            <control shapeId="32007" r:id="rId1264" name="Check Box 1287">
              <controlPr defaultSize="0" autoFill="0" autoLine="0" autoPict="0">
                <anchor moveWithCells="1">
                  <from>
                    <xdr:col>10</xdr:col>
                    <xdr:colOff>533400</xdr:colOff>
                    <xdr:row>75</xdr:row>
                    <xdr:rowOff>25400</xdr:rowOff>
                  </from>
                  <to>
                    <xdr:col>10</xdr:col>
                    <xdr:colOff>1130300</xdr:colOff>
                    <xdr:row>75</xdr:row>
                    <xdr:rowOff>266700</xdr:rowOff>
                  </to>
                </anchor>
              </controlPr>
            </control>
          </mc:Choice>
        </mc:AlternateContent>
        <mc:AlternateContent xmlns:mc="http://schemas.openxmlformats.org/markup-compatibility/2006">
          <mc:Choice Requires="x14">
            <control shapeId="32008" r:id="rId1265" name="Check Box 1288">
              <controlPr defaultSize="0" autoFill="0" autoLine="0" autoPict="0">
                <anchor moveWithCells="1">
                  <from>
                    <xdr:col>10</xdr:col>
                    <xdr:colOff>533400</xdr:colOff>
                    <xdr:row>75</xdr:row>
                    <xdr:rowOff>25400</xdr:rowOff>
                  </from>
                  <to>
                    <xdr:col>10</xdr:col>
                    <xdr:colOff>1130300</xdr:colOff>
                    <xdr:row>75</xdr:row>
                    <xdr:rowOff>266700</xdr:rowOff>
                  </to>
                </anchor>
              </controlPr>
            </control>
          </mc:Choice>
        </mc:AlternateContent>
        <mc:AlternateContent xmlns:mc="http://schemas.openxmlformats.org/markup-compatibility/2006">
          <mc:Choice Requires="x14">
            <control shapeId="32009" r:id="rId1266" name="Check Box 1289">
              <controlPr defaultSize="0" autoFill="0" autoLine="0" autoPict="0">
                <anchor moveWithCells="1">
                  <from>
                    <xdr:col>10</xdr:col>
                    <xdr:colOff>533400</xdr:colOff>
                    <xdr:row>75</xdr:row>
                    <xdr:rowOff>25400</xdr:rowOff>
                  </from>
                  <to>
                    <xdr:col>10</xdr:col>
                    <xdr:colOff>1130300</xdr:colOff>
                    <xdr:row>75</xdr:row>
                    <xdr:rowOff>266700</xdr:rowOff>
                  </to>
                </anchor>
              </controlPr>
            </control>
          </mc:Choice>
        </mc:AlternateContent>
        <mc:AlternateContent xmlns:mc="http://schemas.openxmlformats.org/markup-compatibility/2006">
          <mc:Choice Requires="x14">
            <control shapeId="32010" r:id="rId1267" name="Check Box 1290">
              <controlPr defaultSize="0" autoFill="0" autoLine="0" autoPict="0">
                <anchor moveWithCells="1">
                  <from>
                    <xdr:col>10</xdr:col>
                    <xdr:colOff>533400</xdr:colOff>
                    <xdr:row>75</xdr:row>
                    <xdr:rowOff>25400</xdr:rowOff>
                  </from>
                  <to>
                    <xdr:col>10</xdr:col>
                    <xdr:colOff>1130300</xdr:colOff>
                    <xdr:row>75</xdr:row>
                    <xdr:rowOff>266700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r:uid="{F54B28D2-31CA-4A56-AAF4-936FA13CEBF8}">
          <x14:formula1>
            <xm:f>Lookup!$F$4:$F$6</xm:f>
          </x14:formula1>
          <xm:sqref>N2:N76 F2:F76</xm:sqref>
        </x14:dataValidation>
        <x14:dataValidation type="list" allowBlank="1" showInputMessage="1" showErrorMessage="1" xr:uid="{2B10A2BF-A9B8-49FA-BC44-FB48010AF596}">
          <x14:formula1>
            <xm:f>Lookup!$G$4:$G$6</xm:f>
          </x14:formula1>
          <xm:sqref>G2:G76 O2:O76</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AFF60-66B8-45C5-AEEE-03D6A2EEE4DA}">
  <sheetPr codeName="Sheet25">
    <tabColor rgb="FFC00000"/>
  </sheetPr>
  <dimension ref="A1:J101"/>
  <sheetViews>
    <sheetView showGridLines="0" workbookViewId="0">
      <pane ySplit="1" topLeftCell="A2" activePane="bottomLeft" state="frozen"/>
      <selection pane="bottomLeft" activeCell="C5" sqref="C5"/>
    </sheetView>
  </sheetViews>
  <sheetFormatPr baseColWidth="10" defaultColWidth="9.1640625" defaultRowHeight="16"/>
  <cols>
    <col min="1" max="1" width="8.6640625" style="30" customWidth="1"/>
    <col min="2" max="2" width="35.6640625" style="30" customWidth="1"/>
    <col min="3" max="4" width="35.6640625" style="31" customWidth="1"/>
    <col min="5" max="5" width="35.6640625" style="34" customWidth="1"/>
    <col min="6" max="6" width="8.6640625" style="30" customWidth="1"/>
    <col min="7" max="7" width="35.6640625" style="30" customWidth="1"/>
    <col min="8" max="9" width="35.6640625" style="31" customWidth="1"/>
    <col min="10" max="10" width="35.6640625" style="34" customWidth="1"/>
    <col min="11" max="16384" width="9.1640625" style="33"/>
  </cols>
  <sheetData>
    <row r="1" spans="1:10" s="24" customFormat="1" ht="60" customHeight="1">
      <c r="A1" s="133" t="str">
        <f>HYPERLINK("#TOC!G4","Go To TOC")</f>
        <v>Go To TOC</v>
      </c>
      <c r="B1" s="139" t="s">
        <v>732</v>
      </c>
      <c r="C1" s="139" t="s">
        <v>733</v>
      </c>
      <c r="D1" s="139" t="s">
        <v>135</v>
      </c>
      <c r="E1" s="139" t="s">
        <v>727</v>
      </c>
      <c r="F1" s="133" t="str">
        <f>HYPERLINK("#TOC!G4","Go To TOC")</f>
        <v>Go To TOC</v>
      </c>
      <c r="G1" s="35" t="s">
        <v>136</v>
      </c>
      <c r="H1" s="35" t="s">
        <v>175</v>
      </c>
      <c r="I1" s="36" t="s">
        <v>154</v>
      </c>
      <c r="J1" s="36" t="s">
        <v>727</v>
      </c>
    </row>
    <row r="2" spans="1:10" ht="40" customHeight="1">
      <c r="A2" s="37">
        <v>1</v>
      </c>
      <c r="B2" s="38" t="s">
        <v>744</v>
      </c>
      <c r="C2" s="38" t="s">
        <v>768</v>
      </c>
      <c r="D2" s="38" t="s">
        <v>110</v>
      </c>
      <c r="E2" s="38" t="s">
        <v>190</v>
      </c>
      <c r="F2" s="37">
        <v>1</v>
      </c>
      <c r="G2" s="38"/>
      <c r="H2" s="38"/>
      <c r="I2" s="38"/>
      <c r="J2" s="38"/>
    </row>
    <row r="3" spans="1:10" ht="40" customHeight="1">
      <c r="A3" s="37">
        <v>2</v>
      </c>
      <c r="B3" s="38" t="s">
        <v>745</v>
      </c>
      <c r="C3" s="38" t="s">
        <v>769</v>
      </c>
      <c r="D3" s="38" t="s">
        <v>113</v>
      </c>
      <c r="E3" s="38" t="s">
        <v>193</v>
      </c>
      <c r="F3" s="37">
        <v>2</v>
      </c>
      <c r="G3" s="38"/>
      <c r="H3" s="38"/>
      <c r="I3" s="38"/>
      <c r="J3" s="38"/>
    </row>
    <row r="4" spans="1:10" ht="40" customHeight="1">
      <c r="A4" s="37">
        <v>3</v>
      </c>
      <c r="B4" s="38" t="s">
        <v>746</v>
      </c>
      <c r="C4" s="38" t="s">
        <v>770</v>
      </c>
      <c r="D4" s="38" t="s">
        <v>114</v>
      </c>
      <c r="E4" s="38" t="s">
        <v>195</v>
      </c>
      <c r="F4" s="37">
        <v>3</v>
      </c>
      <c r="G4" s="38"/>
      <c r="H4" s="38"/>
      <c r="I4" s="38"/>
      <c r="J4" s="38"/>
    </row>
    <row r="5" spans="1:10" ht="40" customHeight="1">
      <c r="A5" s="37">
        <v>4</v>
      </c>
      <c r="B5" s="38" t="s">
        <v>747</v>
      </c>
      <c r="C5" s="156" t="s">
        <v>974</v>
      </c>
      <c r="D5" s="38" t="s">
        <v>116</v>
      </c>
      <c r="E5" s="38" t="s">
        <v>196</v>
      </c>
      <c r="F5" s="37">
        <v>4</v>
      </c>
      <c r="G5" s="38"/>
      <c r="H5" s="38"/>
      <c r="I5" s="38"/>
      <c r="J5" s="38"/>
    </row>
    <row r="6" spans="1:10" ht="40" customHeight="1">
      <c r="A6" s="37">
        <v>5</v>
      </c>
      <c r="B6" s="38" t="s">
        <v>748</v>
      </c>
      <c r="C6" s="38" t="s">
        <v>771</v>
      </c>
      <c r="D6" s="38" t="s">
        <v>118</v>
      </c>
      <c r="E6" s="38" t="s">
        <v>257</v>
      </c>
      <c r="F6" s="37">
        <v>5</v>
      </c>
      <c r="G6" s="38"/>
      <c r="H6" s="38"/>
      <c r="I6" s="38"/>
      <c r="J6" s="38"/>
    </row>
    <row r="7" spans="1:10" ht="40" customHeight="1">
      <c r="A7" s="37">
        <v>6</v>
      </c>
      <c r="B7" s="38" t="s">
        <v>749</v>
      </c>
      <c r="C7" s="38" t="s">
        <v>772</v>
      </c>
      <c r="D7" s="38" t="s">
        <v>120</v>
      </c>
      <c r="E7" s="38" t="s">
        <v>198</v>
      </c>
      <c r="F7" s="37">
        <v>6</v>
      </c>
      <c r="G7" s="38"/>
      <c r="H7" s="38"/>
      <c r="I7" s="38"/>
      <c r="J7" s="38"/>
    </row>
    <row r="8" spans="1:10" ht="40" customHeight="1">
      <c r="A8" s="37">
        <v>7</v>
      </c>
      <c r="B8" s="38" t="s">
        <v>750</v>
      </c>
      <c r="C8" s="38" t="s">
        <v>773</v>
      </c>
      <c r="D8" s="38" t="s">
        <v>131</v>
      </c>
      <c r="E8" s="38" t="s">
        <v>229</v>
      </c>
      <c r="F8" s="37">
        <v>7</v>
      </c>
      <c r="G8" s="38"/>
      <c r="H8" s="38"/>
      <c r="I8" s="38"/>
      <c r="J8" s="38"/>
    </row>
    <row r="9" spans="1:10" ht="40" customHeight="1">
      <c r="A9" s="37">
        <v>8</v>
      </c>
      <c r="B9" s="38" t="s">
        <v>750</v>
      </c>
      <c r="C9" s="38" t="s">
        <v>774</v>
      </c>
      <c r="D9" s="38" t="s">
        <v>131</v>
      </c>
      <c r="E9" s="38" t="s">
        <v>210</v>
      </c>
      <c r="F9" s="37">
        <v>8</v>
      </c>
      <c r="G9" s="38"/>
      <c r="H9" s="38"/>
      <c r="I9" s="38"/>
      <c r="J9" s="38"/>
    </row>
    <row r="10" spans="1:10" ht="40" customHeight="1">
      <c r="A10" s="37">
        <v>9</v>
      </c>
      <c r="B10" s="38" t="s">
        <v>751</v>
      </c>
      <c r="C10" s="38" t="s">
        <v>775</v>
      </c>
      <c r="D10" s="38" t="s">
        <v>126</v>
      </c>
      <c r="E10" s="38" t="s">
        <v>246</v>
      </c>
      <c r="F10" s="37">
        <v>9</v>
      </c>
      <c r="G10" s="38"/>
      <c r="H10" s="38"/>
      <c r="I10" s="38"/>
      <c r="J10" s="38"/>
    </row>
    <row r="11" spans="1:10" ht="40" customHeight="1">
      <c r="A11" s="37">
        <v>10</v>
      </c>
      <c r="B11" s="38" t="s">
        <v>753</v>
      </c>
      <c r="C11" s="38" t="s">
        <v>777</v>
      </c>
      <c r="D11" s="38" t="s">
        <v>127</v>
      </c>
      <c r="E11" s="38" t="s">
        <v>204</v>
      </c>
      <c r="F11" s="37">
        <v>10</v>
      </c>
      <c r="G11" s="38"/>
      <c r="H11" s="38"/>
      <c r="I11" s="38"/>
      <c r="J11" s="38"/>
    </row>
    <row r="12" spans="1:10" ht="40" customHeight="1">
      <c r="A12" s="37">
        <v>11</v>
      </c>
      <c r="B12" s="38" t="s">
        <v>138</v>
      </c>
      <c r="C12" s="38" t="s">
        <v>778</v>
      </c>
      <c r="D12" s="38" t="s">
        <v>122</v>
      </c>
      <c r="E12" s="38" t="s">
        <v>229</v>
      </c>
      <c r="F12" s="37">
        <v>11</v>
      </c>
      <c r="G12" s="38"/>
      <c r="H12" s="38"/>
      <c r="I12" s="38"/>
      <c r="J12" s="38"/>
    </row>
    <row r="13" spans="1:10" ht="40" customHeight="1">
      <c r="A13" s="37">
        <v>12</v>
      </c>
      <c r="B13" s="38" t="s">
        <v>754</v>
      </c>
      <c r="C13" s="38" t="s">
        <v>779</v>
      </c>
      <c r="D13" s="38" t="s">
        <v>130</v>
      </c>
      <c r="E13" s="38" t="s">
        <v>405</v>
      </c>
      <c r="F13" s="37">
        <v>12</v>
      </c>
      <c r="G13" s="38"/>
      <c r="H13" s="38"/>
      <c r="I13" s="38"/>
      <c r="J13" s="38"/>
    </row>
    <row r="14" spans="1:10" ht="40" customHeight="1">
      <c r="A14" s="37">
        <v>13</v>
      </c>
      <c r="B14" s="38" t="s">
        <v>752</v>
      </c>
      <c r="C14" s="38" t="s">
        <v>776</v>
      </c>
      <c r="D14" s="38" t="s">
        <v>742</v>
      </c>
      <c r="E14" s="38" t="s">
        <v>196</v>
      </c>
      <c r="F14" s="37">
        <v>13</v>
      </c>
      <c r="G14" s="38"/>
      <c r="H14" s="38"/>
      <c r="I14" s="38"/>
      <c r="J14" s="38"/>
    </row>
    <row r="15" spans="1:10" ht="40" customHeight="1">
      <c r="A15" s="37">
        <v>14</v>
      </c>
      <c r="B15" s="123"/>
      <c r="C15" s="153"/>
      <c r="D15" s="153"/>
      <c r="E15" s="38"/>
      <c r="F15" s="37">
        <v>14</v>
      </c>
      <c r="G15" s="38"/>
      <c r="H15" s="38"/>
      <c r="I15" s="38"/>
      <c r="J15" s="38"/>
    </row>
    <row r="16" spans="1:10" ht="40" customHeight="1">
      <c r="A16" s="37">
        <v>15</v>
      </c>
      <c r="B16" s="38"/>
      <c r="C16" s="38"/>
      <c r="D16" s="38"/>
      <c r="E16" s="38"/>
      <c r="F16" s="37">
        <v>15</v>
      </c>
      <c r="G16" s="38"/>
      <c r="H16" s="38"/>
      <c r="I16" s="38"/>
      <c r="J16" s="38"/>
    </row>
    <row r="17" spans="1:10" ht="40" customHeight="1">
      <c r="A17" s="37">
        <v>16</v>
      </c>
      <c r="B17" s="38"/>
      <c r="C17" s="38"/>
      <c r="D17" s="38"/>
      <c r="E17" s="38"/>
      <c r="F17" s="37">
        <v>16</v>
      </c>
      <c r="G17" s="38"/>
      <c r="H17" s="38"/>
      <c r="I17" s="38"/>
      <c r="J17" s="38"/>
    </row>
    <row r="18" spans="1:10" ht="40" customHeight="1">
      <c r="A18" s="37">
        <v>17</v>
      </c>
      <c r="B18" s="38"/>
      <c r="C18" s="38"/>
      <c r="D18" s="38"/>
      <c r="E18" s="38"/>
      <c r="F18" s="37">
        <v>17</v>
      </c>
      <c r="G18" s="38"/>
      <c r="H18" s="38"/>
      <c r="I18" s="38"/>
      <c r="J18" s="38"/>
    </row>
    <row r="19" spans="1:10" ht="40" customHeight="1">
      <c r="A19" s="37">
        <v>18</v>
      </c>
      <c r="B19" s="38"/>
      <c r="C19" s="38"/>
      <c r="D19" s="38"/>
      <c r="E19" s="38"/>
      <c r="F19" s="37">
        <v>18</v>
      </c>
      <c r="G19" s="38"/>
      <c r="H19" s="38"/>
      <c r="I19" s="38"/>
      <c r="J19" s="38"/>
    </row>
    <row r="20" spans="1:10" ht="40" customHeight="1">
      <c r="A20" s="37">
        <v>19</v>
      </c>
      <c r="B20" s="38"/>
      <c r="C20" s="38"/>
      <c r="D20" s="38"/>
      <c r="E20" s="38"/>
      <c r="F20" s="37">
        <v>19</v>
      </c>
      <c r="G20" s="38"/>
      <c r="H20" s="38"/>
      <c r="I20" s="38"/>
      <c r="J20" s="38"/>
    </row>
    <row r="21" spans="1:10" ht="40" customHeight="1">
      <c r="A21" s="37">
        <v>20</v>
      </c>
      <c r="B21" s="38"/>
      <c r="C21" s="38"/>
      <c r="D21" s="38"/>
      <c r="E21" s="38"/>
      <c r="F21" s="37">
        <v>20</v>
      </c>
      <c r="G21" s="38"/>
      <c r="H21" s="38"/>
      <c r="I21" s="38"/>
      <c r="J21" s="38"/>
    </row>
    <row r="22" spans="1:10" ht="40" customHeight="1">
      <c r="A22" s="37">
        <v>21</v>
      </c>
      <c r="B22" s="38"/>
      <c r="C22" s="38"/>
      <c r="D22" s="38"/>
      <c r="E22" s="38"/>
      <c r="F22" s="37">
        <v>21</v>
      </c>
      <c r="G22" s="38"/>
      <c r="H22" s="38"/>
      <c r="I22" s="38"/>
      <c r="J22" s="38"/>
    </row>
    <row r="23" spans="1:10" ht="40" customHeight="1">
      <c r="A23" s="37">
        <v>22</v>
      </c>
      <c r="B23" s="38"/>
      <c r="C23" s="38"/>
      <c r="D23" s="38"/>
      <c r="E23" s="38"/>
      <c r="F23" s="37">
        <v>22</v>
      </c>
      <c r="G23" s="38"/>
      <c r="H23" s="38"/>
      <c r="I23" s="38"/>
      <c r="J23" s="38"/>
    </row>
    <row r="24" spans="1:10" ht="40" customHeight="1">
      <c r="A24" s="37">
        <v>23</v>
      </c>
      <c r="B24" s="38"/>
      <c r="C24" s="38"/>
      <c r="D24" s="38"/>
      <c r="E24" s="38"/>
      <c r="F24" s="37">
        <v>23</v>
      </c>
      <c r="G24" s="38"/>
      <c r="H24" s="38"/>
      <c r="I24" s="38"/>
      <c r="J24" s="38"/>
    </row>
    <row r="25" spans="1:10" ht="40" customHeight="1">
      <c r="A25" s="37">
        <v>24</v>
      </c>
      <c r="B25" s="38"/>
      <c r="C25" s="38"/>
      <c r="D25" s="38"/>
      <c r="E25" s="38"/>
      <c r="F25" s="37">
        <v>24</v>
      </c>
      <c r="G25" s="38"/>
      <c r="H25" s="38"/>
      <c r="I25" s="38"/>
      <c r="J25" s="38"/>
    </row>
    <row r="26" spans="1:10" ht="40" customHeight="1">
      <c r="A26" s="37">
        <v>25</v>
      </c>
      <c r="B26" s="38"/>
      <c r="C26" s="38"/>
      <c r="D26" s="38"/>
      <c r="E26" s="38"/>
      <c r="F26" s="37">
        <v>25</v>
      </c>
      <c r="G26" s="38"/>
      <c r="H26" s="38"/>
      <c r="I26" s="38"/>
      <c r="J26" s="38"/>
    </row>
    <row r="27" spans="1:10" ht="40" customHeight="1">
      <c r="A27" s="37">
        <v>26</v>
      </c>
      <c r="B27" s="38"/>
      <c r="C27" s="38"/>
      <c r="D27" s="38"/>
      <c r="E27" s="38"/>
      <c r="F27" s="37">
        <v>26</v>
      </c>
      <c r="G27" s="38"/>
      <c r="H27" s="38"/>
      <c r="I27" s="38"/>
      <c r="J27" s="38"/>
    </row>
    <row r="28" spans="1:10" ht="40" customHeight="1">
      <c r="A28" s="37">
        <v>27</v>
      </c>
      <c r="B28" s="38"/>
      <c r="C28" s="38"/>
      <c r="D28" s="38"/>
      <c r="E28" s="38"/>
      <c r="F28" s="37">
        <v>27</v>
      </c>
      <c r="G28" s="38"/>
      <c r="H28" s="38"/>
      <c r="I28" s="38"/>
      <c r="J28" s="38"/>
    </row>
    <row r="29" spans="1:10" ht="40" customHeight="1">
      <c r="A29" s="37">
        <v>28</v>
      </c>
      <c r="B29" s="38"/>
      <c r="C29" s="38"/>
      <c r="D29" s="38"/>
      <c r="E29" s="38"/>
      <c r="F29" s="37">
        <v>28</v>
      </c>
      <c r="G29" s="38"/>
      <c r="H29" s="38"/>
      <c r="I29" s="38"/>
      <c r="J29" s="38"/>
    </row>
    <row r="30" spans="1:10" ht="40" customHeight="1">
      <c r="A30" s="37">
        <v>29</v>
      </c>
      <c r="B30" s="38"/>
      <c r="C30" s="38"/>
      <c r="D30" s="38"/>
      <c r="E30" s="38"/>
      <c r="F30" s="37">
        <v>29</v>
      </c>
      <c r="G30" s="38"/>
      <c r="H30" s="38"/>
      <c r="I30" s="38"/>
      <c r="J30" s="38"/>
    </row>
    <row r="31" spans="1:10" ht="40" customHeight="1">
      <c r="A31" s="37">
        <v>30</v>
      </c>
      <c r="B31" s="38"/>
      <c r="C31" s="38"/>
      <c r="D31" s="38"/>
      <c r="E31" s="38"/>
      <c r="F31" s="37">
        <v>30</v>
      </c>
      <c r="G31" s="38"/>
      <c r="H31" s="38"/>
      <c r="I31" s="38"/>
      <c r="J31" s="38"/>
    </row>
    <row r="32" spans="1:10" ht="40" customHeight="1">
      <c r="A32" s="37">
        <v>31</v>
      </c>
      <c r="B32" s="38"/>
      <c r="C32" s="38"/>
      <c r="D32" s="38"/>
      <c r="E32" s="38"/>
      <c r="F32" s="37">
        <v>31</v>
      </c>
      <c r="G32" s="38"/>
      <c r="H32" s="38"/>
      <c r="I32" s="38"/>
      <c r="J32" s="38"/>
    </row>
    <row r="33" spans="1:10" ht="40" customHeight="1">
      <c r="A33" s="37">
        <v>32</v>
      </c>
      <c r="B33" s="38"/>
      <c r="C33" s="38"/>
      <c r="D33" s="38"/>
      <c r="E33" s="38"/>
      <c r="F33" s="37">
        <v>32</v>
      </c>
      <c r="G33" s="38"/>
      <c r="H33" s="38"/>
      <c r="I33" s="38"/>
      <c r="J33" s="38"/>
    </row>
    <row r="34" spans="1:10" ht="40" customHeight="1">
      <c r="A34" s="37">
        <v>33</v>
      </c>
      <c r="B34" s="38"/>
      <c r="C34" s="38"/>
      <c r="D34" s="38"/>
      <c r="E34" s="38"/>
      <c r="F34" s="37">
        <v>33</v>
      </c>
      <c r="G34" s="38"/>
      <c r="H34" s="38"/>
      <c r="I34" s="38"/>
      <c r="J34" s="38"/>
    </row>
    <row r="35" spans="1:10" ht="40" customHeight="1">
      <c r="A35" s="37">
        <v>34</v>
      </c>
      <c r="B35" s="38"/>
      <c r="C35" s="38"/>
      <c r="D35" s="38"/>
      <c r="E35" s="38"/>
      <c r="F35" s="37">
        <v>34</v>
      </c>
      <c r="G35" s="38"/>
      <c r="H35" s="38"/>
      <c r="I35" s="38"/>
      <c r="J35" s="38"/>
    </row>
    <row r="36" spans="1:10" ht="40" customHeight="1">
      <c r="A36" s="37">
        <v>35</v>
      </c>
      <c r="B36" s="38"/>
      <c r="C36" s="38"/>
      <c r="D36" s="38"/>
      <c r="E36" s="38"/>
      <c r="F36" s="37">
        <v>35</v>
      </c>
      <c r="G36" s="38"/>
      <c r="H36" s="38"/>
      <c r="I36" s="38"/>
      <c r="J36" s="38"/>
    </row>
    <row r="37" spans="1:10" ht="40" customHeight="1">
      <c r="A37" s="37">
        <v>36</v>
      </c>
      <c r="B37" s="38"/>
      <c r="C37" s="38"/>
      <c r="D37" s="38"/>
      <c r="E37" s="38"/>
      <c r="F37" s="37">
        <v>36</v>
      </c>
      <c r="G37" s="38"/>
      <c r="H37" s="38"/>
      <c r="I37" s="38"/>
      <c r="J37" s="38"/>
    </row>
    <row r="38" spans="1:10" ht="40" customHeight="1">
      <c r="A38" s="37">
        <v>37</v>
      </c>
      <c r="B38" s="38"/>
      <c r="C38" s="38"/>
      <c r="D38" s="38"/>
      <c r="E38" s="38"/>
      <c r="F38" s="37">
        <v>37</v>
      </c>
      <c r="G38" s="38"/>
      <c r="H38" s="38"/>
      <c r="I38" s="38"/>
      <c r="J38" s="38"/>
    </row>
    <row r="39" spans="1:10" ht="40" customHeight="1">
      <c r="A39" s="37">
        <v>38</v>
      </c>
      <c r="B39" s="38"/>
      <c r="C39" s="38"/>
      <c r="D39" s="38"/>
      <c r="E39" s="38"/>
      <c r="F39" s="37">
        <v>38</v>
      </c>
      <c r="G39" s="38"/>
      <c r="H39" s="38"/>
      <c r="I39" s="38"/>
      <c r="J39" s="38"/>
    </row>
    <row r="40" spans="1:10" ht="40" customHeight="1">
      <c r="A40" s="37">
        <v>39</v>
      </c>
      <c r="B40" s="38"/>
      <c r="C40" s="38"/>
      <c r="D40" s="38"/>
      <c r="E40" s="38"/>
      <c r="F40" s="37">
        <v>39</v>
      </c>
      <c r="G40" s="38"/>
      <c r="H40" s="38"/>
      <c r="I40" s="38"/>
      <c r="J40" s="38"/>
    </row>
    <row r="41" spans="1:10" ht="40" customHeight="1">
      <c r="A41" s="37">
        <v>40</v>
      </c>
      <c r="B41" s="38"/>
      <c r="C41" s="38"/>
      <c r="D41" s="38"/>
      <c r="E41" s="38"/>
      <c r="F41" s="37">
        <v>40</v>
      </c>
      <c r="G41" s="38"/>
      <c r="H41" s="38"/>
      <c r="I41" s="38"/>
      <c r="J41" s="38"/>
    </row>
    <row r="42" spans="1:10" ht="40" customHeight="1">
      <c r="A42" s="37">
        <v>41</v>
      </c>
      <c r="B42" s="38"/>
      <c r="C42" s="38"/>
      <c r="D42" s="38"/>
      <c r="E42" s="38"/>
      <c r="F42" s="37">
        <v>41</v>
      </c>
      <c r="G42" s="38"/>
      <c r="H42" s="38"/>
      <c r="I42" s="38"/>
      <c r="J42" s="38"/>
    </row>
    <row r="43" spans="1:10" ht="40" customHeight="1">
      <c r="A43" s="37">
        <v>42</v>
      </c>
      <c r="B43" s="38"/>
      <c r="C43" s="38"/>
      <c r="D43" s="38"/>
      <c r="E43" s="38"/>
      <c r="F43" s="37">
        <v>42</v>
      </c>
      <c r="G43" s="38"/>
      <c r="H43" s="38"/>
      <c r="I43" s="38"/>
      <c r="J43" s="38"/>
    </row>
    <row r="44" spans="1:10" ht="40" customHeight="1">
      <c r="A44" s="37">
        <v>43</v>
      </c>
      <c r="B44" s="38"/>
      <c r="C44" s="38"/>
      <c r="D44" s="38"/>
      <c r="E44" s="38"/>
      <c r="F44" s="37">
        <v>43</v>
      </c>
      <c r="G44" s="38"/>
      <c r="H44" s="38"/>
      <c r="I44" s="38"/>
      <c r="J44" s="38"/>
    </row>
    <row r="45" spans="1:10" ht="40" customHeight="1">
      <c r="A45" s="37">
        <v>44</v>
      </c>
      <c r="B45" s="38"/>
      <c r="C45" s="38"/>
      <c r="D45" s="38"/>
      <c r="E45" s="38"/>
      <c r="F45" s="37">
        <v>44</v>
      </c>
      <c r="G45" s="38"/>
      <c r="H45" s="38"/>
      <c r="I45" s="38"/>
      <c r="J45" s="38"/>
    </row>
    <row r="46" spans="1:10" ht="40" customHeight="1">
      <c r="A46" s="37">
        <v>45</v>
      </c>
      <c r="B46" s="38"/>
      <c r="C46" s="38"/>
      <c r="D46" s="38"/>
      <c r="E46" s="38"/>
      <c r="F46" s="37">
        <v>45</v>
      </c>
      <c r="G46" s="38"/>
      <c r="H46" s="38"/>
      <c r="I46" s="38"/>
      <c r="J46" s="38"/>
    </row>
    <row r="47" spans="1:10" ht="40" customHeight="1">
      <c r="A47" s="37">
        <v>46</v>
      </c>
      <c r="B47" s="38"/>
      <c r="C47" s="38"/>
      <c r="D47" s="38"/>
      <c r="E47" s="38"/>
      <c r="F47" s="37">
        <v>46</v>
      </c>
      <c r="G47" s="38"/>
      <c r="H47" s="38"/>
      <c r="I47" s="38"/>
      <c r="J47" s="38"/>
    </row>
    <row r="48" spans="1:10" ht="40" customHeight="1">
      <c r="A48" s="37">
        <v>47</v>
      </c>
      <c r="B48" s="38"/>
      <c r="C48" s="38"/>
      <c r="D48" s="38"/>
      <c r="E48" s="38"/>
      <c r="F48" s="37">
        <v>47</v>
      </c>
      <c r="G48" s="38"/>
      <c r="H48" s="38"/>
      <c r="I48" s="38"/>
      <c r="J48" s="38"/>
    </row>
    <row r="49" spans="1:10" ht="40" customHeight="1">
      <c r="A49" s="37">
        <v>48</v>
      </c>
      <c r="B49" s="38"/>
      <c r="C49" s="38"/>
      <c r="D49" s="38"/>
      <c r="E49" s="38"/>
      <c r="F49" s="37">
        <v>48</v>
      </c>
      <c r="G49" s="38"/>
      <c r="H49" s="38"/>
      <c r="I49" s="38"/>
      <c r="J49" s="38"/>
    </row>
    <row r="50" spans="1:10" ht="40" customHeight="1">
      <c r="A50" s="37">
        <v>49</v>
      </c>
      <c r="B50" s="38"/>
      <c r="C50" s="38"/>
      <c r="D50" s="38"/>
      <c r="E50" s="38"/>
      <c r="F50" s="37">
        <v>49</v>
      </c>
      <c r="G50" s="38"/>
      <c r="H50" s="38"/>
      <c r="I50" s="38"/>
      <c r="J50" s="38"/>
    </row>
    <row r="51" spans="1:10" ht="40" customHeight="1">
      <c r="A51" s="37">
        <v>50</v>
      </c>
      <c r="B51" s="38"/>
      <c r="C51" s="38"/>
      <c r="D51" s="38"/>
      <c r="E51" s="38"/>
      <c r="F51" s="37">
        <v>50</v>
      </c>
      <c r="G51" s="38"/>
      <c r="H51" s="38"/>
      <c r="I51" s="38"/>
      <c r="J51" s="38"/>
    </row>
    <row r="52" spans="1:10" ht="40" customHeight="1">
      <c r="A52" s="37">
        <v>51</v>
      </c>
      <c r="B52" s="38"/>
      <c r="C52" s="38"/>
      <c r="D52" s="38"/>
      <c r="E52" s="38"/>
      <c r="F52" s="37">
        <v>51</v>
      </c>
      <c r="G52" s="38"/>
      <c r="H52" s="38"/>
      <c r="I52" s="38"/>
      <c r="J52" s="38"/>
    </row>
    <row r="53" spans="1:10" ht="40" customHeight="1">
      <c r="A53" s="37">
        <v>52</v>
      </c>
      <c r="B53" s="38"/>
      <c r="C53" s="38"/>
      <c r="D53" s="38"/>
      <c r="E53" s="38"/>
      <c r="F53" s="37">
        <v>52</v>
      </c>
      <c r="G53" s="38"/>
      <c r="H53" s="38"/>
      <c r="I53" s="38"/>
      <c r="J53" s="38"/>
    </row>
    <row r="54" spans="1:10" ht="40" customHeight="1">
      <c r="A54" s="37">
        <v>53</v>
      </c>
      <c r="B54" s="38"/>
      <c r="C54" s="38"/>
      <c r="D54" s="38"/>
      <c r="E54" s="38"/>
      <c r="F54" s="37">
        <v>53</v>
      </c>
      <c r="G54" s="38"/>
      <c r="H54" s="38"/>
      <c r="I54" s="38"/>
      <c r="J54" s="38"/>
    </row>
    <row r="55" spans="1:10" ht="40" customHeight="1">
      <c r="A55" s="37">
        <v>54</v>
      </c>
      <c r="B55" s="38"/>
      <c r="C55" s="38"/>
      <c r="D55" s="38"/>
      <c r="E55" s="38"/>
      <c r="F55" s="37">
        <v>54</v>
      </c>
      <c r="G55" s="38"/>
      <c r="H55" s="38"/>
      <c r="I55" s="38"/>
      <c r="J55" s="38"/>
    </row>
    <row r="56" spans="1:10" ht="40" customHeight="1">
      <c r="A56" s="37">
        <v>55</v>
      </c>
      <c r="B56" s="38"/>
      <c r="C56" s="38"/>
      <c r="D56" s="38"/>
      <c r="E56" s="38"/>
      <c r="F56" s="37">
        <v>55</v>
      </c>
      <c r="G56" s="38"/>
      <c r="H56" s="38"/>
      <c r="I56" s="38"/>
      <c r="J56" s="38"/>
    </row>
    <row r="57" spans="1:10" ht="40" customHeight="1">
      <c r="A57" s="37">
        <v>56</v>
      </c>
      <c r="B57" s="38"/>
      <c r="C57" s="38"/>
      <c r="D57" s="38"/>
      <c r="E57" s="38"/>
      <c r="F57" s="37">
        <v>56</v>
      </c>
      <c r="G57" s="38"/>
      <c r="H57" s="38"/>
      <c r="I57" s="38"/>
      <c r="J57" s="38"/>
    </row>
    <row r="58" spans="1:10" ht="40" customHeight="1">
      <c r="A58" s="37">
        <v>57</v>
      </c>
      <c r="B58" s="38"/>
      <c r="C58" s="38"/>
      <c r="D58" s="38"/>
      <c r="E58" s="38"/>
      <c r="F58" s="37">
        <v>57</v>
      </c>
      <c r="G58" s="38"/>
      <c r="H58" s="38"/>
      <c r="I58" s="38"/>
      <c r="J58" s="38"/>
    </row>
    <row r="59" spans="1:10" ht="40" customHeight="1">
      <c r="A59" s="37">
        <v>58</v>
      </c>
      <c r="B59" s="38"/>
      <c r="C59" s="38"/>
      <c r="D59" s="38"/>
      <c r="E59" s="38"/>
      <c r="F59" s="37">
        <v>58</v>
      </c>
      <c r="G59" s="38"/>
      <c r="H59" s="38"/>
      <c r="I59" s="38"/>
      <c r="J59" s="38"/>
    </row>
    <row r="60" spans="1:10" ht="40" customHeight="1">
      <c r="A60" s="37">
        <v>59</v>
      </c>
      <c r="B60" s="38"/>
      <c r="C60" s="38"/>
      <c r="D60" s="38"/>
      <c r="E60" s="38"/>
      <c r="F60" s="37">
        <v>59</v>
      </c>
      <c r="G60" s="38"/>
      <c r="H60" s="38"/>
      <c r="I60" s="38"/>
      <c r="J60" s="38"/>
    </row>
    <row r="61" spans="1:10" ht="40" customHeight="1">
      <c r="A61" s="37">
        <v>60</v>
      </c>
      <c r="B61" s="38"/>
      <c r="C61" s="38"/>
      <c r="D61" s="38"/>
      <c r="E61" s="38"/>
      <c r="F61" s="37">
        <v>60</v>
      </c>
      <c r="G61" s="38"/>
      <c r="H61" s="38"/>
      <c r="I61" s="38"/>
      <c r="J61" s="38"/>
    </row>
    <row r="62" spans="1:10" ht="40" customHeight="1">
      <c r="A62" s="37">
        <v>61</v>
      </c>
      <c r="B62" s="38"/>
      <c r="C62" s="38"/>
      <c r="D62" s="38"/>
      <c r="E62" s="38"/>
      <c r="F62" s="37">
        <v>61</v>
      </c>
      <c r="G62" s="38"/>
      <c r="H62" s="38"/>
      <c r="I62" s="38"/>
      <c r="J62" s="38"/>
    </row>
    <row r="63" spans="1:10" ht="40" customHeight="1">
      <c r="A63" s="37">
        <v>62</v>
      </c>
      <c r="B63" s="38"/>
      <c r="C63" s="38"/>
      <c r="D63" s="38"/>
      <c r="E63" s="38"/>
      <c r="F63" s="37">
        <v>62</v>
      </c>
      <c r="G63" s="38"/>
      <c r="H63" s="38"/>
      <c r="I63" s="38"/>
      <c r="J63" s="38"/>
    </row>
    <row r="64" spans="1:10" ht="40" customHeight="1">
      <c r="A64" s="37">
        <v>63</v>
      </c>
      <c r="B64" s="38"/>
      <c r="C64" s="38"/>
      <c r="D64" s="38"/>
      <c r="E64" s="38"/>
      <c r="F64" s="37">
        <v>63</v>
      </c>
      <c r="G64" s="38"/>
      <c r="H64" s="38"/>
      <c r="I64" s="38"/>
      <c r="J64" s="38"/>
    </row>
    <row r="65" spans="1:10" ht="40" customHeight="1">
      <c r="A65" s="37">
        <v>64</v>
      </c>
      <c r="B65" s="38"/>
      <c r="C65" s="38"/>
      <c r="D65" s="38"/>
      <c r="E65" s="38"/>
      <c r="F65" s="37">
        <v>64</v>
      </c>
      <c r="G65" s="38"/>
      <c r="H65" s="38"/>
      <c r="I65" s="38"/>
      <c r="J65" s="38"/>
    </row>
    <row r="66" spans="1:10" ht="40" customHeight="1">
      <c r="A66" s="37">
        <v>65</v>
      </c>
      <c r="B66" s="38"/>
      <c r="C66" s="38"/>
      <c r="D66" s="38"/>
      <c r="E66" s="38"/>
      <c r="F66" s="37">
        <v>65</v>
      </c>
      <c r="G66" s="38"/>
      <c r="H66" s="38"/>
      <c r="I66" s="38"/>
      <c r="J66" s="38"/>
    </row>
    <row r="67" spans="1:10" ht="40" customHeight="1">
      <c r="A67" s="37">
        <v>66</v>
      </c>
      <c r="B67" s="38"/>
      <c r="C67" s="38"/>
      <c r="D67" s="38"/>
      <c r="E67" s="38"/>
      <c r="F67" s="37">
        <v>66</v>
      </c>
      <c r="G67" s="38"/>
      <c r="H67" s="38"/>
      <c r="I67" s="38"/>
      <c r="J67" s="38"/>
    </row>
    <row r="68" spans="1:10" ht="40" customHeight="1">
      <c r="A68" s="37">
        <v>67</v>
      </c>
      <c r="B68" s="38"/>
      <c r="C68" s="38"/>
      <c r="D68" s="38"/>
      <c r="E68" s="38"/>
      <c r="F68" s="37">
        <v>67</v>
      </c>
      <c r="G68" s="38"/>
      <c r="H68" s="38"/>
      <c r="I68" s="38"/>
      <c r="J68" s="38"/>
    </row>
    <row r="69" spans="1:10" ht="40" customHeight="1">
      <c r="A69" s="37">
        <v>68</v>
      </c>
      <c r="B69" s="38"/>
      <c r="C69" s="38"/>
      <c r="D69" s="38"/>
      <c r="E69" s="38"/>
      <c r="F69" s="37">
        <v>68</v>
      </c>
      <c r="G69" s="38"/>
      <c r="H69" s="38"/>
      <c r="I69" s="38"/>
      <c r="J69" s="38"/>
    </row>
    <row r="70" spans="1:10" ht="40" customHeight="1">
      <c r="A70" s="37">
        <v>69</v>
      </c>
      <c r="B70" s="38"/>
      <c r="C70" s="38"/>
      <c r="D70" s="38"/>
      <c r="E70" s="38"/>
      <c r="F70" s="37">
        <v>69</v>
      </c>
      <c r="G70" s="38"/>
      <c r="H70" s="38"/>
      <c r="I70" s="38"/>
      <c r="J70" s="38"/>
    </row>
    <row r="71" spans="1:10" ht="40" customHeight="1">
      <c r="A71" s="37">
        <v>70</v>
      </c>
      <c r="B71" s="38"/>
      <c r="C71" s="38"/>
      <c r="D71" s="38"/>
      <c r="E71" s="38"/>
      <c r="F71" s="37">
        <v>70</v>
      </c>
      <c r="G71" s="38"/>
      <c r="H71" s="38"/>
      <c r="I71" s="38"/>
      <c r="J71" s="38"/>
    </row>
    <row r="72" spans="1:10" ht="40" customHeight="1">
      <c r="A72" s="37">
        <v>71</v>
      </c>
      <c r="B72" s="38"/>
      <c r="C72" s="38"/>
      <c r="D72" s="38"/>
      <c r="E72" s="38"/>
      <c r="F72" s="37">
        <v>71</v>
      </c>
      <c r="G72" s="38"/>
      <c r="H72" s="38"/>
      <c r="I72" s="38"/>
      <c r="J72" s="38"/>
    </row>
    <row r="73" spans="1:10" ht="40" customHeight="1">
      <c r="A73" s="37">
        <v>72</v>
      </c>
      <c r="B73" s="38"/>
      <c r="C73" s="38"/>
      <c r="D73" s="38"/>
      <c r="E73" s="38"/>
      <c r="F73" s="37">
        <v>72</v>
      </c>
      <c r="G73" s="38"/>
      <c r="H73" s="38"/>
      <c r="I73" s="38"/>
      <c r="J73" s="38"/>
    </row>
    <row r="74" spans="1:10" ht="40" customHeight="1">
      <c r="A74" s="37">
        <v>73</v>
      </c>
      <c r="B74" s="38"/>
      <c r="C74" s="38"/>
      <c r="D74" s="38"/>
      <c r="E74" s="38"/>
      <c r="F74" s="37">
        <v>73</v>
      </c>
      <c r="G74" s="38"/>
      <c r="H74" s="38"/>
      <c r="I74" s="38"/>
      <c r="J74" s="38"/>
    </row>
    <row r="75" spans="1:10" ht="40" customHeight="1">
      <c r="A75" s="37">
        <v>74</v>
      </c>
      <c r="B75" s="38"/>
      <c r="C75" s="38"/>
      <c r="D75" s="38"/>
      <c r="E75" s="38"/>
      <c r="F75" s="37">
        <v>74</v>
      </c>
      <c r="G75" s="38"/>
      <c r="H75" s="38"/>
      <c r="I75" s="38"/>
      <c r="J75" s="38"/>
    </row>
    <row r="76" spans="1:10" ht="40" customHeight="1">
      <c r="A76" s="37">
        <v>75</v>
      </c>
      <c r="B76" s="38"/>
      <c r="C76" s="38"/>
      <c r="D76" s="38"/>
      <c r="E76" s="38"/>
      <c r="F76" s="37">
        <v>75</v>
      </c>
      <c r="G76" s="38"/>
      <c r="H76" s="38"/>
      <c r="I76" s="38"/>
      <c r="J76" s="38"/>
    </row>
    <row r="77" spans="1:10" ht="40" customHeight="1">
      <c r="A77" s="37">
        <v>76</v>
      </c>
      <c r="B77" s="38"/>
      <c r="C77" s="38"/>
      <c r="D77" s="38"/>
      <c r="E77" s="38"/>
      <c r="F77" s="37">
        <v>76</v>
      </c>
      <c r="G77" s="38"/>
      <c r="H77" s="38"/>
      <c r="I77" s="38"/>
      <c r="J77" s="38"/>
    </row>
    <row r="78" spans="1:10" ht="40" customHeight="1">
      <c r="A78" s="37">
        <v>77</v>
      </c>
      <c r="B78" s="38"/>
      <c r="C78" s="38"/>
      <c r="D78" s="38"/>
      <c r="E78" s="38"/>
      <c r="F78" s="37">
        <v>77</v>
      </c>
      <c r="G78" s="38"/>
      <c r="H78" s="38"/>
      <c r="I78" s="38"/>
      <c r="J78" s="38"/>
    </row>
    <row r="79" spans="1:10" ht="40" customHeight="1">
      <c r="A79" s="37">
        <v>78</v>
      </c>
      <c r="B79" s="38"/>
      <c r="C79" s="38"/>
      <c r="D79" s="38"/>
      <c r="E79" s="38"/>
      <c r="F79" s="37">
        <v>78</v>
      </c>
      <c r="G79" s="38"/>
      <c r="H79" s="38"/>
      <c r="I79" s="38"/>
      <c r="J79" s="38"/>
    </row>
    <row r="80" spans="1:10" ht="40" customHeight="1">
      <c r="A80" s="37">
        <v>79</v>
      </c>
      <c r="B80" s="38"/>
      <c r="C80" s="38"/>
      <c r="D80" s="38"/>
      <c r="E80" s="38"/>
      <c r="F80" s="37">
        <v>79</v>
      </c>
      <c r="G80" s="38"/>
      <c r="H80" s="38"/>
      <c r="I80" s="38"/>
      <c r="J80" s="38"/>
    </row>
    <row r="81" spans="1:10" ht="40" customHeight="1">
      <c r="A81" s="37">
        <v>80</v>
      </c>
      <c r="B81" s="38"/>
      <c r="C81" s="38"/>
      <c r="D81" s="38"/>
      <c r="E81" s="38"/>
      <c r="F81" s="37">
        <v>80</v>
      </c>
      <c r="G81" s="38"/>
      <c r="H81" s="38"/>
      <c r="I81" s="38"/>
      <c r="J81" s="38"/>
    </row>
    <row r="82" spans="1:10" ht="40" customHeight="1">
      <c r="A82" s="37">
        <v>81</v>
      </c>
      <c r="B82" s="38"/>
      <c r="C82" s="38"/>
      <c r="D82" s="38"/>
      <c r="E82" s="38"/>
      <c r="F82" s="37">
        <v>81</v>
      </c>
      <c r="G82" s="38"/>
      <c r="H82" s="38"/>
      <c r="I82" s="38"/>
      <c r="J82" s="38"/>
    </row>
    <row r="83" spans="1:10" ht="40" customHeight="1">
      <c r="A83" s="37">
        <v>82</v>
      </c>
      <c r="B83" s="38"/>
      <c r="C83" s="38"/>
      <c r="D83" s="38"/>
      <c r="E83" s="38"/>
      <c r="F83" s="37">
        <v>82</v>
      </c>
      <c r="G83" s="38"/>
      <c r="H83" s="38"/>
      <c r="I83" s="38"/>
      <c r="J83" s="38"/>
    </row>
    <row r="84" spans="1:10" ht="40" customHeight="1">
      <c r="A84" s="37">
        <v>83</v>
      </c>
      <c r="B84" s="38"/>
      <c r="C84" s="38"/>
      <c r="D84" s="38"/>
      <c r="E84" s="38"/>
      <c r="F84" s="37">
        <v>83</v>
      </c>
      <c r="G84" s="38"/>
      <c r="H84" s="38"/>
      <c r="I84" s="38"/>
      <c r="J84" s="38"/>
    </row>
    <row r="85" spans="1:10" ht="40" customHeight="1">
      <c r="A85" s="37">
        <v>84</v>
      </c>
      <c r="B85" s="38"/>
      <c r="C85" s="38"/>
      <c r="D85" s="38"/>
      <c r="E85" s="38"/>
      <c r="F85" s="37">
        <v>84</v>
      </c>
      <c r="G85" s="38"/>
      <c r="H85" s="38"/>
      <c r="I85" s="38"/>
      <c r="J85" s="38"/>
    </row>
    <row r="86" spans="1:10" ht="40" customHeight="1">
      <c r="A86" s="37">
        <v>85</v>
      </c>
      <c r="B86" s="38"/>
      <c r="C86" s="38"/>
      <c r="D86" s="38"/>
      <c r="E86" s="38"/>
      <c r="F86" s="37">
        <v>85</v>
      </c>
      <c r="G86" s="38"/>
      <c r="H86" s="38"/>
      <c r="I86" s="38"/>
      <c r="J86" s="38"/>
    </row>
    <row r="87" spans="1:10" ht="40" customHeight="1">
      <c r="A87" s="37">
        <v>86</v>
      </c>
      <c r="B87" s="38"/>
      <c r="C87" s="38"/>
      <c r="D87" s="38"/>
      <c r="E87" s="38"/>
      <c r="F87" s="37">
        <v>86</v>
      </c>
      <c r="G87" s="38"/>
      <c r="H87" s="38"/>
      <c r="I87" s="38"/>
      <c r="J87" s="38"/>
    </row>
    <row r="88" spans="1:10" ht="40" customHeight="1">
      <c r="A88" s="37">
        <v>87</v>
      </c>
      <c r="B88" s="38"/>
      <c r="C88" s="38"/>
      <c r="D88" s="38"/>
      <c r="E88" s="38"/>
      <c r="F88" s="37">
        <v>87</v>
      </c>
      <c r="G88" s="38"/>
      <c r="H88" s="38"/>
      <c r="I88" s="38"/>
      <c r="J88" s="38"/>
    </row>
    <row r="89" spans="1:10" ht="40" customHeight="1">
      <c r="A89" s="37">
        <v>88</v>
      </c>
      <c r="B89" s="38"/>
      <c r="C89" s="38"/>
      <c r="D89" s="38"/>
      <c r="E89" s="38"/>
      <c r="F89" s="37">
        <v>88</v>
      </c>
      <c r="G89" s="38"/>
      <c r="H89" s="38"/>
      <c r="I89" s="38"/>
      <c r="J89" s="38"/>
    </row>
    <row r="90" spans="1:10" ht="40" customHeight="1">
      <c r="A90" s="37">
        <v>89</v>
      </c>
      <c r="B90" s="38"/>
      <c r="C90" s="38"/>
      <c r="D90" s="38"/>
      <c r="E90" s="38"/>
      <c r="F90" s="37">
        <v>89</v>
      </c>
      <c r="G90" s="38"/>
      <c r="H90" s="38"/>
      <c r="I90" s="38"/>
      <c r="J90" s="38"/>
    </row>
    <row r="91" spans="1:10" ht="40" customHeight="1">
      <c r="A91" s="37">
        <v>90</v>
      </c>
      <c r="B91" s="38"/>
      <c r="C91" s="38"/>
      <c r="D91" s="38"/>
      <c r="E91" s="38"/>
      <c r="F91" s="37">
        <v>90</v>
      </c>
      <c r="G91" s="38"/>
      <c r="H91" s="38"/>
      <c r="I91" s="38"/>
      <c r="J91" s="38"/>
    </row>
    <row r="92" spans="1:10" ht="40" customHeight="1">
      <c r="A92" s="37">
        <v>91</v>
      </c>
      <c r="B92" s="38"/>
      <c r="C92" s="38"/>
      <c r="D92" s="38"/>
      <c r="E92" s="38"/>
      <c r="F92" s="37">
        <v>91</v>
      </c>
      <c r="G92" s="38"/>
      <c r="H92" s="38"/>
      <c r="I92" s="38"/>
      <c r="J92" s="38"/>
    </row>
    <row r="93" spans="1:10" ht="40" customHeight="1">
      <c r="A93" s="37">
        <v>92</v>
      </c>
      <c r="B93" s="38"/>
      <c r="C93" s="38"/>
      <c r="D93" s="38"/>
      <c r="E93" s="38"/>
      <c r="F93" s="37">
        <v>92</v>
      </c>
      <c r="G93" s="38"/>
      <c r="H93" s="38"/>
      <c r="I93" s="38"/>
      <c r="J93" s="38"/>
    </row>
    <row r="94" spans="1:10" ht="40" customHeight="1">
      <c r="A94" s="37">
        <v>93</v>
      </c>
      <c r="B94" s="38"/>
      <c r="C94" s="38"/>
      <c r="D94" s="38"/>
      <c r="E94" s="38"/>
      <c r="F94" s="37">
        <v>93</v>
      </c>
      <c r="G94" s="38"/>
      <c r="H94" s="38"/>
      <c r="I94" s="38"/>
      <c r="J94" s="38"/>
    </row>
    <row r="95" spans="1:10" ht="40" customHeight="1">
      <c r="A95" s="37">
        <v>94</v>
      </c>
      <c r="B95" s="38"/>
      <c r="C95" s="38"/>
      <c r="D95" s="38"/>
      <c r="E95" s="38"/>
      <c r="F95" s="37">
        <v>94</v>
      </c>
      <c r="G95" s="38"/>
      <c r="H95" s="38"/>
      <c r="I95" s="38"/>
      <c r="J95" s="38"/>
    </row>
    <row r="96" spans="1:10" ht="40" customHeight="1">
      <c r="A96" s="37">
        <v>95</v>
      </c>
      <c r="B96" s="38"/>
      <c r="C96" s="38"/>
      <c r="D96" s="38"/>
      <c r="E96" s="38"/>
      <c r="F96" s="37">
        <v>95</v>
      </c>
      <c r="G96" s="38"/>
      <c r="H96" s="38"/>
      <c r="I96" s="38"/>
      <c r="J96" s="38"/>
    </row>
    <row r="97" spans="1:10" ht="40" customHeight="1">
      <c r="A97" s="37">
        <v>96</v>
      </c>
      <c r="B97" s="38"/>
      <c r="C97" s="38"/>
      <c r="D97" s="38"/>
      <c r="E97" s="38"/>
      <c r="F97" s="37">
        <v>96</v>
      </c>
      <c r="G97" s="38"/>
      <c r="H97" s="38"/>
      <c r="I97" s="38"/>
      <c r="J97" s="38"/>
    </row>
    <row r="98" spans="1:10" ht="40" customHeight="1">
      <c r="A98" s="37">
        <v>97</v>
      </c>
      <c r="B98" s="38"/>
      <c r="C98" s="38"/>
      <c r="D98" s="38"/>
      <c r="E98" s="38"/>
      <c r="F98" s="37">
        <v>97</v>
      </c>
      <c r="G98" s="38"/>
      <c r="H98" s="38"/>
      <c r="I98" s="38"/>
      <c r="J98" s="38"/>
    </row>
    <row r="99" spans="1:10" ht="40" customHeight="1">
      <c r="A99" s="37">
        <v>98</v>
      </c>
      <c r="B99" s="38"/>
      <c r="C99" s="38"/>
      <c r="D99" s="38"/>
      <c r="E99" s="38"/>
      <c r="F99" s="37">
        <v>98</v>
      </c>
      <c r="G99" s="38"/>
      <c r="H99" s="38"/>
      <c r="I99" s="38"/>
      <c r="J99" s="38"/>
    </row>
    <row r="100" spans="1:10" ht="40" customHeight="1">
      <c r="A100" s="37">
        <v>99</v>
      </c>
      <c r="B100" s="38"/>
      <c r="C100" s="38"/>
      <c r="D100" s="38"/>
      <c r="E100" s="38"/>
      <c r="F100" s="37">
        <v>99</v>
      </c>
      <c r="G100" s="38"/>
      <c r="H100" s="38"/>
      <c r="I100" s="38"/>
      <c r="J100" s="38"/>
    </row>
    <row r="101" spans="1:10" ht="40" customHeight="1">
      <c r="A101" s="37">
        <v>100</v>
      </c>
      <c r="B101" s="38"/>
      <c r="C101" s="38"/>
      <c r="D101" s="38"/>
      <c r="E101" s="38"/>
      <c r="F101" s="37">
        <v>100</v>
      </c>
      <c r="G101" s="38"/>
      <c r="H101" s="38"/>
      <c r="I101" s="38"/>
      <c r="J101" s="38"/>
    </row>
  </sheetData>
  <sheetProtection algorithmName="SHA-512" hashValue="zOKXMAp76pYaJLP3kPaQlwm3OzIe36J34iEj7biO+Gho07E2uy61yqoG9Lp3vg5+7Qlc/Q4fzI2dtB+3Xu7cQA==" saltValue="rlz9bdnbwlFAmhEEM2uJTA==" spinCount="100000" sheet="1" objects="1" scenarios="1"/>
  <phoneticPr fontId="19" type="noConversion"/>
  <dataValidations count="8">
    <dataValidation allowBlank="1" showInputMessage="1" showErrorMessage="1" promptTitle="Computer Science (Outside Eng.)" prompt="* Note: the discipline &quot;Computer Science (outside engineering)&quot; is for computer science information that is housed outside the college of engineering. This information will not be added to the engineering total." sqref="D1" xr:uid="{3DFA5E89-F886-4F1B-8432-7245AF41EF33}"/>
    <dataValidation type="list" errorStyle="warning" allowBlank="1" showInputMessage="1" showErrorMessage="1" sqref="G2:G101" xr:uid="{A8BCF77D-FB60-4BE5-8A93-5718F2747078}">
      <formula1>lstDept_ET</formula1>
    </dataValidation>
    <dataValidation allowBlank="1" showErrorMessage="1" sqref="B1" xr:uid="{04CB4621-18D4-41EF-BBF0-C8B97D4FBF6F}"/>
    <dataValidation type="list" errorStyle="warning" allowBlank="1" showInputMessage="1" showErrorMessage="1" sqref="E2:E101 J2:J101" xr:uid="{058B803B-6F21-4FA2-ABCD-5681A394E581}">
      <formula1>lstCIP</formula1>
    </dataValidation>
    <dataValidation type="list" errorStyle="warning" allowBlank="1" showInputMessage="1" showErrorMessage="1" sqref="I2:I101" xr:uid="{2687D42A-F6F9-4103-A341-61F3D2764D5D}">
      <formula1>lstDisc_ET</formula1>
    </dataValidation>
    <dataValidation allowBlank="1" showInputMessage="1" showErrorMessage="1" promptTitle="Undeclared Program" prompt="A uniform undergraduate degree program to be used by all institutions for comparability – “Undeclared Program” This includes pre-engineering students and can be differentiated by discipline, if needed (i.e., Undeclared (Computer Science))" sqref="C1" xr:uid="{B3AA7333-CD89-4CBD-AE1E-33F14520EE2C}"/>
    <dataValidation type="list" errorStyle="warning" allowBlank="1" showInputMessage="1" showErrorMessage="1" sqref="B16:B101 B2:B14" xr:uid="{8D154733-C008-4897-A6B0-057E69C499A3}">
      <formula1>lstDept_E</formula1>
    </dataValidation>
    <dataValidation type="list" errorStyle="warning" allowBlank="1" showInputMessage="1" showErrorMessage="1" sqref="D16:D101 D2:D14" xr:uid="{5BDEAF9C-5823-49F1-AC45-0C8E2D6B79F4}">
      <formula1>lstDisc_E</formula1>
    </dataValidation>
  </dataValidation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dimension ref="A1:O1514"/>
  <sheetViews>
    <sheetView showGridLines="0" workbookViewId="0">
      <pane ySplit="1" topLeftCell="A2" activePane="bottomLeft" state="frozen"/>
      <selection pane="bottomLeft" activeCell="B5" sqref="B5"/>
    </sheetView>
  </sheetViews>
  <sheetFormatPr baseColWidth="10" defaultColWidth="9.1640625" defaultRowHeight="20.25" customHeight="1"/>
  <cols>
    <col min="1" max="1" width="18.5" style="9" customWidth="1"/>
    <col min="2" max="7" width="12.6640625" style="11" customWidth="1"/>
    <col min="8" max="8" width="9.1640625" style="9"/>
    <col min="9" max="9" width="18.5" style="9" customWidth="1"/>
    <col min="10" max="15" width="12.6640625" style="11" customWidth="1"/>
    <col min="16" max="16384" width="9.1640625" style="9"/>
  </cols>
  <sheetData>
    <row r="1" spans="1:15" ht="20.25" customHeight="1">
      <c r="A1" s="120" t="str">
        <f>HYPERLINK("#TOC!G5","Go To TOC")</f>
        <v>Go To TOC</v>
      </c>
      <c r="B1" s="182" t="s">
        <v>44</v>
      </c>
      <c r="C1" s="182"/>
      <c r="D1" s="182"/>
      <c r="E1" s="182"/>
      <c r="F1" s="182"/>
      <c r="G1" s="182"/>
      <c r="H1" s="8"/>
      <c r="I1" s="125" t="str">
        <f>HYPERLINK("#TOC!G5","Go To TOC")</f>
        <v>Go To TOC</v>
      </c>
      <c r="J1" s="186" t="s">
        <v>723</v>
      </c>
      <c r="K1" s="186"/>
      <c r="L1" s="186"/>
      <c r="M1" s="186"/>
      <c r="N1" s="186"/>
      <c r="O1" s="186"/>
    </row>
    <row r="2" spans="1:15" ht="29.25" customHeight="1">
      <c r="A2" s="169" t="str">
        <f>PROGRAM_MASTERS!A2 &amp; ". Name:  " &amp; PROGRAM_MASTERS!C2</f>
        <v>1. Name:  Aeronautics and Astronautics M.S.</v>
      </c>
      <c r="B2" s="169"/>
      <c r="C2" s="169"/>
      <c r="D2" s="169"/>
      <c r="E2" s="169"/>
      <c r="F2" s="169"/>
      <c r="G2" s="169"/>
      <c r="H2" s="8"/>
      <c r="I2" s="187" t="str">
        <f>PROGRAM_MASTERS!F2 &amp; ". Name:  " &amp; PROGRAM_MASTERS!H2</f>
        <v xml:space="preserve">1. Name:  </v>
      </c>
      <c r="J2" s="187"/>
      <c r="K2" s="187"/>
      <c r="L2" s="187"/>
      <c r="M2" s="187"/>
      <c r="N2" s="187"/>
      <c r="O2" s="187"/>
    </row>
    <row r="3" spans="1:15" ht="20" customHeight="1">
      <c r="A3" s="168" t="s">
        <v>724</v>
      </c>
      <c r="B3" s="168" t="s">
        <v>61</v>
      </c>
      <c r="C3" s="188"/>
      <c r="D3" s="188"/>
      <c r="E3" s="168" t="s">
        <v>62</v>
      </c>
      <c r="F3" s="188"/>
      <c r="G3" s="188"/>
      <c r="H3" s="8"/>
      <c r="I3" s="168" t="s">
        <v>724</v>
      </c>
      <c r="J3" s="168" t="s">
        <v>61</v>
      </c>
      <c r="K3" s="188"/>
      <c r="L3" s="188"/>
      <c r="M3" s="168" t="s">
        <v>62</v>
      </c>
      <c r="N3" s="188"/>
      <c r="O3" s="188"/>
    </row>
    <row r="4" spans="1:15" ht="50.25" customHeight="1">
      <c r="A4" s="188"/>
      <c r="B4" s="121" t="s">
        <v>19</v>
      </c>
      <c r="C4" s="121" t="s">
        <v>20</v>
      </c>
      <c r="D4" s="122" t="s">
        <v>10</v>
      </c>
      <c r="E4" s="121" t="s">
        <v>19</v>
      </c>
      <c r="F4" s="121" t="s">
        <v>20</v>
      </c>
      <c r="G4" s="122" t="s">
        <v>10</v>
      </c>
      <c r="H4" s="8"/>
      <c r="I4" s="188"/>
      <c r="J4" s="121" t="s">
        <v>19</v>
      </c>
      <c r="K4" s="121" t="s">
        <v>20</v>
      </c>
      <c r="L4" s="122" t="s">
        <v>10</v>
      </c>
      <c r="M4" s="121" t="s">
        <v>19</v>
      </c>
      <c r="N4" s="121" t="s">
        <v>20</v>
      </c>
      <c r="O4" s="122" t="s">
        <v>10</v>
      </c>
    </row>
    <row r="5" spans="1:15" ht="20.25" customHeight="1">
      <c r="A5" s="84" t="s">
        <v>13</v>
      </c>
      <c r="B5" s="85"/>
      <c r="C5" s="85"/>
      <c r="D5" s="86">
        <f t="shared" ref="D5:D13" si="0">SUM(B5:C5)</f>
        <v>0</v>
      </c>
      <c r="E5" s="85"/>
      <c r="F5" s="85"/>
      <c r="G5" s="86">
        <f t="shared" ref="G5:G13" si="1">SUM(E5:F5)</f>
        <v>0</v>
      </c>
      <c r="H5" s="8"/>
      <c r="I5" s="84" t="s">
        <v>13</v>
      </c>
      <c r="J5" s="85"/>
      <c r="K5" s="85"/>
      <c r="L5" s="86">
        <f t="shared" ref="L5:L13" si="2">SUM(J5:K5)</f>
        <v>0</v>
      </c>
      <c r="M5" s="85"/>
      <c r="N5" s="85"/>
      <c r="O5" s="86">
        <f t="shared" ref="O5:O13" si="3">SUM(M5:N5)</f>
        <v>0</v>
      </c>
    </row>
    <row r="6" spans="1:15" ht="20.25" customHeight="1">
      <c r="A6" s="46" t="s">
        <v>14</v>
      </c>
      <c r="B6" s="40"/>
      <c r="C6" s="40"/>
      <c r="D6" s="47">
        <f t="shared" si="0"/>
        <v>0</v>
      </c>
      <c r="E6" s="40"/>
      <c r="F6" s="40"/>
      <c r="G6" s="47">
        <f t="shared" si="1"/>
        <v>0</v>
      </c>
      <c r="H6" s="8"/>
      <c r="I6" s="46" t="s">
        <v>14</v>
      </c>
      <c r="J6" s="40"/>
      <c r="K6" s="40"/>
      <c r="L6" s="47">
        <f t="shared" si="2"/>
        <v>0</v>
      </c>
      <c r="M6" s="40"/>
      <c r="N6" s="40"/>
      <c r="O6" s="47">
        <f t="shared" si="3"/>
        <v>0</v>
      </c>
    </row>
    <row r="7" spans="1:15" ht="20.25" customHeight="1">
      <c r="A7" s="46" t="s">
        <v>15</v>
      </c>
      <c r="B7" s="40"/>
      <c r="C7" s="40"/>
      <c r="D7" s="47">
        <f t="shared" si="0"/>
        <v>0</v>
      </c>
      <c r="E7" s="40"/>
      <c r="F7" s="40"/>
      <c r="G7" s="47">
        <f t="shared" si="1"/>
        <v>0</v>
      </c>
      <c r="H7" s="8"/>
      <c r="I7" s="46" t="s">
        <v>15</v>
      </c>
      <c r="J7" s="40"/>
      <c r="K7" s="40"/>
      <c r="L7" s="47">
        <f t="shared" si="2"/>
        <v>0</v>
      </c>
      <c r="M7" s="40"/>
      <c r="N7" s="40"/>
      <c r="O7" s="47">
        <f t="shared" si="3"/>
        <v>0</v>
      </c>
    </row>
    <row r="8" spans="1:15" ht="20.25" customHeight="1">
      <c r="A8" s="46" t="s">
        <v>12</v>
      </c>
      <c r="B8" s="40"/>
      <c r="C8" s="40"/>
      <c r="D8" s="47">
        <f t="shared" si="0"/>
        <v>0</v>
      </c>
      <c r="E8" s="40"/>
      <c r="F8" s="40"/>
      <c r="G8" s="47">
        <f t="shared" si="1"/>
        <v>0</v>
      </c>
      <c r="H8" s="8"/>
      <c r="I8" s="46" t="s">
        <v>12</v>
      </c>
      <c r="J8" s="40"/>
      <c r="K8" s="40"/>
      <c r="L8" s="47">
        <f t="shared" si="2"/>
        <v>0</v>
      </c>
      <c r="M8" s="40"/>
      <c r="N8" s="40"/>
      <c r="O8" s="47">
        <f t="shared" si="3"/>
        <v>0</v>
      </c>
    </row>
    <row r="9" spans="1:15" ht="20.25" customHeight="1">
      <c r="A9" s="46" t="s">
        <v>16</v>
      </c>
      <c r="B9" s="40"/>
      <c r="C9" s="40"/>
      <c r="D9" s="47">
        <f t="shared" si="0"/>
        <v>0</v>
      </c>
      <c r="E9" s="40"/>
      <c r="F9" s="40"/>
      <c r="G9" s="47">
        <f t="shared" si="1"/>
        <v>0</v>
      </c>
      <c r="H9" s="8"/>
      <c r="I9" s="46" t="s">
        <v>16</v>
      </c>
      <c r="J9" s="40"/>
      <c r="K9" s="40"/>
      <c r="L9" s="47">
        <f t="shared" si="2"/>
        <v>0</v>
      </c>
      <c r="M9" s="40"/>
      <c r="N9" s="40"/>
      <c r="O9" s="47">
        <f t="shared" si="3"/>
        <v>0</v>
      </c>
    </row>
    <row r="10" spans="1:15" ht="20.25" customHeight="1">
      <c r="A10" s="46" t="s">
        <v>17</v>
      </c>
      <c r="B10" s="40"/>
      <c r="C10" s="40"/>
      <c r="D10" s="47">
        <f t="shared" si="0"/>
        <v>0</v>
      </c>
      <c r="E10" s="40"/>
      <c r="F10" s="40"/>
      <c r="G10" s="47">
        <f t="shared" si="1"/>
        <v>0</v>
      </c>
      <c r="H10" s="8"/>
      <c r="I10" s="46" t="s">
        <v>17</v>
      </c>
      <c r="J10" s="40"/>
      <c r="K10" s="40"/>
      <c r="L10" s="47">
        <f t="shared" si="2"/>
        <v>0</v>
      </c>
      <c r="M10" s="40"/>
      <c r="N10" s="40"/>
      <c r="O10" s="47">
        <f t="shared" si="3"/>
        <v>0</v>
      </c>
    </row>
    <row r="11" spans="1:15" ht="20.25" customHeight="1">
      <c r="A11" s="46" t="s">
        <v>18</v>
      </c>
      <c r="B11" s="40"/>
      <c r="C11" s="40"/>
      <c r="D11" s="47">
        <f t="shared" si="0"/>
        <v>0</v>
      </c>
      <c r="E11" s="40"/>
      <c r="F11" s="40"/>
      <c r="G11" s="47">
        <f t="shared" si="1"/>
        <v>0</v>
      </c>
      <c r="H11" s="8"/>
      <c r="I11" s="46" t="s">
        <v>18</v>
      </c>
      <c r="J11" s="40"/>
      <c r="K11" s="40"/>
      <c r="L11" s="47">
        <f t="shared" si="2"/>
        <v>0</v>
      </c>
      <c r="M11" s="40"/>
      <c r="N11" s="40"/>
      <c r="O11" s="47">
        <f t="shared" si="3"/>
        <v>0</v>
      </c>
    </row>
    <row r="12" spans="1:15" ht="20.25" customHeight="1">
      <c r="A12" s="46" t="s">
        <v>47</v>
      </c>
      <c r="B12" s="40"/>
      <c r="C12" s="40"/>
      <c r="D12" s="47">
        <f t="shared" si="0"/>
        <v>0</v>
      </c>
      <c r="E12" s="40"/>
      <c r="F12" s="40"/>
      <c r="G12" s="47">
        <f t="shared" si="1"/>
        <v>0</v>
      </c>
      <c r="H12" s="8"/>
      <c r="I12" s="46" t="s">
        <v>47</v>
      </c>
      <c r="J12" s="40"/>
      <c r="K12" s="40"/>
      <c r="L12" s="47">
        <f t="shared" si="2"/>
        <v>0</v>
      </c>
      <c r="M12" s="40"/>
      <c r="N12" s="40"/>
      <c r="O12" s="47">
        <f t="shared" si="3"/>
        <v>0</v>
      </c>
    </row>
    <row r="13" spans="1:15" ht="20.25" customHeight="1">
      <c r="A13" s="46" t="s">
        <v>11</v>
      </c>
      <c r="B13" s="40"/>
      <c r="C13" s="40"/>
      <c r="D13" s="47">
        <f t="shared" si="0"/>
        <v>0</v>
      </c>
      <c r="E13" s="40"/>
      <c r="F13" s="40"/>
      <c r="G13" s="47">
        <f t="shared" si="1"/>
        <v>0</v>
      </c>
      <c r="H13" s="8"/>
      <c r="I13" s="46" t="s">
        <v>11</v>
      </c>
      <c r="J13" s="40"/>
      <c r="K13" s="40"/>
      <c r="L13" s="47">
        <f t="shared" si="2"/>
        <v>0</v>
      </c>
      <c r="M13" s="40"/>
      <c r="N13" s="40"/>
      <c r="O13" s="47">
        <f t="shared" si="3"/>
        <v>0</v>
      </c>
    </row>
    <row r="14" spans="1:15" ht="20.25" customHeight="1">
      <c r="A14" s="48" t="s">
        <v>10</v>
      </c>
      <c r="B14" s="47">
        <f>SUM(B5:B13)</f>
        <v>0</v>
      </c>
      <c r="C14" s="47">
        <f t="shared" ref="C14:D14" si="4">SUM(C5:C13)</f>
        <v>0</v>
      </c>
      <c r="D14" s="47">
        <f t="shared" si="4"/>
        <v>0</v>
      </c>
      <c r="E14" s="47">
        <f>SUM(E5:E13)</f>
        <v>0</v>
      </c>
      <c r="F14" s="47">
        <f t="shared" ref="F14:G14" si="5">SUM(F5:F13)</f>
        <v>0</v>
      </c>
      <c r="G14" s="47">
        <f t="shared" si="5"/>
        <v>0</v>
      </c>
      <c r="H14" s="8"/>
      <c r="I14" s="48" t="s">
        <v>10</v>
      </c>
      <c r="J14" s="47">
        <f>SUM(J5:J13)</f>
        <v>0</v>
      </c>
      <c r="K14" s="47">
        <f t="shared" ref="K14:L14" si="6">SUM(K5:K13)</f>
        <v>0</v>
      </c>
      <c r="L14" s="47">
        <f t="shared" si="6"/>
        <v>0</v>
      </c>
      <c r="M14" s="47">
        <f>SUM(M5:M13)</f>
        <v>0</v>
      </c>
      <c r="N14" s="47">
        <f t="shared" ref="N14:O14" si="7">SUM(N5:N13)</f>
        <v>0</v>
      </c>
      <c r="O14" s="47">
        <f t="shared" si="7"/>
        <v>0</v>
      </c>
    </row>
    <row r="15" spans="1:15" ht="20.25" customHeight="1">
      <c r="A15" s="8"/>
      <c r="B15" s="10"/>
      <c r="C15" s="10"/>
      <c r="D15" s="10"/>
      <c r="E15" s="10"/>
      <c r="F15" s="10"/>
      <c r="G15" s="10"/>
      <c r="H15" s="8"/>
      <c r="I15" s="8"/>
      <c r="J15" s="10"/>
      <c r="K15" s="10"/>
      <c r="L15" s="10"/>
      <c r="M15" s="10"/>
      <c r="N15" s="10"/>
      <c r="O15" s="10"/>
    </row>
    <row r="16" spans="1:15" ht="20.25" customHeight="1">
      <c r="A16" s="8"/>
      <c r="B16" s="10"/>
      <c r="C16" s="10"/>
      <c r="D16" s="10"/>
      <c r="E16" s="10"/>
      <c r="F16" s="10"/>
      <c r="G16" s="10"/>
      <c r="H16" s="8"/>
      <c r="I16" s="8"/>
      <c r="J16" s="10"/>
      <c r="K16" s="10"/>
      <c r="L16" s="10"/>
      <c r="M16" s="10"/>
      <c r="N16" s="10"/>
      <c r="O16" s="10"/>
    </row>
    <row r="17" spans="1:15" ht="29.25" customHeight="1">
      <c r="A17" s="169" t="str">
        <f>PROGRAM_MASTERS!A3 &amp; ". Name:  " &amp; PROGRAM_MASTERS!C3</f>
        <v>2. Name:  Bioengineering M.S.</v>
      </c>
      <c r="B17" s="169"/>
      <c r="C17" s="169"/>
      <c r="D17" s="169"/>
      <c r="E17" s="169"/>
      <c r="F17" s="169"/>
      <c r="G17" s="169"/>
      <c r="H17" s="8"/>
      <c r="I17" s="187" t="str">
        <f>PROGRAM_MASTERS!F3 &amp; ". Name:  " &amp; PROGRAM_MASTERS!H3</f>
        <v xml:space="preserve">2. Name:  </v>
      </c>
      <c r="J17" s="187"/>
      <c r="K17" s="187"/>
      <c r="L17" s="187"/>
      <c r="M17" s="187"/>
      <c r="N17" s="187"/>
      <c r="O17" s="187"/>
    </row>
    <row r="18" spans="1:15" ht="20" customHeight="1">
      <c r="A18" s="168" t="s">
        <v>724</v>
      </c>
      <c r="B18" s="168" t="s">
        <v>61</v>
      </c>
      <c r="C18" s="188"/>
      <c r="D18" s="188"/>
      <c r="E18" s="168" t="s">
        <v>62</v>
      </c>
      <c r="F18" s="188"/>
      <c r="G18" s="188"/>
      <c r="H18" s="8"/>
      <c r="I18" s="168" t="s">
        <v>724</v>
      </c>
      <c r="J18" s="168" t="s">
        <v>61</v>
      </c>
      <c r="K18" s="188"/>
      <c r="L18" s="188"/>
      <c r="M18" s="168" t="s">
        <v>62</v>
      </c>
      <c r="N18" s="188"/>
      <c r="O18" s="188"/>
    </row>
    <row r="19" spans="1:15" ht="50.25" customHeight="1">
      <c r="A19" s="188"/>
      <c r="B19" s="121" t="s">
        <v>19</v>
      </c>
      <c r="C19" s="121" t="s">
        <v>20</v>
      </c>
      <c r="D19" s="122" t="s">
        <v>10</v>
      </c>
      <c r="E19" s="121" t="s">
        <v>19</v>
      </c>
      <c r="F19" s="121" t="s">
        <v>20</v>
      </c>
      <c r="G19" s="122" t="s">
        <v>10</v>
      </c>
      <c r="H19" s="8"/>
      <c r="I19" s="188"/>
      <c r="J19" s="121" t="s">
        <v>19</v>
      </c>
      <c r="K19" s="121" t="s">
        <v>20</v>
      </c>
      <c r="L19" s="122" t="s">
        <v>10</v>
      </c>
      <c r="M19" s="121" t="s">
        <v>19</v>
      </c>
      <c r="N19" s="121" t="s">
        <v>20</v>
      </c>
      <c r="O19" s="122" t="s">
        <v>10</v>
      </c>
    </row>
    <row r="20" spans="1:15" ht="20.25" customHeight="1">
      <c r="A20" s="46" t="s">
        <v>13</v>
      </c>
      <c r="B20" s="40"/>
      <c r="C20" s="40"/>
      <c r="D20" s="47">
        <f t="shared" ref="D20:D28" si="8">SUM(B20:C20)</f>
        <v>0</v>
      </c>
      <c r="E20" s="40"/>
      <c r="F20" s="40"/>
      <c r="G20" s="47">
        <f t="shared" ref="G20:G28" si="9">SUM(E20:F20)</f>
        <v>0</v>
      </c>
      <c r="H20" s="8"/>
      <c r="I20" s="46" t="s">
        <v>13</v>
      </c>
      <c r="J20" s="40"/>
      <c r="K20" s="40"/>
      <c r="L20" s="47">
        <f t="shared" ref="L20:L28" si="10">SUM(J20:K20)</f>
        <v>0</v>
      </c>
      <c r="M20" s="40"/>
      <c r="N20" s="40"/>
      <c r="O20" s="47">
        <f t="shared" ref="O20:O28" si="11">SUM(M20:N20)</f>
        <v>0</v>
      </c>
    </row>
    <row r="21" spans="1:15" ht="20.25" customHeight="1">
      <c r="A21" s="46" t="s">
        <v>14</v>
      </c>
      <c r="B21" s="40"/>
      <c r="C21" s="40"/>
      <c r="D21" s="47">
        <f t="shared" si="8"/>
        <v>0</v>
      </c>
      <c r="E21" s="40"/>
      <c r="F21" s="40"/>
      <c r="G21" s="47">
        <f t="shared" si="9"/>
        <v>0</v>
      </c>
      <c r="H21" s="8"/>
      <c r="I21" s="46" t="s">
        <v>14</v>
      </c>
      <c r="J21" s="40"/>
      <c r="K21" s="40"/>
      <c r="L21" s="47">
        <f t="shared" si="10"/>
        <v>0</v>
      </c>
      <c r="M21" s="40"/>
      <c r="N21" s="40"/>
      <c r="O21" s="47">
        <f t="shared" si="11"/>
        <v>0</v>
      </c>
    </row>
    <row r="22" spans="1:15" ht="20.25" customHeight="1">
      <c r="A22" s="46" t="s">
        <v>15</v>
      </c>
      <c r="B22" s="40"/>
      <c r="C22" s="40"/>
      <c r="D22" s="47">
        <f t="shared" si="8"/>
        <v>0</v>
      </c>
      <c r="E22" s="40"/>
      <c r="F22" s="40"/>
      <c r="G22" s="47">
        <f t="shared" si="9"/>
        <v>0</v>
      </c>
      <c r="H22" s="8"/>
      <c r="I22" s="46" t="s">
        <v>15</v>
      </c>
      <c r="J22" s="40"/>
      <c r="K22" s="40"/>
      <c r="L22" s="47">
        <f t="shared" si="10"/>
        <v>0</v>
      </c>
      <c r="M22" s="40"/>
      <c r="N22" s="40"/>
      <c r="O22" s="47">
        <f t="shared" si="11"/>
        <v>0</v>
      </c>
    </row>
    <row r="23" spans="1:15" ht="20.25" customHeight="1">
      <c r="A23" s="46" t="s">
        <v>12</v>
      </c>
      <c r="B23" s="40"/>
      <c r="C23" s="40"/>
      <c r="D23" s="47">
        <f t="shared" si="8"/>
        <v>0</v>
      </c>
      <c r="E23" s="40"/>
      <c r="F23" s="40"/>
      <c r="G23" s="47">
        <f t="shared" si="9"/>
        <v>0</v>
      </c>
      <c r="H23" s="8"/>
      <c r="I23" s="46" t="s">
        <v>12</v>
      </c>
      <c r="J23" s="40"/>
      <c r="K23" s="40"/>
      <c r="L23" s="47">
        <f t="shared" si="10"/>
        <v>0</v>
      </c>
      <c r="M23" s="40"/>
      <c r="N23" s="40"/>
      <c r="O23" s="47">
        <f t="shared" si="11"/>
        <v>0</v>
      </c>
    </row>
    <row r="24" spans="1:15" ht="20.25" customHeight="1">
      <c r="A24" s="46" t="s">
        <v>16</v>
      </c>
      <c r="B24" s="40"/>
      <c r="C24" s="40"/>
      <c r="D24" s="47">
        <f t="shared" si="8"/>
        <v>0</v>
      </c>
      <c r="E24" s="40"/>
      <c r="F24" s="40"/>
      <c r="G24" s="47">
        <f t="shared" si="9"/>
        <v>0</v>
      </c>
      <c r="H24" s="8"/>
      <c r="I24" s="46" t="s">
        <v>16</v>
      </c>
      <c r="J24" s="40"/>
      <c r="K24" s="40"/>
      <c r="L24" s="47">
        <f t="shared" si="10"/>
        <v>0</v>
      </c>
      <c r="M24" s="40"/>
      <c r="N24" s="40"/>
      <c r="O24" s="47">
        <f t="shared" si="11"/>
        <v>0</v>
      </c>
    </row>
    <row r="25" spans="1:15" ht="20.25" customHeight="1">
      <c r="A25" s="46" t="s">
        <v>17</v>
      </c>
      <c r="B25" s="40"/>
      <c r="C25" s="40"/>
      <c r="D25" s="47">
        <f t="shared" si="8"/>
        <v>0</v>
      </c>
      <c r="E25" s="40"/>
      <c r="F25" s="40"/>
      <c r="G25" s="47">
        <f t="shared" si="9"/>
        <v>0</v>
      </c>
      <c r="H25" s="8"/>
      <c r="I25" s="46" t="s">
        <v>17</v>
      </c>
      <c r="J25" s="40"/>
      <c r="K25" s="40"/>
      <c r="L25" s="47">
        <f t="shared" si="10"/>
        <v>0</v>
      </c>
      <c r="M25" s="40"/>
      <c r="N25" s="40"/>
      <c r="O25" s="47">
        <f t="shared" si="11"/>
        <v>0</v>
      </c>
    </row>
    <row r="26" spans="1:15" ht="20.25" customHeight="1">
      <c r="A26" s="46" t="s">
        <v>18</v>
      </c>
      <c r="B26" s="40"/>
      <c r="C26" s="40"/>
      <c r="D26" s="47">
        <f t="shared" si="8"/>
        <v>0</v>
      </c>
      <c r="E26" s="40"/>
      <c r="F26" s="40"/>
      <c r="G26" s="47">
        <f t="shared" si="9"/>
        <v>0</v>
      </c>
      <c r="H26" s="8"/>
      <c r="I26" s="46" t="s">
        <v>18</v>
      </c>
      <c r="J26" s="40"/>
      <c r="K26" s="40"/>
      <c r="L26" s="47">
        <f t="shared" si="10"/>
        <v>0</v>
      </c>
      <c r="M26" s="40"/>
      <c r="N26" s="40"/>
      <c r="O26" s="47">
        <f t="shared" si="11"/>
        <v>0</v>
      </c>
    </row>
    <row r="27" spans="1:15" ht="20.25" customHeight="1">
      <c r="A27" s="46" t="s">
        <v>47</v>
      </c>
      <c r="B27" s="40"/>
      <c r="C27" s="40"/>
      <c r="D27" s="47">
        <f t="shared" si="8"/>
        <v>0</v>
      </c>
      <c r="E27" s="40"/>
      <c r="F27" s="40"/>
      <c r="G27" s="47">
        <f t="shared" si="9"/>
        <v>0</v>
      </c>
      <c r="H27" s="8"/>
      <c r="I27" s="46" t="s">
        <v>47</v>
      </c>
      <c r="J27" s="40"/>
      <c r="K27" s="40"/>
      <c r="L27" s="47">
        <f t="shared" si="10"/>
        <v>0</v>
      </c>
      <c r="M27" s="40"/>
      <c r="N27" s="40"/>
      <c r="O27" s="47">
        <f t="shared" si="11"/>
        <v>0</v>
      </c>
    </row>
    <row r="28" spans="1:15" ht="20.25" customHeight="1">
      <c r="A28" s="46" t="s">
        <v>11</v>
      </c>
      <c r="B28" s="40"/>
      <c r="C28" s="40"/>
      <c r="D28" s="47">
        <f t="shared" si="8"/>
        <v>0</v>
      </c>
      <c r="E28" s="40"/>
      <c r="F28" s="40"/>
      <c r="G28" s="47">
        <f t="shared" si="9"/>
        <v>0</v>
      </c>
      <c r="H28" s="8"/>
      <c r="I28" s="46" t="s">
        <v>11</v>
      </c>
      <c r="J28" s="40"/>
      <c r="K28" s="40"/>
      <c r="L28" s="47">
        <f t="shared" si="10"/>
        <v>0</v>
      </c>
      <c r="M28" s="40"/>
      <c r="N28" s="40"/>
      <c r="O28" s="47">
        <f t="shared" si="11"/>
        <v>0</v>
      </c>
    </row>
    <row r="29" spans="1:15" ht="20.25" customHeight="1">
      <c r="A29" s="48" t="s">
        <v>10</v>
      </c>
      <c r="B29" s="47">
        <f>SUM(B20:B28)</f>
        <v>0</v>
      </c>
      <c r="C29" s="47">
        <f t="shared" ref="C29:D29" si="12">SUM(C20:C28)</f>
        <v>0</v>
      </c>
      <c r="D29" s="47">
        <f t="shared" si="12"/>
        <v>0</v>
      </c>
      <c r="E29" s="47">
        <f>SUM(E20:E28)</f>
        <v>0</v>
      </c>
      <c r="F29" s="47">
        <f t="shared" ref="F29:G29" si="13">SUM(F20:F28)</f>
        <v>0</v>
      </c>
      <c r="G29" s="47">
        <f t="shared" si="13"/>
        <v>0</v>
      </c>
      <c r="H29" s="8"/>
      <c r="I29" s="48" t="s">
        <v>10</v>
      </c>
      <c r="J29" s="47">
        <f>SUM(J20:J28)</f>
        <v>0</v>
      </c>
      <c r="K29" s="47">
        <f t="shared" ref="K29:L29" si="14">SUM(K20:K28)</f>
        <v>0</v>
      </c>
      <c r="L29" s="47">
        <f t="shared" si="14"/>
        <v>0</v>
      </c>
      <c r="M29" s="47">
        <f>SUM(M20:M28)</f>
        <v>0</v>
      </c>
      <c r="N29" s="47">
        <f t="shared" ref="N29:O29" si="15">SUM(N20:N28)</f>
        <v>0</v>
      </c>
      <c r="O29" s="47">
        <f t="shared" si="15"/>
        <v>0</v>
      </c>
    </row>
    <row r="30" spans="1:15" ht="20.25" customHeight="1">
      <c r="A30" s="8"/>
      <c r="B30" s="10"/>
      <c r="C30" s="10"/>
      <c r="D30" s="10"/>
      <c r="E30" s="10"/>
      <c r="F30" s="10"/>
      <c r="G30" s="10"/>
      <c r="H30" s="8"/>
      <c r="I30" s="8"/>
      <c r="J30" s="10"/>
      <c r="K30" s="10"/>
      <c r="L30" s="10"/>
      <c r="M30" s="10"/>
      <c r="N30" s="10"/>
      <c r="O30" s="10"/>
    </row>
    <row r="31" spans="1:15" ht="20.25" customHeight="1">
      <c r="A31" s="8"/>
      <c r="B31" s="10"/>
      <c r="C31" s="10"/>
      <c r="D31" s="10"/>
      <c r="E31" s="10"/>
      <c r="F31" s="10"/>
      <c r="G31" s="10"/>
      <c r="H31" s="8"/>
      <c r="I31" s="8"/>
      <c r="J31" s="10"/>
      <c r="K31" s="10"/>
      <c r="L31" s="10"/>
      <c r="M31" s="10"/>
      <c r="N31" s="10"/>
      <c r="O31" s="10"/>
    </row>
    <row r="32" spans="1:15" ht="29.25" customHeight="1">
      <c r="A32" s="169" t="str">
        <f>PROGRAM_MASTERS!A4 &amp; ". Name:  " &amp; PROGRAM_MASTERS!C4</f>
        <v>3. Name:  Chemical Engineering M.S.</v>
      </c>
      <c r="B32" s="169"/>
      <c r="C32" s="169"/>
      <c r="D32" s="169"/>
      <c r="E32" s="169"/>
      <c r="F32" s="169"/>
      <c r="G32" s="169"/>
      <c r="H32" s="8"/>
      <c r="I32" s="187" t="str">
        <f>PROGRAM_MASTERS!F4 &amp; ". Name:  " &amp; PROGRAM_MASTERS!H4</f>
        <v xml:space="preserve">3. Name:  </v>
      </c>
      <c r="J32" s="187"/>
      <c r="K32" s="187"/>
      <c r="L32" s="187"/>
      <c r="M32" s="187"/>
      <c r="N32" s="187"/>
      <c r="O32" s="187"/>
    </row>
    <row r="33" spans="1:15" ht="20" customHeight="1">
      <c r="A33" s="168" t="s">
        <v>724</v>
      </c>
      <c r="B33" s="168" t="s">
        <v>61</v>
      </c>
      <c r="C33" s="188"/>
      <c r="D33" s="188"/>
      <c r="E33" s="168" t="s">
        <v>62</v>
      </c>
      <c r="F33" s="188"/>
      <c r="G33" s="188"/>
      <c r="H33" s="8"/>
      <c r="I33" s="168" t="s">
        <v>724</v>
      </c>
      <c r="J33" s="168" t="s">
        <v>61</v>
      </c>
      <c r="K33" s="188"/>
      <c r="L33" s="188"/>
      <c r="M33" s="168" t="s">
        <v>62</v>
      </c>
      <c r="N33" s="188"/>
      <c r="O33" s="188"/>
    </row>
    <row r="34" spans="1:15" ht="50.25" customHeight="1">
      <c r="A34" s="188"/>
      <c r="B34" s="121" t="s">
        <v>19</v>
      </c>
      <c r="C34" s="121" t="s">
        <v>20</v>
      </c>
      <c r="D34" s="122" t="s">
        <v>10</v>
      </c>
      <c r="E34" s="121" t="s">
        <v>19</v>
      </c>
      <c r="F34" s="121" t="s">
        <v>20</v>
      </c>
      <c r="G34" s="122" t="s">
        <v>10</v>
      </c>
      <c r="H34" s="8"/>
      <c r="I34" s="188"/>
      <c r="J34" s="121" t="s">
        <v>19</v>
      </c>
      <c r="K34" s="121" t="s">
        <v>20</v>
      </c>
      <c r="L34" s="122" t="s">
        <v>10</v>
      </c>
      <c r="M34" s="121" t="s">
        <v>19</v>
      </c>
      <c r="N34" s="121" t="s">
        <v>20</v>
      </c>
      <c r="O34" s="122" t="s">
        <v>10</v>
      </c>
    </row>
    <row r="35" spans="1:15" ht="20.25" customHeight="1">
      <c r="A35" s="46" t="s">
        <v>13</v>
      </c>
      <c r="B35" s="40"/>
      <c r="C35" s="40"/>
      <c r="D35" s="47">
        <f t="shared" ref="D35:D43" si="16">SUM(B35:C35)</f>
        <v>0</v>
      </c>
      <c r="E35" s="40"/>
      <c r="F35" s="40"/>
      <c r="G35" s="47">
        <f t="shared" ref="G35:G43" si="17">SUM(E35:F35)</f>
        <v>0</v>
      </c>
      <c r="H35" s="8"/>
      <c r="I35" s="46" t="s">
        <v>13</v>
      </c>
      <c r="J35" s="40"/>
      <c r="K35" s="40"/>
      <c r="L35" s="47">
        <f t="shared" ref="L35:L43" si="18">SUM(J35:K35)</f>
        <v>0</v>
      </c>
      <c r="M35" s="40"/>
      <c r="N35" s="40"/>
      <c r="O35" s="47">
        <f t="shared" ref="O35:O43" si="19">SUM(M35:N35)</f>
        <v>0</v>
      </c>
    </row>
    <row r="36" spans="1:15" ht="20.25" customHeight="1">
      <c r="A36" s="46" t="s">
        <v>14</v>
      </c>
      <c r="B36" s="40"/>
      <c r="C36" s="40"/>
      <c r="D36" s="47">
        <f t="shared" si="16"/>
        <v>0</v>
      </c>
      <c r="E36" s="40"/>
      <c r="F36" s="40"/>
      <c r="G36" s="47">
        <f t="shared" si="17"/>
        <v>0</v>
      </c>
      <c r="H36" s="8"/>
      <c r="I36" s="46" t="s">
        <v>14</v>
      </c>
      <c r="J36" s="40"/>
      <c r="K36" s="40"/>
      <c r="L36" s="47">
        <f t="shared" si="18"/>
        <v>0</v>
      </c>
      <c r="M36" s="40"/>
      <c r="N36" s="40"/>
      <c r="O36" s="47">
        <f t="shared" si="19"/>
        <v>0</v>
      </c>
    </row>
    <row r="37" spans="1:15" ht="20.25" customHeight="1">
      <c r="A37" s="46" t="s">
        <v>15</v>
      </c>
      <c r="B37" s="40"/>
      <c r="C37" s="40"/>
      <c r="D37" s="47">
        <f t="shared" si="16"/>
        <v>0</v>
      </c>
      <c r="E37" s="40"/>
      <c r="F37" s="40"/>
      <c r="G37" s="47">
        <f t="shared" si="17"/>
        <v>0</v>
      </c>
      <c r="H37" s="8"/>
      <c r="I37" s="46" t="s">
        <v>15</v>
      </c>
      <c r="J37" s="40"/>
      <c r="K37" s="40"/>
      <c r="L37" s="47">
        <f t="shared" si="18"/>
        <v>0</v>
      </c>
      <c r="M37" s="40"/>
      <c r="N37" s="40"/>
      <c r="O37" s="47">
        <f t="shared" si="19"/>
        <v>0</v>
      </c>
    </row>
    <row r="38" spans="1:15" ht="20.25" customHeight="1">
      <c r="A38" s="46" t="s">
        <v>12</v>
      </c>
      <c r="B38" s="40"/>
      <c r="C38" s="40"/>
      <c r="D38" s="47">
        <f t="shared" si="16"/>
        <v>0</v>
      </c>
      <c r="E38" s="40"/>
      <c r="F38" s="40"/>
      <c r="G38" s="47">
        <f t="shared" si="17"/>
        <v>0</v>
      </c>
      <c r="H38" s="8"/>
      <c r="I38" s="46" t="s">
        <v>12</v>
      </c>
      <c r="J38" s="40"/>
      <c r="K38" s="40"/>
      <c r="L38" s="47">
        <f t="shared" si="18"/>
        <v>0</v>
      </c>
      <c r="M38" s="40"/>
      <c r="N38" s="40"/>
      <c r="O38" s="47">
        <f t="shared" si="19"/>
        <v>0</v>
      </c>
    </row>
    <row r="39" spans="1:15" ht="20.25" customHeight="1">
      <c r="A39" s="46" t="s">
        <v>16</v>
      </c>
      <c r="B39" s="40"/>
      <c r="C39" s="40"/>
      <c r="D39" s="47">
        <f t="shared" si="16"/>
        <v>0</v>
      </c>
      <c r="E39" s="40"/>
      <c r="F39" s="40"/>
      <c r="G39" s="47">
        <f t="shared" si="17"/>
        <v>0</v>
      </c>
      <c r="H39" s="8"/>
      <c r="I39" s="46" t="s">
        <v>16</v>
      </c>
      <c r="J39" s="40"/>
      <c r="K39" s="40"/>
      <c r="L39" s="47">
        <f t="shared" si="18"/>
        <v>0</v>
      </c>
      <c r="M39" s="40"/>
      <c r="N39" s="40"/>
      <c r="O39" s="47">
        <f t="shared" si="19"/>
        <v>0</v>
      </c>
    </row>
    <row r="40" spans="1:15" ht="20.25" customHeight="1">
      <c r="A40" s="46" t="s">
        <v>17</v>
      </c>
      <c r="B40" s="40"/>
      <c r="C40" s="40"/>
      <c r="D40" s="47">
        <f t="shared" si="16"/>
        <v>0</v>
      </c>
      <c r="E40" s="40"/>
      <c r="F40" s="40"/>
      <c r="G40" s="47">
        <f t="shared" si="17"/>
        <v>0</v>
      </c>
      <c r="H40" s="8"/>
      <c r="I40" s="46" t="s">
        <v>17</v>
      </c>
      <c r="J40" s="40"/>
      <c r="K40" s="40"/>
      <c r="L40" s="47">
        <f t="shared" si="18"/>
        <v>0</v>
      </c>
      <c r="M40" s="40"/>
      <c r="N40" s="40"/>
      <c r="O40" s="47">
        <f t="shared" si="19"/>
        <v>0</v>
      </c>
    </row>
    <row r="41" spans="1:15" ht="20.25" customHeight="1">
      <c r="A41" s="46" t="s">
        <v>18</v>
      </c>
      <c r="B41" s="40"/>
      <c r="C41" s="40"/>
      <c r="D41" s="47">
        <f t="shared" si="16"/>
        <v>0</v>
      </c>
      <c r="E41" s="40"/>
      <c r="F41" s="40"/>
      <c r="G41" s="47">
        <f t="shared" si="17"/>
        <v>0</v>
      </c>
      <c r="H41" s="8"/>
      <c r="I41" s="46" t="s">
        <v>18</v>
      </c>
      <c r="J41" s="40"/>
      <c r="K41" s="40"/>
      <c r="L41" s="47">
        <f t="shared" si="18"/>
        <v>0</v>
      </c>
      <c r="M41" s="40"/>
      <c r="N41" s="40"/>
      <c r="O41" s="47">
        <f t="shared" si="19"/>
        <v>0</v>
      </c>
    </row>
    <row r="42" spans="1:15" ht="20.25" customHeight="1">
      <c r="A42" s="46" t="s">
        <v>47</v>
      </c>
      <c r="B42" s="40"/>
      <c r="C42" s="40"/>
      <c r="D42" s="47">
        <f t="shared" si="16"/>
        <v>0</v>
      </c>
      <c r="E42" s="40"/>
      <c r="F42" s="40"/>
      <c r="G42" s="47">
        <f t="shared" si="17"/>
        <v>0</v>
      </c>
      <c r="H42" s="8"/>
      <c r="I42" s="46" t="s">
        <v>47</v>
      </c>
      <c r="J42" s="40"/>
      <c r="K42" s="40"/>
      <c r="L42" s="47">
        <f t="shared" si="18"/>
        <v>0</v>
      </c>
      <c r="M42" s="40"/>
      <c r="N42" s="40"/>
      <c r="O42" s="47">
        <f t="shared" si="19"/>
        <v>0</v>
      </c>
    </row>
    <row r="43" spans="1:15" ht="20.25" customHeight="1">
      <c r="A43" s="46" t="s">
        <v>11</v>
      </c>
      <c r="B43" s="40"/>
      <c r="C43" s="40"/>
      <c r="D43" s="47">
        <f t="shared" si="16"/>
        <v>0</v>
      </c>
      <c r="E43" s="40"/>
      <c r="F43" s="40"/>
      <c r="G43" s="47">
        <f t="shared" si="17"/>
        <v>0</v>
      </c>
      <c r="H43" s="8"/>
      <c r="I43" s="46" t="s">
        <v>11</v>
      </c>
      <c r="J43" s="40"/>
      <c r="K43" s="40"/>
      <c r="L43" s="47">
        <f t="shared" si="18"/>
        <v>0</v>
      </c>
      <c r="M43" s="40"/>
      <c r="N43" s="40"/>
      <c r="O43" s="47">
        <f t="shared" si="19"/>
        <v>0</v>
      </c>
    </row>
    <row r="44" spans="1:15" ht="20.25" customHeight="1">
      <c r="A44" s="48" t="s">
        <v>10</v>
      </c>
      <c r="B44" s="47">
        <f>SUM(B35:B43)</f>
        <v>0</v>
      </c>
      <c r="C44" s="47">
        <f t="shared" ref="C44:D44" si="20">SUM(C35:C43)</f>
        <v>0</v>
      </c>
      <c r="D44" s="47">
        <f t="shared" si="20"/>
        <v>0</v>
      </c>
      <c r="E44" s="47">
        <f>SUM(E35:E43)</f>
        <v>0</v>
      </c>
      <c r="F44" s="47">
        <f t="shared" ref="F44:G44" si="21">SUM(F35:F43)</f>
        <v>0</v>
      </c>
      <c r="G44" s="47">
        <f t="shared" si="21"/>
        <v>0</v>
      </c>
      <c r="H44" s="8"/>
      <c r="I44" s="48" t="s">
        <v>10</v>
      </c>
      <c r="J44" s="47">
        <f>SUM(J35:J43)</f>
        <v>0</v>
      </c>
      <c r="K44" s="47">
        <f t="shared" ref="K44:L44" si="22">SUM(K35:K43)</f>
        <v>0</v>
      </c>
      <c r="L44" s="47">
        <f t="shared" si="22"/>
        <v>0</v>
      </c>
      <c r="M44" s="47">
        <f>SUM(M35:M43)</f>
        <v>0</v>
      </c>
      <c r="N44" s="47">
        <f t="shared" ref="N44:O44" si="23">SUM(N35:N43)</f>
        <v>0</v>
      </c>
      <c r="O44" s="47">
        <f t="shared" si="23"/>
        <v>0</v>
      </c>
    </row>
    <row r="45" spans="1:15" ht="20.25" customHeight="1">
      <c r="A45" s="8"/>
      <c r="B45" s="10"/>
      <c r="C45" s="10"/>
      <c r="D45" s="10"/>
      <c r="E45" s="10"/>
      <c r="F45" s="10"/>
      <c r="G45" s="10"/>
      <c r="H45" s="8"/>
      <c r="I45" s="8"/>
      <c r="J45" s="10"/>
      <c r="K45" s="10"/>
      <c r="L45" s="10"/>
      <c r="M45" s="10"/>
      <c r="N45" s="10"/>
      <c r="O45" s="10"/>
    </row>
    <row r="46" spans="1:15" ht="20.25" customHeight="1">
      <c r="A46" s="8"/>
      <c r="B46" s="10"/>
      <c r="C46" s="10"/>
      <c r="D46" s="10"/>
      <c r="E46" s="10"/>
      <c r="F46" s="10"/>
      <c r="G46" s="10"/>
      <c r="H46" s="8"/>
      <c r="I46" s="8"/>
      <c r="J46" s="10"/>
      <c r="K46" s="10"/>
      <c r="L46" s="10"/>
      <c r="M46" s="10"/>
      <c r="N46" s="10"/>
      <c r="O46" s="10"/>
    </row>
    <row r="47" spans="1:15" ht="29.25" customHeight="1">
      <c r="A47" s="169" t="str">
        <f>PROGRAM_MASTERS!A5 &amp; ". Name:  " &amp; PROGRAM_MASTERS!C5</f>
        <v>4. Name:  Civil and Environmental Engineering M.S.</v>
      </c>
      <c r="B47" s="169"/>
      <c r="C47" s="169"/>
      <c r="D47" s="169"/>
      <c r="E47" s="169"/>
      <c r="F47" s="169"/>
      <c r="G47" s="169"/>
      <c r="H47" s="8"/>
      <c r="I47" s="187" t="str">
        <f>PROGRAM_MASTERS!F5 &amp; ". Name:  " &amp; PROGRAM_MASTERS!H5</f>
        <v xml:space="preserve">4. Name:  </v>
      </c>
      <c r="J47" s="187"/>
      <c r="K47" s="187"/>
      <c r="L47" s="187"/>
      <c r="M47" s="187"/>
      <c r="N47" s="187"/>
      <c r="O47" s="187"/>
    </row>
    <row r="48" spans="1:15" ht="20" customHeight="1">
      <c r="A48" s="168" t="s">
        <v>724</v>
      </c>
      <c r="B48" s="168" t="s">
        <v>61</v>
      </c>
      <c r="C48" s="188"/>
      <c r="D48" s="188"/>
      <c r="E48" s="168" t="s">
        <v>62</v>
      </c>
      <c r="F48" s="188"/>
      <c r="G48" s="188"/>
      <c r="H48" s="8"/>
      <c r="I48" s="168" t="s">
        <v>724</v>
      </c>
      <c r="J48" s="168" t="s">
        <v>61</v>
      </c>
      <c r="K48" s="188"/>
      <c r="L48" s="188"/>
      <c r="M48" s="168" t="s">
        <v>62</v>
      </c>
      <c r="N48" s="188"/>
      <c r="O48" s="188"/>
    </row>
    <row r="49" spans="1:15" ht="50.25" customHeight="1">
      <c r="A49" s="188"/>
      <c r="B49" s="121" t="s">
        <v>19</v>
      </c>
      <c r="C49" s="121" t="s">
        <v>20</v>
      </c>
      <c r="D49" s="122" t="s">
        <v>10</v>
      </c>
      <c r="E49" s="121" t="s">
        <v>19</v>
      </c>
      <c r="F49" s="121" t="s">
        <v>20</v>
      </c>
      <c r="G49" s="122" t="s">
        <v>10</v>
      </c>
      <c r="H49" s="8"/>
      <c r="I49" s="188"/>
      <c r="J49" s="121" t="s">
        <v>19</v>
      </c>
      <c r="K49" s="121" t="s">
        <v>20</v>
      </c>
      <c r="L49" s="122" t="s">
        <v>10</v>
      </c>
      <c r="M49" s="121" t="s">
        <v>19</v>
      </c>
      <c r="N49" s="121" t="s">
        <v>20</v>
      </c>
      <c r="O49" s="122" t="s">
        <v>10</v>
      </c>
    </row>
    <row r="50" spans="1:15" ht="20.25" customHeight="1">
      <c r="A50" s="46" t="s">
        <v>13</v>
      </c>
      <c r="B50" s="40"/>
      <c r="C50" s="40"/>
      <c r="D50" s="47">
        <f t="shared" ref="D50:D58" si="24">SUM(B50:C50)</f>
        <v>0</v>
      </c>
      <c r="E50" s="40"/>
      <c r="F50" s="40"/>
      <c r="G50" s="47">
        <f t="shared" ref="G50:G58" si="25">SUM(E50:F50)</f>
        <v>0</v>
      </c>
      <c r="H50" s="8"/>
      <c r="I50" s="46" t="s">
        <v>13</v>
      </c>
      <c r="J50" s="40"/>
      <c r="K50" s="40"/>
      <c r="L50" s="47">
        <f t="shared" ref="L50:L58" si="26">SUM(J50:K50)</f>
        <v>0</v>
      </c>
      <c r="M50" s="40"/>
      <c r="N50" s="40"/>
      <c r="O50" s="47">
        <f t="shared" ref="O50:O58" si="27">SUM(M50:N50)</f>
        <v>0</v>
      </c>
    </row>
    <row r="51" spans="1:15" ht="20.25" customHeight="1">
      <c r="A51" s="46" t="s">
        <v>14</v>
      </c>
      <c r="B51" s="40"/>
      <c r="C51" s="40"/>
      <c r="D51" s="47">
        <f t="shared" si="24"/>
        <v>0</v>
      </c>
      <c r="E51" s="40"/>
      <c r="F51" s="40"/>
      <c r="G51" s="47">
        <f t="shared" si="25"/>
        <v>0</v>
      </c>
      <c r="H51" s="8"/>
      <c r="I51" s="46" t="s">
        <v>14</v>
      </c>
      <c r="J51" s="40"/>
      <c r="K51" s="40"/>
      <c r="L51" s="47">
        <f t="shared" si="26"/>
        <v>0</v>
      </c>
      <c r="M51" s="40"/>
      <c r="N51" s="40"/>
      <c r="O51" s="47">
        <f t="shared" si="27"/>
        <v>0</v>
      </c>
    </row>
    <row r="52" spans="1:15" ht="20.25" customHeight="1">
      <c r="A52" s="46" t="s">
        <v>15</v>
      </c>
      <c r="B52" s="40"/>
      <c r="C52" s="40"/>
      <c r="D52" s="47">
        <f t="shared" si="24"/>
        <v>0</v>
      </c>
      <c r="E52" s="40"/>
      <c r="F52" s="40"/>
      <c r="G52" s="47">
        <f t="shared" si="25"/>
        <v>0</v>
      </c>
      <c r="H52" s="8"/>
      <c r="I52" s="46" t="s">
        <v>15</v>
      </c>
      <c r="J52" s="40"/>
      <c r="K52" s="40"/>
      <c r="L52" s="47">
        <f t="shared" si="26"/>
        <v>0</v>
      </c>
      <c r="M52" s="40"/>
      <c r="N52" s="40"/>
      <c r="O52" s="47">
        <f t="shared" si="27"/>
        <v>0</v>
      </c>
    </row>
    <row r="53" spans="1:15" ht="20.25" customHeight="1">
      <c r="A53" s="46" t="s">
        <v>12</v>
      </c>
      <c r="B53" s="40"/>
      <c r="C53" s="40"/>
      <c r="D53" s="47">
        <f t="shared" si="24"/>
        <v>0</v>
      </c>
      <c r="E53" s="40"/>
      <c r="F53" s="40"/>
      <c r="G53" s="47">
        <f t="shared" si="25"/>
        <v>0</v>
      </c>
      <c r="H53" s="8"/>
      <c r="I53" s="46" t="s">
        <v>12</v>
      </c>
      <c r="J53" s="40"/>
      <c r="K53" s="40"/>
      <c r="L53" s="47">
        <f t="shared" si="26"/>
        <v>0</v>
      </c>
      <c r="M53" s="40"/>
      <c r="N53" s="40"/>
      <c r="O53" s="47">
        <f t="shared" si="27"/>
        <v>0</v>
      </c>
    </row>
    <row r="54" spans="1:15" ht="20.25" customHeight="1">
      <c r="A54" s="46" t="s">
        <v>16</v>
      </c>
      <c r="B54" s="40"/>
      <c r="C54" s="40"/>
      <c r="D54" s="47">
        <f t="shared" si="24"/>
        <v>0</v>
      </c>
      <c r="E54" s="40"/>
      <c r="F54" s="40"/>
      <c r="G54" s="47">
        <f t="shared" si="25"/>
        <v>0</v>
      </c>
      <c r="H54" s="8"/>
      <c r="I54" s="46" t="s">
        <v>16</v>
      </c>
      <c r="J54" s="40"/>
      <c r="K54" s="40"/>
      <c r="L54" s="47">
        <f t="shared" si="26"/>
        <v>0</v>
      </c>
      <c r="M54" s="40"/>
      <c r="N54" s="40"/>
      <c r="O54" s="47">
        <f t="shared" si="27"/>
        <v>0</v>
      </c>
    </row>
    <row r="55" spans="1:15" ht="20.25" customHeight="1">
      <c r="A55" s="46" t="s">
        <v>17</v>
      </c>
      <c r="B55" s="40"/>
      <c r="C55" s="40"/>
      <c r="D55" s="47">
        <f t="shared" si="24"/>
        <v>0</v>
      </c>
      <c r="E55" s="40"/>
      <c r="F55" s="40"/>
      <c r="G55" s="47">
        <f t="shared" si="25"/>
        <v>0</v>
      </c>
      <c r="H55" s="8"/>
      <c r="I55" s="46" t="s">
        <v>17</v>
      </c>
      <c r="J55" s="40"/>
      <c r="K55" s="40"/>
      <c r="L55" s="47">
        <f t="shared" si="26"/>
        <v>0</v>
      </c>
      <c r="M55" s="40"/>
      <c r="N55" s="40"/>
      <c r="O55" s="47">
        <f t="shared" si="27"/>
        <v>0</v>
      </c>
    </row>
    <row r="56" spans="1:15" ht="20.25" customHeight="1">
      <c r="A56" s="46" t="s">
        <v>18</v>
      </c>
      <c r="B56" s="40"/>
      <c r="C56" s="40"/>
      <c r="D56" s="47">
        <f t="shared" si="24"/>
        <v>0</v>
      </c>
      <c r="E56" s="40"/>
      <c r="F56" s="40"/>
      <c r="G56" s="47">
        <f t="shared" si="25"/>
        <v>0</v>
      </c>
      <c r="H56" s="8"/>
      <c r="I56" s="46" t="s">
        <v>18</v>
      </c>
      <c r="J56" s="40"/>
      <c r="K56" s="40"/>
      <c r="L56" s="47">
        <f t="shared" si="26"/>
        <v>0</v>
      </c>
      <c r="M56" s="40"/>
      <c r="N56" s="40"/>
      <c r="O56" s="47">
        <f t="shared" si="27"/>
        <v>0</v>
      </c>
    </row>
    <row r="57" spans="1:15" ht="20.25" customHeight="1">
      <c r="A57" s="46" t="s">
        <v>47</v>
      </c>
      <c r="B57" s="40"/>
      <c r="C57" s="40"/>
      <c r="D57" s="47">
        <f t="shared" si="24"/>
        <v>0</v>
      </c>
      <c r="E57" s="40"/>
      <c r="F57" s="40"/>
      <c r="G57" s="47">
        <f t="shared" si="25"/>
        <v>0</v>
      </c>
      <c r="H57" s="8"/>
      <c r="I57" s="46" t="s">
        <v>47</v>
      </c>
      <c r="J57" s="40"/>
      <c r="K57" s="40"/>
      <c r="L57" s="47">
        <f t="shared" si="26"/>
        <v>0</v>
      </c>
      <c r="M57" s="40"/>
      <c r="N57" s="40"/>
      <c r="O57" s="47">
        <f t="shared" si="27"/>
        <v>0</v>
      </c>
    </row>
    <row r="58" spans="1:15" ht="20.25" customHeight="1">
      <c r="A58" s="46" t="s">
        <v>11</v>
      </c>
      <c r="B58" s="40"/>
      <c r="C58" s="40"/>
      <c r="D58" s="47">
        <f t="shared" si="24"/>
        <v>0</v>
      </c>
      <c r="E58" s="40"/>
      <c r="F58" s="40"/>
      <c r="G58" s="47">
        <f t="shared" si="25"/>
        <v>0</v>
      </c>
      <c r="H58" s="8"/>
      <c r="I58" s="46" t="s">
        <v>11</v>
      </c>
      <c r="J58" s="40"/>
      <c r="K58" s="40"/>
      <c r="L58" s="47">
        <f t="shared" si="26"/>
        <v>0</v>
      </c>
      <c r="M58" s="40"/>
      <c r="N58" s="40"/>
      <c r="O58" s="47">
        <f t="shared" si="27"/>
        <v>0</v>
      </c>
    </row>
    <row r="59" spans="1:15" ht="20.25" customHeight="1">
      <c r="A59" s="48" t="s">
        <v>10</v>
      </c>
      <c r="B59" s="47">
        <f>SUM(B50:B58)</f>
        <v>0</v>
      </c>
      <c r="C59" s="47">
        <f t="shared" ref="C59:D59" si="28">SUM(C50:C58)</f>
        <v>0</v>
      </c>
      <c r="D59" s="47">
        <f t="shared" si="28"/>
        <v>0</v>
      </c>
      <c r="E59" s="47">
        <f>SUM(E50:E58)</f>
        <v>0</v>
      </c>
      <c r="F59" s="47">
        <f t="shared" ref="F59:G59" si="29">SUM(F50:F58)</f>
        <v>0</v>
      </c>
      <c r="G59" s="47">
        <f t="shared" si="29"/>
        <v>0</v>
      </c>
      <c r="H59" s="8"/>
      <c r="I59" s="48" t="s">
        <v>10</v>
      </c>
      <c r="J59" s="47">
        <f>SUM(J50:J58)</f>
        <v>0</v>
      </c>
      <c r="K59" s="47">
        <f t="shared" ref="K59:L59" si="30">SUM(K50:K58)</f>
        <v>0</v>
      </c>
      <c r="L59" s="47">
        <f t="shared" si="30"/>
        <v>0</v>
      </c>
      <c r="M59" s="47">
        <f>SUM(M50:M58)</f>
        <v>0</v>
      </c>
      <c r="N59" s="47">
        <f t="shared" ref="N59:O59" si="31">SUM(N50:N58)</f>
        <v>0</v>
      </c>
      <c r="O59" s="47">
        <f t="shared" si="31"/>
        <v>0</v>
      </c>
    </row>
    <row r="60" spans="1:15" ht="20.25" customHeight="1">
      <c r="A60" s="8"/>
      <c r="B60" s="10"/>
      <c r="C60" s="10"/>
      <c r="D60" s="10"/>
      <c r="E60" s="10"/>
      <c r="F60" s="10"/>
      <c r="G60" s="10"/>
      <c r="H60" s="8"/>
      <c r="I60" s="8"/>
      <c r="J60" s="10"/>
      <c r="K60" s="10"/>
      <c r="L60" s="10"/>
      <c r="M60" s="10"/>
      <c r="N60" s="10"/>
      <c r="O60" s="10"/>
    </row>
    <row r="61" spans="1:15" ht="20.25" customHeight="1">
      <c r="A61" s="8"/>
      <c r="B61" s="10"/>
      <c r="C61" s="10"/>
      <c r="D61" s="10"/>
      <c r="E61" s="10"/>
      <c r="F61" s="10"/>
      <c r="G61" s="10"/>
      <c r="H61" s="8"/>
      <c r="I61" s="8"/>
      <c r="J61" s="10"/>
      <c r="K61" s="10"/>
      <c r="L61" s="10"/>
      <c r="M61" s="10"/>
      <c r="N61" s="10"/>
      <c r="O61" s="10"/>
    </row>
    <row r="62" spans="1:15" ht="29.25" customHeight="1">
      <c r="A62" s="169" t="str">
        <f>PROGRAM_MASTERS!A6 &amp; ". Name:  " &amp; PROGRAM_MASTERS!C6</f>
        <v>5. Name:  Computer Science M.S.</v>
      </c>
      <c r="B62" s="169"/>
      <c r="C62" s="169"/>
      <c r="D62" s="169"/>
      <c r="E62" s="169"/>
      <c r="F62" s="169"/>
      <c r="G62" s="169"/>
      <c r="H62" s="8"/>
      <c r="I62" s="187" t="str">
        <f>PROGRAM_MASTERS!F6 &amp; ". Name:  " &amp; PROGRAM_MASTERS!H6</f>
        <v xml:space="preserve">5. Name:  </v>
      </c>
      <c r="J62" s="187"/>
      <c r="K62" s="187"/>
      <c r="L62" s="187"/>
      <c r="M62" s="187"/>
      <c r="N62" s="187"/>
      <c r="O62" s="187"/>
    </row>
    <row r="63" spans="1:15" ht="20" customHeight="1">
      <c r="A63" s="168" t="s">
        <v>724</v>
      </c>
      <c r="B63" s="168" t="s">
        <v>61</v>
      </c>
      <c r="C63" s="188"/>
      <c r="D63" s="188"/>
      <c r="E63" s="168" t="s">
        <v>62</v>
      </c>
      <c r="F63" s="188"/>
      <c r="G63" s="188"/>
      <c r="H63" s="8"/>
      <c r="I63" s="168" t="s">
        <v>724</v>
      </c>
      <c r="J63" s="168" t="s">
        <v>61</v>
      </c>
      <c r="K63" s="188"/>
      <c r="L63" s="188"/>
      <c r="M63" s="168" t="s">
        <v>62</v>
      </c>
      <c r="N63" s="188"/>
      <c r="O63" s="188"/>
    </row>
    <row r="64" spans="1:15" ht="50.25" customHeight="1">
      <c r="A64" s="188"/>
      <c r="B64" s="121" t="s">
        <v>19</v>
      </c>
      <c r="C64" s="121" t="s">
        <v>20</v>
      </c>
      <c r="D64" s="122" t="s">
        <v>10</v>
      </c>
      <c r="E64" s="121" t="s">
        <v>19</v>
      </c>
      <c r="F64" s="121" t="s">
        <v>20</v>
      </c>
      <c r="G64" s="122" t="s">
        <v>10</v>
      </c>
      <c r="H64" s="8"/>
      <c r="I64" s="188"/>
      <c r="J64" s="121" t="s">
        <v>19</v>
      </c>
      <c r="K64" s="121" t="s">
        <v>20</v>
      </c>
      <c r="L64" s="122" t="s">
        <v>10</v>
      </c>
      <c r="M64" s="121" t="s">
        <v>19</v>
      </c>
      <c r="N64" s="121" t="s">
        <v>20</v>
      </c>
      <c r="O64" s="122" t="s">
        <v>10</v>
      </c>
    </row>
    <row r="65" spans="1:15" ht="20.25" customHeight="1">
      <c r="A65" s="46" t="s">
        <v>13</v>
      </c>
      <c r="B65" s="40"/>
      <c r="C65" s="40"/>
      <c r="D65" s="47">
        <f t="shared" ref="D65:D73" si="32">SUM(B65:C65)</f>
        <v>0</v>
      </c>
      <c r="E65" s="40"/>
      <c r="F65" s="40"/>
      <c r="G65" s="47">
        <f t="shared" ref="G65:G73" si="33">SUM(E65:F65)</f>
        <v>0</v>
      </c>
      <c r="H65" s="8"/>
      <c r="I65" s="46" t="s">
        <v>13</v>
      </c>
      <c r="J65" s="40"/>
      <c r="K65" s="40"/>
      <c r="L65" s="47">
        <f t="shared" ref="L65:L73" si="34">SUM(J65:K65)</f>
        <v>0</v>
      </c>
      <c r="M65" s="40"/>
      <c r="N65" s="40"/>
      <c r="O65" s="47">
        <f t="shared" ref="O65:O73" si="35">SUM(M65:N65)</f>
        <v>0</v>
      </c>
    </row>
    <row r="66" spans="1:15" ht="20.25" customHeight="1">
      <c r="A66" s="46" t="s">
        <v>14</v>
      </c>
      <c r="B66" s="40"/>
      <c r="C66" s="40"/>
      <c r="D66" s="47">
        <f t="shared" si="32"/>
        <v>0</v>
      </c>
      <c r="E66" s="40"/>
      <c r="F66" s="40"/>
      <c r="G66" s="47">
        <f t="shared" si="33"/>
        <v>0</v>
      </c>
      <c r="H66" s="8"/>
      <c r="I66" s="46" t="s">
        <v>14</v>
      </c>
      <c r="J66" s="40"/>
      <c r="K66" s="40"/>
      <c r="L66" s="47">
        <f t="shared" si="34"/>
        <v>0</v>
      </c>
      <c r="M66" s="40"/>
      <c r="N66" s="40"/>
      <c r="O66" s="47">
        <f t="shared" si="35"/>
        <v>0</v>
      </c>
    </row>
    <row r="67" spans="1:15" ht="20.25" customHeight="1">
      <c r="A67" s="46" t="s">
        <v>15</v>
      </c>
      <c r="B67" s="40"/>
      <c r="C67" s="40"/>
      <c r="D67" s="47">
        <f t="shared" si="32"/>
        <v>0</v>
      </c>
      <c r="E67" s="40"/>
      <c r="F67" s="40"/>
      <c r="G67" s="47">
        <f t="shared" si="33"/>
        <v>0</v>
      </c>
      <c r="H67" s="8"/>
      <c r="I67" s="46" t="s">
        <v>15</v>
      </c>
      <c r="J67" s="40"/>
      <c r="K67" s="40"/>
      <c r="L67" s="47">
        <f t="shared" si="34"/>
        <v>0</v>
      </c>
      <c r="M67" s="40"/>
      <c r="N67" s="40"/>
      <c r="O67" s="47">
        <f t="shared" si="35"/>
        <v>0</v>
      </c>
    </row>
    <row r="68" spans="1:15" ht="20.25" customHeight="1">
      <c r="A68" s="46" t="s">
        <v>12</v>
      </c>
      <c r="B68" s="40"/>
      <c r="C68" s="40"/>
      <c r="D68" s="47">
        <f t="shared" si="32"/>
        <v>0</v>
      </c>
      <c r="E68" s="40"/>
      <c r="F68" s="40"/>
      <c r="G68" s="47">
        <f t="shared" si="33"/>
        <v>0</v>
      </c>
      <c r="H68" s="8"/>
      <c r="I68" s="46" t="s">
        <v>12</v>
      </c>
      <c r="J68" s="40"/>
      <c r="K68" s="40"/>
      <c r="L68" s="47">
        <f t="shared" si="34"/>
        <v>0</v>
      </c>
      <c r="M68" s="40"/>
      <c r="N68" s="40"/>
      <c r="O68" s="47">
        <f t="shared" si="35"/>
        <v>0</v>
      </c>
    </row>
    <row r="69" spans="1:15" ht="20.25" customHeight="1">
      <c r="A69" s="46" t="s">
        <v>16</v>
      </c>
      <c r="B69" s="40"/>
      <c r="C69" s="40"/>
      <c r="D69" s="47">
        <f t="shared" si="32"/>
        <v>0</v>
      </c>
      <c r="E69" s="40"/>
      <c r="F69" s="40"/>
      <c r="G69" s="47">
        <f t="shared" si="33"/>
        <v>0</v>
      </c>
      <c r="H69" s="8"/>
      <c r="I69" s="46" t="s">
        <v>16</v>
      </c>
      <c r="J69" s="40"/>
      <c r="K69" s="40"/>
      <c r="L69" s="47">
        <f t="shared" si="34"/>
        <v>0</v>
      </c>
      <c r="M69" s="40"/>
      <c r="N69" s="40"/>
      <c r="O69" s="47">
        <f t="shared" si="35"/>
        <v>0</v>
      </c>
    </row>
    <row r="70" spans="1:15" ht="20.25" customHeight="1">
      <c r="A70" s="46" t="s">
        <v>17</v>
      </c>
      <c r="B70" s="40"/>
      <c r="C70" s="40"/>
      <c r="D70" s="47">
        <f t="shared" si="32"/>
        <v>0</v>
      </c>
      <c r="E70" s="40"/>
      <c r="F70" s="40"/>
      <c r="G70" s="47">
        <f t="shared" si="33"/>
        <v>0</v>
      </c>
      <c r="H70" s="8"/>
      <c r="I70" s="46" t="s">
        <v>17</v>
      </c>
      <c r="J70" s="40"/>
      <c r="K70" s="40"/>
      <c r="L70" s="47">
        <f t="shared" si="34"/>
        <v>0</v>
      </c>
      <c r="M70" s="40"/>
      <c r="N70" s="40"/>
      <c r="O70" s="47">
        <f t="shared" si="35"/>
        <v>0</v>
      </c>
    </row>
    <row r="71" spans="1:15" ht="20.25" customHeight="1">
      <c r="A71" s="46" t="s">
        <v>18</v>
      </c>
      <c r="B71" s="40"/>
      <c r="C71" s="40"/>
      <c r="D71" s="47">
        <f t="shared" si="32"/>
        <v>0</v>
      </c>
      <c r="E71" s="40"/>
      <c r="F71" s="40"/>
      <c r="G71" s="47">
        <f t="shared" si="33"/>
        <v>0</v>
      </c>
      <c r="H71" s="8"/>
      <c r="I71" s="46" t="s">
        <v>18</v>
      </c>
      <c r="J71" s="40"/>
      <c r="K71" s="40"/>
      <c r="L71" s="47">
        <f t="shared" si="34"/>
        <v>0</v>
      </c>
      <c r="M71" s="40"/>
      <c r="N71" s="40"/>
      <c r="O71" s="47">
        <f t="shared" si="35"/>
        <v>0</v>
      </c>
    </row>
    <row r="72" spans="1:15" ht="20.25" customHeight="1">
      <c r="A72" s="46" t="s">
        <v>47</v>
      </c>
      <c r="B72" s="40"/>
      <c r="C72" s="40"/>
      <c r="D72" s="47">
        <f t="shared" si="32"/>
        <v>0</v>
      </c>
      <c r="E72" s="40"/>
      <c r="F72" s="40"/>
      <c r="G72" s="47">
        <f t="shared" si="33"/>
        <v>0</v>
      </c>
      <c r="H72" s="8"/>
      <c r="I72" s="46" t="s">
        <v>47</v>
      </c>
      <c r="J72" s="40"/>
      <c r="K72" s="40"/>
      <c r="L72" s="47">
        <f t="shared" si="34"/>
        <v>0</v>
      </c>
      <c r="M72" s="40"/>
      <c r="N72" s="40"/>
      <c r="O72" s="47">
        <f t="shared" si="35"/>
        <v>0</v>
      </c>
    </row>
    <row r="73" spans="1:15" ht="20.25" customHeight="1">
      <c r="A73" s="46" t="s">
        <v>11</v>
      </c>
      <c r="B73" s="40"/>
      <c r="C73" s="40"/>
      <c r="D73" s="47">
        <f t="shared" si="32"/>
        <v>0</v>
      </c>
      <c r="E73" s="40"/>
      <c r="F73" s="40"/>
      <c r="G73" s="47">
        <f t="shared" si="33"/>
        <v>0</v>
      </c>
      <c r="H73" s="8"/>
      <c r="I73" s="46" t="s">
        <v>11</v>
      </c>
      <c r="J73" s="40"/>
      <c r="K73" s="40"/>
      <c r="L73" s="47">
        <f t="shared" si="34"/>
        <v>0</v>
      </c>
      <c r="M73" s="40"/>
      <c r="N73" s="40"/>
      <c r="O73" s="47">
        <f t="shared" si="35"/>
        <v>0</v>
      </c>
    </row>
    <row r="74" spans="1:15" ht="20.25" customHeight="1">
      <c r="A74" s="48" t="s">
        <v>10</v>
      </c>
      <c r="B74" s="47">
        <f>SUM(B65:B73)</f>
        <v>0</v>
      </c>
      <c r="C74" s="47">
        <f t="shared" ref="C74:D74" si="36">SUM(C65:C73)</f>
        <v>0</v>
      </c>
      <c r="D74" s="47">
        <f t="shared" si="36"/>
        <v>0</v>
      </c>
      <c r="E74" s="47">
        <f>SUM(E65:E73)</f>
        <v>0</v>
      </c>
      <c r="F74" s="47">
        <f t="shared" ref="F74:G74" si="37">SUM(F65:F73)</f>
        <v>0</v>
      </c>
      <c r="G74" s="47">
        <f t="shared" si="37"/>
        <v>0</v>
      </c>
      <c r="H74" s="8"/>
      <c r="I74" s="48" t="s">
        <v>10</v>
      </c>
      <c r="J74" s="47">
        <f>SUM(J65:J73)</f>
        <v>0</v>
      </c>
      <c r="K74" s="47">
        <f t="shared" ref="K74:L74" si="38">SUM(K65:K73)</f>
        <v>0</v>
      </c>
      <c r="L74" s="47">
        <f t="shared" si="38"/>
        <v>0</v>
      </c>
      <c r="M74" s="47">
        <f>SUM(M65:M73)</f>
        <v>0</v>
      </c>
      <c r="N74" s="47">
        <f t="shared" ref="N74:O74" si="39">SUM(N65:N73)</f>
        <v>0</v>
      </c>
      <c r="O74" s="47">
        <f t="shared" si="39"/>
        <v>0</v>
      </c>
    </row>
    <row r="75" spans="1:15" ht="20.25" customHeight="1">
      <c r="A75" s="8"/>
      <c r="B75" s="10"/>
      <c r="C75" s="10"/>
      <c r="D75" s="10"/>
      <c r="E75" s="10"/>
      <c r="F75" s="10"/>
      <c r="G75" s="10"/>
      <c r="H75" s="8"/>
      <c r="I75" s="8"/>
      <c r="J75" s="10"/>
      <c r="K75" s="10"/>
      <c r="L75" s="10"/>
      <c r="M75" s="10"/>
      <c r="N75" s="10"/>
      <c r="O75" s="10"/>
    </row>
    <row r="76" spans="1:15" ht="20.25" customHeight="1">
      <c r="A76" s="8"/>
      <c r="B76" s="10"/>
      <c r="C76" s="10"/>
      <c r="D76" s="10"/>
      <c r="E76" s="10"/>
      <c r="F76" s="10"/>
      <c r="G76" s="10"/>
      <c r="H76" s="8"/>
      <c r="I76" s="8"/>
      <c r="J76" s="10"/>
      <c r="K76" s="10"/>
      <c r="L76" s="10"/>
      <c r="M76" s="10"/>
      <c r="N76" s="10"/>
      <c r="O76" s="10"/>
    </row>
    <row r="77" spans="1:15" ht="29.25" customHeight="1">
      <c r="A77" s="169" t="str">
        <f>PROGRAM_MASTERS!A7 &amp; ". Name:  " &amp; PROGRAM_MASTERS!C7</f>
        <v>6. Name:  Electrical Engineering M.S.</v>
      </c>
      <c r="B77" s="169"/>
      <c r="C77" s="169"/>
      <c r="D77" s="169"/>
      <c r="E77" s="169"/>
      <c r="F77" s="169"/>
      <c r="G77" s="169"/>
      <c r="H77" s="8"/>
      <c r="I77" s="187" t="str">
        <f>PROGRAM_MASTERS!F7 &amp; ". Name:  " &amp; PROGRAM_MASTERS!H7</f>
        <v xml:space="preserve">6. Name:  </v>
      </c>
      <c r="J77" s="187"/>
      <c r="K77" s="187"/>
      <c r="L77" s="187"/>
      <c r="M77" s="187"/>
      <c r="N77" s="187"/>
      <c r="O77" s="187"/>
    </row>
    <row r="78" spans="1:15" ht="20" customHeight="1">
      <c r="A78" s="168" t="s">
        <v>724</v>
      </c>
      <c r="B78" s="168" t="s">
        <v>61</v>
      </c>
      <c r="C78" s="188"/>
      <c r="D78" s="188"/>
      <c r="E78" s="168" t="s">
        <v>62</v>
      </c>
      <c r="F78" s="188"/>
      <c r="G78" s="188"/>
      <c r="H78" s="8"/>
      <c r="I78" s="168" t="s">
        <v>724</v>
      </c>
      <c r="J78" s="168" t="s">
        <v>61</v>
      </c>
      <c r="K78" s="188"/>
      <c r="L78" s="188"/>
      <c r="M78" s="168" t="s">
        <v>62</v>
      </c>
      <c r="N78" s="188"/>
      <c r="O78" s="188"/>
    </row>
    <row r="79" spans="1:15" ht="50.25" customHeight="1">
      <c r="A79" s="188"/>
      <c r="B79" s="121" t="s">
        <v>19</v>
      </c>
      <c r="C79" s="121" t="s">
        <v>20</v>
      </c>
      <c r="D79" s="122" t="s">
        <v>10</v>
      </c>
      <c r="E79" s="121" t="s">
        <v>19</v>
      </c>
      <c r="F79" s="121" t="s">
        <v>20</v>
      </c>
      <c r="G79" s="122" t="s">
        <v>10</v>
      </c>
      <c r="H79" s="8"/>
      <c r="I79" s="188"/>
      <c r="J79" s="121" t="s">
        <v>19</v>
      </c>
      <c r="K79" s="121" t="s">
        <v>20</v>
      </c>
      <c r="L79" s="122" t="s">
        <v>10</v>
      </c>
      <c r="M79" s="121" t="s">
        <v>19</v>
      </c>
      <c r="N79" s="121" t="s">
        <v>20</v>
      </c>
      <c r="O79" s="122" t="s">
        <v>10</v>
      </c>
    </row>
    <row r="80" spans="1:15" ht="20.25" customHeight="1">
      <c r="A80" s="46" t="s">
        <v>13</v>
      </c>
      <c r="B80" s="40"/>
      <c r="C80" s="40"/>
      <c r="D80" s="47">
        <f t="shared" ref="D80:D88" si="40">SUM(B80:C80)</f>
        <v>0</v>
      </c>
      <c r="E80" s="40"/>
      <c r="F80" s="40"/>
      <c r="G80" s="47">
        <f t="shared" ref="G80:G88" si="41">SUM(E80:F80)</f>
        <v>0</v>
      </c>
      <c r="H80" s="8"/>
      <c r="I80" s="46" t="s">
        <v>13</v>
      </c>
      <c r="J80" s="40"/>
      <c r="K80" s="40"/>
      <c r="L80" s="47">
        <f t="shared" ref="L80:L88" si="42">SUM(J80:K80)</f>
        <v>0</v>
      </c>
      <c r="M80" s="40"/>
      <c r="N80" s="40"/>
      <c r="O80" s="47">
        <f t="shared" ref="O80:O88" si="43">SUM(M80:N80)</f>
        <v>0</v>
      </c>
    </row>
    <row r="81" spans="1:15" ht="20.25" customHeight="1">
      <c r="A81" s="46" t="s">
        <v>14</v>
      </c>
      <c r="B81" s="40"/>
      <c r="C81" s="40"/>
      <c r="D81" s="47">
        <f t="shared" si="40"/>
        <v>0</v>
      </c>
      <c r="E81" s="40"/>
      <c r="F81" s="40"/>
      <c r="G81" s="47">
        <f t="shared" si="41"/>
        <v>0</v>
      </c>
      <c r="H81" s="8"/>
      <c r="I81" s="46" t="s">
        <v>14</v>
      </c>
      <c r="J81" s="40"/>
      <c r="K81" s="40"/>
      <c r="L81" s="47">
        <f t="shared" si="42"/>
        <v>0</v>
      </c>
      <c r="M81" s="40"/>
      <c r="N81" s="40"/>
      <c r="O81" s="47">
        <f t="shared" si="43"/>
        <v>0</v>
      </c>
    </row>
    <row r="82" spans="1:15" ht="20.25" customHeight="1">
      <c r="A82" s="46" t="s">
        <v>15</v>
      </c>
      <c r="B82" s="40"/>
      <c r="C82" s="40"/>
      <c r="D82" s="47">
        <f t="shared" si="40"/>
        <v>0</v>
      </c>
      <c r="E82" s="40"/>
      <c r="F82" s="40"/>
      <c r="G82" s="47">
        <f t="shared" si="41"/>
        <v>0</v>
      </c>
      <c r="H82" s="8"/>
      <c r="I82" s="46" t="s">
        <v>15</v>
      </c>
      <c r="J82" s="40"/>
      <c r="K82" s="40"/>
      <c r="L82" s="47">
        <f t="shared" si="42"/>
        <v>0</v>
      </c>
      <c r="M82" s="40"/>
      <c r="N82" s="40"/>
      <c r="O82" s="47">
        <f t="shared" si="43"/>
        <v>0</v>
      </c>
    </row>
    <row r="83" spans="1:15" ht="20.25" customHeight="1">
      <c r="A83" s="46" t="s">
        <v>12</v>
      </c>
      <c r="B83" s="40"/>
      <c r="C83" s="40"/>
      <c r="D83" s="47">
        <f t="shared" si="40"/>
        <v>0</v>
      </c>
      <c r="E83" s="40"/>
      <c r="F83" s="40"/>
      <c r="G83" s="47">
        <f t="shared" si="41"/>
        <v>0</v>
      </c>
      <c r="H83" s="8"/>
      <c r="I83" s="46" t="s">
        <v>12</v>
      </c>
      <c r="J83" s="40"/>
      <c r="K83" s="40"/>
      <c r="L83" s="47">
        <f t="shared" si="42"/>
        <v>0</v>
      </c>
      <c r="M83" s="40"/>
      <c r="N83" s="40"/>
      <c r="O83" s="47">
        <f t="shared" si="43"/>
        <v>0</v>
      </c>
    </row>
    <row r="84" spans="1:15" ht="20.25" customHeight="1">
      <c r="A84" s="46" t="s">
        <v>16</v>
      </c>
      <c r="B84" s="40"/>
      <c r="C84" s="40"/>
      <c r="D84" s="47">
        <f t="shared" si="40"/>
        <v>0</v>
      </c>
      <c r="E84" s="40"/>
      <c r="F84" s="40"/>
      <c r="G84" s="47">
        <f t="shared" si="41"/>
        <v>0</v>
      </c>
      <c r="H84" s="8"/>
      <c r="I84" s="46" t="s">
        <v>16</v>
      </c>
      <c r="J84" s="40"/>
      <c r="K84" s="40"/>
      <c r="L84" s="47">
        <f t="shared" si="42"/>
        <v>0</v>
      </c>
      <c r="M84" s="40"/>
      <c r="N84" s="40"/>
      <c r="O84" s="47">
        <f t="shared" si="43"/>
        <v>0</v>
      </c>
    </row>
    <row r="85" spans="1:15" ht="20.25" customHeight="1">
      <c r="A85" s="46" t="s">
        <v>17</v>
      </c>
      <c r="B85" s="40"/>
      <c r="C85" s="40"/>
      <c r="D85" s="47">
        <f t="shared" si="40"/>
        <v>0</v>
      </c>
      <c r="E85" s="40"/>
      <c r="F85" s="40"/>
      <c r="G85" s="47">
        <f t="shared" si="41"/>
        <v>0</v>
      </c>
      <c r="H85" s="8"/>
      <c r="I85" s="46" t="s">
        <v>17</v>
      </c>
      <c r="J85" s="40"/>
      <c r="K85" s="40"/>
      <c r="L85" s="47">
        <f t="shared" si="42"/>
        <v>0</v>
      </c>
      <c r="M85" s="40"/>
      <c r="N85" s="40"/>
      <c r="O85" s="47">
        <f t="shared" si="43"/>
        <v>0</v>
      </c>
    </row>
    <row r="86" spans="1:15" ht="20.25" customHeight="1">
      <c r="A86" s="46" t="s">
        <v>18</v>
      </c>
      <c r="B86" s="40"/>
      <c r="C86" s="40"/>
      <c r="D86" s="47">
        <f t="shared" si="40"/>
        <v>0</v>
      </c>
      <c r="E86" s="40"/>
      <c r="F86" s="40"/>
      <c r="G86" s="47">
        <f t="shared" si="41"/>
        <v>0</v>
      </c>
      <c r="H86" s="8"/>
      <c r="I86" s="46" t="s">
        <v>18</v>
      </c>
      <c r="J86" s="40"/>
      <c r="K86" s="40"/>
      <c r="L86" s="47">
        <f t="shared" si="42"/>
        <v>0</v>
      </c>
      <c r="M86" s="40"/>
      <c r="N86" s="40"/>
      <c r="O86" s="47">
        <f t="shared" si="43"/>
        <v>0</v>
      </c>
    </row>
    <row r="87" spans="1:15" ht="20.25" customHeight="1">
      <c r="A87" s="46" t="s">
        <v>47</v>
      </c>
      <c r="B87" s="40"/>
      <c r="C87" s="40"/>
      <c r="D87" s="47">
        <f t="shared" si="40"/>
        <v>0</v>
      </c>
      <c r="E87" s="40"/>
      <c r="F87" s="40"/>
      <c r="G87" s="47">
        <f t="shared" si="41"/>
        <v>0</v>
      </c>
      <c r="H87" s="8"/>
      <c r="I87" s="46" t="s">
        <v>47</v>
      </c>
      <c r="J87" s="40"/>
      <c r="K87" s="40"/>
      <c r="L87" s="47">
        <f t="shared" si="42"/>
        <v>0</v>
      </c>
      <c r="M87" s="40"/>
      <c r="N87" s="40"/>
      <c r="O87" s="47">
        <f t="shared" si="43"/>
        <v>0</v>
      </c>
    </row>
    <row r="88" spans="1:15" ht="20.25" customHeight="1">
      <c r="A88" s="46" t="s">
        <v>11</v>
      </c>
      <c r="B88" s="40"/>
      <c r="C88" s="40"/>
      <c r="D88" s="47">
        <f t="shared" si="40"/>
        <v>0</v>
      </c>
      <c r="E88" s="40"/>
      <c r="F88" s="40"/>
      <c r="G88" s="47">
        <f t="shared" si="41"/>
        <v>0</v>
      </c>
      <c r="H88" s="8"/>
      <c r="I88" s="46" t="s">
        <v>11</v>
      </c>
      <c r="J88" s="40"/>
      <c r="K88" s="40"/>
      <c r="L88" s="47">
        <f t="shared" si="42"/>
        <v>0</v>
      </c>
      <c r="M88" s="40"/>
      <c r="N88" s="40"/>
      <c r="O88" s="47">
        <f t="shared" si="43"/>
        <v>0</v>
      </c>
    </row>
    <row r="89" spans="1:15" ht="20.25" customHeight="1">
      <c r="A89" s="48" t="s">
        <v>10</v>
      </c>
      <c r="B89" s="47">
        <f>SUM(B80:B88)</f>
        <v>0</v>
      </c>
      <c r="C89" s="47">
        <f t="shared" ref="C89:D89" si="44">SUM(C80:C88)</f>
        <v>0</v>
      </c>
      <c r="D89" s="47">
        <f t="shared" si="44"/>
        <v>0</v>
      </c>
      <c r="E89" s="47">
        <f>SUM(E80:E88)</f>
        <v>0</v>
      </c>
      <c r="F89" s="47">
        <f t="shared" ref="F89:G89" si="45">SUM(F80:F88)</f>
        <v>0</v>
      </c>
      <c r="G89" s="47">
        <f t="shared" si="45"/>
        <v>0</v>
      </c>
      <c r="H89" s="8"/>
      <c r="I89" s="48" t="s">
        <v>10</v>
      </c>
      <c r="J89" s="47">
        <f>SUM(J80:J88)</f>
        <v>0</v>
      </c>
      <c r="K89" s="47">
        <f t="shared" ref="K89:L89" si="46">SUM(K80:K88)</f>
        <v>0</v>
      </c>
      <c r="L89" s="47">
        <f t="shared" si="46"/>
        <v>0</v>
      </c>
      <c r="M89" s="47">
        <f>SUM(M80:M88)</f>
        <v>0</v>
      </c>
      <c r="N89" s="47">
        <f t="shared" ref="N89:O89" si="47">SUM(N80:N88)</f>
        <v>0</v>
      </c>
      <c r="O89" s="47">
        <f t="shared" si="47"/>
        <v>0</v>
      </c>
    </row>
    <row r="90" spans="1:15" ht="20.25" customHeight="1">
      <c r="A90" s="8"/>
      <c r="B90" s="10"/>
      <c r="C90" s="10"/>
      <c r="D90" s="10"/>
      <c r="E90" s="10"/>
      <c r="F90" s="10"/>
      <c r="G90" s="10"/>
      <c r="H90" s="8"/>
      <c r="I90" s="8"/>
      <c r="J90" s="10"/>
      <c r="K90" s="10"/>
      <c r="L90" s="10"/>
      <c r="M90" s="10"/>
      <c r="N90" s="10"/>
      <c r="O90" s="10"/>
    </row>
    <row r="91" spans="1:15" ht="20.25" customHeight="1">
      <c r="A91" s="8"/>
      <c r="B91" s="10"/>
      <c r="C91" s="10"/>
      <c r="D91" s="10"/>
      <c r="E91" s="10"/>
      <c r="F91" s="10"/>
      <c r="G91" s="10"/>
      <c r="H91" s="8"/>
      <c r="I91" s="8"/>
      <c r="J91" s="10"/>
      <c r="K91" s="10"/>
      <c r="L91" s="10"/>
      <c r="M91" s="10"/>
      <c r="N91" s="10"/>
      <c r="O91" s="10"/>
    </row>
    <row r="92" spans="1:15" ht="29.25" customHeight="1">
      <c r="A92" s="169" t="str">
        <f>PROGRAM_MASTERS!A8 &amp; ". Name:  " &amp; PROGRAM_MASTERS!C8</f>
        <v>7. Name:  Energy Resources Engineering M.S.</v>
      </c>
      <c r="B92" s="169"/>
      <c r="C92" s="169"/>
      <c r="D92" s="169"/>
      <c r="E92" s="169"/>
      <c r="F92" s="169"/>
      <c r="G92" s="169"/>
      <c r="H92" s="8"/>
      <c r="I92" s="187" t="str">
        <f>PROGRAM_MASTERS!F8 &amp; ". Name:  " &amp; PROGRAM_MASTERS!H8</f>
        <v xml:space="preserve">7. Name:  </v>
      </c>
      <c r="J92" s="187"/>
      <c r="K92" s="187"/>
      <c r="L92" s="187"/>
      <c r="M92" s="187"/>
      <c r="N92" s="187"/>
      <c r="O92" s="187"/>
    </row>
    <row r="93" spans="1:15" ht="20" customHeight="1">
      <c r="A93" s="168" t="s">
        <v>724</v>
      </c>
      <c r="B93" s="168" t="s">
        <v>61</v>
      </c>
      <c r="C93" s="188"/>
      <c r="D93" s="188"/>
      <c r="E93" s="168" t="s">
        <v>62</v>
      </c>
      <c r="F93" s="188"/>
      <c r="G93" s="188"/>
      <c r="H93" s="8"/>
      <c r="I93" s="168" t="s">
        <v>724</v>
      </c>
      <c r="J93" s="168" t="s">
        <v>61</v>
      </c>
      <c r="K93" s="188"/>
      <c r="L93" s="188"/>
      <c r="M93" s="168" t="s">
        <v>62</v>
      </c>
      <c r="N93" s="188"/>
      <c r="O93" s="188"/>
    </row>
    <row r="94" spans="1:15" ht="50.25" customHeight="1">
      <c r="A94" s="188"/>
      <c r="B94" s="121" t="s">
        <v>19</v>
      </c>
      <c r="C94" s="121" t="s">
        <v>20</v>
      </c>
      <c r="D94" s="122" t="s">
        <v>10</v>
      </c>
      <c r="E94" s="121" t="s">
        <v>19</v>
      </c>
      <c r="F94" s="121" t="s">
        <v>20</v>
      </c>
      <c r="G94" s="122" t="s">
        <v>10</v>
      </c>
      <c r="H94" s="8"/>
      <c r="I94" s="188"/>
      <c r="J94" s="121" t="s">
        <v>19</v>
      </c>
      <c r="K94" s="121" t="s">
        <v>20</v>
      </c>
      <c r="L94" s="122" t="s">
        <v>10</v>
      </c>
      <c r="M94" s="121" t="s">
        <v>19</v>
      </c>
      <c r="N94" s="121" t="s">
        <v>20</v>
      </c>
      <c r="O94" s="122" t="s">
        <v>10</v>
      </c>
    </row>
    <row r="95" spans="1:15" ht="20.25" customHeight="1">
      <c r="A95" s="46" t="s">
        <v>13</v>
      </c>
      <c r="B95" s="40"/>
      <c r="C95" s="40"/>
      <c r="D95" s="47">
        <f t="shared" ref="D95:D103" si="48">SUM(B95:C95)</f>
        <v>0</v>
      </c>
      <c r="E95" s="40"/>
      <c r="F95" s="40"/>
      <c r="G95" s="47">
        <f t="shared" ref="G95:G103" si="49">SUM(E95:F95)</f>
        <v>0</v>
      </c>
      <c r="H95" s="8"/>
      <c r="I95" s="46" t="s">
        <v>13</v>
      </c>
      <c r="J95" s="40"/>
      <c r="K95" s="40"/>
      <c r="L95" s="47">
        <f t="shared" ref="L95:L103" si="50">SUM(J95:K95)</f>
        <v>0</v>
      </c>
      <c r="M95" s="40"/>
      <c r="N95" s="40"/>
      <c r="O95" s="47">
        <f t="shared" ref="O95:O103" si="51">SUM(M95:N95)</f>
        <v>0</v>
      </c>
    </row>
    <row r="96" spans="1:15" ht="20.25" customHeight="1">
      <c r="A96" s="46" t="s">
        <v>14</v>
      </c>
      <c r="B96" s="40"/>
      <c r="C96" s="40"/>
      <c r="D96" s="47">
        <f t="shared" si="48"/>
        <v>0</v>
      </c>
      <c r="E96" s="40"/>
      <c r="F96" s="40"/>
      <c r="G96" s="47">
        <f t="shared" si="49"/>
        <v>0</v>
      </c>
      <c r="H96" s="8"/>
      <c r="I96" s="46" t="s">
        <v>14</v>
      </c>
      <c r="J96" s="40"/>
      <c r="K96" s="40"/>
      <c r="L96" s="47">
        <f t="shared" si="50"/>
        <v>0</v>
      </c>
      <c r="M96" s="40"/>
      <c r="N96" s="40"/>
      <c r="O96" s="47">
        <f t="shared" si="51"/>
        <v>0</v>
      </c>
    </row>
    <row r="97" spans="1:15" ht="20.25" customHeight="1">
      <c r="A97" s="46" t="s">
        <v>15</v>
      </c>
      <c r="B97" s="40"/>
      <c r="C97" s="40"/>
      <c r="D97" s="47">
        <f t="shared" si="48"/>
        <v>0</v>
      </c>
      <c r="E97" s="40"/>
      <c r="F97" s="40"/>
      <c r="G97" s="47">
        <f t="shared" si="49"/>
        <v>0</v>
      </c>
      <c r="H97" s="8"/>
      <c r="I97" s="46" t="s">
        <v>15</v>
      </c>
      <c r="J97" s="40"/>
      <c r="K97" s="40"/>
      <c r="L97" s="47">
        <f t="shared" si="50"/>
        <v>0</v>
      </c>
      <c r="M97" s="40"/>
      <c r="N97" s="40"/>
      <c r="O97" s="47">
        <f t="shared" si="51"/>
        <v>0</v>
      </c>
    </row>
    <row r="98" spans="1:15" ht="20.25" customHeight="1">
      <c r="A98" s="46" t="s">
        <v>12</v>
      </c>
      <c r="B98" s="40"/>
      <c r="C98" s="40"/>
      <c r="D98" s="47">
        <f t="shared" si="48"/>
        <v>0</v>
      </c>
      <c r="E98" s="40"/>
      <c r="F98" s="40"/>
      <c r="G98" s="47">
        <f t="shared" si="49"/>
        <v>0</v>
      </c>
      <c r="H98" s="8"/>
      <c r="I98" s="46" t="s">
        <v>12</v>
      </c>
      <c r="J98" s="40"/>
      <c r="K98" s="40"/>
      <c r="L98" s="47">
        <f t="shared" si="50"/>
        <v>0</v>
      </c>
      <c r="M98" s="40"/>
      <c r="N98" s="40"/>
      <c r="O98" s="47">
        <f t="shared" si="51"/>
        <v>0</v>
      </c>
    </row>
    <row r="99" spans="1:15" ht="20.25" customHeight="1">
      <c r="A99" s="46" t="s">
        <v>16</v>
      </c>
      <c r="B99" s="40"/>
      <c r="C99" s="40"/>
      <c r="D99" s="47">
        <f t="shared" si="48"/>
        <v>0</v>
      </c>
      <c r="E99" s="40"/>
      <c r="F99" s="40"/>
      <c r="G99" s="47">
        <f t="shared" si="49"/>
        <v>0</v>
      </c>
      <c r="H99" s="8"/>
      <c r="I99" s="46" t="s">
        <v>16</v>
      </c>
      <c r="J99" s="40"/>
      <c r="K99" s="40"/>
      <c r="L99" s="47">
        <f t="shared" si="50"/>
        <v>0</v>
      </c>
      <c r="M99" s="40"/>
      <c r="N99" s="40"/>
      <c r="O99" s="47">
        <f t="shared" si="51"/>
        <v>0</v>
      </c>
    </row>
    <row r="100" spans="1:15" ht="20.25" customHeight="1">
      <c r="A100" s="46" t="s">
        <v>17</v>
      </c>
      <c r="B100" s="40"/>
      <c r="C100" s="40"/>
      <c r="D100" s="47">
        <f t="shared" si="48"/>
        <v>0</v>
      </c>
      <c r="E100" s="40"/>
      <c r="F100" s="40"/>
      <c r="G100" s="47">
        <f t="shared" si="49"/>
        <v>0</v>
      </c>
      <c r="H100" s="8"/>
      <c r="I100" s="46" t="s">
        <v>17</v>
      </c>
      <c r="J100" s="40"/>
      <c r="K100" s="40"/>
      <c r="L100" s="47">
        <f t="shared" si="50"/>
        <v>0</v>
      </c>
      <c r="M100" s="40"/>
      <c r="N100" s="40"/>
      <c r="O100" s="47">
        <f t="shared" si="51"/>
        <v>0</v>
      </c>
    </row>
    <row r="101" spans="1:15" ht="20.25" customHeight="1">
      <c r="A101" s="46" t="s">
        <v>18</v>
      </c>
      <c r="B101" s="40"/>
      <c r="C101" s="40"/>
      <c r="D101" s="47">
        <f t="shared" si="48"/>
        <v>0</v>
      </c>
      <c r="E101" s="40"/>
      <c r="F101" s="40"/>
      <c r="G101" s="47">
        <f t="shared" si="49"/>
        <v>0</v>
      </c>
      <c r="H101" s="8"/>
      <c r="I101" s="46" t="s">
        <v>18</v>
      </c>
      <c r="J101" s="40"/>
      <c r="K101" s="40"/>
      <c r="L101" s="47">
        <f t="shared" si="50"/>
        <v>0</v>
      </c>
      <c r="M101" s="40"/>
      <c r="N101" s="40"/>
      <c r="O101" s="47">
        <f t="shared" si="51"/>
        <v>0</v>
      </c>
    </row>
    <row r="102" spans="1:15" ht="20.25" customHeight="1">
      <c r="A102" s="46" t="s">
        <v>47</v>
      </c>
      <c r="B102" s="40"/>
      <c r="C102" s="40"/>
      <c r="D102" s="47">
        <f t="shared" si="48"/>
        <v>0</v>
      </c>
      <c r="E102" s="40"/>
      <c r="F102" s="40"/>
      <c r="G102" s="47">
        <f t="shared" si="49"/>
        <v>0</v>
      </c>
      <c r="H102" s="8"/>
      <c r="I102" s="46" t="s">
        <v>47</v>
      </c>
      <c r="J102" s="40"/>
      <c r="K102" s="40"/>
      <c r="L102" s="47">
        <f t="shared" si="50"/>
        <v>0</v>
      </c>
      <c r="M102" s="40"/>
      <c r="N102" s="40"/>
      <c r="O102" s="47">
        <f t="shared" si="51"/>
        <v>0</v>
      </c>
    </row>
    <row r="103" spans="1:15" ht="20.25" customHeight="1">
      <c r="A103" s="46" t="s">
        <v>11</v>
      </c>
      <c r="B103" s="40"/>
      <c r="C103" s="40"/>
      <c r="D103" s="47">
        <f t="shared" si="48"/>
        <v>0</v>
      </c>
      <c r="E103" s="40"/>
      <c r="F103" s="40"/>
      <c r="G103" s="47">
        <f t="shared" si="49"/>
        <v>0</v>
      </c>
      <c r="H103" s="8"/>
      <c r="I103" s="46" t="s">
        <v>11</v>
      </c>
      <c r="J103" s="40"/>
      <c r="K103" s="40"/>
      <c r="L103" s="47">
        <f t="shared" si="50"/>
        <v>0</v>
      </c>
      <c r="M103" s="40"/>
      <c r="N103" s="40"/>
      <c r="O103" s="47">
        <f t="shared" si="51"/>
        <v>0</v>
      </c>
    </row>
    <row r="104" spans="1:15" ht="20.25" customHeight="1">
      <c r="A104" s="48" t="s">
        <v>10</v>
      </c>
      <c r="B104" s="47">
        <f>SUM(B95:B103)</f>
        <v>0</v>
      </c>
      <c r="C104" s="47">
        <f t="shared" ref="C104:D104" si="52">SUM(C95:C103)</f>
        <v>0</v>
      </c>
      <c r="D104" s="47">
        <f t="shared" si="52"/>
        <v>0</v>
      </c>
      <c r="E104" s="47">
        <f>SUM(E95:E103)</f>
        <v>0</v>
      </c>
      <c r="F104" s="47">
        <f t="shared" ref="F104:G104" si="53">SUM(F95:F103)</f>
        <v>0</v>
      </c>
      <c r="G104" s="47">
        <f t="shared" si="53"/>
        <v>0</v>
      </c>
      <c r="H104" s="8"/>
      <c r="I104" s="48" t="s">
        <v>10</v>
      </c>
      <c r="J104" s="47">
        <f>SUM(J95:J103)</f>
        <v>0</v>
      </c>
      <c r="K104" s="47">
        <f t="shared" ref="K104:L104" si="54">SUM(K95:K103)</f>
        <v>0</v>
      </c>
      <c r="L104" s="47">
        <f t="shared" si="54"/>
        <v>0</v>
      </c>
      <c r="M104" s="47">
        <f>SUM(M95:M103)</f>
        <v>0</v>
      </c>
      <c r="N104" s="47">
        <f t="shared" ref="N104:O104" si="55">SUM(N95:N103)</f>
        <v>0</v>
      </c>
      <c r="O104" s="47">
        <f t="shared" si="55"/>
        <v>0</v>
      </c>
    </row>
    <row r="105" spans="1:15" ht="20.25" customHeight="1">
      <c r="A105" s="8"/>
      <c r="B105" s="10"/>
      <c r="C105" s="10"/>
      <c r="D105" s="10"/>
      <c r="E105" s="10"/>
      <c r="F105" s="10"/>
      <c r="G105" s="10"/>
      <c r="H105" s="8"/>
      <c r="I105" s="8"/>
      <c r="J105" s="10"/>
      <c r="K105" s="10"/>
      <c r="L105" s="10"/>
      <c r="M105" s="10"/>
      <c r="N105" s="10"/>
      <c r="O105" s="10"/>
    </row>
    <row r="106" spans="1:15" ht="20.25" customHeight="1">
      <c r="A106" s="8"/>
      <c r="B106" s="10"/>
      <c r="C106" s="10"/>
      <c r="D106" s="10"/>
      <c r="E106" s="10"/>
      <c r="F106" s="10"/>
      <c r="G106" s="10"/>
      <c r="H106" s="8"/>
      <c r="I106" s="8"/>
      <c r="J106" s="10"/>
      <c r="K106" s="10"/>
      <c r="L106" s="10"/>
      <c r="M106" s="10"/>
      <c r="N106" s="10"/>
      <c r="O106" s="10"/>
    </row>
    <row r="107" spans="1:15" ht="29.25" customHeight="1">
      <c r="A107" s="169" t="str">
        <f>PROGRAM_MASTERS!A9 &amp; ". Name:  " &amp; PROGRAM_MASTERS!C9</f>
        <v>8. Name:  Petroleum Engineering M.S.</v>
      </c>
      <c r="B107" s="169"/>
      <c r="C107" s="169"/>
      <c r="D107" s="169"/>
      <c r="E107" s="169"/>
      <c r="F107" s="169"/>
      <c r="G107" s="169"/>
      <c r="H107" s="8"/>
      <c r="I107" s="187" t="str">
        <f>PROGRAM_MASTERS!F9 &amp; ". Name:  " &amp; PROGRAM_MASTERS!H9</f>
        <v xml:space="preserve">8. Name:  </v>
      </c>
      <c r="J107" s="187"/>
      <c r="K107" s="187"/>
      <c r="L107" s="187"/>
      <c r="M107" s="187"/>
      <c r="N107" s="187"/>
      <c r="O107" s="187"/>
    </row>
    <row r="108" spans="1:15" ht="20" customHeight="1">
      <c r="A108" s="168" t="s">
        <v>724</v>
      </c>
      <c r="B108" s="168" t="s">
        <v>61</v>
      </c>
      <c r="C108" s="188"/>
      <c r="D108" s="188"/>
      <c r="E108" s="168" t="s">
        <v>62</v>
      </c>
      <c r="F108" s="188"/>
      <c r="G108" s="188"/>
      <c r="H108" s="8"/>
      <c r="I108" s="168" t="s">
        <v>724</v>
      </c>
      <c r="J108" s="168" t="s">
        <v>61</v>
      </c>
      <c r="K108" s="188"/>
      <c r="L108" s="188"/>
      <c r="M108" s="168" t="s">
        <v>62</v>
      </c>
      <c r="N108" s="188"/>
      <c r="O108" s="188"/>
    </row>
    <row r="109" spans="1:15" ht="50.25" customHeight="1">
      <c r="A109" s="188"/>
      <c r="B109" s="121" t="s">
        <v>19</v>
      </c>
      <c r="C109" s="121" t="s">
        <v>20</v>
      </c>
      <c r="D109" s="122" t="s">
        <v>10</v>
      </c>
      <c r="E109" s="121" t="s">
        <v>19</v>
      </c>
      <c r="F109" s="121" t="s">
        <v>20</v>
      </c>
      <c r="G109" s="122" t="s">
        <v>10</v>
      </c>
      <c r="H109" s="8"/>
      <c r="I109" s="188"/>
      <c r="J109" s="121" t="s">
        <v>19</v>
      </c>
      <c r="K109" s="121" t="s">
        <v>20</v>
      </c>
      <c r="L109" s="122" t="s">
        <v>10</v>
      </c>
      <c r="M109" s="121" t="s">
        <v>19</v>
      </c>
      <c r="N109" s="121" t="s">
        <v>20</v>
      </c>
      <c r="O109" s="122" t="s">
        <v>10</v>
      </c>
    </row>
    <row r="110" spans="1:15" ht="20.25" customHeight="1">
      <c r="A110" s="46" t="s">
        <v>13</v>
      </c>
      <c r="B110" s="40"/>
      <c r="C110" s="40"/>
      <c r="D110" s="47">
        <f t="shared" ref="D110:D118" si="56">SUM(B110:C110)</f>
        <v>0</v>
      </c>
      <c r="E110" s="40"/>
      <c r="F110" s="40"/>
      <c r="G110" s="47">
        <f t="shared" ref="G110:G118" si="57">SUM(E110:F110)</f>
        <v>0</v>
      </c>
      <c r="H110" s="8"/>
      <c r="I110" s="46" t="s">
        <v>13</v>
      </c>
      <c r="J110" s="40"/>
      <c r="K110" s="40"/>
      <c r="L110" s="47">
        <f t="shared" ref="L110:L118" si="58">SUM(J110:K110)</f>
        <v>0</v>
      </c>
      <c r="M110" s="40"/>
      <c r="N110" s="40"/>
      <c r="O110" s="47">
        <f t="shared" ref="O110:O118" si="59">SUM(M110:N110)</f>
        <v>0</v>
      </c>
    </row>
    <row r="111" spans="1:15" ht="20.25" customHeight="1">
      <c r="A111" s="46" t="s">
        <v>14</v>
      </c>
      <c r="B111" s="40"/>
      <c r="C111" s="40"/>
      <c r="D111" s="47">
        <f t="shared" si="56"/>
        <v>0</v>
      </c>
      <c r="E111" s="40"/>
      <c r="F111" s="40"/>
      <c r="G111" s="47">
        <f t="shared" si="57"/>
        <v>0</v>
      </c>
      <c r="H111" s="8"/>
      <c r="I111" s="46" t="s">
        <v>14</v>
      </c>
      <c r="J111" s="40"/>
      <c r="K111" s="40"/>
      <c r="L111" s="47">
        <f t="shared" si="58"/>
        <v>0</v>
      </c>
      <c r="M111" s="40"/>
      <c r="N111" s="40"/>
      <c r="O111" s="47">
        <f t="shared" si="59"/>
        <v>0</v>
      </c>
    </row>
    <row r="112" spans="1:15" ht="20.25" customHeight="1">
      <c r="A112" s="46" t="s">
        <v>15</v>
      </c>
      <c r="B112" s="40"/>
      <c r="C112" s="40"/>
      <c r="D112" s="47">
        <f t="shared" si="56"/>
        <v>0</v>
      </c>
      <c r="E112" s="40"/>
      <c r="F112" s="40"/>
      <c r="G112" s="47">
        <f t="shared" si="57"/>
        <v>0</v>
      </c>
      <c r="H112" s="8"/>
      <c r="I112" s="46" t="s">
        <v>15</v>
      </c>
      <c r="J112" s="40"/>
      <c r="K112" s="40"/>
      <c r="L112" s="47">
        <f t="shared" si="58"/>
        <v>0</v>
      </c>
      <c r="M112" s="40"/>
      <c r="N112" s="40"/>
      <c r="O112" s="47">
        <f t="shared" si="59"/>
        <v>0</v>
      </c>
    </row>
    <row r="113" spans="1:15" ht="20.25" customHeight="1">
      <c r="A113" s="46" t="s">
        <v>12</v>
      </c>
      <c r="B113" s="40"/>
      <c r="C113" s="40"/>
      <c r="D113" s="47">
        <f t="shared" si="56"/>
        <v>0</v>
      </c>
      <c r="E113" s="40"/>
      <c r="F113" s="40"/>
      <c r="G113" s="47">
        <f t="shared" si="57"/>
        <v>0</v>
      </c>
      <c r="H113" s="8"/>
      <c r="I113" s="46" t="s">
        <v>12</v>
      </c>
      <c r="J113" s="40"/>
      <c r="K113" s="40"/>
      <c r="L113" s="47">
        <f t="shared" si="58"/>
        <v>0</v>
      </c>
      <c r="M113" s="40"/>
      <c r="N113" s="40"/>
      <c r="O113" s="47">
        <f t="shared" si="59"/>
        <v>0</v>
      </c>
    </row>
    <row r="114" spans="1:15" ht="20.25" customHeight="1">
      <c r="A114" s="46" t="s">
        <v>16</v>
      </c>
      <c r="B114" s="40"/>
      <c r="C114" s="40"/>
      <c r="D114" s="47">
        <f t="shared" si="56"/>
        <v>0</v>
      </c>
      <c r="E114" s="40"/>
      <c r="F114" s="40"/>
      <c r="G114" s="47">
        <f t="shared" si="57"/>
        <v>0</v>
      </c>
      <c r="H114" s="8"/>
      <c r="I114" s="46" t="s">
        <v>16</v>
      </c>
      <c r="J114" s="40"/>
      <c r="K114" s="40"/>
      <c r="L114" s="47">
        <f t="shared" si="58"/>
        <v>0</v>
      </c>
      <c r="M114" s="40"/>
      <c r="N114" s="40"/>
      <c r="O114" s="47">
        <f t="shared" si="59"/>
        <v>0</v>
      </c>
    </row>
    <row r="115" spans="1:15" ht="20.25" customHeight="1">
      <c r="A115" s="46" t="s">
        <v>17</v>
      </c>
      <c r="B115" s="40"/>
      <c r="C115" s="40"/>
      <c r="D115" s="47">
        <f t="shared" si="56"/>
        <v>0</v>
      </c>
      <c r="E115" s="40"/>
      <c r="F115" s="40"/>
      <c r="G115" s="47">
        <f t="shared" si="57"/>
        <v>0</v>
      </c>
      <c r="H115" s="8"/>
      <c r="I115" s="46" t="s">
        <v>17</v>
      </c>
      <c r="J115" s="40"/>
      <c r="K115" s="40"/>
      <c r="L115" s="47">
        <f t="shared" si="58"/>
        <v>0</v>
      </c>
      <c r="M115" s="40"/>
      <c r="N115" s="40"/>
      <c r="O115" s="47">
        <f t="shared" si="59"/>
        <v>0</v>
      </c>
    </row>
    <row r="116" spans="1:15" ht="20.25" customHeight="1">
      <c r="A116" s="46" t="s">
        <v>18</v>
      </c>
      <c r="B116" s="40"/>
      <c r="C116" s="40"/>
      <c r="D116" s="47">
        <f t="shared" si="56"/>
        <v>0</v>
      </c>
      <c r="E116" s="40"/>
      <c r="F116" s="40"/>
      <c r="G116" s="47">
        <f t="shared" si="57"/>
        <v>0</v>
      </c>
      <c r="H116" s="8"/>
      <c r="I116" s="46" t="s">
        <v>18</v>
      </c>
      <c r="J116" s="40"/>
      <c r="K116" s="40"/>
      <c r="L116" s="47">
        <f t="shared" si="58"/>
        <v>0</v>
      </c>
      <c r="M116" s="40"/>
      <c r="N116" s="40"/>
      <c r="O116" s="47">
        <f t="shared" si="59"/>
        <v>0</v>
      </c>
    </row>
    <row r="117" spans="1:15" ht="20.25" customHeight="1">
      <c r="A117" s="46" t="s">
        <v>47</v>
      </c>
      <c r="B117" s="40"/>
      <c r="C117" s="40"/>
      <c r="D117" s="47">
        <f t="shared" si="56"/>
        <v>0</v>
      </c>
      <c r="E117" s="40"/>
      <c r="F117" s="40"/>
      <c r="G117" s="47">
        <f t="shared" si="57"/>
        <v>0</v>
      </c>
      <c r="H117" s="8"/>
      <c r="I117" s="46" t="s">
        <v>47</v>
      </c>
      <c r="J117" s="40"/>
      <c r="K117" s="40"/>
      <c r="L117" s="47">
        <f t="shared" si="58"/>
        <v>0</v>
      </c>
      <c r="M117" s="40"/>
      <c r="N117" s="40"/>
      <c r="O117" s="47">
        <f t="shared" si="59"/>
        <v>0</v>
      </c>
    </row>
    <row r="118" spans="1:15" ht="20.25" customHeight="1">
      <c r="A118" s="46" t="s">
        <v>11</v>
      </c>
      <c r="B118" s="40"/>
      <c r="C118" s="40"/>
      <c r="D118" s="47">
        <f t="shared" si="56"/>
        <v>0</v>
      </c>
      <c r="E118" s="40"/>
      <c r="F118" s="40"/>
      <c r="G118" s="47">
        <f t="shared" si="57"/>
        <v>0</v>
      </c>
      <c r="H118" s="8"/>
      <c r="I118" s="46" t="s">
        <v>11</v>
      </c>
      <c r="J118" s="40"/>
      <c r="K118" s="40"/>
      <c r="L118" s="47">
        <f t="shared" si="58"/>
        <v>0</v>
      </c>
      <c r="M118" s="40"/>
      <c r="N118" s="40"/>
      <c r="O118" s="47">
        <f t="shared" si="59"/>
        <v>0</v>
      </c>
    </row>
    <row r="119" spans="1:15" ht="20.25" customHeight="1">
      <c r="A119" s="48" t="s">
        <v>10</v>
      </c>
      <c r="B119" s="47">
        <f>SUM(B110:B118)</f>
        <v>0</v>
      </c>
      <c r="C119" s="47">
        <f t="shared" ref="C119:D119" si="60">SUM(C110:C118)</f>
        <v>0</v>
      </c>
      <c r="D119" s="47">
        <f t="shared" si="60"/>
        <v>0</v>
      </c>
      <c r="E119" s="47">
        <f>SUM(E110:E118)</f>
        <v>0</v>
      </c>
      <c r="F119" s="47">
        <f t="shared" ref="F119:G119" si="61">SUM(F110:F118)</f>
        <v>0</v>
      </c>
      <c r="G119" s="47">
        <f t="shared" si="61"/>
        <v>0</v>
      </c>
      <c r="H119" s="8"/>
      <c r="I119" s="48" t="s">
        <v>10</v>
      </c>
      <c r="J119" s="47">
        <f>SUM(J110:J118)</f>
        <v>0</v>
      </c>
      <c r="K119" s="47">
        <f t="shared" ref="K119:L119" si="62">SUM(K110:K118)</f>
        <v>0</v>
      </c>
      <c r="L119" s="47">
        <f t="shared" si="62"/>
        <v>0</v>
      </c>
      <c r="M119" s="47">
        <f>SUM(M110:M118)</f>
        <v>0</v>
      </c>
      <c r="N119" s="47">
        <f t="shared" ref="N119:O119" si="63">SUM(N110:N118)</f>
        <v>0</v>
      </c>
      <c r="O119" s="47">
        <f t="shared" si="63"/>
        <v>0</v>
      </c>
    </row>
    <row r="120" spans="1:15" ht="20.25" customHeight="1">
      <c r="A120" s="8"/>
      <c r="B120" s="10"/>
      <c r="C120" s="10"/>
      <c r="D120" s="10"/>
      <c r="E120" s="10"/>
      <c r="F120" s="10"/>
      <c r="G120" s="10"/>
      <c r="H120" s="8"/>
      <c r="I120" s="8"/>
      <c r="J120" s="10"/>
      <c r="K120" s="10"/>
      <c r="L120" s="10"/>
      <c r="M120" s="10"/>
      <c r="N120" s="10"/>
      <c r="O120" s="10"/>
    </row>
    <row r="121" spans="1:15" ht="20.25" customHeight="1">
      <c r="A121" s="8"/>
      <c r="B121" s="10"/>
      <c r="C121" s="10"/>
      <c r="D121" s="10"/>
      <c r="E121" s="10"/>
      <c r="F121" s="10"/>
      <c r="G121" s="10"/>
      <c r="H121" s="8"/>
      <c r="I121" s="8"/>
      <c r="J121" s="10"/>
      <c r="K121" s="10"/>
      <c r="L121" s="10"/>
      <c r="M121" s="10"/>
      <c r="N121" s="10"/>
      <c r="O121" s="10"/>
    </row>
    <row r="122" spans="1:15" ht="29.25" customHeight="1">
      <c r="A122" s="169" t="str">
        <f>PROGRAM_MASTERS!A10 &amp; ". Name:  " &amp; PROGRAM_MASTERS!C10</f>
        <v>9. Name:  Management Science and Engineering M.S.</v>
      </c>
      <c r="B122" s="169"/>
      <c r="C122" s="169"/>
      <c r="D122" s="169"/>
      <c r="E122" s="169"/>
      <c r="F122" s="169"/>
      <c r="G122" s="169"/>
      <c r="H122" s="8"/>
      <c r="I122" s="187" t="str">
        <f>PROGRAM_MASTERS!F10 &amp; ". Name:  " &amp; PROGRAM_MASTERS!H10</f>
        <v xml:space="preserve">9. Name:  </v>
      </c>
      <c r="J122" s="187"/>
      <c r="K122" s="187"/>
      <c r="L122" s="187"/>
      <c r="M122" s="187"/>
      <c r="N122" s="187"/>
      <c r="O122" s="187"/>
    </row>
    <row r="123" spans="1:15" ht="20" customHeight="1">
      <c r="A123" s="168" t="s">
        <v>724</v>
      </c>
      <c r="B123" s="168" t="s">
        <v>61</v>
      </c>
      <c r="C123" s="188"/>
      <c r="D123" s="188"/>
      <c r="E123" s="168" t="s">
        <v>62</v>
      </c>
      <c r="F123" s="188"/>
      <c r="G123" s="188"/>
      <c r="H123" s="8"/>
      <c r="I123" s="168" t="s">
        <v>724</v>
      </c>
      <c r="J123" s="168" t="s">
        <v>61</v>
      </c>
      <c r="K123" s="188"/>
      <c r="L123" s="188"/>
      <c r="M123" s="168" t="s">
        <v>62</v>
      </c>
      <c r="N123" s="188"/>
      <c r="O123" s="188"/>
    </row>
    <row r="124" spans="1:15" ht="50.25" customHeight="1">
      <c r="A124" s="188"/>
      <c r="B124" s="121" t="s">
        <v>19</v>
      </c>
      <c r="C124" s="121" t="s">
        <v>20</v>
      </c>
      <c r="D124" s="122" t="s">
        <v>10</v>
      </c>
      <c r="E124" s="121" t="s">
        <v>19</v>
      </c>
      <c r="F124" s="121" t="s">
        <v>20</v>
      </c>
      <c r="G124" s="122" t="s">
        <v>10</v>
      </c>
      <c r="H124" s="8"/>
      <c r="I124" s="188"/>
      <c r="J124" s="121" t="s">
        <v>19</v>
      </c>
      <c r="K124" s="121" t="s">
        <v>20</v>
      </c>
      <c r="L124" s="122" t="s">
        <v>10</v>
      </c>
      <c r="M124" s="121" t="s">
        <v>19</v>
      </c>
      <c r="N124" s="121" t="s">
        <v>20</v>
      </c>
      <c r="O124" s="122" t="s">
        <v>10</v>
      </c>
    </row>
    <row r="125" spans="1:15" ht="20.25" customHeight="1">
      <c r="A125" s="46" t="s">
        <v>13</v>
      </c>
      <c r="B125" s="40"/>
      <c r="C125" s="40"/>
      <c r="D125" s="47">
        <f t="shared" ref="D125:D133" si="64">SUM(B125:C125)</f>
        <v>0</v>
      </c>
      <c r="E125" s="40"/>
      <c r="F125" s="40"/>
      <c r="G125" s="47">
        <f t="shared" ref="G125:G133" si="65">SUM(E125:F125)</f>
        <v>0</v>
      </c>
      <c r="H125" s="8"/>
      <c r="I125" s="46" t="s">
        <v>13</v>
      </c>
      <c r="J125" s="40"/>
      <c r="K125" s="40"/>
      <c r="L125" s="47">
        <f t="shared" ref="L125:L133" si="66">SUM(J125:K125)</f>
        <v>0</v>
      </c>
      <c r="M125" s="40"/>
      <c r="N125" s="40"/>
      <c r="O125" s="47">
        <f t="shared" ref="O125:O133" si="67">SUM(M125:N125)</f>
        <v>0</v>
      </c>
    </row>
    <row r="126" spans="1:15" ht="20.25" customHeight="1">
      <c r="A126" s="46" t="s">
        <v>14</v>
      </c>
      <c r="B126" s="40"/>
      <c r="C126" s="40"/>
      <c r="D126" s="47">
        <f t="shared" si="64"/>
        <v>0</v>
      </c>
      <c r="E126" s="40"/>
      <c r="F126" s="40"/>
      <c r="G126" s="47">
        <f t="shared" si="65"/>
        <v>0</v>
      </c>
      <c r="H126" s="8"/>
      <c r="I126" s="46" t="s">
        <v>14</v>
      </c>
      <c r="J126" s="40"/>
      <c r="K126" s="40"/>
      <c r="L126" s="47">
        <f t="shared" si="66"/>
        <v>0</v>
      </c>
      <c r="M126" s="40"/>
      <c r="N126" s="40"/>
      <c r="O126" s="47">
        <f t="shared" si="67"/>
        <v>0</v>
      </c>
    </row>
    <row r="127" spans="1:15" ht="20.25" customHeight="1">
      <c r="A127" s="46" t="s">
        <v>15</v>
      </c>
      <c r="B127" s="40"/>
      <c r="C127" s="40"/>
      <c r="D127" s="47">
        <f t="shared" si="64"/>
        <v>0</v>
      </c>
      <c r="E127" s="40"/>
      <c r="F127" s="40"/>
      <c r="G127" s="47">
        <f t="shared" si="65"/>
        <v>0</v>
      </c>
      <c r="H127" s="8"/>
      <c r="I127" s="46" t="s">
        <v>15</v>
      </c>
      <c r="J127" s="40"/>
      <c r="K127" s="40"/>
      <c r="L127" s="47">
        <f t="shared" si="66"/>
        <v>0</v>
      </c>
      <c r="M127" s="40"/>
      <c r="N127" s="40"/>
      <c r="O127" s="47">
        <f t="shared" si="67"/>
        <v>0</v>
      </c>
    </row>
    <row r="128" spans="1:15" ht="20.25" customHeight="1">
      <c r="A128" s="46" t="s">
        <v>12</v>
      </c>
      <c r="B128" s="40"/>
      <c r="C128" s="40"/>
      <c r="D128" s="47">
        <f t="shared" si="64"/>
        <v>0</v>
      </c>
      <c r="E128" s="40"/>
      <c r="F128" s="40"/>
      <c r="G128" s="47">
        <f t="shared" si="65"/>
        <v>0</v>
      </c>
      <c r="H128" s="8"/>
      <c r="I128" s="46" t="s">
        <v>12</v>
      </c>
      <c r="J128" s="40"/>
      <c r="K128" s="40"/>
      <c r="L128" s="47">
        <f t="shared" si="66"/>
        <v>0</v>
      </c>
      <c r="M128" s="40"/>
      <c r="N128" s="40"/>
      <c r="O128" s="47">
        <f t="shared" si="67"/>
        <v>0</v>
      </c>
    </row>
    <row r="129" spans="1:15" ht="20.25" customHeight="1">
      <c r="A129" s="46" t="s">
        <v>16</v>
      </c>
      <c r="B129" s="40"/>
      <c r="C129" s="40"/>
      <c r="D129" s="47">
        <f t="shared" si="64"/>
        <v>0</v>
      </c>
      <c r="E129" s="40"/>
      <c r="F129" s="40"/>
      <c r="G129" s="47">
        <f t="shared" si="65"/>
        <v>0</v>
      </c>
      <c r="H129" s="8"/>
      <c r="I129" s="46" t="s">
        <v>16</v>
      </c>
      <c r="J129" s="40"/>
      <c r="K129" s="40"/>
      <c r="L129" s="47">
        <f t="shared" si="66"/>
        <v>0</v>
      </c>
      <c r="M129" s="40"/>
      <c r="N129" s="40"/>
      <c r="O129" s="47">
        <f t="shared" si="67"/>
        <v>0</v>
      </c>
    </row>
    <row r="130" spans="1:15" ht="20.25" customHeight="1">
      <c r="A130" s="46" t="s">
        <v>17</v>
      </c>
      <c r="B130" s="40"/>
      <c r="C130" s="40"/>
      <c r="D130" s="47">
        <f t="shared" si="64"/>
        <v>0</v>
      </c>
      <c r="E130" s="40"/>
      <c r="F130" s="40"/>
      <c r="G130" s="47">
        <f t="shared" si="65"/>
        <v>0</v>
      </c>
      <c r="H130" s="8"/>
      <c r="I130" s="46" t="s">
        <v>17</v>
      </c>
      <c r="J130" s="40"/>
      <c r="K130" s="40"/>
      <c r="L130" s="47">
        <f t="shared" si="66"/>
        <v>0</v>
      </c>
      <c r="M130" s="40"/>
      <c r="N130" s="40"/>
      <c r="O130" s="47">
        <f t="shared" si="67"/>
        <v>0</v>
      </c>
    </row>
    <row r="131" spans="1:15" ht="20.25" customHeight="1">
      <c r="A131" s="46" t="s">
        <v>18</v>
      </c>
      <c r="B131" s="40"/>
      <c r="C131" s="40"/>
      <c r="D131" s="47">
        <f t="shared" si="64"/>
        <v>0</v>
      </c>
      <c r="E131" s="40"/>
      <c r="F131" s="40"/>
      <c r="G131" s="47">
        <f t="shared" si="65"/>
        <v>0</v>
      </c>
      <c r="H131" s="8"/>
      <c r="I131" s="46" t="s">
        <v>18</v>
      </c>
      <c r="J131" s="40"/>
      <c r="K131" s="40"/>
      <c r="L131" s="47">
        <f t="shared" si="66"/>
        <v>0</v>
      </c>
      <c r="M131" s="40"/>
      <c r="N131" s="40"/>
      <c r="O131" s="47">
        <f t="shared" si="67"/>
        <v>0</v>
      </c>
    </row>
    <row r="132" spans="1:15" ht="20.25" customHeight="1">
      <c r="A132" s="46" t="s">
        <v>47</v>
      </c>
      <c r="B132" s="40"/>
      <c r="C132" s="40"/>
      <c r="D132" s="47">
        <f t="shared" si="64"/>
        <v>0</v>
      </c>
      <c r="E132" s="40"/>
      <c r="F132" s="40"/>
      <c r="G132" s="47">
        <f t="shared" si="65"/>
        <v>0</v>
      </c>
      <c r="H132" s="8"/>
      <c r="I132" s="46" t="s">
        <v>47</v>
      </c>
      <c r="J132" s="40"/>
      <c r="K132" s="40"/>
      <c r="L132" s="47">
        <f t="shared" si="66"/>
        <v>0</v>
      </c>
      <c r="M132" s="40"/>
      <c r="N132" s="40"/>
      <c r="O132" s="47">
        <f t="shared" si="67"/>
        <v>0</v>
      </c>
    </row>
    <row r="133" spans="1:15" ht="20.25" customHeight="1">
      <c r="A133" s="46" t="s">
        <v>11</v>
      </c>
      <c r="B133" s="40"/>
      <c r="C133" s="40"/>
      <c r="D133" s="47">
        <f t="shared" si="64"/>
        <v>0</v>
      </c>
      <c r="E133" s="40"/>
      <c r="F133" s="40"/>
      <c r="G133" s="47">
        <f t="shared" si="65"/>
        <v>0</v>
      </c>
      <c r="H133" s="8"/>
      <c r="I133" s="46" t="s">
        <v>11</v>
      </c>
      <c r="J133" s="40"/>
      <c r="K133" s="40"/>
      <c r="L133" s="47">
        <f t="shared" si="66"/>
        <v>0</v>
      </c>
      <c r="M133" s="40"/>
      <c r="N133" s="40"/>
      <c r="O133" s="47">
        <f t="shared" si="67"/>
        <v>0</v>
      </c>
    </row>
    <row r="134" spans="1:15" ht="20.25" customHeight="1">
      <c r="A134" s="48" t="s">
        <v>10</v>
      </c>
      <c r="B134" s="47">
        <f>SUM(B125:B133)</f>
        <v>0</v>
      </c>
      <c r="C134" s="47">
        <f t="shared" ref="C134:D134" si="68">SUM(C125:C133)</f>
        <v>0</v>
      </c>
      <c r="D134" s="47">
        <f t="shared" si="68"/>
        <v>0</v>
      </c>
      <c r="E134" s="47">
        <f>SUM(E125:E133)</f>
        <v>0</v>
      </c>
      <c r="F134" s="47">
        <f t="shared" ref="F134:G134" si="69">SUM(F125:F133)</f>
        <v>0</v>
      </c>
      <c r="G134" s="47">
        <f t="shared" si="69"/>
        <v>0</v>
      </c>
      <c r="H134" s="8"/>
      <c r="I134" s="48" t="s">
        <v>10</v>
      </c>
      <c r="J134" s="47">
        <f>SUM(J125:J133)</f>
        <v>0</v>
      </c>
      <c r="K134" s="47">
        <f t="shared" ref="K134:L134" si="70">SUM(K125:K133)</f>
        <v>0</v>
      </c>
      <c r="L134" s="47">
        <f t="shared" si="70"/>
        <v>0</v>
      </c>
      <c r="M134" s="47">
        <f>SUM(M125:M133)</f>
        <v>0</v>
      </c>
      <c r="N134" s="47">
        <f t="shared" ref="N134:O134" si="71">SUM(N125:N133)</f>
        <v>0</v>
      </c>
      <c r="O134" s="47">
        <f t="shared" si="71"/>
        <v>0</v>
      </c>
    </row>
    <row r="135" spans="1:15" ht="20.25" customHeight="1">
      <c r="A135" s="8"/>
      <c r="B135" s="10"/>
      <c r="C135" s="10"/>
      <c r="D135" s="10"/>
      <c r="E135" s="10"/>
      <c r="F135" s="10"/>
      <c r="G135" s="10"/>
      <c r="H135" s="8"/>
      <c r="I135" s="8"/>
      <c r="J135" s="10"/>
      <c r="K135" s="10"/>
      <c r="L135" s="10"/>
      <c r="M135" s="10"/>
      <c r="N135" s="10"/>
      <c r="O135" s="10"/>
    </row>
    <row r="136" spans="1:15" ht="20.25" customHeight="1">
      <c r="A136" s="8"/>
      <c r="B136" s="10"/>
      <c r="C136" s="10"/>
      <c r="D136" s="10"/>
      <c r="E136" s="10"/>
      <c r="F136" s="10"/>
      <c r="G136" s="10"/>
      <c r="H136" s="8"/>
      <c r="I136" s="8"/>
      <c r="J136" s="10"/>
      <c r="K136" s="10"/>
      <c r="L136" s="10"/>
      <c r="M136" s="10"/>
      <c r="N136" s="10"/>
      <c r="O136" s="10"/>
    </row>
    <row r="137" spans="1:15" ht="29.25" customHeight="1">
      <c r="A137" s="169" t="e">
        <f>PROGRAM_MASTERS!A11 &amp; ". Name:  " &amp; PROGRAM_MASTERS!#REF!</f>
        <v>#REF!</v>
      </c>
      <c r="B137" s="169"/>
      <c r="C137" s="169"/>
      <c r="D137" s="169"/>
      <c r="E137" s="169"/>
      <c r="F137" s="169"/>
      <c r="G137" s="169"/>
      <c r="H137" s="8"/>
      <c r="I137" s="187" t="str">
        <f>PROGRAM_MASTERS!F11 &amp; ". Name:  " &amp; PROGRAM_MASTERS!H11</f>
        <v xml:space="preserve">10. Name:  </v>
      </c>
      <c r="J137" s="187"/>
      <c r="K137" s="187"/>
      <c r="L137" s="187"/>
      <c r="M137" s="187"/>
      <c r="N137" s="187"/>
      <c r="O137" s="187"/>
    </row>
    <row r="138" spans="1:15" ht="20" customHeight="1">
      <c r="A138" s="168" t="s">
        <v>724</v>
      </c>
      <c r="B138" s="168" t="s">
        <v>61</v>
      </c>
      <c r="C138" s="188"/>
      <c r="D138" s="188"/>
      <c r="E138" s="168" t="s">
        <v>62</v>
      </c>
      <c r="F138" s="188"/>
      <c r="G138" s="188"/>
      <c r="H138" s="8"/>
      <c r="I138" s="168" t="s">
        <v>724</v>
      </c>
      <c r="J138" s="168" t="s">
        <v>61</v>
      </c>
      <c r="K138" s="188"/>
      <c r="L138" s="188"/>
      <c r="M138" s="168" t="s">
        <v>62</v>
      </c>
      <c r="N138" s="188"/>
      <c r="O138" s="188"/>
    </row>
    <row r="139" spans="1:15" ht="50.25" customHeight="1">
      <c r="A139" s="188"/>
      <c r="B139" s="121" t="s">
        <v>19</v>
      </c>
      <c r="C139" s="121" t="s">
        <v>20</v>
      </c>
      <c r="D139" s="122" t="s">
        <v>10</v>
      </c>
      <c r="E139" s="121" t="s">
        <v>19</v>
      </c>
      <c r="F139" s="121" t="s">
        <v>20</v>
      </c>
      <c r="G139" s="122" t="s">
        <v>10</v>
      </c>
      <c r="H139" s="8"/>
      <c r="I139" s="188"/>
      <c r="J139" s="121" t="s">
        <v>19</v>
      </c>
      <c r="K139" s="121" t="s">
        <v>20</v>
      </c>
      <c r="L139" s="122" t="s">
        <v>10</v>
      </c>
      <c r="M139" s="121" t="s">
        <v>19</v>
      </c>
      <c r="N139" s="121" t="s">
        <v>20</v>
      </c>
      <c r="O139" s="122" t="s">
        <v>10</v>
      </c>
    </row>
    <row r="140" spans="1:15" ht="20.25" customHeight="1">
      <c r="A140" s="46" t="s">
        <v>13</v>
      </c>
      <c r="B140" s="40"/>
      <c r="C140" s="40"/>
      <c r="D140" s="47">
        <f t="shared" ref="D140:D148" si="72">SUM(B140:C140)</f>
        <v>0</v>
      </c>
      <c r="E140" s="40"/>
      <c r="F140" s="40"/>
      <c r="G140" s="47">
        <f t="shared" ref="G140:G148" si="73">SUM(E140:F140)</f>
        <v>0</v>
      </c>
      <c r="H140" s="8"/>
      <c r="I140" s="46" t="s">
        <v>13</v>
      </c>
      <c r="J140" s="40"/>
      <c r="K140" s="40"/>
      <c r="L140" s="47">
        <f t="shared" ref="L140:L148" si="74">SUM(J140:K140)</f>
        <v>0</v>
      </c>
      <c r="M140" s="40"/>
      <c r="N140" s="40"/>
      <c r="O140" s="47">
        <f t="shared" ref="O140:O148" si="75">SUM(M140:N140)</f>
        <v>0</v>
      </c>
    </row>
    <row r="141" spans="1:15" ht="20.25" customHeight="1">
      <c r="A141" s="46" t="s">
        <v>14</v>
      </c>
      <c r="B141" s="40"/>
      <c r="C141" s="40"/>
      <c r="D141" s="47">
        <f t="shared" si="72"/>
        <v>0</v>
      </c>
      <c r="E141" s="40"/>
      <c r="F141" s="40"/>
      <c r="G141" s="47">
        <f t="shared" si="73"/>
        <v>0</v>
      </c>
      <c r="H141" s="8"/>
      <c r="I141" s="46" t="s">
        <v>14</v>
      </c>
      <c r="J141" s="40"/>
      <c r="K141" s="40"/>
      <c r="L141" s="47">
        <f t="shared" si="74"/>
        <v>0</v>
      </c>
      <c r="M141" s="40"/>
      <c r="N141" s="40"/>
      <c r="O141" s="47">
        <f t="shared" si="75"/>
        <v>0</v>
      </c>
    </row>
    <row r="142" spans="1:15" ht="20.25" customHeight="1">
      <c r="A142" s="46" t="s">
        <v>15</v>
      </c>
      <c r="B142" s="40"/>
      <c r="C142" s="40"/>
      <c r="D142" s="47">
        <f t="shared" si="72"/>
        <v>0</v>
      </c>
      <c r="E142" s="40"/>
      <c r="F142" s="40"/>
      <c r="G142" s="47">
        <f t="shared" si="73"/>
        <v>0</v>
      </c>
      <c r="H142" s="8"/>
      <c r="I142" s="46" t="s">
        <v>15</v>
      </c>
      <c r="J142" s="40"/>
      <c r="K142" s="40"/>
      <c r="L142" s="47">
        <f t="shared" si="74"/>
        <v>0</v>
      </c>
      <c r="M142" s="40"/>
      <c r="N142" s="40"/>
      <c r="O142" s="47">
        <f t="shared" si="75"/>
        <v>0</v>
      </c>
    </row>
    <row r="143" spans="1:15" ht="20.25" customHeight="1">
      <c r="A143" s="46" t="s">
        <v>12</v>
      </c>
      <c r="B143" s="40"/>
      <c r="C143" s="40"/>
      <c r="D143" s="47">
        <f t="shared" si="72"/>
        <v>0</v>
      </c>
      <c r="E143" s="40"/>
      <c r="F143" s="40"/>
      <c r="G143" s="47">
        <f t="shared" si="73"/>
        <v>0</v>
      </c>
      <c r="H143" s="8"/>
      <c r="I143" s="46" t="s">
        <v>12</v>
      </c>
      <c r="J143" s="40"/>
      <c r="K143" s="40"/>
      <c r="L143" s="47">
        <f t="shared" si="74"/>
        <v>0</v>
      </c>
      <c r="M143" s="40"/>
      <c r="N143" s="40"/>
      <c r="O143" s="47">
        <f t="shared" si="75"/>
        <v>0</v>
      </c>
    </row>
    <row r="144" spans="1:15" ht="20.25" customHeight="1">
      <c r="A144" s="46" t="s">
        <v>16</v>
      </c>
      <c r="B144" s="40"/>
      <c r="C144" s="40"/>
      <c r="D144" s="47">
        <f t="shared" si="72"/>
        <v>0</v>
      </c>
      <c r="E144" s="40"/>
      <c r="F144" s="40"/>
      <c r="G144" s="47">
        <f t="shared" si="73"/>
        <v>0</v>
      </c>
      <c r="H144" s="8"/>
      <c r="I144" s="46" t="s">
        <v>16</v>
      </c>
      <c r="J144" s="40"/>
      <c r="K144" s="40"/>
      <c r="L144" s="47">
        <f t="shared" si="74"/>
        <v>0</v>
      </c>
      <c r="M144" s="40"/>
      <c r="N144" s="40"/>
      <c r="O144" s="47">
        <f t="shared" si="75"/>
        <v>0</v>
      </c>
    </row>
    <row r="145" spans="1:15" ht="20.25" customHeight="1">
      <c r="A145" s="46" t="s">
        <v>17</v>
      </c>
      <c r="B145" s="40"/>
      <c r="C145" s="40"/>
      <c r="D145" s="47">
        <f t="shared" si="72"/>
        <v>0</v>
      </c>
      <c r="E145" s="40"/>
      <c r="F145" s="40"/>
      <c r="G145" s="47">
        <f t="shared" si="73"/>
        <v>0</v>
      </c>
      <c r="H145" s="8"/>
      <c r="I145" s="46" t="s">
        <v>17</v>
      </c>
      <c r="J145" s="40"/>
      <c r="K145" s="40"/>
      <c r="L145" s="47">
        <f t="shared" si="74"/>
        <v>0</v>
      </c>
      <c r="M145" s="40"/>
      <c r="N145" s="40"/>
      <c r="O145" s="47">
        <f t="shared" si="75"/>
        <v>0</v>
      </c>
    </row>
    <row r="146" spans="1:15" ht="20.25" customHeight="1">
      <c r="A146" s="46" t="s">
        <v>18</v>
      </c>
      <c r="B146" s="40"/>
      <c r="C146" s="40"/>
      <c r="D146" s="47">
        <f t="shared" si="72"/>
        <v>0</v>
      </c>
      <c r="E146" s="40"/>
      <c r="F146" s="40"/>
      <c r="G146" s="47">
        <f t="shared" si="73"/>
        <v>0</v>
      </c>
      <c r="H146" s="8"/>
      <c r="I146" s="46" t="s">
        <v>18</v>
      </c>
      <c r="J146" s="40"/>
      <c r="K146" s="40"/>
      <c r="L146" s="47">
        <f t="shared" si="74"/>
        <v>0</v>
      </c>
      <c r="M146" s="40"/>
      <c r="N146" s="40"/>
      <c r="O146" s="47">
        <f t="shared" si="75"/>
        <v>0</v>
      </c>
    </row>
    <row r="147" spans="1:15" ht="20.25" customHeight="1">
      <c r="A147" s="46" t="s">
        <v>47</v>
      </c>
      <c r="B147" s="40"/>
      <c r="C147" s="40"/>
      <c r="D147" s="47">
        <f t="shared" si="72"/>
        <v>0</v>
      </c>
      <c r="E147" s="40"/>
      <c r="F147" s="40"/>
      <c r="G147" s="47">
        <f t="shared" si="73"/>
        <v>0</v>
      </c>
      <c r="H147" s="8"/>
      <c r="I147" s="46" t="s">
        <v>47</v>
      </c>
      <c r="J147" s="40"/>
      <c r="K147" s="40"/>
      <c r="L147" s="47">
        <f t="shared" si="74"/>
        <v>0</v>
      </c>
      <c r="M147" s="40"/>
      <c r="N147" s="40"/>
      <c r="O147" s="47">
        <f t="shared" si="75"/>
        <v>0</v>
      </c>
    </row>
    <row r="148" spans="1:15" ht="20.25" customHeight="1">
      <c r="A148" s="46" t="s">
        <v>11</v>
      </c>
      <c r="B148" s="40"/>
      <c r="C148" s="40"/>
      <c r="D148" s="47">
        <f t="shared" si="72"/>
        <v>0</v>
      </c>
      <c r="E148" s="40"/>
      <c r="F148" s="40"/>
      <c r="G148" s="47">
        <f t="shared" si="73"/>
        <v>0</v>
      </c>
      <c r="H148" s="8"/>
      <c r="I148" s="46" t="s">
        <v>11</v>
      </c>
      <c r="J148" s="40"/>
      <c r="K148" s="40"/>
      <c r="L148" s="47">
        <f t="shared" si="74"/>
        <v>0</v>
      </c>
      <c r="M148" s="40"/>
      <c r="N148" s="40"/>
      <c r="O148" s="47">
        <f t="shared" si="75"/>
        <v>0</v>
      </c>
    </row>
    <row r="149" spans="1:15" ht="20.25" customHeight="1">
      <c r="A149" s="48" t="s">
        <v>10</v>
      </c>
      <c r="B149" s="47">
        <f>SUM(B140:B148)</f>
        <v>0</v>
      </c>
      <c r="C149" s="47">
        <f t="shared" ref="C149:D149" si="76">SUM(C140:C148)</f>
        <v>0</v>
      </c>
      <c r="D149" s="47">
        <f t="shared" si="76"/>
        <v>0</v>
      </c>
      <c r="E149" s="47">
        <f>SUM(E140:E148)</f>
        <v>0</v>
      </c>
      <c r="F149" s="47">
        <f t="shared" ref="F149:G149" si="77">SUM(F140:F148)</f>
        <v>0</v>
      </c>
      <c r="G149" s="47">
        <f t="shared" si="77"/>
        <v>0</v>
      </c>
      <c r="H149" s="8"/>
      <c r="I149" s="48" t="s">
        <v>10</v>
      </c>
      <c r="J149" s="47">
        <f>SUM(J140:J148)</f>
        <v>0</v>
      </c>
      <c r="K149" s="47">
        <f t="shared" ref="K149:L149" si="78">SUM(K140:K148)</f>
        <v>0</v>
      </c>
      <c r="L149" s="47">
        <f t="shared" si="78"/>
        <v>0</v>
      </c>
      <c r="M149" s="47">
        <f>SUM(M140:M148)</f>
        <v>0</v>
      </c>
      <c r="N149" s="47">
        <f t="shared" ref="N149:O149" si="79">SUM(N140:N148)</f>
        <v>0</v>
      </c>
      <c r="O149" s="47">
        <f t="shared" si="79"/>
        <v>0</v>
      </c>
    </row>
    <row r="150" spans="1:15" ht="20.25" customHeight="1">
      <c r="A150" s="8"/>
      <c r="B150" s="10"/>
      <c r="C150" s="10"/>
      <c r="D150" s="10"/>
      <c r="E150" s="10"/>
      <c r="F150" s="10"/>
      <c r="G150" s="10"/>
      <c r="H150" s="8"/>
      <c r="I150" s="8"/>
      <c r="J150" s="10"/>
      <c r="K150" s="10"/>
      <c r="L150" s="10"/>
      <c r="M150" s="10"/>
      <c r="N150" s="10"/>
      <c r="O150" s="10"/>
    </row>
    <row r="151" spans="1:15" ht="20.25" customHeight="1">
      <c r="A151" s="8"/>
      <c r="B151" s="10"/>
      <c r="C151" s="10"/>
      <c r="D151" s="10"/>
      <c r="E151" s="10"/>
      <c r="F151" s="10"/>
      <c r="G151" s="10"/>
      <c r="H151" s="8"/>
      <c r="I151" s="8"/>
      <c r="J151" s="10"/>
      <c r="K151" s="10"/>
      <c r="L151" s="10"/>
      <c r="M151" s="10"/>
      <c r="N151" s="10"/>
      <c r="O151" s="10"/>
    </row>
    <row r="152" spans="1:15" ht="29.25" customHeight="1">
      <c r="A152" s="169" t="str">
        <f>PROGRAM_MASTERS!A12 &amp; ". Name:  " &amp; PROGRAM_MASTERS!C11</f>
        <v>11. Name:  Mechanical Engineering M.S.</v>
      </c>
      <c r="B152" s="169"/>
      <c r="C152" s="169"/>
      <c r="D152" s="169"/>
      <c r="E152" s="169"/>
      <c r="F152" s="169"/>
      <c r="G152" s="169"/>
      <c r="H152" s="8"/>
      <c r="I152" s="187" t="str">
        <f>PROGRAM_MASTERS!F12 &amp; ". Name:  " &amp; PROGRAM_MASTERS!H12</f>
        <v xml:space="preserve">11. Name:  </v>
      </c>
      <c r="J152" s="187"/>
      <c r="K152" s="187"/>
      <c r="L152" s="187"/>
      <c r="M152" s="187"/>
      <c r="N152" s="187"/>
      <c r="O152" s="187"/>
    </row>
    <row r="153" spans="1:15" ht="20" customHeight="1">
      <c r="A153" s="168" t="s">
        <v>724</v>
      </c>
      <c r="B153" s="168" t="s">
        <v>61</v>
      </c>
      <c r="C153" s="188"/>
      <c r="D153" s="188"/>
      <c r="E153" s="168" t="s">
        <v>62</v>
      </c>
      <c r="F153" s="188"/>
      <c r="G153" s="188"/>
      <c r="H153" s="8"/>
      <c r="I153" s="168" t="s">
        <v>724</v>
      </c>
      <c r="J153" s="168" t="s">
        <v>61</v>
      </c>
      <c r="K153" s="188"/>
      <c r="L153" s="188"/>
      <c r="M153" s="168" t="s">
        <v>62</v>
      </c>
      <c r="N153" s="188"/>
      <c r="O153" s="188"/>
    </row>
    <row r="154" spans="1:15" ht="50.25" customHeight="1">
      <c r="A154" s="188"/>
      <c r="B154" s="121" t="s">
        <v>19</v>
      </c>
      <c r="C154" s="121" t="s">
        <v>20</v>
      </c>
      <c r="D154" s="122" t="s">
        <v>10</v>
      </c>
      <c r="E154" s="121" t="s">
        <v>19</v>
      </c>
      <c r="F154" s="121" t="s">
        <v>20</v>
      </c>
      <c r="G154" s="122" t="s">
        <v>10</v>
      </c>
      <c r="H154" s="8"/>
      <c r="I154" s="188"/>
      <c r="J154" s="121" t="s">
        <v>19</v>
      </c>
      <c r="K154" s="121" t="s">
        <v>20</v>
      </c>
      <c r="L154" s="122" t="s">
        <v>10</v>
      </c>
      <c r="M154" s="121" t="s">
        <v>19</v>
      </c>
      <c r="N154" s="121" t="s">
        <v>20</v>
      </c>
      <c r="O154" s="122" t="s">
        <v>10</v>
      </c>
    </row>
    <row r="155" spans="1:15" ht="20.25" customHeight="1">
      <c r="A155" s="46" t="s">
        <v>13</v>
      </c>
      <c r="B155" s="40"/>
      <c r="C155" s="40"/>
      <c r="D155" s="47">
        <f t="shared" ref="D155:D163" si="80">SUM(B155:C155)</f>
        <v>0</v>
      </c>
      <c r="E155" s="40"/>
      <c r="F155" s="40"/>
      <c r="G155" s="47">
        <f t="shared" ref="G155:G163" si="81">SUM(E155:F155)</f>
        <v>0</v>
      </c>
      <c r="H155" s="8"/>
      <c r="I155" s="46" t="s">
        <v>13</v>
      </c>
      <c r="J155" s="40"/>
      <c r="K155" s="40"/>
      <c r="L155" s="47">
        <f t="shared" ref="L155:L163" si="82">SUM(J155:K155)</f>
        <v>0</v>
      </c>
      <c r="M155" s="40"/>
      <c r="N155" s="40"/>
      <c r="O155" s="47">
        <f t="shared" ref="O155:O163" si="83">SUM(M155:N155)</f>
        <v>0</v>
      </c>
    </row>
    <row r="156" spans="1:15" ht="20.25" customHeight="1">
      <c r="A156" s="46" t="s">
        <v>14</v>
      </c>
      <c r="B156" s="40"/>
      <c r="C156" s="40"/>
      <c r="D156" s="47">
        <f t="shared" si="80"/>
        <v>0</v>
      </c>
      <c r="E156" s="40"/>
      <c r="F156" s="40"/>
      <c r="G156" s="47">
        <f t="shared" si="81"/>
        <v>0</v>
      </c>
      <c r="H156" s="8"/>
      <c r="I156" s="46" t="s">
        <v>14</v>
      </c>
      <c r="J156" s="40"/>
      <c r="K156" s="40"/>
      <c r="L156" s="47">
        <f t="shared" si="82"/>
        <v>0</v>
      </c>
      <c r="M156" s="40"/>
      <c r="N156" s="40"/>
      <c r="O156" s="47">
        <f t="shared" si="83"/>
        <v>0</v>
      </c>
    </row>
    <row r="157" spans="1:15" ht="20.25" customHeight="1">
      <c r="A157" s="46" t="s">
        <v>15</v>
      </c>
      <c r="B157" s="40"/>
      <c r="C157" s="40"/>
      <c r="D157" s="47">
        <f t="shared" si="80"/>
        <v>0</v>
      </c>
      <c r="E157" s="40"/>
      <c r="F157" s="40"/>
      <c r="G157" s="47">
        <f t="shared" si="81"/>
        <v>0</v>
      </c>
      <c r="H157" s="8"/>
      <c r="I157" s="46" t="s">
        <v>15</v>
      </c>
      <c r="J157" s="40"/>
      <c r="K157" s="40"/>
      <c r="L157" s="47">
        <f t="shared" si="82"/>
        <v>0</v>
      </c>
      <c r="M157" s="40"/>
      <c r="N157" s="40"/>
      <c r="O157" s="47">
        <f t="shared" si="83"/>
        <v>0</v>
      </c>
    </row>
    <row r="158" spans="1:15" ht="20.25" customHeight="1">
      <c r="A158" s="46" t="s">
        <v>12</v>
      </c>
      <c r="B158" s="40"/>
      <c r="C158" s="40"/>
      <c r="D158" s="47">
        <f t="shared" si="80"/>
        <v>0</v>
      </c>
      <c r="E158" s="40"/>
      <c r="F158" s="40"/>
      <c r="G158" s="47">
        <f t="shared" si="81"/>
        <v>0</v>
      </c>
      <c r="H158" s="8"/>
      <c r="I158" s="46" t="s">
        <v>12</v>
      </c>
      <c r="J158" s="40"/>
      <c r="K158" s="40"/>
      <c r="L158" s="47">
        <f t="shared" si="82"/>
        <v>0</v>
      </c>
      <c r="M158" s="40"/>
      <c r="N158" s="40"/>
      <c r="O158" s="47">
        <f t="shared" si="83"/>
        <v>0</v>
      </c>
    </row>
    <row r="159" spans="1:15" ht="20.25" customHeight="1">
      <c r="A159" s="46" t="s">
        <v>16</v>
      </c>
      <c r="B159" s="40"/>
      <c r="C159" s="40"/>
      <c r="D159" s="47">
        <f t="shared" si="80"/>
        <v>0</v>
      </c>
      <c r="E159" s="40"/>
      <c r="F159" s="40"/>
      <c r="G159" s="47">
        <f t="shared" si="81"/>
        <v>0</v>
      </c>
      <c r="H159" s="8"/>
      <c r="I159" s="46" t="s">
        <v>16</v>
      </c>
      <c r="J159" s="40"/>
      <c r="K159" s="40"/>
      <c r="L159" s="47">
        <f t="shared" si="82"/>
        <v>0</v>
      </c>
      <c r="M159" s="40"/>
      <c r="N159" s="40"/>
      <c r="O159" s="47">
        <f t="shared" si="83"/>
        <v>0</v>
      </c>
    </row>
    <row r="160" spans="1:15" ht="20.25" customHeight="1">
      <c r="A160" s="46" t="s">
        <v>17</v>
      </c>
      <c r="B160" s="40"/>
      <c r="C160" s="40"/>
      <c r="D160" s="47">
        <f t="shared" si="80"/>
        <v>0</v>
      </c>
      <c r="E160" s="40"/>
      <c r="F160" s="40"/>
      <c r="G160" s="47">
        <f t="shared" si="81"/>
        <v>0</v>
      </c>
      <c r="H160" s="8"/>
      <c r="I160" s="46" t="s">
        <v>17</v>
      </c>
      <c r="J160" s="40"/>
      <c r="K160" s="40"/>
      <c r="L160" s="47">
        <f t="shared" si="82"/>
        <v>0</v>
      </c>
      <c r="M160" s="40"/>
      <c r="N160" s="40"/>
      <c r="O160" s="47">
        <f t="shared" si="83"/>
        <v>0</v>
      </c>
    </row>
    <row r="161" spans="1:15" ht="20.25" customHeight="1">
      <c r="A161" s="46" t="s">
        <v>18</v>
      </c>
      <c r="B161" s="40"/>
      <c r="C161" s="40"/>
      <c r="D161" s="47">
        <f t="shared" si="80"/>
        <v>0</v>
      </c>
      <c r="E161" s="40"/>
      <c r="F161" s="40"/>
      <c r="G161" s="47">
        <f t="shared" si="81"/>
        <v>0</v>
      </c>
      <c r="H161" s="8"/>
      <c r="I161" s="46" t="s">
        <v>18</v>
      </c>
      <c r="J161" s="40"/>
      <c r="K161" s="40"/>
      <c r="L161" s="47">
        <f t="shared" si="82"/>
        <v>0</v>
      </c>
      <c r="M161" s="40"/>
      <c r="N161" s="40"/>
      <c r="O161" s="47">
        <f t="shared" si="83"/>
        <v>0</v>
      </c>
    </row>
    <row r="162" spans="1:15" ht="20.25" customHeight="1">
      <c r="A162" s="46" t="s">
        <v>47</v>
      </c>
      <c r="B162" s="40"/>
      <c r="C162" s="40"/>
      <c r="D162" s="47">
        <f t="shared" si="80"/>
        <v>0</v>
      </c>
      <c r="E162" s="40"/>
      <c r="F162" s="40"/>
      <c r="G162" s="47">
        <f t="shared" si="81"/>
        <v>0</v>
      </c>
      <c r="H162" s="8"/>
      <c r="I162" s="46" t="s">
        <v>47</v>
      </c>
      <c r="J162" s="40"/>
      <c r="K162" s="40"/>
      <c r="L162" s="47">
        <f t="shared" si="82"/>
        <v>0</v>
      </c>
      <c r="M162" s="40"/>
      <c r="N162" s="40"/>
      <c r="O162" s="47">
        <f t="shared" si="83"/>
        <v>0</v>
      </c>
    </row>
    <row r="163" spans="1:15" ht="20.25" customHeight="1">
      <c r="A163" s="46" t="s">
        <v>11</v>
      </c>
      <c r="B163" s="40"/>
      <c r="C163" s="40"/>
      <c r="D163" s="47">
        <f t="shared" si="80"/>
        <v>0</v>
      </c>
      <c r="E163" s="40"/>
      <c r="F163" s="40"/>
      <c r="G163" s="47">
        <f t="shared" si="81"/>
        <v>0</v>
      </c>
      <c r="H163" s="8"/>
      <c r="I163" s="46" t="s">
        <v>11</v>
      </c>
      <c r="J163" s="40"/>
      <c r="K163" s="40"/>
      <c r="L163" s="47">
        <f t="shared" si="82"/>
        <v>0</v>
      </c>
      <c r="M163" s="40"/>
      <c r="N163" s="40"/>
      <c r="O163" s="47">
        <f t="shared" si="83"/>
        <v>0</v>
      </c>
    </row>
    <row r="164" spans="1:15" ht="20.25" customHeight="1">
      <c r="A164" s="48" t="s">
        <v>10</v>
      </c>
      <c r="B164" s="47">
        <f>SUM(B155:B163)</f>
        <v>0</v>
      </c>
      <c r="C164" s="47">
        <f t="shared" ref="C164:D164" si="84">SUM(C155:C163)</f>
        <v>0</v>
      </c>
      <c r="D164" s="47">
        <f t="shared" si="84"/>
        <v>0</v>
      </c>
      <c r="E164" s="47">
        <f>SUM(E155:E163)</f>
        <v>0</v>
      </c>
      <c r="F164" s="47">
        <f t="shared" ref="F164:G164" si="85">SUM(F155:F163)</f>
        <v>0</v>
      </c>
      <c r="G164" s="47">
        <f t="shared" si="85"/>
        <v>0</v>
      </c>
      <c r="H164" s="8"/>
      <c r="I164" s="48" t="s">
        <v>10</v>
      </c>
      <c r="J164" s="47">
        <f>SUM(J155:J163)</f>
        <v>0</v>
      </c>
      <c r="K164" s="47">
        <f t="shared" ref="K164:L164" si="86">SUM(K155:K163)</f>
        <v>0</v>
      </c>
      <c r="L164" s="47">
        <f t="shared" si="86"/>
        <v>0</v>
      </c>
      <c r="M164" s="47">
        <f>SUM(M155:M163)</f>
        <v>0</v>
      </c>
      <c r="N164" s="47">
        <f t="shared" ref="N164:O164" si="87">SUM(N155:N163)</f>
        <v>0</v>
      </c>
      <c r="O164" s="47">
        <f t="shared" si="87"/>
        <v>0</v>
      </c>
    </row>
    <row r="165" spans="1:15" ht="20.25" customHeight="1">
      <c r="A165" s="8"/>
      <c r="B165" s="10"/>
      <c r="C165" s="10"/>
      <c r="D165" s="10"/>
      <c r="E165" s="10"/>
      <c r="F165" s="10"/>
      <c r="G165" s="10"/>
      <c r="H165" s="8"/>
      <c r="I165" s="8"/>
      <c r="J165" s="10"/>
      <c r="K165" s="10"/>
      <c r="L165" s="10"/>
      <c r="M165" s="10"/>
      <c r="N165" s="10"/>
      <c r="O165" s="10"/>
    </row>
    <row r="166" spans="1:15" ht="20.25" customHeight="1">
      <c r="A166" s="8"/>
      <c r="B166" s="10"/>
      <c r="C166" s="10"/>
      <c r="D166" s="10"/>
      <c r="E166" s="10"/>
      <c r="F166" s="10"/>
      <c r="G166" s="10"/>
      <c r="H166" s="8"/>
      <c r="I166" s="8"/>
      <c r="J166" s="10"/>
      <c r="K166" s="10"/>
      <c r="L166" s="10"/>
      <c r="M166" s="10"/>
      <c r="N166" s="10"/>
      <c r="O166" s="10"/>
    </row>
    <row r="167" spans="1:15" ht="29.25" customHeight="1">
      <c r="A167" s="169" t="str">
        <f>PROGRAM_MASTERS!A13 &amp; ". Name:  " &amp; PROGRAM_MASTERS!C12</f>
        <v>12. Name:  Engineering M.S.</v>
      </c>
      <c r="B167" s="169"/>
      <c r="C167" s="169"/>
      <c r="D167" s="169"/>
      <c r="E167" s="169"/>
      <c r="F167" s="169"/>
      <c r="G167" s="169"/>
      <c r="H167" s="8"/>
      <c r="I167" s="187" t="str">
        <f>PROGRAM_MASTERS!F13 &amp; ". Name:  " &amp; PROGRAM_MASTERS!H13</f>
        <v xml:space="preserve">12. Name:  </v>
      </c>
      <c r="J167" s="187"/>
      <c r="K167" s="187"/>
      <c r="L167" s="187"/>
      <c r="M167" s="187"/>
      <c r="N167" s="187"/>
      <c r="O167" s="187"/>
    </row>
    <row r="168" spans="1:15" ht="20" customHeight="1">
      <c r="A168" s="168" t="s">
        <v>724</v>
      </c>
      <c r="B168" s="168" t="s">
        <v>61</v>
      </c>
      <c r="C168" s="188"/>
      <c r="D168" s="188"/>
      <c r="E168" s="168" t="s">
        <v>62</v>
      </c>
      <c r="F168" s="188"/>
      <c r="G168" s="188"/>
      <c r="H168" s="8"/>
      <c r="I168" s="168" t="s">
        <v>724</v>
      </c>
      <c r="J168" s="168" t="s">
        <v>61</v>
      </c>
      <c r="K168" s="188"/>
      <c r="L168" s="188"/>
      <c r="M168" s="168" t="s">
        <v>62</v>
      </c>
      <c r="N168" s="188"/>
      <c r="O168" s="188"/>
    </row>
    <row r="169" spans="1:15" ht="50.25" customHeight="1">
      <c r="A169" s="188"/>
      <c r="B169" s="121" t="s">
        <v>19</v>
      </c>
      <c r="C169" s="121" t="s">
        <v>20</v>
      </c>
      <c r="D169" s="122" t="s">
        <v>10</v>
      </c>
      <c r="E169" s="121" t="s">
        <v>19</v>
      </c>
      <c r="F169" s="121" t="s">
        <v>20</v>
      </c>
      <c r="G169" s="122" t="s">
        <v>10</v>
      </c>
      <c r="H169" s="8"/>
      <c r="I169" s="188"/>
      <c r="J169" s="121" t="s">
        <v>19</v>
      </c>
      <c r="K169" s="121" t="s">
        <v>20</v>
      </c>
      <c r="L169" s="122" t="s">
        <v>10</v>
      </c>
      <c r="M169" s="121" t="s">
        <v>19</v>
      </c>
      <c r="N169" s="121" t="s">
        <v>20</v>
      </c>
      <c r="O169" s="122" t="s">
        <v>10</v>
      </c>
    </row>
    <row r="170" spans="1:15" ht="20.25" customHeight="1">
      <c r="A170" s="46" t="s">
        <v>13</v>
      </c>
      <c r="B170" s="40"/>
      <c r="C170" s="40"/>
      <c r="D170" s="47">
        <f t="shared" ref="D170:D178" si="88">SUM(B170:C170)</f>
        <v>0</v>
      </c>
      <c r="E170" s="40"/>
      <c r="F170" s="40"/>
      <c r="G170" s="47">
        <f t="shared" ref="G170:G178" si="89">SUM(E170:F170)</f>
        <v>0</v>
      </c>
      <c r="H170" s="8"/>
      <c r="I170" s="46" t="s">
        <v>13</v>
      </c>
      <c r="J170" s="40"/>
      <c r="K170" s="40"/>
      <c r="L170" s="47">
        <f t="shared" ref="L170:L178" si="90">SUM(J170:K170)</f>
        <v>0</v>
      </c>
      <c r="M170" s="40"/>
      <c r="N170" s="40"/>
      <c r="O170" s="47">
        <f t="shared" ref="O170:O178" si="91">SUM(M170:N170)</f>
        <v>0</v>
      </c>
    </row>
    <row r="171" spans="1:15" ht="20.25" customHeight="1">
      <c r="A171" s="46" t="s">
        <v>14</v>
      </c>
      <c r="B171" s="40"/>
      <c r="C171" s="40"/>
      <c r="D171" s="47">
        <f t="shared" si="88"/>
        <v>0</v>
      </c>
      <c r="E171" s="40"/>
      <c r="F171" s="40"/>
      <c r="G171" s="47">
        <f t="shared" si="89"/>
        <v>0</v>
      </c>
      <c r="H171" s="8"/>
      <c r="I171" s="46" t="s">
        <v>14</v>
      </c>
      <c r="J171" s="40"/>
      <c r="K171" s="40"/>
      <c r="L171" s="47">
        <f t="shared" si="90"/>
        <v>0</v>
      </c>
      <c r="M171" s="40"/>
      <c r="N171" s="40"/>
      <c r="O171" s="47">
        <f t="shared" si="91"/>
        <v>0</v>
      </c>
    </row>
    <row r="172" spans="1:15" ht="20.25" customHeight="1">
      <c r="A172" s="46" t="s">
        <v>15</v>
      </c>
      <c r="B172" s="40"/>
      <c r="C172" s="40"/>
      <c r="D172" s="47">
        <f t="shared" si="88"/>
        <v>0</v>
      </c>
      <c r="E172" s="40"/>
      <c r="F172" s="40"/>
      <c r="G172" s="47">
        <f t="shared" si="89"/>
        <v>0</v>
      </c>
      <c r="H172" s="8"/>
      <c r="I172" s="46" t="s">
        <v>15</v>
      </c>
      <c r="J172" s="40"/>
      <c r="K172" s="40"/>
      <c r="L172" s="47">
        <f t="shared" si="90"/>
        <v>0</v>
      </c>
      <c r="M172" s="40"/>
      <c r="N172" s="40"/>
      <c r="O172" s="47">
        <f t="shared" si="91"/>
        <v>0</v>
      </c>
    </row>
    <row r="173" spans="1:15" ht="20.25" customHeight="1">
      <c r="A173" s="46" t="s">
        <v>12</v>
      </c>
      <c r="B173" s="40"/>
      <c r="C173" s="40"/>
      <c r="D173" s="47">
        <f t="shared" si="88"/>
        <v>0</v>
      </c>
      <c r="E173" s="40"/>
      <c r="F173" s="40"/>
      <c r="G173" s="47">
        <f t="shared" si="89"/>
        <v>0</v>
      </c>
      <c r="H173" s="8"/>
      <c r="I173" s="46" t="s">
        <v>12</v>
      </c>
      <c r="J173" s="40"/>
      <c r="K173" s="40"/>
      <c r="L173" s="47">
        <f t="shared" si="90"/>
        <v>0</v>
      </c>
      <c r="M173" s="40"/>
      <c r="N173" s="40"/>
      <c r="O173" s="47">
        <f t="shared" si="91"/>
        <v>0</v>
      </c>
    </row>
    <row r="174" spans="1:15" ht="20.25" customHeight="1">
      <c r="A174" s="46" t="s">
        <v>16</v>
      </c>
      <c r="B174" s="40"/>
      <c r="C174" s="40"/>
      <c r="D174" s="47">
        <f t="shared" si="88"/>
        <v>0</v>
      </c>
      <c r="E174" s="40"/>
      <c r="F174" s="40"/>
      <c r="G174" s="47">
        <f t="shared" si="89"/>
        <v>0</v>
      </c>
      <c r="H174" s="8"/>
      <c r="I174" s="46" t="s">
        <v>16</v>
      </c>
      <c r="J174" s="40"/>
      <c r="K174" s="40"/>
      <c r="L174" s="47">
        <f t="shared" si="90"/>
        <v>0</v>
      </c>
      <c r="M174" s="40"/>
      <c r="N174" s="40"/>
      <c r="O174" s="47">
        <f t="shared" si="91"/>
        <v>0</v>
      </c>
    </row>
    <row r="175" spans="1:15" ht="20.25" customHeight="1">
      <c r="A175" s="46" t="s">
        <v>17</v>
      </c>
      <c r="B175" s="40"/>
      <c r="C175" s="40"/>
      <c r="D175" s="47">
        <f t="shared" si="88"/>
        <v>0</v>
      </c>
      <c r="E175" s="40"/>
      <c r="F175" s="40"/>
      <c r="G175" s="47">
        <f t="shared" si="89"/>
        <v>0</v>
      </c>
      <c r="H175" s="8"/>
      <c r="I175" s="46" t="s">
        <v>17</v>
      </c>
      <c r="J175" s="40"/>
      <c r="K175" s="40"/>
      <c r="L175" s="47">
        <f t="shared" si="90"/>
        <v>0</v>
      </c>
      <c r="M175" s="40"/>
      <c r="N175" s="40"/>
      <c r="O175" s="47">
        <f t="shared" si="91"/>
        <v>0</v>
      </c>
    </row>
    <row r="176" spans="1:15" ht="20.25" customHeight="1">
      <c r="A176" s="46" t="s">
        <v>18</v>
      </c>
      <c r="B176" s="40"/>
      <c r="C176" s="40"/>
      <c r="D176" s="47">
        <f t="shared" si="88"/>
        <v>0</v>
      </c>
      <c r="E176" s="40"/>
      <c r="F176" s="40"/>
      <c r="G176" s="47">
        <f t="shared" si="89"/>
        <v>0</v>
      </c>
      <c r="H176" s="8"/>
      <c r="I176" s="46" t="s">
        <v>18</v>
      </c>
      <c r="J176" s="40"/>
      <c r="K176" s="40"/>
      <c r="L176" s="47">
        <f t="shared" si="90"/>
        <v>0</v>
      </c>
      <c r="M176" s="40"/>
      <c r="N176" s="40"/>
      <c r="O176" s="47">
        <f t="shared" si="91"/>
        <v>0</v>
      </c>
    </row>
    <row r="177" spans="1:15" ht="20.25" customHeight="1">
      <c r="A177" s="46" t="s">
        <v>47</v>
      </c>
      <c r="B177" s="40"/>
      <c r="C177" s="40"/>
      <c r="D177" s="47">
        <f t="shared" si="88"/>
        <v>0</v>
      </c>
      <c r="E177" s="40"/>
      <c r="F177" s="40"/>
      <c r="G177" s="47">
        <f t="shared" si="89"/>
        <v>0</v>
      </c>
      <c r="H177" s="8"/>
      <c r="I177" s="46" t="s">
        <v>47</v>
      </c>
      <c r="J177" s="40"/>
      <c r="K177" s="40"/>
      <c r="L177" s="47">
        <f t="shared" si="90"/>
        <v>0</v>
      </c>
      <c r="M177" s="40"/>
      <c r="N177" s="40"/>
      <c r="O177" s="47">
        <f t="shared" si="91"/>
        <v>0</v>
      </c>
    </row>
    <row r="178" spans="1:15" ht="20.25" customHeight="1">
      <c r="A178" s="46" t="s">
        <v>11</v>
      </c>
      <c r="B178" s="40"/>
      <c r="C178" s="40"/>
      <c r="D178" s="47">
        <f t="shared" si="88"/>
        <v>0</v>
      </c>
      <c r="E178" s="40"/>
      <c r="F178" s="40"/>
      <c r="G178" s="47">
        <f t="shared" si="89"/>
        <v>0</v>
      </c>
      <c r="H178" s="8"/>
      <c r="I178" s="46" t="s">
        <v>11</v>
      </c>
      <c r="J178" s="40"/>
      <c r="K178" s="40"/>
      <c r="L178" s="47">
        <f t="shared" si="90"/>
        <v>0</v>
      </c>
      <c r="M178" s="40"/>
      <c r="N178" s="40"/>
      <c r="O178" s="47">
        <f t="shared" si="91"/>
        <v>0</v>
      </c>
    </row>
    <row r="179" spans="1:15" ht="20.25" customHeight="1">
      <c r="A179" s="48" t="s">
        <v>10</v>
      </c>
      <c r="B179" s="47">
        <f>SUM(B170:B178)</f>
        <v>0</v>
      </c>
      <c r="C179" s="47">
        <f t="shared" ref="C179:D179" si="92">SUM(C170:C178)</f>
        <v>0</v>
      </c>
      <c r="D179" s="47">
        <f t="shared" si="92"/>
        <v>0</v>
      </c>
      <c r="E179" s="47">
        <f>SUM(E170:E178)</f>
        <v>0</v>
      </c>
      <c r="F179" s="47">
        <f t="shared" ref="F179:G179" si="93">SUM(F170:F178)</f>
        <v>0</v>
      </c>
      <c r="G179" s="47">
        <f t="shared" si="93"/>
        <v>0</v>
      </c>
      <c r="H179" s="8"/>
      <c r="I179" s="48" t="s">
        <v>10</v>
      </c>
      <c r="J179" s="47">
        <f>SUM(J170:J178)</f>
        <v>0</v>
      </c>
      <c r="K179" s="47">
        <f t="shared" ref="K179:L179" si="94">SUM(K170:K178)</f>
        <v>0</v>
      </c>
      <c r="L179" s="47">
        <f t="shared" si="94"/>
        <v>0</v>
      </c>
      <c r="M179" s="47">
        <f>SUM(M170:M178)</f>
        <v>0</v>
      </c>
      <c r="N179" s="47">
        <f t="shared" ref="N179:O179" si="95">SUM(N170:N178)</f>
        <v>0</v>
      </c>
      <c r="O179" s="47">
        <f t="shared" si="95"/>
        <v>0</v>
      </c>
    </row>
    <row r="180" spans="1:15" ht="20.25" customHeight="1">
      <c r="A180" s="8"/>
      <c r="B180" s="10"/>
      <c r="C180" s="10"/>
      <c r="D180" s="10"/>
      <c r="E180" s="10"/>
      <c r="F180" s="10"/>
      <c r="G180" s="10"/>
      <c r="H180" s="8"/>
      <c r="I180" s="8"/>
      <c r="J180" s="10"/>
      <c r="K180" s="10"/>
      <c r="L180" s="10"/>
      <c r="M180" s="10"/>
      <c r="N180" s="10"/>
      <c r="O180" s="10"/>
    </row>
    <row r="181" spans="1:15" ht="20.25" customHeight="1">
      <c r="A181" s="8"/>
      <c r="B181" s="10"/>
      <c r="C181" s="10"/>
      <c r="D181" s="10"/>
      <c r="E181" s="10"/>
      <c r="F181" s="10"/>
      <c r="G181" s="10"/>
      <c r="H181" s="8"/>
      <c r="I181" s="8"/>
      <c r="J181" s="10"/>
      <c r="K181" s="10"/>
      <c r="L181" s="10"/>
      <c r="M181" s="10"/>
      <c r="N181" s="10"/>
      <c r="O181" s="10"/>
    </row>
    <row r="182" spans="1:15" ht="29.25" customHeight="1">
      <c r="A182" s="169" t="str">
        <f>PROGRAM_MASTERS!A14 &amp; ". Name:  " &amp; PROGRAM_MASTERS!C13</f>
        <v>13. Name:  Computational and Mathematical Engineering M.S.</v>
      </c>
      <c r="B182" s="169"/>
      <c r="C182" s="169"/>
      <c r="D182" s="169"/>
      <c r="E182" s="169"/>
      <c r="F182" s="169"/>
      <c r="G182" s="169"/>
      <c r="H182" s="8"/>
      <c r="I182" s="187" t="str">
        <f>PROGRAM_MASTERS!F14 &amp; ". Name:  " &amp; PROGRAM_MASTERS!H14</f>
        <v xml:space="preserve">13. Name:  </v>
      </c>
      <c r="J182" s="187"/>
      <c r="K182" s="187"/>
      <c r="L182" s="187"/>
      <c r="M182" s="187"/>
      <c r="N182" s="187"/>
      <c r="O182" s="187"/>
    </row>
    <row r="183" spans="1:15" ht="20" customHeight="1">
      <c r="A183" s="168" t="s">
        <v>724</v>
      </c>
      <c r="B183" s="168" t="s">
        <v>61</v>
      </c>
      <c r="C183" s="188"/>
      <c r="D183" s="188"/>
      <c r="E183" s="168" t="s">
        <v>62</v>
      </c>
      <c r="F183" s="188"/>
      <c r="G183" s="188"/>
      <c r="H183" s="8"/>
      <c r="I183" s="168" t="s">
        <v>724</v>
      </c>
      <c r="J183" s="168" t="s">
        <v>61</v>
      </c>
      <c r="K183" s="188"/>
      <c r="L183" s="188"/>
      <c r="M183" s="168" t="s">
        <v>62</v>
      </c>
      <c r="N183" s="188"/>
      <c r="O183" s="188"/>
    </row>
    <row r="184" spans="1:15" ht="50.25" customHeight="1">
      <c r="A184" s="188"/>
      <c r="B184" s="121" t="s">
        <v>19</v>
      </c>
      <c r="C184" s="121" t="s">
        <v>20</v>
      </c>
      <c r="D184" s="122" t="s">
        <v>10</v>
      </c>
      <c r="E184" s="121" t="s">
        <v>19</v>
      </c>
      <c r="F184" s="121" t="s">
        <v>20</v>
      </c>
      <c r="G184" s="122" t="s">
        <v>10</v>
      </c>
      <c r="H184" s="8"/>
      <c r="I184" s="188"/>
      <c r="J184" s="121" t="s">
        <v>19</v>
      </c>
      <c r="K184" s="121" t="s">
        <v>20</v>
      </c>
      <c r="L184" s="122" t="s">
        <v>10</v>
      </c>
      <c r="M184" s="121" t="s">
        <v>19</v>
      </c>
      <c r="N184" s="121" t="s">
        <v>20</v>
      </c>
      <c r="O184" s="122" t="s">
        <v>10</v>
      </c>
    </row>
    <row r="185" spans="1:15" ht="20.25" customHeight="1">
      <c r="A185" s="46" t="s">
        <v>13</v>
      </c>
      <c r="B185" s="40"/>
      <c r="C185" s="40"/>
      <c r="D185" s="47">
        <f t="shared" ref="D185:D193" si="96">SUM(B185:C185)</f>
        <v>0</v>
      </c>
      <c r="E185" s="40"/>
      <c r="F185" s="40"/>
      <c r="G185" s="47">
        <f t="shared" ref="G185:G193" si="97">SUM(E185:F185)</f>
        <v>0</v>
      </c>
      <c r="H185" s="8"/>
      <c r="I185" s="46" t="s">
        <v>13</v>
      </c>
      <c r="J185" s="40"/>
      <c r="K185" s="40"/>
      <c r="L185" s="47">
        <f t="shared" ref="L185:L193" si="98">SUM(J185:K185)</f>
        <v>0</v>
      </c>
      <c r="M185" s="40"/>
      <c r="N185" s="40"/>
      <c r="O185" s="47">
        <f t="shared" ref="O185:O193" si="99">SUM(M185:N185)</f>
        <v>0</v>
      </c>
    </row>
    <row r="186" spans="1:15" ht="20.25" customHeight="1">
      <c r="A186" s="46" t="s">
        <v>14</v>
      </c>
      <c r="B186" s="40"/>
      <c r="C186" s="40"/>
      <c r="D186" s="47">
        <f t="shared" si="96"/>
        <v>0</v>
      </c>
      <c r="E186" s="40"/>
      <c r="F186" s="40"/>
      <c r="G186" s="47">
        <f t="shared" si="97"/>
        <v>0</v>
      </c>
      <c r="H186" s="8"/>
      <c r="I186" s="46" t="s">
        <v>14</v>
      </c>
      <c r="J186" s="40"/>
      <c r="K186" s="40"/>
      <c r="L186" s="47">
        <f t="shared" si="98"/>
        <v>0</v>
      </c>
      <c r="M186" s="40"/>
      <c r="N186" s="40"/>
      <c r="O186" s="47">
        <f t="shared" si="99"/>
        <v>0</v>
      </c>
    </row>
    <row r="187" spans="1:15" ht="20.25" customHeight="1">
      <c r="A187" s="46" t="s">
        <v>15</v>
      </c>
      <c r="B187" s="40"/>
      <c r="C187" s="40"/>
      <c r="D187" s="47">
        <f t="shared" si="96"/>
        <v>0</v>
      </c>
      <c r="E187" s="40"/>
      <c r="F187" s="40"/>
      <c r="G187" s="47">
        <f t="shared" si="97"/>
        <v>0</v>
      </c>
      <c r="H187" s="8"/>
      <c r="I187" s="46" t="s">
        <v>15</v>
      </c>
      <c r="J187" s="40"/>
      <c r="K187" s="40"/>
      <c r="L187" s="47">
        <f t="shared" si="98"/>
        <v>0</v>
      </c>
      <c r="M187" s="40"/>
      <c r="N187" s="40"/>
      <c r="O187" s="47">
        <f t="shared" si="99"/>
        <v>0</v>
      </c>
    </row>
    <row r="188" spans="1:15" ht="20.25" customHeight="1">
      <c r="A188" s="46" t="s">
        <v>12</v>
      </c>
      <c r="B188" s="40"/>
      <c r="C188" s="40"/>
      <c r="D188" s="47">
        <f t="shared" si="96"/>
        <v>0</v>
      </c>
      <c r="E188" s="40"/>
      <c r="F188" s="40"/>
      <c r="G188" s="47">
        <f t="shared" si="97"/>
        <v>0</v>
      </c>
      <c r="H188" s="8"/>
      <c r="I188" s="46" t="s">
        <v>12</v>
      </c>
      <c r="J188" s="40"/>
      <c r="K188" s="40"/>
      <c r="L188" s="47">
        <f t="shared" si="98"/>
        <v>0</v>
      </c>
      <c r="M188" s="40"/>
      <c r="N188" s="40"/>
      <c r="O188" s="47">
        <f t="shared" si="99"/>
        <v>0</v>
      </c>
    </row>
    <row r="189" spans="1:15" ht="20.25" customHeight="1">
      <c r="A189" s="46" t="s">
        <v>16</v>
      </c>
      <c r="B189" s="40"/>
      <c r="C189" s="40"/>
      <c r="D189" s="47">
        <f t="shared" si="96"/>
        <v>0</v>
      </c>
      <c r="E189" s="40"/>
      <c r="F189" s="40"/>
      <c r="G189" s="47">
        <f t="shared" si="97"/>
        <v>0</v>
      </c>
      <c r="H189" s="8"/>
      <c r="I189" s="46" t="s">
        <v>16</v>
      </c>
      <c r="J189" s="40"/>
      <c r="K189" s="40"/>
      <c r="L189" s="47">
        <f t="shared" si="98"/>
        <v>0</v>
      </c>
      <c r="M189" s="40"/>
      <c r="N189" s="40"/>
      <c r="O189" s="47">
        <f t="shared" si="99"/>
        <v>0</v>
      </c>
    </row>
    <row r="190" spans="1:15" ht="20.25" customHeight="1">
      <c r="A190" s="46" t="s">
        <v>17</v>
      </c>
      <c r="B190" s="40"/>
      <c r="C190" s="40"/>
      <c r="D190" s="47">
        <f t="shared" si="96"/>
        <v>0</v>
      </c>
      <c r="E190" s="40"/>
      <c r="F190" s="40"/>
      <c r="G190" s="47">
        <f t="shared" si="97"/>
        <v>0</v>
      </c>
      <c r="H190" s="8"/>
      <c r="I190" s="46" t="s">
        <v>17</v>
      </c>
      <c r="J190" s="40"/>
      <c r="K190" s="40"/>
      <c r="L190" s="47">
        <f t="shared" si="98"/>
        <v>0</v>
      </c>
      <c r="M190" s="40"/>
      <c r="N190" s="40"/>
      <c r="O190" s="47">
        <f t="shared" si="99"/>
        <v>0</v>
      </c>
    </row>
    <row r="191" spans="1:15" ht="20.25" customHeight="1">
      <c r="A191" s="46" t="s">
        <v>18</v>
      </c>
      <c r="B191" s="40"/>
      <c r="C191" s="40"/>
      <c r="D191" s="47">
        <f t="shared" si="96"/>
        <v>0</v>
      </c>
      <c r="E191" s="40"/>
      <c r="F191" s="40"/>
      <c r="G191" s="47">
        <f t="shared" si="97"/>
        <v>0</v>
      </c>
      <c r="H191" s="8"/>
      <c r="I191" s="46" t="s">
        <v>18</v>
      </c>
      <c r="J191" s="40"/>
      <c r="K191" s="40"/>
      <c r="L191" s="47">
        <f t="shared" si="98"/>
        <v>0</v>
      </c>
      <c r="M191" s="40"/>
      <c r="N191" s="40"/>
      <c r="O191" s="47">
        <f t="shared" si="99"/>
        <v>0</v>
      </c>
    </row>
    <row r="192" spans="1:15" ht="20.25" customHeight="1">
      <c r="A192" s="46" t="s">
        <v>47</v>
      </c>
      <c r="B192" s="40"/>
      <c r="C192" s="40"/>
      <c r="D192" s="47">
        <f t="shared" si="96"/>
        <v>0</v>
      </c>
      <c r="E192" s="40"/>
      <c r="F192" s="40"/>
      <c r="G192" s="47">
        <f t="shared" si="97"/>
        <v>0</v>
      </c>
      <c r="H192" s="8"/>
      <c r="I192" s="46" t="s">
        <v>47</v>
      </c>
      <c r="J192" s="40"/>
      <c r="K192" s="40"/>
      <c r="L192" s="47">
        <f t="shared" si="98"/>
        <v>0</v>
      </c>
      <c r="M192" s="40"/>
      <c r="N192" s="40"/>
      <c r="O192" s="47">
        <f t="shared" si="99"/>
        <v>0</v>
      </c>
    </row>
    <row r="193" spans="1:15" ht="20.25" customHeight="1">
      <c r="A193" s="46" t="s">
        <v>11</v>
      </c>
      <c r="B193" s="40"/>
      <c r="C193" s="40"/>
      <c r="D193" s="47">
        <f t="shared" si="96"/>
        <v>0</v>
      </c>
      <c r="E193" s="40"/>
      <c r="F193" s="40"/>
      <c r="G193" s="47">
        <f t="shared" si="97"/>
        <v>0</v>
      </c>
      <c r="H193" s="8"/>
      <c r="I193" s="46" t="s">
        <v>11</v>
      </c>
      <c r="J193" s="40"/>
      <c r="K193" s="40"/>
      <c r="L193" s="47">
        <f t="shared" si="98"/>
        <v>0</v>
      </c>
      <c r="M193" s="40"/>
      <c r="N193" s="40"/>
      <c r="O193" s="47">
        <f t="shared" si="99"/>
        <v>0</v>
      </c>
    </row>
    <row r="194" spans="1:15" ht="20.25" customHeight="1">
      <c r="A194" s="48" t="s">
        <v>10</v>
      </c>
      <c r="B194" s="47">
        <f>SUM(B185:B193)</f>
        <v>0</v>
      </c>
      <c r="C194" s="47">
        <f t="shared" ref="C194:D194" si="100">SUM(C185:C193)</f>
        <v>0</v>
      </c>
      <c r="D194" s="47">
        <f t="shared" si="100"/>
        <v>0</v>
      </c>
      <c r="E194" s="47">
        <f>SUM(E185:E193)</f>
        <v>0</v>
      </c>
      <c r="F194" s="47">
        <f t="shared" ref="F194:G194" si="101">SUM(F185:F193)</f>
        <v>0</v>
      </c>
      <c r="G194" s="47">
        <f t="shared" si="101"/>
        <v>0</v>
      </c>
      <c r="H194" s="8"/>
      <c r="I194" s="48" t="s">
        <v>10</v>
      </c>
      <c r="J194" s="47">
        <f>SUM(J185:J193)</f>
        <v>0</v>
      </c>
      <c r="K194" s="47">
        <f t="shared" ref="K194:L194" si="102">SUM(K185:K193)</f>
        <v>0</v>
      </c>
      <c r="L194" s="47">
        <f t="shared" si="102"/>
        <v>0</v>
      </c>
      <c r="M194" s="47">
        <f>SUM(M185:M193)</f>
        <v>0</v>
      </c>
      <c r="N194" s="47">
        <f t="shared" ref="N194:O194" si="103">SUM(N185:N193)</f>
        <v>0</v>
      </c>
      <c r="O194" s="47">
        <f t="shared" si="103"/>
        <v>0</v>
      </c>
    </row>
    <row r="195" spans="1:15" ht="20.25" customHeight="1">
      <c r="A195" s="8"/>
      <c r="B195" s="10"/>
      <c r="C195" s="10"/>
      <c r="D195" s="10"/>
      <c r="E195" s="10"/>
      <c r="F195" s="10"/>
      <c r="G195" s="10"/>
      <c r="H195" s="8"/>
      <c r="I195" s="8"/>
      <c r="J195" s="10"/>
      <c r="K195" s="10"/>
      <c r="L195" s="10"/>
      <c r="M195" s="10"/>
      <c r="N195" s="10"/>
      <c r="O195" s="10"/>
    </row>
    <row r="196" spans="1:15" ht="20.25" customHeight="1">
      <c r="A196" s="8"/>
      <c r="B196" s="10"/>
      <c r="C196" s="10"/>
      <c r="D196" s="10"/>
      <c r="E196" s="10"/>
      <c r="F196" s="10"/>
      <c r="G196" s="10"/>
      <c r="H196" s="8"/>
      <c r="I196" s="8"/>
      <c r="J196" s="10"/>
      <c r="K196" s="10"/>
      <c r="L196" s="10"/>
      <c r="M196" s="10"/>
      <c r="N196" s="10"/>
      <c r="O196" s="10"/>
    </row>
    <row r="197" spans="1:15" ht="29.25" customHeight="1">
      <c r="A197" s="169" t="str">
        <f>PROGRAM_MASTERS!A15 &amp; ". Name:  " &amp; PROGRAM_MASTERS!C14</f>
        <v>14. Name:  Materials Science and Engineering M.S.</v>
      </c>
      <c r="B197" s="169"/>
      <c r="C197" s="169"/>
      <c r="D197" s="169"/>
      <c r="E197" s="169"/>
      <c r="F197" s="169"/>
      <c r="G197" s="169"/>
      <c r="H197" s="8"/>
      <c r="I197" s="187" t="str">
        <f>PROGRAM_MASTERS!F15 &amp; ". Name:  " &amp; PROGRAM_MASTERS!H15</f>
        <v xml:space="preserve">14. Name:  </v>
      </c>
      <c r="J197" s="187"/>
      <c r="K197" s="187"/>
      <c r="L197" s="187"/>
      <c r="M197" s="187"/>
      <c r="N197" s="187"/>
      <c r="O197" s="187"/>
    </row>
    <row r="198" spans="1:15" ht="20" customHeight="1">
      <c r="A198" s="168" t="s">
        <v>724</v>
      </c>
      <c r="B198" s="168" t="s">
        <v>61</v>
      </c>
      <c r="C198" s="188"/>
      <c r="D198" s="188"/>
      <c r="E198" s="168" t="s">
        <v>62</v>
      </c>
      <c r="F198" s="188"/>
      <c r="G198" s="188"/>
      <c r="H198" s="8"/>
      <c r="I198" s="168" t="s">
        <v>724</v>
      </c>
      <c r="J198" s="168" t="s">
        <v>61</v>
      </c>
      <c r="K198" s="188"/>
      <c r="L198" s="188"/>
      <c r="M198" s="168" t="s">
        <v>62</v>
      </c>
      <c r="N198" s="188"/>
      <c r="O198" s="188"/>
    </row>
    <row r="199" spans="1:15" ht="50.25" customHeight="1">
      <c r="A199" s="188"/>
      <c r="B199" s="121" t="s">
        <v>19</v>
      </c>
      <c r="C199" s="121" t="s">
        <v>20</v>
      </c>
      <c r="D199" s="122" t="s">
        <v>10</v>
      </c>
      <c r="E199" s="121" t="s">
        <v>19</v>
      </c>
      <c r="F199" s="121" t="s">
        <v>20</v>
      </c>
      <c r="G199" s="122" t="s">
        <v>10</v>
      </c>
      <c r="H199" s="8"/>
      <c r="I199" s="188"/>
      <c r="J199" s="121" t="s">
        <v>19</v>
      </c>
      <c r="K199" s="121" t="s">
        <v>20</v>
      </c>
      <c r="L199" s="122" t="s">
        <v>10</v>
      </c>
      <c r="M199" s="121" t="s">
        <v>19</v>
      </c>
      <c r="N199" s="121" t="s">
        <v>20</v>
      </c>
      <c r="O199" s="122" t="s">
        <v>10</v>
      </c>
    </row>
    <row r="200" spans="1:15" ht="20.25" customHeight="1">
      <c r="A200" s="46" t="s">
        <v>13</v>
      </c>
      <c r="B200" s="40"/>
      <c r="C200" s="40"/>
      <c r="D200" s="47">
        <f t="shared" ref="D200:D208" si="104">SUM(B200:C200)</f>
        <v>0</v>
      </c>
      <c r="E200" s="40"/>
      <c r="F200" s="40"/>
      <c r="G200" s="47">
        <f t="shared" ref="G200:G208" si="105">SUM(E200:F200)</f>
        <v>0</v>
      </c>
      <c r="H200" s="8"/>
      <c r="I200" s="46" t="s">
        <v>13</v>
      </c>
      <c r="J200" s="40"/>
      <c r="K200" s="40"/>
      <c r="L200" s="47">
        <f t="shared" ref="L200:L208" si="106">SUM(J200:K200)</f>
        <v>0</v>
      </c>
      <c r="M200" s="40"/>
      <c r="N200" s="40"/>
      <c r="O200" s="47">
        <f t="shared" ref="O200:O208" si="107">SUM(M200:N200)</f>
        <v>0</v>
      </c>
    </row>
    <row r="201" spans="1:15" ht="20.25" customHeight="1">
      <c r="A201" s="46" t="s">
        <v>14</v>
      </c>
      <c r="B201" s="40"/>
      <c r="C201" s="40"/>
      <c r="D201" s="47">
        <f t="shared" si="104"/>
        <v>0</v>
      </c>
      <c r="E201" s="40"/>
      <c r="F201" s="40"/>
      <c r="G201" s="47">
        <f t="shared" si="105"/>
        <v>0</v>
      </c>
      <c r="H201" s="8"/>
      <c r="I201" s="46" t="s">
        <v>14</v>
      </c>
      <c r="J201" s="40"/>
      <c r="K201" s="40"/>
      <c r="L201" s="47">
        <f t="shared" si="106"/>
        <v>0</v>
      </c>
      <c r="M201" s="40"/>
      <c r="N201" s="40"/>
      <c r="O201" s="47">
        <f t="shared" si="107"/>
        <v>0</v>
      </c>
    </row>
    <row r="202" spans="1:15" ht="20.25" customHeight="1">
      <c r="A202" s="46" t="s">
        <v>15</v>
      </c>
      <c r="B202" s="40"/>
      <c r="C202" s="40"/>
      <c r="D202" s="47">
        <f t="shared" si="104"/>
        <v>0</v>
      </c>
      <c r="E202" s="40"/>
      <c r="F202" s="40"/>
      <c r="G202" s="47">
        <f t="shared" si="105"/>
        <v>0</v>
      </c>
      <c r="H202" s="8"/>
      <c r="I202" s="46" t="s">
        <v>15</v>
      </c>
      <c r="J202" s="40"/>
      <c r="K202" s="40"/>
      <c r="L202" s="47">
        <f t="shared" si="106"/>
        <v>0</v>
      </c>
      <c r="M202" s="40"/>
      <c r="N202" s="40"/>
      <c r="O202" s="47">
        <f t="shared" si="107"/>
        <v>0</v>
      </c>
    </row>
    <row r="203" spans="1:15" ht="20.25" customHeight="1">
      <c r="A203" s="46" t="s">
        <v>12</v>
      </c>
      <c r="B203" s="40"/>
      <c r="C203" s="40"/>
      <c r="D203" s="47">
        <f t="shared" si="104"/>
        <v>0</v>
      </c>
      <c r="E203" s="40"/>
      <c r="F203" s="40"/>
      <c r="G203" s="47">
        <f t="shared" si="105"/>
        <v>0</v>
      </c>
      <c r="H203" s="8"/>
      <c r="I203" s="46" t="s">
        <v>12</v>
      </c>
      <c r="J203" s="40"/>
      <c r="K203" s="40"/>
      <c r="L203" s="47">
        <f t="shared" si="106"/>
        <v>0</v>
      </c>
      <c r="M203" s="40"/>
      <c r="N203" s="40"/>
      <c r="O203" s="47">
        <f t="shared" si="107"/>
        <v>0</v>
      </c>
    </row>
    <row r="204" spans="1:15" ht="20.25" customHeight="1">
      <c r="A204" s="46" t="s">
        <v>16</v>
      </c>
      <c r="B204" s="40"/>
      <c r="C204" s="40"/>
      <c r="D204" s="47">
        <f t="shared" si="104"/>
        <v>0</v>
      </c>
      <c r="E204" s="40"/>
      <c r="F204" s="40"/>
      <c r="G204" s="47">
        <f t="shared" si="105"/>
        <v>0</v>
      </c>
      <c r="H204" s="8"/>
      <c r="I204" s="46" t="s">
        <v>16</v>
      </c>
      <c r="J204" s="40"/>
      <c r="K204" s="40"/>
      <c r="L204" s="47">
        <f t="shared" si="106"/>
        <v>0</v>
      </c>
      <c r="M204" s="40"/>
      <c r="N204" s="40"/>
      <c r="O204" s="47">
        <f t="shared" si="107"/>
        <v>0</v>
      </c>
    </row>
    <row r="205" spans="1:15" ht="20.25" customHeight="1">
      <c r="A205" s="46" t="s">
        <v>17</v>
      </c>
      <c r="B205" s="40"/>
      <c r="C205" s="40"/>
      <c r="D205" s="47">
        <f t="shared" si="104"/>
        <v>0</v>
      </c>
      <c r="E205" s="40"/>
      <c r="F205" s="40"/>
      <c r="G205" s="47">
        <f t="shared" si="105"/>
        <v>0</v>
      </c>
      <c r="H205" s="8"/>
      <c r="I205" s="46" t="s">
        <v>17</v>
      </c>
      <c r="J205" s="40"/>
      <c r="K205" s="40"/>
      <c r="L205" s="47">
        <f t="shared" si="106"/>
        <v>0</v>
      </c>
      <c r="M205" s="40"/>
      <c r="N205" s="40"/>
      <c r="O205" s="47">
        <f t="shared" si="107"/>
        <v>0</v>
      </c>
    </row>
    <row r="206" spans="1:15" ht="20.25" customHeight="1">
      <c r="A206" s="46" t="s">
        <v>18</v>
      </c>
      <c r="B206" s="40"/>
      <c r="C206" s="40"/>
      <c r="D206" s="47">
        <f t="shared" si="104"/>
        <v>0</v>
      </c>
      <c r="E206" s="40"/>
      <c r="F206" s="40"/>
      <c r="G206" s="47">
        <f t="shared" si="105"/>
        <v>0</v>
      </c>
      <c r="H206" s="8"/>
      <c r="I206" s="46" t="s">
        <v>18</v>
      </c>
      <c r="J206" s="40"/>
      <c r="K206" s="40"/>
      <c r="L206" s="47">
        <f t="shared" si="106"/>
        <v>0</v>
      </c>
      <c r="M206" s="40"/>
      <c r="N206" s="40"/>
      <c r="O206" s="47">
        <f t="shared" si="107"/>
        <v>0</v>
      </c>
    </row>
    <row r="207" spans="1:15" ht="20.25" customHeight="1">
      <c r="A207" s="46" t="s">
        <v>47</v>
      </c>
      <c r="B207" s="40"/>
      <c r="C207" s="40"/>
      <c r="D207" s="47">
        <f t="shared" si="104"/>
        <v>0</v>
      </c>
      <c r="E207" s="40"/>
      <c r="F207" s="40"/>
      <c r="G207" s="47">
        <f t="shared" si="105"/>
        <v>0</v>
      </c>
      <c r="H207" s="8"/>
      <c r="I207" s="46" t="s">
        <v>47</v>
      </c>
      <c r="J207" s="40"/>
      <c r="K207" s="40"/>
      <c r="L207" s="47">
        <f t="shared" si="106"/>
        <v>0</v>
      </c>
      <c r="M207" s="40"/>
      <c r="N207" s="40"/>
      <c r="O207" s="47">
        <f t="shared" si="107"/>
        <v>0</v>
      </c>
    </row>
    <row r="208" spans="1:15" ht="20.25" customHeight="1">
      <c r="A208" s="46" t="s">
        <v>11</v>
      </c>
      <c r="B208" s="40"/>
      <c r="C208" s="40"/>
      <c r="D208" s="47">
        <f t="shared" si="104"/>
        <v>0</v>
      </c>
      <c r="E208" s="40"/>
      <c r="F208" s="40"/>
      <c r="G208" s="47">
        <f t="shared" si="105"/>
        <v>0</v>
      </c>
      <c r="H208" s="8"/>
      <c r="I208" s="46" t="s">
        <v>11</v>
      </c>
      <c r="J208" s="40"/>
      <c r="K208" s="40"/>
      <c r="L208" s="47">
        <f t="shared" si="106"/>
        <v>0</v>
      </c>
      <c r="M208" s="40"/>
      <c r="N208" s="40"/>
      <c r="O208" s="47">
        <f t="shared" si="107"/>
        <v>0</v>
      </c>
    </row>
    <row r="209" spans="1:15" ht="20.25" customHeight="1">
      <c r="A209" s="48" t="s">
        <v>10</v>
      </c>
      <c r="B209" s="47">
        <f>SUM(B200:B208)</f>
        <v>0</v>
      </c>
      <c r="C209" s="47">
        <f t="shared" ref="C209:D209" si="108">SUM(C200:C208)</f>
        <v>0</v>
      </c>
      <c r="D209" s="47">
        <f t="shared" si="108"/>
        <v>0</v>
      </c>
      <c r="E209" s="47">
        <f>SUM(E200:E208)</f>
        <v>0</v>
      </c>
      <c r="F209" s="47">
        <f t="shared" ref="F209:G209" si="109">SUM(F200:F208)</f>
        <v>0</v>
      </c>
      <c r="G209" s="47">
        <f t="shared" si="109"/>
        <v>0</v>
      </c>
      <c r="H209" s="8"/>
      <c r="I209" s="48" t="s">
        <v>10</v>
      </c>
      <c r="J209" s="47">
        <f>SUM(J200:J208)</f>
        <v>0</v>
      </c>
      <c r="K209" s="47">
        <f t="shared" ref="K209:L209" si="110">SUM(K200:K208)</f>
        <v>0</v>
      </c>
      <c r="L209" s="47">
        <f t="shared" si="110"/>
        <v>0</v>
      </c>
      <c r="M209" s="47">
        <f>SUM(M200:M208)</f>
        <v>0</v>
      </c>
      <c r="N209" s="47">
        <f t="shared" ref="N209:O209" si="111">SUM(N200:N208)</f>
        <v>0</v>
      </c>
      <c r="O209" s="47">
        <f t="shared" si="111"/>
        <v>0</v>
      </c>
    </row>
    <row r="210" spans="1:15" ht="20.25" customHeight="1">
      <c r="A210" s="8"/>
      <c r="B210" s="10"/>
      <c r="C210" s="10"/>
      <c r="D210" s="10"/>
      <c r="E210" s="10"/>
      <c r="F210" s="10"/>
      <c r="G210" s="10"/>
      <c r="H210" s="8"/>
      <c r="I210" s="8"/>
      <c r="J210" s="10"/>
      <c r="K210" s="10"/>
      <c r="L210" s="10"/>
      <c r="M210" s="10"/>
      <c r="N210" s="10"/>
      <c r="O210" s="10"/>
    </row>
    <row r="211" spans="1:15" ht="20.25" customHeight="1">
      <c r="A211" s="8"/>
      <c r="B211" s="10"/>
      <c r="C211" s="10"/>
      <c r="D211" s="10"/>
      <c r="E211" s="10"/>
      <c r="F211" s="10"/>
      <c r="G211" s="10"/>
      <c r="H211" s="8"/>
      <c r="I211" s="8"/>
      <c r="J211" s="10"/>
      <c r="K211" s="10"/>
      <c r="L211" s="10"/>
      <c r="M211" s="10"/>
      <c r="N211" s="10"/>
      <c r="O211" s="10"/>
    </row>
    <row r="212" spans="1:15" ht="29.25" customHeight="1">
      <c r="A212" s="169" t="str">
        <f>PROGRAM_MASTERS!A16 &amp; ". Name:  " &amp; PROGRAM_MASTERS!C16</f>
        <v xml:space="preserve">15. Name:  </v>
      </c>
      <c r="B212" s="169"/>
      <c r="C212" s="169"/>
      <c r="D212" s="169"/>
      <c r="E212" s="169"/>
      <c r="F212" s="169"/>
      <c r="G212" s="169"/>
      <c r="H212" s="8"/>
      <c r="I212" s="187" t="str">
        <f>PROGRAM_MASTERS!F16 &amp; ". Name:  " &amp; PROGRAM_MASTERS!H16</f>
        <v xml:space="preserve">15. Name:  </v>
      </c>
      <c r="J212" s="187"/>
      <c r="K212" s="187"/>
      <c r="L212" s="187"/>
      <c r="M212" s="187"/>
      <c r="N212" s="187"/>
      <c r="O212" s="187"/>
    </row>
    <row r="213" spans="1:15" ht="20" customHeight="1">
      <c r="A213" s="168" t="s">
        <v>724</v>
      </c>
      <c r="B213" s="168" t="s">
        <v>61</v>
      </c>
      <c r="C213" s="188"/>
      <c r="D213" s="188"/>
      <c r="E213" s="168" t="s">
        <v>62</v>
      </c>
      <c r="F213" s="188"/>
      <c r="G213" s="188"/>
      <c r="H213" s="8"/>
      <c r="I213" s="168" t="s">
        <v>724</v>
      </c>
      <c r="J213" s="168" t="s">
        <v>61</v>
      </c>
      <c r="K213" s="188"/>
      <c r="L213" s="188"/>
      <c r="M213" s="168" t="s">
        <v>62</v>
      </c>
      <c r="N213" s="188"/>
      <c r="O213" s="188"/>
    </row>
    <row r="214" spans="1:15" ht="50.25" customHeight="1">
      <c r="A214" s="188"/>
      <c r="B214" s="121" t="s">
        <v>19</v>
      </c>
      <c r="C214" s="121" t="s">
        <v>20</v>
      </c>
      <c r="D214" s="122" t="s">
        <v>10</v>
      </c>
      <c r="E214" s="121" t="s">
        <v>19</v>
      </c>
      <c r="F214" s="121" t="s">
        <v>20</v>
      </c>
      <c r="G214" s="122" t="s">
        <v>10</v>
      </c>
      <c r="H214" s="8"/>
      <c r="I214" s="188"/>
      <c r="J214" s="121" t="s">
        <v>19</v>
      </c>
      <c r="K214" s="121" t="s">
        <v>20</v>
      </c>
      <c r="L214" s="122" t="s">
        <v>10</v>
      </c>
      <c r="M214" s="121" t="s">
        <v>19</v>
      </c>
      <c r="N214" s="121" t="s">
        <v>20</v>
      </c>
      <c r="O214" s="122" t="s">
        <v>10</v>
      </c>
    </row>
    <row r="215" spans="1:15" ht="20.25" customHeight="1">
      <c r="A215" s="46" t="s">
        <v>13</v>
      </c>
      <c r="B215" s="40"/>
      <c r="C215" s="40"/>
      <c r="D215" s="47">
        <f t="shared" ref="D215:D223" si="112">SUM(B215:C215)</f>
        <v>0</v>
      </c>
      <c r="E215" s="40"/>
      <c r="F215" s="40"/>
      <c r="G215" s="47">
        <f t="shared" ref="G215:G223" si="113">SUM(E215:F215)</f>
        <v>0</v>
      </c>
      <c r="H215" s="8"/>
      <c r="I215" s="46" t="s">
        <v>13</v>
      </c>
      <c r="J215" s="40"/>
      <c r="K215" s="40"/>
      <c r="L215" s="47">
        <f t="shared" ref="L215:L223" si="114">SUM(J215:K215)</f>
        <v>0</v>
      </c>
      <c r="M215" s="40"/>
      <c r="N215" s="40"/>
      <c r="O215" s="47">
        <f t="shared" ref="O215:O223" si="115">SUM(M215:N215)</f>
        <v>0</v>
      </c>
    </row>
    <row r="216" spans="1:15" ht="20.25" customHeight="1">
      <c r="A216" s="46" t="s">
        <v>14</v>
      </c>
      <c r="B216" s="40"/>
      <c r="C216" s="40"/>
      <c r="D216" s="47">
        <f t="shared" si="112"/>
        <v>0</v>
      </c>
      <c r="E216" s="40"/>
      <c r="F216" s="40"/>
      <c r="G216" s="47">
        <f t="shared" si="113"/>
        <v>0</v>
      </c>
      <c r="H216" s="8"/>
      <c r="I216" s="46" t="s">
        <v>14</v>
      </c>
      <c r="J216" s="40"/>
      <c r="K216" s="40"/>
      <c r="L216" s="47">
        <f t="shared" si="114"/>
        <v>0</v>
      </c>
      <c r="M216" s="40"/>
      <c r="N216" s="40"/>
      <c r="O216" s="47">
        <f t="shared" si="115"/>
        <v>0</v>
      </c>
    </row>
    <row r="217" spans="1:15" ht="20.25" customHeight="1">
      <c r="A217" s="46" t="s">
        <v>15</v>
      </c>
      <c r="B217" s="40"/>
      <c r="C217" s="40"/>
      <c r="D217" s="47">
        <f t="shared" si="112"/>
        <v>0</v>
      </c>
      <c r="E217" s="40"/>
      <c r="F217" s="40"/>
      <c r="G217" s="47">
        <f t="shared" si="113"/>
        <v>0</v>
      </c>
      <c r="H217" s="8"/>
      <c r="I217" s="46" t="s">
        <v>15</v>
      </c>
      <c r="J217" s="40"/>
      <c r="K217" s="40"/>
      <c r="L217" s="47">
        <f t="shared" si="114"/>
        <v>0</v>
      </c>
      <c r="M217" s="40"/>
      <c r="N217" s="40"/>
      <c r="O217" s="47">
        <f t="shared" si="115"/>
        <v>0</v>
      </c>
    </row>
    <row r="218" spans="1:15" ht="20.25" customHeight="1">
      <c r="A218" s="46" t="s">
        <v>12</v>
      </c>
      <c r="B218" s="40"/>
      <c r="C218" s="40"/>
      <c r="D218" s="47">
        <f t="shared" si="112"/>
        <v>0</v>
      </c>
      <c r="E218" s="40"/>
      <c r="F218" s="40"/>
      <c r="G218" s="47">
        <f t="shared" si="113"/>
        <v>0</v>
      </c>
      <c r="H218" s="8"/>
      <c r="I218" s="46" t="s">
        <v>12</v>
      </c>
      <c r="J218" s="40"/>
      <c r="K218" s="40"/>
      <c r="L218" s="47">
        <f t="shared" si="114"/>
        <v>0</v>
      </c>
      <c r="M218" s="40"/>
      <c r="N218" s="40"/>
      <c r="O218" s="47">
        <f t="shared" si="115"/>
        <v>0</v>
      </c>
    </row>
    <row r="219" spans="1:15" ht="20.25" customHeight="1">
      <c r="A219" s="46" t="s">
        <v>16</v>
      </c>
      <c r="B219" s="40"/>
      <c r="C219" s="40"/>
      <c r="D219" s="47">
        <f t="shared" si="112"/>
        <v>0</v>
      </c>
      <c r="E219" s="40"/>
      <c r="F219" s="40"/>
      <c r="G219" s="47">
        <f t="shared" si="113"/>
        <v>0</v>
      </c>
      <c r="H219" s="8"/>
      <c r="I219" s="46" t="s">
        <v>16</v>
      </c>
      <c r="J219" s="40"/>
      <c r="K219" s="40"/>
      <c r="L219" s="47">
        <f t="shared" si="114"/>
        <v>0</v>
      </c>
      <c r="M219" s="40"/>
      <c r="N219" s="40"/>
      <c r="O219" s="47">
        <f t="shared" si="115"/>
        <v>0</v>
      </c>
    </row>
    <row r="220" spans="1:15" ht="20.25" customHeight="1">
      <c r="A220" s="46" t="s">
        <v>17</v>
      </c>
      <c r="B220" s="40"/>
      <c r="C220" s="40"/>
      <c r="D220" s="47">
        <f t="shared" si="112"/>
        <v>0</v>
      </c>
      <c r="E220" s="40"/>
      <c r="F220" s="40"/>
      <c r="G220" s="47">
        <f t="shared" si="113"/>
        <v>0</v>
      </c>
      <c r="H220" s="8"/>
      <c r="I220" s="46" t="s">
        <v>17</v>
      </c>
      <c r="J220" s="40"/>
      <c r="K220" s="40"/>
      <c r="L220" s="47">
        <f t="shared" si="114"/>
        <v>0</v>
      </c>
      <c r="M220" s="40"/>
      <c r="N220" s="40"/>
      <c r="O220" s="47">
        <f t="shared" si="115"/>
        <v>0</v>
      </c>
    </row>
    <row r="221" spans="1:15" ht="20.25" customHeight="1">
      <c r="A221" s="46" t="s">
        <v>18</v>
      </c>
      <c r="B221" s="40"/>
      <c r="C221" s="40"/>
      <c r="D221" s="47">
        <f t="shared" si="112"/>
        <v>0</v>
      </c>
      <c r="E221" s="40"/>
      <c r="F221" s="40"/>
      <c r="G221" s="47">
        <f t="shared" si="113"/>
        <v>0</v>
      </c>
      <c r="H221" s="8"/>
      <c r="I221" s="46" t="s">
        <v>18</v>
      </c>
      <c r="J221" s="40"/>
      <c r="K221" s="40"/>
      <c r="L221" s="47">
        <f t="shared" si="114"/>
        <v>0</v>
      </c>
      <c r="M221" s="40"/>
      <c r="N221" s="40"/>
      <c r="O221" s="47">
        <f t="shared" si="115"/>
        <v>0</v>
      </c>
    </row>
    <row r="222" spans="1:15" ht="20.25" customHeight="1">
      <c r="A222" s="46" t="s">
        <v>47</v>
      </c>
      <c r="B222" s="40"/>
      <c r="C222" s="40"/>
      <c r="D222" s="47">
        <f t="shared" si="112"/>
        <v>0</v>
      </c>
      <c r="E222" s="40"/>
      <c r="F222" s="40"/>
      <c r="G222" s="47">
        <f t="shared" si="113"/>
        <v>0</v>
      </c>
      <c r="H222" s="8"/>
      <c r="I222" s="46" t="s">
        <v>47</v>
      </c>
      <c r="J222" s="40"/>
      <c r="K222" s="40"/>
      <c r="L222" s="47">
        <f t="shared" si="114"/>
        <v>0</v>
      </c>
      <c r="M222" s="40"/>
      <c r="N222" s="40"/>
      <c r="O222" s="47">
        <f t="shared" si="115"/>
        <v>0</v>
      </c>
    </row>
    <row r="223" spans="1:15" ht="20.25" customHeight="1">
      <c r="A223" s="46" t="s">
        <v>11</v>
      </c>
      <c r="B223" s="40"/>
      <c r="C223" s="40"/>
      <c r="D223" s="47">
        <f t="shared" si="112"/>
        <v>0</v>
      </c>
      <c r="E223" s="40"/>
      <c r="F223" s="40"/>
      <c r="G223" s="47">
        <f t="shared" si="113"/>
        <v>0</v>
      </c>
      <c r="H223" s="8"/>
      <c r="I223" s="46" t="s">
        <v>11</v>
      </c>
      <c r="J223" s="40"/>
      <c r="K223" s="40"/>
      <c r="L223" s="47">
        <f t="shared" si="114"/>
        <v>0</v>
      </c>
      <c r="M223" s="40"/>
      <c r="N223" s="40"/>
      <c r="O223" s="47">
        <f t="shared" si="115"/>
        <v>0</v>
      </c>
    </row>
    <row r="224" spans="1:15" ht="20.25" customHeight="1">
      <c r="A224" s="48" t="s">
        <v>10</v>
      </c>
      <c r="B224" s="47">
        <f>SUM(B215:B223)</f>
        <v>0</v>
      </c>
      <c r="C224" s="47">
        <f t="shared" ref="C224:D224" si="116">SUM(C215:C223)</f>
        <v>0</v>
      </c>
      <c r="D224" s="47">
        <f t="shared" si="116"/>
        <v>0</v>
      </c>
      <c r="E224" s="47">
        <f>SUM(E215:E223)</f>
        <v>0</v>
      </c>
      <c r="F224" s="47">
        <f t="shared" ref="F224:G224" si="117">SUM(F215:F223)</f>
        <v>0</v>
      </c>
      <c r="G224" s="47">
        <f t="shared" si="117"/>
        <v>0</v>
      </c>
      <c r="H224" s="8"/>
      <c r="I224" s="48" t="s">
        <v>10</v>
      </c>
      <c r="J224" s="47">
        <f>SUM(J215:J223)</f>
        <v>0</v>
      </c>
      <c r="K224" s="47">
        <f t="shared" ref="K224:L224" si="118">SUM(K215:K223)</f>
        <v>0</v>
      </c>
      <c r="L224" s="47">
        <f t="shared" si="118"/>
        <v>0</v>
      </c>
      <c r="M224" s="47">
        <f>SUM(M215:M223)</f>
        <v>0</v>
      </c>
      <c r="N224" s="47">
        <f t="shared" ref="N224:O224" si="119">SUM(N215:N223)</f>
        <v>0</v>
      </c>
      <c r="O224" s="47">
        <f t="shared" si="119"/>
        <v>0</v>
      </c>
    </row>
    <row r="225" spans="1:15" ht="20.25" customHeight="1">
      <c r="A225" s="8"/>
      <c r="B225" s="10"/>
      <c r="C225" s="10"/>
      <c r="D225" s="10"/>
      <c r="E225" s="10"/>
      <c r="F225" s="10"/>
      <c r="G225" s="10"/>
      <c r="H225" s="8"/>
      <c r="I225" s="8"/>
      <c r="J225" s="10"/>
      <c r="K225" s="10"/>
      <c r="L225" s="10"/>
      <c r="M225" s="10"/>
      <c r="N225" s="10"/>
      <c r="O225" s="10"/>
    </row>
    <row r="226" spans="1:15" ht="20.25" customHeight="1">
      <c r="A226" s="8"/>
      <c r="B226" s="10"/>
      <c r="C226" s="10"/>
      <c r="D226" s="10"/>
      <c r="E226" s="10"/>
      <c r="F226" s="10"/>
      <c r="G226" s="10"/>
      <c r="H226" s="8"/>
      <c r="I226" s="8"/>
      <c r="J226" s="10"/>
      <c r="K226" s="10"/>
      <c r="L226" s="10"/>
      <c r="M226" s="10"/>
      <c r="N226" s="10"/>
      <c r="O226" s="10"/>
    </row>
    <row r="227" spans="1:15" ht="29.25" customHeight="1">
      <c r="A227" s="169" t="str">
        <f>PROGRAM_MASTERS!A17 &amp; ". Name:  " &amp; PROGRAM_MASTERS!C17</f>
        <v xml:space="preserve">16. Name:  </v>
      </c>
      <c r="B227" s="169"/>
      <c r="C227" s="169"/>
      <c r="D227" s="169"/>
      <c r="E227" s="169"/>
      <c r="F227" s="169"/>
      <c r="G227" s="169"/>
      <c r="H227" s="8"/>
      <c r="I227" s="187" t="str">
        <f>PROGRAM_MASTERS!F17 &amp; ". Name:  " &amp; PROGRAM_MASTERS!H17</f>
        <v xml:space="preserve">16. Name:  </v>
      </c>
      <c r="J227" s="187"/>
      <c r="K227" s="187"/>
      <c r="L227" s="187"/>
      <c r="M227" s="187"/>
      <c r="N227" s="187"/>
      <c r="O227" s="187"/>
    </row>
    <row r="228" spans="1:15" ht="20" customHeight="1">
      <c r="A228" s="168" t="s">
        <v>724</v>
      </c>
      <c r="B228" s="168" t="s">
        <v>61</v>
      </c>
      <c r="C228" s="188"/>
      <c r="D228" s="188"/>
      <c r="E228" s="168" t="s">
        <v>62</v>
      </c>
      <c r="F228" s="188"/>
      <c r="G228" s="188"/>
      <c r="H228" s="8"/>
      <c r="I228" s="168" t="s">
        <v>724</v>
      </c>
      <c r="J228" s="168" t="s">
        <v>61</v>
      </c>
      <c r="K228" s="188"/>
      <c r="L228" s="188"/>
      <c r="M228" s="168" t="s">
        <v>62</v>
      </c>
      <c r="N228" s="188"/>
      <c r="O228" s="188"/>
    </row>
    <row r="229" spans="1:15" ht="50.25" customHeight="1">
      <c r="A229" s="188"/>
      <c r="B229" s="121" t="s">
        <v>19</v>
      </c>
      <c r="C229" s="121" t="s">
        <v>20</v>
      </c>
      <c r="D229" s="122" t="s">
        <v>10</v>
      </c>
      <c r="E229" s="121" t="s">
        <v>19</v>
      </c>
      <c r="F229" s="121" t="s">
        <v>20</v>
      </c>
      <c r="G229" s="122" t="s">
        <v>10</v>
      </c>
      <c r="H229" s="8"/>
      <c r="I229" s="188"/>
      <c r="J229" s="121" t="s">
        <v>19</v>
      </c>
      <c r="K229" s="121" t="s">
        <v>20</v>
      </c>
      <c r="L229" s="122" t="s">
        <v>10</v>
      </c>
      <c r="M229" s="121" t="s">
        <v>19</v>
      </c>
      <c r="N229" s="121" t="s">
        <v>20</v>
      </c>
      <c r="O229" s="122" t="s">
        <v>10</v>
      </c>
    </row>
    <row r="230" spans="1:15" ht="20.25" customHeight="1">
      <c r="A230" s="46" t="s">
        <v>13</v>
      </c>
      <c r="B230" s="40"/>
      <c r="C230" s="40"/>
      <c r="D230" s="47">
        <f t="shared" ref="D230:D238" si="120">SUM(B230:C230)</f>
        <v>0</v>
      </c>
      <c r="E230" s="40"/>
      <c r="F230" s="40"/>
      <c r="G230" s="47">
        <f t="shared" ref="G230:G238" si="121">SUM(E230:F230)</f>
        <v>0</v>
      </c>
      <c r="H230" s="8"/>
      <c r="I230" s="46" t="s">
        <v>13</v>
      </c>
      <c r="J230" s="40"/>
      <c r="K230" s="40"/>
      <c r="L230" s="47">
        <f t="shared" ref="L230:L238" si="122">SUM(J230:K230)</f>
        <v>0</v>
      </c>
      <c r="M230" s="40"/>
      <c r="N230" s="40"/>
      <c r="O230" s="47">
        <f t="shared" ref="O230:O238" si="123">SUM(M230:N230)</f>
        <v>0</v>
      </c>
    </row>
    <row r="231" spans="1:15" ht="20.25" customHeight="1">
      <c r="A231" s="46" t="s">
        <v>14</v>
      </c>
      <c r="B231" s="40"/>
      <c r="C231" s="40"/>
      <c r="D231" s="47">
        <f t="shared" si="120"/>
        <v>0</v>
      </c>
      <c r="E231" s="40"/>
      <c r="F231" s="40"/>
      <c r="G231" s="47">
        <f t="shared" si="121"/>
        <v>0</v>
      </c>
      <c r="H231" s="8"/>
      <c r="I231" s="46" t="s">
        <v>14</v>
      </c>
      <c r="J231" s="40"/>
      <c r="K231" s="40"/>
      <c r="L231" s="47">
        <f t="shared" si="122"/>
        <v>0</v>
      </c>
      <c r="M231" s="40"/>
      <c r="N231" s="40"/>
      <c r="O231" s="47">
        <f t="shared" si="123"/>
        <v>0</v>
      </c>
    </row>
    <row r="232" spans="1:15" ht="20.25" customHeight="1">
      <c r="A232" s="46" t="s">
        <v>15</v>
      </c>
      <c r="B232" s="40"/>
      <c r="C232" s="40"/>
      <c r="D232" s="47">
        <f t="shared" si="120"/>
        <v>0</v>
      </c>
      <c r="E232" s="40"/>
      <c r="F232" s="40"/>
      <c r="G232" s="47">
        <f t="shared" si="121"/>
        <v>0</v>
      </c>
      <c r="H232" s="8"/>
      <c r="I232" s="46" t="s">
        <v>15</v>
      </c>
      <c r="J232" s="40"/>
      <c r="K232" s="40"/>
      <c r="L232" s="47">
        <f t="shared" si="122"/>
        <v>0</v>
      </c>
      <c r="M232" s="40"/>
      <c r="N232" s="40"/>
      <c r="O232" s="47">
        <f t="shared" si="123"/>
        <v>0</v>
      </c>
    </row>
    <row r="233" spans="1:15" ht="20.25" customHeight="1">
      <c r="A233" s="46" t="s">
        <v>12</v>
      </c>
      <c r="B233" s="40"/>
      <c r="C233" s="40"/>
      <c r="D233" s="47">
        <f t="shared" si="120"/>
        <v>0</v>
      </c>
      <c r="E233" s="40"/>
      <c r="F233" s="40"/>
      <c r="G233" s="47">
        <f t="shared" si="121"/>
        <v>0</v>
      </c>
      <c r="H233" s="8"/>
      <c r="I233" s="46" t="s">
        <v>12</v>
      </c>
      <c r="J233" s="40"/>
      <c r="K233" s="40"/>
      <c r="L233" s="47">
        <f t="shared" si="122"/>
        <v>0</v>
      </c>
      <c r="M233" s="40"/>
      <c r="N233" s="40"/>
      <c r="O233" s="47">
        <f t="shared" si="123"/>
        <v>0</v>
      </c>
    </row>
    <row r="234" spans="1:15" ht="20.25" customHeight="1">
      <c r="A234" s="46" t="s">
        <v>16</v>
      </c>
      <c r="B234" s="40"/>
      <c r="C234" s="40"/>
      <c r="D234" s="47">
        <f t="shared" si="120"/>
        <v>0</v>
      </c>
      <c r="E234" s="40"/>
      <c r="F234" s="40"/>
      <c r="G234" s="47">
        <f t="shared" si="121"/>
        <v>0</v>
      </c>
      <c r="H234" s="8"/>
      <c r="I234" s="46" t="s">
        <v>16</v>
      </c>
      <c r="J234" s="40"/>
      <c r="K234" s="40"/>
      <c r="L234" s="47">
        <f t="shared" si="122"/>
        <v>0</v>
      </c>
      <c r="M234" s="40"/>
      <c r="N234" s="40"/>
      <c r="O234" s="47">
        <f t="shared" si="123"/>
        <v>0</v>
      </c>
    </row>
    <row r="235" spans="1:15" ht="20.25" customHeight="1">
      <c r="A235" s="46" t="s">
        <v>17</v>
      </c>
      <c r="B235" s="40"/>
      <c r="C235" s="40"/>
      <c r="D235" s="47">
        <f t="shared" si="120"/>
        <v>0</v>
      </c>
      <c r="E235" s="40"/>
      <c r="F235" s="40"/>
      <c r="G235" s="47">
        <f t="shared" si="121"/>
        <v>0</v>
      </c>
      <c r="H235" s="8"/>
      <c r="I235" s="46" t="s">
        <v>17</v>
      </c>
      <c r="J235" s="40"/>
      <c r="K235" s="40"/>
      <c r="L235" s="47">
        <f t="shared" si="122"/>
        <v>0</v>
      </c>
      <c r="M235" s="40"/>
      <c r="N235" s="40"/>
      <c r="O235" s="47">
        <f t="shared" si="123"/>
        <v>0</v>
      </c>
    </row>
    <row r="236" spans="1:15" ht="20.25" customHeight="1">
      <c r="A236" s="46" t="s">
        <v>18</v>
      </c>
      <c r="B236" s="40"/>
      <c r="C236" s="40"/>
      <c r="D236" s="47">
        <f t="shared" si="120"/>
        <v>0</v>
      </c>
      <c r="E236" s="40"/>
      <c r="F236" s="40"/>
      <c r="G236" s="47">
        <f t="shared" si="121"/>
        <v>0</v>
      </c>
      <c r="H236" s="8"/>
      <c r="I236" s="46" t="s">
        <v>18</v>
      </c>
      <c r="J236" s="40"/>
      <c r="K236" s="40"/>
      <c r="L236" s="47">
        <f t="shared" si="122"/>
        <v>0</v>
      </c>
      <c r="M236" s="40"/>
      <c r="N236" s="40"/>
      <c r="O236" s="47">
        <f t="shared" si="123"/>
        <v>0</v>
      </c>
    </row>
    <row r="237" spans="1:15" ht="20.25" customHeight="1">
      <c r="A237" s="46" t="s">
        <v>47</v>
      </c>
      <c r="B237" s="40"/>
      <c r="C237" s="40"/>
      <c r="D237" s="47">
        <f t="shared" si="120"/>
        <v>0</v>
      </c>
      <c r="E237" s="40"/>
      <c r="F237" s="40"/>
      <c r="G237" s="47">
        <f t="shared" si="121"/>
        <v>0</v>
      </c>
      <c r="H237" s="8"/>
      <c r="I237" s="46" t="s">
        <v>47</v>
      </c>
      <c r="J237" s="40"/>
      <c r="K237" s="40"/>
      <c r="L237" s="47">
        <f t="shared" si="122"/>
        <v>0</v>
      </c>
      <c r="M237" s="40"/>
      <c r="N237" s="40"/>
      <c r="O237" s="47">
        <f t="shared" si="123"/>
        <v>0</v>
      </c>
    </row>
    <row r="238" spans="1:15" ht="20.25" customHeight="1">
      <c r="A238" s="46" t="s">
        <v>11</v>
      </c>
      <c r="B238" s="40"/>
      <c r="C238" s="40"/>
      <c r="D238" s="47">
        <f t="shared" si="120"/>
        <v>0</v>
      </c>
      <c r="E238" s="40"/>
      <c r="F238" s="40"/>
      <c r="G238" s="47">
        <f t="shared" si="121"/>
        <v>0</v>
      </c>
      <c r="H238" s="8"/>
      <c r="I238" s="46" t="s">
        <v>11</v>
      </c>
      <c r="J238" s="40"/>
      <c r="K238" s="40"/>
      <c r="L238" s="47">
        <f t="shared" si="122"/>
        <v>0</v>
      </c>
      <c r="M238" s="40"/>
      <c r="N238" s="40"/>
      <c r="O238" s="47">
        <f t="shared" si="123"/>
        <v>0</v>
      </c>
    </row>
    <row r="239" spans="1:15" ht="20.25" customHeight="1">
      <c r="A239" s="48" t="s">
        <v>10</v>
      </c>
      <c r="B239" s="47">
        <f>SUM(B230:B238)</f>
        <v>0</v>
      </c>
      <c r="C239" s="47">
        <f t="shared" ref="C239:D239" si="124">SUM(C230:C238)</f>
        <v>0</v>
      </c>
      <c r="D239" s="47">
        <f t="shared" si="124"/>
        <v>0</v>
      </c>
      <c r="E239" s="47">
        <f>SUM(E230:E238)</f>
        <v>0</v>
      </c>
      <c r="F239" s="47">
        <f t="shared" ref="F239:G239" si="125">SUM(F230:F238)</f>
        <v>0</v>
      </c>
      <c r="G239" s="47">
        <f t="shared" si="125"/>
        <v>0</v>
      </c>
      <c r="H239" s="8"/>
      <c r="I239" s="48" t="s">
        <v>10</v>
      </c>
      <c r="J239" s="47">
        <f>SUM(J230:J238)</f>
        <v>0</v>
      </c>
      <c r="K239" s="47">
        <f t="shared" ref="K239:L239" si="126">SUM(K230:K238)</f>
        <v>0</v>
      </c>
      <c r="L239" s="47">
        <f t="shared" si="126"/>
        <v>0</v>
      </c>
      <c r="M239" s="47">
        <f>SUM(M230:M238)</f>
        <v>0</v>
      </c>
      <c r="N239" s="47">
        <f t="shared" ref="N239:O239" si="127">SUM(N230:N238)</f>
        <v>0</v>
      </c>
      <c r="O239" s="47">
        <f t="shared" si="127"/>
        <v>0</v>
      </c>
    </row>
    <row r="240" spans="1:15" ht="20.25" customHeight="1">
      <c r="A240" s="8"/>
      <c r="B240" s="10"/>
      <c r="C240" s="10"/>
      <c r="D240" s="10"/>
      <c r="E240" s="10"/>
      <c r="F240" s="10"/>
      <c r="G240" s="10"/>
      <c r="H240" s="8"/>
      <c r="I240" s="8"/>
      <c r="J240" s="10"/>
      <c r="K240" s="10"/>
      <c r="L240" s="10"/>
      <c r="M240" s="10"/>
      <c r="N240" s="10"/>
      <c r="O240" s="10"/>
    </row>
    <row r="241" spans="1:15" ht="20.25" customHeight="1">
      <c r="A241" s="8"/>
      <c r="B241" s="10"/>
      <c r="C241" s="10"/>
      <c r="D241" s="10"/>
      <c r="E241" s="10"/>
      <c r="F241" s="10"/>
      <c r="G241" s="10"/>
      <c r="H241" s="8"/>
      <c r="I241" s="8"/>
      <c r="J241" s="10"/>
      <c r="K241" s="10"/>
      <c r="L241" s="10"/>
      <c r="M241" s="10"/>
      <c r="N241" s="10"/>
      <c r="O241" s="10"/>
    </row>
    <row r="242" spans="1:15" ht="29.25" customHeight="1">
      <c r="A242" s="169" t="str">
        <f>PROGRAM_MASTERS!A18 &amp; ". Name:  " &amp; PROGRAM_MASTERS!C18</f>
        <v xml:space="preserve">17. Name:  </v>
      </c>
      <c r="B242" s="169"/>
      <c r="C242" s="169"/>
      <c r="D242" s="169"/>
      <c r="E242" s="169"/>
      <c r="F242" s="169"/>
      <c r="G242" s="169"/>
      <c r="H242" s="8"/>
      <c r="I242" s="187" t="str">
        <f>PROGRAM_MASTERS!F18 &amp; ". Name:  " &amp; PROGRAM_MASTERS!H18</f>
        <v xml:space="preserve">17. Name:  </v>
      </c>
      <c r="J242" s="187"/>
      <c r="K242" s="187"/>
      <c r="L242" s="187"/>
      <c r="M242" s="187"/>
      <c r="N242" s="187"/>
      <c r="O242" s="187"/>
    </row>
    <row r="243" spans="1:15" ht="20" customHeight="1">
      <c r="A243" s="168" t="s">
        <v>724</v>
      </c>
      <c r="B243" s="168" t="s">
        <v>61</v>
      </c>
      <c r="C243" s="188"/>
      <c r="D243" s="188"/>
      <c r="E243" s="168" t="s">
        <v>62</v>
      </c>
      <c r="F243" s="188"/>
      <c r="G243" s="188"/>
      <c r="H243" s="8"/>
      <c r="I243" s="168" t="s">
        <v>724</v>
      </c>
      <c r="J243" s="168" t="s">
        <v>61</v>
      </c>
      <c r="K243" s="188"/>
      <c r="L243" s="188"/>
      <c r="M243" s="168" t="s">
        <v>62</v>
      </c>
      <c r="N243" s="188"/>
      <c r="O243" s="188"/>
    </row>
    <row r="244" spans="1:15" ht="50.25" customHeight="1">
      <c r="A244" s="188"/>
      <c r="B244" s="121" t="s">
        <v>19</v>
      </c>
      <c r="C244" s="121" t="s">
        <v>20</v>
      </c>
      <c r="D244" s="122" t="s">
        <v>10</v>
      </c>
      <c r="E244" s="121" t="s">
        <v>19</v>
      </c>
      <c r="F244" s="121" t="s">
        <v>20</v>
      </c>
      <c r="G244" s="122" t="s">
        <v>10</v>
      </c>
      <c r="H244" s="8"/>
      <c r="I244" s="188"/>
      <c r="J244" s="121" t="s">
        <v>19</v>
      </c>
      <c r="K244" s="121" t="s">
        <v>20</v>
      </c>
      <c r="L244" s="122" t="s">
        <v>10</v>
      </c>
      <c r="M244" s="121" t="s">
        <v>19</v>
      </c>
      <c r="N244" s="121" t="s">
        <v>20</v>
      </c>
      <c r="O244" s="122" t="s">
        <v>10</v>
      </c>
    </row>
    <row r="245" spans="1:15" ht="20.25" customHeight="1">
      <c r="A245" s="46" t="s">
        <v>13</v>
      </c>
      <c r="B245" s="40"/>
      <c r="C245" s="40"/>
      <c r="D245" s="47">
        <f t="shared" ref="D245:D253" si="128">SUM(B245:C245)</f>
        <v>0</v>
      </c>
      <c r="E245" s="40"/>
      <c r="F245" s="40"/>
      <c r="G245" s="47">
        <f t="shared" ref="G245:G253" si="129">SUM(E245:F245)</f>
        <v>0</v>
      </c>
      <c r="H245" s="8"/>
      <c r="I245" s="46" t="s">
        <v>13</v>
      </c>
      <c r="J245" s="40"/>
      <c r="K245" s="40"/>
      <c r="L245" s="47">
        <f t="shared" ref="L245:L253" si="130">SUM(J245:K245)</f>
        <v>0</v>
      </c>
      <c r="M245" s="40"/>
      <c r="N245" s="40"/>
      <c r="O245" s="47">
        <f t="shared" ref="O245:O253" si="131">SUM(M245:N245)</f>
        <v>0</v>
      </c>
    </row>
    <row r="246" spans="1:15" ht="20.25" customHeight="1">
      <c r="A246" s="46" t="s">
        <v>14</v>
      </c>
      <c r="B246" s="40"/>
      <c r="C246" s="40"/>
      <c r="D246" s="47">
        <f t="shared" si="128"/>
        <v>0</v>
      </c>
      <c r="E246" s="40"/>
      <c r="F246" s="40"/>
      <c r="G246" s="47">
        <f t="shared" si="129"/>
        <v>0</v>
      </c>
      <c r="H246" s="8"/>
      <c r="I246" s="46" t="s">
        <v>14</v>
      </c>
      <c r="J246" s="40"/>
      <c r="K246" s="40"/>
      <c r="L246" s="47">
        <f t="shared" si="130"/>
        <v>0</v>
      </c>
      <c r="M246" s="40"/>
      <c r="N246" s="40"/>
      <c r="O246" s="47">
        <f t="shared" si="131"/>
        <v>0</v>
      </c>
    </row>
    <row r="247" spans="1:15" ht="20.25" customHeight="1">
      <c r="A247" s="46" t="s">
        <v>15</v>
      </c>
      <c r="B247" s="40"/>
      <c r="C247" s="40"/>
      <c r="D247" s="47">
        <f t="shared" si="128"/>
        <v>0</v>
      </c>
      <c r="E247" s="40"/>
      <c r="F247" s="40"/>
      <c r="G247" s="47">
        <f t="shared" si="129"/>
        <v>0</v>
      </c>
      <c r="H247" s="8"/>
      <c r="I247" s="46" t="s">
        <v>15</v>
      </c>
      <c r="J247" s="40"/>
      <c r="K247" s="40"/>
      <c r="L247" s="47">
        <f t="shared" si="130"/>
        <v>0</v>
      </c>
      <c r="M247" s="40"/>
      <c r="N247" s="40"/>
      <c r="O247" s="47">
        <f t="shared" si="131"/>
        <v>0</v>
      </c>
    </row>
    <row r="248" spans="1:15" ht="20.25" customHeight="1">
      <c r="A248" s="46" t="s">
        <v>12</v>
      </c>
      <c r="B248" s="40"/>
      <c r="C248" s="40"/>
      <c r="D248" s="47">
        <f t="shared" si="128"/>
        <v>0</v>
      </c>
      <c r="E248" s="40"/>
      <c r="F248" s="40"/>
      <c r="G248" s="47">
        <f t="shared" si="129"/>
        <v>0</v>
      </c>
      <c r="H248" s="8"/>
      <c r="I248" s="46" t="s">
        <v>12</v>
      </c>
      <c r="J248" s="40"/>
      <c r="K248" s="40"/>
      <c r="L248" s="47">
        <f t="shared" si="130"/>
        <v>0</v>
      </c>
      <c r="M248" s="40"/>
      <c r="N248" s="40"/>
      <c r="O248" s="47">
        <f t="shared" si="131"/>
        <v>0</v>
      </c>
    </row>
    <row r="249" spans="1:15" ht="20.25" customHeight="1">
      <c r="A249" s="46" t="s">
        <v>16</v>
      </c>
      <c r="B249" s="40"/>
      <c r="C249" s="40"/>
      <c r="D249" s="47">
        <f t="shared" si="128"/>
        <v>0</v>
      </c>
      <c r="E249" s="40"/>
      <c r="F249" s="40"/>
      <c r="G249" s="47">
        <f t="shared" si="129"/>
        <v>0</v>
      </c>
      <c r="H249" s="8"/>
      <c r="I249" s="46" t="s">
        <v>16</v>
      </c>
      <c r="J249" s="40"/>
      <c r="K249" s="40"/>
      <c r="L249" s="47">
        <f t="shared" si="130"/>
        <v>0</v>
      </c>
      <c r="M249" s="40"/>
      <c r="N249" s="40"/>
      <c r="O249" s="47">
        <f t="shared" si="131"/>
        <v>0</v>
      </c>
    </row>
    <row r="250" spans="1:15" ht="20.25" customHeight="1">
      <c r="A250" s="46" t="s">
        <v>17</v>
      </c>
      <c r="B250" s="40"/>
      <c r="C250" s="40"/>
      <c r="D250" s="47">
        <f t="shared" si="128"/>
        <v>0</v>
      </c>
      <c r="E250" s="40"/>
      <c r="F250" s="40"/>
      <c r="G250" s="47">
        <f t="shared" si="129"/>
        <v>0</v>
      </c>
      <c r="H250" s="8"/>
      <c r="I250" s="46" t="s">
        <v>17</v>
      </c>
      <c r="J250" s="40"/>
      <c r="K250" s="40"/>
      <c r="L250" s="47">
        <f t="shared" si="130"/>
        <v>0</v>
      </c>
      <c r="M250" s="40"/>
      <c r="N250" s="40"/>
      <c r="O250" s="47">
        <f t="shared" si="131"/>
        <v>0</v>
      </c>
    </row>
    <row r="251" spans="1:15" ht="20.25" customHeight="1">
      <c r="A251" s="46" t="s">
        <v>18</v>
      </c>
      <c r="B251" s="40"/>
      <c r="C251" s="40"/>
      <c r="D251" s="47">
        <f t="shared" si="128"/>
        <v>0</v>
      </c>
      <c r="E251" s="40"/>
      <c r="F251" s="40"/>
      <c r="G251" s="47">
        <f t="shared" si="129"/>
        <v>0</v>
      </c>
      <c r="H251" s="8"/>
      <c r="I251" s="46" t="s">
        <v>18</v>
      </c>
      <c r="J251" s="40"/>
      <c r="K251" s="40"/>
      <c r="L251" s="47">
        <f t="shared" si="130"/>
        <v>0</v>
      </c>
      <c r="M251" s="40"/>
      <c r="N251" s="40"/>
      <c r="O251" s="47">
        <f t="shared" si="131"/>
        <v>0</v>
      </c>
    </row>
    <row r="252" spans="1:15" ht="20.25" customHeight="1">
      <c r="A252" s="46" t="s">
        <v>47</v>
      </c>
      <c r="B252" s="40"/>
      <c r="C252" s="40"/>
      <c r="D252" s="47">
        <f t="shared" si="128"/>
        <v>0</v>
      </c>
      <c r="E252" s="40"/>
      <c r="F252" s="40"/>
      <c r="G252" s="47">
        <f t="shared" si="129"/>
        <v>0</v>
      </c>
      <c r="H252" s="8"/>
      <c r="I252" s="46" t="s">
        <v>47</v>
      </c>
      <c r="J252" s="40"/>
      <c r="K252" s="40"/>
      <c r="L252" s="47">
        <f t="shared" si="130"/>
        <v>0</v>
      </c>
      <c r="M252" s="40"/>
      <c r="N252" s="40"/>
      <c r="O252" s="47">
        <f t="shared" si="131"/>
        <v>0</v>
      </c>
    </row>
    <row r="253" spans="1:15" ht="20.25" customHeight="1">
      <c r="A253" s="46" t="s">
        <v>11</v>
      </c>
      <c r="B253" s="40"/>
      <c r="C253" s="40"/>
      <c r="D253" s="47">
        <f t="shared" si="128"/>
        <v>0</v>
      </c>
      <c r="E253" s="40"/>
      <c r="F253" s="40"/>
      <c r="G253" s="47">
        <f t="shared" si="129"/>
        <v>0</v>
      </c>
      <c r="H253" s="8"/>
      <c r="I253" s="46" t="s">
        <v>11</v>
      </c>
      <c r="J253" s="40"/>
      <c r="K253" s="40"/>
      <c r="L253" s="47">
        <f t="shared" si="130"/>
        <v>0</v>
      </c>
      <c r="M253" s="40"/>
      <c r="N253" s="40"/>
      <c r="O253" s="47">
        <f t="shared" si="131"/>
        <v>0</v>
      </c>
    </row>
    <row r="254" spans="1:15" ht="20.25" customHeight="1">
      <c r="A254" s="48" t="s">
        <v>10</v>
      </c>
      <c r="B254" s="47">
        <f>SUM(B245:B253)</f>
        <v>0</v>
      </c>
      <c r="C254" s="47">
        <f t="shared" ref="C254:D254" si="132">SUM(C245:C253)</f>
        <v>0</v>
      </c>
      <c r="D254" s="47">
        <f t="shared" si="132"/>
        <v>0</v>
      </c>
      <c r="E254" s="47">
        <f>SUM(E245:E253)</f>
        <v>0</v>
      </c>
      <c r="F254" s="47">
        <f t="shared" ref="F254:G254" si="133">SUM(F245:F253)</f>
        <v>0</v>
      </c>
      <c r="G254" s="47">
        <f t="shared" si="133"/>
        <v>0</v>
      </c>
      <c r="H254" s="8"/>
      <c r="I254" s="48" t="s">
        <v>10</v>
      </c>
      <c r="J254" s="47">
        <f>SUM(J245:J253)</f>
        <v>0</v>
      </c>
      <c r="K254" s="47">
        <f t="shared" ref="K254:L254" si="134">SUM(K245:K253)</f>
        <v>0</v>
      </c>
      <c r="L254" s="47">
        <f t="shared" si="134"/>
        <v>0</v>
      </c>
      <c r="M254" s="47">
        <f>SUM(M245:M253)</f>
        <v>0</v>
      </c>
      <c r="N254" s="47">
        <f t="shared" ref="N254:O254" si="135">SUM(N245:N253)</f>
        <v>0</v>
      </c>
      <c r="O254" s="47">
        <f t="shared" si="135"/>
        <v>0</v>
      </c>
    </row>
    <row r="255" spans="1:15" ht="20.25" customHeight="1">
      <c r="A255" s="8"/>
      <c r="B255" s="10"/>
      <c r="C255" s="10"/>
      <c r="D255" s="10"/>
      <c r="E255" s="10"/>
      <c r="F255" s="10"/>
      <c r="G255" s="10"/>
      <c r="H255" s="8"/>
      <c r="I255" s="8"/>
      <c r="J255" s="10"/>
      <c r="K255" s="10"/>
      <c r="L255" s="10"/>
      <c r="M255" s="10"/>
      <c r="N255" s="10"/>
      <c r="O255" s="10"/>
    </row>
    <row r="256" spans="1:15" ht="20.25" customHeight="1">
      <c r="A256" s="8"/>
      <c r="B256" s="10"/>
      <c r="C256" s="10"/>
      <c r="D256" s="10"/>
      <c r="E256" s="10"/>
      <c r="F256" s="10"/>
      <c r="G256" s="10"/>
      <c r="H256" s="8"/>
      <c r="I256" s="8"/>
      <c r="J256" s="10"/>
      <c r="K256" s="10"/>
      <c r="L256" s="10"/>
      <c r="M256" s="10"/>
      <c r="N256" s="10"/>
      <c r="O256" s="10"/>
    </row>
    <row r="257" spans="1:15" ht="29.25" customHeight="1">
      <c r="A257" s="169" t="str">
        <f>PROGRAM_MASTERS!A19 &amp; ". Name:  " &amp; PROGRAM_MASTERS!C19</f>
        <v xml:space="preserve">18. Name:  </v>
      </c>
      <c r="B257" s="169"/>
      <c r="C257" s="169"/>
      <c r="D257" s="169"/>
      <c r="E257" s="169"/>
      <c r="F257" s="169"/>
      <c r="G257" s="169"/>
      <c r="H257" s="8"/>
      <c r="I257" s="187" t="str">
        <f>PROGRAM_MASTERS!F19 &amp; ". Name:  " &amp; PROGRAM_MASTERS!H19</f>
        <v xml:space="preserve">18. Name:  </v>
      </c>
      <c r="J257" s="187"/>
      <c r="K257" s="187"/>
      <c r="L257" s="187"/>
      <c r="M257" s="187"/>
      <c r="N257" s="187"/>
      <c r="O257" s="187"/>
    </row>
    <row r="258" spans="1:15" ht="20" customHeight="1">
      <c r="A258" s="168" t="s">
        <v>724</v>
      </c>
      <c r="B258" s="168" t="s">
        <v>61</v>
      </c>
      <c r="C258" s="188"/>
      <c r="D258" s="188"/>
      <c r="E258" s="168" t="s">
        <v>62</v>
      </c>
      <c r="F258" s="188"/>
      <c r="G258" s="188"/>
      <c r="H258" s="8"/>
      <c r="I258" s="168" t="s">
        <v>724</v>
      </c>
      <c r="J258" s="168" t="s">
        <v>61</v>
      </c>
      <c r="K258" s="188"/>
      <c r="L258" s="188"/>
      <c r="M258" s="168" t="s">
        <v>62</v>
      </c>
      <c r="N258" s="188"/>
      <c r="O258" s="188"/>
    </row>
    <row r="259" spans="1:15" ht="50.25" customHeight="1">
      <c r="A259" s="188"/>
      <c r="B259" s="121" t="s">
        <v>19</v>
      </c>
      <c r="C259" s="121" t="s">
        <v>20</v>
      </c>
      <c r="D259" s="122" t="s">
        <v>10</v>
      </c>
      <c r="E259" s="121" t="s">
        <v>19</v>
      </c>
      <c r="F259" s="121" t="s">
        <v>20</v>
      </c>
      <c r="G259" s="122" t="s">
        <v>10</v>
      </c>
      <c r="H259" s="8"/>
      <c r="I259" s="188"/>
      <c r="J259" s="121" t="s">
        <v>19</v>
      </c>
      <c r="K259" s="121" t="s">
        <v>20</v>
      </c>
      <c r="L259" s="122" t="s">
        <v>10</v>
      </c>
      <c r="M259" s="121" t="s">
        <v>19</v>
      </c>
      <c r="N259" s="121" t="s">
        <v>20</v>
      </c>
      <c r="O259" s="122" t="s">
        <v>10</v>
      </c>
    </row>
    <row r="260" spans="1:15" ht="20.25" customHeight="1">
      <c r="A260" s="46" t="s">
        <v>13</v>
      </c>
      <c r="B260" s="40"/>
      <c r="C260" s="40"/>
      <c r="D260" s="47">
        <f t="shared" ref="D260:D268" si="136">SUM(B260:C260)</f>
        <v>0</v>
      </c>
      <c r="E260" s="40"/>
      <c r="F260" s="40"/>
      <c r="G260" s="47">
        <f t="shared" ref="G260:G268" si="137">SUM(E260:F260)</f>
        <v>0</v>
      </c>
      <c r="H260" s="8"/>
      <c r="I260" s="46" t="s">
        <v>13</v>
      </c>
      <c r="J260" s="40"/>
      <c r="K260" s="40"/>
      <c r="L260" s="47">
        <f t="shared" ref="L260:L268" si="138">SUM(J260:K260)</f>
        <v>0</v>
      </c>
      <c r="M260" s="40"/>
      <c r="N260" s="40"/>
      <c r="O260" s="47">
        <f t="shared" ref="O260:O268" si="139">SUM(M260:N260)</f>
        <v>0</v>
      </c>
    </row>
    <row r="261" spans="1:15" ht="20.25" customHeight="1">
      <c r="A261" s="46" t="s">
        <v>14</v>
      </c>
      <c r="B261" s="40"/>
      <c r="C261" s="40"/>
      <c r="D261" s="47">
        <f t="shared" si="136"/>
        <v>0</v>
      </c>
      <c r="E261" s="40"/>
      <c r="F261" s="40"/>
      <c r="G261" s="47">
        <f t="shared" si="137"/>
        <v>0</v>
      </c>
      <c r="H261" s="8"/>
      <c r="I261" s="46" t="s">
        <v>14</v>
      </c>
      <c r="J261" s="40"/>
      <c r="K261" s="40"/>
      <c r="L261" s="47">
        <f t="shared" si="138"/>
        <v>0</v>
      </c>
      <c r="M261" s="40"/>
      <c r="N261" s="40"/>
      <c r="O261" s="47">
        <f t="shared" si="139"/>
        <v>0</v>
      </c>
    </row>
    <row r="262" spans="1:15" ht="20.25" customHeight="1">
      <c r="A262" s="46" t="s">
        <v>15</v>
      </c>
      <c r="B262" s="40"/>
      <c r="C262" s="40"/>
      <c r="D262" s="47">
        <f t="shared" si="136"/>
        <v>0</v>
      </c>
      <c r="E262" s="40"/>
      <c r="F262" s="40"/>
      <c r="G262" s="47">
        <f t="shared" si="137"/>
        <v>0</v>
      </c>
      <c r="H262" s="8"/>
      <c r="I262" s="46" t="s">
        <v>15</v>
      </c>
      <c r="J262" s="40"/>
      <c r="K262" s="40"/>
      <c r="L262" s="47">
        <f t="shared" si="138"/>
        <v>0</v>
      </c>
      <c r="M262" s="40"/>
      <c r="N262" s="40"/>
      <c r="O262" s="47">
        <f t="shared" si="139"/>
        <v>0</v>
      </c>
    </row>
    <row r="263" spans="1:15" ht="20.25" customHeight="1">
      <c r="A263" s="46" t="s">
        <v>12</v>
      </c>
      <c r="B263" s="40"/>
      <c r="C263" s="40"/>
      <c r="D263" s="47">
        <f t="shared" si="136"/>
        <v>0</v>
      </c>
      <c r="E263" s="40"/>
      <c r="F263" s="40"/>
      <c r="G263" s="47">
        <f t="shared" si="137"/>
        <v>0</v>
      </c>
      <c r="H263" s="8"/>
      <c r="I263" s="46" t="s">
        <v>12</v>
      </c>
      <c r="J263" s="40"/>
      <c r="K263" s="40"/>
      <c r="L263" s="47">
        <f t="shared" si="138"/>
        <v>0</v>
      </c>
      <c r="M263" s="40"/>
      <c r="N263" s="40"/>
      <c r="O263" s="47">
        <f t="shared" si="139"/>
        <v>0</v>
      </c>
    </row>
    <row r="264" spans="1:15" ht="20.25" customHeight="1">
      <c r="A264" s="46" t="s">
        <v>16</v>
      </c>
      <c r="B264" s="40"/>
      <c r="C264" s="40"/>
      <c r="D264" s="47">
        <f t="shared" si="136"/>
        <v>0</v>
      </c>
      <c r="E264" s="40"/>
      <c r="F264" s="40"/>
      <c r="G264" s="47">
        <f t="shared" si="137"/>
        <v>0</v>
      </c>
      <c r="H264" s="8"/>
      <c r="I264" s="46" t="s">
        <v>16</v>
      </c>
      <c r="J264" s="40"/>
      <c r="K264" s="40"/>
      <c r="L264" s="47">
        <f t="shared" si="138"/>
        <v>0</v>
      </c>
      <c r="M264" s="40"/>
      <c r="N264" s="40"/>
      <c r="O264" s="47">
        <f t="shared" si="139"/>
        <v>0</v>
      </c>
    </row>
    <row r="265" spans="1:15" ht="20.25" customHeight="1">
      <c r="A265" s="46" t="s">
        <v>17</v>
      </c>
      <c r="B265" s="40"/>
      <c r="C265" s="40"/>
      <c r="D265" s="47">
        <f t="shared" si="136"/>
        <v>0</v>
      </c>
      <c r="E265" s="40"/>
      <c r="F265" s="40"/>
      <c r="G265" s="47">
        <f t="shared" si="137"/>
        <v>0</v>
      </c>
      <c r="H265" s="8"/>
      <c r="I265" s="46" t="s">
        <v>17</v>
      </c>
      <c r="J265" s="40"/>
      <c r="K265" s="40"/>
      <c r="L265" s="47">
        <f t="shared" si="138"/>
        <v>0</v>
      </c>
      <c r="M265" s="40"/>
      <c r="N265" s="40"/>
      <c r="O265" s="47">
        <f t="shared" si="139"/>
        <v>0</v>
      </c>
    </row>
    <row r="266" spans="1:15" ht="20.25" customHeight="1">
      <c r="A266" s="46" t="s">
        <v>18</v>
      </c>
      <c r="B266" s="40"/>
      <c r="C266" s="40"/>
      <c r="D266" s="47">
        <f t="shared" si="136"/>
        <v>0</v>
      </c>
      <c r="E266" s="40"/>
      <c r="F266" s="40"/>
      <c r="G266" s="47">
        <f t="shared" si="137"/>
        <v>0</v>
      </c>
      <c r="H266" s="8"/>
      <c r="I266" s="46" t="s">
        <v>18</v>
      </c>
      <c r="J266" s="40"/>
      <c r="K266" s="40"/>
      <c r="L266" s="47">
        <f t="shared" si="138"/>
        <v>0</v>
      </c>
      <c r="M266" s="40"/>
      <c r="N266" s="40"/>
      <c r="O266" s="47">
        <f t="shared" si="139"/>
        <v>0</v>
      </c>
    </row>
    <row r="267" spans="1:15" ht="20.25" customHeight="1">
      <c r="A267" s="46" t="s">
        <v>47</v>
      </c>
      <c r="B267" s="40"/>
      <c r="C267" s="40"/>
      <c r="D267" s="47">
        <f t="shared" si="136"/>
        <v>0</v>
      </c>
      <c r="E267" s="40"/>
      <c r="F267" s="40"/>
      <c r="G267" s="47">
        <f t="shared" si="137"/>
        <v>0</v>
      </c>
      <c r="H267" s="8"/>
      <c r="I267" s="46" t="s">
        <v>47</v>
      </c>
      <c r="J267" s="40"/>
      <c r="K267" s="40"/>
      <c r="L267" s="47">
        <f t="shared" si="138"/>
        <v>0</v>
      </c>
      <c r="M267" s="40"/>
      <c r="N267" s="40"/>
      <c r="O267" s="47">
        <f t="shared" si="139"/>
        <v>0</v>
      </c>
    </row>
    <row r="268" spans="1:15" ht="20.25" customHeight="1">
      <c r="A268" s="46" t="s">
        <v>11</v>
      </c>
      <c r="B268" s="40"/>
      <c r="C268" s="40"/>
      <c r="D268" s="47">
        <f t="shared" si="136"/>
        <v>0</v>
      </c>
      <c r="E268" s="40"/>
      <c r="F268" s="40"/>
      <c r="G268" s="47">
        <f t="shared" si="137"/>
        <v>0</v>
      </c>
      <c r="H268" s="8"/>
      <c r="I268" s="46" t="s">
        <v>11</v>
      </c>
      <c r="J268" s="40"/>
      <c r="K268" s="40"/>
      <c r="L268" s="47">
        <f t="shared" si="138"/>
        <v>0</v>
      </c>
      <c r="M268" s="40"/>
      <c r="N268" s="40"/>
      <c r="O268" s="47">
        <f t="shared" si="139"/>
        <v>0</v>
      </c>
    </row>
    <row r="269" spans="1:15" ht="20.25" customHeight="1">
      <c r="A269" s="48" t="s">
        <v>10</v>
      </c>
      <c r="B269" s="47">
        <f>SUM(B260:B268)</f>
        <v>0</v>
      </c>
      <c r="C269" s="47">
        <f t="shared" ref="C269:D269" si="140">SUM(C260:C268)</f>
        <v>0</v>
      </c>
      <c r="D269" s="47">
        <f t="shared" si="140"/>
        <v>0</v>
      </c>
      <c r="E269" s="47">
        <f>SUM(E260:E268)</f>
        <v>0</v>
      </c>
      <c r="F269" s="47">
        <f t="shared" ref="F269:G269" si="141">SUM(F260:F268)</f>
        <v>0</v>
      </c>
      <c r="G269" s="47">
        <f t="shared" si="141"/>
        <v>0</v>
      </c>
      <c r="H269" s="8"/>
      <c r="I269" s="48" t="s">
        <v>10</v>
      </c>
      <c r="J269" s="47">
        <f>SUM(J260:J268)</f>
        <v>0</v>
      </c>
      <c r="K269" s="47">
        <f t="shared" ref="K269:L269" si="142">SUM(K260:K268)</f>
        <v>0</v>
      </c>
      <c r="L269" s="47">
        <f t="shared" si="142"/>
        <v>0</v>
      </c>
      <c r="M269" s="47">
        <f>SUM(M260:M268)</f>
        <v>0</v>
      </c>
      <c r="N269" s="47">
        <f t="shared" ref="N269:O269" si="143">SUM(N260:N268)</f>
        <v>0</v>
      </c>
      <c r="O269" s="47">
        <f t="shared" si="143"/>
        <v>0</v>
      </c>
    </row>
    <row r="270" spans="1:15" ht="20.25" customHeight="1">
      <c r="A270" s="8"/>
      <c r="B270" s="10"/>
      <c r="C270" s="10"/>
      <c r="D270" s="10"/>
      <c r="E270" s="10"/>
      <c r="F270" s="10"/>
      <c r="G270" s="10"/>
      <c r="H270" s="8"/>
      <c r="I270" s="8"/>
      <c r="J270" s="10"/>
      <c r="K270" s="10"/>
      <c r="L270" s="10"/>
      <c r="M270" s="10"/>
      <c r="N270" s="10"/>
      <c r="O270" s="10"/>
    </row>
    <row r="271" spans="1:15" ht="20.25" customHeight="1">
      <c r="A271" s="8"/>
      <c r="B271" s="10"/>
      <c r="C271" s="10"/>
      <c r="D271" s="10"/>
      <c r="E271" s="10"/>
      <c r="F271" s="10"/>
      <c r="G271" s="10"/>
      <c r="H271" s="8"/>
      <c r="I271" s="8"/>
      <c r="J271" s="10"/>
      <c r="K271" s="10"/>
      <c r="L271" s="10"/>
      <c r="M271" s="10"/>
      <c r="N271" s="10"/>
      <c r="O271" s="10"/>
    </row>
    <row r="272" spans="1:15" ht="29.25" customHeight="1">
      <c r="A272" s="169" t="str">
        <f>PROGRAM_MASTERS!A20 &amp; ". Name:  " &amp; PROGRAM_MASTERS!C20</f>
        <v xml:space="preserve">19. Name:  </v>
      </c>
      <c r="B272" s="169"/>
      <c r="C272" s="169"/>
      <c r="D272" s="169"/>
      <c r="E272" s="169"/>
      <c r="F272" s="169"/>
      <c r="G272" s="169"/>
      <c r="H272" s="8"/>
      <c r="I272" s="187" t="str">
        <f>PROGRAM_MASTERS!F20 &amp; ". Name:  " &amp; PROGRAM_MASTERS!H20</f>
        <v xml:space="preserve">19. Name:  </v>
      </c>
      <c r="J272" s="187"/>
      <c r="K272" s="187"/>
      <c r="L272" s="187"/>
      <c r="M272" s="187"/>
      <c r="N272" s="187"/>
      <c r="O272" s="187"/>
    </row>
    <row r="273" spans="1:15" ht="20" customHeight="1">
      <c r="A273" s="168" t="s">
        <v>724</v>
      </c>
      <c r="B273" s="168" t="s">
        <v>61</v>
      </c>
      <c r="C273" s="188"/>
      <c r="D273" s="188"/>
      <c r="E273" s="168" t="s">
        <v>62</v>
      </c>
      <c r="F273" s="188"/>
      <c r="G273" s="188"/>
      <c r="H273" s="8"/>
      <c r="I273" s="168" t="s">
        <v>724</v>
      </c>
      <c r="J273" s="168" t="s">
        <v>61</v>
      </c>
      <c r="K273" s="188"/>
      <c r="L273" s="188"/>
      <c r="M273" s="168" t="s">
        <v>62</v>
      </c>
      <c r="N273" s="188"/>
      <c r="O273" s="188"/>
    </row>
    <row r="274" spans="1:15" ht="50.25" customHeight="1">
      <c r="A274" s="188"/>
      <c r="B274" s="121" t="s">
        <v>19</v>
      </c>
      <c r="C274" s="121" t="s">
        <v>20</v>
      </c>
      <c r="D274" s="122" t="s">
        <v>10</v>
      </c>
      <c r="E274" s="121" t="s">
        <v>19</v>
      </c>
      <c r="F274" s="121" t="s">
        <v>20</v>
      </c>
      <c r="G274" s="122" t="s">
        <v>10</v>
      </c>
      <c r="H274" s="8"/>
      <c r="I274" s="188"/>
      <c r="J274" s="121" t="s">
        <v>19</v>
      </c>
      <c r="K274" s="121" t="s">
        <v>20</v>
      </c>
      <c r="L274" s="122" t="s">
        <v>10</v>
      </c>
      <c r="M274" s="121" t="s">
        <v>19</v>
      </c>
      <c r="N274" s="121" t="s">
        <v>20</v>
      </c>
      <c r="O274" s="122" t="s">
        <v>10</v>
      </c>
    </row>
    <row r="275" spans="1:15" ht="20.25" customHeight="1">
      <c r="A275" s="46" t="s">
        <v>13</v>
      </c>
      <c r="B275" s="40"/>
      <c r="C275" s="40"/>
      <c r="D275" s="47">
        <f t="shared" ref="D275:D283" si="144">SUM(B275:C275)</f>
        <v>0</v>
      </c>
      <c r="E275" s="40"/>
      <c r="F275" s="40"/>
      <c r="G275" s="47">
        <f t="shared" ref="G275:G283" si="145">SUM(E275:F275)</f>
        <v>0</v>
      </c>
      <c r="H275" s="8"/>
      <c r="I275" s="46" t="s">
        <v>13</v>
      </c>
      <c r="J275" s="40"/>
      <c r="K275" s="40"/>
      <c r="L275" s="47">
        <f t="shared" ref="L275:L283" si="146">SUM(J275:K275)</f>
        <v>0</v>
      </c>
      <c r="M275" s="40"/>
      <c r="N275" s="40"/>
      <c r="O275" s="47">
        <f t="shared" ref="O275:O283" si="147">SUM(M275:N275)</f>
        <v>0</v>
      </c>
    </row>
    <row r="276" spans="1:15" ht="20.25" customHeight="1">
      <c r="A276" s="46" t="s">
        <v>14</v>
      </c>
      <c r="B276" s="40"/>
      <c r="C276" s="40"/>
      <c r="D276" s="47">
        <f t="shared" si="144"/>
        <v>0</v>
      </c>
      <c r="E276" s="40"/>
      <c r="F276" s="40"/>
      <c r="G276" s="47">
        <f t="shared" si="145"/>
        <v>0</v>
      </c>
      <c r="H276" s="8"/>
      <c r="I276" s="46" t="s">
        <v>14</v>
      </c>
      <c r="J276" s="40"/>
      <c r="K276" s="40"/>
      <c r="L276" s="47">
        <f t="shared" si="146"/>
        <v>0</v>
      </c>
      <c r="M276" s="40"/>
      <c r="N276" s="40"/>
      <c r="O276" s="47">
        <f t="shared" si="147"/>
        <v>0</v>
      </c>
    </row>
    <row r="277" spans="1:15" ht="20.25" customHeight="1">
      <c r="A277" s="46" t="s">
        <v>15</v>
      </c>
      <c r="B277" s="40"/>
      <c r="C277" s="40"/>
      <c r="D277" s="47">
        <f t="shared" si="144"/>
        <v>0</v>
      </c>
      <c r="E277" s="40"/>
      <c r="F277" s="40"/>
      <c r="G277" s="47">
        <f t="shared" si="145"/>
        <v>0</v>
      </c>
      <c r="H277" s="8"/>
      <c r="I277" s="46" t="s">
        <v>15</v>
      </c>
      <c r="J277" s="40"/>
      <c r="K277" s="40"/>
      <c r="L277" s="47">
        <f t="shared" si="146"/>
        <v>0</v>
      </c>
      <c r="M277" s="40"/>
      <c r="N277" s="40"/>
      <c r="O277" s="47">
        <f t="shared" si="147"/>
        <v>0</v>
      </c>
    </row>
    <row r="278" spans="1:15" ht="20.25" customHeight="1">
      <c r="A278" s="46" t="s">
        <v>12</v>
      </c>
      <c r="B278" s="40"/>
      <c r="C278" s="40"/>
      <c r="D278" s="47">
        <f t="shared" si="144"/>
        <v>0</v>
      </c>
      <c r="E278" s="40"/>
      <c r="F278" s="40"/>
      <c r="G278" s="47">
        <f t="shared" si="145"/>
        <v>0</v>
      </c>
      <c r="H278" s="8"/>
      <c r="I278" s="46" t="s">
        <v>12</v>
      </c>
      <c r="J278" s="40"/>
      <c r="K278" s="40"/>
      <c r="L278" s="47">
        <f t="shared" si="146"/>
        <v>0</v>
      </c>
      <c r="M278" s="40"/>
      <c r="N278" s="40"/>
      <c r="O278" s="47">
        <f t="shared" si="147"/>
        <v>0</v>
      </c>
    </row>
    <row r="279" spans="1:15" ht="20.25" customHeight="1">
      <c r="A279" s="46" t="s">
        <v>16</v>
      </c>
      <c r="B279" s="40"/>
      <c r="C279" s="40"/>
      <c r="D279" s="47">
        <f t="shared" si="144"/>
        <v>0</v>
      </c>
      <c r="E279" s="40"/>
      <c r="F279" s="40"/>
      <c r="G279" s="47">
        <f t="shared" si="145"/>
        <v>0</v>
      </c>
      <c r="H279" s="8"/>
      <c r="I279" s="46" t="s">
        <v>16</v>
      </c>
      <c r="J279" s="40"/>
      <c r="K279" s="40"/>
      <c r="L279" s="47">
        <f t="shared" si="146"/>
        <v>0</v>
      </c>
      <c r="M279" s="40"/>
      <c r="N279" s="40"/>
      <c r="O279" s="47">
        <f t="shared" si="147"/>
        <v>0</v>
      </c>
    </row>
    <row r="280" spans="1:15" ht="20.25" customHeight="1">
      <c r="A280" s="46" t="s">
        <v>17</v>
      </c>
      <c r="B280" s="40"/>
      <c r="C280" s="40"/>
      <c r="D280" s="47">
        <f t="shared" si="144"/>
        <v>0</v>
      </c>
      <c r="E280" s="40"/>
      <c r="F280" s="40"/>
      <c r="G280" s="47">
        <f t="shared" si="145"/>
        <v>0</v>
      </c>
      <c r="H280" s="8"/>
      <c r="I280" s="46" t="s">
        <v>17</v>
      </c>
      <c r="J280" s="40"/>
      <c r="K280" s="40"/>
      <c r="L280" s="47">
        <f t="shared" si="146"/>
        <v>0</v>
      </c>
      <c r="M280" s="40"/>
      <c r="N280" s="40"/>
      <c r="O280" s="47">
        <f t="shared" si="147"/>
        <v>0</v>
      </c>
    </row>
    <row r="281" spans="1:15" ht="20.25" customHeight="1">
      <c r="A281" s="46" t="s">
        <v>18</v>
      </c>
      <c r="B281" s="40"/>
      <c r="C281" s="40"/>
      <c r="D281" s="47">
        <f t="shared" si="144"/>
        <v>0</v>
      </c>
      <c r="E281" s="40"/>
      <c r="F281" s="40"/>
      <c r="G281" s="47">
        <f t="shared" si="145"/>
        <v>0</v>
      </c>
      <c r="H281" s="8"/>
      <c r="I281" s="46" t="s">
        <v>18</v>
      </c>
      <c r="J281" s="40"/>
      <c r="K281" s="40"/>
      <c r="L281" s="47">
        <f t="shared" si="146"/>
        <v>0</v>
      </c>
      <c r="M281" s="40"/>
      <c r="N281" s="40"/>
      <c r="O281" s="47">
        <f t="shared" si="147"/>
        <v>0</v>
      </c>
    </row>
    <row r="282" spans="1:15" ht="20.25" customHeight="1">
      <c r="A282" s="46" t="s">
        <v>47</v>
      </c>
      <c r="B282" s="40"/>
      <c r="C282" s="40"/>
      <c r="D282" s="47">
        <f t="shared" si="144"/>
        <v>0</v>
      </c>
      <c r="E282" s="40"/>
      <c r="F282" s="40"/>
      <c r="G282" s="47">
        <f t="shared" si="145"/>
        <v>0</v>
      </c>
      <c r="H282" s="8"/>
      <c r="I282" s="46" t="s">
        <v>47</v>
      </c>
      <c r="J282" s="40"/>
      <c r="K282" s="40"/>
      <c r="L282" s="47">
        <f t="shared" si="146"/>
        <v>0</v>
      </c>
      <c r="M282" s="40"/>
      <c r="N282" s="40"/>
      <c r="O282" s="47">
        <f t="shared" si="147"/>
        <v>0</v>
      </c>
    </row>
    <row r="283" spans="1:15" ht="20.25" customHeight="1">
      <c r="A283" s="46" t="s">
        <v>11</v>
      </c>
      <c r="B283" s="40"/>
      <c r="C283" s="40"/>
      <c r="D283" s="47">
        <f t="shared" si="144"/>
        <v>0</v>
      </c>
      <c r="E283" s="40"/>
      <c r="F283" s="40"/>
      <c r="G283" s="47">
        <f t="shared" si="145"/>
        <v>0</v>
      </c>
      <c r="H283" s="8"/>
      <c r="I283" s="46" t="s">
        <v>11</v>
      </c>
      <c r="J283" s="40"/>
      <c r="K283" s="40"/>
      <c r="L283" s="47">
        <f t="shared" si="146"/>
        <v>0</v>
      </c>
      <c r="M283" s="40"/>
      <c r="N283" s="40"/>
      <c r="O283" s="47">
        <f t="shared" si="147"/>
        <v>0</v>
      </c>
    </row>
    <row r="284" spans="1:15" ht="20.25" customHeight="1">
      <c r="A284" s="48" t="s">
        <v>10</v>
      </c>
      <c r="B284" s="47">
        <f>SUM(B275:B283)</f>
        <v>0</v>
      </c>
      <c r="C284" s="47">
        <f t="shared" ref="C284:D284" si="148">SUM(C275:C283)</f>
        <v>0</v>
      </c>
      <c r="D284" s="47">
        <f t="shared" si="148"/>
        <v>0</v>
      </c>
      <c r="E284" s="47">
        <f>SUM(E275:E283)</f>
        <v>0</v>
      </c>
      <c r="F284" s="47">
        <f t="shared" ref="F284:G284" si="149">SUM(F275:F283)</f>
        <v>0</v>
      </c>
      <c r="G284" s="47">
        <f t="shared" si="149"/>
        <v>0</v>
      </c>
      <c r="H284" s="8"/>
      <c r="I284" s="48" t="s">
        <v>10</v>
      </c>
      <c r="J284" s="47">
        <f>SUM(J275:J283)</f>
        <v>0</v>
      </c>
      <c r="K284" s="47">
        <f t="shared" ref="K284:L284" si="150">SUM(K275:K283)</f>
        <v>0</v>
      </c>
      <c r="L284" s="47">
        <f t="shared" si="150"/>
        <v>0</v>
      </c>
      <c r="M284" s="47">
        <f>SUM(M275:M283)</f>
        <v>0</v>
      </c>
      <c r="N284" s="47">
        <f t="shared" ref="N284:O284" si="151">SUM(N275:N283)</f>
        <v>0</v>
      </c>
      <c r="O284" s="47">
        <f t="shared" si="151"/>
        <v>0</v>
      </c>
    </row>
    <row r="285" spans="1:15" ht="20.25" customHeight="1">
      <c r="A285" s="8"/>
      <c r="B285" s="10"/>
      <c r="C285" s="10"/>
      <c r="D285" s="10"/>
      <c r="E285" s="10"/>
      <c r="F285" s="10"/>
      <c r="G285" s="10"/>
      <c r="H285" s="8"/>
      <c r="I285" s="8"/>
      <c r="J285" s="10"/>
      <c r="K285" s="10"/>
      <c r="L285" s="10"/>
      <c r="M285" s="10"/>
      <c r="N285" s="10"/>
      <c r="O285" s="10"/>
    </row>
    <row r="286" spans="1:15" ht="20.25" customHeight="1">
      <c r="A286" s="8"/>
      <c r="B286" s="10"/>
      <c r="C286" s="10"/>
      <c r="D286" s="10"/>
      <c r="E286" s="10"/>
      <c r="F286" s="10"/>
      <c r="G286" s="10"/>
      <c r="H286" s="8"/>
      <c r="I286" s="8"/>
      <c r="J286" s="10"/>
      <c r="K286" s="10"/>
      <c r="L286" s="10"/>
      <c r="M286" s="10"/>
      <c r="N286" s="10"/>
      <c r="O286" s="10"/>
    </row>
    <row r="287" spans="1:15" ht="29.25" customHeight="1">
      <c r="A287" s="169" t="str">
        <f>PROGRAM_MASTERS!A21 &amp; ". Name:  " &amp; PROGRAM_MASTERS!C21</f>
        <v xml:space="preserve">20. Name:  </v>
      </c>
      <c r="B287" s="169"/>
      <c r="C287" s="169"/>
      <c r="D287" s="169"/>
      <c r="E287" s="169"/>
      <c r="F287" s="169"/>
      <c r="G287" s="169"/>
      <c r="H287" s="8"/>
      <c r="I287" s="187" t="str">
        <f>PROGRAM_MASTERS!F21 &amp; ". Name:  " &amp; PROGRAM_MASTERS!H21</f>
        <v xml:space="preserve">20. Name:  </v>
      </c>
      <c r="J287" s="187"/>
      <c r="K287" s="187"/>
      <c r="L287" s="187"/>
      <c r="M287" s="187"/>
      <c r="N287" s="187"/>
      <c r="O287" s="187"/>
    </row>
    <row r="288" spans="1:15" ht="20" customHeight="1">
      <c r="A288" s="168" t="s">
        <v>724</v>
      </c>
      <c r="B288" s="168" t="s">
        <v>61</v>
      </c>
      <c r="C288" s="188"/>
      <c r="D288" s="188"/>
      <c r="E288" s="168" t="s">
        <v>62</v>
      </c>
      <c r="F288" s="188"/>
      <c r="G288" s="188"/>
      <c r="H288" s="8"/>
      <c r="I288" s="168" t="s">
        <v>724</v>
      </c>
      <c r="J288" s="168" t="s">
        <v>61</v>
      </c>
      <c r="K288" s="188"/>
      <c r="L288" s="188"/>
      <c r="M288" s="168" t="s">
        <v>62</v>
      </c>
      <c r="N288" s="188"/>
      <c r="O288" s="188"/>
    </row>
    <row r="289" spans="1:15" ht="50.25" customHeight="1">
      <c r="A289" s="188"/>
      <c r="B289" s="121" t="s">
        <v>19</v>
      </c>
      <c r="C289" s="121" t="s">
        <v>20</v>
      </c>
      <c r="D289" s="122" t="s">
        <v>10</v>
      </c>
      <c r="E289" s="121" t="s">
        <v>19</v>
      </c>
      <c r="F289" s="121" t="s">
        <v>20</v>
      </c>
      <c r="G289" s="122" t="s">
        <v>10</v>
      </c>
      <c r="H289" s="8"/>
      <c r="I289" s="188"/>
      <c r="J289" s="121" t="s">
        <v>19</v>
      </c>
      <c r="K289" s="121" t="s">
        <v>20</v>
      </c>
      <c r="L289" s="122" t="s">
        <v>10</v>
      </c>
      <c r="M289" s="121" t="s">
        <v>19</v>
      </c>
      <c r="N289" s="121" t="s">
        <v>20</v>
      </c>
      <c r="O289" s="122" t="s">
        <v>10</v>
      </c>
    </row>
    <row r="290" spans="1:15" ht="20.25" customHeight="1">
      <c r="A290" s="46" t="s">
        <v>13</v>
      </c>
      <c r="B290" s="40"/>
      <c r="C290" s="40"/>
      <c r="D290" s="47">
        <f t="shared" ref="D290:D298" si="152">SUM(B290:C290)</f>
        <v>0</v>
      </c>
      <c r="E290" s="40"/>
      <c r="F290" s="40"/>
      <c r="G290" s="47">
        <f t="shared" ref="G290:G298" si="153">SUM(E290:F290)</f>
        <v>0</v>
      </c>
      <c r="H290" s="8"/>
      <c r="I290" s="46" t="s">
        <v>13</v>
      </c>
      <c r="J290" s="40"/>
      <c r="K290" s="40"/>
      <c r="L290" s="47">
        <f t="shared" ref="L290:L298" si="154">SUM(J290:K290)</f>
        <v>0</v>
      </c>
      <c r="M290" s="40"/>
      <c r="N290" s="40"/>
      <c r="O290" s="47">
        <f t="shared" ref="O290:O298" si="155">SUM(M290:N290)</f>
        <v>0</v>
      </c>
    </row>
    <row r="291" spans="1:15" ht="20.25" customHeight="1">
      <c r="A291" s="46" t="s">
        <v>14</v>
      </c>
      <c r="B291" s="40"/>
      <c r="C291" s="40"/>
      <c r="D291" s="47">
        <f t="shared" si="152"/>
        <v>0</v>
      </c>
      <c r="E291" s="40"/>
      <c r="F291" s="40"/>
      <c r="G291" s="47">
        <f t="shared" si="153"/>
        <v>0</v>
      </c>
      <c r="H291" s="8"/>
      <c r="I291" s="46" t="s">
        <v>14</v>
      </c>
      <c r="J291" s="40"/>
      <c r="K291" s="40"/>
      <c r="L291" s="47">
        <f t="shared" si="154"/>
        <v>0</v>
      </c>
      <c r="M291" s="40"/>
      <c r="N291" s="40"/>
      <c r="O291" s="47">
        <f t="shared" si="155"/>
        <v>0</v>
      </c>
    </row>
    <row r="292" spans="1:15" ht="20.25" customHeight="1">
      <c r="A292" s="46" t="s">
        <v>15</v>
      </c>
      <c r="B292" s="40"/>
      <c r="C292" s="40"/>
      <c r="D292" s="47">
        <f t="shared" si="152"/>
        <v>0</v>
      </c>
      <c r="E292" s="40"/>
      <c r="F292" s="40"/>
      <c r="G292" s="47">
        <f t="shared" si="153"/>
        <v>0</v>
      </c>
      <c r="H292" s="8"/>
      <c r="I292" s="46" t="s">
        <v>15</v>
      </c>
      <c r="J292" s="40"/>
      <c r="K292" s="40"/>
      <c r="L292" s="47">
        <f t="shared" si="154"/>
        <v>0</v>
      </c>
      <c r="M292" s="40"/>
      <c r="N292" s="40"/>
      <c r="O292" s="47">
        <f t="shared" si="155"/>
        <v>0</v>
      </c>
    </row>
    <row r="293" spans="1:15" ht="20.25" customHeight="1">
      <c r="A293" s="46" t="s">
        <v>12</v>
      </c>
      <c r="B293" s="40"/>
      <c r="C293" s="40"/>
      <c r="D293" s="47">
        <f t="shared" si="152"/>
        <v>0</v>
      </c>
      <c r="E293" s="40"/>
      <c r="F293" s="40"/>
      <c r="G293" s="47">
        <f t="shared" si="153"/>
        <v>0</v>
      </c>
      <c r="H293" s="8"/>
      <c r="I293" s="46" t="s">
        <v>12</v>
      </c>
      <c r="J293" s="40"/>
      <c r="K293" s="40"/>
      <c r="L293" s="47">
        <f t="shared" si="154"/>
        <v>0</v>
      </c>
      <c r="M293" s="40"/>
      <c r="N293" s="40"/>
      <c r="O293" s="47">
        <f t="shared" si="155"/>
        <v>0</v>
      </c>
    </row>
    <row r="294" spans="1:15" ht="20.25" customHeight="1">
      <c r="A294" s="46" t="s">
        <v>16</v>
      </c>
      <c r="B294" s="40"/>
      <c r="C294" s="40"/>
      <c r="D294" s="47">
        <f t="shared" si="152"/>
        <v>0</v>
      </c>
      <c r="E294" s="40"/>
      <c r="F294" s="40"/>
      <c r="G294" s="47">
        <f t="shared" si="153"/>
        <v>0</v>
      </c>
      <c r="H294" s="8"/>
      <c r="I294" s="46" t="s">
        <v>16</v>
      </c>
      <c r="J294" s="40"/>
      <c r="K294" s="40"/>
      <c r="L294" s="47">
        <f t="shared" si="154"/>
        <v>0</v>
      </c>
      <c r="M294" s="40"/>
      <c r="N294" s="40"/>
      <c r="O294" s="47">
        <f t="shared" si="155"/>
        <v>0</v>
      </c>
    </row>
    <row r="295" spans="1:15" ht="20.25" customHeight="1">
      <c r="A295" s="46" t="s">
        <v>17</v>
      </c>
      <c r="B295" s="40"/>
      <c r="C295" s="40"/>
      <c r="D295" s="47">
        <f t="shared" si="152"/>
        <v>0</v>
      </c>
      <c r="E295" s="40"/>
      <c r="F295" s="40"/>
      <c r="G295" s="47">
        <f t="shared" si="153"/>
        <v>0</v>
      </c>
      <c r="H295" s="8"/>
      <c r="I295" s="46" t="s">
        <v>17</v>
      </c>
      <c r="J295" s="40"/>
      <c r="K295" s="40"/>
      <c r="L295" s="47">
        <f t="shared" si="154"/>
        <v>0</v>
      </c>
      <c r="M295" s="40"/>
      <c r="N295" s="40"/>
      <c r="O295" s="47">
        <f t="shared" si="155"/>
        <v>0</v>
      </c>
    </row>
    <row r="296" spans="1:15" ht="20.25" customHeight="1">
      <c r="A296" s="46" t="s">
        <v>18</v>
      </c>
      <c r="B296" s="40"/>
      <c r="C296" s="40"/>
      <c r="D296" s="47">
        <f t="shared" si="152"/>
        <v>0</v>
      </c>
      <c r="E296" s="40"/>
      <c r="F296" s="40"/>
      <c r="G296" s="47">
        <f t="shared" si="153"/>
        <v>0</v>
      </c>
      <c r="H296" s="8"/>
      <c r="I296" s="46" t="s">
        <v>18</v>
      </c>
      <c r="J296" s="40"/>
      <c r="K296" s="40"/>
      <c r="L296" s="47">
        <f t="shared" si="154"/>
        <v>0</v>
      </c>
      <c r="M296" s="40"/>
      <c r="N296" s="40"/>
      <c r="O296" s="47">
        <f t="shared" si="155"/>
        <v>0</v>
      </c>
    </row>
    <row r="297" spans="1:15" ht="20.25" customHeight="1">
      <c r="A297" s="46" t="s">
        <v>47</v>
      </c>
      <c r="B297" s="40"/>
      <c r="C297" s="40"/>
      <c r="D297" s="47">
        <f t="shared" si="152"/>
        <v>0</v>
      </c>
      <c r="E297" s="40"/>
      <c r="F297" s="40"/>
      <c r="G297" s="47">
        <f t="shared" si="153"/>
        <v>0</v>
      </c>
      <c r="H297" s="8"/>
      <c r="I297" s="46" t="s">
        <v>47</v>
      </c>
      <c r="J297" s="40"/>
      <c r="K297" s="40"/>
      <c r="L297" s="47">
        <f t="shared" si="154"/>
        <v>0</v>
      </c>
      <c r="M297" s="40"/>
      <c r="N297" s="40"/>
      <c r="O297" s="47">
        <f t="shared" si="155"/>
        <v>0</v>
      </c>
    </row>
    <row r="298" spans="1:15" ht="20.25" customHeight="1">
      <c r="A298" s="46" t="s">
        <v>11</v>
      </c>
      <c r="B298" s="40"/>
      <c r="C298" s="40"/>
      <c r="D298" s="47">
        <f t="shared" si="152"/>
        <v>0</v>
      </c>
      <c r="E298" s="40"/>
      <c r="F298" s="40"/>
      <c r="G298" s="47">
        <f t="shared" si="153"/>
        <v>0</v>
      </c>
      <c r="H298" s="8"/>
      <c r="I298" s="46" t="s">
        <v>11</v>
      </c>
      <c r="J298" s="40"/>
      <c r="K298" s="40"/>
      <c r="L298" s="47">
        <f t="shared" si="154"/>
        <v>0</v>
      </c>
      <c r="M298" s="40"/>
      <c r="N298" s="40"/>
      <c r="O298" s="47">
        <f t="shared" si="155"/>
        <v>0</v>
      </c>
    </row>
    <row r="299" spans="1:15" ht="20.25" customHeight="1">
      <c r="A299" s="48" t="s">
        <v>10</v>
      </c>
      <c r="B299" s="47">
        <f>SUM(B290:B298)</f>
        <v>0</v>
      </c>
      <c r="C299" s="47">
        <f t="shared" ref="C299:D299" si="156">SUM(C290:C298)</f>
        <v>0</v>
      </c>
      <c r="D299" s="47">
        <f t="shared" si="156"/>
        <v>0</v>
      </c>
      <c r="E299" s="47">
        <f>SUM(E290:E298)</f>
        <v>0</v>
      </c>
      <c r="F299" s="47">
        <f t="shared" ref="F299:G299" si="157">SUM(F290:F298)</f>
        <v>0</v>
      </c>
      <c r="G299" s="47">
        <f t="shared" si="157"/>
        <v>0</v>
      </c>
      <c r="H299" s="8"/>
      <c r="I299" s="48" t="s">
        <v>10</v>
      </c>
      <c r="J299" s="47">
        <f>SUM(J290:J298)</f>
        <v>0</v>
      </c>
      <c r="K299" s="47">
        <f t="shared" ref="K299:L299" si="158">SUM(K290:K298)</f>
        <v>0</v>
      </c>
      <c r="L299" s="47">
        <f t="shared" si="158"/>
        <v>0</v>
      </c>
      <c r="M299" s="47">
        <f>SUM(M290:M298)</f>
        <v>0</v>
      </c>
      <c r="N299" s="47">
        <f t="shared" ref="N299:O299" si="159">SUM(N290:N298)</f>
        <v>0</v>
      </c>
      <c r="O299" s="47">
        <f t="shared" si="159"/>
        <v>0</v>
      </c>
    </row>
    <row r="300" spans="1:15" ht="20.25" customHeight="1">
      <c r="A300" s="8"/>
      <c r="B300" s="10"/>
      <c r="C300" s="10"/>
      <c r="D300" s="10"/>
      <c r="E300" s="10"/>
      <c r="F300" s="10"/>
      <c r="G300" s="10"/>
      <c r="H300" s="8"/>
      <c r="I300" s="8"/>
      <c r="J300" s="10"/>
      <c r="K300" s="10"/>
      <c r="L300" s="10"/>
      <c r="M300" s="10"/>
      <c r="N300" s="10"/>
      <c r="O300" s="10"/>
    </row>
    <row r="301" spans="1:15" ht="20.25" customHeight="1">
      <c r="A301" s="8"/>
      <c r="B301" s="10"/>
      <c r="C301" s="10"/>
      <c r="D301" s="10"/>
      <c r="E301" s="10"/>
      <c r="F301" s="10"/>
      <c r="G301" s="10"/>
      <c r="H301" s="8"/>
      <c r="I301" s="8"/>
      <c r="J301" s="10"/>
      <c r="K301" s="10"/>
      <c r="L301" s="10"/>
      <c r="M301" s="10"/>
      <c r="N301" s="10"/>
      <c r="O301" s="10"/>
    </row>
    <row r="302" spans="1:15" ht="29.25" customHeight="1">
      <c r="A302" s="169" t="str">
        <f>PROGRAM_MASTERS!A22 &amp; ". Name:  " &amp; PROGRAM_MASTERS!C22</f>
        <v xml:space="preserve">21. Name:  </v>
      </c>
      <c r="B302" s="169"/>
      <c r="C302" s="169"/>
      <c r="D302" s="169"/>
      <c r="E302" s="169"/>
      <c r="F302" s="169"/>
      <c r="G302" s="169"/>
      <c r="H302" s="8"/>
      <c r="I302" s="187" t="str">
        <f>PROGRAM_MASTERS!F22 &amp; ". Name:  " &amp; PROGRAM_MASTERS!H22</f>
        <v xml:space="preserve">21. Name:  </v>
      </c>
      <c r="J302" s="187"/>
      <c r="K302" s="187"/>
      <c r="L302" s="187"/>
      <c r="M302" s="187"/>
      <c r="N302" s="187"/>
      <c r="O302" s="187"/>
    </row>
    <row r="303" spans="1:15" ht="20" customHeight="1">
      <c r="A303" s="168" t="s">
        <v>724</v>
      </c>
      <c r="B303" s="168" t="s">
        <v>61</v>
      </c>
      <c r="C303" s="188"/>
      <c r="D303" s="188"/>
      <c r="E303" s="168" t="s">
        <v>62</v>
      </c>
      <c r="F303" s="188"/>
      <c r="G303" s="188"/>
      <c r="H303" s="8"/>
      <c r="I303" s="168" t="s">
        <v>724</v>
      </c>
      <c r="J303" s="168" t="s">
        <v>61</v>
      </c>
      <c r="K303" s="188"/>
      <c r="L303" s="188"/>
      <c r="M303" s="168" t="s">
        <v>62</v>
      </c>
      <c r="N303" s="188"/>
      <c r="O303" s="188"/>
    </row>
    <row r="304" spans="1:15" ht="50.25" customHeight="1">
      <c r="A304" s="188"/>
      <c r="B304" s="121" t="s">
        <v>19</v>
      </c>
      <c r="C304" s="121" t="s">
        <v>20</v>
      </c>
      <c r="D304" s="122" t="s">
        <v>10</v>
      </c>
      <c r="E304" s="121" t="s">
        <v>19</v>
      </c>
      <c r="F304" s="121" t="s">
        <v>20</v>
      </c>
      <c r="G304" s="122" t="s">
        <v>10</v>
      </c>
      <c r="H304" s="8"/>
      <c r="I304" s="188"/>
      <c r="J304" s="121" t="s">
        <v>19</v>
      </c>
      <c r="K304" s="121" t="s">
        <v>20</v>
      </c>
      <c r="L304" s="122" t="s">
        <v>10</v>
      </c>
      <c r="M304" s="121" t="s">
        <v>19</v>
      </c>
      <c r="N304" s="121" t="s">
        <v>20</v>
      </c>
      <c r="O304" s="122" t="s">
        <v>10</v>
      </c>
    </row>
    <row r="305" spans="1:15" ht="20.25" customHeight="1">
      <c r="A305" s="46" t="s">
        <v>13</v>
      </c>
      <c r="B305" s="40"/>
      <c r="C305" s="40"/>
      <c r="D305" s="47">
        <f t="shared" ref="D305:D313" si="160">SUM(B305:C305)</f>
        <v>0</v>
      </c>
      <c r="E305" s="40"/>
      <c r="F305" s="40"/>
      <c r="G305" s="47">
        <f t="shared" ref="G305:G313" si="161">SUM(E305:F305)</f>
        <v>0</v>
      </c>
      <c r="H305" s="8"/>
      <c r="I305" s="46" t="s">
        <v>13</v>
      </c>
      <c r="J305" s="40"/>
      <c r="K305" s="40"/>
      <c r="L305" s="47">
        <f t="shared" ref="L305:L313" si="162">SUM(J305:K305)</f>
        <v>0</v>
      </c>
      <c r="M305" s="40"/>
      <c r="N305" s="40"/>
      <c r="O305" s="47">
        <f t="shared" ref="O305:O313" si="163">SUM(M305:N305)</f>
        <v>0</v>
      </c>
    </row>
    <row r="306" spans="1:15" ht="20.25" customHeight="1">
      <c r="A306" s="46" t="s">
        <v>14</v>
      </c>
      <c r="B306" s="40"/>
      <c r="C306" s="40"/>
      <c r="D306" s="47">
        <f t="shared" si="160"/>
        <v>0</v>
      </c>
      <c r="E306" s="40"/>
      <c r="F306" s="40"/>
      <c r="G306" s="47">
        <f t="shared" si="161"/>
        <v>0</v>
      </c>
      <c r="H306" s="8"/>
      <c r="I306" s="46" t="s">
        <v>14</v>
      </c>
      <c r="J306" s="40"/>
      <c r="K306" s="40"/>
      <c r="L306" s="47">
        <f t="shared" si="162"/>
        <v>0</v>
      </c>
      <c r="M306" s="40"/>
      <c r="N306" s="40"/>
      <c r="O306" s="47">
        <f t="shared" si="163"/>
        <v>0</v>
      </c>
    </row>
    <row r="307" spans="1:15" ht="20.25" customHeight="1">
      <c r="A307" s="46" t="s">
        <v>15</v>
      </c>
      <c r="B307" s="40"/>
      <c r="C307" s="40"/>
      <c r="D307" s="47">
        <f t="shared" si="160"/>
        <v>0</v>
      </c>
      <c r="E307" s="40"/>
      <c r="F307" s="40"/>
      <c r="G307" s="47">
        <f t="shared" si="161"/>
        <v>0</v>
      </c>
      <c r="H307" s="8"/>
      <c r="I307" s="46" t="s">
        <v>15</v>
      </c>
      <c r="J307" s="40"/>
      <c r="K307" s="40"/>
      <c r="L307" s="47">
        <f t="shared" si="162"/>
        <v>0</v>
      </c>
      <c r="M307" s="40"/>
      <c r="N307" s="40"/>
      <c r="O307" s="47">
        <f t="shared" si="163"/>
        <v>0</v>
      </c>
    </row>
    <row r="308" spans="1:15" ht="20.25" customHeight="1">
      <c r="A308" s="46" t="s">
        <v>12</v>
      </c>
      <c r="B308" s="40"/>
      <c r="C308" s="40"/>
      <c r="D308" s="47">
        <f t="shared" si="160"/>
        <v>0</v>
      </c>
      <c r="E308" s="40"/>
      <c r="F308" s="40"/>
      <c r="G308" s="47">
        <f t="shared" si="161"/>
        <v>0</v>
      </c>
      <c r="H308" s="8"/>
      <c r="I308" s="46" t="s">
        <v>12</v>
      </c>
      <c r="J308" s="40"/>
      <c r="K308" s="40"/>
      <c r="L308" s="47">
        <f t="shared" si="162"/>
        <v>0</v>
      </c>
      <c r="M308" s="40"/>
      <c r="N308" s="40"/>
      <c r="O308" s="47">
        <f t="shared" si="163"/>
        <v>0</v>
      </c>
    </row>
    <row r="309" spans="1:15" ht="20.25" customHeight="1">
      <c r="A309" s="46" t="s">
        <v>16</v>
      </c>
      <c r="B309" s="40"/>
      <c r="C309" s="40"/>
      <c r="D309" s="47">
        <f t="shared" si="160"/>
        <v>0</v>
      </c>
      <c r="E309" s="40"/>
      <c r="F309" s="40"/>
      <c r="G309" s="47">
        <f t="shared" si="161"/>
        <v>0</v>
      </c>
      <c r="H309" s="8"/>
      <c r="I309" s="46" t="s">
        <v>16</v>
      </c>
      <c r="J309" s="40"/>
      <c r="K309" s="40"/>
      <c r="L309" s="47">
        <f t="shared" si="162"/>
        <v>0</v>
      </c>
      <c r="M309" s="40"/>
      <c r="N309" s="40"/>
      <c r="O309" s="47">
        <f t="shared" si="163"/>
        <v>0</v>
      </c>
    </row>
    <row r="310" spans="1:15" ht="20.25" customHeight="1">
      <c r="A310" s="46" t="s">
        <v>17</v>
      </c>
      <c r="B310" s="40"/>
      <c r="C310" s="40"/>
      <c r="D310" s="47">
        <f t="shared" si="160"/>
        <v>0</v>
      </c>
      <c r="E310" s="40"/>
      <c r="F310" s="40"/>
      <c r="G310" s="47">
        <f t="shared" si="161"/>
        <v>0</v>
      </c>
      <c r="H310" s="8"/>
      <c r="I310" s="46" t="s">
        <v>17</v>
      </c>
      <c r="J310" s="40"/>
      <c r="K310" s="40"/>
      <c r="L310" s="47">
        <f t="shared" si="162"/>
        <v>0</v>
      </c>
      <c r="M310" s="40"/>
      <c r="N310" s="40"/>
      <c r="O310" s="47">
        <f t="shared" si="163"/>
        <v>0</v>
      </c>
    </row>
    <row r="311" spans="1:15" ht="20.25" customHeight="1">
      <c r="A311" s="46" t="s">
        <v>18</v>
      </c>
      <c r="B311" s="40"/>
      <c r="C311" s="40"/>
      <c r="D311" s="47">
        <f t="shared" si="160"/>
        <v>0</v>
      </c>
      <c r="E311" s="40"/>
      <c r="F311" s="40"/>
      <c r="G311" s="47">
        <f t="shared" si="161"/>
        <v>0</v>
      </c>
      <c r="H311" s="8"/>
      <c r="I311" s="46" t="s">
        <v>18</v>
      </c>
      <c r="J311" s="40"/>
      <c r="K311" s="40"/>
      <c r="L311" s="47">
        <f t="shared" si="162"/>
        <v>0</v>
      </c>
      <c r="M311" s="40"/>
      <c r="N311" s="40"/>
      <c r="O311" s="47">
        <f t="shared" si="163"/>
        <v>0</v>
      </c>
    </row>
    <row r="312" spans="1:15" ht="20.25" customHeight="1">
      <c r="A312" s="46" t="s">
        <v>47</v>
      </c>
      <c r="B312" s="40"/>
      <c r="C312" s="40"/>
      <c r="D312" s="47">
        <f t="shared" si="160"/>
        <v>0</v>
      </c>
      <c r="E312" s="40"/>
      <c r="F312" s="40"/>
      <c r="G312" s="47">
        <f t="shared" si="161"/>
        <v>0</v>
      </c>
      <c r="H312" s="8"/>
      <c r="I312" s="46" t="s">
        <v>47</v>
      </c>
      <c r="J312" s="40"/>
      <c r="K312" s="40"/>
      <c r="L312" s="47">
        <f t="shared" si="162"/>
        <v>0</v>
      </c>
      <c r="M312" s="40"/>
      <c r="N312" s="40"/>
      <c r="O312" s="47">
        <f t="shared" si="163"/>
        <v>0</v>
      </c>
    </row>
    <row r="313" spans="1:15" ht="20.25" customHeight="1">
      <c r="A313" s="46" t="s">
        <v>11</v>
      </c>
      <c r="B313" s="40"/>
      <c r="C313" s="40"/>
      <c r="D313" s="47">
        <f t="shared" si="160"/>
        <v>0</v>
      </c>
      <c r="E313" s="40"/>
      <c r="F313" s="40"/>
      <c r="G313" s="47">
        <f t="shared" si="161"/>
        <v>0</v>
      </c>
      <c r="H313" s="8"/>
      <c r="I313" s="46" t="s">
        <v>11</v>
      </c>
      <c r="J313" s="40"/>
      <c r="K313" s="40"/>
      <c r="L313" s="47">
        <f t="shared" si="162"/>
        <v>0</v>
      </c>
      <c r="M313" s="40"/>
      <c r="N313" s="40"/>
      <c r="O313" s="47">
        <f t="shared" si="163"/>
        <v>0</v>
      </c>
    </row>
    <row r="314" spans="1:15" ht="20.25" customHeight="1">
      <c r="A314" s="48" t="s">
        <v>10</v>
      </c>
      <c r="B314" s="47">
        <f>SUM(B305:B313)</f>
        <v>0</v>
      </c>
      <c r="C314" s="47">
        <f t="shared" ref="C314:D314" si="164">SUM(C305:C313)</f>
        <v>0</v>
      </c>
      <c r="D314" s="47">
        <f t="shared" si="164"/>
        <v>0</v>
      </c>
      <c r="E314" s="47">
        <f>SUM(E305:E313)</f>
        <v>0</v>
      </c>
      <c r="F314" s="47">
        <f t="shared" ref="F314:G314" si="165">SUM(F305:F313)</f>
        <v>0</v>
      </c>
      <c r="G314" s="47">
        <f t="shared" si="165"/>
        <v>0</v>
      </c>
      <c r="H314" s="8"/>
      <c r="I314" s="48" t="s">
        <v>10</v>
      </c>
      <c r="J314" s="47">
        <f>SUM(J305:J313)</f>
        <v>0</v>
      </c>
      <c r="K314" s="47">
        <f t="shared" ref="K314:L314" si="166">SUM(K305:K313)</f>
        <v>0</v>
      </c>
      <c r="L314" s="47">
        <f t="shared" si="166"/>
        <v>0</v>
      </c>
      <c r="M314" s="47">
        <f>SUM(M305:M313)</f>
        <v>0</v>
      </c>
      <c r="N314" s="47">
        <f t="shared" ref="N314:O314" si="167">SUM(N305:N313)</f>
        <v>0</v>
      </c>
      <c r="O314" s="47">
        <f t="shared" si="167"/>
        <v>0</v>
      </c>
    </row>
    <row r="315" spans="1:15" ht="20.25" customHeight="1">
      <c r="A315" s="8"/>
      <c r="B315" s="10"/>
      <c r="C315" s="10"/>
      <c r="D315" s="10"/>
      <c r="E315" s="10"/>
      <c r="F315" s="10"/>
      <c r="G315" s="10"/>
      <c r="H315" s="8"/>
      <c r="I315" s="8"/>
      <c r="J315" s="10"/>
      <c r="K315" s="10"/>
      <c r="L315" s="10"/>
      <c r="M315" s="10"/>
      <c r="N315" s="10"/>
      <c r="O315" s="10"/>
    </row>
    <row r="316" spans="1:15" ht="20.25" customHeight="1">
      <c r="A316" s="8"/>
      <c r="B316" s="10"/>
      <c r="C316" s="10"/>
      <c r="D316" s="10"/>
      <c r="E316" s="10"/>
      <c r="F316" s="10"/>
      <c r="G316" s="10"/>
      <c r="H316" s="8"/>
      <c r="I316" s="8"/>
      <c r="J316" s="10"/>
      <c r="K316" s="10"/>
      <c r="L316" s="10"/>
      <c r="M316" s="10"/>
      <c r="N316" s="10"/>
      <c r="O316" s="10"/>
    </row>
    <row r="317" spans="1:15" ht="29.25" customHeight="1">
      <c r="A317" s="169" t="str">
        <f>PROGRAM_MASTERS!A23 &amp; ". Name:  " &amp; PROGRAM_MASTERS!C23</f>
        <v xml:space="preserve">22. Name:  </v>
      </c>
      <c r="B317" s="169"/>
      <c r="C317" s="169"/>
      <c r="D317" s="169"/>
      <c r="E317" s="169"/>
      <c r="F317" s="169"/>
      <c r="G317" s="169"/>
      <c r="H317" s="8"/>
      <c r="I317" s="187" t="str">
        <f>PROGRAM_MASTERS!F23 &amp; ". Name:  " &amp; PROGRAM_MASTERS!H23</f>
        <v xml:space="preserve">22. Name:  </v>
      </c>
      <c r="J317" s="187"/>
      <c r="K317" s="187"/>
      <c r="L317" s="187"/>
      <c r="M317" s="187"/>
      <c r="N317" s="187"/>
      <c r="O317" s="187"/>
    </row>
    <row r="318" spans="1:15" ht="20" customHeight="1">
      <c r="A318" s="168" t="s">
        <v>724</v>
      </c>
      <c r="B318" s="168" t="s">
        <v>61</v>
      </c>
      <c r="C318" s="188"/>
      <c r="D318" s="188"/>
      <c r="E318" s="168" t="s">
        <v>62</v>
      </c>
      <c r="F318" s="188"/>
      <c r="G318" s="188"/>
      <c r="H318" s="8"/>
      <c r="I318" s="168" t="s">
        <v>724</v>
      </c>
      <c r="J318" s="168" t="s">
        <v>61</v>
      </c>
      <c r="K318" s="188"/>
      <c r="L318" s="188"/>
      <c r="M318" s="168" t="s">
        <v>62</v>
      </c>
      <c r="N318" s="188"/>
      <c r="O318" s="188"/>
    </row>
    <row r="319" spans="1:15" ht="50.25" customHeight="1">
      <c r="A319" s="188"/>
      <c r="B319" s="121" t="s">
        <v>19</v>
      </c>
      <c r="C319" s="121" t="s">
        <v>20</v>
      </c>
      <c r="D319" s="122" t="s">
        <v>10</v>
      </c>
      <c r="E319" s="121" t="s">
        <v>19</v>
      </c>
      <c r="F319" s="121" t="s">
        <v>20</v>
      </c>
      <c r="G319" s="122" t="s">
        <v>10</v>
      </c>
      <c r="H319" s="8"/>
      <c r="I319" s="188"/>
      <c r="J319" s="121" t="s">
        <v>19</v>
      </c>
      <c r="K319" s="121" t="s">
        <v>20</v>
      </c>
      <c r="L319" s="122" t="s">
        <v>10</v>
      </c>
      <c r="M319" s="121" t="s">
        <v>19</v>
      </c>
      <c r="N319" s="121" t="s">
        <v>20</v>
      </c>
      <c r="O319" s="122" t="s">
        <v>10</v>
      </c>
    </row>
    <row r="320" spans="1:15" ht="20.25" customHeight="1">
      <c r="A320" s="46" t="s">
        <v>13</v>
      </c>
      <c r="B320" s="40"/>
      <c r="C320" s="40"/>
      <c r="D320" s="47">
        <f t="shared" ref="D320:D328" si="168">SUM(B320:C320)</f>
        <v>0</v>
      </c>
      <c r="E320" s="40"/>
      <c r="F320" s="40"/>
      <c r="G320" s="47">
        <f t="shared" ref="G320:G328" si="169">SUM(E320:F320)</f>
        <v>0</v>
      </c>
      <c r="H320" s="8"/>
      <c r="I320" s="46" t="s">
        <v>13</v>
      </c>
      <c r="J320" s="40"/>
      <c r="K320" s="40"/>
      <c r="L320" s="47">
        <f t="shared" ref="L320:L328" si="170">SUM(J320:K320)</f>
        <v>0</v>
      </c>
      <c r="M320" s="40"/>
      <c r="N320" s="40"/>
      <c r="O320" s="47">
        <f t="shared" ref="O320:O328" si="171">SUM(M320:N320)</f>
        <v>0</v>
      </c>
    </row>
    <row r="321" spans="1:15" ht="20.25" customHeight="1">
      <c r="A321" s="46" t="s">
        <v>14</v>
      </c>
      <c r="B321" s="40"/>
      <c r="C321" s="40"/>
      <c r="D321" s="47">
        <f t="shared" si="168"/>
        <v>0</v>
      </c>
      <c r="E321" s="40"/>
      <c r="F321" s="40"/>
      <c r="G321" s="47">
        <f t="shared" si="169"/>
        <v>0</v>
      </c>
      <c r="H321" s="8"/>
      <c r="I321" s="46" t="s">
        <v>14</v>
      </c>
      <c r="J321" s="40"/>
      <c r="K321" s="40"/>
      <c r="L321" s="47">
        <f t="shared" si="170"/>
        <v>0</v>
      </c>
      <c r="M321" s="40"/>
      <c r="N321" s="40"/>
      <c r="O321" s="47">
        <f t="shared" si="171"/>
        <v>0</v>
      </c>
    </row>
    <row r="322" spans="1:15" ht="20.25" customHeight="1">
      <c r="A322" s="46" t="s">
        <v>15</v>
      </c>
      <c r="B322" s="40"/>
      <c r="C322" s="40"/>
      <c r="D322" s="47">
        <f t="shared" si="168"/>
        <v>0</v>
      </c>
      <c r="E322" s="40"/>
      <c r="F322" s="40"/>
      <c r="G322" s="47">
        <f t="shared" si="169"/>
        <v>0</v>
      </c>
      <c r="H322" s="8"/>
      <c r="I322" s="46" t="s">
        <v>15</v>
      </c>
      <c r="J322" s="40"/>
      <c r="K322" s="40"/>
      <c r="L322" s="47">
        <f t="shared" si="170"/>
        <v>0</v>
      </c>
      <c r="M322" s="40"/>
      <c r="N322" s="40"/>
      <c r="O322" s="47">
        <f t="shared" si="171"/>
        <v>0</v>
      </c>
    </row>
    <row r="323" spans="1:15" ht="20.25" customHeight="1">
      <c r="A323" s="46" t="s">
        <v>12</v>
      </c>
      <c r="B323" s="40"/>
      <c r="C323" s="40"/>
      <c r="D323" s="47">
        <f t="shared" si="168"/>
        <v>0</v>
      </c>
      <c r="E323" s="40"/>
      <c r="F323" s="40"/>
      <c r="G323" s="47">
        <f t="shared" si="169"/>
        <v>0</v>
      </c>
      <c r="H323" s="8"/>
      <c r="I323" s="46" t="s">
        <v>12</v>
      </c>
      <c r="J323" s="40"/>
      <c r="K323" s="40"/>
      <c r="L323" s="47">
        <f t="shared" si="170"/>
        <v>0</v>
      </c>
      <c r="M323" s="40"/>
      <c r="N323" s="40"/>
      <c r="O323" s="47">
        <f t="shared" si="171"/>
        <v>0</v>
      </c>
    </row>
    <row r="324" spans="1:15" ht="20.25" customHeight="1">
      <c r="A324" s="46" t="s">
        <v>16</v>
      </c>
      <c r="B324" s="40"/>
      <c r="C324" s="40"/>
      <c r="D324" s="47">
        <f t="shared" si="168"/>
        <v>0</v>
      </c>
      <c r="E324" s="40"/>
      <c r="F324" s="40"/>
      <c r="G324" s="47">
        <f t="shared" si="169"/>
        <v>0</v>
      </c>
      <c r="H324" s="8"/>
      <c r="I324" s="46" t="s">
        <v>16</v>
      </c>
      <c r="J324" s="40"/>
      <c r="K324" s="40"/>
      <c r="L324" s="47">
        <f t="shared" si="170"/>
        <v>0</v>
      </c>
      <c r="M324" s="40"/>
      <c r="N324" s="40"/>
      <c r="O324" s="47">
        <f t="shared" si="171"/>
        <v>0</v>
      </c>
    </row>
    <row r="325" spans="1:15" ht="20.25" customHeight="1">
      <c r="A325" s="46" t="s">
        <v>17</v>
      </c>
      <c r="B325" s="40"/>
      <c r="C325" s="40"/>
      <c r="D325" s="47">
        <f t="shared" si="168"/>
        <v>0</v>
      </c>
      <c r="E325" s="40"/>
      <c r="F325" s="40"/>
      <c r="G325" s="47">
        <f t="shared" si="169"/>
        <v>0</v>
      </c>
      <c r="H325" s="8"/>
      <c r="I325" s="46" t="s">
        <v>17</v>
      </c>
      <c r="J325" s="40"/>
      <c r="K325" s="40"/>
      <c r="L325" s="47">
        <f t="shared" si="170"/>
        <v>0</v>
      </c>
      <c r="M325" s="40"/>
      <c r="N325" s="40"/>
      <c r="O325" s="47">
        <f t="shared" si="171"/>
        <v>0</v>
      </c>
    </row>
    <row r="326" spans="1:15" ht="20.25" customHeight="1">
      <c r="A326" s="46" t="s">
        <v>18</v>
      </c>
      <c r="B326" s="40"/>
      <c r="C326" s="40"/>
      <c r="D326" s="47">
        <f t="shared" si="168"/>
        <v>0</v>
      </c>
      <c r="E326" s="40"/>
      <c r="F326" s="40"/>
      <c r="G326" s="47">
        <f t="shared" si="169"/>
        <v>0</v>
      </c>
      <c r="H326" s="8"/>
      <c r="I326" s="46" t="s">
        <v>18</v>
      </c>
      <c r="J326" s="40"/>
      <c r="K326" s="40"/>
      <c r="L326" s="47">
        <f t="shared" si="170"/>
        <v>0</v>
      </c>
      <c r="M326" s="40"/>
      <c r="N326" s="40"/>
      <c r="O326" s="47">
        <f t="shared" si="171"/>
        <v>0</v>
      </c>
    </row>
    <row r="327" spans="1:15" ht="20.25" customHeight="1">
      <c r="A327" s="46" t="s">
        <v>47</v>
      </c>
      <c r="B327" s="40"/>
      <c r="C327" s="40"/>
      <c r="D327" s="47">
        <f t="shared" si="168"/>
        <v>0</v>
      </c>
      <c r="E327" s="40"/>
      <c r="F327" s="40"/>
      <c r="G327" s="47">
        <f t="shared" si="169"/>
        <v>0</v>
      </c>
      <c r="H327" s="8"/>
      <c r="I327" s="46" t="s">
        <v>47</v>
      </c>
      <c r="J327" s="40"/>
      <c r="K327" s="40"/>
      <c r="L327" s="47">
        <f t="shared" si="170"/>
        <v>0</v>
      </c>
      <c r="M327" s="40"/>
      <c r="N327" s="40"/>
      <c r="O327" s="47">
        <f t="shared" si="171"/>
        <v>0</v>
      </c>
    </row>
    <row r="328" spans="1:15" ht="20.25" customHeight="1">
      <c r="A328" s="46" t="s">
        <v>11</v>
      </c>
      <c r="B328" s="40"/>
      <c r="C328" s="40"/>
      <c r="D328" s="47">
        <f t="shared" si="168"/>
        <v>0</v>
      </c>
      <c r="E328" s="40"/>
      <c r="F328" s="40"/>
      <c r="G328" s="47">
        <f t="shared" si="169"/>
        <v>0</v>
      </c>
      <c r="H328" s="8"/>
      <c r="I328" s="46" t="s">
        <v>11</v>
      </c>
      <c r="J328" s="40"/>
      <c r="K328" s="40"/>
      <c r="L328" s="47">
        <f t="shared" si="170"/>
        <v>0</v>
      </c>
      <c r="M328" s="40"/>
      <c r="N328" s="40"/>
      <c r="O328" s="47">
        <f t="shared" si="171"/>
        <v>0</v>
      </c>
    </row>
    <row r="329" spans="1:15" ht="20.25" customHeight="1">
      <c r="A329" s="48" t="s">
        <v>10</v>
      </c>
      <c r="B329" s="47">
        <f>SUM(B320:B328)</f>
        <v>0</v>
      </c>
      <c r="C329" s="47">
        <f t="shared" ref="C329:D329" si="172">SUM(C320:C328)</f>
        <v>0</v>
      </c>
      <c r="D329" s="47">
        <f t="shared" si="172"/>
        <v>0</v>
      </c>
      <c r="E329" s="47">
        <f>SUM(E320:E328)</f>
        <v>0</v>
      </c>
      <c r="F329" s="47">
        <f t="shared" ref="F329:G329" si="173">SUM(F320:F328)</f>
        <v>0</v>
      </c>
      <c r="G329" s="47">
        <f t="shared" si="173"/>
        <v>0</v>
      </c>
      <c r="H329" s="8"/>
      <c r="I329" s="48" t="s">
        <v>10</v>
      </c>
      <c r="J329" s="47">
        <f>SUM(J320:J328)</f>
        <v>0</v>
      </c>
      <c r="K329" s="47">
        <f t="shared" ref="K329:L329" si="174">SUM(K320:K328)</f>
        <v>0</v>
      </c>
      <c r="L329" s="47">
        <f t="shared" si="174"/>
        <v>0</v>
      </c>
      <c r="M329" s="47">
        <f>SUM(M320:M328)</f>
        <v>0</v>
      </c>
      <c r="N329" s="47">
        <f t="shared" ref="N329:O329" si="175">SUM(N320:N328)</f>
        <v>0</v>
      </c>
      <c r="O329" s="47">
        <f t="shared" si="175"/>
        <v>0</v>
      </c>
    </row>
    <row r="330" spans="1:15" ht="20.25" customHeight="1">
      <c r="A330" s="8"/>
      <c r="B330" s="10"/>
      <c r="C330" s="10"/>
      <c r="D330" s="10"/>
      <c r="E330" s="10"/>
      <c r="F330" s="10"/>
      <c r="G330" s="10"/>
      <c r="H330" s="8"/>
      <c r="I330" s="8"/>
      <c r="J330" s="10"/>
      <c r="K330" s="10"/>
      <c r="L330" s="10"/>
      <c r="M330" s="10"/>
      <c r="N330" s="10"/>
      <c r="O330" s="10"/>
    </row>
    <row r="331" spans="1:15" ht="20.25" customHeight="1">
      <c r="A331" s="8"/>
      <c r="B331" s="10"/>
      <c r="C331" s="10"/>
      <c r="D331" s="10"/>
      <c r="E331" s="10"/>
      <c r="F331" s="10"/>
      <c r="G331" s="10"/>
      <c r="H331" s="8"/>
      <c r="I331" s="8"/>
      <c r="J331" s="10"/>
      <c r="K331" s="10"/>
      <c r="L331" s="10"/>
      <c r="M331" s="10"/>
      <c r="N331" s="10"/>
      <c r="O331" s="10"/>
    </row>
    <row r="332" spans="1:15" ht="29.25" customHeight="1">
      <c r="A332" s="169" t="str">
        <f>PROGRAM_MASTERS!A24 &amp; ". Name:  " &amp; PROGRAM_MASTERS!C24</f>
        <v xml:space="preserve">23. Name:  </v>
      </c>
      <c r="B332" s="169"/>
      <c r="C332" s="169"/>
      <c r="D332" s="169"/>
      <c r="E332" s="169"/>
      <c r="F332" s="169"/>
      <c r="G332" s="169"/>
      <c r="H332" s="8"/>
      <c r="I332" s="187" t="str">
        <f>PROGRAM_MASTERS!F24 &amp; ". Name:  " &amp; PROGRAM_MASTERS!H24</f>
        <v xml:space="preserve">23. Name:  </v>
      </c>
      <c r="J332" s="187"/>
      <c r="K332" s="187"/>
      <c r="L332" s="187"/>
      <c r="M332" s="187"/>
      <c r="N332" s="187"/>
      <c r="O332" s="187"/>
    </row>
    <row r="333" spans="1:15" ht="20" customHeight="1">
      <c r="A333" s="168" t="s">
        <v>724</v>
      </c>
      <c r="B333" s="168" t="s">
        <v>61</v>
      </c>
      <c r="C333" s="188"/>
      <c r="D333" s="188"/>
      <c r="E333" s="168" t="s">
        <v>62</v>
      </c>
      <c r="F333" s="188"/>
      <c r="G333" s="188"/>
      <c r="H333" s="8"/>
      <c r="I333" s="168" t="s">
        <v>724</v>
      </c>
      <c r="J333" s="168" t="s">
        <v>61</v>
      </c>
      <c r="K333" s="188"/>
      <c r="L333" s="188"/>
      <c r="M333" s="168" t="s">
        <v>62</v>
      </c>
      <c r="N333" s="188"/>
      <c r="O333" s="188"/>
    </row>
    <row r="334" spans="1:15" ht="50.25" customHeight="1">
      <c r="A334" s="188"/>
      <c r="B334" s="121" t="s">
        <v>19</v>
      </c>
      <c r="C334" s="121" t="s">
        <v>20</v>
      </c>
      <c r="D334" s="122" t="s">
        <v>10</v>
      </c>
      <c r="E334" s="121" t="s">
        <v>19</v>
      </c>
      <c r="F334" s="121" t="s">
        <v>20</v>
      </c>
      <c r="G334" s="122" t="s">
        <v>10</v>
      </c>
      <c r="H334" s="8"/>
      <c r="I334" s="188"/>
      <c r="J334" s="121" t="s">
        <v>19</v>
      </c>
      <c r="K334" s="121" t="s">
        <v>20</v>
      </c>
      <c r="L334" s="122" t="s">
        <v>10</v>
      </c>
      <c r="M334" s="121" t="s">
        <v>19</v>
      </c>
      <c r="N334" s="121" t="s">
        <v>20</v>
      </c>
      <c r="O334" s="122" t="s">
        <v>10</v>
      </c>
    </row>
    <row r="335" spans="1:15" ht="20.25" customHeight="1">
      <c r="A335" s="46" t="s">
        <v>13</v>
      </c>
      <c r="B335" s="40"/>
      <c r="C335" s="40"/>
      <c r="D335" s="47">
        <f t="shared" ref="D335:D343" si="176">SUM(B335:C335)</f>
        <v>0</v>
      </c>
      <c r="E335" s="40"/>
      <c r="F335" s="40"/>
      <c r="G335" s="47">
        <f t="shared" ref="G335:G343" si="177">SUM(E335:F335)</f>
        <v>0</v>
      </c>
      <c r="H335" s="8"/>
      <c r="I335" s="46" t="s">
        <v>13</v>
      </c>
      <c r="J335" s="40"/>
      <c r="K335" s="40"/>
      <c r="L335" s="47">
        <f t="shared" ref="L335:L343" si="178">SUM(J335:K335)</f>
        <v>0</v>
      </c>
      <c r="M335" s="40"/>
      <c r="N335" s="40"/>
      <c r="O335" s="47">
        <f t="shared" ref="O335:O343" si="179">SUM(M335:N335)</f>
        <v>0</v>
      </c>
    </row>
    <row r="336" spans="1:15" ht="20.25" customHeight="1">
      <c r="A336" s="46" t="s">
        <v>14</v>
      </c>
      <c r="B336" s="40"/>
      <c r="C336" s="40"/>
      <c r="D336" s="47">
        <f t="shared" si="176"/>
        <v>0</v>
      </c>
      <c r="E336" s="40"/>
      <c r="F336" s="40"/>
      <c r="G336" s="47">
        <f t="shared" si="177"/>
        <v>0</v>
      </c>
      <c r="H336" s="8"/>
      <c r="I336" s="46" t="s">
        <v>14</v>
      </c>
      <c r="J336" s="40"/>
      <c r="K336" s="40"/>
      <c r="L336" s="47">
        <f t="shared" si="178"/>
        <v>0</v>
      </c>
      <c r="M336" s="40"/>
      <c r="N336" s="40"/>
      <c r="O336" s="47">
        <f t="shared" si="179"/>
        <v>0</v>
      </c>
    </row>
    <row r="337" spans="1:15" ht="20.25" customHeight="1">
      <c r="A337" s="46" t="s">
        <v>15</v>
      </c>
      <c r="B337" s="40"/>
      <c r="C337" s="40"/>
      <c r="D337" s="47">
        <f t="shared" si="176"/>
        <v>0</v>
      </c>
      <c r="E337" s="40"/>
      <c r="F337" s="40"/>
      <c r="G337" s="47">
        <f t="shared" si="177"/>
        <v>0</v>
      </c>
      <c r="H337" s="8"/>
      <c r="I337" s="46" t="s">
        <v>15</v>
      </c>
      <c r="J337" s="40"/>
      <c r="K337" s="40"/>
      <c r="L337" s="47">
        <f t="shared" si="178"/>
        <v>0</v>
      </c>
      <c r="M337" s="40"/>
      <c r="N337" s="40"/>
      <c r="O337" s="47">
        <f t="shared" si="179"/>
        <v>0</v>
      </c>
    </row>
    <row r="338" spans="1:15" ht="20.25" customHeight="1">
      <c r="A338" s="46" t="s">
        <v>12</v>
      </c>
      <c r="B338" s="40"/>
      <c r="C338" s="40"/>
      <c r="D338" s="47">
        <f t="shared" si="176"/>
        <v>0</v>
      </c>
      <c r="E338" s="40"/>
      <c r="F338" s="40"/>
      <c r="G338" s="47">
        <f t="shared" si="177"/>
        <v>0</v>
      </c>
      <c r="H338" s="8"/>
      <c r="I338" s="46" t="s">
        <v>12</v>
      </c>
      <c r="J338" s="40"/>
      <c r="K338" s="40"/>
      <c r="L338" s="47">
        <f t="shared" si="178"/>
        <v>0</v>
      </c>
      <c r="M338" s="40"/>
      <c r="N338" s="40"/>
      <c r="O338" s="47">
        <f t="shared" si="179"/>
        <v>0</v>
      </c>
    </row>
    <row r="339" spans="1:15" ht="20.25" customHeight="1">
      <c r="A339" s="46" t="s">
        <v>16</v>
      </c>
      <c r="B339" s="40"/>
      <c r="C339" s="40"/>
      <c r="D339" s="47">
        <f t="shared" si="176"/>
        <v>0</v>
      </c>
      <c r="E339" s="40"/>
      <c r="F339" s="40"/>
      <c r="G339" s="47">
        <f t="shared" si="177"/>
        <v>0</v>
      </c>
      <c r="H339" s="8"/>
      <c r="I339" s="46" t="s">
        <v>16</v>
      </c>
      <c r="J339" s="40"/>
      <c r="K339" s="40"/>
      <c r="L339" s="47">
        <f t="shared" si="178"/>
        <v>0</v>
      </c>
      <c r="M339" s="40"/>
      <c r="N339" s="40"/>
      <c r="O339" s="47">
        <f t="shared" si="179"/>
        <v>0</v>
      </c>
    </row>
    <row r="340" spans="1:15" ht="20.25" customHeight="1">
      <c r="A340" s="46" t="s">
        <v>17</v>
      </c>
      <c r="B340" s="40"/>
      <c r="C340" s="40"/>
      <c r="D340" s="47">
        <f t="shared" si="176"/>
        <v>0</v>
      </c>
      <c r="E340" s="40"/>
      <c r="F340" s="40"/>
      <c r="G340" s="47">
        <f t="shared" si="177"/>
        <v>0</v>
      </c>
      <c r="H340" s="8"/>
      <c r="I340" s="46" t="s">
        <v>17</v>
      </c>
      <c r="J340" s="40"/>
      <c r="K340" s="40"/>
      <c r="L340" s="47">
        <f t="shared" si="178"/>
        <v>0</v>
      </c>
      <c r="M340" s="40"/>
      <c r="N340" s="40"/>
      <c r="O340" s="47">
        <f t="shared" si="179"/>
        <v>0</v>
      </c>
    </row>
    <row r="341" spans="1:15" ht="20.25" customHeight="1">
      <c r="A341" s="46" t="s">
        <v>18</v>
      </c>
      <c r="B341" s="40"/>
      <c r="C341" s="40"/>
      <c r="D341" s="47">
        <f t="shared" si="176"/>
        <v>0</v>
      </c>
      <c r="E341" s="40"/>
      <c r="F341" s="40"/>
      <c r="G341" s="47">
        <f t="shared" si="177"/>
        <v>0</v>
      </c>
      <c r="H341" s="8"/>
      <c r="I341" s="46" t="s">
        <v>18</v>
      </c>
      <c r="J341" s="40"/>
      <c r="K341" s="40"/>
      <c r="L341" s="47">
        <f t="shared" si="178"/>
        <v>0</v>
      </c>
      <c r="M341" s="40"/>
      <c r="N341" s="40"/>
      <c r="O341" s="47">
        <f t="shared" si="179"/>
        <v>0</v>
      </c>
    </row>
    <row r="342" spans="1:15" ht="20.25" customHeight="1">
      <c r="A342" s="46" t="s">
        <v>47</v>
      </c>
      <c r="B342" s="40"/>
      <c r="C342" s="40"/>
      <c r="D342" s="47">
        <f t="shared" si="176"/>
        <v>0</v>
      </c>
      <c r="E342" s="40"/>
      <c r="F342" s="40"/>
      <c r="G342" s="47">
        <f t="shared" si="177"/>
        <v>0</v>
      </c>
      <c r="H342" s="8"/>
      <c r="I342" s="46" t="s">
        <v>47</v>
      </c>
      <c r="J342" s="40"/>
      <c r="K342" s="40"/>
      <c r="L342" s="47">
        <f t="shared" si="178"/>
        <v>0</v>
      </c>
      <c r="M342" s="40"/>
      <c r="N342" s="40"/>
      <c r="O342" s="47">
        <f t="shared" si="179"/>
        <v>0</v>
      </c>
    </row>
    <row r="343" spans="1:15" ht="20.25" customHeight="1">
      <c r="A343" s="46" t="s">
        <v>11</v>
      </c>
      <c r="B343" s="40"/>
      <c r="C343" s="40"/>
      <c r="D343" s="47">
        <f t="shared" si="176"/>
        <v>0</v>
      </c>
      <c r="E343" s="40"/>
      <c r="F343" s="40"/>
      <c r="G343" s="47">
        <f t="shared" si="177"/>
        <v>0</v>
      </c>
      <c r="H343" s="8"/>
      <c r="I343" s="46" t="s">
        <v>11</v>
      </c>
      <c r="J343" s="40"/>
      <c r="K343" s="40"/>
      <c r="L343" s="47">
        <f t="shared" si="178"/>
        <v>0</v>
      </c>
      <c r="M343" s="40"/>
      <c r="N343" s="40"/>
      <c r="O343" s="47">
        <f t="shared" si="179"/>
        <v>0</v>
      </c>
    </row>
    <row r="344" spans="1:15" ht="20.25" customHeight="1">
      <c r="A344" s="48" t="s">
        <v>10</v>
      </c>
      <c r="B344" s="47">
        <f>SUM(B335:B343)</f>
        <v>0</v>
      </c>
      <c r="C344" s="47">
        <f t="shared" ref="C344:D344" si="180">SUM(C335:C343)</f>
        <v>0</v>
      </c>
      <c r="D344" s="47">
        <f t="shared" si="180"/>
        <v>0</v>
      </c>
      <c r="E344" s="47">
        <f>SUM(E335:E343)</f>
        <v>0</v>
      </c>
      <c r="F344" s="47">
        <f t="shared" ref="F344:G344" si="181">SUM(F335:F343)</f>
        <v>0</v>
      </c>
      <c r="G344" s="47">
        <f t="shared" si="181"/>
        <v>0</v>
      </c>
      <c r="H344" s="8"/>
      <c r="I344" s="48" t="s">
        <v>10</v>
      </c>
      <c r="J344" s="47">
        <f>SUM(J335:J343)</f>
        <v>0</v>
      </c>
      <c r="K344" s="47">
        <f t="shared" ref="K344:L344" si="182">SUM(K335:K343)</f>
        <v>0</v>
      </c>
      <c r="L344" s="47">
        <f t="shared" si="182"/>
        <v>0</v>
      </c>
      <c r="M344" s="47">
        <f>SUM(M335:M343)</f>
        <v>0</v>
      </c>
      <c r="N344" s="47">
        <f t="shared" ref="N344:O344" si="183">SUM(N335:N343)</f>
        <v>0</v>
      </c>
      <c r="O344" s="47">
        <f t="shared" si="183"/>
        <v>0</v>
      </c>
    </row>
    <row r="345" spans="1:15" ht="20.25" customHeight="1">
      <c r="A345" s="8"/>
      <c r="B345" s="10"/>
      <c r="C345" s="10"/>
      <c r="D345" s="10"/>
      <c r="E345" s="10"/>
      <c r="F345" s="10"/>
      <c r="G345" s="10"/>
      <c r="H345" s="8"/>
      <c r="I345" s="8"/>
      <c r="J345" s="10"/>
      <c r="K345" s="10"/>
      <c r="L345" s="10"/>
      <c r="M345" s="10"/>
      <c r="N345" s="10"/>
      <c r="O345" s="10"/>
    </row>
    <row r="346" spans="1:15" ht="20.25" customHeight="1">
      <c r="A346" s="8"/>
      <c r="B346" s="10"/>
      <c r="C346" s="10"/>
      <c r="D346" s="10"/>
      <c r="E346" s="10"/>
      <c r="F346" s="10"/>
      <c r="G346" s="10"/>
      <c r="H346" s="8"/>
      <c r="I346" s="8"/>
      <c r="J346" s="10"/>
      <c r="K346" s="10"/>
      <c r="L346" s="10"/>
      <c r="M346" s="10"/>
      <c r="N346" s="10"/>
      <c r="O346" s="10"/>
    </row>
    <row r="347" spans="1:15" ht="29.25" customHeight="1">
      <c r="A347" s="169" t="str">
        <f>PROGRAM_MASTERS!A25 &amp; ". Name:  " &amp; PROGRAM_MASTERS!C25</f>
        <v xml:space="preserve">24. Name:  </v>
      </c>
      <c r="B347" s="169"/>
      <c r="C347" s="169"/>
      <c r="D347" s="169"/>
      <c r="E347" s="169"/>
      <c r="F347" s="169"/>
      <c r="G347" s="169"/>
      <c r="H347" s="8"/>
      <c r="I347" s="187" t="str">
        <f>PROGRAM_MASTERS!F25 &amp; ". Name:  " &amp; PROGRAM_MASTERS!H25</f>
        <v xml:space="preserve">24. Name:  </v>
      </c>
      <c r="J347" s="187"/>
      <c r="K347" s="187"/>
      <c r="L347" s="187"/>
      <c r="M347" s="187"/>
      <c r="N347" s="187"/>
      <c r="O347" s="187"/>
    </row>
    <row r="348" spans="1:15" ht="20" customHeight="1">
      <c r="A348" s="168" t="s">
        <v>724</v>
      </c>
      <c r="B348" s="168" t="s">
        <v>61</v>
      </c>
      <c r="C348" s="188"/>
      <c r="D348" s="188"/>
      <c r="E348" s="168" t="s">
        <v>62</v>
      </c>
      <c r="F348" s="188"/>
      <c r="G348" s="188"/>
      <c r="H348" s="8"/>
      <c r="I348" s="168" t="s">
        <v>724</v>
      </c>
      <c r="J348" s="168" t="s">
        <v>61</v>
      </c>
      <c r="K348" s="188"/>
      <c r="L348" s="188"/>
      <c r="M348" s="168" t="s">
        <v>62</v>
      </c>
      <c r="N348" s="188"/>
      <c r="O348" s="188"/>
    </row>
    <row r="349" spans="1:15" ht="50.25" customHeight="1">
      <c r="A349" s="188"/>
      <c r="B349" s="121" t="s">
        <v>19</v>
      </c>
      <c r="C349" s="121" t="s">
        <v>20</v>
      </c>
      <c r="D349" s="122" t="s">
        <v>10</v>
      </c>
      <c r="E349" s="121" t="s">
        <v>19</v>
      </c>
      <c r="F349" s="121" t="s">
        <v>20</v>
      </c>
      <c r="G349" s="122" t="s">
        <v>10</v>
      </c>
      <c r="H349" s="8"/>
      <c r="I349" s="188"/>
      <c r="J349" s="121" t="s">
        <v>19</v>
      </c>
      <c r="K349" s="121" t="s">
        <v>20</v>
      </c>
      <c r="L349" s="122" t="s">
        <v>10</v>
      </c>
      <c r="M349" s="121" t="s">
        <v>19</v>
      </c>
      <c r="N349" s="121" t="s">
        <v>20</v>
      </c>
      <c r="O349" s="122" t="s">
        <v>10</v>
      </c>
    </row>
    <row r="350" spans="1:15" ht="20.25" customHeight="1">
      <c r="A350" s="46" t="s">
        <v>13</v>
      </c>
      <c r="B350" s="40"/>
      <c r="C350" s="40"/>
      <c r="D350" s="47">
        <f t="shared" ref="D350:D358" si="184">SUM(B350:C350)</f>
        <v>0</v>
      </c>
      <c r="E350" s="40"/>
      <c r="F350" s="40"/>
      <c r="G350" s="47">
        <f t="shared" ref="G350:G358" si="185">SUM(E350:F350)</f>
        <v>0</v>
      </c>
      <c r="H350" s="8"/>
      <c r="I350" s="46" t="s">
        <v>13</v>
      </c>
      <c r="J350" s="40"/>
      <c r="K350" s="40"/>
      <c r="L350" s="47">
        <f t="shared" ref="L350:L358" si="186">SUM(J350:K350)</f>
        <v>0</v>
      </c>
      <c r="M350" s="40"/>
      <c r="N350" s="40"/>
      <c r="O350" s="47">
        <f t="shared" ref="O350:O358" si="187">SUM(M350:N350)</f>
        <v>0</v>
      </c>
    </row>
    <row r="351" spans="1:15" ht="20.25" customHeight="1">
      <c r="A351" s="46" t="s">
        <v>14</v>
      </c>
      <c r="B351" s="40"/>
      <c r="C351" s="40"/>
      <c r="D351" s="47">
        <f t="shared" si="184"/>
        <v>0</v>
      </c>
      <c r="E351" s="40"/>
      <c r="F351" s="40"/>
      <c r="G351" s="47">
        <f t="shared" si="185"/>
        <v>0</v>
      </c>
      <c r="H351" s="8"/>
      <c r="I351" s="46" t="s">
        <v>14</v>
      </c>
      <c r="J351" s="40"/>
      <c r="K351" s="40"/>
      <c r="L351" s="47">
        <f t="shared" si="186"/>
        <v>0</v>
      </c>
      <c r="M351" s="40"/>
      <c r="N351" s="40"/>
      <c r="O351" s="47">
        <f t="shared" si="187"/>
        <v>0</v>
      </c>
    </row>
    <row r="352" spans="1:15" ht="20.25" customHeight="1">
      <c r="A352" s="46" t="s">
        <v>15</v>
      </c>
      <c r="B352" s="40"/>
      <c r="C352" s="40"/>
      <c r="D352" s="47">
        <f t="shared" si="184"/>
        <v>0</v>
      </c>
      <c r="E352" s="40"/>
      <c r="F352" s="40"/>
      <c r="G352" s="47">
        <f t="shared" si="185"/>
        <v>0</v>
      </c>
      <c r="H352" s="8"/>
      <c r="I352" s="46" t="s">
        <v>15</v>
      </c>
      <c r="J352" s="40"/>
      <c r="K352" s="40"/>
      <c r="L352" s="47">
        <f t="shared" si="186"/>
        <v>0</v>
      </c>
      <c r="M352" s="40"/>
      <c r="N352" s="40"/>
      <c r="O352" s="47">
        <f t="shared" si="187"/>
        <v>0</v>
      </c>
    </row>
    <row r="353" spans="1:15" ht="20.25" customHeight="1">
      <c r="A353" s="46" t="s">
        <v>12</v>
      </c>
      <c r="B353" s="40"/>
      <c r="C353" s="40"/>
      <c r="D353" s="47">
        <f t="shared" si="184"/>
        <v>0</v>
      </c>
      <c r="E353" s="40"/>
      <c r="F353" s="40"/>
      <c r="G353" s="47">
        <f t="shared" si="185"/>
        <v>0</v>
      </c>
      <c r="H353" s="8"/>
      <c r="I353" s="46" t="s">
        <v>12</v>
      </c>
      <c r="J353" s="40"/>
      <c r="K353" s="40"/>
      <c r="L353" s="47">
        <f t="shared" si="186"/>
        <v>0</v>
      </c>
      <c r="M353" s="40"/>
      <c r="N353" s="40"/>
      <c r="O353" s="47">
        <f t="shared" si="187"/>
        <v>0</v>
      </c>
    </row>
    <row r="354" spans="1:15" ht="20.25" customHeight="1">
      <c r="A354" s="46" t="s">
        <v>16</v>
      </c>
      <c r="B354" s="40"/>
      <c r="C354" s="40"/>
      <c r="D354" s="47">
        <f t="shared" si="184"/>
        <v>0</v>
      </c>
      <c r="E354" s="40"/>
      <c r="F354" s="40"/>
      <c r="G354" s="47">
        <f t="shared" si="185"/>
        <v>0</v>
      </c>
      <c r="H354" s="8"/>
      <c r="I354" s="46" t="s">
        <v>16</v>
      </c>
      <c r="J354" s="40"/>
      <c r="K354" s="40"/>
      <c r="L354" s="47">
        <f t="shared" si="186"/>
        <v>0</v>
      </c>
      <c r="M354" s="40"/>
      <c r="N354" s="40"/>
      <c r="O354" s="47">
        <f t="shared" si="187"/>
        <v>0</v>
      </c>
    </row>
    <row r="355" spans="1:15" ht="20.25" customHeight="1">
      <c r="A355" s="46" t="s">
        <v>17</v>
      </c>
      <c r="B355" s="40"/>
      <c r="C355" s="40"/>
      <c r="D355" s="47">
        <f t="shared" si="184"/>
        <v>0</v>
      </c>
      <c r="E355" s="40"/>
      <c r="F355" s="40"/>
      <c r="G355" s="47">
        <f t="shared" si="185"/>
        <v>0</v>
      </c>
      <c r="H355" s="8"/>
      <c r="I355" s="46" t="s">
        <v>17</v>
      </c>
      <c r="J355" s="40"/>
      <c r="K355" s="40"/>
      <c r="L355" s="47">
        <f t="shared" si="186"/>
        <v>0</v>
      </c>
      <c r="M355" s="40"/>
      <c r="N355" s="40"/>
      <c r="O355" s="47">
        <f t="shared" si="187"/>
        <v>0</v>
      </c>
    </row>
    <row r="356" spans="1:15" ht="20.25" customHeight="1">
      <c r="A356" s="46" t="s">
        <v>18</v>
      </c>
      <c r="B356" s="40"/>
      <c r="C356" s="40"/>
      <c r="D356" s="47">
        <f t="shared" si="184"/>
        <v>0</v>
      </c>
      <c r="E356" s="40"/>
      <c r="F356" s="40"/>
      <c r="G356" s="47">
        <f t="shared" si="185"/>
        <v>0</v>
      </c>
      <c r="H356" s="8"/>
      <c r="I356" s="46" t="s">
        <v>18</v>
      </c>
      <c r="J356" s="40"/>
      <c r="K356" s="40"/>
      <c r="L356" s="47">
        <f t="shared" si="186"/>
        <v>0</v>
      </c>
      <c r="M356" s="40"/>
      <c r="N356" s="40"/>
      <c r="O356" s="47">
        <f t="shared" si="187"/>
        <v>0</v>
      </c>
    </row>
    <row r="357" spans="1:15" ht="20.25" customHeight="1">
      <c r="A357" s="46" t="s">
        <v>47</v>
      </c>
      <c r="B357" s="40"/>
      <c r="C357" s="40"/>
      <c r="D357" s="47">
        <f t="shared" si="184"/>
        <v>0</v>
      </c>
      <c r="E357" s="40"/>
      <c r="F357" s="40"/>
      <c r="G357" s="47">
        <f t="shared" si="185"/>
        <v>0</v>
      </c>
      <c r="H357" s="8"/>
      <c r="I357" s="46" t="s">
        <v>47</v>
      </c>
      <c r="J357" s="40"/>
      <c r="K357" s="40"/>
      <c r="L357" s="47">
        <f t="shared" si="186"/>
        <v>0</v>
      </c>
      <c r="M357" s="40"/>
      <c r="N357" s="40"/>
      <c r="O357" s="47">
        <f t="shared" si="187"/>
        <v>0</v>
      </c>
    </row>
    <row r="358" spans="1:15" ht="20.25" customHeight="1">
      <c r="A358" s="46" t="s">
        <v>11</v>
      </c>
      <c r="B358" s="40"/>
      <c r="C358" s="40"/>
      <c r="D358" s="47">
        <f t="shared" si="184"/>
        <v>0</v>
      </c>
      <c r="E358" s="40"/>
      <c r="F358" s="40"/>
      <c r="G358" s="47">
        <f t="shared" si="185"/>
        <v>0</v>
      </c>
      <c r="H358" s="8"/>
      <c r="I358" s="46" t="s">
        <v>11</v>
      </c>
      <c r="J358" s="40"/>
      <c r="K358" s="40"/>
      <c r="L358" s="47">
        <f t="shared" si="186"/>
        <v>0</v>
      </c>
      <c r="M358" s="40"/>
      <c r="N358" s="40"/>
      <c r="O358" s="47">
        <f t="shared" si="187"/>
        <v>0</v>
      </c>
    </row>
    <row r="359" spans="1:15" ht="20.25" customHeight="1">
      <c r="A359" s="48" t="s">
        <v>10</v>
      </c>
      <c r="B359" s="47">
        <f>SUM(B350:B358)</f>
        <v>0</v>
      </c>
      <c r="C359" s="47">
        <f t="shared" ref="C359:D359" si="188">SUM(C350:C358)</f>
        <v>0</v>
      </c>
      <c r="D359" s="47">
        <f t="shared" si="188"/>
        <v>0</v>
      </c>
      <c r="E359" s="47">
        <f>SUM(E350:E358)</f>
        <v>0</v>
      </c>
      <c r="F359" s="47">
        <f t="shared" ref="F359:G359" si="189">SUM(F350:F358)</f>
        <v>0</v>
      </c>
      <c r="G359" s="47">
        <f t="shared" si="189"/>
        <v>0</v>
      </c>
      <c r="H359" s="8"/>
      <c r="I359" s="48" t="s">
        <v>10</v>
      </c>
      <c r="J359" s="47">
        <f>SUM(J350:J358)</f>
        <v>0</v>
      </c>
      <c r="K359" s="47">
        <f t="shared" ref="K359:L359" si="190">SUM(K350:K358)</f>
        <v>0</v>
      </c>
      <c r="L359" s="47">
        <f t="shared" si="190"/>
        <v>0</v>
      </c>
      <c r="M359" s="47">
        <f>SUM(M350:M358)</f>
        <v>0</v>
      </c>
      <c r="N359" s="47">
        <f t="shared" ref="N359:O359" si="191">SUM(N350:N358)</f>
        <v>0</v>
      </c>
      <c r="O359" s="47">
        <f t="shared" si="191"/>
        <v>0</v>
      </c>
    </row>
    <row r="360" spans="1:15" ht="20.25" customHeight="1">
      <c r="A360" s="8"/>
      <c r="B360" s="10"/>
      <c r="C360" s="10"/>
      <c r="D360" s="10"/>
      <c r="E360" s="10"/>
      <c r="F360" s="10"/>
      <c r="G360" s="10"/>
      <c r="H360" s="8"/>
      <c r="I360" s="8"/>
      <c r="J360" s="10"/>
      <c r="K360" s="10"/>
      <c r="L360" s="10"/>
      <c r="M360" s="10"/>
      <c r="N360" s="10"/>
      <c r="O360" s="10"/>
    </row>
    <row r="361" spans="1:15" ht="20.25" customHeight="1">
      <c r="A361" s="8"/>
      <c r="B361" s="10"/>
      <c r="C361" s="10"/>
      <c r="D361" s="10"/>
      <c r="E361" s="10"/>
      <c r="F361" s="10"/>
      <c r="G361" s="10"/>
      <c r="H361" s="8"/>
      <c r="I361" s="8"/>
      <c r="J361" s="10"/>
      <c r="K361" s="10"/>
      <c r="L361" s="10"/>
      <c r="M361" s="10"/>
      <c r="N361" s="10"/>
      <c r="O361" s="10"/>
    </row>
    <row r="362" spans="1:15" ht="29.25" customHeight="1">
      <c r="A362" s="169" t="str">
        <f>PROGRAM_MASTERS!A26 &amp; ". Name:  " &amp; PROGRAM_MASTERS!C26</f>
        <v xml:space="preserve">25. Name:  </v>
      </c>
      <c r="B362" s="169"/>
      <c r="C362" s="169"/>
      <c r="D362" s="169"/>
      <c r="E362" s="169"/>
      <c r="F362" s="169"/>
      <c r="G362" s="169"/>
      <c r="H362" s="8"/>
      <c r="I362" s="187" t="str">
        <f>PROGRAM_MASTERS!F26 &amp; ". Name:  " &amp; PROGRAM_MASTERS!H26</f>
        <v xml:space="preserve">25. Name:  </v>
      </c>
      <c r="J362" s="187"/>
      <c r="K362" s="187"/>
      <c r="L362" s="187"/>
      <c r="M362" s="187"/>
      <c r="N362" s="187"/>
      <c r="O362" s="187"/>
    </row>
    <row r="363" spans="1:15" ht="20" customHeight="1">
      <c r="A363" s="168" t="s">
        <v>724</v>
      </c>
      <c r="B363" s="168" t="s">
        <v>61</v>
      </c>
      <c r="C363" s="188"/>
      <c r="D363" s="188"/>
      <c r="E363" s="168" t="s">
        <v>62</v>
      </c>
      <c r="F363" s="188"/>
      <c r="G363" s="188"/>
      <c r="H363" s="8"/>
      <c r="I363" s="168" t="s">
        <v>724</v>
      </c>
      <c r="J363" s="168" t="s">
        <v>61</v>
      </c>
      <c r="K363" s="188"/>
      <c r="L363" s="188"/>
      <c r="M363" s="168" t="s">
        <v>62</v>
      </c>
      <c r="N363" s="188"/>
      <c r="O363" s="188"/>
    </row>
    <row r="364" spans="1:15" ht="50.25" customHeight="1">
      <c r="A364" s="188"/>
      <c r="B364" s="121" t="s">
        <v>19</v>
      </c>
      <c r="C364" s="121" t="s">
        <v>20</v>
      </c>
      <c r="D364" s="122" t="s">
        <v>10</v>
      </c>
      <c r="E364" s="121" t="s">
        <v>19</v>
      </c>
      <c r="F364" s="121" t="s">
        <v>20</v>
      </c>
      <c r="G364" s="122" t="s">
        <v>10</v>
      </c>
      <c r="H364" s="8"/>
      <c r="I364" s="188"/>
      <c r="J364" s="121" t="s">
        <v>19</v>
      </c>
      <c r="K364" s="121" t="s">
        <v>20</v>
      </c>
      <c r="L364" s="122" t="s">
        <v>10</v>
      </c>
      <c r="M364" s="121" t="s">
        <v>19</v>
      </c>
      <c r="N364" s="121" t="s">
        <v>20</v>
      </c>
      <c r="O364" s="122" t="s">
        <v>10</v>
      </c>
    </row>
    <row r="365" spans="1:15" ht="20.25" customHeight="1">
      <c r="A365" s="46" t="s">
        <v>13</v>
      </c>
      <c r="B365" s="40"/>
      <c r="C365" s="40"/>
      <c r="D365" s="47">
        <f t="shared" ref="D365:D373" si="192">SUM(B365:C365)</f>
        <v>0</v>
      </c>
      <c r="E365" s="40"/>
      <c r="F365" s="40"/>
      <c r="G365" s="47">
        <f t="shared" ref="G365:G373" si="193">SUM(E365:F365)</f>
        <v>0</v>
      </c>
      <c r="H365" s="8"/>
      <c r="I365" s="46" t="s">
        <v>13</v>
      </c>
      <c r="J365" s="40"/>
      <c r="K365" s="40"/>
      <c r="L365" s="47">
        <f t="shared" ref="L365:L373" si="194">SUM(J365:K365)</f>
        <v>0</v>
      </c>
      <c r="M365" s="40"/>
      <c r="N365" s="40"/>
      <c r="O365" s="47">
        <f t="shared" ref="O365:O373" si="195">SUM(M365:N365)</f>
        <v>0</v>
      </c>
    </row>
    <row r="366" spans="1:15" ht="20.25" customHeight="1">
      <c r="A366" s="46" t="s">
        <v>14</v>
      </c>
      <c r="B366" s="40"/>
      <c r="C366" s="40"/>
      <c r="D366" s="47">
        <f t="shared" si="192"/>
        <v>0</v>
      </c>
      <c r="E366" s="40"/>
      <c r="F366" s="40"/>
      <c r="G366" s="47">
        <f t="shared" si="193"/>
        <v>0</v>
      </c>
      <c r="H366" s="8"/>
      <c r="I366" s="46" t="s">
        <v>14</v>
      </c>
      <c r="J366" s="40"/>
      <c r="K366" s="40"/>
      <c r="L366" s="47">
        <f t="shared" si="194"/>
        <v>0</v>
      </c>
      <c r="M366" s="40"/>
      <c r="N366" s="40"/>
      <c r="O366" s="47">
        <f t="shared" si="195"/>
        <v>0</v>
      </c>
    </row>
    <row r="367" spans="1:15" ht="20.25" customHeight="1">
      <c r="A367" s="46" t="s">
        <v>15</v>
      </c>
      <c r="B367" s="40"/>
      <c r="C367" s="40"/>
      <c r="D367" s="47">
        <f t="shared" si="192"/>
        <v>0</v>
      </c>
      <c r="E367" s="40"/>
      <c r="F367" s="40"/>
      <c r="G367" s="47">
        <f t="shared" si="193"/>
        <v>0</v>
      </c>
      <c r="H367" s="8"/>
      <c r="I367" s="46" t="s">
        <v>15</v>
      </c>
      <c r="J367" s="40"/>
      <c r="K367" s="40"/>
      <c r="L367" s="47">
        <f t="shared" si="194"/>
        <v>0</v>
      </c>
      <c r="M367" s="40"/>
      <c r="N367" s="40"/>
      <c r="O367" s="47">
        <f t="shared" si="195"/>
        <v>0</v>
      </c>
    </row>
    <row r="368" spans="1:15" ht="20.25" customHeight="1">
      <c r="A368" s="46" t="s">
        <v>12</v>
      </c>
      <c r="B368" s="40"/>
      <c r="C368" s="40"/>
      <c r="D368" s="47">
        <f t="shared" si="192"/>
        <v>0</v>
      </c>
      <c r="E368" s="40"/>
      <c r="F368" s="40"/>
      <c r="G368" s="47">
        <f t="shared" si="193"/>
        <v>0</v>
      </c>
      <c r="H368" s="8"/>
      <c r="I368" s="46" t="s">
        <v>12</v>
      </c>
      <c r="J368" s="40"/>
      <c r="K368" s="40"/>
      <c r="L368" s="47">
        <f t="shared" si="194"/>
        <v>0</v>
      </c>
      <c r="M368" s="40"/>
      <c r="N368" s="40"/>
      <c r="O368" s="47">
        <f t="shared" si="195"/>
        <v>0</v>
      </c>
    </row>
    <row r="369" spans="1:15" ht="20.25" customHeight="1">
      <c r="A369" s="46" t="s">
        <v>16</v>
      </c>
      <c r="B369" s="40"/>
      <c r="C369" s="40"/>
      <c r="D369" s="47">
        <f t="shared" si="192"/>
        <v>0</v>
      </c>
      <c r="E369" s="40"/>
      <c r="F369" s="40"/>
      <c r="G369" s="47">
        <f t="shared" si="193"/>
        <v>0</v>
      </c>
      <c r="H369" s="8"/>
      <c r="I369" s="46" t="s">
        <v>16</v>
      </c>
      <c r="J369" s="40"/>
      <c r="K369" s="40"/>
      <c r="L369" s="47">
        <f t="shared" si="194"/>
        <v>0</v>
      </c>
      <c r="M369" s="40"/>
      <c r="N369" s="40"/>
      <c r="O369" s="47">
        <f t="shared" si="195"/>
        <v>0</v>
      </c>
    </row>
    <row r="370" spans="1:15" ht="20.25" customHeight="1">
      <c r="A370" s="46" t="s">
        <v>17</v>
      </c>
      <c r="B370" s="40"/>
      <c r="C370" s="40"/>
      <c r="D370" s="47">
        <f t="shared" si="192"/>
        <v>0</v>
      </c>
      <c r="E370" s="40"/>
      <c r="F370" s="40"/>
      <c r="G370" s="47">
        <f t="shared" si="193"/>
        <v>0</v>
      </c>
      <c r="H370" s="8"/>
      <c r="I370" s="46" t="s">
        <v>17</v>
      </c>
      <c r="J370" s="40"/>
      <c r="K370" s="40"/>
      <c r="L370" s="47">
        <f t="shared" si="194"/>
        <v>0</v>
      </c>
      <c r="M370" s="40"/>
      <c r="N370" s="40"/>
      <c r="O370" s="47">
        <f t="shared" si="195"/>
        <v>0</v>
      </c>
    </row>
    <row r="371" spans="1:15" ht="20.25" customHeight="1">
      <c r="A371" s="46" t="s">
        <v>18</v>
      </c>
      <c r="B371" s="40"/>
      <c r="C371" s="40"/>
      <c r="D371" s="47">
        <f t="shared" si="192"/>
        <v>0</v>
      </c>
      <c r="E371" s="40"/>
      <c r="F371" s="40"/>
      <c r="G371" s="47">
        <f t="shared" si="193"/>
        <v>0</v>
      </c>
      <c r="H371" s="8"/>
      <c r="I371" s="46" t="s">
        <v>18</v>
      </c>
      <c r="J371" s="40"/>
      <c r="K371" s="40"/>
      <c r="L371" s="47">
        <f t="shared" si="194"/>
        <v>0</v>
      </c>
      <c r="M371" s="40"/>
      <c r="N371" s="40"/>
      <c r="O371" s="47">
        <f t="shared" si="195"/>
        <v>0</v>
      </c>
    </row>
    <row r="372" spans="1:15" ht="20.25" customHeight="1">
      <c r="A372" s="46" t="s">
        <v>47</v>
      </c>
      <c r="B372" s="40"/>
      <c r="C372" s="40"/>
      <c r="D372" s="47">
        <f t="shared" si="192"/>
        <v>0</v>
      </c>
      <c r="E372" s="40"/>
      <c r="F372" s="40"/>
      <c r="G372" s="47">
        <f t="shared" si="193"/>
        <v>0</v>
      </c>
      <c r="H372" s="8"/>
      <c r="I372" s="46" t="s">
        <v>47</v>
      </c>
      <c r="J372" s="40"/>
      <c r="K372" s="40"/>
      <c r="L372" s="47">
        <f t="shared" si="194"/>
        <v>0</v>
      </c>
      <c r="M372" s="40"/>
      <c r="N372" s="40"/>
      <c r="O372" s="47">
        <f t="shared" si="195"/>
        <v>0</v>
      </c>
    </row>
    <row r="373" spans="1:15" ht="20.25" customHeight="1">
      <c r="A373" s="46" t="s">
        <v>11</v>
      </c>
      <c r="B373" s="40"/>
      <c r="C373" s="40"/>
      <c r="D373" s="47">
        <f t="shared" si="192"/>
        <v>0</v>
      </c>
      <c r="E373" s="40"/>
      <c r="F373" s="40"/>
      <c r="G373" s="47">
        <f t="shared" si="193"/>
        <v>0</v>
      </c>
      <c r="H373" s="8"/>
      <c r="I373" s="46" t="s">
        <v>11</v>
      </c>
      <c r="J373" s="40"/>
      <c r="K373" s="40"/>
      <c r="L373" s="47">
        <f t="shared" si="194"/>
        <v>0</v>
      </c>
      <c r="M373" s="40"/>
      <c r="N373" s="40"/>
      <c r="O373" s="47">
        <f t="shared" si="195"/>
        <v>0</v>
      </c>
    </row>
    <row r="374" spans="1:15" ht="20.25" customHeight="1">
      <c r="A374" s="48" t="s">
        <v>10</v>
      </c>
      <c r="B374" s="47">
        <f>SUM(B365:B373)</f>
        <v>0</v>
      </c>
      <c r="C374" s="47">
        <f t="shared" ref="C374:D374" si="196">SUM(C365:C373)</f>
        <v>0</v>
      </c>
      <c r="D374" s="47">
        <f t="shared" si="196"/>
        <v>0</v>
      </c>
      <c r="E374" s="47">
        <f>SUM(E365:E373)</f>
        <v>0</v>
      </c>
      <c r="F374" s="47">
        <f t="shared" ref="F374:G374" si="197">SUM(F365:F373)</f>
        <v>0</v>
      </c>
      <c r="G374" s="47">
        <f t="shared" si="197"/>
        <v>0</v>
      </c>
      <c r="H374" s="8"/>
      <c r="I374" s="48" t="s">
        <v>10</v>
      </c>
      <c r="J374" s="47">
        <f>SUM(J365:J373)</f>
        <v>0</v>
      </c>
      <c r="K374" s="47">
        <f t="shared" ref="K374:L374" si="198">SUM(K365:K373)</f>
        <v>0</v>
      </c>
      <c r="L374" s="47">
        <f t="shared" si="198"/>
        <v>0</v>
      </c>
      <c r="M374" s="47">
        <f>SUM(M365:M373)</f>
        <v>0</v>
      </c>
      <c r="N374" s="47">
        <f t="shared" ref="N374:O374" si="199">SUM(N365:N373)</f>
        <v>0</v>
      </c>
      <c r="O374" s="47">
        <f t="shared" si="199"/>
        <v>0</v>
      </c>
    </row>
    <row r="375" spans="1:15" ht="20.25" customHeight="1">
      <c r="A375" s="8"/>
      <c r="B375" s="10"/>
      <c r="C375" s="10"/>
      <c r="D375" s="10"/>
      <c r="E375" s="10"/>
      <c r="F375" s="10"/>
      <c r="G375" s="10"/>
      <c r="H375" s="8"/>
      <c r="I375" s="8"/>
      <c r="J375" s="10"/>
      <c r="K375" s="10"/>
      <c r="L375" s="10"/>
      <c r="M375" s="10"/>
      <c r="N375" s="10"/>
      <c r="O375" s="10"/>
    </row>
    <row r="376" spans="1:15" ht="20.25" customHeight="1">
      <c r="A376" s="8"/>
      <c r="B376" s="10"/>
      <c r="C376" s="10"/>
      <c r="D376" s="10"/>
      <c r="E376" s="10"/>
      <c r="F376" s="10"/>
      <c r="G376" s="10"/>
      <c r="H376" s="8"/>
      <c r="I376" s="8"/>
      <c r="J376" s="10"/>
      <c r="K376" s="10"/>
      <c r="L376" s="10"/>
      <c r="M376" s="10"/>
      <c r="N376" s="10"/>
      <c r="O376" s="10"/>
    </row>
    <row r="377" spans="1:15" ht="29.25" customHeight="1">
      <c r="A377" s="169" t="str">
        <f>PROGRAM_MASTERS!A27 &amp; ". Name:  " &amp; PROGRAM_MASTERS!C27</f>
        <v xml:space="preserve">26. Name:  </v>
      </c>
      <c r="B377" s="169"/>
      <c r="C377" s="169"/>
      <c r="D377" s="169"/>
      <c r="E377" s="169"/>
      <c r="F377" s="169"/>
      <c r="G377" s="169"/>
      <c r="H377" s="8"/>
      <c r="I377" s="187" t="str">
        <f>PROGRAM_MASTERS!F27 &amp; ". Name:  " &amp; PROGRAM_MASTERS!H27</f>
        <v xml:space="preserve">26. Name:  </v>
      </c>
      <c r="J377" s="187"/>
      <c r="K377" s="187"/>
      <c r="L377" s="187"/>
      <c r="M377" s="187"/>
      <c r="N377" s="187"/>
      <c r="O377" s="187"/>
    </row>
    <row r="378" spans="1:15" ht="20" customHeight="1">
      <c r="A378" s="168" t="s">
        <v>724</v>
      </c>
      <c r="B378" s="168" t="s">
        <v>61</v>
      </c>
      <c r="C378" s="188"/>
      <c r="D378" s="188"/>
      <c r="E378" s="168" t="s">
        <v>62</v>
      </c>
      <c r="F378" s="188"/>
      <c r="G378" s="188"/>
      <c r="H378" s="8"/>
      <c r="I378" s="168" t="s">
        <v>724</v>
      </c>
      <c r="J378" s="168" t="s">
        <v>61</v>
      </c>
      <c r="K378" s="188"/>
      <c r="L378" s="188"/>
      <c r="M378" s="168" t="s">
        <v>62</v>
      </c>
      <c r="N378" s="188"/>
      <c r="O378" s="188"/>
    </row>
    <row r="379" spans="1:15" ht="50.25" customHeight="1">
      <c r="A379" s="188"/>
      <c r="B379" s="121" t="s">
        <v>19</v>
      </c>
      <c r="C379" s="121" t="s">
        <v>20</v>
      </c>
      <c r="D379" s="122" t="s">
        <v>10</v>
      </c>
      <c r="E379" s="121" t="s">
        <v>19</v>
      </c>
      <c r="F379" s="121" t="s">
        <v>20</v>
      </c>
      <c r="G379" s="122" t="s">
        <v>10</v>
      </c>
      <c r="H379" s="8"/>
      <c r="I379" s="188"/>
      <c r="J379" s="121" t="s">
        <v>19</v>
      </c>
      <c r="K379" s="121" t="s">
        <v>20</v>
      </c>
      <c r="L379" s="122" t="s">
        <v>10</v>
      </c>
      <c r="M379" s="121" t="s">
        <v>19</v>
      </c>
      <c r="N379" s="121" t="s">
        <v>20</v>
      </c>
      <c r="O379" s="122" t="s">
        <v>10</v>
      </c>
    </row>
    <row r="380" spans="1:15" ht="20.25" customHeight="1">
      <c r="A380" s="46" t="s">
        <v>13</v>
      </c>
      <c r="B380" s="40"/>
      <c r="C380" s="40"/>
      <c r="D380" s="47">
        <f t="shared" ref="D380:D388" si="200">SUM(B380:C380)</f>
        <v>0</v>
      </c>
      <c r="E380" s="40"/>
      <c r="F380" s="40"/>
      <c r="G380" s="47">
        <f t="shared" ref="G380:G388" si="201">SUM(E380:F380)</f>
        <v>0</v>
      </c>
      <c r="H380" s="8"/>
      <c r="I380" s="46" t="s">
        <v>13</v>
      </c>
      <c r="J380" s="40"/>
      <c r="K380" s="40"/>
      <c r="L380" s="47">
        <f t="shared" ref="L380:L388" si="202">SUM(J380:K380)</f>
        <v>0</v>
      </c>
      <c r="M380" s="40"/>
      <c r="N380" s="40"/>
      <c r="O380" s="47">
        <f t="shared" ref="O380:O388" si="203">SUM(M380:N380)</f>
        <v>0</v>
      </c>
    </row>
    <row r="381" spans="1:15" ht="20.25" customHeight="1">
      <c r="A381" s="46" t="s">
        <v>14</v>
      </c>
      <c r="B381" s="40"/>
      <c r="C381" s="40"/>
      <c r="D381" s="47">
        <f t="shared" si="200"/>
        <v>0</v>
      </c>
      <c r="E381" s="40"/>
      <c r="F381" s="40"/>
      <c r="G381" s="47">
        <f t="shared" si="201"/>
        <v>0</v>
      </c>
      <c r="H381" s="8"/>
      <c r="I381" s="46" t="s">
        <v>14</v>
      </c>
      <c r="J381" s="40"/>
      <c r="K381" s="40"/>
      <c r="L381" s="47">
        <f t="shared" si="202"/>
        <v>0</v>
      </c>
      <c r="M381" s="40"/>
      <c r="N381" s="40"/>
      <c r="O381" s="47">
        <f t="shared" si="203"/>
        <v>0</v>
      </c>
    </row>
    <row r="382" spans="1:15" ht="20.25" customHeight="1">
      <c r="A382" s="46" t="s">
        <v>15</v>
      </c>
      <c r="B382" s="40"/>
      <c r="C382" s="40"/>
      <c r="D382" s="47">
        <f t="shared" si="200"/>
        <v>0</v>
      </c>
      <c r="E382" s="40"/>
      <c r="F382" s="40"/>
      <c r="G382" s="47">
        <f t="shared" si="201"/>
        <v>0</v>
      </c>
      <c r="H382" s="8"/>
      <c r="I382" s="46" t="s">
        <v>15</v>
      </c>
      <c r="J382" s="40"/>
      <c r="K382" s="40"/>
      <c r="L382" s="47">
        <f t="shared" si="202"/>
        <v>0</v>
      </c>
      <c r="M382" s="40"/>
      <c r="N382" s="40"/>
      <c r="O382" s="47">
        <f t="shared" si="203"/>
        <v>0</v>
      </c>
    </row>
    <row r="383" spans="1:15" ht="20.25" customHeight="1">
      <c r="A383" s="46" t="s">
        <v>12</v>
      </c>
      <c r="B383" s="40"/>
      <c r="C383" s="40"/>
      <c r="D383" s="47">
        <f t="shared" si="200"/>
        <v>0</v>
      </c>
      <c r="E383" s="40"/>
      <c r="F383" s="40"/>
      <c r="G383" s="47">
        <f t="shared" si="201"/>
        <v>0</v>
      </c>
      <c r="H383" s="8"/>
      <c r="I383" s="46" t="s">
        <v>12</v>
      </c>
      <c r="J383" s="40"/>
      <c r="K383" s="40"/>
      <c r="L383" s="47">
        <f t="shared" si="202"/>
        <v>0</v>
      </c>
      <c r="M383" s="40"/>
      <c r="N383" s="40"/>
      <c r="O383" s="47">
        <f t="shared" si="203"/>
        <v>0</v>
      </c>
    </row>
    <row r="384" spans="1:15" ht="20.25" customHeight="1">
      <c r="A384" s="46" t="s">
        <v>16</v>
      </c>
      <c r="B384" s="40"/>
      <c r="C384" s="40"/>
      <c r="D384" s="47">
        <f t="shared" si="200"/>
        <v>0</v>
      </c>
      <c r="E384" s="40"/>
      <c r="F384" s="40"/>
      <c r="G384" s="47">
        <f t="shared" si="201"/>
        <v>0</v>
      </c>
      <c r="H384" s="8"/>
      <c r="I384" s="46" t="s">
        <v>16</v>
      </c>
      <c r="J384" s="40"/>
      <c r="K384" s="40"/>
      <c r="L384" s="47">
        <f t="shared" si="202"/>
        <v>0</v>
      </c>
      <c r="M384" s="40"/>
      <c r="N384" s="40"/>
      <c r="O384" s="47">
        <f t="shared" si="203"/>
        <v>0</v>
      </c>
    </row>
    <row r="385" spans="1:15" ht="20.25" customHeight="1">
      <c r="A385" s="46" t="s">
        <v>17</v>
      </c>
      <c r="B385" s="40"/>
      <c r="C385" s="40"/>
      <c r="D385" s="47">
        <f t="shared" si="200"/>
        <v>0</v>
      </c>
      <c r="E385" s="40"/>
      <c r="F385" s="40"/>
      <c r="G385" s="47">
        <f t="shared" si="201"/>
        <v>0</v>
      </c>
      <c r="H385" s="8"/>
      <c r="I385" s="46" t="s">
        <v>17</v>
      </c>
      <c r="J385" s="40"/>
      <c r="K385" s="40"/>
      <c r="L385" s="47">
        <f t="shared" si="202"/>
        <v>0</v>
      </c>
      <c r="M385" s="40"/>
      <c r="N385" s="40"/>
      <c r="O385" s="47">
        <f t="shared" si="203"/>
        <v>0</v>
      </c>
    </row>
    <row r="386" spans="1:15" ht="20.25" customHeight="1">
      <c r="A386" s="46" t="s">
        <v>18</v>
      </c>
      <c r="B386" s="40"/>
      <c r="C386" s="40"/>
      <c r="D386" s="47">
        <f t="shared" si="200"/>
        <v>0</v>
      </c>
      <c r="E386" s="40"/>
      <c r="F386" s="40"/>
      <c r="G386" s="47">
        <f t="shared" si="201"/>
        <v>0</v>
      </c>
      <c r="H386" s="8"/>
      <c r="I386" s="46" t="s">
        <v>18</v>
      </c>
      <c r="J386" s="40"/>
      <c r="K386" s="40"/>
      <c r="L386" s="47">
        <f t="shared" si="202"/>
        <v>0</v>
      </c>
      <c r="M386" s="40"/>
      <c r="N386" s="40"/>
      <c r="O386" s="47">
        <f t="shared" si="203"/>
        <v>0</v>
      </c>
    </row>
    <row r="387" spans="1:15" ht="20.25" customHeight="1">
      <c r="A387" s="46" t="s">
        <v>47</v>
      </c>
      <c r="B387" s="40"/>
      <c r="C387" s="40"/>
      <c r="D387" s="47">
        <f t="shared" si="200"/>
        <v>0</v>
      </c>
      <c r="E387" s="40"/>
      <c r="F387" s="40"/>
      <c r="G387" s="47">
        <f t="shared" si="201"/>
        <v>0</v>
      </c>
      <c r="H387" s="8"/>
      <c r="I387" s="46" t="s">
        <v>47</v>
      </c>
      <c r="J387" s="40"/>
      <c r="K387" s="40"/>
      <c r="L387" s="47">
        <f t="shared" si="202"/>
        <v>0</v>
      </c>
      <c r="M387" s="40"/>
      <c r="N387" s="40"/>
      <c r="O387" s="47">
        <f t="shared" si="203"/>
        <v>0</v>
      </c>
    </row>
    <row r="388" spans="1:15" ht="20.25" customHeight="1">
      <c r="A388" s="46" t="s">
        <v>11</v>
      </c>
      <c r="B388" s="40"/>
      <c r="C388" s="40"/>
      <c r="D388" s="47">
        <f t="shared" si="200"/>
        <v>0</v>
      </c>
      <c r="E388" s="40"/>
      <c r="F388" s="40"/>
      <c r="G388" s="47">
        <f t="shared" si="201"/>
        <v>0</v>
      </c>
      <c r="H388" s="8"/>
      <c r="I388" s="46" t="s">
        <v>11</v>
      </c>
      <c r="J388" s="40"/>
      <c r="K388" s="40"/>
      <c r="L388" s="47">
        <f t="shared" si="202"/>
        <v>0</v>
      </c>
      <c r="M388" s="40"/>
      <c r="N388" s="40"/>
      <c r="O388" s="47">
        <f t="shared" si="203"/>
        <v>0</v>
      </c>
    </row>
    <row r="389" spans="1:15" ht="20.25" customHeight="1">
      <c r="A389" s="48" t="s">
        <v>10</v>
      </c>
      <c r="B389" s="47">
        <f>SUM(B380:B388)</f>
        <v>0</v>
      </c>
      <c r="C389" s="47">
        <f t="shared" ref="C389:D389" si="204">SUM(C380:C388)</f>
        <v>0</v>
      </c>
      <c r="D389" s="47">
        <f t="shared" si="204"/>
        <v>0</v>
      </c>
      <c r="E389" s="47">
        <f>SUM(E380:E388)</f>
        <v>0</v>
      </c>
      <c r="F389" s="47">
        <f t="shared" ref="F389:G389" si="205">SUM(F380:F388)</f>
        <v>0</v>
      </c>
      <c r="G389" s="47">
        <f t="shared" si="205"/>
        <v>0</v>
      </c>
      <c r="H389" s="8"/>
      <c r="I389" s="48" t="s">
        <v>10</v>
      </c>
      <c r="J389" s="47">
        <f>SUM(J380:J388)</f>
        <v>0</v>
      </c>
      <c r="K389" s="47">
        <f t="shared" ref="K389:L389" si="206">SUM(K380:K388)</f>
        <v>0</v>
      </c>
      <c r="L389" s="47">
        <f t="shared" si="206"/>
        <v>0</v>
      </c>
      <c r="M389" s="47">
        <f>SUM(M380:M388)</f>
        <v>0</v>
      </c>
      <c r="N389" s="47">
        <f t="shared" ref="N389:O389" si="207">SUM(N380:N388)</f>
        <v>0</v>
      </c>
      <c r="O389" s="47">
        <f t="shared" si="207"/>
        <v>0</v>
      </c>
    </row>
    <row r="390" spans="1:15" ht="20.25" customHeight="1">
      <c r="A390" s="8"/>
      <c r="B390" s="10"/>
      <c r="C390" s="10"/>
      <c r="D390" s="10"/>
      <c r="E390" s="10"/>
      <c r="F390" s="10"/>
      <c r="G390" s="10"/>
      <c r="H390" s="8"/>
      <c r="I390" s="8"/>
      <c r="J390" s="10"/>
      <c r="K390" s="10"/>
      <c r="L390" s="10"/>
      <c r="M390" s="10"/>
      <c r="N390" s="10"/>
      <c r="O390" s="10"/>
    </row>
    <row r="391" spans="1:15" ht="20.25" customHeight="1">
      <c r="A391" s="8"/>
      <c r="B391" s="10"/>
      <c r="C391" s="10"/>
      <c r="D391" s="10"/>
      <c r="E391" s="10"/>
      <c r="F391" s="10"/>
      <c r="G391" s="10"/>
      <c r="H391" s="8"/>
      <c r="I391" s="8"/>
      <c r="J391" s="10"/>
      <c r="K391" s="10"/>
      <c r="L391" s="10"/>
      <c r="M391" s="10"/>
      <c r="N391" s="10"/>
      <c r="O391" s="10"/>
    </row>
    <row r="392" spans="1:15" ht="29.25" customHeight="1">
      <c r="A392" s="169" t="str">
        <f>PROGRAM_MASTERS!A28 &amp; ". Name:  " &amp; PROGRAM_MASTERS!C28</f>
        <v xml:space="preserve">27. Name:  </v>
      </c>
      <c r="B392" s="169"/>
      <c r="C392" s="169"/>
      <c r="D392" s="169"/>
      <c r="E392" s="169"/>
      <c r="F392" s="169"/>
      <c r="G392" s="169"/>
      <c r="H392" s="8"/>
      <c r="I392" s="187" t="str">
        <f>PROGRAM_MASTERS!F28 &amp; ". Name:  " &amp; PROGRAM_MASTERS!H28</f>
        <v xml:space="preserve">27. Name:  </v>
      </c>
      <c r="J392" s="187"/>
      <c r="K392" s="187"/>
      <c r="L392" s="187"/>
      <c r="M392" s="187"/>
      <c r="N392" s="187"/>
      <c r="O392" s="187"/>
    </row>
    <row r="393" spans="1:15" ht="20" customHeight="1">
      <c r="A393" s="168" t="s">
        <v>724</v>
      </c>
      <c r="B393" s="168" t="s">
        <v>61</v>
      </c>
      <c r="C393" s="188"/>
      <c r="D393" s="188"/>
      <c r="E393" s="168" t="s">
        <v>62</v>
      </c>
      <c r="F393" s="188"/>
      <c r="G393" s="188"/>
      <c r="H393" s="8"/>
      <c r="I393" s="168" t="s">
        <v>724</v>
      </c>
      <c r="J393" s="168" t="s">
        <v>61</v>
      </c>
      <c r="K393" s="188"/>
      <c r="L393" s="188"/>
      <c r="M393" s="168" t="s">
        <v>62</v>
      </c>
      <c r="N393" s="188"/>
      <c r="O393" s="188"/>
    </row>
    <row r="394" spans="1:15" ht="50.25" customHeight="1">
      <c r="A394" s="188"/>
      <c r="B394" s="121" t="s">
        <v>19</v>
      </c>
      <c r="C394" s="121" t="s">
        <v>20</v>
      </c>
      <c r="D394" s="122" t="s">
        <v>10</v>
      </c>
      <c r="E394" s="121" t="s">
        <v>19</v>
      </c>
      <c r="F394" s="121" t="s">
        <v>20</v>
      </c>
      <c r="G394" s="122" t="s">
        <v>10</v>
      </c>
      <c r="H394" s="8"/>
      <c r="I394" s="188"/>
      <c r="J394" s="121" t="s">
        <v>19</v>
      </c>
      <c r="K394" s="121" t="s">
        <v>20</v>
      </c>
      <c r="L394" s="122" t="s">
        <v>10</v>
      </c>
      <c r="M394" s="121" t="s">
        <v>19</v>
      </c>
      <c r="N394" s="121" t="s">
        <v>20</v>
      </c>
      <c r="O394" s="122" t="s">
        <v>10</v>
      </c>
    </row>
    <row r="395" spans="1:15" ht="20.25" customHeight="1">
      <c r="A395" s="46" t="s">
        <v>13</v>
      </c>
      <c r="B395" s="40"/>
      <c r="C395" s="40"/>
      <c r="D395" s="47">
        <f t="shared" ref="D395:D403" si="208">SUM(B395:C395)</f>
        <v>0</v>
      </c>
      <c r="E395" s="40"/>
      <c r="F395" s="40"/>
      <c r="G395" s="47">
        <f t="shared" ref="G395:G403" si="209">SUM(E395:F395)</f>
        <v>0</v>
      </c>
      <c r="H395" s="8"/>
      <c r="I395" s="46" t="s">
        <v>13</v>
      </c>
      <c r="J395" s="40"/>
      <c r="K395" s="40"/>
      <c r="L395" s="47">
        <f t="shared" ref="L395:L403" si="210">SUM(J395:K395)</f>
        <v>0</v>
      </c>
      <c r="M395" s="40"/>
      <c r="N395" s="40"/>
      <c r="O395" s="47">
        <f t="shared" ref="O395:O403" si="211">SUM(M395:N395)</f>
        <v>0</v>
      </c>
    </row>
    <row r="396" spans="1:15" ht="20.25" customHeight="1">
      <c r="A396" s="46" t="s">
        <v>14</v>
      </c>
      <c r="B396" s="40"/>
      <c r="C396" s="40"/>
      <c r="D396" s="47">
        <f t="shared" si="208"/>
        <v>0</v>
      </c>
      <c r="E396" s="40"/>
      <c r="F396" s="40"/>
      <c r="G396" s="47">
        <f t="shared" si="209"/>
        <v>0</v>
      </c>
      <c r="H396" s="8"/>
      <c r="I396" s="46" t="s">
        <v>14</v>
      </c>
      <c r="J396" s="40"/>
      <c r="K396" s="40"/>
      <c r="L396" s="47">
        <f t="shared" si="210"/>
        <v>0</v>
      </c>
      <c r="M396" s="40"/>
      <c r="N396" s="40"/>
      <c r="O396" s="47">
        <f t="shared" si="211"/>
        <v>0</v>
      </c>
    </row>
    <row r="397" spans="1:15" ht="20.25" customHeight="1">
      <c r="A397" s="46" t="s">
        <v>15</v>
      </c>
      <c r="B397" s="40"/>
      <c r="C397" s="40"/>
      <c r="D397" s="47">
        <f t="shared" si="208"/>
        <v>0</v>
      </c>
      <c r="E397" s="40"/>
      <c r="F397" s="40"/>
      <c r="G397" s="47">
        <f t="shared" si="209"/>
        <v>0</v>
      </c>
      <c r="H397" s="8"/>
      <c r="I397" s="46" t="s">
        <v>15</v>
      </c>
      <c r="J397" s="40"/>
      <c r="K397" s="40"/>
      <c r="L397" s="47">
        <f t="shared" si="210"/>
        <v>0</v>
      </c>
      <c r="M397" s="40"/>
      <c r="N397" s="40"/>
      <c r="O397" s="47">
        <f t="shared" si="211"/>
        <v>0</v>
      </c>
    </row>
    <row r="398" spans="1:15" ht="20.25" customHeight="1">
      <c r="A398" s="46" t="s">
        <v>12</v>
      </c>
      <c r="B398" s="40"/>
      <c r="C398" s="40"/>
      <c r="D398" s="47">
        <f t="shared" si="208"/>
        <v>0</v>
      </c>
      <c r="E398" s="40"/>
      <c r="F398" s="40"/>
      <c r="G398" s="47">
        <f t="shared" si="209"/>
        <v>0</v>
      </c>
      <c r="H398" s="8"/>
      <c r="I398" s="46" t="s">
        <v>12</v>
      </c>
      <c r="J398" s="40"/>
      <c r="K398" s="40"/>
      <c r="L398" s="47">
        <f t="shared" si="210"/>
        <v>0</v>
      </c>
      <c r="M398" s="40"/>
      <c r="N398" s="40"/>
      <c r="O398" s="47">
        <f t="shared" si="211"/>
        <v>0</v>
      </c>
    </row>
    <row r="399" spans="1:15" ht="20.25" customHeight="1">
      <c r="A399" s="46" t="s">
        <v>16</v>
      </c>
      <c r="B399" s="40"/>
      <c r="C399" s="40"/>
      <c r="D399" s="47">
        <f t="shared" si="208"/>
        <v>0</v>
      </c>
      <c r="E399" s="40"/>
      <c r="F399" s="40"/>
      <c r="G399" s="47">
        <f t="shared" si="209"/>
        <v>0</v>
      </c>
      <c r="H399" s="8"/>
      <c r="I399" s="46" t="s">
        <v>16</v>
      </c>
      <c r="J399" s="40"/>
      <c r="K399" s="40"/>
      <c r="L399" s="47">
        <f t="shared" si="210"/>
        <v>0</v>
      </c>
      <c r="M399" s="40"/>
      <c r="N399" s="40"/>
      <c r="O399" s="47">
        <f t="shared" si="211"/>
        <v>0</v>
      </c>
    </row>
    <row r="400" spans="1:15" ht="20.25" customHeight="1">
      <c r="A400" s="46" t="s">
        <v>17</v>
      </c>
      <c r="B400" s="40"/>
      <c r="C400" s="40"/>
      <c r="D400" s="47">
        <f t="shared" si="208"/>
        <v>0</v>
      </c>
      <c r="E400" s="40"/>
      <c r="F400" s="40"/>
      <c r="G400" s="47">
        <f t="shared" si="209"/>
        <v>0</v>
      </c>
      <c r="H400" s="8"/>
      <c r="I400" s="46" t="s">
        <v>17</v>
      </c>
      <c r="J400" s="40"/>
      <c r="K400" s="40"/>
      <c r="L400" s="47">
        <f t="shared" si="210"/>
        <v>0</v>
      </c>
      <c r="M400" s="40"/>
      <c r="N400" s="40"/>
      <c r="O400" s="47">
        <f t="shared" si="211"/>
        <v>0</v>
      </c>
    </row>
    <row r="401" spans="1:15" ht="20.25" customHeight="1">
      <c r="A401" s="46" t="s">
        <v>18</v>
      </c>
      <c r="B401" s="40"/>
      <c r="C401" s="40"/>
      <c r="D401" s="47">
        <f t="shared" si="208"/>
        <v>0</v>
      </c>
      <c r="E401" s="40"/>
      <c r="F401" s="40"/>
      <c r="G401" s="47">
        <f t="shared" si="209"/>
        <v>0</v>
      </c>
      <c r="H401" s="8"/>
      <c r="I401" s="46" t="s">
        <v>18</v>
      </c>
      <c r="J401" s="40"/>
      <c r="K401" s="40"/>
      <c r="L401" s="47">
        <f t="shared" si="210"/>
        <v>0</v>
      </c>
      <c r="M401" s="40"/>
      <c r="N401" s="40"/>
      <c r="O401" s="47">
        <f t="shared" si="211"/>
        <v>0</v>
      </c>
    </row>
    <row r="402" spans="1:15" ht="20.25" customHeight="1">
      <c r="A402" s="46" t="s">
        <v>47</v>
      </c>
      <c r="B402" s="40"/>
      <c r="C402" s="40"/>
      <c r="D402" s="47">
        <f t="shared" si="208"/>
        <v>0</v>
      </c>
      <c r="E402" s="40"/>
      <c r="F402" s="40"/>
      <c r="G402" s="47">
        <f t="shared" si="209"/>
        <v>0</v>
      </c>
      <c r="H402" s="8"/>
      <c r="I402" s="46" t="s">
        <v>47</v>
      </c>
      <c r="J402" s="40"/>
      <c r="K402" s="40"/>
      <c r="L402" s="47">
        <f t="shared" si="210"/>
        <v>0</v>
      </c>
      <c r="M402" s="40"/>
      <c r="N402" s="40"/>
      <c r="O402" s="47">
        <f t="shared" si="211"/>
        <v>0</v>
      </c>
    </row>
    <row r="403" spans="1:15" ht="20.25" customHeight="1">
      <c r="A403" s="46" t="s">
        <v>11</v>
      </c>
      <c r="B403" s="40"/>
      <c r="C403" s="40"/>
      <c r="D403" s="47">
        <f t="shared" si="208"/>
        <v>0</v>
      </c>
      <c r="E403" s="40"/>
      <c r="F403" s="40"/>
      <c r="G403" s="47">
        <f t="shared" si="209"/>
        <v>0</v>
      </c>
      <c r="H403" s="8"/>
      <c r="I403" s="46" t="s">
        <v>11</v>
      </c>
      <c r="J403" s="40"/>
      <c r="K403" s="40"/>
      <c r="L403" s="47">
        <f t="shared" si="210"/>
        <v>0</v>
      </c>
      <c r="M403" s="40"/>
      <c r="N403" s="40"/>
      <c r="O403" s="47">
        <f t="shared" si="211"/>
        <v>0</v>
      </c>
    </row>
    <row r="404" spans="1:15" ht="20.25" customHeight="1">
      <c r="A404" s="48" t="s">
        <v>10</v>
      </c>
      <c r="B404" s="47">
        <f>SUM(B395:B403)</f>
        <v>0</v>
      </c>
      <c r="C404" s="47">
        <f t="shared" ref="C404:D404" si="212">SUM(C395:C403)</f>
        <v>0</v>
      </c>
      <c r="D404" s="47">
        <f t="shared" si="212"/>
        <v>0</v>
      </c>
      <c r="E404" s="47">
        <f>SUM(E395:E403)</f>
        <v>0</v>
      </c>
      <c r="F404" s="47">
        <f t="shared" ref="F404:G404" si="213">SUM(F395:F403)</f>
        <v>0</v>
      </c>
      <c r="G404" s="47">
        <f t="shared" si="213"/>
        <v>0</v>
      </c>
      <c r="H404" s="8"/>
      <c r="I404" s="48" t="s">
        <v>10</v>
      </c>
      <c r="J404" s="47">
        <f>SUM(J395:J403)</f>
        <v>0</v>
      </c>
      <c r="K404" s="47">
        <f t="shared" ref="K404:L404" si="214">SUM(K395:K403)</f>
        <v>0</v>
      </c>
      <c r="L404" s="47">
        <f t="shared" si="214"/>
        <v>0</v>
      </c>
      <c r="M404" s="47">
        <f>SUM(M395:M403)</f>
        <v>0</v>
      </c>
      <c r="N404" s="47">
        <f t="shared" ref="N404:O404" si="215">SUM(N395:N403)</f>
        <v>0</v>
      </c>
      <c r="O404" s="47">
        <f t="shared" si="215"/>
        <v>0</v>
      </c>
    </row>
    <row r="405" spans="1:15" ht="20.25" customHeight="1">
      <c r="A405" s="8"/>
      <c r="B405" s="10"/>
      <c r="C405" s="10"/>
      <c r="D405" s="10"/>
      <c r="E405" s="10"/>
      <c r="F405" s="10"/>
      <c r="G405" s="10"/>
      <c r="H405" s="8"/>
      <c r="I405" s="8"/>
      <c r="J405" s="10"/>
      <c r="K405" s="10"/>
      <c r="L405" s="10"/>
      <c r="M405" s="10"/>
      <c r="N405" s="10"/>
      <c r="O405" s="10"/>
    </row>
    <row r="406" spans="1:15" ht="20.25" customHeight="1">
      <c r="A406" s="8"/>
      <c r="B406" s="10"/>
      <c r="C406" s="10"/>
      <c r="D406" s="10"/>
      <c r="E406" s="10"/>
      <c r="F406" s="10"/>
      <c r="G406" s="10"/>
      <c r="H406" s="8"/>
      <c r="I406" s="8"/>
      <c r="J406" s="10"/>
      <c r="K406" s="10"/>
      <c r="L406" s="10"/>
      <c r="M406" s="10"/>
      <c r="N406" s="10"/>
      <c r="O406" s="10"/>
    </row>
    <row r="407" spans="1:15" ht="29.25" customHeight="1">
      <c r="A407" s="169" t="str">
        <f>PROGRAM_MASTERS!A29 &amp; ". Name:  " &amp; PROGRAM_MASTERS!C29</f>
        <v xml:space="preserve">28. Name:  </v>
      </c>
      <c r="B407" s="169"/>
      <c r="C407" s="169"/>
      <c r="D407" s="169"/>
      <c r="E407" s="169"/>
      <c r="F407" s="169"/>
      <c r="G407" s="169"/>
      <c r="H407" s="8"/>
      <c r="I407" s="187" t="str">
        <f>PROGRAM_MASTERS!F29 &amp; ". Name:  " &amp; PROGRAM_MASTERS!H29</f>
        <v xml:space="preserve">28. Name:  </v>
      </c>
      <c r="J407" s="187"/>
      <c r="K407" s="187"/>
      <c r="L407" s="187"/>
      <c r="M407" s="187"/>
      <c r="N407" s="187"/>
      <c r="O407" s="187"/>
    </row>
    <row r="408" spans="1:15" ht="20" customHeight="1">
      <c r="A408" s="168" t="s">
        <v>724</v>
      </c>
      <c r="B408" s="168" t="s">
        <v>61</v>
      </c>
      <c r="C408" s="188"/>
      <c r="D408" s="188"/>
      <c r="E408" s="168" t="s">
        <v>62</v>
      </c>
      <c r="F408" s="188"/>
      <c r="G408" s="188"/>
      <c r="H408" s="8"/>
      <c r="I408" s="168" t="s">
        <v>724</v>
      </c>
      <c r="J408" s="168" t="s">
        <v>61</v>
      </c>
      <c r="K408" s="188"/>
      <c r="L408" s="188"/>
      <c r="M408" s="168" t="s">
        <v>62</v>
      </c>
      <c r="N408" s="188"/>
      <c r="O408" s="188"/>
    </row>
    <row r="409" spans="1:15" ht="50.25" customHeight="1">
      <c r="A409" s="188"/>
      <c r="B409" s="121" t="s">
        <v>19</v>
      </c>
      <c r="C409" s="121" t="s">
        <v>20</v>
      </c>
      <c r="D409" s="122" t="s">
        <v>10</v>
      </c>
      <c r="E409" s="121" t="s">
        <v>19</v>
      </c>
      <c r="F409" s="121" t="s">
        <v>20</v>
      </c>
      <c r="G409" s="122" t="s">
        <v>10</v>
      </c>
      <c r="H409" s="8"/>
      <c r="I409" s="188"/>
      <c r="J409" s="121" t="s">
        <v>19</v>
      </c>
      <c r="K409" s="121" t="s">
        <v>20</v>
      </c>
      <c r="L409" s="122" t="s">
        <v>10</v>
      </c>
      <c r="M409" s="121" t="s">
        <v>19</v>
      </c>
      <c r="N409" s="121" t="s">
        <v>20</v>
      </c>
      <c r="O409" s="122" t="s">
        <v>10</v>
      </c>
    </row>
    <row r="410" spans="1:15" ht="20.25" customHeight="1">
      <c r="A410" s="46" t="s">
        <v>13</v>
      </c>
      <c r="B410" s="40"/>
      <c r="C410" s="40"/>
      <c r="D410" s="47">
        <f t="shared" ref="D410:D418" si="216">SUM(B410:C410)</f>
        <v>0</v>
      </c>
      <c r="E410" s="40"/>
      <c r="F410" s="40"/>
      <c r="G410" s="47">
        <f t="shared" ref="G410:G418" si="217">SUM(E410:F410)</f>
        <v>0</v>
      </c>
      <c r="H410" s="8"/>
      <c r="I410" s="46" t="s">
        <v>13</v>
      </c>
      <c r="J410" s="40"/>
      <c r="K410" s="40"/>
      <c r="L410" s="47">
        <f t="shared" ref="L410:L418" si="218">SUM(J410:K410)</f>
        <v>0</v>
      </c>
      <c r="M410" s="40"/>
      <c r="N410" s="40"/>
      <c r="O410" s="47">
        <f t="shared" ref="O410:O418" si="219">SUM(M410:N410)</f>
        <v>0</v>
      </c>
    </row>
    <row r="411" spans="1:15" ht="20.25" customHeight="1">
      <c r="A411" s="46" t="s">
        <v>14</v>
      </c>
      <c r="B411" s="40"/>
      <c r="C411" s="40"/>
      <c r="D411" s="47">
        <f t="shared" si="216"/>
        <v>0</v>
      </c>
      <c r="E411" s="40"/>
      <c r="F411" s="40"/>
      <c r="G411" s="47">
        <f t="shared" si="217"/>
        <v>0</v>
      </c>
      <c r="H411" s="8"/>
      <c r="I411" s="46" t="s">
        <v>14</v>
      </c>
      <c r="J411" s="40"/>
      <c r="K411" s="40"/>
      <c r="L411" s="47">
        <f t="shared" si="218"/>
        <v>0</v>
      </c>
      <c r="M411" s="40"/>
      <c r="N411" s="40"/>
      <c r="O411" s="47">
        <f t="shared" si="219"/>
        <v>0</v>
      </c>
    </row>
    <row r="412" spans="1:15" ht="20.25" customHeight="1">
      <c r="A412" s="46" t="s">
        <v>15</v>
      </c>
      <c r="B412" s="40"/>
      <c r="C412" s="40"/>
      <c r="D412" s="47">
        <f t="shared" si="216"/>
        <v>0</v>
      </c>
      <c r="E412" s="40"/>
      <c r="F412" s="40"/>
      <c r="G412" s="47">
        <f t="shared" si="217"/>
        <v>0</v>
      </c>
      <c r="H412" s="8"/>
      <c r="I412" s="46" t="s">
        <v>15</v>
      </c>
      <c r="J412" s="40"/>
      <c r="K412" s="40"/>
      <c r="L412" s="47">
        <f t="shared" si="218"/>
        <v>0</v>
      </c>
      <c r="M412" s="40"/>
      <c r="N412" s="40"/>
      <c r="O412" s="47">
        <f t="shared" si="219"/>
        <v>0</v>
      </c>
    </row>
    <row r="413" spans="1:15" ht="20.25" customHeight="1">
      <c r="A413" s="46" t="s">
        <v>12</v>
      </c>
      <c r="B413" s="40"/>
      <c r="C413" s="40"/>
      <c r="D413" s="47">
        <f t="shared" si="216"/>
        <v>0</v>
      </c>
      <c r="E413" s="40"/>
      <c r="F413" s="40"/>
      <c r="G413" s="47">
        <f t="shared" si="217"/>
        <v>0</v>
      </c>
      <c r="H413" s="8"/>
      <c r="I413" s="46" t="s">
        <v>12</v>
      </c>
      <c r="J413" s="40"/>
      <c r="K413" s="40"/>
      <c r="L413" s="47">
        <f t="shared" si="218"/>
        <v>0</v>
      </c>
      <c r="M413" s="40"/>
      <c r="N413" s="40"/>
      <c r="O413" s="47">
        <f t="shared" si="219"/>
        <v>0</v>
      </c>
    </row>
    <row r="414" spans="1:15" ht="20.25" customHeight="1">
      <c r="A414" s="46" t="s">
        <v>16</v>
      </c>
      <c r="B414" s="40"/>
      <c r="C414" s="40"/>
      <c r="D414" s="47">
        <f t="shared" si="216"/>
        <v>0</v>
      </c>
      <c r="E414" s="40"/>
      <c r="F414" s="40"/>
      <c r="G414" s="47">
        <f t="shared" si="217"/>
        <v>0</v>
      </c>
      <c r="H414" s="8"/>
      <c r="I414" s="46" t="s">
        <v>16</v>
      </c>
      <c r="J414" s="40"/>
      <c r="K414" s="40"/>
      <c r="L414" s="47">
        <f t="shared" si="218"/>
        <v>0</v>
      </c>
      <c r="M414" s="40"/>
      <c r="N414" s="40"/>
      <c r="O414" s="47">
        <f t="shared" si="219"/>
        <v>0</v>
      </c>
    </row>
    <row r="415" spans="1:15" ht="20.25" customHeight="1">
      <c r="A415" s="46" t="s">
        <v>17</v>
      </c>
      <c r="B415" s="40"/>
      <c r="C415" s="40"/>
      <c r="D415" s="47">
        <f t="shared" si="216"/>
        <v>0</v>
      </c>
      <c r="E415" s="40"/>
      <c r="F415" s="40"/>
      <c r="G415" s="47">
        <f t="shared" si="217"/>
        <v>0</v>
      </c>
      <c r="H415" s="8"/>
      <c r="I415" s="46" t="s">
        <v>17</v>
      </c>
      <c r="J415" s="40"/>
      <c r="K415" s="40"/>
      <c r="L415" s="47">
        <f t="shared" si="218"/>
        <v>0</v>
      </c>
      <c r="M415" s="40"/>
      <c r="N415" s="40"/>
      <c r="O415" s="47">
        <f t="shared" si="219"/>
        <v>0</v>
      </c>
    </row>
    <row r="416" spans="1:15" ht="20.25" customHeight="1">
      <c r="A416" s="46" t="s">
        <v>18</v>
      </c>
      <c r="B416" s="40"/>
      <c r="C416" s="40"/>
      <c r="D416" s="47">
        <f t="shared" si="216"/>
        <v>0</v>
      </c>
      <c r="E416" s="40"/>
      <c r="F416" s="40"/>
      <c r="G416" s="47">
        <f t="shared" si="217"/>
        <v>0</v>
      </c>
      <c r="H416" s="8"/>
      <c r="I416" s="46" t="s">
        <v>18</v>
      </c>
      <c r="J416" s="40"/>
      <c r="K416" s="40"/>
      <c r="L416" s="47">
        <f t="shared" si="218"/>
        <v>0</v>
      </c>
      <c r="M416" s="40"/>
      <c r="N416" s="40"/>
      <c r="O416" s="47">
        <f t="shared" si="219"/>
        <v>0</v>
      </c>
    </row>
    <row r="417" spans="1:15" ht="20.25" customHeight="1">
      <c r="A417" s="46" t="s">
        <v>47</v>
      </c>
      <c r="B417" s="40"/>
      <c r="C417" s="40"/>
      <c r="D417" s="47">
        <f t="shared" si="216"/>
        <v>0</v>
      </c>
      <c r="E417" s="40"/>
      <c r="F417" s="40"/>
      <c r="G417" s="47">
        <f t="shared" si="217"/>
        <v>0</v>
      </c>
      <c r="H417" s="8"/>
      <c r="I417" s="46" t="s">
        <v>47</v>
      </c>
      <c r="J417" s="40"/>
      <c r="K417" s="40"/>
      <c r="L417" s="47">
        <f t="shared" si="218"/>
        <v>0</v>
      </c>
      <c r="M417" s="40"/>
      <c r="N417" s="40"/>
      <c r="O417" s="47">
        <f t="shared" si="219"/>
        <v>0</v>
      </c>
    </row>
    <row r="418" spans="1:15" ht="20.25" customHeight="1">
      <c r="A418" s="46" t="s">
        <v>11</v>
      </c>
      <c r="B418" s="40"/>
      <c r="C418" s="40"/>
      <c r="D418" s="47">
        <f t="shared" si="216"/>
        <v>0</v>
      </c>
      <c r="E418" s="40"/>
      <c r="F418" s="40"/>
      <c r="G418" s="47">
        <f t="shared" si="217"/>
        <v>0</v>
      </c>
      <c r="H418" s="8"/>
      <c r="I418" s="46" t="s">
        <v>11</v>
      </c>
      <c r="J418" s="40"/>
      <c r="K418" s="40"/>
      <c r="L418" s="47">
        <f t="shared" si="218"/>
        <v>0</v>
      </c>
      <c r="M418" s="40"/>
      <c r="N418" s="40"/>
      <c r="O418" s="47">
        <f t="shared" si="219"/>
        <v>0</v>
      </c>
    </row>
    <row r="419" spans="1:15" ht="20.25" customHeight="1">
      <c r="A419" s="48" t="s">
        <v>10</v>
      </c>
      <c r="B419" s="47">
        <f>SUM(B410:B418)</f>
        <v>0</v>
      </c>
      <c r="C419" s="47">
        <f t="shared" ref="C419:D419" si="220">SUM(C410:C418)</f>
        <v>0</v>
      </c>
      <c r="D419" s="47">
        <f t="shared" si="220"/>
        <v>0</v>
      </c>
      <c r="E419" s="47">
        <f>SUM(E410:E418)</f>
        <v>0</v>
      </c>
      <c r="F419" s="47">
        <f t="shared" ref="F419:G419" si="221">SUM(F410:F418)</f>
        <v>0</v>
      </c>
      <c r="G419" s="47">
        <f t="shared" si="221"/>
        <v>0</v>
      </c>
      <c r="H419" s="8"/>
      <c r="I419" s="48" t="s">
        <v>10</v>
      </c>
      <c r="J419" s="47">
        <f>SUM(J410:J418)</f>
        <v>0</v>
      </c>
      <c r="K419" s="47">
        <f t="shared" ref="K419:L419" si="222">SUM(K410:K418)</f>
        <v>0</v>
      </c>
      <c r="L419" s="47">
        <f t="shared" si="222"/>
        <v>0</v>
      </c>
      <c r="M419" s="47">
        <f>SUM(M410:M418)</f>
        <v>0</v>
      </c>
      <c r="N419" s="47">
        <f t="shared" ref="N419:O419" si="223">SUM(N410:N418)</f>
        <v>0</v>
      </c>
      <c r="O419" s="47">
        <f t="shared" si="223"/>
        <v>0</v>
      </c>
    </row>
    <row r="420" spans="1:15" ht="20.25" customHeight="1">
      <c r="A420" s="8"/>
      <c r="B420" s="10"/>
      <c r="C420" s="10"/>
      <c r="D420" s="10"/>
      <c r="E420" s="10"/>
      <c r="F420" s="10"/>
      <c r="G420" s="10"/>
      <c r="H420" s="8"/>
      <c r="I420" s="8"/>
      <c r="J420" s="10"/>
      <c r="K420" s="10"/>
      <c r="L420" s="10"/>
      <c r="M420" s="10"/>
      <c r="N420" s="10"/>
      <c r="O420" s="10"/>
    </row>
    <row r="421" spans="1:15" ht="20.25" customHeight="1">
      <c r="A421" s="8"/>
      <c r="B421" s="10"/>
      <c r="C421" s="10"/>
      <c r="D421" s="10"/>
      <c r="E421" s="10"/>
      <c r="F421" s="10"/>
      <c r="G421" s="10"/>
      <c r="H421" s="8"/>
      <c r="I421" s="8"/>
      <c r="J421" s="10"/>
      <c r="K421" s="10"/>
      <c r="L421" s="10"/>
      <c r="M421" s="10"/>
      <c r="N421" s="10"/>
      <c r="O421" s="10"/>
    </row>
    <row r="422" spans="1:15" ht="29.25" customHeight="1">
      <c r="A422" s="169" t="str">
        <f>PROGRAM_MASTERS!A30 &amp; ". Name:  " &amp; PROGRAM_MASTERS!C30</f>
        <v xml:space="preserve">29. Name:  </v>
      </c>
      <c r="B422" s="169"/>
      <c r="C422" s="169"/>
      <c r="D422" s="169"/>
      <c r="E422" s="169"/>
      <c r="F422" s="169"/>
      <c r="G422" s="169"/>
      <c r="H422" s="8"/>
      <c r="I422" s="187" t="str">
        <f>PROGRAM_MASTERS!F30 &amp; ". Name:  " &amp; PROGRAM_MASTERS!H30</f>
        <v xml:space="preserve">29. Name:  </v>
      </c>
      <c r="J422" s="187"/>
      <c r="K422" s="187"/>
      <c r="L422" s="187"/>
      <c r="M422" s="187"/>
      <c r="N422" s="187"/>
      <c r="O422" s="187"/>
    </row>
    <row r="423" spans="1:15" ht="20" customHeight="1">
      <c r="A423" s="168" t="s">
        <v>724</v>
      </c>
      <c r="B423" s="168" t="s">
        <v>61</v>
      </c>
      <c r="C423" s="188"/>
      <c r="D423" s="188"/>
      <c r="E423" s="168" t="s">
        <v>62</v>
      </c>
      <c r="F423" s="188"/>
      <c r="G423" s="188"/>
      <c r="H423" s="8"/>
      <c r="I423" s="168" t="s">
        <v>724</v>
      </c>
      <c r="J423" s="168" t="s">
        <v>61</v>
      </c>
      <c r="K423" s="188"/>
      <c r="L423" s="188"/>
      <c r="M423" s="168" t="s">
        <v>62</v>
      </c>
      <c r="N423" s="188"/>
      <c r="O423" s="188"/>
    </row>
    <row r="424" spans="1:15" ht="50.25" customHeight="1">
      <c r="A424" s="188"/>
      <c r="B424" s="121" t="s">
        <v>19</v>
      </c>
      <c r="C424" s="121" t="s">
        <v>20</v>
      </c>
      <c r="D424" s="122" t="s">
        <v>10</v>
      </c>
      <c r="E424" s="121" t="s">
        <v>19</v>
      </c>
      <c r="F424" s="121" t="s">
        <v>20</v>
      </c>
      <c r="G424" s="122" t="s">
        <v>10</v>
      </c>
      <c r="H424" s="8"/>
      <c r="I424" s="188"/>
      <c r="J424" s="121" t="s">
        <v>19</v>
      </c>
      <c r="K424" s="121" t="s">
        <v>20</v>
      </c>
      <c r="L424" s="122" t="s">
        <v>10</v>
      </c>
      <c r="M424" s="121" t="s">
        <v>19</v>
      </c>
      <c r="N424" s="121" t="s">
        <v>20</v>
      </c>
      <c r="O424" s="122" t="s">
        <v>10</v>
      </c>
    </row>
    <row r="425" spans="1:15" ht="20.25" customHeight="1">
      <c r="A425" s="46" t="s">
        <v>13</v>
      </c>
      <c r="B425" s="40"/>
      <c r="C425" s="40"/>
      <c r="D425" s="47">
        <f t="shared" ref="D425:D433" si="224">SUM(B425:C425)</f>
        <v>0</v>
      </c>
      <c r="E425" s="40"/>
      <c r="F425" s="40"/>
      <c r="G425" s="47">
        <f t="shared" ref="G425:G433" si="225">SUM(E425:F425)</f>
        <v>0</v>
      </c>
      <c r="H425" s="8"/>
      <c r="I425" s="46" t="s">
        <v>13</v>
      </c>
      <c r="J425" s="40"/>
      <c r="K425" s="40"/>
      <c r="L425" s="47">
        <f t="shared" ref="L425:L433" si="226">SUM(J425:K425)</f>
        <v>0</v>
      </c>
      <c r="M425" s="40"/>
      <c r="N425" s="40"/>
      <c r="O425" s="47">
        <f t="shared" ref="O425:O433" si="227">SUM(M425:N425)</f>
        <v>0</v>
      </c>
    </row>
    <row r="426" spans="1:15" ht="20.25" customHeight="1">
      <c r="A426" s="46" t="s">
        <v>14</v>
      </c>
      <c r="B426" s="40"/>
      <c r="C426" s="40"/>
      <c r="D426" s="47">
        <f t="shared" si="224"/>
        <v>0</v>
      </c>
      <c r="E426" s="40"/>
      <c r="F426" s="40"/>
      <c r="G426" s="47">
        <f t="shared" si="225"/>
        <v>0</v>
      </c>
      <c r="H426" s="8"/>
      <c r="I426" s="46" t="s">
        <v>14</v>
      </c>
      <c r="J426" s="40"/>
      <c r="K426" s="40"/>
      <c r="L426" s="47">
        <f t="shared" si="226"/>
        <v>0</v>
      </c>
      <c r="M426" s="40"/>
      <c r="N426" s="40"/>
      <c r="O426" s="47">
        <f t="shared" si="227"/>
        <v>0</v>
      </c>
    </row>
    <row r="427" spans="1:15" ht="20.25" customHeight="1">
      <c r="A427" s="46" t="s">
        <v>15</v>
      </c>
      <c r="B427" s="40"/>
      <c r="C427" s="40"/>
      <c r="D427" s="47">
        <f t="shared" si="224"/>
        <v>0</v>
      </c>
      <c r="E427" s="40"/>
      <c r="F427" s="40"/>
      <c r="G427" s="47">
        <f t="shared" si="225"/>
        <v>0</v>
      </c>
      <c r="H427" s="8"/>
      <c r="I427" s="46" t="s">
        <v>15</v>
      </c>
      <c r="J427" s="40"/>
      <c r="K427" s="40"/>
      <c r="L427" s="47">
        <f t="shared" si="226"/>
        <v>0</v>
      </c>
      <c r="M427" s="40"/>
      <c r="N427" s="40"/>
      <c r="O427" s="47">
        <f t="shared" si="227"/>
        <v>0</v>
      </c>
    </row>
    <row r="428" spans="1:15" ht="20.25" customHeight="1">
      <c r="A428" s="46" t="s">
        <v>12</v>
      </c>
      <c r="B428" s="40"/>
      <c r="C428" s="40"/>
      <c r="D428" s="47">
        <f t="shared" si="224"/>
        <v>0</v>
      </c>
      <c r="E428" s="40"/>
      <c r="F428" s="40"/>
      <c r="G428" s="47">
        <f t="shared" si="225"/>
        <v>0</v>
      </c>
      <c r="H428" s="8"/>
      <c r="I428" s="46" t="s">
        <v>12</v>
      </c>
      <c r="J428" s="40"/>
      <c r="K428" s="40"/>
      <c r="L428" s="47">
        <f t="shared" si="226"/>
        <v>0</v>
      </c>
      <c r="M428" s="40"/>
      <c r="N428" s="40"/>
      <c r="O428" s="47">
        <f t="shared" si="227"/>
        <v>0</v>
      </c>
    </row>
    <row r="429" spans="1:15" ht="20.25" customHeight="1">
      <c r="A429" s="46" t="s">
        <v>16</v>
      </c>
      <c r="B429" s="40"/>
      <c r="C429" s="40"/>
      <c r="D429" s="47">
        <f t="shared" si="224"/>
        <v>0</v>
      </c>
      <c r="E429" s="40"/>
      <c r="F429" s="40"/>
      <c r="G429" s="47">
        <f t="shared" si="225"/>
        <v>0</v>
      </c>
      <c r="H429" s="8"/>
      <c r="I429" s="46" t="s">
        <v>16</v>
      </c>
      <c r="J429" s="40"/>
      <c r="K429" s="40"/>
      <c r="L429" s="47">
        <f t="shared" si="226"/>
        <v>0</v>
      </c>
      <c r="M429" s="40"/>
      <c r="N429" s="40"/>
      <c r="O429" s="47">
        <f t="shared" si="227"/>
        <v>0</v>
      </c>
    </row>
    <row r="430" spans="1:15" ht="20.25" customHeight="1">
      <c r="A430" s="46" t="s">
        <v>17</v>
      </c>
      <c r="B430" s="40"/>
      <c r="C430" s="40"/>
      <c r="D430" s="47">
        <f t="shared" si="224"/>
        <v>0</v>
      </c>
      <c r="E430" s="40"/>
      <c r="F430" s="40"/>
      <c r="G430" s="47">
        <f t="shared" si="225"/>
        <v>0</v>
      </c>
      <c r="H430" s="8"/>
      <c r="I430" s="46" t="s">
        <v>17</v>
      </c>
      <c r="J430" s="40"/>
      <c r="K430" s="40"/>
      <c r="L430" s="47">
        <f t="shared" si="226"/>
        <v>0</v>
      </c>
      <c r="M430" s="40"/>
      <c r="N430" s="40"/>
      <c r="O430" s="47">
        <f t="shared" si="227"/>
        <v>0</v>
      </c>
    </row>
    <row r="431" spans="1:15" ht="20.25" customHeight="1">
      <c r="A431" s="46" t="s">
        <v>18</v>
      </c>
      <c r="B431" s="40"/>
      <c r="C431" s="40"/>
      <c r="D431" s="47">
        <f t="shared" si="224"/>
        <v>0</v>
      </c>
      <c r="E431" s="40"/>
      <c r="F431" s="40"/>
      <c r="G431" s="47">
        <f t="shared" si="225"/>
        <v>0</v>
      </c>
      <c r="H431" s="8"/>
      <c r="I431" s="46" t="s">
        <v>18</v>
      </c>
      <c r="J431" s="40"/>
      <c r="K431" s="40"/>
      <c r="L431" s="47">
        <f t="shared" si="226"/>
        <v>0</v>
      </c>
      <c r="M431" s="40"/>
      <c r="N431" s="40"/>
      <c r="O431" s="47">
        <f t="shared" si="227"/>
        <v>0</v>
      </c>
    </row>
    <row r="432" spans="1:15" ht="20.25" customHeight="1">
      <c r="A432" s="46" t="s">
        <v>47</v>
      </c>
      <c r="B432" s="40"/>
      <c r="C432" s="40"/>
      <c r="D432" s="47">
        <f t="shared" si="224"/>
        <v>0</v>
      </c>
      <c r="E432" s="40"/>
      <c r="F432" s="40"/>
      <c r="G432" s="47">
        <f t="shared" si="225"/>
        <v>0</v>
      </c>
      <c r="H432" s="8"/>
      <c r="I432" s="46" t="s">
        <v>47</v>
      </c>
      <c r="J432" s="40"/>
      <c r="K432" s="40"/>
      <c r="L432" s="47">
        <f t="shared" si="226"/>
        <v>0</v>
      </c>
      <c r="M432" s="40"/>
      <c r="N432" s="40"/>
      <c r="O432" s="47">
        <f t="shared" si="227"/>
        <v>0</v>
      </c>
    </row>
    <row r="433" spans="1:15" ht="20.25" customHeight="1">
      <c r="A433" s="46" t="s">
        <v>11</v>
      </c>
      <c r="B433" s="40"/>
      <c r="C433" s="40"/>
      <c r="D433" s="47">
        <f t="shared" si="224"/>
        <v>0</v>
      </c>
      <c r="E433" s="40"/>
      <c r="F433" s="40"/>
      <c r="G433" s="47">
        <f t="shared" si="225"/>
        <v>0</v>
      </c>
      <c r="H433" s="8"/>
      <c r="I433" s="46" t="s">
        <v>11</v>
      </c>
      <c r="J433" s="40"/>
      <c r="K433" s="40"/>
      <c r="L433" s="47">
        <f t="shared" si="226"/>
        <v>0</v>
      </c>
      <c r="M433" s="40"/>
      <c r="N433" s="40"/>
      <c r="O433" s="47">
        <f t="shared" si="227"/>
        <v>0</v>
      </c>
    </row>
    <row r="434" spans="1:15" ht="20.25" customHeight="1">
      <c r="A434" s="48" t="s">
        <v>10</v>
      </c>
      <c r="B434" s="47">
        <f>SUM(B425:B433)</f>
        <v>0</v>
      </c>
      <c r="C434" s="47">
        <f t="shared" ref="C434:D434" si="228">SUM(C425:C433)</f>
        <v>0</v>
      </c>
      <c r="D434" s="47">
        <f t="shared" si="228"/>
        <v>0</v>
      </c>
      <c r="E434" s="47">
        <f>SUM(E425:E433)</f>
        <v>0</v>
      </c>
      <c r="F434" s="47">
        <f t="shared" ref="F434:G434" si="229">SUM(F425:F433)</f>
        <v>0</v>
      </c>
      <c r="G434" s="47">
        <f t="shared" si="229"/>
        <v>0</v>
      </c>
      <c r="H434" s="8"/>
      <c r="I434" s="48" t="s">
        <v>10</v>
      </c>
      <c r="J434" s="47">
        <f>SUM(J425:J433)</f>
        <v>0</v>
      </c>
      <c r="K434" s="47">
        <f t="shared" ref="K434:L434" si="230">SUM(K425:K433)</f>
        <v>0</v>
      </c>
      <c r="L434" s="47">
        <f t="shared" si="230"/>
        <v>0</v>
      </c>
      <c r="M434" s="47">
        <f>SUM(M425:M433)</f>
        <v>0</v>
      </c>
      <c r="N434" s="47">
        <f t="shared" ref="N434:O434" si="231">SUM(N425:N433)</f>
        <v>0</v>
      </c>
      <c r="O434" s="47">
        <f t="shared" si="231"/>
        <v>0</v>
      </c>
    </row>
    <row r="435" spans="1:15" ht="20.25" customHeight="1">
      <c r="A435" s="8"/>
      <c r="B435" s="10"/>
      <c r="C435" s="10"/>
      <c r="D435" s="10"/>
      <c r="E435" s="10"/>
      <c r="F435" s="10"/>
      <c r="G435" s="10"/>
      <c r="H435" s="8"/>
      <c r="I435" s="8"/>
      <c r="J435" s="10"/>
      <c r="K435" s="10"/>
      <c r="L435" s="10"/>
      <c r="M435" s="10"/>
      <c r="N435" s="10"/>
      <c r="O435" s="10"/>
    </row>
    <row r="436" spans="1:15" ht="20.25" customHeight="1">
      <c r="A436" s="8"/>
      <c r="B436" s="10"/>
      <c r="C436" s="10"/>
      <c r="D436" s="10"/>
      <c r="E436" s="10"/>
      <c r="F436" s="10"/>
      <c r="G436" s="10"/>
      <c r="H436" s="8"/>
      <c r="I436" s="8"/>
      <c r="J436" s="10"/>
      <c r="K436" s="10"/>
      <c r="L436" s="10"/>
      <c r="M436" s="10"/>
      <c r="N436" s="10"/>
      <c r="O436" s="10"/>
    </row>
    <row r="437" spans="1:15" ht="29.25" customHeight="1">
      <c r="A437" s="169" t="str">
        <f>PROGRAM_MASTERS!A31 &amp; ". Name:  " &amp; PROGRAM_MASTERS!C31</f>
        <v xml:space="preserve">30. Name:  </v>
      </c>
      <c r="B437" s="169"/>
      <c r="C437" s="169"/>
      <c r="D437" s="169"/>
      <c r="E437" s="169"/>
      <c r="F437" s="169"/>
      <c r="G437" s="169"/>
      <c r="H437" s="8"/>
      <c r="I437" s="187" t="str">
        <f>PROGRAM_MASTERS!F31 &amp; ". Name:  " &amp; PROGRAM_MASTERS!H31</f>
        <v xml:space="preserve">30. Name:  </v>
      </c>
      <c r="J437" s="187"/>
      <c r="K437" s="187"/>
      <c r="L437" s="187"/>
      <c r="M437" s="187"/>
      <c r="N437" s="187"/>
      <c r="O437" s="187"/>
    </row>
    <row r="438" spans="1:15" ht="20" customHeight="1">
      <c r="A438" s="168" t="s">
        <v>724</v>
      </c>
      <c r="B438" s="168" t="s">
        <v>61</v>
      </c>
      <c r="C438" s="188"/>
      <c r="D438" s="188"/>
      <c r="E438" s="168" t="s">
        <v>62</v>
      </c>
      <c r="F438" s="188"/>
      <c r="G438" s="188"/>
      <c r="H438" s="8"/>
      <c r="I438" s="168" t="s">
        <v>724</v>
      </c>
      <c r="J438" s="168" t="s">
        <v>61</v>
      </c>
      <c r="K438" s="188"/>
      <c r="L438" s="188"/>
      <c r="M438" s="168" t="s">
        <v>62</v>
      </c>
      <c r="N438" s="188"/>
      <c r="O438" s="188"/>
    </row>
    <row r="439" spans="1:15" ht="50.25" customHeight="1">
      <c r="A439" s="188"/>
      <c r="B439" s="121" t="s">
        <v>19</v>
      </c>
      <c r="C439" s="121" t="s">
        <v>20</v>
      </c>
      <c r="D439" s="122" t="s">
        <v>10</v>
      </c>
      <c r="E439" s="121" t="s">
        <v>19</v>
      </c>
      <c r="F439" s="121" t="s">
        <v>20</v>
      </c>
      <c r="G439" s="122" t="s">
        <v>10</v>
      </c>
      <c r="H439" s="8"/>
      <c r="I439" s="188"/>
      <c r="J439" s="121" t="s">
        <v>19</v>
      </c>
      <c r="K439" s="121" t="s">
        <v>20</v>
      </c>
      <c r="L439" s="122" t="s">
        <v>10</v>
      </c>
      <c r="M439" s="121" t="s">
        <v>19</v>
      </c>
      <c r="N439" s="121" t="s">
        <v>20</v>
      </c>
      <c r="O439" s="122" t="s">
        <v>10</v>
      </c>
    </row>
    <row r="440" spans="1:15" ht="20.25" customHeight="1">
      <c r="A440" s="46" t="s">
        <v>13</v>
      </c>
      <c r="B440" s="40"/>
      <c r="C440" s="40"/>
      <c r="D440" s="47">
        <f t="shared" ref="D440:D448" si="232">SUM(B440:C440)</f>
        <v>0</v>
      </c>
      <c r="E440" s="40"/>
      <c r="F440" s="40"/>
      <c r="G440" s="47">
        <f t="shared" ref="G440:G448" si="233">SUM(E440:F440)</f>
        <v>0</v>
      </c>
      <c r="H440" s="8"/>
      <c r="I440" s="46" t="s">
        <v>13</v>
      </c>
      <c r="J440" s="40"/>
      <c r="K440" s="40"/>
      <c r="L440" s="47">
        <f t="shared" ref="L440:L448" si="234">SUM(J440:K440)</f>
        <v>0</v>
      </c>
      <c r="M440" s="40"/>
      <c r="N440" s="40"/>
      <c r="O440" s="47">
        <f t="shared" ref="O440:O448" si="235">SUM(M440:N440)</f>
        <v>0</v>
      </c>
    </row>
    <row r="441" spans="1:15" ht="20.25" customHeight="1">
      <c r="A441" s="46" t="s">
        <v>14</v>
      </c>
      <c r="B441" s="40"/>
      <c r="C441" s="40"/>
      <c r="D441" s="47">
        <f t="shared" si="232"/>
        <v>0</v>
      </c>
      <c r="E441" s="40"/>
      <c r="F441" s="40"/>
      <c r="G441" s="47">
        <f t="shared" si="233"/>
        <v>0</v>
      </c>
      <c r="H441" s="8"/>
      <c r="I441" s="46" t="s">
        <v>14</v>
      </c>
      <c r="J441" s="40"/>
      <c r="K441" s="40"/>
      <c r="L441" s="47">
        <f t="shared" si="234"/>
        <v>0</v>
      </c>
      <c r="M441" s="40"/>
      <c r="N441" s="40"/>
      <c r="O441" s="47">
        <f t="shared" si="235"/>
        <v>0</v>
      </c>
    </row>
    <row r="442" spans="1:15" ht="20.25" customHeight="1">
      <c r="A442" s="46" t="s">
        <v>15</v>
      </c>
      <c r="B442" s="40"/>
      <c r="C442" s="40"/>
      <c r="D442" s="47">
        <f t="shared" si="232"/>
        <v>0</v>
      </c>
      <c r="E442" s="40"/>
      <c r="F442" s="40"/>
      <c r="G442" s="47">
        <f t="shared" si="233"/>
        <v>0</v>
      </c>
      <c r="H442" s="8"/>
      <c r="I442" s="46" t="s">
        <v>15</v>
      </c>
      <c r="J442" s="40"/>
      <c r="K442" s="40"/>
      <c r="L442" s="47">
        <f t="shared" si="234"/>
        <v>0</v>
      </c>
      <c r="M442" s="40"/>
      <c r="N442" s="40"/>
      <c r="O442" s="47">
        <f t="shared" si="235"/>
        <v>0</v>
      </c>
    </row>
    <row r="443" spans="1:15" ht="20.25" customHeight="1">
      <c r="A443" s="46" t="s">
        <v>12</v>
      </c>
      <c r="B443" s="40"/>
      <c r="C443" s="40"/>
      <c r="D443" s="47">
        <f t="shared" si="232"/>
        <v>0</v>
      </c>
      <c r="E443" s="40"/>
      <c r="F443" s="40"/>
      <c r="G443" s="47">
        <f t="shared" si="233"/>
        <v>0</v>
      </c>
      <c r="H443" s="8"/>
      <c r="I443" s="46" t="s">
        <v>12</v>
      </c>
      <c r="J443" s="40"/>
      <c r="K443" s="40"/>
      <c r="L443" s="47">
        <f t="shared" si="234"/>
        <v>0</v>
      </c>
      <c r="M443" s="40"/>
      <c r="N443" s="40"/>
      <c r="O443" s="47">
        <f t="shared" si="235"/>
        <v>0</v>
      </c>
    </row>
    <row r="444" spans="1:15" ht="20.25" customHeight="1">
      <c r="A444" s="46" t="s">
        <v>16</v>
      </c>
      <c r="B444" s="40"/>
      <c r="C444" s="40"/>
      <c r="D444" s="47">
        <f t="shared" si="232"/>
        <v>0</v>
      </c>
      <c r="E444" s="40"/>
      <c r="F444" s="40"/>
      <c r="G444" s="47">
        <f t="shared" si="233"/>
        <v>0</v>
      </c>
      <c r="H444" s="8"/>
      <c r="I444" s="46" t="s">
        <v>16</v>
      </c>
      <c r="J444" s="40"/>
      <c r="K444" s="40"/>
      <c r="L444" s="47">
        <f t="shared" si="234"/>
        <v>0</v>
      </c>
      <c r="M444" s="40"/>
      <c r="N444" s="40"/>
      <c r="O444" s="47">
        <f t="shared" si="235"/>
        <v>0</v>
      </c>
    </row>
    <row r="445" spans="1:15" ht="20.25" customHeight="1">
      <c r="A445" s="46" t="s">
        <v>17</v>
      </c>
      <c r="B445" s="40"/>
      <c r="C445" s="40"/>
      <c r="D445" s="47">
        <f t="shared" si="232"/>
        <v>0</v>
      </c>
      <c r="E445" s="40"/>
      <c r="F445" s="40"/>
      <c r="G445" s="47">
        <f t="shared" si="233"/>
        <v>0</v>
      </c>
      <c r="H445" s="8"/>
      <c r="I445" s="46" t="s">
        <v>17</v>
      </c>
      <c r="J445" s="40"/>
      <c r="K445" s="40"/>
      <c r="L445" s="47">
        <f t="shared" si="234"/>
        <v>0</v>
      </c>
      <c r="M445" s="40"/>
      <c r="N445" s="40"/>
      <c r="O445" s="47">
        <f t="shared" si="235"/>
        <v>0</v>
      </c>
    </row>
    <row r="446" spans="1:15" ht="20.25" customHeight="1">
      <c r="A446" s="46" t="s">
        <v>18</v>
      </c>
      <c r="B446" s="40"/>
      <c r="C446" s="40"/>
      <c r="D446" s="47">
        <f t="shared" si="232"/>
        <v>0</v>
      </c>
      <c r="E446" s="40"/>
      <c r="F446" s="40"/>
      <c r="G446" s="47">
        <f t="shared" si="233"/>
        <v>0</v>
      </c>
      <c r="H446" s="8"/>
      <c r="I446" s="46" t="s">
        <v>18</v>
      </c>
      <c r="J446" s="40"/>
      <c r="K446" s="40"/>
      <c r="L446" s="47">
        <f t="shared" si="234"/>
        <v>0</v>
      </c>
      <c r="M446" s="40"/>
      <c r="N446" s="40"/>
      <c r="O446" s="47">
        <f t="shared" si="235"/>
        <v>0</v>
      </c>
    </row>
    <row r="447" spans="1:15" ht="20.25" customHeight="1">
      <c r="A447" s="46" t="s">
        <v>47</v>
      </c>
      <c r="B447" s="40"/>
      <c r="C447" s="40"/>
      <c r="D447" s="47">
        <f t="shared" si="232"/>
        <v>0</v>
      </c>
      <c r="E447" s="40"/>
      <c r="F447" s="40"/>
      <c r="G447" s="47">
        <f t="shared" si="233"/>
        <v>0</v>
      </c>
      <c r="H447" s="8"/>
      <c r="I447" s="46" t="s">
        <v>47</v>
      </c>
      <c r="J447" s="40"/>
      <c r="K447" s="40"/>
      <c r="L447" s="47">
        <f t="shared" si="234"/>
        <v>0</v>
      </c>
      <c r="M447" s="40"/>
      <c r="N447" s="40"/>
      <c r="O447" s="47">
        <f t="shared" si="235"/>
        <v>0</v>
      </c>
    </row>
    <row r="448" spans="1:15" ht="20.25" customHeight="1">
      <c r="A448" s="46" t="s">
        <v>11</v>
      </c>
      <c r="B448" s="40"/>
      <c r="C448" s="40"/>
      <c r="D448" s="47">
        <f t="shared" si="232"/>
        <v>0</v>
      </c>
      <c r="E448" s="40"/>
      <c r="F448" s="40"/>
      <c r="G448" s="47">
        <f t="shared" si="233"/>
        <v>0</v>
      </c>
      <c r="H448" s="8"/>
      <c r="I448" s="46" t="s">
        <v>11</v>
      </c>
      <c r="J448" s="40"/>
      <c r="K448" s="40"/>
      <c r="L448" s="47">
        <f t="shared" si="234"/>
        <v>0</v>
      </c>
      <c r="M448" s="40"/>
      <c r="N448" s="40"/>
      <c r="O448" s="47">
        <f t="shared" si="235"/>
        <v>0</v>
      </c>
    </row>
    <row r="449" spans="1:15" ht="20.25" customHeight="1">
      <c r="A449" s="48" t="s">
        <v>10</v>
      </c>
      <c r="B449" s="47">
        <f>SUM(B440:B448)</f>
        <v>0</v>
      </c>
      <c r="C449" s="47">
        <f t="shared" ref="C449:D449" si="236">SUM(C440:C448)</f>
        <v>0</v>
      </c>
      <c r="D449" s="47">
        <f t="shared" si="236"/>
        <v>0</v>
      </c>
      <c r="E449" s="47">
        <f>SUM(E440:E448)</f>
        <v>0</v>
      </c>
      <c r="F449" s="47">
        <f t="shared" ref="F449:G449" si="237">SUM(F440:F448)</f>
        <v>0</v>
      </c>
      <c r="G449" s="47">
        <f t="shared" si="237"/>
        <v>0</v>
      </c>
      <c r="H449" s="8"/>
      <c r="I449" s="48" t="s">
        <v>10</v>
      </c>
      <c r="J449" s="47">
        <f>SUM(J440:J448)</f>
        <v>0</v>
      </c>
      <c r="K449" s="47">
        <f t="shared" ref="K449:L449" si="238">SUM(K440:K448)</f>
        <v>0</v>
      </c>
      <c r="L449" s="47">
        <f t="shared" si="238"/>
        <v>0</v>
      </c>
      <c r="M449" s="47">
        <f>SUM(M440:M448)</f>
        <v>0</v>
      </c>
      <c r="N449" s="47">
        <f t="shared" ref="N449:O449" si="239">SUM(N440:N448)</f>
        <v>0</v>
      </c>
      <c r="O449" s="47">
        <f t="shared" si="239"/>
        <v>0</v>
      </c>
    </row>
    <row r="450" spans="1:15" ht="20.25" customHeight="1">
      <c r="A450" s="8"/>
      <c r="B450" s="10"/>
      <c r="C450" s="10"/>
      <c r="D450" s="10"/>
      <c r="E450" s="10"/>
      <c r="F450" s="10"/>
      <c r="G450" s="10"/>
      <c r="H450" s="8"/>
      <c r="I450" s="8"/>
      <c r="J450" s="10"/>
      <c r="K450" s="10"/>
      <c r="L450" s="10"/>
      <c r="M450" s="10"/>
      <c r="N450" s="10"/>
      <c r="O450" s="10"/>
    </row>
    <row r="451" spans="1:15" ht="20.25" customHeight="1">
      <c r="A451" s="8"/>
      <c r="B451" s="10"/>
      <c r="C451" s="10"/>
      <c r="D451" s="10"/>
      <c r="E451" s="10"/>
      <c r="F451" s="10"/>
      <c r="G451" s="10"/>
      <c r="H451" s="8"/>
      <c r="I451" s="8"/>
      <c r="J451" s="10"/>
      <c r="K451" s="10"/>
      <c r="L451" s="10"/>
      <c r="M451" s="10"/>
      <c r="N451" s="10"/>
      <c r="O451" s="10"/>
    </row>
    <row r="452" spans="1:15" ht="29.25" customHeight="1">
      <c r="A452" s="169" t="str">
        <f>PROGRAM_MASTERS!A32 &amp; ". Name:  " &amp; PROGRAM_MASTERS!C32</f>
        <v xml:space="preserve">31. Name:  </v>
      </c>
      <c r="B452" s="169"/>
      <c r="C452" s="169"/>
      <c r="D452" s="169"/>
      <c r="E452" s="169"/>
      <c r="F452" s="169"/>
      <c r="G452" s="169"/>
      <c r="H452" s="8"/>
      <c r="I452" s="187" t="str">
        <f>PROGRAM_MASTERS!F32 &amp; ". Name:  " &amp; PROGRAM_MASTERS!H32</f>
        <v xml:space="preserve">31. Name:  </v>
      </c>
      <c r="J452" s="187"/>
      <c r="K452" s="187"/>
      <c r="L452" s="187"/>
      <c r="M452" s="187"/>
      <c r="N452" s="187"/>
      <c r="O452" s="187"/>
    </row>
    <row r="453" spans="1:15" ht="20" customHeight="1">
      <c r="A453" s="168" t="s">
        <v>724</v>
      </c>
      <c r="B453" s="168" t="s">
        <v>61</v>
      </c>
      <c r="C453" s="188"/>
      <c r="D453" s="188"/>
      <c r="E453" s="168" t="s">
        <v>62</v>
      </c>
      <c r="F453" s="188"/>
      <c r="G453" s="188"/>
      <c r="H453" s="8"/>
      <c r="I453" s="168" t="s">
        <v>724</v>
      </c>
      <c r="J453" s="168" t="s">
        <v>61</v>
      </c>
      <c r="K453" s="188"/>
      <c r="L453" s="188"/>
      <c r="M453" s="168" t="s">
        <v>62</v>
      </c>
      <c r="N453" s="188"/>
      <c r="O453" s="188"/>
    </row>
    <row r="454" spans="1:15" ht="50.25" customHeight="1">
      <c r="A454" s="188"/>
      <c r="B454" s="121" t="s">
        <v>19</v>
      </c>
      <c r="C454" s="121" t="s">
        <v>20</v>
      </c>
      <c r="D454" s="122" t="s">
        <v>10</v>
      </c>
      <c r="E454" s="121" t="s">
        <v>19</v>
      </c>
      <c r="F454" s="121" t="s">
        <v>20</v>
      </c>
      <c r="G454" s="122" t="s">
        <v>10</v>
      </c>
      <c r="H454" s="8"/>
      <c r="I454" s="188"/>
      <c r="J454" s="121" t="s">
        <v>19</v>
      </c>
      <c r="K454" s="121" t="s">
        <v>20</v>
      </c>
      <c r="L454" s="122" t="s">
        <v>10</v>
      </c>
      <c r="M454" s="121" t="s">
        <v>19</v>
      </c>
      <c r="N454" s="121" t="s">
        <v>20</v>
      </c>
      <c r="O454" s="122" t="s">
        <v>10</v>
      </c>
    </row>
    <row r="455" spans="1:15" ht="20.25" customHeight="1">
      <c r="A455" s="46" t="s">
        <v>13</v>
      </c>
      <c r="B455" s="40"/>
      <c r="C455" s="40"/>
      <c r="D455" s="47">
        <f t="shared" ref="D455:D463" si="240">SUM(B455:C455)</f>
        <v>0</v>
      </c>
      <c r="E455" s="40"/>
      <c r="F455" s="40"/>
      <c r="G455" s="47">
        <f t="shared" ref="G455:G463" si="241">SUM(E455:F455)</f>
        <v>0</v>
      </c>
      <c r="H455" s="8"/>
      <c r="I455" s="46" t="s">
        <v>13</v>
      </c>
      <c r="J455" s="40"/>
      <c r="K455" s="40"/>
      <c r="L455" s="47">
        <f t="shared" ref="L455:L463" si="242">SUM(J455:K455)</f>
        <v>0</v>
      </c>
      <c r="M455" s="40"/>
      <c r="N455" s="40"/>
      <c r="O455" s="47">
        <f t="shared" ref="O455:O463" si="243">SUM(M455:N455)</f>
        <v>0</v>
      </c>
    </row>
    <row r="456" spans="1:15" ht="20.25" customHeight="1">
      <c r="A456" s="46" t="s">
        <v>14</v>
      </c>
      <c r="B456" s="40"/>
      <c r="C456" s="40"/>
      <c r="D456" s="47">
        <f t="shared" si="240"/>
        <v>0</v>
      </c>
      <c r="E456" s="40"/>
      <c r="F456" s="40"/>
      <c r="G456" s="47">
        <f t="shared" si="241"/>
        <v>0</v>
      </c>
      <c r="H456" s="8"/>
      <c r="I456" s="46" t="s">
        <v>14</v>
      </c>
      <c r="J456" s="40"/>
      <c r="K456" s="40"/>
      <c r="L456" s="47">
        <f t="shared" si="242"/>
        <v>0</v>
      </c>
      <c r="M456" s="40"/>
      <c r="N456" s="40"/>
      <c r="O456" s="47">
        <f t="shared" si="243"/>
        <v>0</v>
      </c>
    </row>
    <row r="457" spans="1:15" ht="20.25" customHeight="1">
      <c r="A457" s="46" t="s">
        <v>15</v>
      </c>
      <c r="B457" s="40"/>
      <c r="C457" s="40"/>
      <c r="D457" s="47">
        <f t="shared" si="240"/>
        <v>0</v>
      </c>
      <c r="E457" s="40"/>
      <c r="F457" s="40"/>
      <c r="G457" s="47">
        <f t="shared" si="241"/>
        <v>0</v>
      </c>
      <c r="H457" s="8"/>
      <c r="I457" s="46" t="s">
        <v>15</v>
      </c>
      <c r="J457" s="40"/>
      <c r="K457" s="40"/>
      <c r="L457" s="47">
        <f t="shared" si="242"/>
        <v>0</v>
      </c>
      <c r="M457" s="40"/>
      <c r="N457" s="40"/>
      <c r="O457" s="47">
        <f t="shared" si="243"/>
        <v>0</v>
      </c>
    </row>
    <row r="458" spans="1:15" ht="20.25" customHeight="1">
      <c r="A458" s="46" t="s">
        <v>12</v>
      </c>
      <c r="B458" s="40"/>
      <c r="C458" s="40"/>
      <c r="D458" s="47">
        <f t="shared" si="240"/>
        <v>0</v>
      </c>
      <c r="E458" s="40"/>
      <c r="F458" s="40"/>
      <c r="G458" s="47">
        <f t="shared" si="241"/>
        <v>0</v>
      </c>
      <c r="H458" s="8"/>
      <c r="I458" s="46" t="s">
        <v>12</v>
      </c>
      <c r="J458" s="40"/>
      <c r="K458" s="40"/>
      <c r="L458" s="47">
        <f t="shared" si="242"/>
        <v>0</v>
      </c>
      <c r="M458" s="40"/>
      <c r="N458" s="40"/>
      <c r="O458" s="47">
        <f t="shared" si="243"/>
        <v>0</v>
      </c>
    </row>
    <row r="459" spans="1:15" ht="20.25" customHeight="1">
      <c r="A459" s="46" t="s">
        <v>16</v>
      </c>
      <c r="B459" s="40"/>
      <c r="C459" s="40"/>
      <c r="D459" s="47">
        <f t="shared" si="240"/>
        <v>0</v>
      </c>
      <c r="E459" s="40"/>
      <c r="F459" s="40"/>
      <c r="G459" s="47">
        <f t="shared" si="241"/>
        <v>0</v>
      </c>
      <c r="H459" s="8"/>
      <c r="I459" s="46" t="s">
        <v>16</v>
      </c>
      <c r="J459" s="40"/>
      <c r="K459" s="40"/>
      <c r="L459" s="47">
        <f t="shared" si="242"/>
        <v>0</v>
      </c>
      <c r="M459" s="40"/>
      <c r="N459" s="40"/>
      <c r="O459" s="47">
        <f t="shared" si="243"/>
        <v>0</v>
      </c>
    </row>
    <row r="460" spans="1:15" ht="20.25" customHeight="1">
      <c r="A460" s="46" t="s">
        <v>17</v>
      </c>
      <c r="B460" s="40"/>
      <c r="C460" s="40"/>
      <c r="D460" s="47">
        <f t="shared" si="240"/>
        <v>0</v>
      </c>
      <c r="E460" s="40"/>
      <c r="F460" s="40"/>
      <c r="G460" s="47">
        <f t="shared" si="241"/>
        <v>0</v>
      </c>
      <c r="H460" s="8"/>
      <c r="I460" s="46" t="s">
        <v>17</v>
      </c>
      <c r="J460" s="40"/>
      <c r="K460" s="40"/>
      <c r="L460" s="47">
        <f t="shared" si="242"/>
        <v>0</v>
      </c>
      <c r="M460" s="40"/>
      <c r="N460" s="40"/>
      <c r="O460" s="47">
        <f t="shared" si="243"/>
        <v>0</v>
      </c>
    </row>
    <row r="461" spans="1:15" ht="20.25" customHeight="1">
      <c r="A461" s="46" t="s">
        <v>18</v>
      </c>
      <c r="B461" s="40"/>
      <c r="C461" s="40"/>
      <c r="D461" s="47">
        <f t="shared" si="240"/>
        <v>0</v>
      </c>
      <c r="E461" s="40"/>
      <c r="F461" s="40"/>
      <c r="G461" s="47">
        <f t="shared" si="241"/>
        <v>0</v>
      </c>
      <c r="H461" s="8"/>
      <c r="I461" s="46" t="s">
        <v>18</v>
      </c>
      <c r="J461" s="40"/>
      <c r="K461" s="40"/>
      <c r="L461" s="47">
        <f t="shared" si="242"/>
        <v>0</v>
      </c>
      <c r="M461" s="40"/>
      <c r="N461" s="40"/>
      <c r="O461" s="47">
        <f t="shared" si="243"/>
        <v>0</v>
      </c>
    </row>
    <row r="462" spans="1:15" ht="20.25" customHeight="1">
      <c r="A462" s="46" t="s">
        <v>47</v>
      </c>
      <c r="B462" s="40"/>
      <c r="C462" s="40"/>
      <c r="D462" s="47">
        <f t="shared" si="240"/>
        <v>0</v>
      </c>
      <c r="E462" s="40"/>
      <c r="F462" s="40"/>
      <c r="G462" s="47">
        <f t="shared" si="241"/>
        <v>0</v>
      </c>
      <c r="H462" s="8"/>
      <c r="I462" s="46" t="s">
        <v>47</v>
      </c>
      <c r="J462" s="40"/>
      <c r="K462" s="40"/>
      <c r="L462" s="47">
        <f t="shared" si="242"/>
        <v>0</v>
      </c>
      <c r="M462" s="40"/>
      <c r="N462" s="40"/>
      <c r="O462" s="47">
        <f t="shared" si="243"/>
        <v>0</v>
      </c>
    </row>
    <row r="463" spans="1:15" ht="20.25" customHeight="1">
      <c r="A463" s="46" t="s">
        <v>11</v>
      </c>
      <c r="B463" s="40"/>
      <c r="C463" s="40"/>
      <c r="D463" s="47">
        <f t="shared" si="240"/>
        <v>0</v>
      </c>
      <c r="E463" s="40"/>
      <c r="F463" s="40"/>
      <c r="G463" s="47">
        <f t="shared" si="241"/>
        <v>0</v>
      </c>
      <c r="H463" s="8"/>
      <c r="I463" s="46" t="s">
        <v>11</v>
      </c>
      <c r="J463" s="40"/>
      <c r="K463" s="40"/>
      <c r="L463" s="47">
        <f t="shared" si="242"/>
        <v>0</v>
      </c>
      <c r="M463" s="40"/>
      <c r="N463" s="40"/>
      <c r="O463" s="47">
        <f t="shared" si="243"/>
        <v>0</v>
      </c>
    </row>
    <row r="464" spans="1:15" ht="20.25" customHeight="1">
      <c r="A464" s="48" t="s">
        <v>10</v>
      </c>
      <c r="B464" s="47">
        <f>SUM(B455:B463)</f>
        <v>0</v>
      </c>
      <c r="C464" s="47">
        <f t="shared" ref="C464:D464" si="244">SUM(C455:C463)</f>
        <v>0</v>
      </c>
      <c r="D464" s="47">
        <f t="shared" si="244"/>
        <v>0</v>
      </c>
      <c r="E464" s="47">
        <f>SUM(E455:E463)</f>
        <v>0</v>
      </c>
      <c r="F464" s="47">
        <f t="shared" ref="F464:G464" si="245">SUM(F455:F463)</f>
        <v>0</v>
      </c>
      <c r="G464" s="47">
        <f t="shared" si="245"/>
        <v>0</v>
      </c>
      <c r="H464" s="8"/>
      <c r="I464" s="48" t="s">
        <v>10</v>
      </c>
      <c r="J464" s="47">
        <f>SUM(J455:J463)</f>
        <v>0</v>
      </c>
      <c r="K464" s="47">
        <f t="shared" ref="K464:L464" si="246">SUM(K455:K463)</f>
        <v>0</v>
      </c>
      <c r="L464" s="47">
        <f t="shared" si="246"/>
        <v>0</v>
      </c>
      <c r="M464" s="47">
        <f>SUM(M455:M463)</f>
        <v>0</v>
      </c>
      <c r="N464" s="47">
        <f t="shared" ref="N464:O464" si="247">SUM(N455:N463)</f>
        <v>0</v>
      </c>
      <c r="O464" s="47">
        <f t="shared" si="247"/>
        <v>0</v>
      </c>
    </row>
    <row r="465" spans="1:15" ht="20.25" customHeight="1">
      <c r="A465" s="8"/>
      <c r="B465" s="10"/>
      <c r="C465" s="10"/>
      <c r="D465" s="10"/>
      <c r="E465" s="10"/>
      <c r="F465" s="10"/>
      <c r="G465" s="10"/>
      <c r="H465" s="8"/>
      <c r="I465" s="8"/>
      <c r="J465" s="10"/>
      <c r="K465" s="10"/>
      <c r="L465" s="10"/>
      <c r="M465" s="10"/>
      <c r="N465" s="10"/>
      <c r="O465" s="10"/>
    </row>
    <row r="466" spans="1:15" ht="20.25" customHeight="1">
      <c r="A466" s="8"/>
      <c r="B466" s="10"/>
      <c r="C466" s="10"/>
      <c r="D466" s="10"/>
      <c r="E466" s="10"/>
      <c r="F466" s="10"/>
      <c r="G466" s="10"/>
      <c r="H466" s="8"/>
      <c r="I466" s="8"/>
      <c r="J466" s="10"/>
      <c r="K466" s="10"/>
      <c r="L466" s="10"/>
      <c r="M466" s="10"/>
      <c r="N466" s="10"/>
      <c r="O466" s="10"/>
    </row>
    <row r="467" spans="1:15" ht="29.25" customHeight="1">
      <c r="A467" s="169" t="str">
        <f>PROGRAM_MASTERS!A33 &amp; ". Name:  " &amp; PROGRAM_MASTERS!C33</f>
        <v xml:space="preserve">32. Name:  </v>
      </c>
      <c r="B467" s="169"/>
      <c r="C467" s="169"/>
      <c r="D467" s="169"/>
      <c r="E467" s="169"/>
      <c r="F467" s="169"/>
      <c r="G467" s="169"/>
      <c r="H467" s="8"/>
      <c r="I467" s="187" t="str">
        <f>PROGRAM_MASTERS!F33 &amp; ". Name:  " &amp; PROGRAM_MASTERS!H33</f>
        <v xml:space="preserve">32. Name:  </v>
      </c>
      <c r="J467" s="187"/>
      <c r="K467" s="187"/>
      <c r="L467" s="187"/>
      <c r="M467" s="187"/>
      <c r="N467" s="187"/>
      <c r="O467" s="187"/>
    </row>
    <row r="468" spans="1:15" ht="20" customHeight="1">
      <c r="A468" s="168" t="s">
        <v>724</v>
      </c>
      <c r="B468" s="168" t="s">
        <v>61</v>
      </c>
      <c r="C468" s="188"/>
      <c r="D468" s="188"/>
      <c r="E468" s="168" t="s">
        <v>62</v>
      </c>
      <c r="F468" s="188"/>
      <c r="G468" s="188"/>
      <c r="H468" s="8"/>
      <c r="I468" s="168" t="s">
        <v>724</v>
      </c>
      <c r="J468" s="168" t="s">
        <v>61</v>
      </c>
      <c r="K468" s="188"/>
      <c r="L468" s="188"/>
      <c r="M468" s="168" t="s">
        <v>62</v>
      </c>
      <c r="N468" s="188"/>
      <c r="O468" s="188"/>
    </row>
    <row r="469" spans="1:15" ht="50.25" customHeight="1">
      <c r="A469" s="188"/>
      <c r="B469" s="121" t="s">
        <v>19</v>
      </c>
      <c r="C469" s="121" t="s">
        <v>20</v>
      </c>
      <c r="D469" s="122" t="s">
        <v>10</v>
      </c>
      <c r="E469" s="121" t="s">
        <v>19</v>
      </c>
      <c r="F469" s="121" t="s">
        <v>20</v>
      </c>
      <c r="G469" s="122" t="s">
        <v>10</v>
      </c>
      <c r="H469" s="8"/>
      <c r="I469" s="188"/>
      <c r="J469" s="121" t="s">
        <v>19</v>
      </c>
      <c r="K469" s="121" t="s">
        <v>20</v>
      </c>
      <c r="L469" s="122" t="s">
        <v>10</v>
      </c>
      <c r="M469" s="121" t="s">
        <v>19</v>
      </c>
      <c r="N469" s="121" t="s">
        <v>20</v>
      </c>
      <c r="O469" s="122" t="s">
        <v>10</v>
      </c>
    </row>
    <row r="470" spans="1:15" ht="20.25" customHeight="1">
      <c r="A470" s="46" t="s">
        <v>13</v>
      </c>
      <c r="B470" s="40"/>
      <c r="C470" s="40"/>
      <c r="D470" s="47">
        <f t="shared" ref="D470:D478" si="248">SUM(B470:C470)</f>
        <v>0</v>
      </c>
      <c r="E470" s="40"/>
      <c r="F470" s="40"/>
      <c r="G470" s="47">
        <f t="shared" ref="G470:G478" si="249">SUM(E470:F470)</f>
        <v>0</v>
      </c>
      <c r="H470" s="8"/>
      <c r="I470" s="46" t="s">
        <v>13</v>
      </c>
      <c r="J470" s="40"/>
      <c r="K470" s="40"/>
      <c r="L470" s="47">
        <f t="shared" ref="L470:L478" si="250">SUM(J470:K470)</f>
        <v>0</v>
      </c>
      <c r="M470" s="40"/>
      <c r="N470" s="40"/>
      <c r="O470" s="47">
        <f t="shared" ref="O470:O478" si="251">SUM(M470:N470)</f>
        <v>0</v>
      </c>
    </row>
    <row r="471" spans="1:15" ht="20.25" customHeight="1">
      <c r="A471" s="46" t="s">
        <v>14</v>
      </c>
      <c r="B471" s="40"/>
      <c r="C471" s="40"/>
      <c r="D471" s="47">
        <f t="shared" si="248"/>
        <v>0</v>
      </c>
      <c r="E471" s="40"/>
      <c r="F471" s="40"/>
      <c r="G471" s="47">
        <f t="shared" si="249"/>
        <v>0</v>
      </c>
      <c r="H471" s="8"/>
      <c r="I471" s="46" t="s">
        <v>14</v>
      </c>
      <c r="J471" s="40"/>
      <c r="K471" s="40"/>
      <c r="L471" s="47">
        <f t="shared" si="250"/>
        <v>0</v>
      </c>
      <c r="M471" s="40"/>
      <c r="N471" s="40"/>
      <c r="O471" s="47">
        <f t="shared" si="251"/>
        <v>0</v>
      </c>
    </row>
    <row r="472" spans="1:15" ht="20.25" customHeight="1">
      <c r="A472" s="46" t="s">
        <v>15</v>
      </c>
      <c r="B472" s="40"/>
      <c r="C472" s="40"/>
      <c r="D472" s="47">
        <f t="shared" si="248"/>
        <v>0</v>
      </c>
      <c r="E472" s="40"/>
      <c r="F472" s="40"/>
      <c r="G472" s="47">
        <f t="shared" si="249"/>
        <v>0</v>
      </c>
      <c r="H472" s="8"/>
      <c r="I472" s="46" t="s">
        <v>15</v>
      </c>
      <c r="J472" s="40"/>
      <c r="K472" s="40"/>
      <c r="L472" s="47">
        <f t="shared" si="250"/>
        <v>0</v>
      </c>
      <c r="M472" s="40"/>
      <c r="N472" s="40"/>
      <c r="O472" s="47">
        <f t="shared" si="251"/>
        <v>0</v>
      </c>
    </row>
    <row r="473" spans="1:15" ht="20.25" customHeight="1">
      <c r="A473" s="46" t="s">
        <v>12</v>
      </c>
      <c r="B473" s="40"/>
      <c r="C473" s="40"/>
      <c r="D473" s="47">
        <f t="shared" si="248"/>
        <v>0</v>
      </c>
      <c r="E473" s="40"/>
      <c r="F473" s="40"/>
      <c r="G473" s="47">
        <f t="shared" si="249"/>
        <v>0</v>
      </c>
      <c r="H473" s="8"/>
      <c r="I473" s="46" t="s">
        <v>12</v>
      </c>
      <c r="J473" s="40"/>
      <c r="K473" s="40"/>
      <c r="L473" s="47">
        <f t="shared" si="250"/>
        <v>0</v>
      </c>
      <c r="M473" s="40"/>
      <c r="N473" s="40"/>
      <c r="O473" s="47">
        <f t="shared" si="251"/>
        <v>0</v>
      </c>
    </row>
    <row r="474" spans="1:15" ht="20.25" customHeight="1">
      <c r="A474" s="46" t="s">
        <v>16</v>
      </c>
      <c r="B474" s="40"/>
      <c r="C474" s="40"/>
      <c r="D474" s="47">
        <f t="shared" si="248"/>
        <v>0</v>
      </c>
      <c r="E474" s="40"/>
      <c r="F474" s="40"/>
      <c r="G474" s="47">
        <f t="shared" si="249"/>
        <v>0</v>
      </c>
      <c r="H474" s="8"/>
      <c r="I474" s="46" t="s">
        <v>16</v>
      </c>
      <c r="J474" s="40"/>
      <c r="K474" s="40"/>
      <c r="L474" s="47">
        <f t="shared" si="250"/>
        <v>0</v>
      </c>
      <c r="M474" s="40"/>
      <c r="N474" s="40"/>
      <c r="O474" s="47">
        <f t="shared" si="251"/>
        <v>0</v>
      </c>
    </row>
    <row r="475" spans="1:15" ht="20.25" customHeight="1">
      <c r="A475" s="46" t="s">
        <v>17</v>
      </c>
      <c r="B475" s="40"/>
      <c r="C475" s="40"/>
      <c r="D475" s="47">
        <f t="shared" si="248"/>
        <v>0</v>
      </c>
      <c r="E475" s="40"/>
      <c r="F475" s="40"/>
      <c r="G475" s="47">
        <f t="shared" si="249"/>
        <v>0</v>
      </c>
      <c r="H475" s="8"/>
      <c r="I475" s="46" t="s">
        <v>17</v>
      </c>
      <c r="J475" s="40"/>
      <c r="K475" s="40"/>
      <c r="L475" s="47">
        <f t="shared" si="250"/>
        <v>0</v>
      </c>
      <c r="M475" s="40"/>
      <c r="N475" s="40"/>
      <c r="O475" s="47">
        <f t="shared" si="251"/>
        <v>0</v>
      </c>
    </row>
    <row r="476" spans="1:15" ht="20.25" customHeight="1">
      <c r="A476" s="46" t="s">
        <v>18</v>
      </c>
      <c r="B476" s="40"/>
      <c r="C476" s="40"/>
      <c r="D476" s="47">
        <f t="shared" si="248"/>
        <v>0</v>
      </c>
      <c r="E476" s="40"/>
      <c r="F476" s="40"/>
      <c r="G476" s="47">
        <f t="shared" si="249"/>
        <v>0</v>
      </c>
      <c r="H476" s="8"/>
      <c r="I476" s="46" t="s">
        <v>18</v>
      </c>
      <c r="J476" s="40"/>
      <c r="K476" s="40"/>
      <c r="L476" s="47">
        <f t="shared" si="250"/>
        <v>0</v>
      </c>
      <c r="M476" s="40"/>
      <c r="N476" s="40"/>
      <c r="O476" s="47">
        <f t="shared" si="251"/>
        <v>0</v>
      </c>
    </row>
    <row r="477" spans="1:15" ht="20.25" customHeight="1">
      <c r="A477" s="46" t="s">
        <v>47</v>
      </c>
      <c r="B477" s="40"/>
      <c r="C477" s="40"/>
      <c r="D477" s="47">
        <f t="shared" si="248"/>
        <v>0</v>
      </c>
      <c r="E477" s="40"/>
      <c r="F477" s="40"/>
      <c r="G477" s="47">
        <f t="shared" si="249"/>
        <v>0</v>
      </c>
      <c r="H477" s="8"/>
      <c r="I477" s="46" t="s">
        <v>47</v>
      </c>
      <c r="J477" s="40"/>
      <c r="K477" s="40"/>
      <c r="L477" s="47">
        <f t="shared" si="250"/>
        <v>0</v>
      </c>
      <c r="M477" s="40"/>
      <c r="N477" s="40"/>
      <c r="O477" s="47">
        <f t="shared" si="251"/>
        <v>0</v>
      </c>
    </row>
    <row r="478" spans="1:15" ht="20.25" customHeight="1">
      <c r="A478" s="46" t="s">
        <v>11</v>
      </c>
      <c r="B478" s="40"/>
      <c r="C478" s="40"/>
      <c r="D478" s="47">
        <f t="shared" si="248"/>
        <v>0</v>
      </c>
      <c r="E478" s="40"/>
      <c r="F478" s="40"/>
      <c r="G478" s="47">
        <f t="shared" si="249"/>
        <v>0</v>
      </c>
      <c r="H478" s="8"/>
      <c r="I478" s="46" t="s">
        <v>11</v>
      </c>
      <c r="J478" s="40"/>
      <c r="K478" s="40"/>
      <c r="L478" s="47">
        <f t="shared" si="250"/>
        <v>0</v>
      </c>
      <c r="M478" s="40"/>
      <c r="N478" s="40"/>
      <c r="O478" s="47">
        <f t="shared" si="251"/>
        <v>0</v>
      </c>
    </row>
    <row r="479" spans="1:15" ht="20.25" customHeight="1">
      <c r="A479" s="48" t="s">
        <v>10</v>
      </c>
      <c r="B479" s="47">
        <f>SUM(B470:B478)</f>
        <v>0</v>
      </c>
      <c r="C479" s="47">
        <f t="shared" ref="C479:D479" si="252">SUM(C470:C478)</f>
        <v>0</v>
      </c>
      <c r="D479" s="47">
        <f t="shared" si="252"/>
        <v>0</v>
      </c>
      <c r="E479" s="47">
        <f>SUM(E470:E478)</f>
        <v>0</v>
      </c>
      <c r="F479" s="47">
        <f t="shared" ref="F479:G479" si="253">SUM(F470:F478)</f>
        <v>0</v>
      </c>
      <c r="G479" s="47">
        <f t="shared" si="253"/>
        <v>0</v>
      </c>
      <c r="H479" s="8"/>
      <c r="I479" s="48" t="s">
        <v>10</v>
      </c>
      <c r="J479" s="47">
        <f>SUM(J470:J478)</f>
        <v>0</v>
      </c>
      <c r="K479" s="47">
        <f t="shared" ref="K479:L479" si="254">SUM(K470:K478)</f>
        <v>0</v>
      </c>
      <c r="L479" s="47">
        <f t="shared" si="254"/>
        <v>0</v>
      </c>
      <c r="M479" s="47">
        <f>SUM(M470:M478)</f>
        <v>0</v>
      </c>
      <c r="N479" s="47">
        <f t="shared" ref="N479:O479" si="255">SUM(N470:N478)</f>
        <v>0</v>
      </c>
      <c r="O479" s="47">
        <f t="shared" si="255"/>
        <v>0</v>
      </c>
    </row>
    <row r="480" spans="1:15" ht="20.25" customHeight="1">
      <c r="A480" s="8"/>
      <c r="B480" s="10"/>
      <c r="C480" s="10"/>
      <c r="D480" s="10"/>
      <c r="E480" s="10"/>
      <c r="F480" s="10"/>
      <c r="G480" s="10"/>
      <c r="H480" s="8"/>
      <c r="I480" s="8"/>
      <c r="J480" s="10"/>
      <c r="K480" s="10"/>
      <c r="L480" s="10"/>
      <c r="M480" s="10"/>
      <c r="N480" s="10"/>
      <c r="O480" s="10"/>
    </row>
    <row r="481" spans="1:15" ht="20.25" customHeight="1">
      <c r="A481" s="8"/>
      <c r="B481" s="10"/>
      <c r="C481" s="10"/>
      <c r="D481" s="10"/>
      <c r="E481" s="10"/>
      <c r="F481" s="10"/>
      <c r="G481" s="10"/>
      <c r="H481" s="8"/>
      <c r="I481" s="8"/>
      <c r="J481" s="10"/>
      <c r="K481" s="10"/>
      <c r="L481" s="10"/>
      <c r="M481" s="10"/>
      <c r="N481" s="10"/>
      <c r="O481" s="10"/>
    </row>
    <row r="482" spans="1:15" ht="29.25" customHeight="1">
      <c r="A482" s="169" t="str">
        <f>PROGRAM_MASTERS!A34 &amp; ". Name:  " &amp; PROGRAM_MASTERS!C34</f>
        <v xml:space="preserve">33. Name:  </v>
      </c>
      <c r="B482" s="169"/>
      <c r="C482" s="169"/>
      <c r="D482" s="169"/>
      <c r="E482" s="169"/>
      <c r="F482" s="169"/>
      <c r="G482" s="169"/>
      <c r="H482" s="8"/>
      <c r="I482" s="187" t="str">
        <f>PROGRAM_MASTERS!F34 &amp; ". Name:  " &amp; PROGRAM_MASTERS!H34</f>
        <v xml:space="preserve">33. Name:  </v>
      </c>
      <c r="J482" s="187"/>
      <c r="K482" s="187"/>
      <c r="L482" s="187"/>
      <c r="M482" s="187"/>
      <c r="N482" s="187"/>
      <c r="O482" s="187"/>
    </row>
    <row r="483" spans="1:15" ht="20" customHeight="1">
      <c r="A483" s="168" t="s">
        <v>724</v>
      </c>
      <c r="B483" s="168" t="s">
        <v>61</v>
      </c>
      <c r="C483" s="188"/>
      <c r="D483" s="188"/>
      <c r="E483" s="168" t="s">
        <v>62</v>
      </c>
      <c r="F483" s="188"/>
      <c r="G483" s="188"/>
      <c r="H483" s="8"/>
      <c r="I483" s="168" t="s">
        <v>724</v>
      </c>
      <c r="J483" s="168" t="s">
        <v>61</v>
      </c>
      <c r="K483" s="188"/>
      <c r="L483" s="188"/>
      <c r="M483" s="168" t="s">
        <v>62</v>
      </c>
      <c r="N483" s="188"/>
      <c r="O483" s="188"/>
    </row>
    <row r="484" spans="1:15" ht="50.25" customHeight="1">
      <c r="A484" s="188"/>
      <c r="B484" s="121" t="s">
        <v>19</v>
      </c>
      <c r="C484" s="121" t="s">
        <v>20</v>
      </c>
      <c r="D484" s="122" t="s">
        <v>10</v>
      </c>
      <c r="E484" s="121" t="s">
        <v>19</v>
      </c>
      <c r="F484" s="121" t="s">
        <v>20</v>
      </c>
      <c r="G484" s="122" t="s">
        <v>10</v>
      </c>
      <c r="H484" s="8"/>
      <c r="I484" s="188"/>
      <c r="J484" s="121" t="s">
        <v>19</v>
      </c>
      <c r="K484" s="121" t="s">
        <v>20</v>
      </c>
      <c r="L484" s="122" t="s">
        <v>10</v>
      </c>
      <c r="M484" s="121" t="s">
        <v>19</v>
      </c>
      <c r="N484" s="121" t="s">
        <v>20</v>
      </c>
      <c r="O484" s="122" t="s">
        <v>10</v>
      </c>
    </row>
    <row r="485" spans="1:15" ht="20.25" customHeight="1">
      <c r="A485" s="46" t="s">
        <v>13</v>
      </c>
      <c r="B485" s="40"/>
      <c r="C485" s="40"/>
      <c r="D485" s="47">
        <f t="shared" ref="D485:D493" si="256">SUM(B485:C485)</f>
        <v>0</v>
      </c>
      <c r="E485" s="40"/>
      <c r="F485" s="40"/>
      <c r="G485" s="47">
        <f t="shared" ref="G485:G493" si="257">SUM(E485:F485)</f>
        <v>0</v>
      </c>
      <c r="H485" s="8"/>
      <c r="I485" s="46" t="s">
        <v>13</v>
      </c>
      <c r="J485" s="40"/>
      <c r="K485" s="40"/>
      <c r="L485" s="47">
        <f t="shared" ref="L485:L493" si="258">SUM(J485:K485)</f>
        <v>0</v>
      </c>
      <c r="M485" s="40"/>
      <c r="N485" s="40"/>
      <c r="O485" s="47">
        <f t="shared" ref="O485:O493" si="259">SUM(M485:N485)</f>
        <v>0</v>
      </c>
    </row>
    <row r="486" spans="1:15" ht="20.25" customHeight="1">
      <c r="A486" s="46" t="s">
        <v>14</v>
      </c>
      <c r="B486" s="40"/>
      <c r="C486" s="40"/>
      <c r="D486" s="47">
        <f t="shared" si="256"/>
        <v>0</v>
      </c>
      <c r="E486" s="40"/>
      <c r="F486" s="40"/>
      <c r="G486" s="47">
        <f t="shared" si="257"/>
        <v>0</v>
      </c>
      <c r="H486" s="8"/>
      <c r="I486" s="46" t="s">
        <v>14</v>
      </c>
      <c r="J486" s="40"/>
      <c r="K486" s="40"/>
      <c r="L486" s="47">
        <f t="shared" si="258"/>
        <v>0</v>
      </c>
      <c r="M486" s="40"/>
      <c r="N486" s="40"/>
      <c r="O486" s="47">
        <f t="shared" si="259"/>
        <v>0</v>
      </c>
    </row>
    <row r="487" spans="1:15" ht="20.25" customHeight="1">
      <c r="A487" s="46" t="s">
        <v>15</v>
      </c>
      <c r="B487" s="40"/>
      <c r="C487" s="40"/>
      <c r="D487" s="47">
        <f t="shared" si="256"/>
        <v>0</v>
      </c>
      <c r="E487" s="40"/>
      <c r="F487" s="40"/>
      <c r="G487" s="47">
        <f t="shared" si="257"/>
        <v>0</v>
      </c>
      <c r="H487" s="8"/>
      <c r="I487" s="46" t="s">
        <v>15</v>
      </c>
      <c r="J487" s="40"/>
      <c r="K487" s="40"/>
      <c r="L487" s="47">
        <f t="shared" si="258"/>
        <v>0</v>
      </c>
      <c r="M487" s="40"/>
      <c r="N487" s="40"/>
      <c r="O487" s="47">
        <f t="shared" si="259"/>
        <v>0</v>
      </c>
    </row>
    <row r="488" spans="1:15" ht="20.25" customHeight="1">
      <c r="A488" s="46" t="s">
        <v>12</v>
      </c>
      <c r="B488" s="40"/>
      <c r="C488" s="40"/>
      <c r="D488" s="47">
        <f t="shared" si="256"/>
        <v>0</v>
      </c>
      <c r="E488" s="40"/>
      <c r="F488" s="40"/>
      <c r="G488" s="47">
        <f t="shared" si="257"/>
        <v>0</v>
      </c>
      <c r="H488" s="8"/>
      <c r="I488" s="46" t="s">
        <v>12</v>
      </c>
      <c r="J488" s="40"/>
      <c r="K488" s="40"/>
      <c r="L488" s="47">
        <f t="shared" si="258"/>
        <v>0</v>
      </c>
      <c r="M488" s="40"/>
      <c r="N488" s="40"/>
      <c r="O488" s="47">
        <f t="shared" si="259"/>
        <v>0</v>
      </c>
    </row>
    <row r="489" spans="1:15" ht="20.25" customHeight="1">
      <c r="A489" s="46" t="s">
        <v>16</v>
      </c>
      <c r="B489" s="40"/>
      <c r="C489" s="40"/>
      <c r="D489" s="47">
        <f t="shared" si="256"/>
        <v>0</v>
      </c>
      <c r="E489" s="40"/>
      <c r="F489" s="40"/>
      <c r="G489" s="47">
        <f t="shared" si="257"/>
        <v>0</v>
      </c>
      <c r="H489" s="8"/>
      <c r="I489" s="46" t="s">
        <v>16</v>
      </c>
      <c r="J489" s="40"/>
      <c r="K489" s="40"/>
      <c r="L489" s="47">
        <f t="shared" si="258"/>
        <v>0</v>
      </c>
      <c r="M489" s="40"/>
      <c r="N489" s="40"/>
      <c r="O489" s="47">
        <f t="shared" si="259"/>
        <v>0</v>
      </c>
    </row>
    <row r="490" spans="1:15" ht="20.25" customHeight="1">
      <c r="A490" s="46" t="s">
        <v>17</v>
      </c>
      <c r="B490" s="40"/>
      <c r="C490" s="40"/>
      <c r="D490" s="47">
        <f t="shared" si="256"/>
        <v>0</v>
      </c>
      <c r="E490" s="40"/>
      <c r="F490" s="40"/>
      <c r="G490" s="47">
        <f t="shared" si="257"/>
        <v>0</v>
      </c>
      <c r="H490" s="8"/>
      <c r="I490" s="46" t="s">
        <v>17</v>
      </c>
      <c r="J490" s="40"/>
      <c r="K490" s="40"/>
      <c r="L490" s="47">
        <f t="shared" si="258"/>
        <v>0</v>
      </c>
      <c r="M490" s="40"/>
      <c r="N490" s="40"/>
      <c r="O490" s="47">
        <f t="shared" si="259"/>
        <v>0</v>
      </c>
    </row>
    <row r="491" spans="1:15" ht="20.25" customHeight="1">
      <c r="A491" s="46" t="s">
        <v>18</v>
      </c>
      <c r="B491" s="40"/>
      <c r="C491" s="40"/>
      <c r="D491" s="47">
        <f t="shared" si="256"/>
        <v>0</v>
      </c>
      <c r="E491" s="40"/>
      <c r="F491" s="40"/>
      <c r="G491" s="47">
        <f t="shared" si="257"/>
        <v>0</v>
      </c>
      <c r="H491" s="8"/>
      <c r="I491" s="46" t="s">
        <v>18</v>
      </c>
      <c r="J491" s="40"/>
      <c r="K491" s="40"/>
      <c r="L491" s="47">
        <f t="shared" si="258"/>
        <v>0</v>
      </c>
      <c r="M491" s="40"/>
      <c r="N491" s="40"/>
      <c r="O491" s="47">
        <f t="shared" si="259"/>
        <v>0</v>
      </c>
    </row>
    <row r="492" spans="1:15" ht="20.25" customHeight="1">
      <c r="A492" s="46" t="s">
        <v>47</v>
      </c>
      <c r="B492" s="40"/>
      <c r="C492" s="40"/>
      <c r="D492" s="47">
        <f t="shared" si="256"/>
        <v>0</v>
      </c>
      <c r="E492" s="40"/>
      <c r="F492" s="40"/>
      <c r="G492" s="47">
        <f t="shared" si="257"/>
        <v>0</v>
      </c>
      <c r="H492" s="8"/>
      <c r="I492" s="46" t="s">
        <v>47</v>
      </c>
      <c r="J492" s="40"/>
      <c r="K492" s="40"/>
      <c r="L492" s="47">
        <f t="shared" si="258"/>
        <v>0</v>
      </c>
      <c r="M492" s="40"/>
      <c r="N492" s="40"/>
      <c r="O492" s="47">
        <f t="shared" si="259"/>
        <v>0</v>
      </c>
    </row>
    <row r="493" spans="1:15" ht="20.25" customHeight="1">
      <c r="A493" s="46" t="s">
        <v>11</v>
      </c>
      <c r="B493" s="40"/>
      <c r="C493" s="40"/>
      <c r="D493" s="47">
        <f t="shared" si="256"/>
        <v>0</v>
      </c>
      <c r="E493" s="40"/>
      <c r="F493" s="40"/>
      <c r="G493" s="47">
        <f t="shared" si="257"/>
        <v>0</v>
      </c>
      <c r="H493" s="8"/>
      <c r="I493" s="46" t="s">
        <v>11</v>
      </c>
      <c r="J493" s="40"/>
      <c r="K493" s="40"/>
      <c r="L493" s="47">
        <f t="shared" si="258"/>
        <v>0</v>
      </c>
      <c r="M493" s="40"/>
      <c r="N493" s="40"/>
      <c r="O493" s="47">
        <f t="shared" si="259"/>
        <v>0</v>
      </c>
    </row>
    <row r="494" spans="1:15" ht="20.25" customHeight="1">
      <c r="A494" s="48" t="s">
        <v>10</v>
      </c>
      <c r="B494" s="47">
        <f>SUM(B485:B493)</f>
        <v>0</v>
      </c>
      <c r="C494" s="47">
        <f t="shared" ref="C494:D494" si="260">SUM(C485:C493)</f>
        <v>0</v>
      </c>
      <c r="D494" s="47">
        <f t="shared" si="260"/>
        <v>0</v>
      </c>
      <c r="E494" s="47">
        <f>SUM(E485:E493)</f>
        <v>0</v>
      </c>
      <c r="F494" s="47">
        <f t="shared" ref="F494:G494" si="261">SUM(F485:F493)</f>
        <v>0</v>
      </c>
      <c r="G494" s="47">
        <f t="shared" si="261"/>
        <v>0</v>
      </c>
      <c r="H494" s="8"/>
      <c r="I494" s="48" t="s">
        <v>10</v>
      </c>
      <c r="J494" s="47">
        <f>SUM(J485:J493)</f>
        <v>0</v>
      </c>
      <c r="K494" s="47">
        <f t="shared" ref="K494:L494" si="262">SUM(K485:K493)</f>
        <v>0</v>
      </c>
      <c r="L494" s="47">
        <f t="shared" si="262"/>
        <v>0</v>
      </c>
      <c r="M494" s="47">
        <f>SUM(M485:M493)</f>
        <v>0</v>
      </c>
      <c r="N494" s="47">
        <f t="shared" ref="N494:O494" si="263">SUM(N485:N493)</f>
        <v>0</v>
      </c>
      <c r="O494" s="47">
        <f t="shared" si="263"/>
        <v>0</v>
      </c>
    </row>
    <row r="495" spans="1:15" ht="20.25" customHeight="1">
      <c r="A495" s="8"/>
      <c r="B495" s="10"/>
      <c r="C495" s="10"/>
      <c r="D495" s="10"/>
      <c r="E495" s="10"/>
      <c r="F495" s="10"/>
      <c r="G495" s="10"/>
      <c r="H495" s="8"/>
      <c r="I495" s="8"/>
      <c r="J495" s="10"/>
      <c r="K495" s="10"/>
      <c r="L495" s="10"/>
      <c r="M495" s="10"/>
      <c r="N495" s="10"/>
      <c r="O495" s="10"/>
    </row>
    <row r="496" spans="1:15" ht="20.25" customHeight="1">
      <c r="A496" s="8"/>
      <c r="B496" s="10"/>
      <c r="C496" s="10"/>
      <c r="D496" s="10"/>
      <c r="E496" s="10"/>
      <c r="F496" s="10"/>
      <c r="G496" s="10"/>
      <c r="H496" s="8"/>
      <c r="I496" s="8"/>
      <c r="J496" s="10"/>
      <c r="K496" s="10"/>
      <c r="L496" s="10"/>
      <c r="M496" s="10"/>
      <c r="N496" s="10"/>
      <c r="O496" s="10"/>
    </row>
    <row r="497" spans="1:15" ht="29.25" customHeight="1">
      <c r="A497" s="169" t="str">
        <f>PROGRAM_MASTERS!A35 &amp; ". Name:  " &amp; PROGRAM_MASTERS!C35</f>
        <v xml:space="preserve">34. Name:  </v>
      </c>
      <c r="B497" s="169"/>
      <c r="C497" s="169"/>
      <c r="D497" s="169"/>
      <c r="E497" s="169"/>
      <c r="F497" s="169"/>
      <c r="G497" s="169"/>
      <c r="H497" s="8"/>
      <c r="I497" s="187" t="str">
        <f>PROGRAM_MASTERS!F35 &amp; ". Name:  " &amp; PROGRAM_MASTERS!H35</f>
        <v xml:space="preserve">34. Name:  </v>
      </c>
      <c r="J497" s="187"/>
      <c r="K497" s="187"/>
      <c r="L497" s="187"/>
      <c r="M497" s="187"/>
      <c r="N497" s="187"/>
      <c r="O497" s="187"/>
    </row>
    <row r="498" spans="1:15" ht="20" customHeight="1">
      <c r="A498" s="168" t="s">
        <v>724</v>
      </c>
      <c r="B498" s="168" t="s">
        <v>61</v>
      </c>
      <c r="C498" s="188"/>
      <c r="D498" s="188"/>
      <c r="E498" s="168" t="s">
        <v>62</v>
      </c>
      <c r="F498" s="188"/>
      <c r="G498" s="188"/>
      <c r="H498" s="8"/>
      <c r="I498" s="168" t="s">
        <v>724</v>
      </c>
      <c r="J498" s="168" t="s">
        <v>61</v>
      </c>
      <c r="K498" s="188"/>
      <c r="L498" s="188"/>
      <c r="M498" s="168" t="s">
        <v>62</v>
      </c>
      <c r="N498" s="188"/>
      <c r="O498" s="188"/>
    </row>
    <row r="499" spans="1:15" ht="50.25" customHeight="1">
      <c r="A499" s="188"/>
      <c r="B499" s="121" t="s">
        <v>19</v>
      </c>
      <c r="C499" s="121" t="s">
        <v>20</v>
      </c>
      <c r="D499" s="122" t="s">
        <v>10</v>
      </c>
      <c r="E499" s="121" t="s">
        <v>19</v>
      </c>
      <c r="F499" s="121" t="s">
        <v>20</v>
      </c>
      <c r="G499" s="122" t="s">
        <v>10</v>
      </c>
      <c r="H499" s="8"/>
      <c r="I499" s="188"/>
      <c r="J499" s="121" t="s">
        <v>19</v>
      </c>
      <c r="K499" s="121" t="s">
        <v>20</v>
      </c>
      <c r="L499" s="122" t="s">
        <v>10</v>
      </c>
      <c r="M499" s="121" t="s">
        <v>19</v>
      </c>
      <c r="N499" s="121" t="s">
        <v>20</v>
      </c>
      <c r="O499" s="122" t="s">
        <v>10</v>
      </c>
    </row>
    <row r="500" spans="1:15" ht="20.25" customHeight="1">
      <c r="A500" s="46" t="s">
        <v>13</v>
      </c>
      <c r="B500" s="40"/>
      <c r="C500" s="40"/>
      <c r="D500" s="47">
        <f t="shared" ref="D500:D508" si="264">SUM(B500:C500)</f>
        <v>0</v>
      </c>
      <c r="E500" s="40"/>
      <c r="F500" s="40"/>
      <c r="G500" s="47">
        <f t="shared" ref="G500:G508" si="265">SUM(E500:F500)</f>
        <v>0</v>
      </c>
      <c r="H500" s="8"/>
      <c r="I500" s="46" t="s">
        <v>13</v>
      </c>
      <c r="J500" s="40"/>
      <c r="K500" s="40"/>
      <c r="L500" s="47">
        <f t="shared" ref="L500:L508" si="266">SUM(J500:K500)</f>
        <v>0</v>
      </c>
      <c r="M500" s="40"/>
      <c r="N500" s="40"/>
      <c r="O500" s="47">
        <f t="shared" ref="O500:O508" si="267">SUM(M500:N500)</f>
        <v>0</v>
      </c>
    </row>
    <row r="501" spans="1:15" ht="20.25" customHeight="1">
      <c r="A501" s="46" t="s">
        <v>14</v>
      </c>
      <c r="B501" s="40"/>
      <c r="C501" s="40"/>
      <c r="D501" s="47">
        <f t="shared" si="264"/>
        <v>0</v>
      </c>
      <c r="E501" s="40"/>
      <c r="F501" s="40"/>
      <c r="G501" s="47">
        <f t="shared" si="265"/>
        <v>0</v>
      </c>
      <c r="H501" s="8"/>
      <c r="I501" s="46" t="s">
        <v>14</v>
      </c>
      <c r="J501" s="40"/>
      <c r="K501" s="40"/>
      <c r="L501" s="47">
        <f t="shared" si="266"/>
        <v>0</v>
      </c>
      <c r="M501" s="40"/>
      <c r="N501" s="40"/>
      <c r="O501" s="47">
        <f t="shared" si="267"/>
        <v>0</v>
      </c>
    </row>
    <row r="502" spans="1:15" ht="20.25" customHeight="1">
      <c r="A502" s="46" t="s">
        <v>15</v>
      </c>
      <c r="B502" s="40"/>
      <c r="C502" s="40"/>
      <c r="D502" s="47">
        <f t="shared" si="264"/>
        <v>0</v>
      </c>
      <c r="E502" s="40"/>
      <c r="F502" s="40"/>
      <c r="G502" s="47">
        <f t="shared" si="265"/>
        <v>0</v>
      </c>
      <c r="H502" s="8"/>
      <c r="I502" s="46" t="s">
        <v>15</v>
      </c>
      <c r="J502" s="40"/>
      <c r="K502" s="40"/>
      <c r="L502" s="47">
        <f t="shared" si="266"/>
        <v>0</v>
      </c>
      <c r="M502" s="40"/>
      <c r="N502" s="40"/>
      <c r="O502" s="47">
        <f t="shared" si="267"/>
        <v>0</v>
      </c>
    </row>
    <row r="503" spans="1:15" ht="20.25" customHeight="1">
      <c r="A503" s="46" t="s">
        <v>12</v>
      </c>
      <c r="B503" s="40"/>
      <c r="C503" s="40"/>
      <c r="D503" s="47">
        <f t="shared" si="264"/>
        <v>0</v>
      </c>
      <c r="E503" s="40"/>
      <c r="F503" s="40"/>
      <c r="G503" s="47">
        <f t="shared" si="265"/>
        <v>0</v>
      </c>
      <c r="H503" s="8"/>
      <c r="I503" s="46" t="s">
        <v>12</v>
      </c>
      <c r="J503" s="40"/>
      <c r="K503" s="40"/>
      <c r="L503" s="47">
        <f t="shared" si="266"/>
        <v>0</v>
      </c>
      <c r="M503" s="40"/>
      <c r="N503" s="40"/>
      <c r="O503" s="47">
        <f t="shared" si="267"/>
        <v>0</v>
      </c>
    </row>
    <row r="504" spans="1:15" ht="20.25" customHeight="1">
      <c r="A504" s="46" t="s">
        <v>16</v>
      </c>
      <c r="B504" s="40"/>
      <c r="C504" s="40"/>
      <c r="D504" s="47">
        <f t="shared" si="264"/>
        <v>0</v>
      </c>
      <c r="E504" s="40"/>
      <c r="F504" s="40"/>
      <c r="G504" s="47">
        <f t="shared" si="265"/>
        <v>0</v>
      </c>
      <c r="H504" s="8"/>
      <c r="I504" s="46" t="s">
        <v>16</v>
      </c>
      <c r="J504" s="40"/>
      <c r="K504" s="40"/>
      <c r="L504" s="47">
        <f t="shared" si="266"/>
        <v>0</v>
      </c>
      <c r="M504" s="40"/>
      <c r="N504" s="40"/>
      <c r="O504" s="47">
        <f t="shared" si="267"/>
        <v>0</v>
      </c>
    </row>
    <row r="505" spans="1:15" ht="20.25" customHeight="1">
      <c r="A505" s="46" t="s">
        <v>17</v>
      </c>
      <c r="B505" s="40"/>
      <c r="C505" s="40"/>
      <c r="D505" s="47">
        <f t="shared" si="264"/>
        <v>0</v>
      </c>
      <c r="E505" s="40"/>
      <c r="F505" s="40"/>
      <c r="G505" s="47">
        <f t="shared" si="265"/>
        <v>0</v>
      </c>
      <c r="H505" s="8"/>
      <c r="I505" s="46" t="s">
        <v>17</v>
      </c>
      <c r="J505" s="40"/>
      <c r="K505" s="40"/>
      <c r="L505" s="47">
        <f t="shared" si="266"/>
        <v>0</v>
      </c>
      <c r="M505" s="40"/>
      <c r="N505" s="40"/>
      <c r="O505" s="47">
        <f t="shared" si="267"/>
        <v>0</v>
      </c>
    </row>
    <row r="506" spans="1:15" ht="20.25" customHeight="1">
      <c r="A506" s="46" t="s">
        <v>18</v>
      </c>
      <c r="B506" s="40"/>
      <c r="C506" s="40"/>
      <c r="D506" s="47">
        <f t="shared" si="264"/>
        <v>0</v>
      </c>
      <c r="E506" s="40"/>
      <c r="F506" s="40"/>
      <c r="G506" s="47">
        <f t="shared" si="265"/>
        <v>0</v>
      </c>
      <c r="H506" s="8"/>
      <c r="I506" s="46" t="s">
        <v>18</v>
      </c>
      <c r="J506" s="40"/>
      <c r="K506" s="40"/>
      <c r="L506" s="47">
        <f t="shared" si="266"/>
        <v>0</v>
      </c>
      <c r="M506" s="40"/>
      <c r="N506" s="40"/>
      <c r="O506" s="47">
        <f t="shared" si="267"/>
        <v>0</v>
      </c>
    </row>
    <row r="507" spans="1:15" ht="20.25" customHeight="1">
      <c r="A507" s="46" t="s">
        <v>47</v>
      </c>
      <c r="B507" s="40"/>
      <c r="C507" s="40"/>
      <c r="D507" s="47">
        <f t="shared" si="264"/>
        <v>0</v>
      </c>
      <c r="E507" s="40"/>
      <c r="F507" s="40"/>
      <c r="G507" s="47">
        <f t="shared" si="265"/>
        <v>0</v>
      </c>
      <c r="H507" s="8"/>
      <c r="I507" s="46" t="s">
        <v>47</v>
      </c>
      <c r="J507" s="40"/>
      <c r="K507" s="40"/>
      <c r="L507" s="47">
        <f t="shared" si="266"/>
        <v>0</v>
      </c>
      <c r="M507" s="40"/>
      <c r="N507" s="40"/>
      <c r="O507" s="47">
        <f t="shared" si="267"/>
        <v>0</v>
      </c>
    </row>
    <row r="508" spans="1:15" ht="20.25" customHeight="1">
      <c r="A508" s="46" t="s">
        <v>11</v>
      </c>
      <c r="B508" s="40"/>
      <c r="C508" s="40"/>
      <c r="D508" s="47">
        <f t="shared" si="264"/>
        <v>0</v>
      </c>
      <c r="E508" s="40"/>
      <c r="F508" s="40"/>
      <c r="G508" s="47">
        <f t="shared" si="265"/>
        <v>0</v>
      </c>
      <c r="H508" s="8"/>
      <c r="I508" s="46" t="s">
        <v>11</v>
      </c>
      <c r="J508" s="40"/>
      <c r="K508" s="40"/>
      <c r="L508" s="47">
        <f t="shared" si="266"/>
        <v>0</v>
      </c>
      <c r="M508" s="40"/>
      <c r="N508" s="40"/>
      <c r="O508" s="47">
        <f t="shared" si="267"/>
        <v>0</v>
      </c>
    </row>
    <row r="509" spans="1:15" ht="20.25" customHeight="1">
      <c r="A509" s="48" t="s">
        <v>10</v>
      </c>
      <c r="B509" s="47">
        <f>SUM(B500:B508)</f>
        <v>0</v>
      </c>
      <c r="C509" s="47">
        <f t="shared" ref="C509:D509" si="268">SUM(C500:C508)</f>
        <v>0</v>
      </c>
      <c r="D509" s="47">
        <f t="shared" si="268"/>
        <v>0</v>
      </c>
      <c r="E509" s="47">
        <f>SUM(E500:E508)</f>
        <v>0</v>
      </c>
      <c r="F509" s="47">
        <f t="shared" ref="F509:G509" si="269">SUM(F500:F508)</f>
        <v>0</v>
      </c>
      <c r="G509" s="47">
        <f t="shared" si="269"/>
        <v>0</v>
      </c>
      <c r="H509" s="8"/>
      <c r="I509" s="48" t="s">
        <v>10</v>
      </c>
      <c r="J509" s="47">
        <f>SUM(J500:J508)</f>
        <v>0</v>
      </c>
      <c r="K509" s="47">
        <f t="shared" ref="K509:L509" si="270">SUM(K500:K508)</f>
        <v>0</v>
      </c>
      <c r="L509" s="47">
        <f t="shared" si="270"/>
        <v>0</v>
      </c>
      <c r="M509" s="47">
        <f>SUM(M500:M508)</f>
        <v>0</v>
      </c>
      <c r="N509" s="47">
        <f t="shared" ref="N509:O509" si="271">SUM(N500:N508)</f>
        <v>0</v>
      </c>
      <c r="O509" s="47">
        <f t="shared" si="271"/>
        <v>0</v>
      </c>
    </row>
    <row r="510" spans="1:15" ht="20.25" customHeight="1">
      <c r="A510" s="8"/>
      <c r="B510" s="10"/>
      <c r="C510" s="10"/>
      <c r="D510" s="10"/>
      <c r="E510" s="10"/>
      <c r="F510" s="10"/>
      <c r="G510" s="10"/>
      <c r="H510" s="8"/>
      <c r="I510" s="8"/>
      <c r="J510" s="10"/>
      <c r="K510" s="10"/>
      <c r="L510" s="10"/>
      <c r="M510" s="10"/>
      <c r="N510" s="10"/>
      <c r="O510" s="10"/>
    </row>
    <row r="511" spans="1:15" ht="20.25" customHeight="1">
      <c r="A511" s="8"/>
      <c r="B511" s="10"/>
      <c r="C511" s="10"/>
      <c r="D511" s="10"/>
      <c r="E511" s="10"/>
      <c r="F511" s="10"/>
      <c r="G511" s="10"/>
      <c r="H511" s="8"/>
      <c r="I511" s="8"/>
      <c r="J511" s="10"/>
      <c r="K511" s="10"/>
      <c r="L511" s="10"/>
      <c r="M511" s="10"/>
      <c r="N511" s="10"/>
      <c r="O511" s="10"/>
    </row>
    <row r="512" spans="1:15" ht="29.25" customHeight="1">
      <c r="A512" s="169" t="str">
        <f>PROGRAM_MASTERS!A36 &amp; ". Name:  " &amp; PROGRAM_MASTERS!C36</f>
        <v xml:space="preserve">35. Name:  </v>
      </c>
      <c r="B512" s="169"/>
      <c r="C512" s="169"/>
      <c r="D512" s="169"/>
      <c r="E512" s="169"/>
      <c r="F512" s="169"/>
      <c r="G512" s="169"/>
      <c r="H512" s="8"/>
      <c r="I512" s="187" t="str">
        <f>PROGRAM_MASTERS!F36 &amp; ". Name:  " &amp; PROGRAM_MASTERS!H36</f>
        <v xml:space="preserve">35. Name:  </v>
      </c>
      <c r="J512" s="187"/>
      <c r="K512" s="187"/>
      <c r="L512" s="187"/>
      <c r="M512" s="187"/>
      <c r="N512" s="187"/>
      <c r="O512" s="187"/>
    </row>
    <row r="513" spans="1:15" ht="20" customHeight="1">
      <c r="A513" s="168" t="s">
        <v>724</v>
      </c>
      <c r="B513" s="168" t="s">
        <v>61</v>
      </c>
      <c r="C513" s="188"/>
      <c r="D513" s="188"/>
      <c r="E513" s="168" t="s">
        <v>62</v>
      </c>
      <c r="F513" s="188"/>
      <c r="G513" s="188"/>
      <c r="H513" s="8"/>
      <c r="I513" s="168" t="s">
        <v>724</v>
      </c>
      <c r="J513" s="168" t="s">
        <v>61</v>
      </c>
      <c r="K513" s="188"/>
      <c r="L513" s="188"/>
      <c r="M513" s="168" t="s">
        <v>62</v>
      </c>
      <c r="N513" s="188"/>
      <c r="O513" s="188"/>
    </row>
    <row r="514" spans="1:15" ht="50.25" customHeight="1">
      <c r="A514" s="188"/>
      <c r="B514" s="121" t="s">
        <v>19</v>
      </c>
      <c r="C514" s="121" t="s">
        <v>20</v>
      </c>
      <c r="D514" s="122" t="s">
        <v>10</v>
      </c>
      <c r="E514" s="121" t="s">
        <v>19</v>
      </c>
      <c r="F514" s="121" t="s">
        <v>20</v>
      </c>
      <c r="G514" s="122" t="s">
        <v>10</v>
      </c>
      <c r="H514" s="8"/>
      <c r="I514" s="188"/>
      <c r="J514" s="121" t="s">
        <v>19</v>
      </c>
      <c r="K514" s="121" t="s">
        <v>20</v>
      </c>
      <c r="L514" s="122" t="s">
        <v>10</v>
      </c>
      <c r="M514" s="121" t="s">
        <v>19</v>
      </c>
      <c r="N514" s="121" t="s">
        <v>20</v>
      </c>
      <c r="O514" s="122" t="s">
        <v>10</v>
      </c>
    </row>
    <row r="515" spans="1:15" ht="20.25" customHeight="1">
      <c r="A515" s="46" t="s">
        <v>13</v>
      </c>
      <c r="B515" s="40"/>
      <c r="C515" s="40"/>
      <c r="D515" s="47">
        <f t="shared" ref="D515:D523" si="272">SUM(B515:C515)</f>
        <v>0</v>
      </c>
      <c r="E515" s="40"/>
      <c r="F515" s="40"/>
      <c r="G515" s="47">
        <f t="shared" ref="G515:G523" si="273">SUM(E515:F515)</f>
        <v>0</v>
      </c>
      <c r="H515" s="8"/>
      <c r="I515" s="46" t="s">
        <v>13</v>
      </c>
      <c r="J515" s="40"/>
      <c r="K515" s="40"/>
      <c r="L515" s="47">
        <f t="shared" ref="L515:L523" si="274">SUM(J515:K515)</f>
        <v>0</v>
      </c>
      <c r="M515" s="40"/>
      <c r="N515" s="40"/>
      <c r="O515" s="47">
        <f t="shared" ref="O515:O523" si="275">SUM(M515:N515)</f>
        <v>0</v>
      </c>
    </row>
    <row r="516" spans="1:15" ht="20.25" customHeight="1">
      <c r="A516" s="46" t="s">
        <v>14</v>
      </c>
      <c r="B516" s="40"/>
      <c r="C516" s="40"/>
      <c r="D516" s="47">
        <f t="shared" si="272"/>
        <v>0</v>
      </c>
      <c r="E516" s="40"/>
      <c r="F516" s="40"/>
      <c r="G516" s="47">
        <f t="shared" si="273"/>
        <v>0</v>
      </c>
      <c r="H516" s="8"/>
      <c r="I516" s="46" t="s">
        <v>14</v>
      </c>
      <c r="J516" s="40"/>
      <c r="K516" s="40"/>
      <c r="L516" s="47">
        <f t="shared" si="274"/>
        <v>0</v>
      </c>
      <c r="M516" s="40"/>
      <c r="N516" s="40"/>
      <c r="O516" s="47">
        <f t="shared" si="275"/>
        <v>0</v>
      </c>
    </row>
    <row r="517" spans="1:15" ht="20.25" customHeight="1">
      <c r="A517" s="46" t="s">
        <v>15</v>
      </c>
      <c r="B517" s="40"/>
      <c r="C517" s="40"/>
      <c r="D517" s="47">
        <f t="shared" si="272"/>
        <v>0</v>
      </c>
      <c r="E517" s="40"/>
      <c r="F517" s="40"/>
      <c r="G517" s="47">
        <f t="shared" si="273"/>
        <v>0</v>
      </c>
      <c r="H517" s="8"/>
      <c r="I517" s="46" t="s">
        <v>15</v>
      </c>
      <c r="J517" s="40"/>
      <c r="K517" s="40"/>
      <c r="L517" s="47">
        <f t="shared" si="274"/>
        <v>0</v>
      </c>
      <c r="M517" s="40"/>
      <c r="N517" s="40"/>
      <c r="O517" s="47">
        <f t="shared" si="275"/>
        <v>0</v>
      </c>
    </row>
    <row r="518" spans="1:15" ht="20.25" customHeight="1">
      <c r="A518" s="46" t="s">
        <v>12</v>
      </c>
      <c r="B518" s="40"/>
      <c r="C518" s="40"/>
      <c r="D518" s="47">
        <f t="shared" si="272"/>
        <v>0</v>
      </c>
      <c r="E518" s="40"/>
      <c r="F518" s="40"/>
      <c r="G518" s="47">
        <f t="shared" si="273"/>
        <v>0</v>
      </c>
      <c r="H518" s="8"/>
      <c r="I518" s="46" t="s">
        <v>12</v>
      </c>
      <c r="J518" s="40"/>
      <c r="K518" s="40"/>
      <c r="L518" s="47">
        <f t="shared" si="274"/>
        <v>0</v>
      </c>
      <c r="M518" s="40"/>
      <c r="N518" s="40"/>
      <c r="O518" s="47">
        <f t="shared" si="275"/>
        <v>0</v>
      </c>
    </row>
    <row r="519" spans="1:15" ht="20.25" customHeight="1">
      <c r="A519" s="46" t="s">
        <v>16</v>
      </c>
      <c r="B519" s="40"/>
      <c r="C519" s="40"/>
      <c r="D519" s="47">
        <f t="shared" si="272"/>
        <v>0</v>
      </c>
      <c r="E519" s="40"/>
      <c r="F519" s="40"/>
      <c r="G519" s="47">
        <f t="shared" si="273"/>
        <v>0</v>
      </c>
      <c r="H519" s="8"/>
      <c r="I519" s="46" t="s">
        <v>16</v>
      </c>
      <c r="J519" s="40"/>
      <c r="K519" s="40"/>
      <c r="L519" s="47">
        <f t="shared" si="274"/>
        <v>0</v>
      </c>
      <c r="M519" s="40"/>
      <c r="N519" s="40"/>
      <c r="O519" s="47">
        <f t="shared" si="275"/>
        <v>0</v>
      </c>
    </row>
    <row r="520" spans="1:15" ht="20.25" customHeight="1">
      <c r="A520" s="46" t="s">
        <v>17</v>
      </c>
      <c r="B520" s="40"/>
      <c r="C520" s="40"/>
      <c r="D520" s="47">
        <f t="shared" si="272"/>
        <v>0</v>
      </c>
      <c r="E520" s="40"/>
      <c r="F520" s="40"/>
      <c r="G520" s="47">
        <f t="shared" si="273"/>
        <v>0</v>
      </c>
      <c r="H520" s="8"/>
      <c r="I520" s="46" t="s">
        <v>17</v>
      </c>
      <c r="J520" s="40"/>
      <c r="K520" s="40"/>
      <c r="L520" s="47">
        <f t="shared" si="274"/>
        <v>0</v>
      </c>
      <c r="M520" s="40"/>
      <c r="N520" s="40"/>
      <c r="O520" s="47">
        <f t="shared" si="275"/>
        <v>0</v>
      </c>
    </row>
    <row r="521" spans="1:15" ht="20.25" customHeight="1">
      <c r="A521" s="46" t="s">
        <v>18</v>
      </c>
      <c r="B521" s="40"/>
      <c r="C521" s="40"/>
      <c r="D521" s="47">
        <f t="shared" si="272"/>
        <v>0</v>
      </c>
      <c r="E521" s="40"/>
      <c r="F521" s="40"/>
      <c r="G521" s="47">
        <f t="shared" si="273"/>
        <v>0</v>
      </c>
      <c r="H521" s="8"/>
      <c r="I521" s="46" t="s">
        <v>18</v>
      </c>
      <c r="J521" s="40"/>
      <c r="K521" s="40"/>
      <c r="L521" s="47">
        <f t="shared" si="274"/>
        <v>0</v>
      </c>
      <c r="M521" s="40"/>
      <c r="N521" s="40"/>
      <c r="O521" s="47">
        <f t="shared" si="275"/>
        <v>0</v>
      </c>
    </row>
    <row r="522" spans="1:15" ht="20.25" customHeight="1">
      <c r="A522" s="46" t="s">
        <v>47</v>
      </c>
      <c r="B522" s="40"/>
      <c r="C522" s="40"/>
      <c r="D522" s="47">
        <f t="shared" si="272"/>
        <v>0</v>
      </c>
      <c r="E522" s="40"/>
      <c r="F522" s="40"/>
      <c r="G522" s="47">
        <f t="shared" si="273"/>
        <v>0</v>
      </c>
      <c r="H522" s="8"/>
      <c r="I522" s="46" t="s">
        <v>47</v>
      </c>
      <c r="J522" s="40"/>
      <c r="K522" s="40"/>
      <c r="L522" s="47">
        <f t="shared" si="274"/>
        <v>0</v>
      </c>
      <c r="M522" s="40"/>
      <c r="N522" s="40"/>
      <c r="O522" s="47">
        <f t="shared" si="275"/>
        <v>0</v>
      </c>
    </row>
    <row r="523" spans="1:15" ht="20.25" customHeight="1">
      <c r="A523" s="46" t="s">
        <v>11</v>
      </c>
      <c r="B523" s="40"/>
      <c r="C523" s="40"/>
      <c r="D523" s="47">
        <f t="shared" si="272"/>
        <v>0</v>
      </c>
      <c r="E523" s="40"/>
      <c r="F523" s="40"/>
      <c r="G523" s="47">
        <f t="shared" si="273"/>
        <v>0</v>
      </c>
      <c r="H523" s="8"/>
      <c r="I523" s="46" t="s">
        <v>11</v>
      </c>
      <c r="J523" s="40"/>
      <c r="K523" s="40"/>
      <c r="L523" s="47">
        <f t="shared" si="274"/>
        <v>0</v>
      </c>
      <c r="M523" s="40"/>
      <c r="N523" s="40"/>
      <c r="O523" s="47">
        <f t="shared" si="275"/>
        <v>0</v>
      </c>
    </row>
    <row r="524" spans="1:15" ht="20.25" customHeight="1">
      <c r="A524" s="48" t="s">
        <v>10</v>
      </c>
      <c r="B524" s="47">
        <f>SUM(B515:B523)</f>
        <v>0</v>
      </c>
      <c r="C524" s="47">
        <f t="shared" ref="C524:D524" si="276">SUM(C515:C523)</f>
        <v>0</v>
      </c>
      <c r="D524" s="47">
        <f t="shared" si="276"/>
        <v>0</v>
      </c>
      <c r="E524" s="47">
        <f>SUM(E515:E523)</f>
        <v>0</v>
      </c>
      <c r="F524" s="47">
        <f t="shared" ref="F524:G524" si="277">SUM(F515:F523)</f>
        <v>0</v>
      </c>
      <c r="G524" s="47">
        <f t="shared" si="277"/>
        <v>0</v>
      </c>
      <c r="H524" s="8"/>
      <c r="I524" s="48" t="s">
        <v>10</v>
      </c>
      <c r="J524" s="47">
        <f>SUM(J515:J523)</f>
        <v>0</v>
      </c>
      <c r="K524" s="47">
        <f t="shared" ref="K524:L524" si="278">SUM(K515:K523)</f>
        <v>0</v>
      </c>
      <c r="L524" s="47">
        <f t="shared" si="278"/>
        <v>0</v>
      </c>
      <c r="M524" s="47">
        <f>SUM(M515:M523)</f>
        <v>0</v>
      </c>
      <c r="N524" s="47">
        <f t="shared" ref="N524:O524" si="279">SUM(N515:N523)</f>
        <v>0</v>
      </c>
      <c r="O524" s="47">
        <f t="shared" si="279"/>
        <v>0</v>
      </c>
    </row>
    <row r="525" spans="1:15" ht="20.25" customHeight="1">
      <c r="A525" s="8"/>
      <c r="B525" s="10"/>
      <c r="C525" s="10"/>
      <c r="D525" s="10"/>
      <c r="E525" s="10"/>
      <c r="F525" s="10"/>
      <c r="G525" s="10"/>
      <c r="H525" s="8"/>
      <c r="I525" s="8"/>
      <c r="J525" s="10"/>
      <c r="K525" s="10"/>
      <c r="L525" s="10"/>
      <c r="M525" s="10"/>
      <c r="N525" s="10"/>
      <c r="O525" s="10"/>
    </row>
    <row r="526" spans="1:15" ht="20.25" customHeight="1">
      <c r="A526" s="8"/>
      <c r="B526" s="10"/>
      <c r="C526" s="10"/>
      <c r="D526" s="10"/>
      <c r="E526" s="10"/>
      <c r="F526" s="10"/>
      <c r="G526" s="10"/>
      <c r="H526" s="8"/>
      <c r="I526" s="8"/>
      <c r="J526" s="10"/>
      <c r="K526" s="10"/>
      <c r="L526" s="10"/>
      <c r="M526" s="10"/>
      <c r="N526" s="10"/>
      <c r="O526" s="10"/>
    </row>
    <row r="527" spans="1:15" ht="29.25" customHeight="1">
      <c r="A527" s="169" t="str">
        <f>PROGRAM_MASTERS!A37 &amp; ". Name:  " &amp; PROGRAM_MASTERS!C37</f>
        <v xml:space="preserve">36. Name:  </v>
      </c>
      <c r="B527" s="169"/>
      <c r="C527" s="169"/>
      <c r="D527" s="169"/>
      <c r="E527" s="169"/>
      <c r="F527" s="169"/>
      <c r="G527" s="169"/>
      <c r="H527" s="8"/>
      <c r="I527" s="187" t="str">
        <f>PROGRAM_MASTERS!F37 &amp; ". Name:  " &amp; PROGRAM_MASTERS!H37</f>
        <v xml:space="preserve">36. Name:  </v>
      </c>
      <c r="J527" s="187"/>
      <c r="K527" s="187"/>
      <c r="L527" s="187"/>
      <c r="M527" s="187"/>
      <c r="N527" s="187"/>
      <c r="O527" s="187"/>
    </row>
    <row r="528" spans="1:15" ht="20" customHeight="1">
      <c r="A528" s="168" t="s">
        <v>724</v>
      </c>
      <c r="B528" s="168" t="s">
        <v>61</v>
      </c>
      <c r="C528" s="188"/>
      <c r="D528" s="188"/>
      <c r="E528" s="168" t="s">
        <v>62</v>
      </c>
      <c r="F528" s="188"/>
      <c r="G528" s="188"/>
      <c r="H528" s="8"/>
      <c r="I528" s="168" t="s">
        <v>724</v>
      </c>
      <c r="J528" s="168" t="s">
        <v>61</v>
      </c>
      <c r="K528" s="188"/>
      <c r="L528" s="188"/>
      <c r="M528" s="168" t="s">
        <v>62</v>
      </c>
      <c r="N528" s="188"/>
      <c r="O528" s="188"/>
    </row>
    <row r="529" spans="1:15" ht="50.25" customHeight="1">
      <c r="A529" s="188"/>
      <c r="B529" s="121" t="s">
        <v>19</v>
      </c>
      <c r="C529" s="121" t="s">
        <v>20</v>
      </c>
      <c r="D529" s="122" t="s">
        <v>10</v>
      </c>
      <c r="E529" s="121" t="s">
        <v>19</v>
      </c>
      <c r="F529" s="121" t="s">
        <v>20</v>
      </c>
      <c r="G529" s="122" t="s">
        <v>10</v>
      </c>
      <c r="H529" s="8"/>
      <c r="I529" s="188"/>
      <c r="J529" s="121" t="s">
        <v>19</v>
      </c>
      <c r="K529" s="121" t="s">
        <v>20</v>
      </c>
      <c r="L529" s="122" t="s">
        <v>10</v>
      </c>
      <c r="M529" s="121" t="s">
        <v>19</v>
      </c>
      <c r="N529" s="121" t="s">
        <v>20</v>
      </c>
      <c r="O529" s="122" t="s">
        <v>10</v>
      </c>
    </row>
    <row r="530" spans="1:15" ht="20.25" customHeight="1">
      <c r="A530" s="46" t="s">
        <v>13</v>
      </c>
      <c r="B530" s="40"/>
      <c r="C530" s="40"/>
      <c r="D530" s="47">
        <f t="shared" ref="D530:D538" si="280">SUM(B530:C530)</f>
        <v>0</v>
      </c>
      <c r="E530" s="40"/>
      <c r="F530" s="40"/>
      <c r="G530" s="47">
        <f t="shared" ref="G530:G538" si="281">SUM(E530:F530)</f>
        <v>0</v>
      </c>
      <c r="H530" s="8"/>
      <c r="I530" s="46" t="s">
        <v>13</v>
      </c>
      <c r="J530" s="40"/>
      <c r="K530" s="40"/>
      <c r="L530" s="47">
        <f t="shared" ref="L530:L538" si="282">SUM(J530:K530)</f>
        <v>0</v>
      </c>
      <c r="M530" s="40"/>
      <c r="N530" s="40"/>
      <c r="O530" s="47">
        <f t="shared" ref="O530:O538" si="283">SUM(M530:N530)</f>
        <v>0</v>
      </c>
    </row>
    <row r="531" spans="1:15" ht="20.25" customHeight="1">
      <c r="A531" s="46" t="s">
        <v>14</v>
      </c>
      <c r="B531" s="40"/>
      <c r="C531" s="40"/>
      <c r="D531" s="47">
        <f t="shared" si="280"/>
        <v>0</v>
      </c>
      <c r="E531" s="40"/>
      <c r="F531" s="40"/>
      <c r="G531" s="47">
        <f t="shared" si="281"/>
        <v>0</v>
      </c>
      <c r="H531" s="8"/>
      <c r="I531" s="46" t="s">
        <v>14</v>
      </c>
      <c r="J531" s="40"/>
      <c r="K531" s="40"/>
      <c r="L531" s="47">
        <f t="shared" si="282"/>
        <v>0</v>
      </c>
      <c r="M531" s="40"/>
      <c r="N531" s="40"/>
      <c r="O531" s="47">
        <f t="shared" si="283"/>
        <v>0</v>
      </c>
    </row>
    <row r="532" spans="1:15" ht="20.25" customHeight="1">
      <c r="A532" s="46" t="s">
        <v>15</v>
      </c>
      <c r="B532" s="40"/>
      <c r="C532" s="40"/>
      <c r="D532" s="47">
        <f t="shared" si="280"/>
        <v>0</v>
      </c>
      <c r="E532" s="40"/>
      <c r="F532" s="40"/>
      <c r="G532" s="47">
        <f t="shared" si="281"/>
        <v>0</v>
      </c>
      <c r="H532" s="8"/>
      <c r="I532" s="46" t="s">
        <v>15</v>
      </c>
      <c r="J532" s="40"/>
      <c r="K532" s="40"/>
      <c r="L532" s="47">
        <f t="shared" si="282"/>
        <v>0</v>
      </c>
      <c r="M532" s="40"/>
      <c r="N532" s="40"/>
      <c r="O532" s="47">
        <f t="shared" si="283"/>
        <v>0</v>
      </c>
    </row>
    <row r="533" spans="1:15" ht="20.25" customHeight="1">
      <c r="A533" s="46" t="s">
        <v>12</v>
      </c>
      <c r="B533" s="40"/>
      <c r="C533" s="40"/>
      <c r="D533" s="47">
        <f t="shared" si="280"/>
        <v>0</v>
      </c>
      <c r="E533" s="40"/>
      <c r="F533" s="40"/>
      <c r="G533" s="47">
        <f t="shared" si="281"/>
        <v>0</v>
      </c>
      <c r="H533" s="8"/>
      <c r="I533" s="46" t="s">
        <v>12</v>
      </c>
      <c r="J533" s="40"/>
      <c r="K533" s="40"/>
      <c r="L533" s="47">
        <f t="shared" si="282"/>
        <v>0</v>
      </c>
      <c r="M533" s="40"/>
      <c r="N533" s="40"/>
      <c r="O533" s="47">
        <f t="shared" si="283"/>
        <v>0</v>
      </c>
    </row>
    <row r="534" spans="1:15" ht="20.25" customHeight="1">
      <c r="A534" s="46" t="s">
        <v>16</v>
      </c>
      <c r="B534" s="40"/>
      <c r="C534" s="40"/>
      <c r="D534" s="47">
        <f t="shared" si="280"/>
        <v>0</v>
      </c>
      <c r="E534" s="40"/>
      <c r="F534" s="40"/>
      <c r="G534" s="47">
        <f t="shared" si="281"/>
        <v>0</v>
      </c>
      <c r="H534" s="8"/>
      <c r="I534" s="46" t="s">
        <v>16</v>
      </c>
      <c r="J534" s="40"/>
      <c r="K534" s="40"/>
      <c r="L534" s="47">
        <f t="shared" si="282"/>
        <v>0</v>
      </c>
      <c r="M534" s="40"/>
      <c r="N534" s="40"/>
      <c r="O534" s="47">
        <f t="shared" si="283"/>
        <v>0</v>
      </c>
    </row>
    <row r="535" spans="1:15" ht="20.25" customHeight="1">
      <c r="A535" s="46" t="s">
        <v>17</v>
      </c>
      <c r="B535" s="40"/>
      <c r="C535" s="40"/>
      <c r="D535" s="47">
        <f t="shared" si="280"/>
        <v>0</v>
      </c>
      <c r="E535" s="40"/>
      <c r="F535" s="40"/>
      <c r="G535" s="47">
        <f t="shared" si="281"/>
        <v>0</v>
      </c>
      <c r="H535" s="8"/>
      <c r="I535" s="46" t="s">
        <v>17</v>
      </c>
      <c r="J535" s="40"/>
      <c r="K535" s="40"/>
      <c r="L535" s="47">
        <f t="shared" si="282"/>
        <v>0</v>
      </c>
      <c r="M535" s="40"/>
      <c r="N535" s="40"/>
      <c r="O535" s="47">
        <f t="shared" si="283"/>
        <v>0</v>
      </c>
    </row>
    <row r="536" spans="1:15" ht="20.25" customHeight="1">
      <c r="A536" s="46" t="s">
        <v>18</v>
      </c>
      <c r="B536" s="40"/>
      <c r="C536" s="40"/>
      <c r="D536" s="47">
        <f t="shared" si="280"/>
        <v>0</v>
      </c>
      <c r="E536" s="40"/>
      <c r="F536" s="40"/>
      <c r="G536" s="47">
        <f t="shared" si="281"/>
        <v>0</v>
      </c>
      <c r="H536" s="8"/>
      <c r="I536" s="46" t="s">
        <v>18</v>
      </c>
      <c r="J536" s="40"/>
      <c r="K536" s="40"/>
      <c r="L536" s="47">
        <f t="shared" si="282"/>
        <v>0</v>
      </c>
      <c r="M536" s="40"/>
      <c r="N536" s="40"/>
      <c r="O536" s="47">
        <f t="shared" si="283"/>
        <v>0</v>
      </c>
    </row>
    <row r="537" spans="1:15" ht="20.25" customHeight="1">
      <c r="A537" s="46" t="s">
        <v>47</v>
      </c>
      <c r="B537" s="40"/>
      <c r="C537" s="40"/>
      <c r="D537" s="47">
        <f t="shared" si="280"/>
        <v>0</v>
      </c>
      <c r="E537" s="40"/>
      <c r="F537" s="40"/>
      <c r="G537" s="47">
        <f t="shared" si="281"/>
        <v>0</v>
      </c>
      <c r="H537" s="8"/>
      <c r="I537" s="46" t="s">
        <v>47</v>
      </c>
      <c r="J537" s="40"/>
      <c r="K537" s="40"/>
      <c r="L537" s="47">
        <f t="shared" si="282"/>
        <v>0</v>
      </c>
      <c r="M537" s="40"/>
      <c r="N537" s="40"/>
      <c r="O537" s="47">
        <f t="shared" si="283"/>
        <v>0</v>
      </c>
    </row>
    <row r="538" spans="1:15" ht="20.25" customHeight="1">
      <c r="A538" s="46" t="s">
        <v>11</v>
      </c>
      <c r="B538" s="40"/>
      <c r="C538" s="40"/>
      <c r="D538" s="47">
        <f t="shared" si="280"/>
        <v>0</v>
      </c>
      <c r="E538" s="40"/>
      <c r="F538" s="40"/>
      <c r="G538" s="47">
        <f t="shared" si="281"/>
        <v>0</v>
      </c>
      <c r="H538" s="8"/>
      <c r="I538" s="46" t="s">
        <v>11</v>
      </c>
      <c r="J538" s="40"/>
      <c r="K538" s="40"/>
      <c r="L538" s="47">
        <f t="shared" si="282"/>
        <v>0</v>
      </c>
      <c r="M538" s="40"/>
      <c r="N538" s="40"/>
      <c r="O538" s="47">
        <f t="shared" si="283"/>
        <v>0</v>
      </c>
    </row>
    <row r="539" spans="1:15" ht="20.25" customHeight="1">
      <c r="A539" s="48" t="s">
        <v>10</v>
      </c>
      <c r="B539" s="47">
        <f>SUM(B530:B538)</f>
        <v>0</v>
      </c>
      <c r="C539" s="47">
        <f t="shared" ref="C539:D539" si="284">SUM(C530:C538)</f>
        <v>0</v>
      </c>
      <c r="D539" s="47">
        <f t="shared" si="284"/>
        <v>0</v>
      </c>
      <c r="E539" s="47">
        <f>SUM(E530:E538)</f>
        <v>0</v>
      </c>
      <c r="F539" s="47">
        <f t="shared" ref="F539:G539" si="285">SUM(F530:F538)</f>
        <v>0</v>
      </c>
      <c r="G539" s="47">
        <f t="shared" si="285"/>
        <v>0</v>
      </c>
      <c r="H539" s="8"/>
      <c r="I539" s="48" t="s">
        <v>10</v>
      </c>
      <c r="J539" s="47">
        <f>SUM(J530:J538)</f>
        <v>0</v>
      </c>
      <c r="K539" s="47">
        <f t="shared" ref="K539:L539" si="286">SUM(K530:K538)</f>
        <v>0</v>
      </c>
      <c r="L539" s="47">
        <f t="shared" si="286"/>
        <v>0</v>
      </c>
      <c r="M539" s="47">
        <f>SUM(M530:M538)</f>
        <v>0</v>
      </c>
      <c r="N539" s="47">
        <f t="shared" ref="N539:O539" si="287">SUM(N530:N538)</f>
        <v>0</v>
      </c>
      <c r="O539" s="47">
        <f t="shared" si="287"/>
        <v>0</v>
      </c>
    </row>
    <row r="540" spans="1:15" ht="20.25" customHeight="1">
      <c r="A540" s="8"/>
      <c r="B540" s="10"/>
      <c r="C540" s="10"/>
      <c r="D540" s="10"/>
      <c r="E540" s="10"/>
      <c r="F540" s="10"/>
      <c r="G540" s="10"/>
      <c r="H540" s="8"/>
      <c r="I540" s="8"/>
      <c r="J540" s="10"/>
      <c r="K540" s="10"/>
      <c r="L540" s="10"/>
      <c r="M540" s="10"/>
      <c r="N540" s="10"/>
      <c r="O540" s="10"/>
    </row>
    <row r="541" spans="1:15" ht="20.25" customHeight="1">
      <c r="A541" s="8"/>
      <c r="B541" s="10"/>
      <c r="C541" s="10"/>
      <c r="D541" s="10"/>
      <c r="E541" s="10"/>
      <c r="F541" s="10"/>
      <c r="G541" s="10"/>
      <c r="H541" s="8"/>
      <c r="I541" s="8"/>
      <c r="J541" s="10"/>
      <c r="K541" s="10"/>
      <c r="L541" s="10"/>
      <c r="M541" s="10"/>
      <c r="N541" s="10"/>
      <c r="O541" s="10"/>
    </row>
    <row r="542" spans="1:15" ht="29.25" customHeight="1">
      <c r="A542" s="169" t="str">
        <f>PROGRAM_MASTERS!A38 &amp; ". Name:  " &amp; PROGRAM_MASTERS!C38</f>
        <v xml:space="preserve">37. Name:  </v>
      </c>
      <c r="B542" s="169"/>
      <c r="C542" s="169"/>
      <c r="D542" s="169"/>
      <c r="E542" s="169"/>
      <c r="F542" s="169"/>
      <c r="G542" s="169"/>
      <c r="H542" s="8"/>
      <c r="I542" s="187" t="str">
        <f>PROGRAM_MASTERS!F38 &amp; ". Name:  " &amp; PROGRAM_MASTERS!H38</f>
        <v xml:space="preserve">37. Name:  </v>
      </c>
      <c r="J542" s="187"/>
      <c r="K542" s="187"/>
      <c r="L542" s="187"/>
      <c r="M542" s="187"/>
      <c r="N542" s="187"/>
      <c r="O542" s="187"/>
    </row>
    <row r="543" spans="1:15" ht="20" customHeight="1">
      <c r="A543" s="168" t="s">
        <v>724</v>
      </c>
      <c r="B543" s="168" t="s">
        <v>61</v>
      </c>
      <c r="C543" s="188"/>
      <c r="D543" s="188"/>
      <c r="E543" s="168" t="s">
        <v>62</v>
      </c>
      <c r="F543" s="188"/>
      <c r="G543" s="188"/>
      <c r="H543" s="8"/>
      <c r="I543" s="168" t="s">
        <v>724</v>
      </c>
      <c r="J543" s="168" t="s">
        <v>61</v>
      </c>
      <c r="K543" s="188"/>
      <c r="L543" s="188"/>
      <c r="M543" s="168" t="s">
        <v>62</v>
      </c>
      <c r="N543" s="188"/>
      <c r="O543" s="188"/>
    </row>
    <row r="544" spans="1:15" ht="50.25" customHeight="1">
      <c r="A544" s="188"/>
      <c r="B544" s="121" t="s">
        <v>19</v>
      </c>
      <c r="C544" s="121" t="s">
        <v>20</v>
      </c>
      <c r="D544" s="122" t="s">
        <v>10</v>
      </c>
      <c r="E544" s="121" t="s">
        <v>19</v>
      </c>
      <c r="F544" s="121" t="s">
        <v>20</v>
      </c>
      <c r="G544" s="122" t="s">
        <v>10</v>
      </c>
      <c r="H544" s="8"/>
      <c r="I544" s="188"/>
      <c r="J544" s="121" t="s">
        <v>19</v>
      </c>
      <c r="K544" s="121" t="s">
        <v>20</v>
      </c>
      <c r="L544" s="122" t="s">
        <v>10</v>
      </c>
      <c r="M544" s="121" t="s">
        <v>19</v>
      </c>
      <c r="N544" s="121" t="s">
        <v>20</v>
      </c>
      <c r="O544" s="122" t="s">
        <v>10</v>
      </c>
    </row>
    <row r="545" spans="1:15" ht="20.25" customHeight="1">
      <c r="A545" s="46" t="s">
        <v>13</v>
      </c>
      <c r="B545" s="40"/>
      <c r="C545" s="40"/>
      <c r="D545" s="47">
        <f t="shared" ref="D545:D553" si="288">SUM(B545:C545)</f>
        <v>0</v>
      </c>
      <c r="E545" s="40"/>
      <c r="F545" s="40"/>
      <c r="G545" s="47">
        <f t="shared" ref="G545:G553" si="289">SUM(E545:F545)</f>
        <v>0</v>
      </c>
      <c r="H545" s="8"/>
      <c r="I545" s="46" t="s">
        <v>13</v>
      </c>
      <c r="J545" s="40"/>
      <c r="K545" s="40"/>
      <c r="L545" s="47">
        <f t="shared" ref="L545:L553" si="290">SUM(J545:K545)</f>
        <v>0</v>
      </c>
      <c r="M545" s="40"/>
      <c r="N545" s="40"/>
      <c r="O545" s="47">
        <f t="shared" ref="O545:O553" si="291">SUM(M545:N545)</f>
        <v>0</v>
      </c>
    </row>
    <row r="546" spans="1:15" ht="20.25" customHeight="1">
      <c r="A546" s="46" t="s">
        <v>14</v>
      </c>
      <c r="B546" s="40"/>
      <c r="C546" s="40"/>
      <c r="D546" s="47">
        <f t="shared" si="288"/>
        <v>0</v>
      </c>
      <c r="E546" s="40"/>
      <c r="F546" s="40"/>
      <c r="G546" s="47">
        <f t="shared" si="289"/>
        <v>0</v>
      </c>
      <c r="H546" s="8"/>
      <c r="I546" s="46" t="s">
        <v>14</v>
      </c>
      <c r="J546" s="40"/>
      <c r="K546" s="40"/>
      <c r="L546" s="47">
        <f t="shared" si="290"/>
        <v>0</v>
      </c>
      <c r="M546" s="40"/>
      <c r="N546" s="40"/>
      <c r="O546" s="47">
        <f t="shared" si="291"/>
        <v>0</v>
      </c>
    </row>
    <row r="547" spans="1:15" ht="20.25" customHeight="1">
      <c r="A547" s="46" t="s">
        <v>15</v>
      </c>
      <c r="B547" s="40"/>
      <c r="C547" s="40"/>
      <c r="D547" s="47">
        <f t="shared" si="288"/>
        <v>0</v>
      </c>
      <c r="E547" s="40"/>
      <c r="F547" s="40"/>
      <c r="G547" s="47">
        <f t="shared" si="289"/>
        <v>0</v>
      </c>
      <c r="H547" s="8"/>
      <c r="I547" s="46" t="s">
        <v>15</v>
      </c>
      <c r="J547" s="40"/>
      <c r="K547" s="40"/>
      <c r="L547" s="47">
        <f t="shared" si="290"/>
        <v>0</v>
      </c>
      <c r="M547" s="40"/>
      <c r="N547" s="40"/>
      <c r="O547" s="47">
        <f t="shared" si="291"/>
        <v>0</v>
      </c>
    </row>
    <row r="548" spans="1:15" ht="20.25" customHeight="1">
      <c r="A548" s="46" t="s">
        <v>12</v>
      </c>
      <c r="B548" s="40"/>
      <c r="C548" s="40"/>
      <c r="D548" s="47">
        <f t="shared" si="288"/>
        <v>0</v>
      </c>
      <c r="E548" s="40"/>
      <c r="F548" s="40"/>
      <c r="G548" s="47">
        <f t="shared" si="289"/>
        <v>0</v>
      </c>
      <c r="H548" s="8"/>
      <c r="I548" s="46" t="s">
        <v>12</v>
      </c>
      <c r="J548" s="40"/>
      <c r="K548" s="40"/>
      <c r="L548" s="47">
        <f t="shared" si="290"/>
        <v>0</v>
      </c>
      <c r="M548" s="40"/>
      <c r="N548" s="40"/>
      <c r="O548" s="47">
        <f t="shared" si="291"/>
        <v>0</v>
      </c>
    </row>
    <row r="549" spans="1:15" ht="20.25" customHeight="1">
      <c r="A549" s="46" t="s">
        <v>16</v>
      </c>
      <c r="B549" s="40"/>
      <c r="C549" s="40"/>
      <c r="D549" s="47">
        <f t="shared" si="288"/>
        <v>0</v>
      </c>
      <c r="E549" s="40"/>
      <c r="F549" s="40"/>
      <c r="G549" s="47">
        <f t="shared" si="289"/>
        <v>0</v>
      </c>
      <c r="H549" s="8"/>
      <c r="I549" s="46" t="s">
        <v>16</v>
      </c>
      <c r="J549" s="40"/>
      <c r="K549" s="40"/>
      <c r="L549" s="47">
        <f t="shared" si="290"/>
        <v>0</v>
      </c>
      <c r="M549" s="40"/>
      <c r="N549" s="40"/>
      <c r="O549" s="47">
        <f t="shared" si="291"/>
        <v>0</v>
      </c>
    </row>
    <row r="550" spans="1:15" ht="20.25" customHeight="1">
      <c r="A550" s="46" t="s">
        <v>17</v>
      </c>
      <c r="B550" s="40"/>
      <c r="C550" s="40"/>
      <c r="D550" s="47">
        <f t="shared" si="288"/>
        <v>0</v>
      </c>
      <c r="E550" s="40"/>
      <c r="F550" s="40"/>
      <c r="G550" s="47">
        <f t="shared" si="289"/>
        <v>0</v>
      </c>
      <c r="H550" s="8"/>
      <c r="I550" s="46" t="s">
        <v>17</v>
      </c>
      <c r="J550" s="40"/>
      <c r="K550" s="40"/>
      <c r="L550" s="47">
        <f t="shared" si="290"/>
        <v>0</v>
      </c>
      <c r="M550" s="40"/>
      <c r="N550" s="40"/>
      <c r="O550" s="47">
        <f t="shared" si="291"/>
        <v>0</v>
      </c>
    </row>
    <row r="551" spans="1:15" ht="20.25" customHeight="1">
      <c r="A551" s="46" t="s">
        <v>18</v>
      </c>
      <c r="B551" s="40"/>
      <c r="C551" s="40"/>
      <c r="D551" s="47">
        <f t="shared" si="288"/>
        <v>0</v>
      </c>
      <c r="E551" s="40"/>
      <c r="F551" s="40"/>
      <c r="G551" s="47">
        <f t="shared" si="289"/>
        <v>0</v>
      </c>
      <c r="H551" s="8"/>
      <c r="I551" s="46" t="s">
        <v>18</v>
      </c>
      <c r="J551" s="40"/>
      <c r="K551" s="40"/>
      <c r="L551" s="47">
        <f t="shared" si="290"/>
        <v>0</v>
      </c>
      <c r="M551" s="40"/>
      <c r="N551" s="40"/>
      <c r="O551" s="47">
        <f t="shared" si="291"/>
        <v>0</v>
      </c>
    </row>
    <row r="552" spans="1:15" ht="20.25" customHeight="1">
      <c r="A552" s="46" t="s">
        <v>47</v>
      </c>
      <c r="B552" s="40"/>
      <c r="C552" s="40"/>
      <c r="D552" s="47">
        <f t="shared" si="288"/>
        <v>0</v>
      </c>
      <c r="E552" s="40"/>
      <c r="F552" s="40"/>
      <c r="G552" s="47">
        <f t="shared" si="289"/>
        <v>0</v>
      </c>
      <c r="H552" s="8"/>
      <c r="I552" s="46" t="s">
        <v>47</v>
      </c>
      <c r="J552" s="40"/>
      <c r="K552" s="40"/>
      <c r="L552" s="47">
        <f t="shared" si="290"/>
        <v>0</v>
      </c>
      <c r="M552" s="40"/>
      <c r="N552" s="40"/>
      <c r="O552" s="47">
        <f t="shared" si="291"/>
        <v>0</v>
      </c>
    </row>
    <row r="553" spans="1:15" ht="20.25" customHeight="1">
      <c r="A553" s="46" t="s">
        <v>11</v>
      </c>
      <c r="B553" s="40"/>
      <c r="C553" s="40"/>
      <c r="D553" s="47">
        <f t="shared" si="288"/>
        <v>0</v>
      </c>
      <c r="E553" s="40"/>
      <c r="F553" s="40"/>
      <c r="G553" s="47">
        <f t="shared" si="289"/>
        <v>0</v>
      </c>
      <c r="H553" s="8"/>
      <c r="I553" s="46" t="s">
        <v>11</v>
      </c>
      <c r="J553" s="40"/>
      <c r="K553" s="40"/>
      <c r="L553" s="47">
        <f t="shared" si="290"/>
        <v>0</v>
      </c>
      <c r="M553" s="40"/>
      <c r="N553" s="40"/>
      <c r="O553" s="47">
        <f t="shared" si="291"/>
        <v>0</v>
      </c>
    </row>
    <row r="554" spans="1:15" ht="20.25" customHeight="1">
      <c r="A554" s="48" t="s">
        <v>10</v>
      </c>
      <c r="B554" s="47">
        <f>SUM(B545:B553)</f>
        <v>0</v>
      </c>
      <c r="C554" s="47">
        <f t="shared" ref="C554:D554" si="292">SUM(C545:C553)</f>
        <v>0</v>
      </c>
      <c r="D554" s="47">
        <f t="shared" si="292"/>
        <v>0</v>
      </c>
      <c r="E554" s="47">
        <f>SUM(E545:E553)</f>
        <v>0</v>
      </c>
      <c r="F554" s="47">
        <f t="shared" ref="F554:G554" si="293">SUM(F545:F553)</f>
        <v>0</v>
      </c>
      <c r="G554" s="47">
        <f t="shared" si="293"/>
        <v>0</v>
      </c>
      <c r="H554" s="8"/>
      <c r="I554" s="48" t="s">
        <v>10</v>
      </c>
      <c r="J554" s="47">
        <f>SUM(J545:J553)</f>
        <v>0</v>
      </c>
      <c r="K554" s="47">
        <f t="shared" ref="K554:L554" si="294">SUM(K545:K553)</f>
        <v>0</v>
      </c>
      <c r="L554" s="47">
        <f t="shared" si="294"/>
        <v>0</v>
      </c>
      <c r="M554" s="47">
        <f>SUM(M545:M553)</f>
        <v>0</v>
      </c>
      <c r="N554" s="47">
        <f t="shared" ref="N554:O554" si="295">SUM(N545:N553)</f>
        <v>0</v>
      </c>
      <c r="O554" s="47">
        <f t="shared" si="295"/>
        <v>0</v>
      </c>
    </row>
    <row r="555" spans="1:15" ht="20.25" customHeight="1">
      <c r="A555" s="8"/>
      <c r="B555" s="10"/>
      <c r="C555" s="10"/>
      <c r="D555" s="10"/>
      <c r="E555" s="10"/>
      <c r="F555" s="10"/>
      <c r="G555" s="10"/>
      <c r="H555" s="8"/>
      <c r="I555" s="8"/>
      <c r="J555" s="10"/>
      <c r="K555" s="10"/>
      <c r="L555" s="10"/>
      <c r="M555" s="10"/>
      <c r="N555" s="10"/>
      <c r="O555" s="10"/>
    </row>
    <row r="556" spans="1:15" ht="20.25" customHeight="1">
      <c r="A556" s="8"/>
      <c r="B556" s="10"/>
      <c r="C556" s="10"/>
      <c r="D556" s="10"/>
      <c r="E556" s="10"/>
      <c r="F556" s="10"/>
      <c r="G556" s="10"/>
      <c r="H556" s="8"/>
      <c r="I556" s="8"/>
      <c r="J556" s="10"/>
      <c r="K556" s="10"/>
      <c r="L556" s="10"/>
      <c r="M556" s="10"/>
      <c r="N556" s="10"/>
      <c r="O556" s="10"/>
    </row>
    <row r="557" spans="1:15" ht="29.25" customHeight="1">
      <c r="A557" s="169" t="str">
        <f>PROGRAM_MASTERS!A39 &amp; ". Name:  " &amp; PROGRAM_MASTERS!C39</f>
        <v xml:space="preserve">38. Name:  </v>
      </c>
      <c r="B557" s="169"/>
      <c r="C557" s="169"/>
      <c r="D557" s="169"/>
      <c r="E557" s="169"/>
      <c r="F557" s="169"/>
      <c r="G557" s="169"/>
      <c r="H557" s="8"/>
      <c r="I557" s="187" t="str">
        <f>PROGRAM_MASTERS!F39 &amp; ". Name:  " &amp; PROGRAM_MASTERS!H39</f>
        <v xml:space="preserve">38. Name:  </v>
      </c>
      <c r="J557" s="187"/>
      <c r="K557" s="187"/>
      <c r="L557" s="187"/>
      <c r="M557" s="187"/>
      <c r="N557" s="187"/>
      <c r="O557" s="187"/>
    </row>
    <row r="558" spans="1:15" ht="20" customHeight="1">
      <c r="A558" s="168" t="s">
        <v>724</v>
      </c>
      <c r="B558" s="168" t="s">
        <v>61</v>
      </c>
      <c r="C558" s="188"/>
      <c r="D558" s="188"/>
      <c r="E558" s="168" t="s">
        <v>62</v>
      </c>
      <c r="F558" s="188"/>
      <c r="G558" s="188"/>
      <c r="H558" s="8"/>
      <c r="I558" s="168" t="s">
        <v>724</v>
      </c>
      <c r="J558" s="168" t="s">
        <v>61</v>
      </c>
      <c r="K558" s="188"/>
      <c r="L558" s="188"/>
      <c r="M558" s="168" t="s">
        <v>62</v>
      </c>
      <c r="N558" s="188"/>
      <c r="O558" s="188"/>
    </row>
    <row r="559" spans="1:15" ht="50.25" customHeight="1">
      <c r="A559" s="188"/>
      <c r="B559" s="121" t="s">
        <v>19</v>
      </c>
      <c r="C559" s="121" t="s">
        <v>20</v>
      </c>
      <c r="D559" s="122" t="s">
        <v>10</v>
      </c>
      <c r="E559" s="121" t="s">
        <v>19</v>
      </c>
      <c r="F559" s="121" t="s">
        <v>20</v>
      </c>
      <c r="G559" s="122" t="s">
        <v>10</v>
      </c>
      <c r="H559" s="8"/>
      <c r="I559" s="188"/>
      <c r="J559" s="121" t="s">
        <v>19</v>
      </c>
      <c r="K559" s="121" t="s">
        <v>20</v>
      </c>
      <c r="L559" s="122" t="s">
        <v>10</v>
      </c>
      <c r="M559" s="121" t="s">
        <v>19</v>
      </c>
      <c r="N559" s="121" t="s">
        <v>20</v>
      </c>
      <c r="O559" s="122" t="s">
        <v>10</v>
      </c>
    </row>
    <row r="560" spans="1:15" ht="20.25" customHeight="1">
      <c r="A560" s="46" t="s">
        <v>13</v>
      </c>
      <c r="B560" s="40"/>
      <c r="C560" s="40"/>
      <c r="D560" s="47">
        <f t="shared" ref="D560:D568" si="296">SUM(B560:C560)</f>
        <v>0</v>
      </c>
      <c r="E560" s="40"/>
      <c r="F560" s="40"/>
      <c r="G560" s="47">
        <f t="shared" ref="G560:G568" si="297">SUM(E560:F560)</f>
        <v>0</v>
      </c>
      <c r="H560" s="8"/>
      <c r="I560" s="46" t="s">
        <v>13</v>
      </c>
      <c r="J560" s="40"/>
      <c r="K560" s="40"/>
      <c r="L560" s="47">
        <f t="shared" ref="L560:L568" si="298">SUM(J560:K560)</f>
        <v>0</v>
      </c>
      <c r="M560" s="40"/>
      <c r="N560" s="40"/>
      <c r="O560" s="47">
        <f t="shared" ref="O560:O568" si="299">SUM(M560:N560)</f>
        <v>0</v>
      </c>
    </row>
    <row r="561" spans="1:15" ht="20.25" customHeight="1">
      <c r="A561" s="46" t="s">
        <v>14</v>
      </c>
      <c r="B561" s="40"/>
      <c r="C561" s="40"/>
      <c r="D561" s="47">
        <f t="shared" si="296"/>
        <v>0</v>
      </c>
      <c r="E561" s="40"/>
      <c r="F561" s="40"/>
      <c r="G561" s="47">
        <f t="shared" si="297"/>
        <v>0</v>
      </c>
      <c r="H561" s="8"/>
      <c r="I561" s="46" t="s">
        <v>14</v>
      </c>
      <c r="J561" s="40"/>
      <c r="K561" s="40"/>
      <c r="L561" s="47">
        <f t="shared" si="298"/>
        <v>0</v>
      </c>
      <c r="M561" s="40"/>
      <c r="N561" s="40"/>
      <c r="O561" s="47">
        <f t="shared" si="299"/>
        <v>0</v>
      </c>
    </row>
    <row r="562" spans="1:15" ht="20.25" customHeight="1">
      <c r="A562" s="46" t="s">
        <v>15</v>
      </c>
      <c r="B562" s="40"/>
      <c r="C562" s="40"/>
      <c r="D562" s="47">
        <f t="shared" si="296"/>
        <v>0</v>
      </c>
      <c r="E562" s="40"/>
      <c r="F562" s="40"/>
      <c r="G562" s="47">
        <f t="shared" si="297"/>
        <v>0</v>
      </c>
      <c r="H562" s="8"/>
      <c r="I562" s="46" t="s">
        <v>15</v>
      </c>
      <c r="J562" s="40"/>
      <c r="K562" s="40"/>
      <c r="L562" s="47">
        <f t="shared" si="298"/>
        <v>0</v>
      </c>
      <c r="M562" s="40"/>
      <c r="N562" s="40"/>
      <c r="O562" s="47">
        <f t="shared" si="299"/>
        <v>0</v>
      </c>
    </row>
    <row r="563" spans="1:15" ht="20.25" customHeight="1">
      <c r="A563" s="46" t="s">
        <v>12</v>
      </c>
      <c r="B563" s="40"/>
      <c r="C563" s="40"/>
      <c r="D563" s="47">
        <f t="shared" si="296"/>
        <v>0</v>
      </c>
      <c r="E563" s="40"/>
      <c r="F563" s="40"/>
      <c r="G563" s="47">
        <f t="shared" si="297"/>
        <v>0</v>
      </c>
      <c r="H563" s="8"/>
      <c r="I563" s="46" t="s">
        <v>12</v>
      </c>
      <c r="J563" s="40"/>
      <c r="K563" s="40"/>
      <c r="L563" s="47">
        <f t="shared" si="298"/>
        <v>0</v>
      </c>
      <c r="M563" s="40"/>
      <c r="N563" s="40"/>
      <c r="O563" s="47">
        <f t="shared" si="299"/>
        <v>0</v>
      </c>
    </row>
    <row r="564" spans="1:15" ht="20.25" customHeight="1">
      <c r="A564" s="46" t="s">
        <v>16</v>
      </c>
      <c r="B564" s="40"/>
      <c r="C564" s="40"/>
      <c r="D564" s="47">
        <f t="shared" si="296"/>
        <v>0</v>
      </c>
      <c r="E564" s="40"/>
      <c r="F564" s="40"/>
      <c r="G564" s="47">
        <f t="shared" si="297"/>
        <v>0</v>
      </c>
      <c r="H564" s="8"/>
      <c r="I564" s="46" t="s">
        <v>16</v>
      </c>
      <c r="J564" s="40"/>
      <c r="K564" s="40"/>
      <c r="L564" s="47">
        <f t="shared" si="298"/>
        <v>0</v>
      </c>
      <c r="M564" s="40"/>
      <c r="N564" s="40"/>
      <c r="O564" s="47">
        <f t="shared" si="299"/>
        <v>0</v>
      </c>
    </row>
    <row r="565" spans="1:15" ht="20.25" customHeight="1">
      <c r="A565" s="46" t="s">
        <v>17</v>
      </c>
      <c r="B565" s="40"/>
      <c r="C565" s="40"/>
      <c r="D565" s="47">
        <f t="shared" si="296"/>
        <v>0</v>
      </c>
      <c r="E565" s="40"/>
      <c r="F565" s="40"/>
      <c r="G565" s="47">
        <f t="shared" si="297"/>
        <v>0</v>
      </c>
      <c r="H565" s="8"/>
      <c r="I565" s="46" t="s">
        <v>17</v>
      </c>
      <c r="J565" s="40"/>
      <c r="K565" s="40"/>
      <c r="L565" s="47">
        <f t="shared" si="298"/>
        <v>0</v>
      </c>
      <c r="M565" s="40"/>
      <c r="N565" s="40"/>
      <c r="O565" s="47">
        <f t="shared" si="299"/>
        <v>0</v>
      </c>
    </row>
    <row r="566" spans="1:15" ht="20.25" customHeight="1">
      <c r="A566" s="46" t="s">
        <v>18</v>
      </c>
      <c r="B566" s="40"/>
      <c r="C566" s="40"/>
      <c r="D566" s="47">
        <f t="shared" si="296"/>
        <v>0</v>
      </c>
      <c r="E566" s="40"/>
      <c r="F566" s="40"/>
      <c r="G566" s="47">
        <f t="shared" si="297"/>
        <v>0</v>
      </c>
      <c r="H566" s="8"/>
      <c r="I566" s="46" t="s">
        <v>18</v>
      </c>
      <c r="J566" s="40"/>
      <c r="K566" s="40"/>
      <c r="L566" s="47">
        <f t="shared" si="298"/>
        <v>0</v>
      </c>
      <c r="M566" s="40"/>
      <c r="N566" s="40"/>
      <c r="O566" s="47">
        <f t="shared" si="299"/>
        <v>0</v>
      </c>
    </row>
    <row r="567" spans="1:15" ht="20.25" customHeight="1">
      <c r="A567" s="46" t="s">
        <v>47</v>
      </c>
      <c r="B567" s="40"/>
      <c r="C567" s="40"/>
      <c r="D567" s="47">
        <f t="shared" si="296"/>
        <v>0</v>
      </c>
      <c r="E567" s="40"/>
      <c r="F567" s="40"/>
      <c r="G567" s="47">
        <f t="shared" si="297"/>
        <v>0</v>
      </c>
      <c r="H567" s="8"/>
      <c r="I567" s="46" t="s">
        <v>47</v>
      </c>
      <c r="J567" s="40"/>
      <c r="K567" s="40"/>
      <c r="L567" s="47">
        <f t="shared" si="298"/>
        <v>0</v>
      </c>
      <c r="M567" s="40"/>
      <c r="N567" s="40"/>
      <c r="O567" s="47">
        <f t="shared" si="299"/>
        <v>0</v>
      </c>
    </row>
    <row r="568" spans="1:15" ht="20.25" customHeight="1">
      <c r="A568" s="46" t="s">
        <v>11</v>
      </c>
      <c r="B568" s="40"/>
      <c r="C568" s="40"/>
      <c r="D568" s="47">
        <f t="shared" si="296"/>
        <v>0</v>
      </c>
      <c r="E568" s="40"/>
      <c r="F568" s="40"/>
      <c r="G568" s="47">
        <f t="shared" si="297"/>
        <v>0</v>
      </c>
      <c r="H568" s="8"/>
      <c r="I568" s="46" t="s">
        <v>11</v>
      </c>
      <c r="J568" s="40"/>
      <c r="K568" s="40"/>
      <c r="L568" s="47">
        <f t="shared" si="298"/>
        <v>0</v>
      </c>
      <c r="M568" s="40"/>
      <c r="N568" s="40"/>
      <c r="O568" s="47">
        <f t="shared" si="299"/>
        <v>0</v>
      </c>
    </row>
    <row r="569" spans="1:15" ht="20.25" customHeight="1">
      <c r="A569" s="48" t="s">
        <v>10</v>
      </c>
      <c r="B569" s="47">
        <f>SUM(B560:B568)</f>
        <v>0</v>
      </c>
      <c r="C569" s="47">
        <f t="shared" ref="C569:D569" si="300">SUM(C560:C568)</f>
        <v>0</v>
      </c>
      <c r="D569" s="47">
        <f t="shared" si="300"/>
        <v>0</v>
      </c>
      <c r="E569" s="47">
        <f>SUM(E560:E568)</f>
        <v>0</v>
      </c>
      <c r="F569" s="47">
        <f t="shared" ref="F569:G569" si="301">SUM(F560:F568)</f>
        <v>0</v>
      </c>
      <c r="G569" s="47">
        <f t="shared" si="301"/>
        <v>0</v>
      </c>
      <c r="H569" s="8"/>
      <c r="I569" s="48" t="s">
        <v>10</v>
      </c>
      <c r="J569" s="47">
        <f>SUM(J560:J568)</f>
        <v>0</v>
      </c>
      <c r="K569" s="47">
        <f t="shared" ref="K569:L569" si="302">SUM(K560:K568)</f>
        <v>0</v>
      </c>
      <c r="L569" s="47">
        <f t="shared" si="302"/>
        <v>0</v>
      </c>
      <c r="M569" s="47">
        <f>SUM(M560:M568)</f>
        <v>0</v>
      </c>
      <c r="N569" s="47">
        <f t="shared" ref="N569:O569" si="303">SUM(N560:N568)</f>
        <v>0</v>
      </c>
      <c r="O569" s="47">
        <f t="shared" si="303"/>
        <v>0</v>
      </c>
    </row>
    <row r="570" spans="1:15" ht="20.25" customHeight="1">
      <c r="A570" s="8"/>
      <c r="B570" s="10"/>
      <c r="C570" s="10"/>
      <c r="D570" s="10"/>
      <c r="E570" s="10"/>
      <c r="F570" s="10"/>
      <c r="G570" s="10"/>
      <c r="H570" s="8"/>
      <c r="I570" s="8"/>
      <c r="J570" s="10"/>
      <c r="K570" s="10"/>
      <c r="L570" s="10"/>
      <c r="M570" s="10"/>
      <c r="N570" s="10"/>
      <c r="O570" s="10"/>
    </row>
    <row r="571" spans="1:15" ht="20.25" customHeight="1">
      <c r="A571" s="8"/>
      <c r="B571" s="10"/>
      <c r="C571" s="10"/>
      <c r="D571" s="10"/>
      <c r="E571" s="10"/>
      <c r="F571" s="10"/>
      <c r="G571" s="10"/>
      <c r="H571" s="8"/>
      <c r="I571" s="8"/>
      <c r="J571" s="10"/>
      <c r="K571" s="10"/>
      <c r="L571" s="10"/>
      <c r="M571" s="10"/>
      <c r="N571" s="10"/>
      <c r="O571" s="10"/>
    </row>
    <row r="572" spans="1:15" ht="29.25" customHeight="1">
      <c r="A572" s="169" t="str">
        <f>PROGRAM_MASTERS!A40 &amp; ". Name:  " &amp; PROGRAM_MASTERS!C40</f>
        <v xml:space="preserve">39. Name:  </v>
      </c>
      <c r="B572" s="169"/>
      <c r="C572" s="169"/>
      <c r="D572" s="169"/>
      <c r="E572" s="169"/>
      <c r="F572" s="169"/>
      <c r="G572" s="169"/>
      <c r="H572" s="8"/>
      <c r="I572" s="187" t="str">
        <f>PROGRAM_MASTERS!F40 &amp; ". Name:  " &amp; PROGRAM_MASTERS!H40</f>
        <v xml:space="preserve">39. Name:  </v>
      </c>
      <c r="J572" s="187"/>
      <c r="K572" s="187"/>
      <c r="L572" s="187"/>
      <c r="M572" s="187"/>
      <c r="N572" s="187"/>
      <c r="O572" s="187"/>
    </row>
    <row r="573" spans="1:15" ht="20" customHeight="1">
      <c r="A573" s="168" t="s">
        <v>724</v>
      </c>
      <c r="B573" s="168" t="s">
        <v>61</v>
      </c>
      <c r="C573" s="188"/>
      <c r="D573" s="188"/>
      <c r="E573" s="168" t="s">
        <v>62</v>
      </c>
      <c r="F573" s="188"/>
      <c r="G573" s="188"/>
      <c r="H573" s="8"/>
      <c r="I573" s="168" t="s">
        <v>724</v>
      </c>
      <c r="J573" s="168" t="s">
        <v>61</v>
      </c>
      <c r="K573" s="188"/>
      <c r="L573" s="188"/>
      <c r="M573" s="168" t="s">
        <v>62</v>
      </c>
      <c r="N573" s="188"/>
      <c r="O573" s="188"/>
    </row>
    <row r="574" spans="1:15" ht="50.25" customHeight="1">
      <c r="A574" s="188"/>
      <c r="B574" s="121" t="s">
        <v>19</v>
      </c>
      <c r="C574" s="121" t="s">
        <v>20</v>
      </c>
      <c r="D574" s="122" t="s">
        <v>10</v>
      </c>
      <c r="E574" s="121" t="s">
        <v>19</v>
      </c>
      <c r="F574" s="121" t="s">
        <v>20</v>
      </c>
      <c r="G574" s="122" t="s">
        <v>10</v>
      </c>
      <c r="H574" s="8"/>
      <c r="I574" s="188"/>
      <c r="J574" s="121" t="s">
        <v>19</v>
      </c>
      <c r="K574" s="121" t="s">
        <v>20</v>
      </c>
      <c r="L574" s="122" t="s">
        <v>10</v>
      </c>
      <c r="M574" s="121" t="s">
        <v>19</v>
      </c>
      <c r="N574" s="121" t="s">
        <v>20</v>
      </c>
      <c r="O574" s="122" t="s">
        <v>10</v>
      </c>
    </row>
    <row r="575" spans="1:15" ht="20.25" customHeight="1">
      <c r="A575" s="46" t="s">
        <v>13</v>
      </c>
      <c r="B575" s="40"/>
      <c r="C575" s="40"/>
      <c r="D575" s="47">
        <f t="shared" ref="D575:D583" si="304">SUM(B575:C575)</f>
        <v>0</v>
      </c>
      <c r="E575" s="40"/>
      <c r="F575" s="40"/>
      <c r="G575" s="47">
        <f t="shared" ref="G575:G583" si="305">SUM(E575:F575)</f>
        <v>0</v>
      </c>
      <c r="H575" s="8"/>
      <c r="I575" s="46" t="s">
        <v>13</v>
      </c>
      <c r="J575" s="40"/>
      <c r="K575" s="40"/>
      <c r="L575" s="47">
        <f t="shared" ref="L575:L583" si="306">SUM(J575:K575)</f>
        <v>0</v>
      </c>
      <c r="M575" s="40"/>
      <c r="N575" s="40"/>
      <c r="O575" s="47">
        <f t="shared" ref="O575:O583" si="307">SUM(M575:N575)</f>
        <v>0</v>
      </c>
    </row>
    <row r="576" spans="1:15" ht="20.25" customHeight="1">
      <c r="A576" s="46" t="s">
        <v>14</v>
      </c>
      <c r="B576" s="40"/>
      <c r="C576" s="40"/>
      <c r="D576" s="47">
        <f t="shared" si="304"/>
        <v>0</v>
      </c>
      <c r="E576" s="40"/>
      <c r="F576" s="40"/>
      <c r="G576" s="47">
        <f t="shared" si="305"/>
        <v>0</v>
      </c>
      <c r="H576" s="8"/>
      <c r="I576" s="46" t="s">
        <v>14</v>
      </c>
      <c r="J576" s="40"/>
      <c r="K576" s="40"/>
      <c r="L576" s="47">
        <f t="shared" si="306"/>
        <v>0</v>
      </c>
      <c r="M576" s="40"/>
      <c r="N576" s="40"/>
      <c r="O576" s="47">
        <f t="shared" si="307"/>
        <v>0</v>
      </c>
    </row>
    <row r="577" spans="1:15" ht="20.25" customHeight="1">
      <c r="A577" s="46" t="s">
        <v>15</v>
      </c>
      <c r="B577" s="40"/>
      <c r="C577" s="40"/>
      <c r="D577" s="47">
        <f t="shared" si="304"/>
        <v>0</v>
      </c>
      <c r="E577" s="40"/>
      <c r="F577" s="40"/>
      <c r="G577" s="47">
        <f t="shared" si="305"/>
        <v>0</v>
      </c>
      <c r="H577" s="8"/>
      <c r="I577" s="46" t="s">
        <v>15</v>
      </c>
      <c r="J577" s="40"/>
      <c r="K577" s="40"/>
      <c r="L577" s="47">
        <f t="shared" si="306"/>
        <v>0</v>
      </c>
      <c r="M577" s="40"/>
      <c r="N577" s="40"/>
      <c r="O577" s="47">
        <f t="shared" si="307"/>
        <v>0</v>
      </c>
    </row>
    <row r="578" spans="1:15" ht="20.25" customHeight="1">
      <c r="A578" s="46" t="s">
        <v>12</v>
      </c>
      <c r="B578" s="40"/>
      <c r="C578" s="40"/>
      <c r="D578" s="47">
        <f t="shared" si="304"/>
        <v>0</v>
      </c>
      <c r="E578" s="40"/>
      <c r="F578" s="40"/>
      <c r="G578" s="47">
        <f t="shared" si="305"/>
        <v>0</v>
      </c>
      <c r="H578" s="8"/>
      <c r="I578" s="46" t="s">
        <v>12</v>
      </c>
      <c r="J578" s="40"/>
      <c r="K578" s="40"/>
      <c r="L578" s="47">
        <f t="shared" si="306"/>
        <v>0</v>
      </c>
      <c r="M578" s="40"/>
      <c r="N578" s="40"/>
      <c r="O578" s="47">
        <f t="shared" si="307"/>
        <v>0</v>
      </c>
    </row>
    <row r="579" spans="1:15" ht="20.25" customHeight="1">
      <c r="A579" s="46" t="s">
        <v>16</v>
      </c>
      <c r="B579" s="40"/>
      <c r="C579" s="40"/>
      <c r="D579" s="47">
        <f t="shared" si="304"/>
        <v>0</v>
      </c>
      <c r="E579" s="40"/>
      <c r="F579" s="40"/>
      <c r="G579" s="47">
        <f t="shared" si="305"/>
        <v>0</v>
      </c>
      <c r="H579" s="8"/>
      <c r="I579" s="46" t="s">
        <v>16</v>
      </c>
      <c r="J579" s="40"/>
      <c r="K579" s="40"/>
      <c r="L579" s="47">
        <f t="shared" si="306"/>
        <v>0</v>
      </c>
      <c r="M579" s="40"/>
      <c r="N579" s="40"/>
      <c r="O579" s="47">
        <f t="shared" si="307"/>
        <v>0</v>
      </c>
    </row>
    <row r="580" spans="1:15" ht="20.25" customHeight="1">
      <c r="A580" s="46" t="s">
        <v>17</v>
      </c>
      <c r="B580" s="40"/>
      <c r="C580" s="40"/>
      <c r="D580" s="47">
        <f t="shared" si="304"/>
        <v>0</v>
      </c>
      <c r="E580" s="40"/>
      <c r="F580" s="40"/>
      <c r="G580" s="47">
        <f t="shared" si="305"/>
        <v>0</v>
      </c>
      <c r="H580" s="8"/>
      <c r="I580" s="46" t="s">
        <v>17</v>
      </c>
      <c r="J580" s="40"/>
      <c r="K580" s="40"/>
      <c r="L580" s="47">
        <f t="shared" si="306"/>
        <v>0</v>
      </c>
      <c r="M580" s="40"/>
      <c r="N580" s="40"/>
      <c r="O580" s="47">
        <f t="shared" si="307"/>
        <v>0</v>
      </c>
    </row>
    <row r="581" spans="1:15" ht="20.25" customHeight="1">
      <c r="A581" s="46" t="s">
        <v>18</v>
      </c>
      <c r="B581" s="40"/>
      <c r="C581" s="40"/>
      <c r="D581" s="47">
        <f t="shared" si="304"/>
        <v>0</v>
      </c>
      <c r="E581" s="40"/>
      <c r="F581" s="40"/>
      <c r="G581" s="47">
        <f t="shared" si="305"/>
        <v>0</v>
      </c>
      <c r="H581" s="8"/>
      <c r="I581" s="46" t="s">
        <v>18</v>
      </c>
      <c r="J581" s="40"/>
      <c r="K581" s="40"/>
      <c r="L581" s="47">
        <f t="shared" si="306"/>
        <v>0</v>
      </c>
      <c r="M581" s="40"/>
      <c r="N581" s="40"/>
      <c r="O581" s="47">
        <f t="shared" si="307"/>
        <v>0</v>
      </c>
    </row>
    <row r="582" spans="1:15" ht="20.25" customHeight="1">
      <c r="A582" s="46" t="s">
        <v>47</v>
      </c>
      <c r="B582" s="40"/>
      <c r="C582" s="40"/>
      <c r="D582" s="47">
        <f t="shared" si="304"/>
        <v>0</v>
      </c>
      <c r="E582" s="40"/>
      <c r="F582" s="40"/>
      <c r="G582" s="47">
        <f t="shared" si="305"/>
        <v>0</v>
      </c>
      <c r="H582" s="8"/>
      <c r="I582" s="46" t="s">
        <v>47</v>
      </c>
      <c r="J582" s="40"/>
      <c r="K582" s="40"/>
      <c r="L582" s="47">
        <f t="shared" si="306"/>
        <v>0</v>
      </c>
      <c r="M582" s="40"/>
      <c r="N582" s="40"/>
      <c r="O582" s="47">
        <f t="shared" si="307"/>
        <v>0</v>
      </c>
    </row>
    <row r="583" spans="1:15" ht="20.25" customHeight="1">
      <c r="A583" s="46" t="s">
        <v>11</v>
      </c>
      <c r="B583" s="40"/>
      <c r="C583" s="40"/>
      <c r="D583" s="47">
        <f t="shared" si="304"/>
        <v>0</v>
      </c>
      <c r="E583" s="40"/>
      <c r="F583" s="40"/>
      <c r="G583" s="47">
        <f t="shared" si="305"/>
        <v>0</v>
      </c>
      <c r="H583" s="8"/>
      <c r="I583" s="46" t="s">
        <v>11</v>
      </c>
      <c r="J583" s="40"/>
      <c r="K583" s="40"/>
      <c r="L583" s="47">
        <f t="shared" si="306"/>
        <v>0</v>
      </c>
      <c r="M583" s="40"/>
      <c r="N583" s="40"/>
      <c r="O583" s="47">
        <f t="shared" si="307"/>
        <v>0</v>
      </c>
    </row>
    <row r="584" spans="1:15" ht="20.25" customHeight="1">
      <c r="A584" s="48" t="s">
        <v>10</v>
      </c>
      <c r="B584" s="47">
        <f>SUM(B575:B583)</f>
        <v>0</v>
      </c>
      <c r="C584" s="47">
        <f t="shared" ref="C584:D584" si="308">SUM(C575:C583)</f>
        <v>0</v>
      </c>
      <c r="D584" s="47">
        <f t="shared" si="308"/>
        <v>0</v>
      </c>
      <c r="E584" s="47">
        <f>SUM(E575:E583)</f>
        <v>0</v>
      </c>
      <c r="F584" s="47">
        <f t="shared" ref="F584:G584" si="309">SUM(F575:F583)</f>
        <v>0</v>
      </c>
      <c r="G584" s="47">
        <f t="shared" si="309"/>
        <v>0</v>
      </c>
      <c r="H584" s="8"/>
      <c r="I584" s="48" t="s">
        <v>10</v>
      </c>
      <c r="J584" s="47">
        <f>SUM(J575:J583)</f>
        <v>0</v>
      </c>
      <c r="K584" s="47">
        <f t="shared" ref="K584:L584" si="310">SUM(K575:K583)</f>
        <v>0</v>
      </c>
      <c r="L584" s="47">
        <f t="shared" si="310"/>
        <v>0</v>
      </c>
      <c r="M584" s="47">
        <f>SUM(M575:M583)</f>
        <v>0</v>
      </c>
      <c r="N584" s="47">
        <f t="shared" ref="N584:O584" si="311">SUM(N575:N583)</f>
        <v>0</v>
      </c>
      <c r="O584" s="47">
        <f t="shared" si="311"/>
        <v>0</v>
      </c>
    </row>
    <row r="585" spans="1:15" ht="20.25" customHeight="1">
      <c r="A585" s="8"/>
      <c r="B585" s="10"/>
      <c r="C585" s="10"/>
      <c r="D585" s="10"/>
      <c r="E585" s="10"/>
      <c r="F585" s="10"/>
      <c r="G585" s="10"/>
      <c r="H585" s="8"/>
      <c r="I585" s="8"/>
      <c r="J585" s="10"/>
      <c r="K585" s="10"/>
      <c r="L585" s="10"/>
      <c r="M585" s="10"/>
      <c r="N585" s="10"/>
      <c r="O585" s="10"/>
    </row>
    <row r="586" spans="1:15" ht="20.25" customHeight="1">
      <c r="A586" s="8"/>
      <c r="B586" s="10"/>
      <c r="C586" s="10"/>
      <c r="D586" s="10"/>
      <c r="E586" s="10"/>
      <c r="F586" s="10"/>
      <c r="G586" s="10"/>
      <c r="H586" s="8"/>
      <c r="I586" s="8"/>
      <c r="J586" s="10"/>
      <c r="K586" s="10"/>
      <c r="L586" s="10"/>
      <c r="M586" s="10"/>
      <c r="N586" s="10"/>
      <c r="O586" s="10"/>
    </row>
    <row r="587" spans="1:15" ht="29.25" customHeight="1">
      <c r="A587" s="169" t="str">
        <f>PROGRAM_MASTERS!A41 &amp; ". Name:  " &amp; PROGRAM_MASTERS!C41</f>
        <v xml:space="preserve">40. Name:  </v>
      </c>
      <c r="B587" s="169"/>
      <c r="C587" s="169"/>
      <c r="D587" s="169"/>
      <c r="E587" s="169"/>
      <c r="F587" s="169"/>
      <c r="G587" s="169"/>
      <c r="H587" s="8"/>
      <c r="I587" s="187" t="str">
        <f>PROGRAM_MASTERS!F41 &amp; ". Name:  " &amp; PROGRAM_MASTERS!H41</f>
        <v xml:space="preserve">40. Name:  </v>
      </c>
      <c r="J587" s="187"/>
      <c r="K587" s="187"/>
      <c r="L587" s="187"/>
      <c r="M587" s="187"/>
      <c r="N587" s="187"/>
      <c r="O587" s="187"/>
    </row>
    <row r="588" spans="1:15" ht="20" customHeight="1">
      <c r="A588" s="168" t="s">
        <v>724</v>
      </c>
      <c r="B588" s="168" t="s">
        <v>61</v>
      </c>
      <c r="C588" s="188"/>
      <c r="D588" s="188"/>
      <c r="E588" s="168" t="s">
        <v>62</v>
      </c>
      <c r="F588" s="188"/>
      <c r="G588" s="188"/>
      <c r="H588" s="8"/>
      <c r="I588" s="168" t="s">
        <v>724</v>
      </c>
      <c r="J588" s="168" t="s">
        <v>61</v>
      </c>
      <c r="K588" s="188"/>
      <c r="L588" s="188"/>
      <c r="M588" s="168" t="s">
        <v>62</v>
      </c>
      <c r="N588" s="188"/>
      <c r="O588" s="188"/>
    </row>
    <row r="589" spans="1:15" ht="50.25" customHeight="1">
      <c r="A589" s="188"/>
      <c r="B589" s="121" t="s">
        <v>19</v>
      </c>
      <c r="C589" s="121" t="s">
        <v>20</v>
      </c>
      <c r="D589" s="122" t="s">
        <v>10</v>
      </c>
      <c r="E589" s="121" t="s">
        <v>19</v>
      </c>
      <c r="F589" s="121" t="s">
        <v>20</v>
      </c>
      <c r="G589" s="122" t="s">
        <v>10</v>
      </c>
      <c r="H589" s="8"/>
      <c r="I589" s="188"/>
      <c r="J589" s="121" t="s">
        <v>19</v>
      </c>
      <c r="K589" s="121" t="s">
        <v>20</v>
      </c>
      <c r="L589" s="122" t="s">
        <v>10</v>
      </c>
      <c r="M589" s="121" t="s">
        <v>19</v>
      </c>
      <c r="N589" s="121" t="s">
        <v>20</v>
      </c>
      <c r="O589" s="122" t="s">
        <v>10</v>
      </c>
    </row>
    <row r="590" spans="1:15" ht="20.25" customHeight="1">
      <c r="A590" s="46" t="s">
        <v>13</v>
      </c>
      <c r="B590" s="40"/>
      <c r="C590" s="40"/>
      <c r="D590" s="47">
        <f t="shared" ref="D590:D598" si="312">SUM(B590:C590)</f>
        <v>0</v>
      </c>
      <c r="E590" s="40"/>
      <c r="F590" s="40"/>
      <c r="G590" s="47">
        <f t="shared" ref="G590:G598" si="313">SUM(E590:F590)</f>
        <v>0</v>
      </c>
      <c r="H590" s="8"/>
      <c r="I590" s="46" t="s">
        <v>13</v>
      </c>
      <c r="J590" s="40"/>
      <c r="K590" s="40"/>
      <c r="L590" s="47">
        <f t="shared" ref="L590:L598" si="314">SUM(J590:K590)</f>
        <v>0</v>
      </c>
      <c r="M590" s="40"/>
      <c r="N590" s="40"/>
      <c r="O590" s="47">
        <f t="shared" ref="O590:O598" si="315">SUM(M590:N590)</f>
        <v>0</v>
      </c>
    </row>
    <row r="591" spans="1:15" ht="20.25" customHeight="1">
      <c r="A591" s="46" t="s">
        <v>14</v>
      </c>
      <c r="B591" s="40"/>
      <c r="C591" s="40"/>
      <c r="D591" s="47">
        <f t="shared" si="312"/>
        <v>0</v>
      </c>
      <c r="E591" s="40"/>
      <c r="F591" s="40"/>
      <c r="G591" s="47">
        <f t="shared" si="313"/>
        <v>0</v>
      </c>
      <c r="H591" s="8"/>
      <c r="I591" s="46" t="s">
        <v>14</v>
      </c>
      <c r="J591" s="40"/>
      <c r="K591" s="40"/>
      <c r="L591" s="47">
        <f t="shared" si="314"/>
        <v>0</v>
      </c>
      <c r="M591" s="40"/>
      <c r="N591" s="40"/>
      <c r="O591" s="47">
        <f t="shared" si="315"/>
        <v>0</v>
      </c>
    </row>
    <row r="592" spans="1:15" ht="20.25" customHeight="1">
      <c r="A592" s="46" t="s">
        <v>15</v>
      </c>
      <c r="B592" s="40"/>
      <c r="C592" s="40"/>
      <c r="D592" s="47">
        <f t="shared" si="312"/>
        <v>0</v>
      </c>
      <c r="E592" s="40"/>
      <c r="F592" s="40"/>
      <c r="G592" s="47">
        <f t="shared" si="313"/>
        <v>0</v>
      </c>
      <c r="H592" s="8"/>
      <c r="I592" s="46" t="s">
        <v>15</v>
      </c>
      <c r="J592" s="40"/>
      <c r="K592" s="40"/>
      <c r="L592" s="47">
        <f t="shared" si="314"/>
        <v>0</v>
      </c>
      <c r="M592" s="40"/>
      <c r="N592" s="40"/>
      <c r="O592" s="47">
        <f t="shared" si="315"/>
        <v>0</v>
      </c>
    </row>
    <row r="593" spans="1:15" ht="20.25" customHeight="1">
      <c r="A593" s="46" t="s">
        <v>12</v>
      </c>
      <c r="B593" s="40"/>
      <c r="C593" s="40"/>
      <c r="D593" s="47">
        <f t="shared" si="312"/>
        <v>0</v>
      </c>
      <c r="E593" s="40"/>
      <c r="F593" s="40"/>
      <c r="G593" s="47">
        <f t="shared" si="313"/>
        <v>0</v>
      </c>
      <c r="H593" s="8"/>
      <c r="I593" s="46" t="s">
        <v>12</v>
      </c>
      <c r="J593" s="40"/>
      <c r="K593" s="40"/>
      <c r="L593" s="47">
        <f t="shared" si="314"/>
        <v>0</v>
      </c>
      <c r="M593" s="40"/>
      <c r="N593" s="40"/>
      <c r="O593" s="47">
        <f t="shared" si="315"/>
        <v>0</v>
      </c>
    </row>
    <row r="594" spans="1:15" ht="20.25" customHeight="1">
      <c r="A594" s="46" t="s">
        <v>16</v>
      </c>
      <c r="B594" s="40"/>
      <c r="C594" s="40"/>
      <c r="D594" s="47">
        <f t="shared" si="312"/>
        <v>0</v>
      </c>
      <c r="E594" s="40"/>
      <c r="F594" s="40"/>
      <c r="G594" s="47">
        <f t="shared" si="313"/>
        <v>0</v>
      </c>
      <c r="H594" s="8"/>
      <c r="I594" s="46" t="s">
        <v>16</v>
      </c>
      <c r="J594" s="40"/>
      <c r="K594" s="40"/>
      <c r="L594" s="47">
        <f t="shared" si="314"/>
        <v>0</v>
      </c>
      <c r="M594" s="40"/>
      <c r="N594" s="40"/>
      <c r="O594" s="47">
        <f t="shared" si="315"/>
        <v>0</v>
      </c>
    </row>
    <row r="595" spans="1:15" ht="20.25" customHeight="1">
      <c r="A595" s="46" t="s">
        <v>17</v>
      </c>
      <c r="B595" s="40"/>
      <c r="C595" s="40"/>
      <c r="D595" s="47">
        <f t="shared" si="312"/>
        <v>0</v>
      </c>
      <c r="E595" s="40"/>
      <c r="F595" s="40"/>
      <c r="G595" s="47">
        <f t="shared" si="313"/>
        <v>0</v>
      </c>
      <c r="H595" s="8"/>
      <c r="I595" s="46" t="s">
        <v>17</v>
      </c>
      <c r="J595" s="40"/>
      <c r="K595" s="40"/>
      <c r="L595" s="47">
        <f t="shared" si="314"/>
        <v>0</v>
      </c>
      <c r="M595" s="40"/>
      <c r="N595" s="40"/>
      <c r="O595" s="47">
        <f t="shared" si="315"/>
        <v>0</v>
      </c>
    </row>
    <row r="596" spans="1:15" ht="20.25" customHeight="1">
      <c r="A596" s="46" t="s">
        <v>18</v>
      </c>
      <c r="B596" s="40"/>
      <c r="C596" s="40"/>
      <c r="D596" s="47">
        <f t="shared" si="312"/>
        <v>0</v>
      </c>
      <c r="E596" s="40"/>
      <c r="F596" s="40"/>
      <c r="G596" s="47">
        <f t="shared" si="313"/>
        <v>0</v>
      </c>
      <c r="H596" s="8"/>
      <c r="I596" s="46" t="s">
        <v>18</v>
      </c>
      <c r="J596" s="40"/>
      <c r="K596" s="40"/>
      <c r="L596" s="47">
        <f t="shared" si="314"/>
        <v>0</v>
      </c>
      <c r="M596" s="40"/>
      <c r="N596" s="40"/>
      <c r="O596" s="47">
        <f t="shared" si="315"/>
        <v>0</v>
      </c>
    </row>
    <row r="597" spans="1:15" ht="20.25" customHeight="1">
      <c r="A597" s="46" t="s">
        <v>47</v>
      </c>
      <c r="B597" s="40"/>
      <c r="C597" s="40"/>
      <c r="D597" s="47">
        <f t="shared" si="312"/>
        <v>0</v>
      </c>
      <c r="E597" s="40"/>
      <c r="F597" s="40"/>
      <c r="G597" s="47">
        <f t="shared" si="313"/>
        <v>0</v>
      </c>
      <c r="H597" s="8"/>
      <c r="I597" s="46" t="s">
        <v>47</v>
      </c>
      <c r="J597" s="40"/>
      <c r="K597" s="40"/>
      <c r="L597" s="47">
        <f t="shared" si="314"/>
        <v>0</v>
      </c>
      <c r="M597" s="40"/>
      <c r="N597" s="40"/>
      <c r="O597" s="47">
        <f t="shared" si="315"/>
        <v>0</v>
      </c>
    </row>
    <row r="598" spans="1:15" ht="20.25" customHeight="1">
      <c r="A598" s="46" t="s">
        <v>11</v>
      </c>
      <c r="B598" s="40"/>
      <c r="C598" s="40"/>
      <c r="D598" s="47">
        <f t="shared" si="312"/>
        <v>0</v>
      </c>
      <c r="E598" s="40"/>
      <c r="F598" s="40"/>
      <c r="G598" s="47">
        <f t="shared" si="313"/>
        <v>0</v>
      </c>
      <c r="H598" s="8"/>
      <c r="I598" s="46" t="s">
        <v>11</v>
      </c>
      <c r="J598" s="40"/>
      <c r="K598" s="40"/>
      <c r="L598" s="47">
        <f t="shared" si="314"/>
        <v>0</v>
      </c>
      <c r="M598" s="40"/>
      <c r="N598" s="40"/>
      <c r="O598" s="47">
        <f t="shared" si="315"/>
        <v>0</v>
      </c>
    </row>
    <row r="599" spans="1:15" ht="20.25" customHeight="1">
      <c r="A599" s="48" t="s">
        <v>10</v>
      </c>
      <c r="B599" s="47">
        <f>SUM(B590:B598)</f>
        <v>0</v>
      </c>
      <c r="C599" s="47">
        <f t="shared" ref="C599:D599" si="316">SUM(C590:C598)</f>
        <v>0</v>
      </c>
      <c r="D599" s="47">
        <f t="shared" si="316"/>
        <v>0</v>
      </c>
      <c r="E599" s="47">
        <f>SUM(E590:E598)</f>
        <v>0</v>
      </c>
      <c r="F599" s="47">
        <f t="shared" ref="F599:G599" si="317">SUM(F590:F598)</f>
        <v>0</v>
      </c>
      <c r="G599" s="47">
        <f t="shared" si="317"/>
        <v>0</v>
      </c>
      <c r="H599" s="8"/>
      <c r="I599" s="48" t="s">
        <v>10</v>
      </c>
      <c r="J599" s="47">
        <f>SUM(J590:J598)</f>
        <v>0</v>
      </c>
      <c r="K599" s="47">
        <f t="shared" ref="K599:L599" si="318">SUM(K590:K598)</f>
        <v>0</v>
      </c>
      <c r="L599" s="47">
        <f t="shared" si="318"/>
        <v>0</v>
      </c>
      <c r="M599" s="47">
        <f>SUM(M590:M598)</f>
        <v>0</v>
      </c>
      <c r="N599" s="47">
        <f t="shared" ref="N599:O599" si="319">SUM(N590:N598)</f>
        <v>0</v>
      </c>
      <c r="O599" s="47">
        <f t="shared" si="319"/>
        <v>0</v>
      </c>
    </row>
    <row r="600" spans="1:15" ht="20.25" customHeight="1">
      <c r="A600" s="8"/>
      <c r="B600" s="10"/>
      <c r="C600" s="10"/>
      <c r="D600" s="10"/>
      <c r="E600" s="10"/>
      <c r="F600" s="10"/>
      <c r="G600" s="10"/>
      <c r="H600" s="8"/>
      <c r="I600" s="8"/>
      <c r="J600" s="10"/>
      <c r="K600" s="10"/>
      <c r="L600" s="10"/>
      <c r="M600" s="10"/>
      <c r="N600" s="10"/>
      <c r="O600" s="10"/>
    </row>
    <row r="601" spans="1:15" ht="20.25" customHeight="1">
      <c r="A601" s="8"/>
      <c r="B601" s="10"/>
      <c r="C601" s="10"/>
      <c r="D601" s="10"/>
      <c r="E601" s="10"/>
      <c r="F601" s="10"/>
      <c r="G601" s="10"/>
      <c r="H601" s="8"/>
      <c r="I601" s="8"/>
      <c r="J601" s="10"/>
      <c r="K601" s="10"/>
      <c r="L601" s="10"/>
      <c r="M601" s="10"/>
      <c r="N601" s="10"/>
      <c r="O601" s="10"/>
    </row>
    <row r="602" spans="1:15" ht="29.25" customHeight="1">
      <c r="A602" s="169" t="str">
        <f>PROGRAM_MASTERS!A42 &amp; ". Name:  " &amp; PROGRAM_MASTERS!C42</f>
        <v xml:space="preserve">41. Name:  </v>
      </c>
      <c r="B602" s="169"/>
      <c r="C602" s="169"/>
      <c r="D602" s="169"/>
      <c r="E602" s="169"/>
      <c r="F602" s="169"/>
      <c r="G602" s="169"/>
      <c r="H602" s="8"/>
      <c r="I602" s="187" t="str">
        <f>PROGRAM_MASTERS!F42 &amp; ". Name:  " &amp; PROGRAM_MASTERS!H42</f>
        <v xml:space="preserve">41. Name:  </v>
      </c>
      <c r="J602" s="187"/>
      <c r="K602" s="187"/>
      <c r="L602" s="187"/>
      <c r="M602" s="187"/>
      <c r="N602" s="187"/>
      <c r="O602" s="187"/>
    </row>
    <row r="603" spans="1:15" ht="20" customHeight="1">
      <c r="A603" s="168" t="s">
        <v>724</v>
      </c>
      <c r="B603" s="168" t="s">
        <v>61</v>
      </c>
      <c r="C603" s="188"/>
      <c r="D603" s="188"/>
      <c r="E603" s="168" t="s">
        <v>62</v>
      </c>
      <c r="F603" s="188"/>
      <c r="G603" s="188"/>
      <c r="H603" s="8"/>
      <c r="I603" s="168" t="s">
        <v>724</v>
      </c>
      <c r="J603" s="168" t="s">
        <v>61</v>
      </c>
      <c r="K603" s="188"/>
      <c r="L603" s="188"/>
      <c r="M603" s="168" t="s">
        <v>62</v>
      </c>
      <c r="N603" s="188"/>
      <c r="O603" s="188"/>
    </row>
    <row r="604" spans="1:15" ht="50.25" customHeight="1">
      <c r="A604" s="188"/>
      <c r="B604" s="121" t="s">
        <v>19</v>
      </c>
      <c r="C604" s="121" t="s">
        <v>20</v>
      </c>
      <c r="D604" s="122" t="s">
        <v>10</v>
      </c>
      <c r="E604" s="121" t="s">
        <v>19</v>
      </c>
      <c r="F604" s="121" t="s">
        <v>20</v>
      </c>
      <c r="G604" s="122" t="s">
        <v>10</v>
      </c>
      <c r="H604" s="8"/>
      <c r="I604" s="188"/>
      <c r="J604" s="121" t="s">
        <v>19</v>
      </c>
      <c r="K604" s="121" t="s">
        <v>20</v>
      </c>
      <c r="L604" s="122" t="s">
        <v>10</v>
      </c>
      <c r="M604" s="121" t="s">
        <v>19</v>
      </c>
      <c r="N604" s="121" t="s">
        <v>20</v>
      </c>
      <c r="O604" s="122" t="s">
        <v>10</v>
      </c>
    </row>
    <row r="605" spans="1:15" ht="20.25" customHeight="1">
      <c r="A605" s="46" t="s">
        <v>13</v>
      </c>
      <c r="B605" s="40"/>
      <c r="C605" s="40"/>
      <c r="D605" s="47">
        <f t="shared" ref="D605:D613" si="320">SUM(B605:C605)</f>
        <v>0</v>
      </c>
      <c r="E605" s="40"/>
      <c r="F605" s="40"/>
      <c r="G605" s="47">
        <f t="shared" ref="G605:G613" si="321">SUM(E605:F605)</f>
        <v>0</v>
      </c>
      <c r="H605" s="8"/>
      <c r="I605" s="46" t="s">
        <v>13</v>
      </c>
      <c r="J605" s="40"/>
      <c r="K605" s="40"/>
      <c r="L605" s="47">
        <f t="shared" ref="L605:L613" si="322">SUM(J605:K605)</f>
        <v>0</v>
      </c>
      <c r="M605" s="40"/>
      <c r="N605" s="40"/>
      <c r="O605" s="47">
        <f t="shared" ref="O605:O613" si="323">SUM(M605:N605)</f>
        <v>0</v>
      </c>
    </row>
    <row r="606" spans="1:15" ht="20.25" customHeight="1">
      <c r="A606" s="46" t="s">
        <v>14</v>
      </c>
      <c r="B606" s="40"/>
      <c r="C606" s="40"/>
      <c r="D606" s="47">
        <f t="shared" si="320"/>
        <v>0</v>
      </c>
      <c r="E606" s="40"/>
      <c r="F606" s="40"/>
      <c r="G606" s="47">
        <f t="shared" si="321"/>
        <v>0</v>
      </c>
      <c r="H606" s="8"/>
      <c r="I606" s="46" t="s">
        <v>14</v>
      </c>
      <c r="J606" s="40"/>
      <c r="K606" s="40"/>
      <c r="L606" s="47">
        <f t="shared" si="322"/>
        <v>0</v>
      </c>
      <c r="M606" s="40"/>
      <c r="N606" s="40"/>
      <c r="O606" s="47">
        <f t="shared" si="323"/>
        <v>0</v>
      </c>
    </row>
    <row r="607" spans="1:15" ht="20.25" customHeight="1">
      <c r="A607" s="46" t="s">
        <v>15</v>
      </c>
      <c r="B607" s="40"/>
      <c r="C607" s="40"/>
      <c r="D607" s="47">
        <f t="shared" si="320"/>
        <v>0</v>
      </c>
      <c r="E607" s="40"/>
      <c r="F607" s="40"/>
      <c r="G607" s="47">
        <f t="shared" si="321"/>
        <v>0</v>
      </c>
      <c r="H607" s="8"/>
      <c r="I607" s="46" t="s">
        <v>15</v>
      </c>
      <c r="J607" s="40"/>
      <c r="K607" s="40"/>
      <c r="L607" s="47">
        <f t="shared" si="322"/>
        <v>0</v>
      </c>
      <c r="M607" s="40"/>
      <c r="N607" s="40"/>
      <c r="O607" s="47">
        <f t="shared" si="323"/>
        <v>0</v>
      </c>
    </row>
    <row r="608" spans="1:15" ht="20.25" customHeight="1">
      <c r="A608" s="46" t="s">
        <v>12</v>
      </c>
      <c r="B608" s="40"/>
      <c r="C608" s="40"/>
      <c r="D608" s="47">
        <f t="shared" si="320"/>
        <v>0</v>
      </c>
      <c r="E608" s="40"/>
      <c r="F608" s="40"/>
      <c r="G608" s="47">
        <f t="shared" si="321"/>
        <v>0</v>
      </c>
      <c r="H608" s="8"/>
      <c r="I608" s="46" t="s">
        <v>12</v>
      </c>
      <c r="J608" s="40"/>
      <c r="K608" s="40"/>
      <c r="L608" s="47">
        <f t="shared" si="322"/>
        <v>0</v>
      </c>
      <c r="M608" s="40"/>
      <c r="N608" s="40"/>
      <c r="O608" s="47">
        <f t="shared" si="323"/>
        <v>0</v>
      </c>
    </row>
    <row r="609" spans="1:15" ht="20.25" customHeight="1">
      <c r="A609" s="46" t="s">
        <v>16</v>
      </c>
      <c r="B609" s="40"/>
      <c r="C609" s="40"/>
      <c r="D609" s="47">
        <f t="shared" si="320"/>
        <v>0</v>
      </c>
      <c r="E609" s="40"/>
      <c r="F609" s="40"/>
      <c r="G609" s="47">
        <f t="shared" si="321"/>
        <v>0</v>
      </c>
      <c r="H609" s="8"/>
      <c r="I609" s="46" t="s">
        <v>16</v>
      </c>
      <c r="J609" s="40"/>
      <c r="K609" s="40"/>
      <c r="L609" s="47">
        <f t="shared" si="322"/>
        <v>0</v>
      </c>
      <c r="M609" s="40"/>
      <c r="N609" s="40"/>
      <c r="O609" s="47">
        <f t="shared" si="323"/>
        <v>0</v>
      </c>
    </row>
    <row r="610" spans="1:15" ht="20.25" customHeight="1">
      <c r="A610" s="46" t="s">
        <v>17</v>
      </c>
      <c r="B610" s="40"/>
      <c r="C610" s="40"/>
      <c r="D610" s="47">
        <f t="shared" si="320"/>
        <v>0</v>
      </c>
      <c r="E610" s="40"/>
      <c r="F610" s="40"/>
      <c r="G610" s="47">
        <f t="shared" si="321"/>
        <v>0</v>
      </c>
      <c r="H610" s="8"/>
      <c r="I610" s="46" t="s">
        <v>17</v>
      </c>
      <c r="J610" s="40"/>
      <c r="K610" s="40"/>
      <c r="L610" s="47">
        <f t="shared" si="322"/>
        <v>0</v>
      </c>
      <c r="M610" s="40"/>
      <c r="N610" s="40"/>
      <c r="O610" s="47">
        <f t="shared" si="323"/>
        <v>0</v>
      </c>
    </row>
    <row r="611" spans="1:15" ht="20.25" customHeight="1">
      <c r="A611" s="46" t="s">
        <v>18</v>
      </c>
      <c r="B611" s="40"/>
      <c r="C611" s="40"/>
      <c r="D611" s="47">
        <f t="shared" si="320"/>
        <v>0</v>
      </c>
      <c r="E611" s="40"/>
      <c r="F611" s="40"/>
      <c r="G611" s="47">
        <f t="shared" si="321"/>
        <v>0</v>
      </c>
      <c r="H611" s="8"/>
      <c r="I611" s="46" t="s">
        <v>18</v>
      </c>
      <c r="J611" s="40"/>
      <c r="K611" s="40"/>
      <c r="L611" s="47">
        <f t="shared" si="322"/>
        <v>0</v>
      </c>
      <c r="M611" s="40"/>
      <c r="N611" s="40"/>
      <c r="O611" s="47">
        <f t="shared" si="323"/>
        <v>0</v>
      </c>
    </row>
    <row r="612" spans="1:15" ht="20.25" customHeight="1">
      <c r="A612" s="46" t="s">
        <v>47</v>
      </c>
      <c r="B612" s="40"/>
      <c r="C612" s="40"/>
      <c r="D612" s="47">
        <f t="shared" si="320"/>
        <v>0</v>
      </c>
      <c r="E612" s="40"/>
      <c r="F612" s="40"/>
      <c r="G612" s="47">
        <f t="shared" si="321"/>
        <v>0</v>
      </c>
      <c r="H612" s="8"/>
      <c r="I612" s="46" t="s">
        <v>47</v>
      </c>
      <c r="J612" s="40"/>
      <c r="K612" s="40"/>
      <c r="L612" s="47">
        <f t="shared" si="322"/>
        <v>0</v>
      </c>
      <c r="M612" s="40"/>
      <c r="N612" s="40"/>
      <c r="O612" s="47">
        <f t="shared" si="323"/>
        <v>0</v>
      </c>
    </row>
    <row r="613" spans="1:15" ht="20.25" customHeight="1">
      <c r="A613" s="46" t="s">
        <v>11</v>
      </c>
      <c r="B613" s="40"/>
      <c r="C613" s="40"/>
      <c r="D613" s="47">
        <f t="shared" si="320"/>
        <v>0</v>
      </c>
      <c r="E613" s="40"/>
      <c r="F613" s="40"/>
      <c r="G613" s="47">
        <f t="shared" si="321"/>
        <v>0</v>
      </c>
      <c r="H613" s="8"/>
      <c r="I613" s="46" t="s">
        <v>11</v>
      </c>
      <c r="J613" s="40"/>
      <c r="K613" s="40"/>
      <c r="L613" s="47">
        <f t="shared" si="322"/>
        <v>0</v>
      </c>
      <c r="M613" s="40"/>
      <c r="N613" s="40"/>
      <c r="O613" s="47">
        <f t="shared" si="323"/>
        <v>0</v>
      </c>
    </row>
    <row r="614" spans="1:15" ht="20.25" customHeight="1">
      <c r="A614" s="48" t="s">
        <v>10</v>
      </c>
      <c r="B614" s="47">
        <f>SUM(B605:B613)</f>
        <v>0</v>
      </c>
      <c r="C614" s="47">
        <f t="shared" ref="C614:D614" si="324">SUM(C605:C613)</f>
        <v>0</v>
      </c>
      <c r="D614" s="47">
        <f t="shared" si="324"/>
        <v>0</v>
      </c>
      <c r="E614" s="47">
        <f>SUM(E605:E613)</f>
        <v>0</v>
      </c>
      <c r="F614" s="47">
        <f t="shared" ref="F614:G614" si="325">SUM(F605:F613)</f>
        <v>0</v>
      </c>
      <c r="G614" s="47">
        <f t="shared" si="325"/>
        <v>0</v>
      </c>
      <c r="H614" s="8"/>
      <c r="I614" s="48" t="s">
        <v>10</v>
      </c>
      <c r="J614" s="47">
        <f>SUM(J605:J613)</f>
        <v>0</v>
      </c>
      <c r="K614" s="47">
        <f t="shared" ref="K614:L614" si="326">SUM(K605:K613)</f>
        <v>0</v>
      </c>
      <c r="L614" s="47">
        <f t="shared" si="326"/>
        <v>0</v>
      </c>
      <c r="M614" s="47">
        <f>SUM(M605:M613)</f>
        <v>0</v>
      </c>
      <c r="N614" s="47">
        <f t="shared" ref="N614:O614" si="327">SUM(N605:N613)</f>
        <v>0</v>
      </c>
      <c r="O614" s="47">
        <f t="shared" si="327"/>
        <v>0</v>
      </c>
    </row>
    <row r="615" spans="1:15" ht="20.25" customHeight="1">
      <c r="A615" s="8"/>
      <c r="B615" s="10"/>
      <c r="C615" s="10"/>
      <c r="D615" s="10"/>
      <c r="E615" s="10"/>
      <c r="F615" s="10"/>
      <c r="G615" s="10"/>
      <c r="H615" s="8"/>
      <c r="I615" s="8"/>
      <c r="J615" s="10"/>
      <c r="K615" s="10"/>
      <c r="L615" s="10"/>
      <c r="M615" s="10"/>
      <c r="N615" s="10"/>
      <c r="O615" s="10"/>
    </row>
    <row r="616" spans="1:15" ht="20.25" customHeight="1">
      <c r="A616" s="8"/>
      <c r="B616" s="10"/>
      <c r="C616" s="10"/>
      <c r="D616" s="10"/>
      <c r="E616" s="10"/>
      <c r="F616" s="10"/>
      <c r="G616" s="10"/>
      <c r="H616" s="8"/>
      <c r="I616" s="8"/>
      <c r="J616" s="10"/>
      <c r="K616" s="10"/>
      <c r="L616" s="10"/>
      <c r="M616" s="10"/>
      <c r="N616" s="10"/>
      <c r="O616" s="10"/>
    </row>
    <row r="617" spans="1:15" ht="29.25" customHeight="1">
      <c r="A617" s="169" t="str">
        <f>PROGRAM_MASTERS!A43 &amp; ". Name:  " &amp; PROGRAM_MASTERS!C43</f>
        <v xml:space="preserve">42. Name:  </v>
      </c>
      <c r="B617" s="169"/>
      <c r="C617" s="169"/>
      <c r="D617" s="169"/>
      <c r="E617" s="169"/>
      <c r="F617" s="169"/>
      <c r="G617" s="169"/>
      <c r="H617" s="8"/>
      <c r="I617" s="187" t="str">
        <f>PROGRAM_MASTERS!F43 &amp; ". Name:  " &amp; PROGRAM_MASTERS!H43</f>
        <v xml:space="preserve">42. Name:  </v>
      </c>
      <c r="J617" s="187"/>
      <c r="K617" s="187"/>
      <c r="L617" s="187"/>
      <c r="M617" s="187"/>
      <c r="N617" s="187"/>
      <c r="O617" s="187"/>
    </row>
    <row r="618" spans="1:15" ht="20" customHeight="1">
      <c r="A618" s="168" t="s">
        <v>724</v>
      </c>
      <c r="B618" s="168" t="s">
        <v>61</v>
      </c>
      <c r="C618" s="188"/>
      <c r="D618" s="188"/>
      <c r="E618" s="168" t="s">
        <v>62</v>
      </c>
      <c r="F618" s="188"/>
      <c r="G618" s="188"/>
      <c r="H618" s="8"/>
      <c r="I618" s="168" t="s">
        <v>724</v>
      </c>
      <c r="J618" s="168" t="s">
        <v>61</v>
      </c>
      <c r="K618" s="188"/>
      <c r="L618" s="188"/>
      <c r="M618" s="168" t="s">
        <v>62</v>
      </c>
      <c r="N618" s="188"/>
      <c r="O618" s="188"/>
    </row>
    <row r="619" spans="1:15" ht="50.25" customHeight="1">
      <c r="A619" s="188"/>
      <c r="B619" s="121" t="s">
        <v>19</v>
      </c>
      <c r="C619" s="121" t="s">
        <v>20</v>
      </c>
      <c r="D619" s="122" t="s">
        <v>10</v>
      </c>
      <c r="E619" s="121" t="s">
        <v>19</v>
      </c>
      <c r="F619" s="121" t="s">
        <v>20</v>
      </c>
      <c r="G619" s="122" t="s">
        <v>10</v>
      </c>
      <c r="H619" s="8"/>
      <c r="I619" s="188"/>
      <c r="J619" s="121" t="s">
        <v>19</v>
      </c>
      <c r="K619" s="121" t="s">
        <v>20</v>
      </c>
      <c r="L619" s="122" t="s">
        <v>10</v>
      </c>
      <c r="M619" s="121" t="s">
        <v>19</v>
      </c>
      <c r="N619" s="121" t="s">
        <v>20</v>
      </c>
      <c r="O619" s="122" t="s">
        <v>10</v>
      </c>
    </row>
    <row r="620" spans="1:15" ht="20.25" customHeight="1">
      <c r="A620" s="46" t="s">
        <v>13</v>
      </c>
      <c r="B620" s="40"/>
      <c r="C620" s="40"/>
      <c r="D620" s="47">
        <f t="shared" ref="D620:D628" si="328">SUM(B620:C620)</f>
        <v>0</v>
      </c>
      <c r="E620" s="40"/>
      <c r="F620" s="40"/>
      <c r="G620" s="47">
        <f t="shared" ref="G620:G628" si="329">SUM(E620:F620)</f>
        <v>0</v>
      </c>
      <c r="H620" s="8"/>
      <c r="I620" s="46" t="s">
        <v>13</v>
      </c>
      <c r="J620" s="40"/>
      <c r="K620" s="40"/>
      <c r="L620" s="47">
        <f t="shared" ref="L620:L628" si="330">SUM(J620:K620)</f>
        <v>0</v>
      </c>
      <c r="M620" s="40"/>
      <c r="N620" s="40"/>
      <c r="O620" s="47">
        <f t="shared" ref="O620:O628" si="331">SUM(M620:N620)</f>
        <v>0</v>
      </c>
    </row>
    <row r="621" spans="1:15" ht="20.25" customHeight="1">
      <c r="A621" s="46" t="s">
        <v>14</v>
      </c>
      <c r="B621" s="40"/>
      <c r="C621" s="40"/>
      <c r="D621" s="47">
        <f t="shared" si="328"/>
        <v>0</v>
      </c>
      <c r="E621" s="40"/>
      <c r="F621" s="40"/>
      <c r="G621" s="47">
        <f t="shared" si="329"/>
        <v>0</v>
      </c>
      <c r="H621" s="8"/>
      <c r="I621" s="46" t="s">
        <v>14</v>
      </c>
      <c r="J621" s="40"/>
      <c r="K621" s="40"/>
      <c r="L621" s="47">
        <f t="shared" si="330"/>
        <v>0</v>
      </c>
      <c r="M621" s="40"/>
      <c r="N621" s="40"/>
      <c r="O621" s="47">
        <f t="shared" si="331"/>
        <v>0</v>
      </c>
    </row>
    <row r="622" spans="1:15" ht="20.25" customHeight="1">
      <c r="A622" s="46" t="s">
        <v>15</v>
      </c>
      <c r="B622" s="40"/>
      <c r="C622" s="40"/>
      <c r="D622" s="47">
        <f t="shared" si="328"/>
        <v>0</v>
      </c>
      <c r="E622" s="40"/>
      <c r="F622" s="40"/>
      <c r="G622" s="47">
        <f t="shared" si="329"/>
        <v>0</v>
      </c>
      <c r="H622" s="8"/>
      <c r="I622" s="46" t="s">
        <v>15</v>
      </c>
      <c r="J622" s="40"/>
      <c r="K622" s="40"/>
      <c r="L622" s="47">
        <f t="shared" si="330"/>
        <v>0</v>
      </c>
      <c r="M622" s="40"/>
      <c r="N622" s="40"/>
      <c r="O622" s="47">
        <f t="shared" si="331"/>
        <v>0</v>
      </c>
    </row>
    <row r="623" spans="1:15" ht="20.25" customHeight="1">
      <c r="A623" s="46" t="s">
        <v>12</v>
      </c>
      <c r="B623" s="40"/>
      <c r="C623" s="40"/>
      <c r="D623" s="47">
        <f t="shared" si="328"/>
        <v>0</v>
      </c>
      <c r="E623" s="40"/>
      <c r="F623" s="40"/>
      <c r="G623" s="47">
        <f t="shared" si="329"/>
        <v>0</v>
      </c>
      <c r="H623" s="8"/>
      <c r="I623" s="46" t="s">
        <v>12</v>
      </c>
      <c r="J623" s="40"/>
      <c r="K623" s="40"/>
      <c r="L623" s="47">
        <f t="shared" si="330"/>
        <v>0</v>
      </c>
      <c r="M623" s="40"/>
      <c r="N623" s="40"/>
      <c r="O623" s="47">
        <f t="shared" si="331"/>
        <v>0</v>
      </c>
    </row>
    <row r="624" spans="1:15" ht="20.25" customHeight="1">
      <c r="A624" s="46" t="s">
        <v>16</v>
      </c>
      <c r="B624" s="40"/>
      <c r="C624" s="40"/>
      <c r="D624" s="47">
        <f t="shared" si="328"/>
        <v>0</v>
      </c>
      <c r="E624" s="40"/>
      <c r="F624" s="40"/>
      <c r="G624" s="47">
        <f t="shared" si="329"/>
        <v>0</v>
      </c>
      <c r="H624" s="8"/>
      <c r="I624" s="46" t="s">
        <v>16</v>
      </c>
      <c r="J624" s="40"/>
      <c r="K624" s="40"/>
      <c r="L624" s="47">
        <f t="shared" si="330"/>
        <v>0</v>
      </c>
      <c r="M624" s="40"/>
      <c r="N624" s="40"/>
      <c r="O624" s="47">
        <f t="shared" si="331"/>
        <v>0</v>
      </c>
    </row>
    <row r="625" spans="1:15" ht="20.25" customHeight="1">
      <c r="A625" s="46" t="s">
        <v>17</v>
      </c>
      <c r="B625" s="40"/>
      <c r="C625" s="40"/>
      <c r="D625" s="47">
        <f t="shared" si="328"/>
        <v>0</v>
      </c>
      <c r="E625" s="40"/>
      <c r="F625" s="40"/>
      <c r="G625" s="47">
        <f t="shared" si="329"/>
        <v>0</v>
      </c>
      <c r="H625" s="8"/>
      <c r="I625" s="46" t="s">
        <v>17</v>
      </c>
      <c r="J625" s="40"/>
      <c r="K625" s="40"/>
      <c r="L625" s="47">
        <f t="shared" si="330"/>
        <v>0</v>
      </c>
      <c r="M625" s="40"/>
      <c r="N625" s="40"/>
      <c r="O625" s="47">
        <f t="shared" si="331"/>
        <v>0</v>
      </c>
    </row>
    <row r="626" spans="1:15" ht="20.25" customHeight="1">
      <c r="A626" s="46" t="s">
        <v>18</v>
      </c>
      <c r="B626" s="40"/>
      <c r="C626" s="40"/>
      <c r="D626" s="47">
        <f t="shared" si="328"/>
        <v>0</v>
      </c>
      <c r="E626" s="40"/>
      <c r="F626" s="40"/>
      <c r="G626" s="47">
        <f t="shared" si="329"/>
        <v>0</v>
      </c>
      <c r="H626" s="8"/>
      <c r="I626" s="46" t="s">
        <v>18</v>
      </c>
      <c r="J626" s="40"/>
      <c r="K626" s="40"/>
      <c r="L626" s="47">
        <f t="shared" si="330"/>
        <v>0</v>
      </c>
      <c r="M626" s="40"/>
      <c r="N626" s="40"/>
      <c r="O626" s="47">
        <f t="shared" si="331"/>
        <v>0</v>
      </c>
    </row>
    <row r="627" spans="1:15" ht="20.25" customHeight="1">
      <c r="A627" s="46" t="s">
        <v>47</v>
      </c>
      <c r="B627" s="40"/>
      <c r="C627" s="40"/>
      <c r="D627" s="47">
        <f t="shared" si="328"/>
        <v>0</v>
      </c>
      <c r="E627" s="40"/>
      <c r="F627" s="40"/>
      <c r="G627" s="47">
        <f t="shared" si="329"/>
        <v>0</v>
      </c>
      <c r="H627" s="8"/>
      <c r="I627" s="46" t="s">
        <v>47</v>
      </c>
      <c r="J627" s="40"/>
      <c r="K627" s="40"/>
      <c r="L627" s="47">
        <f t="shared" si="330"/>
        <v>0</v>
      </c>
      <c r="M627" s="40"/>
      <c r="N627" s="40"/>
      <c r="O627" s="47">
        <f t="shared" si="331"/>
        <v>0</v>
      </c>
    </row>
    <row r="628" spans="1:15" ht="20.25" customHeight="1">
      <c r="A628" s="46" t="s">
        <v>11</v>
      </c>
      <c r="B628" s="40"/>
      <c r="C628" s="40"/>
      <c r="D628" s="47">
        <f t="shared" si="328"/>
        <v>0</v>
      </c>
      <c r="E628" s="40"/>
      <c r="F628" s="40"/>
      <c r="G628" s="47">
        <f t="shared" si="329"/>
        <v>0</v>
      </c>
      <c r="H628" s="8"/>
      <c r="I628" s="46" t="s">
        <v>11</v>
      </c>
      <c r="J628" s="40"/>
      <c r="K628" s="40"/>
      <c r="L628" s="47">
        <f t="shared" si="330"/>
        <v>0</v>
      </c>
      <c r="M628" s="40"/>
      <c r="N628" s="40"/>
      <c r="O628" s="47">
        <f t="shared" si="331"/>
        <v>0</v>
      </c>
    </row>
    <row r="629" spans="1:15" ht="20.25" customHeight="1">
      <c r="A629" s="48" t="s">
        <v>10</v>
      </c>
      <c r="B629" s="47">
        <f>SUM(B620:B628)</f>
        <v>0</v>
      </c>
      <c r="C629" s="47">
        <f t="shared" ref="C629:D629" si="332">SUM(C620:C628)</f>
        <v>0</v>
      </c>
      <c r="D629" s="47">
        <f t="shared" si="332"/>
        <v>0</v>
      </c>
      <c r="E629" s="47">
        <f>SUM(E620:E628)</f>
        <v>0</v>
      </c>
      <c r="F629" s="47">
        <f t="shared" ref="F629:G629" si="333">SUM(F620:F628)</f>
        <v>0</v>
      </c>
      <c r="G629" s="47">
        <f t="shared" si="333"/>
        <v>0</v>
      </c>
      <c r="H629" s="8"/>
      <c r="I629" s="48" t="s">
        <v>10</v>
      </c>
      <c r="J629" s="47">
        <f>SUM(J620:J628)</f>
        <v>0</v>
      </c>
      <c r="K629" s="47">
        <f t="shared" ref="K629:L629" si="334">SUM(K620:K628)</f>
        <v>0</v>
      </c>
      <c r="L629" s="47">
        <f t="shared" si="334"/>
        <v>0</v>
      </c>
      <c r="M629" s="47">
        <f>SUM(M620:M628)</f>
        <v>0</v>
      </c>
      <c r="N629" s="47">
        <f t="shared" ref="N629:O629" si="335">SUM(N620:N628)</f>
        <v>0</v>
      </c>
      <c r="O629" s="47">
        <f t="shared" si="335"/>
        <v>0</v>
      </c>
    </row>
    <row r="630" spans="1:15" ht="20.25" customHeight="1">
      <c r="A630" s="8"/>
      <c r="B630" s="10"/>
      <c r="C630" s="10"/>
      <c r="D630" s="10"/>
      <c r="E630" s="10"/>
      <c r="F630" s="10"/>
      <c r="G630" s="10"/>
      <c r="H630" s="8"/>
      <c r="I630" s="8"/>
      <c r="J630" s="10"/>
      <c r="K630" s="10"/>
      <c r="L630" s="10"/>
      <c r="M630" s="10"/>
      <c r="N630" s="10"/>
      <c r="O630" s="10"/>
    </row>
    <row r="631" spans="1:15" ht="20.25" customHeight="1">
      <c r="A631" s="8"/>
      <c r="B631" s="10"/>
      <c r="C631" s="10"/>
      <c r="D631" s="10"/>
      <c r="E631" s="10"/>
      <c r="F631" s="10"/>
      <c r="G631" s="10"/>
      <c r="H631" s="8"/>
      <c r="I631" s="8"/>
      <c r="J631" s="10"/>
      <c r="K631" s="10"/>
      <c r="L631" s="10"/>
      <c r="M631" s="10"/>
      <c r="N631" s="10"/>
      <c r="O631" s="10"/>
    </row>
    <row r="632" spans="1:15" ht="29.25" customHeight="1">
      <c r="A632" s="169" t="str">
        <f>PROGRAM_MASTERS!A44 &amp; ". Name:  " &amp; PROGRAM_MASTERS!C44</f>
        <v xml:space="preserve">43. Name:  </v>
      </c>
      <c r="B632" s="169"/>
      <c r="C632" s="169"/>
      <c r="D632" s="169"/>
      <c r="E632" s="169"/>
      <c r="F632" s="169"/>
      <c r="G632" s="169"/>
      <c r="H632" s="8"/>
      <c r="I632" s="187" t="str">
        <f>PROGRAM_MASTERS!F44 &amp; ". Name:  " &amp; PROGRAM_MASTERS!H44</f>
        <v xml:space="preserve">43. Name:  </v>
      </c>
      <c r="J632" s="187"/>
      <c r="K632" s="187"/>
      <c r="L632" s="187"/>
      <c r="M632" s="187"/>
      <c r="N632" s="187"/>
      <c r="O632" s="187"/>
    </row>
    <row r="633" spans="1:15" ht="20" customHeight="1">
      <c r="A633" s="168" t="s">
        <v>724</v>
      </c>
      <c r="B633" s="168" t="s">
        <v>61</v>
      </c>
      <c r="C633" s="188"/>
      <c r="D633" s="188"/>
      <c r="E633" s="168" t="s">
        <v>62</v>
      </c>
      <c r="F633" s="188"/>
      <c r="G633" s="188"/>
      <c r="H633" s="8"/>
      <c r="I633" s="168" t="s">
        <v>724</v>
      </c>
      <c r="J633" s="168" t="s">
        <v>61</v>
      </c>
      <c r="K633" s="188"/>
      <c r="L633" s="188"/>
      <c r="M633" s="168" t="s">
        <v>62</v>
      </c>
      <c r="N633" s="188"/>
      <c r="O633" s="188"/>
    </row>
    <row r="634" spans="1:15" ht="50.25" customHeight="1">
      <c r="A634" s="188"/>
      <c r="B634" s="121" t="s">
        <v>19</v>
      </c>
      <c r="C634" s="121" t="s">
        <v>20</v>
      </c>
      <c r="D634" s="122" t="s">
        <v>10</v>
      </c>
      <c r="E634" s="121" t="s">
        <v>19</v>
      </c>
      <c r="F634" s="121" t="s">
        <v>20</v>
      </c>
      <c r="G634" s="122" t="s">
        <v>10</v>
      </c>
      <c r="H634" s="8"/>
      <c r="I634" s="188"/>
      <c r="J634" s="121" t="s">
        <v>19</v>
      </c>
      <c r="K634" s="121" t="s">
        <v>20</v>
      </c>
      <c r="L634" s="122" t="s">
        <v>10</v>
      </c>
      <c r="M634" s="121" t="s">
        <v>19</v>
      </c>
      <c r="N634" s="121" t="s">
        <v>20</v>
      </c>
      <c r="O634" s="122" t="s">
        <v>10</v>
      </c>
    </row>
    <row r="635" spans="1:15" ht="20.25" customHeight="1">
      <c r="A635" s="46" t="s">
        <v>13</v>
      </c>
      <c r="B635" s="40"/>
      <c r="C635" s="40"/>
      <c r="D635" s="47">
        <f t="shared" ref="D635:D643" si="336">SUM(B635:C635)</f>
        <v>0</v>
      </c>
      <c r="E635" s="40"/>
      <c r="F635" s="40"/>
      <c r="G635" s="47">
        <f t="shared" ref="G635:G643" si="337">SUM(E635:F635)</f>
        <v>0</v>
      </c>
      <c r="H635" s="8"/>
      <c r="I635" s="46" t="s">
        <v>13</v>
      </c>
      <c r="J635" s="40"/>
      <c r="K635" s="40"/>
      <c r="L635" s="47">
        <f t="shared" ref="L635:L643" si="338">SUM(J635:K635)</f>
        <v>0</v>
      </c>
      <c r="M635" s="40"/>
      <c r="N635" s="40"/>
      <c r="O635" s="47">
        <f t="shared" ref="O635:O643" si="339">SUM(M635:N635)</f>
        <v>0</v>
      </c>
    </row>
    <row r="636" spans="1:15" ht="20.25" customHeight="1">
      <c r="A636" s="46" t="s">
        <v>14</v>
      </c>
      <c r="B636" s="40"/>
      <c r="C636" s="40"/>
      <c r="D636" s="47">
        <f t="shared" si="336"/>
        <v>0</v>
      </c>
      <c r="E636" s="40"/>
      <c r="F636" s="40"/>
      <c r="G636" s="47">
        <f t="shared" si="337"/>
        <v>0</v>
      </c>
      <c r="H636" s="8"/>
      <c r="I636" s="46" t="s">
        <v>14</v>
      </c>
      <c r="J636" s="40"/>
      <c r="K636" s="40"/>
      <c r="L636" s="47">
        <f t="shared" si="338"/>
        <v>0</v>
      </c>
      <c r="M636" s="40"/>
      <c r="N636" s="40"/>
      <c r="O636" s="47">
        <f t="shared" si="339"/>
        <v>0</v>
      </c>
    </row>
    <row r="637" spans="1:15" ht="20.25" customHeight="1">
      <c r="A637" s="46" t="s">
        <v>15</v>
      </c>
      <c r="B637" s="40"/>
      <c r="C637" s="40"/>
      <c r="D637" s="47">
        <f t="shared" si="336"/>
        <v>0</v>
      </c>
      <c r="E637" s="40"/>
      <c r="F637" s="40"/>
      <c r="G637" s="47">
        <f t="shared" si="337"/>
        <v>0</v>
      </c>
      <c r="H637" s="8"/>
      <c r="I637" s="46" t="s">
        <v>15</v>
      </c>
      <c r="J637" s="40"/>
      <c r="K637" s="40"/>
      <c r="L637" s="47">
        <f t="shared" si="338"/>
        <v>0</v>
      </c>
      <c r="M637" s="40"/>
      <c r="N637" s="40"/>
      <c r="O637" s="47">
        <f t="shared" si="339"/>
        <v>0</v>
      </c>
    </row>
    <row r="638" spans="1:15" ht="20.25" customHeight="1">
      <c r="A638" s="46" t="s">
        <v>12</v>
      </c>
      <c r="B638" s="40"/>
      <c r="C638" s="40"/>
      <c r="D638" s="47">
        <f t="shared" si="336"/>
        <v>0</v>
      </c>
      <c r="E638" s="40"/>
      <c r="F638" s="40"/>
      <c r="G638" s="47">
        <f t="shared" si="337"/>
        <v>0</v>
      </c>
      <c r="H638" s="8"/>
      <c r="I638" s="46" t="s">
        <v>12</v>
      </c>
      <c r="J638" s="40"/>
      <c r="K638" s="40"/>
      <c r="L638" s="47">
        <f t="shared" si="338"/>
        <v>0</v>
      </c>
      <c r="M638" s="40"/>
      <c r="N638" s="40"/>
      <c r="O638" s="47">
        <f t="shared" si="339"/>
        <v>0</v>
      </c>
    </row>
    <row r="639" spans="1:15" ht="20.25" customHeight="1">
      <c r="A639" s="46" t="s">
        <v>16</v>
      </c>
      <c r="B639" s="40"/>
      <c r="C639" s="40"/>
      <c r="D639" s="47">
        <f t="shared" si="336"/>
        <v>0</v>
      </c>
      <c r="E639" s="40"/>
      <c r="F639" s="40"/>
      <c r="G639" s="47">
        <f t="shared" si="337"/>
        <v>0</v>
      </c>
      <c r="H639" s="8"/>
      <c r="I639" s="46" t="s">
        <v>16</v>
      </c>
      <c r="J639" s="40"/>
      <c r="K639" s="40"/>
      <c r="L639" s="47">
        <f t="shared" si="338"/>
        <v>0</v>
      </c>
      <c r="M639" s="40"/>
      <c r="N639" s="40"/>
      <c r="O639" s="47">
        <f t="shared" si="339"/>
        <v>0</v>
      </c>
    </row>
    <row r="640" spans="1:15" ht="20.25" customHeight="1">
      <c r="A640" s="46" t="s">
        <v>17</v>
      </c>
      <c r="B640" s="40"/>
      <c r="C640" s="40"/>
      <c r="D640" s="47">
        <f t="shared" si="336"/>
        <v>0</v>
      </c>
      <c r="E640" s="40"/>
      <c r="F640" s="40"/>
      <c r="G640" s="47">
        <f t="shared" si="337"/>
        <v>0</v>
      </c>
      <c r="H640" s="8"/>
      <c r="I640" s="46" t="s">
        <v>17</v>
      </c>
      <c r="J640" s="40"/>
      <c r="K640" s="40"/>
      <c r="L640" s="47">
        <f t="shared" si="338"/>
        <v>0</v>
      </c>
      <c r="M640" s="40"/>
      <c r="N640" s="40"/>
      <c r="O640" s="47">
        <f t="shared" si="339"/>
        <v>0</v>
      </c>
    </row>
    <row r="641" spans="1:15" ht="20.25" customHeight="1">
      <c r="A641" s="46" t="s">
        <v>18</v>
      </c>
      <c r="B641" s="40"/>
      <c r="C641" s="40"/>
      <c r="D641" s="47">
        <f t="shared" si="336"/>
        <v>0</v>
      </c>
      <c r="E641" s="40"/>
      <c r="F641" s="40"/>
      <c r="G641" s="47">
        <f t="shared" si="337"/>
        <v>0</v>
      </c>
      <c r="H641" s="8"/>
      <c r="I641" s="46" t="s">
        <v>18</v>
      </c>
      <c r="J641" s="40"/>
      <c r="K641" s="40"/>
      <c r="L641" s="47">
        <f t="shared" si="338"/>
        <v>0</v>
      </c>
      <c r="M641" s="40"/>
      <c r="N641" s="40"/>
      <c r="O641" s="47">
        <f t="shared" si="339"/>
        <v>0</v>
      </c>
    </row>
    <row r="642" spans="1:15" ht="20.25" customHeight="1">
      <c r="A642" s="46" t="s">
        <v>47</v>
      </c>
      <c r="B642" s="40"/>
      <c r="C642" s="40"/>
      <c r="D642" s="47">
        <f t="shared" si="336"/>
        <v>0</v>
      </c>
      <c r="E642" s="40"/>
      <c r="F642" s="40"/>
      <c r="G642" s="47">
        <f t="shared" si="337"/>
        <v>0</v>
      </c>
      <c r="H642" s="8"/>
      <c r="I642" s="46" t="s">
        <v>47</v>
      </c>
      <c r="J642" s="40"/>
      <c r="K642" s="40"/>
      <c r="L642" s="47">
        <f t="shared" si="338"/>
        <v>0</v>
      </c>
      <c r="M642" s="40"/>
      <c r="N642" s="40"/>
      <c r="O642" s="47">
        <f t="shared" si="339"/>
        <v>0</v>
      </c>
    </row>
    <row r="643" spans="1:15" ht="20.25" customHeight="1">
      <c r="A643" s="46" t="s">
        <v>11</v>
      </c>
      <c r="B643" s="40"/>
      <c r="C643" s="40"/>
      <c r="D643" s="47">
        <f t="shared" si="336"/>
        <v>0</v>
      </c>
      <c r="E643" s="40"/>
      <c r="F643" s="40"/>
      <c r="G643" s="47">
        <f t="shared" si="337"/>
        <v>0</v>
      </c>
      <c r="H643" s="8"/>
      <c r="I643" s="46" t="s">
        <v>11</v>
      </c>
      <c r="J643" s="40"/>
      <c r="K643" s="40"/>
      <c r="L643" s="47">
        <f t="shared" si="338"/>
        <v>0</v>
      </c>
      <c r="M643" s="40"/>
      <c r="N643" s="40"/>
      <c r="O643" s="47">
        <f t="shared" si="339"/>
        <v>0</v>
      </c>
    </row>
    <row r="644" spans="1:15" ht="20.25" customHeight="1">
      <c r="A644" s="48" t="s">
        <v>10</v>
      </c>
      <c r="B644" s="47">
        <f>SUM(B635:B643)</f>
        <v>0</v>
      </c>
      <c r="C644" s="47">
        <f t="shared" ref="C644:D644" si="340">SUM(C635:C643)</f>
        <v>0</v>
      </c>
      <c r="D644" s="47">
        <f t="shared" si="340"/>
        <v>0</v>
      </c>
      <c r="E644" s="47">
        <f>SUM(E635:E643)</f>
        <v>0</v>
      </c>
      <c r="F644" s="47">
        <f t="shared" ref="F644:G644" si="341">SUM(F635:F643)</f>
        <v>0</v>
      </c>
      <c r="G644" s="47">
        <f t="shared" si="341"/>
        <v>0</v>
      </c>
      <c r="H644" s="8"/>
      <c r="I644" s="48" t="s">
        <v>10</v>
      </c>
      <c r="J644" s="47">
        <f>SUM(J635:J643)</f>
        <v>0</v>
      </c>
      <c r="K644" s="47">
        <f t="shared" ref="K644:L644" si="342">SUM(K635:K643)</f>
        <v>0</v>
      </c>
      <c r="L644" s="47">
        <f t="shared" si="342"/>
        <v>0</v>
      </c>
      <c r="M644" s="47">
        <f>SUM(M635:M643)</f>
        <v>0</v>
      </c>
      <c r="N644" s="47">
        <f t="shared" ref="N644:O644" si="343">SUM(N635:N643)</f>
        <v>0</v>
      </c>
      <c r="O644" s="47">
        <f t="shared" si="343"/>
        <v>0</v>
      </c>
    </row>
    <row r="645" spans="1:15" ht="20.25" customHeight="1">
      <c r="A645" s="8"/>
      <c r="B645" s="10"/>
      <c r="C645" s="10"/>
      <c r="D645" s="10"/>
      <c r="E645" s="10"/>
      <c r="F645" s="10"/>
      <c r="G645" s="10"/>
      <c r="H645" s="8"/>
      <c r="I645" s="8"/>
      <c r="J645" s="10"/>
      <c r="K645" s="10"/>
      <c r="L645" s="10"/>
      <c r="M645" s="10"/>
      <c r="N645" s="10"/>
      <c r="O645" s="10"/>
    </row>
    <row r="646" spans="1:15" ht="20.25" customHeight="1">
      <c r="A646" s="8"/>
      <c r="B646" s="10"/>
      <c r="C646" s="10"/>
      <c r="D646" s="10"/>
      <c r="E646" s="10"/>
      <c r="F646" s="10"/>
      <c r="G646" s="10"/>
      <c r="H646" s="8"/>
      <c r="I646" s="8"/>
      <c r="J646" s="10"/>
      <c r="K646" s="10"/>
      <c r="L646" s="10"/>
      <c r="M646" s="10"/>
      <c r="N646" s="10"/>
      <c r="O646" s="10"/>
    </row>
    <row r="647" spans="1:15" ht="29.25" customHeight="1">
      <c r="A647" s="169" t="str">
        <f>PROGRAM_MASTERS!A45 &amp; ". Name:  " &amp; PROGRAM_MASTERS!C45</f>
        <v xml:space="preserve">44. Name:  </v>
      </c>
      <c r="B647" s="169"/>
      <c r="C647" s="169"/>
      <c r="D647" s="169"/>
      <c r="E647" s="169"/>
      <c r="F647" s="169"/>
      <c r="G647" s="169"/>
      <c r="H647" s="8"/>
      <c r="I647" s="187" t="str">
        <f>PROGRAM_MASTERS!F45 &amp; ". Name:  " &amp; PROGRAM_MASTERS!H45</f>
        <v xml:space="preserve">44. Name:  </v>
      </c>
      <c r="J647" s="187"/>
      <c r="K647" s="187"/>
      <c r="L647" s="187"/>
      <c r="M647" s="187"/>
      <c r="N647" s="187"/>
      <c r="O647" s="187"/>
    </row>
    <row r="648" spans="1:15" ht="20" customHeight="1">
      <c r="A648" s="168" t="s">
        <v>724</v>
      </c>
      <c r="B648" s="168" t="s">
        <v>61</v>
      </c>
      <c r="C648" s="188"/>
      <c r="D648" s="188"/>
      <c r="E648" s="168" t="s">
        <v>62</v>
      </c>
      <c r="F648" s="188"/>
      <c r="G648" s="188"/>
      <c r="H648" s="8"/>
      <c r="I648" s="168" t="s">
        <v>724</v>
      </c>
      <c r="J648" s="168" t="s">
        <v>61</v>
      </c>
      <c r="K648" s="188"/>
      <c r="L648" s="188"/>
      <c r="M648" s="168" t="s">
        <v>62</v>
      </c>
      <c r="N648" s="188"/>
      <c r="O648" s="188"/>
    </row>
    <row r="649" spans="1:15" ht="50.25" customHeight="1">
      <c r="A649" s="188"/>
      <c r="B649" s="121" t="s">
        <v>19</v>
      </c>
      <c r="C649" s="121" t="s">
        <v>20</v>
      </c>
      <c r="D649" s="122" t="s">
        <v>10</v>
      </c>
      <c r="E649" s="121" t="s">
        <v>19</v>
      </c>
      <c r="F649" s="121" t="s">
        <v>20</v>
      </c>
      <c r="G649" s="122" t="s">
        <v>10</v>
      </c>
      <c r="H649" s="8"/>
      <c r="I649" s="188"/>
      <c r="J649" s="121" t="s">
        <v>19</v>
      </c>
      <c r="K649" s="121" t="s">
        <v>20</v>
      </c>
      <c r="L649" s="122" t="s">
        <v>10</v>
      </c>
      <c r="M649" s="121" t="s">
        <v>19</v>
      </c>
      <c r="N649" s="121" t="s">
        <v>20</v>
      </c>
      <c r="O649" s="122" t="s">
        <v>10</v>
      </c>
    </row>
    <row r="650" spans="1:15" ht="20.25" customHeight="1">
      <c r="A650" s="46" t="s">
        <v>13</v>
      </c>
      <c r="B650" s="40"/>
      <c r="C650" s="40"/>
      <c r="D650" s="47">
        <f t="shared" ref="D650:D658" si="344">SUM(B650:C650)</f>
        <v>0</v>
      </c>
      <c r="E650" s="40"/>
      <c r="F650" s="40"/>
      <c r="G650" s="47">
        <f t="shared" ref="G650:G658" si="345">SUM(E650:F650)</f>
        <v>0</v>
      </c>
      <c r="H650" s="8"/>
      <c r="I650" s="46" t="s">
        <v>13</v>
      </c>
      <c r="J650" s="40"/>
      <c r="K650" s="40"/>
      <c r="L650" s="47">
        <f t="shared" ref="L650:L658" si="346">SUM(J650:K650)</f>
        <v>0</v>
      </c>
      <c r="M650" s="40"/>
      <c r="N650" s="40"/>
      <c r="O650" s="47">
        <f t="shared" ref="O650:O658" si="347">SUM(M650:N650)</f>
        <v>0</v>
      </c>
    </row>
    <row r="651" spans="1:15" ht="20.25" customHeight="1">
      <c r="A651" s="46" t="s">
        <v>14</v>
      </c>
      <c r="B651" s="40"/>
      <c r="C651" s="40"/>
      <c r="D651" s="47">
        <f t="shared" si="344"/>
        <v>0</v>
      </c>
      <c r="E651" s="40"/>
      <c r="F651" s="40"/>
      <c r="G651" s="47">
        <f t="shared" si="345"/>
        <v>0</v>
      </c>
      <c r="H651" s="8"/>
      <c r="I651" s="46" t="s">
        <v>14</v>
      </c>
      <c r="J651" s="40"/>
      <c r="K651" s="40"/>
      <c r="L651" s="47">
        <f t="shared" si="346"/>
        <v>0</v>
      </c>
      <c r="M651" s="40"/>
      <c r="N651" s="40"/>
      <c r="O651" s="47">
        <f t="shared" si="347"/>
        <v>0</v>
      </c>
    </row>
    <row r="652" spans="1:15" ht="20.25" customHeight="1">
      <c r="A652" s="46" t="s">
        <v>15</v>
      </c>
      <c r="B652" s="40"/>
      <c r="C652" s="40"/>
      <c r="D652" s="47">
        <f t="shared" si="344"/>
        <v>0</v>
      </c>
      <c r="E652" s="40"/>
      <c r="F652" s="40"/>
      <c r="G652" s="47">
        <f t="shared" si="345"/>
        <v>0</v>
      </c>
      <c r="H652" s="8"/>
      <c r="I652" s="46" t="s">
        <v>15</v>
      </c>
      <c r="J652" s="40"/>
      <c r="K652" s="40"/>
      <c r="L652" s="47">
        <f t="shared" si="346"/>
        <v>0</v>
      </c>
      <c r="M652" s="40"/>
      <c r="N652" s="40"/>
      <c r="O652" s="47">
        <f t="shared" si="347"/>
        <v>0</v>
      </c>
    </row>
    <row r="653" spans="1:15" ht="20.25" customHeight="1">
      <c r="A653" s="46" t="s">
        <v>12</v>
      </c>
      <c r="B653" s="40"/>
      <c r="C653" s="40"/>
      <c r="D653" s="47">
        <f t="shared" si="344"/>
        <v>0</v>
      </c>
      <c r="E653" s="40"/>
      <c r="F653" s="40"/>
      <c r="G653" s="47">
        <f t="shared" si="345"/>
        <v>0</v>
      </c>
      <c r="H653" s="8"/>
      <c r="I653" s="46" t="s">
        <v>12</v>
      </c>
      <c r="J653" s="40"/>
      <c r="K653" s="40"/>
      <c r="L653" s="47">
        <f t="shared" si="346"/>
        <v>0</v>
      </c>
      <c r="M653" s="40"/>
      <c r="N653" s="40"/>
      <c r="O653" s="47">
        <f t="shared" si="347"/>
        <v>0</v>
      </c>
    </row>
    <row r="654" spans="1:15" ht="20.25" customHeight="1">
      <c r="A654" s="46" t="s">
        <v>16</v>
      </c>
      <c r="B654" s="40"/>
      <c r="C654" s="40"/>
      <c r="D654" s="47">
        <f t="shared" si="344"/>
        <v>0</v>
      </c>
      <c r="E654" s="40"/>
      <c r="F654" s="40"/>
      <c r="G654" s="47">
        <f t="shared" si="345"/>
        <v>0</v>
      </c>
      <c r="H654" s="8"/>
      <c r="I654" s="46" t="s">
        <v>16</v>
      </c>
      <c r="J654" s="40"/>
      <c r="K654" s="40"/>
      <c r="L654" s="47">
        <f t="shared" si="346"/>
        <v>0</v>
      </c>
      <c r="M654" s="40"/>
      <c r="N654" s="40"/>
      <c r="O654" s="47">
        <f t="shared" si="347"/>
        <v>0</v>
      </c>
    </row>
    <row r="655" spans="1:15" ht="20.25" customHeight="1">
      <c r="A655" s="46" t="s">
        <v>17</v>
      </c>
      <c r="B655" s="40"/>
      <c r="C655" s="40"/>
      <c r="D655" s="47">
        <f t="shared" si="344"/>
        <v>0</v>
      </c>
      <c r="E655" s="40"/>
      <c r="F655" s="40"/>
      <c r="G655" s="47">
        <f t="shared" si="345"/>
        <v>0</v>
      </c>
      <c r="H655" s="8"/>
      <c r="I655" s="46" t="s">
        <v>17</v>
      </c>
      <c r="J655" s="40"/>
      <c r="K655" s="40"/>
      <c r="L655" s="47">
        <f t="shared" si="346"/>
        <v>0</v>
      </c>
      <c r="M655" s="40"/>
      <c r="N655" s="40"/>
      <c r="O655" s="47">
        <f t="shared" si="347"/>
        <v>0</v>
      </c>
    </row>
    <row r="656" spans="1:15" ht="20.25" customHeight="1">
      <c r="A656" s="46" t="s">
        <v>18</v>
      </c>
      <c r="B656" s="40"/>
      <c r="C656" s="40"/>
      <c r="D656" s="47">
        <f t="shared" si="344"/>
        <v>0</v>
      </c>
      <c r="E656" s="40"/>
      <c r="F656" s="40"/>
      <c r="G656" s="47">
        <f t="shared" si="345"/>
        <v>0</v>
      </c>
      <c r="H656" s="8"/>
      <c r="I656" s="46" t="s">
        <v>18</v>
      </c>
      <c r="J656" s="40"/>
      <c r="K656" s="40"/>
      <c r="L656" s="47">
        <f t="shared" si="346"/>
        <v>0</v>
      </c>
      <c r="M656" s="40"/>
      <c r="N656" s="40"/>
      <c r="O656" s="47">
        <f t="shared" si="347"/>
        <v>0</v>
      </c>
    </row>
    <row r="657" spans="1:15" ht="20.25" customHeight="1">
      <c r="A657" s="46" t="s">
        <v>47</v>
      </c>
      <c r="B657" s="40"/>
      <c r="C657" s="40"/>
      <c r="D657" s="47">
        <f t="shared" si="344"/>
        <v>0</v>
      </c>
      <c r="E657" s="40"/>
      <c r="F657" s="40"/>
      <c r="G657" s="47">
        <f t="shared" si="345"/>
        <v>0</v>
      </c>
      <c r="H657" s="8"/>
      <c r="I657" s="46" t="s">
        <v>47</v>
      </c>
      <c r="J657" s="40"/>
      <c r="K657" s="40"/>
      <c r="L657" s="47">
        <f t="shared" si="346"/>
        <v>0</v>
      </c>
      <c r="M657" s="40"/>
      <c r="N657" s="40"/>
      <c r="O657" s="47">
        <f t="shared" si="347"/>
        <v>0</v>
      </c>
    </row>
    <row r="658" spans="1:15" ht="20.25" customHeight="1">
      <c r="A658" s="46" t="s">
        <v>11</v>
      </c>
      <c r="B658" s="40"/>
      <c r="C658" s="40"/>
      <c r="D658" s="47">
        <f t="shared" si="344"/>
        <v>0</v>
      </c>
      <c r="E658" s="40"/>
      <c r="F658" s="40"/>
      <c r="G658" s="47">
        <f t="shared" si="345"/>
        <v>0</v>
      </c>
      <c r="H658" s="8"/>
      <c r="I658" s="46" t="s">
        <v>11</v>
      </c>
      <c r="J658" s="40"/>
      <c r="K658" s="40"/>
      <c r="L658" s="47">
        <f t="shared" si="346"/>
        <v>0</v>
      </c>
      <c r="M658" s="40"/>
      <c r="N658" s="40"/>
      <c r="O658" s="47">
        <f t="shared" si="347"/>
        <v>0</v>
      </c>
    </row>
    <row r="659" spans="1:15" ht="20.25" customHeight="1">
      <c r="A659" s="48" t="s">
        <v>10</v>
      </c>
      <c r="B659" s="47">
        <f>SUM(B650:B658)</f>
        <v>0</v>
      </c>
      <c r="C659" s="47">
        <f t="shared" ref="C659:D659" si="348">SUM(C650:C658)</f>
        <v>0</v>
      </c>
      <c r="D659" s="47">
        <f t="shared" si="348"/>
        <v>0</v>
      </c>
      <c r="E659" s="47">
        <f>SUM(E650:E658)</f>
        <v>0</v>
      </c>
      <c r="F659" s="47">
        <f t="shared" ref="F659:G659" si="349">SUM(F650:F658)</f>
        <v>0</v>
      </c>
      <c r="G659" s="47">
        <f t="shared" si="349"/>
        <v>0</v>
      </c>
      <c r="H659" s="8"/>
      <c r="I659" s="48" t="s">
        <v>10</v>
      </c>
      <c r="J659" s="47">
        <f>SUM(J650:J658)</f>
        <v>0</v>
      </c>
      <c r="K659" s="47">
        <f t="shared" ref="K659:L659" si="350">SUM(K650:K658)</f>
        <v>0</v>
      </c>
      <c r="L659" s="47">
        <f t="shared" si="350"/>
        <v>0</v>
      </c>
      <c r="M659" s="47">
        <f>SUM(M650:M658)</f>
        <v>0</v>
      </c>
      <c r="N659" s="47">
        <f t="shared" ref="N659:O659" si="351">SUM(N650:N658)</f>
        <v>0</v>
      </c>
      <c r="O659" s="47">
        <f t="shared" si="351"/>
        <v>0</v>
      </c>
    </row>
    <row r="660" spans="1:15" ht="20.25" customHeight="1">
      <c r="A660" s="8"/>
      <c r="B660" s="10"/>
      <c r="C660" s="10"/>
      <c r="D660" s="10"/>
      <c r="E660" s="10"/>
      <c r="F660" s="10"/>
      <c r="G660" s="10"/>
      <c r="H660" s="8"/>
      <c r="I660" s="8"/>
      <c r="J660" s="10"/>
      <c r="K660" s="10"/>
      <c r="L660" s="10"/>
      <c r="M660" s="10"/>
      <c r="N660" s="10"/>
      <c r="O660" s="10"/>
    </row>
    <row r="661" spans="1:15" ht="20.25" customHeight="1">
      <c r="A661" s="8"/>
      <c r="B661" s="10"/>
      <c r="C661" s="10"/>
      <c r="D661" s="10"/>
      <c r="E661" s="10"/>
      <c r="F661" s="10"/>
      <c r="G661" s="10"/>
      <c r="H661" s="8"/>
      <c r="I661" s="8"/>
      <c r="J661" s="10"/>
      <c r="K661" s="10"/>
      <c r="L661" s="10"/>
      <c r="M661" s="10"/>
      <c r="N661" s="10"/>
      <c r="O661" s="10"/>
    </row>
    <row r="662" spans="1:15" ht="29.25" customHeight="1">
      <c r="A662" s="169" t="str">
        <f>PROGRAM_MASTERS!A46 &amp; ". Name:  " &amp; PROGRAM_MASTERS!C46</f>
        <v xml:space="preserve">45. Name:  </v>
      </c>
      <c r="B662" s="169"/>
      <c r="C662" s="169"/>
      <c r="D662" s="169"/>
      <c r="E662" s="169"/>
      <c r="F662" s="169"/>
      <c r="G662" s="169"/>
      <c r="H662" s="8"/>
      <c r="I662" s="187" t="str">
        <f>PROGRAM_MASTERS!F46 &amp; ". Name:  " &amp; PROGRAM_MASTERS!H46</f>
        <v xml:space="preserve">45. Name:  </v>
      </c>
      <c r="J662" s="187"/>
      <c r="K662" s="187"/>
      <c r="L662" s="187"/>
      <c r="M662" s="187"/>
      <c r="N662" s="187"/>
      <c r="O662" s="187"/>
    </row>
    <row r="663" spans="1:15" ht="20" customHeight="1">
      <c r="A663" s="168" t="s">
        <v>724</v>
      </c>
      <c r="B663" s="168" t="s">
        <v>61</v>
      </c>
      <c r="C663" s="188"/>
      <c r="D663" s="188"/>
      <c r="E663" s="168" t="s">
        <v>62</v>
      </c>
      <c r="F663" s="188"/>
      <c r="G663" s="188"/>
      <c r="H663" s="8"/>
      <c r="I663" s="168" t="s">
        <v>724</v>
      </c>
      <c r="J663" s="168" t="s">
        <v>61</v>
      </c>
      <c r="K663" s="188"/>
      <c r="L663" s="188"/>
      <c r="M663" s="168" t="s">
        <v>62</v>
      </c>
      <c r="N663" s="188"/>
      <c r="O663" s="188"/>
    </row>
    <row r="664" spans="1:15" ht="50.25" customHeight="1">
      <c r="A664" s="188"/>
      <c r="B664" s="121" t="s">
        <v>19</v>
      </c>
      <c r="C664" s="121" t="s">
        <v>20</v>
      </c>
      <c r="D664" s="122" t="s">
        <v>10</v>
      </c>
      <c r="E664" s="121" t="s">
        <v>19</v>
      </c>
      <c r="F664" s="121" t="s">
        <v>20</v>
      </c>
      <c r="G664" s="122" t="s">
        <v>10</v>
      </c>
      <c r="H664" s="8"/>
      <c r="I664" s="188"/>
      <c r="J664" s="121" t="s">
        <v>19</v>
      </c>
      <c r="K664" s="121" t="s">
        <v>20</v>
      </c>
      <c r="L664" s="122" t="s">
        <v>10</v>
      </c>
      <c r="M664" s="121" t="s">
        <v>19</v>
      </c>
      <c r="N664" s="121" t="s">
        <v>20</v>
      </c>
      <c r="O664" s="122" t="s">
        <v>10</v>
      </c>
    </row>
    <row r="665" spans="1:15" ht="20.25" customHeight="1">
      <c r="A665" s="46" t="s">
        <v>13</v>
      </c>
      <c r="B665" s="40"/>
      <c r="C665" s="40"/>
      <c r="D665" s="47">
        <f t="shared" ref="D665:D673" si="352">SUM(B665:C665)</f>
        <v>0</v>
      </c>
      <c r="E665" s="40"/>
      <c r="F665" s="40"/>
      <c r="G665" s="47">
        <f t="shared" ref="G665:G673" si="353">SUM(E665:F665)</f>
        <v>0</v>
      </c>
      <c r="H665" s="8"/>
      <c r="I665" s="46" t="s">
        <v>13</v>
      </c>
      <c r="J665" s="40"/>
      <c r="K665" s="40"/>
      <c r="L665" s="47">
        <f t="shared" ref="L665:L673" si="354">SUM(J665:K665)</f>
        <v>0</v>
      </c>
      <c r="M665" s="40"/>
      <c r="N665" s="40"/>
      <c r="O665" s="47">
        <f t="shared" ref="O665:O673" si="355">SUM(M665:N665)</f>
        <v>0</v>
      </c>
    </row>
    <row r="666" spans="1:15" ht="20.25" customHeight="1">
      <c r="A666" s="46" t="s">
        <v>14</v>
      </c>
      <c r="B666" s="40"/>
      <c r="C666" s="40"/>
      <c r="D666" s="47">
        <f t="shared" si="352"/>
        <v>0</v>
      </c>
      <c r="E666" s="40"/>
      <c r="F666" s="40"/>
      <c r="G666" s="47">
        <f t="shared" si="353"/>
        <v>0</v>
      </c>
      <c r="H666" s="8"/>
      <c r="I666" s="46" t="s">
        <v>14</v>
      </c>
      <c r="J666" s="40"/>
      <c r="K666" s="40"/>
      <c r="L666" s="47">
        <f t="shared" si="354"/>
        <v>0</v>
      </c>
      <c r="M666" s="40"/>
      <c r="N666" s="40"/>
      <c r="O666" s="47">
        <f t="shared" si="355"/>
        <v>0</v>
      </c>
    </row>
    <row r="667" spans="1:15" ht="20.25" customHeight="1">
      <c r="A667" s="46" t="s">
        <v>15</v>
      </c>
      <c r="B667" s="40"/>
      <c r="C667" s="40"/>
      <c r="D667" s="47">
        <f t="shared" si="352"/>
        <v>0</v>
      </c>
      <c r="E667" s="40"/>
      <c r="F667" s="40"/>
      <c r="G667" s="47">
        <f t="shared" si="353"/>
        <v>0</v>
      </c>
      <c r="H667" s="8"/>
      <c r="I667" s="46" t="s">
        <v>15</v>
      </c>
      <c r="J667" s="40"/>
      <c r="K667" s="40"/>
      <c r="L667" s="47">
        <f t="shared" si="354"/>
        <v>0</v>
      </c>
      <c r="M667" s="40"/>
      <c r="N667" s="40"/>
      <c r="O667" s="47">
        <f t="shared" si="355"/>
        <v>0</v>
      </c>
    </row>
    <row r="668" spans="1:15" ht="20.25" customHeight="1">
      <c r="A668" s="46" t="s">
        <v>12</v>
      </c>
      <c r="B668" s="40"/>
      <c r="C668" s="40"/>
      <c r="D668" s="47">
        <f t="shared" si="352"/>
        <v>0</v>
      </c>
      <c r="E668" s="40"/>
      <c r="F668" s="40"/>
      <c r="G668" s="47">
        <f t="shared" si="353"/>
        <v>0</v>
      </c>
      <c r="H668" s="8"/>
      <c r="I668" s="46" t="s">
        <v>12</v>
      </c>
      <c r="J668" s="40"/>
      <c r="K668" s="40"/>
      <c r="L668" s="47">
        <f t="shared" si="354"/>
        <v>0</v>
      </c>
      <c r="M668" s="40"/>
      <c r="N668" s="40"/>
      <c r="O668" s="47">
        <f t="shared" si="355"/>
        <v>0</v>
      </c>
    </row>
    <row r="669" spans="1:15" ht="20.25" customHeight="1">
      <c r="A669" s="46" t="s">
        <v>16</v>
      </c>
      <c r="B669" s="40"/>
      <c r="C669" s="40"/>
      <c r="D669" s="47">
        <f t="shared" si="352"/>
        <v>0</v>
      </c>
      <c r="E669" s="40"/>
      <c r="F669" s="40"/>
      <c r="G669" s="47">
        <f t="shared" si="353"/>
        <v>0</v>
      </c>
      <c r="H669" s="8"/>
      <c r="I669" s="46" t="s">
        <v>16</v>
      </c>
      <c r="J669" s="40"/>
      <c r="K669" s="40"/>
      <c r="L669" s="47">
        <f t="shared" si="354"/>
        <v>0</v>
      </c>
      <c r="M669" s="40"/>
      <c r="N669" s="40"/>
      <c r="O669" s="47">
        <f t="shared" si="355"/>
        <v>0</v>
      </c>
    </row>
    <row r="670" spans="1:15" ht="20.25" customHeight="1">
      <c r="A670" s="46" t="s">
        <v>17</v>
      </c>
      <c r="B670" s="40"/>
      <c r="C670" s="40"/>
      <c r="D670" s="47">
        <f t="shared" si="352"/>
        <v>0</v>
      </c>
      <c r="E670" s="40"/>
      <c r="F670" s="40"/>
      <c r="G670" s="47">
        <f t="shared" si="353"/>
        <v>0</v>
      </c>
      <c r="H670" s="8"/>
      <c r="I670" s="46" t="s">
        <v>17</v>
      </c>
      <c r="J670" s="40"/>
      <c r="K670" s="40"/>
      <c r="L670" s="47">
        <f t="shared" si="354"/>
        <v>0</v>
      </c>
      <c r="M670" s="40"/>
      <c r="N670" s="40"/>
      <c r="O670" s="47">
        <f t="shared" si="355"/>
        <v>0</v>
      </c>
    </row>
    <row r="671" spans="1:15" ht="20.25" customHeight="1">
      <c r="A671" s="46" t="s">
        <v>18</v>
      </c>
      <c r="B671" s="40"/>
      <c r="C671" s="40"/>
      <c r="D671" s="47">
        <f t="shared" si="352"/>
        <v>0</v>
      </c>
      <c r="E671" s="40"/>
      <c r="F671" s="40"/>
      <c r="G671" s="47">
        <f t="shared" si="353"/>
        <v>0</v>
      </c>
      <c r="H671" s="8"/>
      <c r="I671" s="46" t="s">
        <v>18</v>
      </c>
      <c r="J671" s="40"/>
      <c r="K671" s="40"/>
      <c r="L671" s="47">
        <f t="shared" si="354"/>
        <v>0</v>
      </c>
      <c r="M671" s="40"/>
      <c r="N671" s="40"/>
      <c r="O671" s="47">
        <f t="shared" si="355"/>
        <v>0</v>
      </c>
    </row>
    <row r="672" spans="1:15" ht="20.25" customHeight="1">
      <c r="A672" s="46" t="s">
        <v>47</v>
      </c>
      <c r="B672" s="40"/>
      <c r="C672" s="40"/>
      <c r="D672" s="47">
        <f t="shared" si="352"/>
        <v>0</v>
      </c>
      <c r="E672" s="40"/>
      <c r="F672" s="40"/>
      <c r="G672" s="47">
        <f t="shared" si="353"/>
        <v>0</v>
      </c>
      <c r="H672" s="8"/>
      <c r="I672" s="46" t="s">
        <v>47</v>
      </c>
      <c r="J672" s="40"/>
      <c r="K672" s="40"/>
      <c r="L672" s="47">
        <f t="shared" si="354"/>
        <v>0</v>
      </c>
      <c r="M672" s="40"/>
      <c r="N672" s="40"/>
      <c r="O672" s="47">
        <f t="shared" si="355"/>
        <v>0</v>
      </c>
    </row>
    <row r="673" spans="1:15" ht="20.25" customHeight="1">
      <c r="A673" s="46" t="s">
        <v>11</v>
      </c>
      <c r="B673" s="40"/>
      <c r="C673" s="40"/>
      <c r="D673" s="47">
        <f t="shared" si="352"/>
        <v>0</v>
      </c>
      <c r="E673" s="40"/>
      <c r="F673" s="40"/>
      <c r="G673" s="47">
        <f t="shared" si="353"/>
        <v>0</v>
      </c>
      <c r="H673" s="8"/>
      <c r="I673" s="46" t="s">
        <v>11</v>
      </c>
      <c r="J673" s="40"/>
      <c r="K673" s="40"/>
      <c r="L673" s="47">
        <f t="shared" si="354"/>
        <v>0</v>
      </c>
      <c r="M673" s="40"/>
      <c r="N673" s="40"/>
      <c r="O673" s="47">
        <f t="shared" si="355"/>
        <v>0</v>
      </c>
    </row>
    <row r="674" spans="1:15" ht="20.25" customHeight="1">
      <c r="A674" s="48" t="s">
        <v>10</v>
      </c>
      <c r="B674" s="47">
        <f>SUM(B665:B673)</f>
        <v>0</v>
      </c>
      <c r="C674" s="47">
        <f t="shared" ref="C674:D674" si="356">SUM(C665:C673)</f>
        <v>0</v>
      </c>
      <c r="D674" s="47">
        <f t="shared" si="356"/>
        <v>0</v>
      </c>
      <c r="E674" s="47">
        <f>SUM(E665:E673)</f>
        <v>0</v>
      </c>
      <c r="F674" s="47">
        <f t="shared" ref="F674:G674" si="357">SUM(F665:F673)</f>
        <v>0</v>
      </c>
      <c r="G674" s="47">
        <f t="shared" si="357"/>
        <v>0</v>
      </c>
      <c r="H674" s="8"/>
      <c r="I674" s="48" t="s">
        <v>10</v>
      </c>
      <c r="J674" s="47">
        <f>SUM(J665:J673)</f>
        <v>0</v>
      </c>
      <c r="K674" s="47">
        <f t="shared" ref="K674:L674" si="358">SUM(K665:K673)</f>
        <v>0</v>
      </c>
      <c r="L674" s="47">
        <f t="shared" si="358"/>
        <v>0</v>
      </c>
      <c r="M674" s="47">
        <f>SUM(M665:M673)</f>
        <v>0</v>
      </c>
      <c r="N674" s="47">
        <f t="shared" ref="N674:O674" si="359">SUM(N665:N673)</f>
        <v>0</v>
      </c>
      <c r="O674" s="47">
        <f t="shared" si="359"/>
        <v>0</v>
      </c>
    </row>
    <row r="675" spans="1:15" ht="20.25" customHeight="1">
      <c r="A675" s="8"/>
      <c r="B675" s="10"/>
      <c r="C675" s="10"/>
      <c r="D675" s="10"/>
      <c r="E675" s="10"/>
      <c r="F675" s="10"/>
      <c r="G675" s="10"/>
      <c r="H675" s="8"/>
      <c r="I675" s="8"/>
      <c r="J675" s="10"/>
      <c r="K675" s="10"/>
      <c r="L675" s="10"/>
      <c r="M675" s="10"/>
      <c r="N675" s="10"/>
      <c r="O675" s="10"/>
    </row>
    <row r="676" spans="1:15" ht="20.25" customHeight="1">
      <c r="A676" s="8"/>
      <c r="B676" s="10"/>
      <c r="C676" s="10"/>
      <c r="D676" s="10"/>
      <c r="E676" s="10"/>
      <c r="F676" s="10"/>
      <c r="G676" s="10"/>
      <c r="H676" s="8"/>
      <c r="I676" s="8"/>
      <c r="J676" s="10"/>
      <c r="K676" s="10"/>
      <c r="L676" s="10"/>
      <c r="M676" s="10"/>
      <c r="N676" s="10"/>
      <c r="O676" s="10"/>
    </row>
    <row r="677" spans="1:15" ht="29.25" customHeight="1">
      <c r="A677" s="169" t="str">
        <f>PROGRAM_MASTERS!A47 &amp; ". Name:  " &amp; PROGRAM_MASTERS!C47</f>
        <v xml:space="preserve">46. Name:  </v>
      </c>
      <c r="B677" s="169"/>
      <c r="C677" s="169"/>
      <c r="D677" s="169"/>
      <c r="E677" s="169"/>
      <c r="F677" s="169"/>
      <c r="G677" s="169"/>
      <c r="H677" s="8"/>
      <c r="I677" s="187" t="str">
        <f>PROGRAM_MASTERS!F47 &amp; ". Name:  " &amp; PROGRAM_MASTERS!H47</f>
        <v xml:space="preserve">46. Name:  </v>
      </c>
      <c r="J677" s="187"/>
      <c r="K677" s="187"/>
      <c r="L677" s="187"/>
      <c r="M677" s="187"/>
      <c r="N677" s="187"/>
      <c r="O677" s="187"/>
    </row>
    <row r="678" spans="1:15" ht="20" customHeight="1">
      <c r="A678" s="168" t="s">
        <v>724</v>
      </c>
      <c r="B678" s="168" t="s">
        <v>61</v>
      </c>
      <c r="C678" s="188"/>
      <c r="D678" s="188"/>
      <c r="E678" s="168" t="s">
        <v>62</v>
      </c>
      <c r="F678" s="188"/>
      <c r="G678" s="188"/>
      <c r="H678" s="8"/>
      <c r="I678" s="168" t="s">
        <v>724</v>
      </c>
      <c r="J678" s="168" t="s">
        <v>61</v>
      </c>
      <c r="K678" s="188"/>
      <c r="L678" s="188"/>
      <c r="M678" s="168" t="s">
        <v>62</v>
      </c>
      <c r="N678" s="188"/>
      <c r="O678" s="188"/>
    </row>
    <row r="679" spans="1:15" ht="50.25" customHeight="1">
      <c r="A679" s="188"/>
      <c r="B679" s="121" t="s">
        <v>19</v>
      </c>
      <c r="C679" s="121" t="s">
        <v>20</v>
      </c>
      <c r="D679" s="122" t="s">
        <v>10</v>
      </c>
      <c r="E679" s="121" t="s">
        <v>19</v>
      </c>
      <c r="F679" s="121" t="s">
        <v>20</v>
      </c>
      <c r="G679" s="122" t="s">
        <v>10</v>
      </c>
      <c r="H679" s="8"/>
      <c r="I679" s="188"/>
      <c r="J679" s="121" t="s">
        <v>19</v>
      </c>
      <c r="K679" s="121" t="s">
        <v>20</v>
      </c>
      <c r="L679" s="122" t="s">
        <v>10</v>
      </c>
      <c r="M679" s="121" t="s">
        <v>19</v>
      </c>
      <c r="N679" s="121" t="s">
        <v>20</v>
      </c>
      <c r="O679" s="122" t="s">
        <v>10</v>
      </c>
    </row>
    <row r="680" spans="1:15" ht="20.25" customHeight="1">
      <c r="A680" s="46" t="s">
        <v>13</v>
      </c>
      <c r="B680" s="40"/>
      <c r="C680" s="40"/>
      <c r="D680" s="47">
        <f t="shared" ref="D680:D688" si="360">SUM(B680:C680)</f>
        <v>0</v>
      </c>
      <c r="E680" s="40"/>
      <c r="F680" s="40"/>
      <c r="G680" s="47">
        <f t="shared" ref="G680:G688" si="361">SUM(E680:F680)</f>
        <v>0</v>
      </c>
      <c r="H680" s="8"/>
      <c r="I680" s="46" t="s">
        <v>13</v>
      </c>
      <c r="J680" s="40"/>
      <c r="K680" s="40"/>
      <c r="L680" s="47">
        <f t="shared" ref="L680:L688" si="362">SUM(J680:K680)</f>
        <v>0</v>
      </c>
      <c r="M680" s="40"/>
      <c r="N680" s="40"/>
      <c r="O680" s="47">
        <f t="shared" ref="O680:O688" si="363">SUM(M680:N680)</f>
        <v>0</v>
      </c>
    </row>
    <row r="681" spans="1:15" ht="20.25" customHeight="1">
      <c r="A681" s="46" t="s">
        <v>14</v>
      </c>
      <c r="B681" s="40"/>
      <c r="C681" s="40"/>
      <c r="D681" s="47">
        <f t="shared" si="360"/>
        <v>0</v>
      </c>
      <c r="E681" s="40"/>
      <c r="F681" s="40"/>
      <c r="G681" s="47">
        <f t="shared" si="361"/>
        <v>0</v>
      </c>
      <c r="H681" s="8"/>
      <c r="I681" s="46" t="s">
        <v>14</v>
      </c>
      <c r="J681" s="40"/>
      <c r="K681" s="40"/>
      <c r="L681" s="47">
        <f t="shared" si="362"/>
        <v>0</v>
      </c>
      <c r="M681" s="40"/>
      <c r="N681" s="40"/>
      <c r="O681" s="47">
        <f t="shared" si="363"/>
        <v>0</v>
      </c>
    </row>
    <row r="682" spans="1:15" ht="20.25" customHeight="1">
      <c r="A682" s="46" t="s">
        <v>15</v>
      </c>
      <c r="B682" s="40"/>
      <c r="C682" s="40"/>
      <c r="D682" s="47">
        <f t="shared" si="360"/>
        <v>0</v>
      </c>
      <c r="E682" s="40"/>
      <c r="F682" s="40"/>
      <c r="G682" s="47">
        <f t="shared" si="361"/>
        <v>0</v>
      </c>
      <c r="H682" s="8"/>
      <c r="I682" s="46" t="s">
        <v>15</v>
      </c>
      <c r="J682" s="40"/>
      <c r="K682" s="40"/>
      <c r="L682" s="47">
        <f t="shared" si="362"/>
        <v>0</v>
      </c>
      <c r="M682" s="40"/>
      <c r="N682" s="40"/>
      <c r="O682" s="47">
        <f t="shared" si="363"/>
        <v>0</v>
      </c>
    </row>
    <row r="683" spans="1:15" ht="20.25" customHeight="1">
      <c r="A683" s="46" t="s">
        <v>12</v>
      </c>
      <c r="B683" s="40"/>
      <c r="C683" s="40"/>
      <c r="D683" s="47">
        <f t="shared" si="360"/>
        <v>0</v>
      </c>
      <c r="E683" s="40"/>
      <c r="F683" s="40"/>
      <c r="G683" s="47">
        <f t="shared" si="361"/>
        <v>0</v>
      </c>
      <c r="H683" s="8"/>
      <c r="I683" s="46" t="s">
        <v>12</v>
      </c>
      <c r="J683" s="40"/>
      <c r="K683" s="40"/>
      <c r="L683" s="47">
        <f t="shared" si="362"/>
        <v>0</v>
      </c>
      <c r="M683" s="40"/>
      <c r="N683" s="40"/>
      <c r="O683" s="47">
        <f t="shared" si="363"/>
        <v>0</v>
      </c>
    </row>
    <row r="684" spans="1:15" ht="20.25" customHeight="1">
      <c r="A684" s="46" t="s">
        <v>16</v>
      </c>
      <c r="B684" s="40"/>
      <c r="C684" s="40"/>
      <c r="D684" s="47">
        <f t="shared" si="360"/>
        <v>0</v>
      </c>
      <c r="E684" s="40"/>
      <c r="F684" s="40"/>
      <c r="G684" s="47">
        <f t="shared" si="361"/>
        <v>0</v>
      </c>
      <c r="H684" s="8"/>
      <c r="I684" s="46" t="s">
        <v>16</v>
      </c>
      <c r="J684" s="40"/>
      <c r="K684" s="40"/>
      <c r="L684" s="47">
        <f t="shared" si="362"/>
        <v>0</v>
      </c>
      <c r="M684" s="40"/>
      <c r="N684" s="40"/>
      <c r="O684" s="47">
        <f t="shared" si="363"/>
        <v>0</v>
      </c>
    </row>
    <row r="685" spans="1:15" ht="20.25" customHeight="1">
      <c r="A685" s="46" t="s">
        <v>17</v>
      </c>
      <c r="B685" s="40"/>
      <c r="C685" s="40"/>
      <c r="D685" s="47">
        <f t="shared" si="360"/>
        <v>0</v>
      </c>
      <c r="E685" s="40"/>
      <c r="F685" s="40"/>
      <c r="G685" s="47">
        <f t="shared" si="361"/>
        <v>0</v>
      </c>
      <c r="H685" s="8"/>
      <c r="I685" s="46" t="s">
        <v>17</v>
      </c>
      <c r="J685" s="40"/>
      <c r="K685" s="40"/>
      <c r="L685" s="47">
        <f t="shared" si="362"/>
        <v>0</v>
      </c>
      <c r="M685" s="40"/>
      <c r="N685" s="40"/>
      <c r="O685" s="47">
        <f t="shared" si="363"/>
        <v>0</v>
      </c>
    </row>
    <row r="686" spans="1:15" ht="20.25" customHeight="1">
      <c r="A686" s="46" t="s">
        <v>18</v>
      </c>
      <c r="B686" s="40"/>
      <c r="C686" s="40"/>
      <c r="D686" s="47">
        <f t="shared" si="360"/>
        <v>0</v>
      </c>
      <c r="E686" s="40"/>
      <c r="F686" s="40"/>
      <c r="G686" s="47">
        <f t="shared" si="361"/>
        <v>0</v>
      </c>
      <c r="H686" s="8"/>
      <c r="I686" s="46" t="s">
        <v>18</v>
      </c>
      <c r="J686" s="40"/>
      <c r="K686" s="40"/>
      <c r="L686" s="47">
        <f t="shared" si="362"/>
        <v>0</v>
      </c>
      <c r="M686" s="40"/>
      <c r="N686" s="40"/>
      <c r="O686" s="47">
        <f t="shared" si="363"/>
        <v>0</v>
      </c>
    </row>
    <row r="687" spans="1:15" ht="20.25" customHeight="1">
      <c r="A687" s="46" t="s">
        <v>47</v>
      </c>
      <c r="B687" s="40"/>
      <c r="C687" s="40"/>
      <c r="D687" s="47">
        <f t="shared" si="360"/>
        <v>0</v>
      </c>
      <c r="E687" s="40"/>
      <c r="F687" s="40"/>
      <c r="G687" s="47">
        <f t="shared" si="361"/>
        <v>0</v>
      </c>
      <c r="H687" s="8"/>
      <c r="I687" s="46" t="s">
        <v>47</v>
      </c>
      <c r="J687" s="40"/>
      <c r="K687" s="40"/>
      <c r="L687" s="47">
        <f t="shared" si="362"/>
        <v>0</v>
      </c>
      <c r="M687" s="40"/>
      <c r="N687" s="40"/>
      <c r="O687" s="47">
        <f t="shared" si="363"/>
        <v>0</v>
      </c>
    </row>
    <row r="688" spans="1:15" ht="20.25" customHeight="1">
      <c r="A688" s="46" t="s">
        <v>11</v>
      </c>
      <c r="B688" s="40"/>
      <c r="C688" s="40"/>
      <c r="D688" s="47">
        <f t="shared" si="360"/>
        <v>0</v>
      </c>
      <c r="E688" s="40"/>
      <c r="F688" s="40"/>
      <c r="G688" s="47">
        <f t="shared" si="361"/>
        <v>0</v>
      </c>
      <c r="H688" s="8"/>
      <c r="I688" s="46" t="s">
        <v>11</v>
      </c>
      <c r="J688" s="40"/>
      <c r="K688" s="40"/>
      <c r="L688" s="47">
        <f t="shared" si="362"/>
        <v>0</v>
      </c>
      <c r="M688" s="40"/>
      <c r="N688" s="40"/>
      <c r="O688" s="47">
        <f t="shared" si="363"/>
        <v>0</v>
      </c>
    </row>
    <row r="689" spans="1:15" ht="20.25" customHeight="1">
      <c r="A689" s="48" t="s">
        <v>10</v>
      </c>
      <c r="B689" s="47">
        <f>SUM(B680:B688)</f>
        <v>0</v>
      </c>
      <c r="C689" s="47">
        <f t="shared" ref="C689:D689" si="364">SUM(C680:C688)</f>
        <v>0</v>
      </c>
      <c r="D689" s="47">
        <f t="shared" si="364"/>
        <v>0</v>
      </c>
      <c r="E689" s="47">
        <f>SUM(E680:E688)</f>
        <v>0</v>
      </c>
      <c r="F689" s="47">
        <f t="shared" ref="F689:G689" si="365">SUM(F680:F688)</f>
        <v>0</v>
      </c>
      <c r="G689" s="47">
        <f t="shared" si="365"/>
        <v>0</v>
      </c>
      <c r="H689" s="8"/>
      <c r="I689" s="48" t="s">
        <v>10</v>
      </c>
      <c r="J689" s="47">
        <f>SUM(J680:J688)</f>
        <v>0</v>
      </c>
      <c r="K689" s="47">
        <f t="shared" ref="K689:L689" si="366">SUM(K680:K688)</f>
        <v>0</v>
      </c>
      <c r="L689" s="47">
        <f t="shared" si="366"/>
        <v>0</v>
      </c>
      <c r="M689" s="47">
        <f>SUM(M680:M688)</f>
        <v>0</v>
      </c>
      <c r="N689" s="47">
        <f t="shared" ref="N689:O689" si="367">SUM(N680:N688)</f>
        <v>0</v>
      </c>
      <c r="O689" s="47">
        <f t="shared" si="367"/>
        <v>0</v>
      </c>
    </row>
    <row r="690" spans="1:15" ht="20.25" customHeight="1">
      <c r="A690" s="8"/>
      <c r="B690" s="10"/>
      <c r="C690" s="10"/>
      <c r="D690" s="10"/>
      <c r="E690" s="10"/>
      <c r="F690" s="10"/>
      <c r="G690" s="10"/>
      <c r="H690" s="8"/>
      <c r="I690" s="8"/>
      <c r="J690" s="10"/>
      <c r="K690" s="10"/>
      <c r="L690" s="10"/>
      <c r="M690" s="10"/>
      <c r="N690" s="10"/>
      <c r="O690" s="10"/>
    </row>
    <row r="691" spans="1:15" ht="20.25" customHeight="1">
      <c r="A691" s="8"/>
      <c r="B691" s="10"/>
      <c r="C691" s="10"/>
      <c r="D691" s="10"/>
      <c r="E691" s="10"/>
      <c r="F691" s="10"/>
      <c r="G691" s="10"/>
      <c r="H691" s="8"/>
      <c r="I691" s="8"/>
      <c r="J691" s="10"/>
      <c r="K691" s="10"/>
      <c r="L691" s="10"/>
      <c r="M691" s="10"/>
      <c r="N691" s="10"/>
      <c r="O691" s="10"/>
    </row>
    <row r="692" spans="1:15" ht="29.25" customHeight="1">
      <c r="A692" s="169" t="str">
        <f>PROGRAM_MASTERS!A48 &amp; ". Name:  " &amp; PROGRAM_MASTERS!C48</f>
        <v xml:space="preserve">47. Name:  </v>
      </c>
      <c r="B692" s="169"/>
      <c r="C692" s="169"/>
      <c r="D692" s="169"/>
      <c r="E692" s="169"/>
      <c r="F692" s="169"/>
      <c r="G692" s="169"/>
      <c r="H692" s="8"/>
      <c r="I692" s="187" t="str">
        <f>PROGRAM_MASTERS!F48 &amp; ". Name:  " &amp; PROGRAM_MASTERS!H48</f>
        <v xml:space="preserve">47. Name:  </v>
      </c>
      <c r="J692" s="187"/>
      <c r="K692" s="187"/>
      <c r="L692" s="187"/>
      <c r="M692" s="187"/>
      <c r="N692" s="187"/>
      <c r="O692" s="187"/>
    </row>
    <row r="693" spans="1:15" ht="20" customHeight="1">
      <c r="A693" s="168" t="s">
        <v>724</v>
      </c>
      <c r="B693" s="168" t="s">
        <v>61</v>
      </c>
      <c r="C693" s="188"/>
      <c r="D693" s="188"/>
      <c r="E693" s="168" t="s">
        <v>62</v>
      </c>
      <c r="F693" s="188"/>
      <c r="G693" s="188"/>
      <c r="H693" s="8"/>
      <c r="I693" s="168" t="s">
        <v>724</v>
      </c>
      <c r="J693" s="168" t="s">
        <v>61</v>
      </c>
      <c r="K693" s="188"/>
      <c r="L693" s="188"/>
      <c r="M693" s="168" t="s">
        <v>62</v>
      </c>
      <c r="N693" s="188"/>
      <c r="O693" s="188"/>
    </row>
    <row r="694" spans="1:15" ht="50.25" customHeight="1">
      <c r="A694" s="188"/>
      <c r="B694" s="121" t="s">
        <v>19</v>
      </c>
      <c r="C694" s="121" t="s">
        <v>20</v>
      </c>
      <c r="D694" s="122" t="s">
        <v>10</v>
      </c>
      <c r="E694" s="121" t="s">
        <v>19</v>
      </c>
      <c r="F694" s="121" t="s">
        <v>20</v>
      </c>
      <c r="G694" s="122" t="s">
        <v>10</v>
      </c>
      <c r="H694" s="8"/>
      <c r="I694" s="188"/>
      <c r="J694" s="121" t="s">
        <v>19</v>
      </c>
      <c r="K694" s="121" t="s">
        <v>20</v>
      </c>
      <c r="L694" s="122" t="s">
        <v>10</v>
      </c>
      <c r="M694" s="121" t="s">
        <v>19</v>
      </c>
      <c r="N694" s="121" t="s">
        <v>20</v>
      </c>
      <c r="O694" s="122" t="s">
        <v>10</v>
      </c>
    </row>
    <row r="695" spans="1:15" ht="20.25" customHeight="1">
      <c r="A695" s="46" t="s">
        <v>13</v>
      </c>
      <c r="B695" s="40"/>
      <c r="C695" s="40"/>
      <c r="D695" s="47">
        <f t="shared" ref="D695:D703" si="368">SUM(B695:C695)</f>
        <v>0</v>
      </c>
      <c r="E695" s="40"/>
      <c r="F695" s="40"/>
      <c r="G695" s="47">
        <f t="shared" ref="G695:G703" si="369">SUM(E695:F695)</f>
        <v>0</v>
      </c>
      <c r="H695" s="8"/>
      <c r="I695" s="46" t="s">
        <v>13</v>
      </c>
      <c r="J695" s="40"/>
      <c r="K695" s="40"/>
      <c r="L695" s="47">
        <f t="shared" ref="L695:L703" si="370">SUM(J695:K695)</f>
        <v>0</v>
      </c>
      <c r="M695" s="40"/>
      <c r="N695" s="40"/>
      <c r="O695" s="47">
        <f t="shared" ref="O695:O703" si="371">SUM(M695:N695)</f>
        <v>0</v>
      </c>
    </row>
    <row r="696" spans="1:15" ht="20.25" customHeight="1">
      <c r="A696" s="46" t="s">
        <v>14</v>
      </c>
      <c r="B696" s="40"/>
      <c r="C696" s="40"/>
      <c r="D696" s="47">
        <f t="shared" si="368"/>
        <v>0</v>
      </c>
      <c r="E696" s="40"/>
      <c r="F696" s="40"/>
      <c r="G696" s="47">
        <f t="shared" si="369"/>
        <v>0</v>
      </c>
      <c r="H696" s="8"/>
      <c r="I696" s="46" t="s">
        <v>14</v>
      </c>
      <c r="J696" s="40"/>
      <c r="K696" s="40"/>
      <c r="L696" s="47">
        <f t="shared" si="370"/>
        <v>0</v>
      </c>
      <c r="M696" s="40"/>
      <c r="N696" s="40"/>
      <c r="O696" s="47">
        <f t="shared" si="371"/>
        <v>0</v>
      </c>
    </row>
    <row r="697" spans="1:15" ht="20.25" customHeight="1">
      <c r="A697" s="46" t="s">
        <v>15</v>
      </c>
      <c r="B697" s="40"/>
      <c r="C697" s="40"/>
      <c r="D697" s="47">
        <f t="shared" si="368"/>
        <v>0</v>
      </c>
      <c r="E697" s="40"/>
      <c r="F697" s="40"/>
      <c r="G697" s="47">
        <f t="shared" si="369"/>
        <v>0</v>
      </c>
      <c r="H697" s="8"/>
      <c r="I697" s="46" t="s">
        <v>15</v>
      </c>
      <c r="J697" s="40"/>
      <c r="K697" s="40"/>
      <c r="L697" s="47">
        <f t="shared" si="370"/>
        <v>0</v>
      </c>
      <c r="M697" s="40"/>
      <c r="N697" s="40"/>
      <c r="O697" s="47">
        <f t="shared" si="371"/>
        <v>0</v>
      </c>
    </row>
    <row r="698" spans="1:15" ht="20.25" customHeight="1">
      <c r="A698" s="46" t="s">
        <v>12</v>
      </c>
      <c r="B698" s="40"/>
      <c r="C698" s="40"/>
      <c r="D698" s="47">
        <f t="shared" si="368"/>
        <v>0</v>
      </c>
      <c r="E698" s="40"/>
      <c r="F698" s="40"/>
      <c r="G698" s="47">
        <f t="shared" si="369"/>
        <v>0</v>
      </c>
      <c r="H698" s="8"/>
      <c r="I698" s="46" t="s">
        <v>12</v>
      </c>
      <c r="J698" s="40"/>
      <c r="K698" s="40"/>
      <c r="L698" s="47">
        <f t="shared" si="370"/>
        <v>0</v>
      </c>
      <c r="M698" s="40"/>
      <c r="N698" s="40"/>
      <c r="O698" s="47">
        <f t="shared" si="371"/>
        <v>0</v>
      </c>
    </row>
    <row r="699" spans="1:15" ht="20.25" customHeight="1">
      <c r="A699" s="46" t="s">
        <v>16</v>
      </c>
      <c r="B699" s="40"/>
      <c r="C699" s="40"/>
      <c r="D699" s="47">
        <f t="shared" si="368"/>
        <v>0</v>
      </c>
      <c r="E699" s="40"/>
      <c r="F699" s="40"/>
      <c r="G699" s="47">
        <f t="shared" si="369"/>
        <v>0</v>
      </c>
      <c r="H699" s="8"/>
      <c r="I699" s="46" t="s">
        <v>16</v>
      </c>
      <c r="J699" s="40"/>
      <c r="K699" s="40"/>
      <c r="L699" s="47">
        <f t="shared" si="370"/>
        <v>0</v>
      </c>
      <c r="M699" s="40"/>
      <c r="N699" s="40"/>
      <c r="O699" s="47">
        <f t="shared" si="371"/>
        <v>0</v>
      </c>
    </row>
    <row r="700" spans="1:15" ht="20.25" customHeight="1">
      <c r="A700" s="46" t="s">
        <v>17</v>
      </c>
      <c r="B700" s="40"/>
      <c r="C700" s="40"/>
      <c r="D700" s="47">
        <f t="shared" si="368"/>
        <v>0</v>
      </c>
      <c r="E700" s="40"/>
      <c r="F700" s="40"/>
      <c r="G700" s="47">
        <f t="shared" si="369"/>
        <v>0</v>
      </c>
      <c r="H700" s="8"/>
      <c r="I700" s="46" t="s">
        <v>17</v>
      </c>
      <c r="J700" s="40"/>
      <c r="K700" s="40"/>
      <c r="L700" s="47">
        <f t="shared" si="370"/>
        <v>0</v>
      </c>
      <c r="M700" s="40"/>
      <c r="N700" s="40"/>
      <c r="O700" s="47">
        <f t="shared" si="371"/>
        <v>0</v>
      </c>
    </row>
    <row r="701" spans="1:15" ht="20.25" customHeight="1">
      <c r="A701" s="46" t="s">
        <v>18</v>
      </c>
      <c r="B701" s="40"/>
      <c r="C701" s="40"/>
      <c r="D701" s="47">
        <f t="shared" si="368"/>
        <v>0</v>
      </c>
      <c r="E701" s="40"/>
      <c r="F701" s="40"/>
      <c r="G701" s="47">
        <f t="shared" si="369"/>
        <v>0</v>
      </c>
      <c r="H701" s="8"/>
      <c r="I701" s="46" t="s">
        <v>18</v>
      </c>
      <c r="J701" s="40"/>
      <c r="K701" s="40"/>
      <c r="L701" s="47">
        <f t="shared" si="370"/>
        <v>0</v>
      </c>
      <c r="M701" s="40"/>
      <c r="N701" s="40"/>
      <c r="O701" s="47">
        <f t="shared" si="371"/>
        <v>0</v>
      </c>
    </row>
    <row r="702" spans="1:15" ht="20.25" customHeight="1">
      <c r="A702" s="46" t="s">
        <v>47</v>
      </c>
      <c r="B702" s="40"/>
      <c r="C702" s="40"/>
      <c r="D702" s="47">
        <f t="shared" si="368"/>
        <v>0</v>
      </c>
      <c r="E702" s="40"/>
      <c r="F702" s="40"/>
      <c r="G702" s="47">
        <f t="shared" si="369"/>
        <v>0</v>
      </c>
      <c r="H702" s="8"/>
      <c r="I702" s="46" t="s">
        <v>47</v>
      </c>
      <c r="J702" s="40"/>
      <c r="K702" s="40"/>
      <c r="L702" s="47">
        <f t="shared" si="370"/>
        <v>0</v>
      </c>
      <c r="M702" s="40"/>
      <c r="N702" s="40"/>
      <c r="O702" s="47">
        <f t="shared" si="371"/>
        <v>0</v>
      </c>
    </row>
    <row r="703" spans="1:15" ht="20.25" customHeight="1">
      <c r="A703" s="46" t="s">
        <v>11</v>
      </c>
      <c r="B703" s="40"/>
      <c r="C703" s="40"/>
      <c r="D703" s="47">
        <f t="shared" si="368"/>
        <v>0</v>
      </c>
      <c r="E703" s="40"/>
      <c r="F703" s="40"/>
      <c r="G703" s="47">
        <f t="shared" si="369"/>
        <v>0</v>
      </c>
      <c r="H703" s="8"/>
      <c r="I703" s="46" t="s">
        <v>11</v>
      </c>
      <c r="J703" s="40"/>
      <c r="K703" s="40"/>
      <c r="L703" s="47">
        <f t="shared" si="370"/>
        <v>0</v>
      </c>
      <c r="M703" s="40"/>
      <c r="N703" s="40"/>
      <c r="O703" s="47">
        <f t="shared" si="371"/>
        <v>0</v>
      </c>
    </row>
    <row r="704" spans="1:15" ht="20.25" customHeight="1">
      <c r="A704" s="48" t="s">
        <v>10</v>
      </c>
      <c r="B704" s="47">
        <f>SUM(B695:B703)</f>
        <v>0</v>
      </c>
      <c r="C704" s="47">
        <f t="shared" ref="C704:D704" si="372">SUM(C695:C703)</f>
        <v>0</v>
      </c>
      <c r="D704" s="47">
        <f t="shared" si="372"/>
        <v>0</v>
      </c>
      <c r="E704" s="47">
        <f>SUM(E695:E703)</f>
        <v>0</v>
      </c>
      <c r="F704" s="47">
        <f t="shared" ref="F704:G704" si="373">SUM(F695:F703)</f>
        <v>0</v>
      </c>
      <c r="G704" s="47">
        <f t="shared" si="373"/>
        <v>0</v>
      </c>
      <c r="H704" s="8"/>
      <c r="I704" s="48" t="s">
        <v>10</v>
      </c>
      <c r="J704" s="47">
        <f>SUM(J695:J703)</f>
        <v>0</v>
      </c>
      <c r="K704" s="47">
        <f t="shared" ref="K704:L704" si="374">SUM(K695:K703)</f>
        <v>0</v>
      </c>
      <c r="L704" s="47">
        <f t="shared" si="374"/>
        <v>0</v>
      </c>
      <c r="M704" s="47">
        <f>SUM(M695:M703)</f>
        <v>0</v>
      </c>
      <c r="N704" s="47">
        <f t="shared" ref="N704:O704" si="375">SUM(N695:N703)</f>
        <v>0</v>
      </c>
      <c r="O704" s="47">
        <f t="shared" si="375"/>
        <v>0</v>
      </c>
    </row>
    <row r="705" spans="1:15" ht="20.25" customHeight="1">
      <c r="A705" s="8"/>
      <c r="B705" s="10"/>
      <c r="C705" s="10"/>
      <c r="D705" s="10"/>
      <c r="E705" s="10"/>
      <c r="F705" s="10"/>
      <c r="G705" s="10"/>
      <c r="H705" s="8"/>
      <c r="I705" s="8"/>
      <c r="J705" s="10"/>
      <c r="K705" s="10"/>
      <c r="L705" s="10"/>
      <c r="M705" s="10"/>
      <c r="N705" s="10"/>
      <c r="O705" s="10"/>
    </row>
    <row r="706" spans="1:15" ht="20.25" customHeight="1">
      <c r="A706" s="8"/>
      <c r="B706" s="10"/>
      <c r="C706" s="10"/>
      <c r="D706" s="10"/>
      <c r="E706" s="10"/>
      <c r="F706" s="10"/>
      <c r="G706" s="10"/>
      <c r="H706" s="8"/>
      <c r="I706" s="8"/>
      <c r="J706" s="10"/>
      <c r="K706" s="10"/>
      <c r="L706" s="10"/>
      <c r="M706" s="10"/>
      <c r="N706" s="10"/>
      <c r="O706" s="10"/>
    </row>
    <row r="707" spans="1:15" ht="29.25" customHeight="1">
      <c r="A707" s="169" t="str">
        <f>PROGRAM_MASTERS!A49 &amp; ". Name:  " &amp; PROGRAM_MASTERS!C49</f>
        <v xml:space="preserve">48. Name:  </v>
      </c>
      <c r="B707" s="169"/>
      <c r="C707" s="169"/>
      <c r="D707" s="169"/>
      <c r="E707" s="169"/>
      <c r="F707" s="169"/>
      <c r="G707" s="169"/>
      <c r="H707" s="8"/>
      <c r="I707" s="187" t="str">
        <f>PROGRAM_MASTERS!F49 &amp; ". Name:  " &amp; PROGRAM_MASTERS!H49</f>
        <v xml:space="preserve">48. Name:  </v>
      </c>
      <c r="J707" s="187"/>
      <c r="K707" s="187"/>
      <c r="L707" s="187"/>
      <c r="M707" s="187"/>
      <c r="N707" s="187"/>
      <c r="O707" s="187"/>
    </row>
    <row r="708" spans="1:15" ht="20" customHeight="1">
      <c r="A708" s="168" t="s">
        <v>724</v>
      </c>
      <c r="B708" s="168" t="s">
        <v>61</v>
      </c>
      <c r="C708" s="188"/>
      <c r="D708" s="188"/>
      <c r="E708" s="168" t="s">
        <v>62</v>
      </c>
      <c r="F708" s="188"/>
      <c r="G708" s="188"/>
      <c r="H708" s="8"/>
      <c r="I708" s="168" t="s">
        <v>724</v>
      </c>
      <c r="J708" s="168" t="s">
        <v>61</v>
      </c>
      <c r="K708" s="188"/>
      <c r="L708" s="188"/>
      <c r="M708" s="168" t="s">
        <v>62</v>
      </c>
      <c r="N708" s="188"/>
      <c r="O708" s="188"/>
    </row>
    <row r="709" spans="1:15" ht="50.25" customHeight="1">
      <c r="A709" s="188"/>
      <c r="B709" s="121" t="s">
        <v>19</v>
      </c>
      <c r="C709" s="121" t="s">
        <v>20</v>
      </c>
      <c r="D709" s="122" t="s">
        <v>10</v>
      </c>
      <c r="E709" s="121" t="s">
        <v>19</v>
      </c>
      <c r="F709" s="121" t="s">
        <v>20</v>
      </c>
      <c r="G709" s="122" t="s">
        <v>10</v>
      </c>
      <c r="H709" s="8"/>
      <c r="I709" s="188"/>
      <c r="J709" s="121" t="s">
        <v>19</v>
      </c>
      <c r="K709" s="121" t="s">
        <v>20</v>
      </c>
      <c r="L709" s="122" t="s">
        <v>10</v>
      </c>
      <c r="M709" s="121" t="s">
        <v>19</v>
      </c>
      <c r="N709" s="121" t="s">
        <v>20</v>
      </c>
      <c r="O709" s="122" t="s">
        <v>10</v>
      </c>
    </row>
    <row r="710" spans="1:15" ht="20.25" customHeight="1">
      <c r="A710" s="46" t="s">
        <v>13</v>
      </c>
      <c r="B710" s="40"/>
      <c r="C710" s="40"/>
      <c r="D710" s="47">
        <f t="shared" ref="D710:D718" si="376">SUM(B710:C710)</f>
        <v>0</v>
      </c>
      <c r="E710" s="40"/>
      <c r="F710" s="40"/>
      <c r="G710" s="47">
        <f t="shared" ref="G710:G718" si="377">SUM(E710:F710)</f>
        <v>0</v>
      </c>
      <c r="H710" s="8"/>
      <c r="I710" s="46" t="s">
        <v>13</v>
      </c>
      <c r="J710" s="40"/>
      <c r="K710" s="40"/>
      <c r="L710" s="47">
        <f t="shared" ref="L710:L718" si="378">SUM(J710:K710)</f>
        <v>0</v>
      </c>
      <c r="M710" s="40"/>
      <c r="N710" s="40"/>
      <c r="O710" s="47">
        <f t="shared" ref="O710:O718" si="379">SUM(M710:N710)</f>
        <v>0</v>
      </c>
    </row>
    <row r="711" spans="1:15" ht="20.25" customHeight="1">
      <c r="A711" s="46" t="s">
        <v>14</v>
      </c>
      <c r="B711" s="40"/>
      <c r="C711" s="40"/>
      <c r="D711" s="47">
        <f t="shared" si="376"/>
        <v>0</v>
      </c>
      <c r="E711" s="40"/>
      <c r="F711" s="40"/>
      <c r="G711" s="47">
        <f t="shared" si="377"/>
        <v>0</v>
      </c>
      <c r="H711" s="8"/>
      <c r="I711" s="46" t="s">
        <v>14</v>
      </c>
      <c r="J711" s="40"/>
      <c r="K711" s="40"/>
      <c r="L711" s="47">
        <f t="shared" si="378"/>
        <v>0</v>
      </c>
      <c r="M711" s="40"/>
      <c r="N711" s="40"/>
      <c r="O711" s="47">
        <f t="shared" si="379"/>
        <v>0</v>
      </c>
    </row>
    <row r="712" spans="1:15" ht="20.25" customHeight="1">
      <c r="A712" s="46" t="s">
        <v>15</v>
      </c>
      <c r="B712" s="40"/>
      <c r="C712" s="40"/>
      <c r="D712" s="47">
        <f t="shared" si="376"/>
        <v>0</v>
      </c>
      <c r="E712" s="40"/>
      <c r="F712" s="40"/>
      <c r="G712" s="47">
        <f t="shared" si="377"/>
        <v>0</v>
      </c>
      <c r="H712" s="8"/>
      <c r="I712" s="46" t="s">
        <v>15</v>
      </c>
      <c r="J712" s="40"/>
      <c r="K712" s="40"/>
      <c r="L712" s="47">
        <f t="shared" si="378"/>
        <v>0</v>
      </c>
      <c r="M712" s="40"/>
      <c r="N712" s="40"/>
      <c r="O712" s="47">
        <f t="shared" si="379"/>
        <v>0</v>
      </c>
    </row>
    <row r="713" spans="1:15" ht="20.25" customHeight="1">
      <c r="A713" s="46" t="s">
        <v>12</v>
      </c>
      <c r="B713" s="40"/>
      <c r="C713" s="40"/>
      <c r="D713" s="47">
        <f t="shared" si="376"/>
        <v>0</v>
      </c>
      <c r="E713" s="40"/>
      <c r="F713" s="40"/>
      <c r="G713" s="47">
        <f t="shared" si="377"/>
        <v>0</v>
      </c>
      <c r="H713" s="8"/>
      <c r="I713" s="46" t="s">
        <v>12</v>
      </c>
      <c r="J713" s="40"/>
      <c r="K713" s="40"/>
      <c r="L713" s="47">
        <f t="shared" si="378"/>
        <v>0</v>
      </c>
      <c r="M713" s="40"/>
      <c r="N713" s="40"/>
      <c r="O713" s="47">
        <f t="shared" si="379"/>
        <v>0</v>
      </c>
    </row>
    <row r="714" spans="1:15" ht="20.25" customHeight="1">
      <c r="A714" s="46" t="s">
        <v>16</v>
      </c>
      <c r="B714" s="40"/>
      <c r="C714" s="40"/>
      <c r="D714" s="47">
        <f t="shared" si="376"/>
        <v>0</v>
      </c>
      <c r="E714" s="40"/>
      <c r="F714" s="40"/>
      <c r="G714" s="47">
        <f t="shared" si="377"/>
        <v>0</v>
      </c>
      <c r="H714" s="8"/>
      <c r="I714" s="46" t="s">
        <v>16</v>
      </c>
      <c r="J714" s="40"/>
      <c r="K714" s="40"/>
      <c r="L714" s="47">
        <f t="shared" si="378"/>
        <v>0</v>
      </c>
      <c r="M714" s="40"/>
      <c r="N714" s="40"/>
      <c r="O714" s="47">
        <f t="shared" si="379"/>
        <v>0</v>
      </c>
    </row>
    <row r="715" spans="1:15" ht="20.25" customHeight="1">
      <c r="A715" s="46" t="s">
        <v>17</v>
      </c>
      <c r="B715" s="40"/>
      <c r="C715" s="40"/>
      <c r="D715" s="47">
        <f t="shared" si="376"/>
        <v>0</v>
      </c>
      <c r="E715" s="40"/>
      <c r="F715" s="40"/>
      <c r="G715" s="47">
        <f t="shared" si="377"/>
        <v>0</v>
      </c>
      <c r="H715" s="8"/>
      <c r="I715" s="46" t="s">
        <v>17</v>
      </c>
      <c r="J715" s="40"/>
      <c r="K715" s="40"/>
      <c r="L715" s="47">
        <f t="shared" si="378"/>
        <v>0</v>
      </c>
      <c r="M715" s="40"/>
      <c r="N715" s="40"/>
      <c r="O715" s="47">
        <f t="shared" si="379"/>
        <v>0</v>
      </c>
    </row>
    <row r="716" spans="1:15" ht="20.25" customHeight="1">
      <c r="A716" s="46" t="s">
        <v>18</v>
      </c>
      <c r="B716" s="40"/>
      <c r="C716" s="40"/>
      <c r="D716" s="47">
        <f t="shared" si="376"/>
        <v>0</v>
      </c>
      <c r="E716" s="40"/>
      <c r="F716" s="40"/>
      <c r="G716" s="47">
        <f t="shared" si="377"/>
        <v>0</v>
      </c>
      <c r="H716" s="8"/>
      <c r="I716" s="46" t="s">
        <v>18</v>
      </c>
      <c r="J716" s="40"/>
      <c r="K716" s="40"/>
      <c r="L716" s="47">
        <f t="shared" si="378"/>
        <v>0</v>
      </c>
      <c r="M716" s="40"/>
      <c r="N716" s="40"/>
      <c r="O716" s="47">
        <f t="shared" si="379"/>
        <v>0</v>
      </c>
    </row>
    <row r="717" spans="1:15" ht="20.25" customHeight="1">
      <c r="A717" s="46" t="s">
        <v>47</v>
      </c>
      <c r="B717" s="40"/>
      <c r="C717" s="40"/>
      <c r="D717" s="47">
        <f t="shared" si="376"/>
        <v>0</v>
      </c>
      <c r="E717" s="40"/>
      <c r="F717" s="40"/>
      <c r="G717" s="47">
        <f t="shared" si="377"/>
        <v>0</v>
      </c>
      <c r="H717" s="8"/>
      <c r="I717" s="46" t="s">
        <v>47</v>
      </c>
      <c r="J717" s="40"/>
      <c r="K717" s="40"/>
      <c r="L717" s="47">
        <f t="shared" si="378"/>
        <v>0</v>
      </c>
      <c r="M717" s="40"/>
      <c r="N717" s="40"/>
      <c r="O717" s="47">
        <f t="shared" si="379"/>
        <v>0</v>
      </c>
    </row>
    <row r="718" spans="1:15" ht="20.25" customHeight="1">
      <c r="A718" s="46" t="s">
        <v>11</v>
      </c>
      <c r="B718" s="40"/>
      <c r="C718" s="40"/>
      <c r="D718" s="47">
        <f t="shared" si="376"/>
        <v>0</v>
      </c>
      <c r="E718" s="40"/>
      <c r="F718" s="40"/>
      <c r="G718" s="47">
        <f t="shared" si="377"/>
        <v>0</v>
      </c>
      <c r="H718" s="8"/>
      <c r="I718" s="46" t="s">
        <v>11</v>
      </c>
      <c r="J718" s="40"/>
      <c r="K718" s="40"/>
      <c r="L718" s="47">
        <f t="shared" si="378"/>
        <v>0</v>
      </c>
      <c r="M718" s="40"/>
      <c r="N718" s="40"/>
      <c r="O718" s="47">
        <f t="shared" si="379"/>
        <v>0</v>
      </c>
    </row>
    <row r="719" spans="1:15" ht="20.25" customHeight="1">
      <c r="A719" s="48" t="s">
        <v>10</v>
      </c>
      <c r="B719" s="47">
        <f>SUM(B710:B718)</f>
        <v>0</v>
      </c>
      <c r="C719" s="47">
        <f t="shared" ref="C719:D719" si="380">SUM(C710:C718)</f>
        <v>0</v>
      </c>
      <c r="D719" s="47">
        <f t="shared" si="380"/>
        <v>0</v>
      </c>
      <c r="E719" s="47">
        <f>SUM(E710:E718)</f>
        <v>0</v>
      </c>
      <c r="F719" s="47">
        <f t="shared" ref="F719:G719" si="381">SUM(F710:F718)</f>
        <v>0</v>
      </c>
      <c r="G719" s="47">
        <f t="shared" si="381"/>
        <v>0</v>
      </c>
      <c r="H719" s="8"/>
      <c r="I719" s="48" t="s">
        <v>10</v>
      </c>
      <c r="J719" s="47">
        <f>SUM(J710:J718)</f>
        <v>0</v>
      </c>
      <c r="K719" s="47">
        <f t="shared" ref="K719:L719" si="382">SUM(K710:K718)</f>
        <v>0</v>
      </c>
      <c r="L719" s="47">
        <f t="shared" si="382"/>
        <v>0</v>
      </c>
      <c r="M719" s="47">
        <f>SUM(M710:M718)</f>
        <v>0</v>
      </c>
      <c r="N719" s="47">
        <f t="shared" ref="N719:O719" si="383">SUM(N710:N718)</f>
        <v>0</v>
      </c>
      <c r="O719" s="47">
        <f t="shared" si="383"/>
        <v>0</v>
      </c>
    </row>
    <row r="720" spans="1:15" ht="20.25" customHeight="1">
      <c r="A720" s="8"/>
      <c r="B720" s="10"/>
      <c r="C720" s="10"/>
      <c r="D720" s="10"/>
      <c r="E720" s="10"/>
      <c r="F720" s="10"/>
      <c r="G720" s="10"/>
      <c r="H720" s="8"/>
      <c r="I720" s="8"/>
      <c r="J720" s="10"/>
      <c r="K720" s="10"/>
      <c r="L720" s="10"/>
      <c r="M720" s="10"/>
      <c r="N720" s="10"/>
      <c r="O720" s="10"/>
    </row>
    <row r="721" spans="1:15" ht="20.25" customHeight="1">
      <c r="A721" s="8"/>
      <c r="B721" s="10"/>
      <c r="C721" s="10"/>
      <c r="D721" s="10"/>
      <c r="E721" s="10"/>
      <c r="F721" s="10"/>
      <c r="G721" s="10"/>
      <c r="H721" s="8"/>
      <c r="I721" s="8"/>
      <c r="J721" s="10"/>
      <c r="K721" s="10"/>
      <c r="L721" s="10"/>
      <c r="M721" s="10"/>
      <c r="N721" s="10"/>
      <c r="O721" s="10"/>
    </row>
    <row r="722" spans="1:15" ht="29.25" customHeight="1">
      <c r="A722" s="169" t="str">
        <f>PROGRAM_MASTERS!A50 &amp; ". Name:  " &amp; PROGRAM_MASTERS!C50</f>
        <v xml:space="preserve">49. Name:  </v>
      </c>
      <c r="B722" s="169"/>
      <c r="C722" s="169"/>
      <c r="D722" s="169"/>
      <c r="E722" s="169"/>
      <c r="F722" s="169"/>
      <c r="G722" s="169"/>
      <c r="H722" s="8"/>
      <c r="I722" s="187" t="str">
        <f>PROGRAM_MASTERS!F50 &amp; ". Name:  " &amp; PROGRAM_MASTERS!H50</f>
        <v xml:space="preserve">49. Name:  </v>
      </c>
      <c r="J722" s="187"/>
      <c r="K722" s="187"/>
      <c r="L722" s="187"/>
      <c r="M722" s="187"/>
      <c r="N722" s="187"/>
      <c r="O722" s="187"/>
    </row>
    <row r="723" spans="1:15" ht="20" customHeight="1">
      <c r="A723" s="168" t="s">
        <v>724</v>
      </c>
      <c r="B723" s="168" t="s">
        <v>61</v>
      </c>
      <c r="C723" s="188"/>
      <c r="D723" s="188"/>
      <c r="E723" s="168" t="s">
        <v>62</v>
      </c>
      <c r="F723" s="188"/>
      <c r="G723" s="188"/>
      <c r="H723" s="8"/>
      <c r="I723" s="168" t="s">
        <v>724</v>
      </c>
      <c r="J723" s="168" t="s">
        <v>61</v>
      </c>
      <c r="K723" s="188"/>
      <c r="L723" s="188"/>
      <c r="M723" s="168" t="s">
        <v>62</v>
      </c>
      <c r="N723" s="188"/>
      <c r="O723" s="188"/>
    </row>
    <row r="724" spans="1:15" ht="50.25" customHeight="1">
      <c r="A724" s="188"/>
      <c r="B724" s="121" t="s">
        <v>19</v>
      </c>
      <c r="C724" s="121" t="s">
        <v>20</v>
      </c>
      <c r="D724" s="122" t="s">
        <v>10</v>
      </c>
      <c r="E724" s="121" t="s">
        <v>19</v>
      </c>
      <c r="F724" s="121" t="s">
        <v>20</v>
      </c>
      <c r="G724" s="122" t="s">
        <v>10</v>
      </c>
      <c r="H724" s="8"/>
      <c r="I724" s="188"/>
      <c r="J724" s="121" t="s">
        <v>19</v>
      </c>
      <c r="K724" s="121" t="s">
        <v>20</v>
      </c>
      <c r="L724" s="122" t="s">
        <v>10</v>
      </c>
      <c r="M724" s="121" t="s">
        <v>19</v>
      </c>
      <c r="N724" s="121" t="s">
        <v>20</v>
      </c>
      <c r="O724" s="122" t="s">
        <v>10</v>
      </c>
    </row>
    <row r="725" spans="1:15" ht="20.25" customHeight="1">
      <c r="A725" s="46" t="s">
        <v>13</v>
      </c>
      <c r="B725" s="40"/>
      <c r="C725" s="40"/>
      <c r="D725" s="47">
        <f t="shared" ref="D725:D733" si="384">SUM(B725:C725)</f>
        <v>0</v>
      </c>
      <c r="E725" s="40"/>
      <c r="F725" s="40"/>
      <c r="G725" s="47">
        <f t="shared" ref="G725:G733" si="385">SUM(E725:F725)</f>
        <v>0</v>
      </c>
      <c r="H725" s="8"/>
      <c r="I725" s="46" t="s">
        <v>13</v>
      </c>
      <c r="J725" s="40"/>
      <c r="K725" s="40"/>
      <c r="L725" s="47">
        <f t="shared" ref="L725:L733" si="386">SUM(J725:K725)</f>
        <v>0</v>
      </c>
      <c r="M725" s="40"/>
      <c r="N725" s="40"/>
      <c r="O725" s="47">
        <f t="shared" ref="O725:O733" si="387">SUM(M725:N725)</f>
        <v>0</v>
      </c>
    </row>
    <row r="726" spans="1:15" ht="20.25" customHeight="1">
      <c r="A726" s="46" t="s">
        <v>14</v>
      </c>
      <c r="B726" s="40"/>
      <c r="C726" s="40"/>
      <c r="D726" s="47">
        <f t="shared" si="384"/>
        <v>0</v>
      </c>
      <c r="E726" s="40"/>
      <c r="F726" s="40"/>
      <c r="G726" s="47">
        <f t="shared" si="385"/>
        <v>0</v>
      </c>
      <c r="H726" s="8"/>
      <c r="I726" s="46" t="s">
        <v>14</v>
      </c>
      <c r="J726" s="40"/>
      <c r="K726" s="40"/>
      <c r="L726" s="47">
        <f t="shared" si="386"/>
        <v>0</v>
      </c>
      <c r="M726" s="40"/>
      <c r="N726" s="40"/>
      <c r="O726" s="47">
        <f t="shared" si="387"/>
        <v>0</v>
      </c>
    </row>
    <row r="727" spans="1:15" ht="20.25" customHeight="1">
      <c r="A727" s="46" t="s">
        <v>15</v>
      </c>
      <c r="B727" s="40"/>
      <c r="C727" s="40"/>
      <c r="D727" s="47">
        <f t="shared" si="384"/>
        <v>0</v>
      </c>
      <c r="E727" s="40"/>
      <c r="F727" s="40"/>
      <c r="G727" s="47">
        <f t="shared" si="385"/>
        <v>0</v>
      </c>
      <c r="H727" s="8"/>
      <c r="I727" s="46" t="s">
        <v>15</v>
      </c>
      <c r="J727" s="40"/>
      <c r="K727" s="40"/>
      <c r="L727" s="47">
        <f t="shared" si="386"/>
        <v>0</v>
      </c>
      <c r="M727" s="40"/>
      <c r="N727" s="40"/>
      <c r="O727" s="47">
        <f t="shared" si="387"/>
        <v>0</v>
      </c>
    </row>
    <row r="728" spans="1:15" ht="20.25" customHeight="1">
      <c r="A728" s="46" t="s">
        <v>12</v>
      </c>
      <c r="B728" s="40"/>
      <c r="C728" s="40"/>
      <c r="D728" s="47">
        <f t="shared" si="384"/>
        <v>0</v>
      </c>
      <c r="E728" s="40"/>
      <c r="F728" s="40"/>
      <c r="G728" s="47">
        <f t="shared" si="385"/>
        <v>0</v>
      </c>
      <c r="H728" s="8"/>
      <c r="I728" s="46" t="s">
        <v>12</v>
      </c>
      <c r="J728" s="40"/>
      <c r="K728" s="40"/>
      <c r="L728" s="47">
        <f t="shared" si="386"/>
        <v>0</v>
      </c>
      <c r="M728" s="40"/>
      <c r="N728" s="40"/>
      <c r="O728" s="47">
        <f t="shared" si="387"/>
        <v>0</v>
      </c>
    </row>
    <row r="729" spans="1:15" ht="20.25" customHeight="1">
      <c r="A729" s="46" t="s">
        <v>16</v>
      </c>
      <c r="B729" s="40"/>
      <c r="C729" s="40"/>
      <c r="D729" s="47">
        <f t="shared" si="384"/>
        <v>0</v>
      </c>
      <c r="E729" s="40"/>
      <c r="F729" s="40"/>
      <c r="G729" s="47">
        <f t="shared" si="385"/>
        <v>0</v>
      </c>
      <c r="H729" s="8"/>
      <c r="I729" s="46" t="s">
        <v>16</v>
      </c>
      <c r="J729" s="40"/>
      <c r="K729" s="40"/>
      <c r="L729" s="47">
        <f t="shared" si="386"/>
        <v>0</v>
      </c>
      <c r="M729" s="40"/>
      <c r="N729" s="40"/>
      <c r="O729" s="47">
        <f t="shared" si="387"/>
        <v>0</v>
      </c>
    </row>
    <row r="730" spans="1:15" ht="20.25" customHeight="1">
      <c r="A730" s="46" t="s">
        <v>17</v>
      </c>
      <c r="B730" s="40"/>
      <c r="C730" s="40"/>
      <c r="D730" s="47">
        <f t="shared" si="384"/>
        <v>0</v>
      </c>
      <c r="E730" s="40"/>
      <c r="F730" s="40"/>
      <c r="G730" s="47">
        <f t="shared" si="385"/>
        <v>0</v>
      </c>
      <c r="H730" s="8"/>
      <c r="I730" s="46" t="s">
        <v>17</v>
      </c>
      <c r="J730" s="40"/>
      <c r="K730" s="40"/>
      <c r="L730" s="47">
        <f t="shared" si="386"/>
        <v>0</v>
      </c>
      <c r="M730" s="40"/>
      <c r="N730" s="40"/>
      <c r="O730" s="47">
        <f t="shared" si="387"/>
        <v>0</v>
      </c>
    </row>
    <row r="731" spans="1:15" ht="20.25" customHeight="1">
      <c r="A731" s="46" t="s">
        <v>18</v>
      </c>
      <c r="B731" s="40"/>
      <c r="C731" s="40"/>
      <c r="D731" s="47">
        <f t="shared" si="384"/>
        <v>0</v>
      </c>
      <c r="E731" s="40"/>
      <c r="F731" s="40"/>
      <c r="G731" s="47">
        <f t="shared" si="385"/>
        <v>0</v>
      </c>
      <c r="H731" s="8"/>
      <c r="I731" s="46" t="s">
        <v>18</v>
      </c>
      <c r="J731" s="40"/>
      <c r="K731" s="40"/>
      <c r="L731" s="47">
        <f t="shared" si="386"/>
        <v>0</v>
      </c>
      <c r="M731" s="40"/>
      <c r="N731" s="40"/>
      <c r="O731" s="47">
        <f t="shared" si="387"/>
        <v>0</v>
      </c>
    </row>
    <row r="732" spans="1:15" ht="20.25" customHeight="1">
      <c r="A732" s="46" t="s">
        <v>47</v>
      </c>
      <c r="B732" s="40"/>
      <c r="C732" s="40"/>
      <c r="D732" s="47">
        <f t="shared" si="384"/>
        <v>0</v>
      </c>
      <c r="E732" s="40"/>
      <c r="F732" s="40"/>
      <c r="G732" s="47">
        <f t="shared" si="385"/>
        <v>0</v>
      </c>
      <c r="H732" s="8"/>
      <c r="I732" s="46" t="s">
        <v>47</v>
      </c>
      <c r="J732" s="40"/>
      <c r="K732" s="40"/>
      <c r="L732" s="47">
        <f t="shared" si="386"/>
        <v>0</v>
      </c>
      <c r="M732" s="40"/>
      <c r="N732" s="40"/>
      <c r="O732" s="47">
        <f t="shared" si="387"/>
        <v>0</v>
      </c>
    </row>
    <row r="733" spans="1:15" ht="20.25" customHeight="1">
      <c r="A733" s="46" t="s">
        <v>11</v>
      </c>
      <c r="B733" s="40"/>
      <c r="C733" s="40"/>
      <c r="D733" s="47">
        <f t="shared" si="384"/>
        <v>0</v>
      </c>
      <c r="E733" s="40"/>
      <c r="F733" s="40"/>
      <c r="G733" s="47">
        <f t="shared" si="385"/>
        <v>0</v>
      </c>
      <c r="H733" s="8"/>
      <c r="I733" s="46" t="s">
        <v>11</v>
      </c>
      <c r="J733" s="40"/>
      <c r="K733" s="40"/>
      <c r="L733" s="47">
        <f t="shared" si="386"/>
        <v>0</v>
      </c>
      <c r="M733" s="40"/>
      <c r="N733" s="40"/>
      <c r="O733" s="47">
        <f t="shared" si="387"/>
        <v>0</v>
      </c>
    </row>
    <row r="734" spans="1:15" ht="20.25" customHeight="1">
      <c r="A734" s="48" t="s">
        <v>10</v>
      </c>
      <c r="B734" s="47">
        <f>SUM(B725:B733)</f>
        <v>0</v>
      </c>
      <c r="C734" s="47">
        <f t="shared" ref="C734:D734" si="388">SUM(C725:C733)</f>
        <v>0</v>
      </c>
      <c r="D734" s="47">
        <f t="shared" si="388"/>
        <v>0</v>
      </c>
      <c r="E734" s="47">
        <f>SUM(E725:E733)</f>
        <v>0</v>
      </c>
      <c r="F734" s="47">
        <f t="shared" ref="F734:G734" si="389">SUM(F725:F733)</f>
        <v>0</v>
      </c>
      <c r="G734" s="47">
        <f t="shared" si="389"/>
        <v>0</v>
      </c>
      <c r="H734" s="8"/>
      <c r="I734" s="48" t="s">
        <v>10</v>
      </c>
      <c r="J734" s="47">
        <f>SUM(J725:J733)</f>
        <v>0</v>
      </c>
      <c r="K734" s="47">
        <f t="shared" ref="K734:L734" si="390">SUM(K725:K733)</f>
        <v>0</v>
      </c>
      <c r="L734" s="47">
        <f t="shared" si="390"/>
        <v>0</v>
      </c>
      <c r="M734" s="47">
        <f>SUM(M725:M733)</f>
        <v>0</v>
      </c>
      <c r="N734" s="47">
        <f t="shared" ref="N734:O734" si="391">SUM(N725:N733)</f>
        <v>0</v>
      </c>
      <c r="O734" s="47">
        <f t="shared" si="391"/>
        <v>0</v>
      </c>
    </row>
    <row r="735" spans="1:15" ht="20.25" customHeight="1">
      <c r="A735" s="8"/>
      <c r="B735" s="10"/>
      <c r="C735" s="10"/>
      <c r="D735" s="10"/>
      <c r="E735" s="10"/>
      <c r="F735" s="10"/>
      <c r="G735" s="10"/>
      <c r="H735" s="8"/>
      <c r="I735" s="8"/>
      <c r="J735" s="10"/>
      <c r="K735" s="10"/>
      <c r="L735" s="10"/>
      <c r="M735" s="10"/>
      <c r="N735" s="10"/>
      <c r="O735" s="10"/>
    </row>
    <row r="736" spans="1:15" ht="20.25" customHeight="1">
      <c r="A736" s="8"/>
      <c r="B736" s="10"/>
      <c r="C736" s="10"/>
      <c r="D736" s="10"/>
      <c r="E736" s="10"/>
      <c r="F736" s="10"/>
      <c r="G736" s="10"/>
      <c r="H736" s="8"/>
      <c r="I736" s="8"/>
      <c r="J736" s="10"/>
      <c r="K736" s="10"/>
      <c r="L736" s="10"/>
      <c r="M736" s="10"/>
      <c r="N736" s="10"/>
      <c r="O736" s="10"/>
    </row>
    <row r="737" spans="1:15" ht="29.25" customHeight="1">
      <c r="A737" s="169" t="str">
        <f>PROGRAM_MASTERS!A51 &amp; ". Name:  " &amp; PROGRAM_MASTERS!C51</f>
        <v xml:space="preserve">50. Name:  </v>
      </c>
      <c r="B737" s="169"/>
      <c r="C737" s="169"/>
      <c r="D737" s="169"/>
      <c r="E737" s="169"/>
      <c r="F737" s="169"/>
      <c r="G737" s="169"/>
      <c r="H737" s="8"/>
      <c r="I737" s="187" t="str">
        <f>PROGRAM_MASTERS!F51 &amp; ". Name:  " &amp; PROGRAM_MASTERS!H51</f>
        <v xml:space="preserve">50. Name:  </v>
      </c>
      <c r="J737" s="187"/>
      <c r="K737" s="187"/>
      <c r="L737" s="187"/>
      <c r="M737" s="187"/>
      <c r="N737" s="187"/>
      <c r="O737" s="187"/>
    </row>
    <row r="738" spans="1:15" ht="20" customHeight="1">
      <c r="A738" s="168" t="s">
        <v>724</v>
      </c>
      <c r="B738" s="168" t="s">
        <v>61</v>
      </c>
      <c r="C738" s="188"/>
      <c r="D738" s="188"/>
      <c r="E738" s="168" t="s">
        <v>62</v>
      </c>
      <c r="F738" s="188"/>
      <c r="G738" s="188"/>
      <c r="H738" s="8"/>
      <c r="I738" s="168" t="s">
        <v>724</v>
      </c>
      <c r="J738" s="168" t="s">
        <v>61</v>
      </c>
      <c r="K738" s="188"/>
      <c r="L738" s="188"/>
      <c r="M738" s="168" t="s">
        <v>62</v>
      </c>
      <c r="N738" s="188"/>
      <c r="O738" s="188"/>
    </row>
    <row r="739" spans="1:15" ht="50.25" customHeight="1">
      <c r="A739" s="188"/>
      <c r="B739" s="121" t="s">
        <v>19</v>
      </c>
      <c r="C739" s="121" t="s">
        <v>20</v>
      </c>
      <c r="D739" s="122" t="s">
        <v>10</v>
      </c>
      <c r="E739" s="121" t="s">
        <v>19</v>
      </c>
      <c r="F739" s="121" t="s">
        <v>20</v>
      </c>
      <c r="G739" s="122" t="s">
        <v>10</v>
      </c>
      <c r="H739" s="8"/>
      <c r="I739" s="188"/>
      <c r="J739" s="121" t="s">
        <v>19</v>
      </c>
      <c r="K739" s="121" t="s">
        <v>20</v>
      </c>
      <c r="L739" s="122" t="s">
        <v>10</v>
      </c>
      <c r="M739" s="121" t="s">
        <v>19</v>
      </c>
      <c r="N739" s="121" t="s">
        <v>20</v>
      </c>
      <c r="O739" s="122" t="s">
        <v>10</v>
      </c>
    </row>
    <row r="740" spans="1:15" ht="20.25" customHeight="1">
      <c r="A740" s="46" t="s">
        <v>13</v>
      </c>
      <c r="B740" s="40"/>
      <c r="C740" s="40"/>
      <c r="D740" s="47">
        <f t="shared" ref="D740:D748" si="392">SUM(B740:C740)</f>
        <v>0</v>
      </c>
      <c r="E740" s="40"/>
      <c r="F740" s="40"/>
      <c r="G740" s="47">
        <f t="shared" ref="G740:G748" si="393">SUM(E740:F740)</f>
        <v>0</v>
      </c>
      <c r="H740" s="8"/>
      <c r="I740" s="46" t="s">
        <v>13</v>
      </c>
      <c r="J740" s="40"/>
      <c r="K740" s="40"/>
      <c r="L740" s="47">
        <f t="shared" ref="L740:L748" si="394">SUM(J740:K740)</f>
        <v>0</v>
      </c>
      <c r="M740" s="40"/>
      <c r="N740" s="40"/>
      <c r="O740" s="47">
        <f t="shared" ref="O740:O748" si="395">SUM(M740:N740)</f>
        <v>0</v>
      </c>
    </row>
    <row r="741" spans="1:15" ht="20.25" customHeight="1">
      <c r="A741" s="46" t="s">
        <v>14</v>
      </c>
      <c r="B741" s="40"/>
      <c r="C741" s="40"/>
      <c r="D741" s="47">
        <f t="shared" si="392"/>
        <v>0</v>
      </c>
      <c r="E741" s="40"/>
      <c r="F741" s="40"/>
      <c r="G741" s="47">
        <f t="shared" si="393"/>
        <v>0</v>
      </c>
      <c r="H741" s="8"/>
      <c r="I741" s="46" t="s">
        <v>14</v>
      </c>
      <c r="J741" s="40"/>
      <c r="K741" s="40"/>
      <c r="L741" s="47">
        <f t="shared" si="394"/>
        <v>0</v>
      </c>
      <c r="M741" s="40"/>
      <c r="N741" s="40"/>
      <c r="O741" s="47">
        <f t="shared" si="395"/>
        <v>0</v>
      </c>
    </row>
    <row r="742" spans="1:15" ht="20.25" customHeight="1">
      <c r="A742" s="46" t="s">
        <v>15</v>
      </c>
      <c r="B742" s="40"/>
      <c r="C742" s="40"/>
      <c r="D742" s="47">
        <f t="shared" si="392"/>
        <v>0</v>
      </c>
      <c r="E742" s="40"/>
      <c r="F742" s="40"/>
      <c r="G742" s="47">
        <f t="shared" si="393"/>
        <v>0</v>
      </c>
      <c r="H742" s="8"/>
      <c r="I742" s="46" t="s">
        <v>15</v>
      </c>
      <c r="J742" s="40"/>
      <c r="K742" s="40"/>
      <c r="L742" s="47">
        <f t="shared" si="394"/>
        <v>0</v>
      </c>
      <c r="M742" s="40"/>
      <c r="N742" s="40"/>
      <c r="O742" s="47">
        <f t="shared" si="395"/>
        <v>0</v>
      </c>
    </row>
    <row r="743" spans="1:15" ht="20.25" customHeight="1">
      <c r="A743" s="46" t="s">
        <v>12</v>
      </c>
      <c r="B743" s="40"/>
      <c r="C743" s="40"/>
      <c r="D743" s="47">
        <f t="shared" si="392"/>
        <v>0</v>
      </c>
      <c r="E743" s="40"/>
      <c r="F743" s="40"/>
      <c r="G743" s="47">
        <f t="shared" si="393"/>
        <v>0</v>
      </c>
      <c r="H743" s="8"/>
      <c r="I743" s="46" t="s">
        <v>12</v>
      </c>
      <c r="J743" s="40"/>
      <c r="K743" s="40"/>
      <c r="L743" s="47">
        <f t="shared" si="394"/>
        <v>0</v>
      </c>
      <c r="M743" s="40"/>
      <c r="N743" s="40"/>
      <c r="O743" s="47">
        <f t="shared" si="395"/>
        <v>0</v>
      </c>
    </row>
    <row r="744" spans="1:15" ht="20.25" customHeight="1">
      <c r="A744" s="46" t="s">
        <v>16</v>
      </c>
      <c r="B744" s="40"/>
      <c r="C744" s="40"/>
      <c r="D744" s="47">
        <f t="shared" si="392"/>
        <v>0</v>
      </c>
      <c r="E744" s="40"/>
      <c r="F744" s="40"/>
      <c r="G744" s="47">
        <f t="shared" si="393"/>
        <v>0</v>
      </c>
      <c r="H744" s="8"/>
      <c r="I744" s="46" t="s">
        <v>16</v>
      </c>
      <c r="J744" s="40"/>
      <c r="K744" s="40"/>
      <c r="L744" s="47">
        <f t="shared" si="394"/>
        <v>0</v>
      </c>
      <c r="M744" s="40"/>
      <c r="N744" s="40"/>
      <c r="O744" s="47">
        <f t="shared" si="395"/>
        <v>0</v>
      </c>
    </row>
    <row r="745" spans="1:15" ht="20.25" customHeight="1">
      <c r="A745" s="46" t="s">
        <v>17</v>
      </c>
      <c r="B745" s="40"/>
      <c r="C745" s="40"/>
      <c r="D745" s="47">
        <f t="shared" si="392"/>
        <v>0</v>
      </c>
      <c r="E745" s="40"/>
      <c r="F745" s="40"/>
      <c r="G745" s="47">
        <f t="shared" si="393"/>
        <v>0</v>
      </c>
      <c r="H745" s="8"/>
      <c r="I745" s="46" t="s">
        <v>17</v>
      </c>
      <c r="J745" s="40"/>
      <c r="K745" s="40"/>
      <c r="L745" s="47">
        <f t="shared" si="394"/>
        <v>0</v>
      </c>
      <c r="M745" s="40"/>
      <c r="N745" s="40"/>
      <c r="O745" s="47">
        <f t="shared" si="395"/>
        <v>0</v>
      </c>
    </row>
    <row r="746" spans="1:15" ht="20.25" customHeight="1">
      <c r="A746" s="46" t="s">
        <v>18</v>
      </c>
      <c r="B746" s="40"/>
      <c r="C746" s="40"/>
      <c r="D746" s="47">
        <f t="shared" si="392"/>
        <v>0</v>
      </c>
      <c r="E746" s="40"/>
      <c r="F746" s="40"/>
      <c r="G746" s="47">
        <f t="shared" si="393"/>
        <v>0</v>
      </c>
      <c r="H746" s="8"/>
      <c r="I746" s="46" t="s">
        <v>18</v>
      </c>
      <c r="J746" s="40"/>
      <c r="K746" s="40"/>
      <c r="L746" s="47">
        <f t="shared" si="394"/>
        <v>0</v>
      </c>
      <c r="M746" s="40"/>
      <c r="N746" s="40"/>
      <c r="O746" s="47">
        <f t="shared" si="395"/>
        <v>0</v>
      </c>
    </row>
    <row r="747" spans="1:15" ht="20.25" customHeight="1">
      <c r="A747" s="46" t="s">
        <v>47</v>
      </c>
      <c r="B747" s="40"/>
      <c r="C747" s="40"/>
      <c r="D747" s="47">
        <f t="shared" si="392"/>
        <v>0</v>
      </c>
      <c r="E747" s="40"/>
      <c r="F747" s="40"/>
      <c r="G747" s="47">
        <f t="shared" si="393"/>
        <v>0</v>
      </c>
      <c r="H747" s="8"/>
      <c r="I747" s="46" t="s">
        <v>47</v>
      </c>
      <c r="J747" s="40"/>
      <c r="K747" s="40"/>
      <c r="L747" s="47">
        <f t="shared" si="394"/>
        <v>0</v>
      </c>
      <c r="M747" s="40"/>
      <c r="N747" s="40"/>
      <c r="O747" s="47">
        <f t="shared" si="395"/>
        <v>0</v>
      </c>
    </row>
    <row r="748" spans="1:15" ht="20.25" customHeight="1">
      <c r="A748" s="46" t="s">
        <v>11</v>
      </c>
      <c r="B748" s="40"/>
      <c r="C748" s="40"/>
      <c r="D748" s="47">
        <f t="shared" si="392"/>
        <v>0</v>
      </c>
      <c r="E748" s="40"/>
      <c r="F748" s="40"/>
      <c r="G748" s="47">
        <f t="shared" si="393"/>
        <v>0</v>
      </c>
      <c r="H748" s="8"/>
      <c r="I748" s="46" t="s">
        <v>11</v>
      </c>
      <c r="J748" s="40"/>
      <c r="K748" s="40"/>
      <c r="L748" s="47">
        <f t="shared" si="394"/>
        <v>0</v>
      </c>
      <c r="M748" s="40"/>
      <c r="N748" s="40"/>
      <c r="O748" s="47">
        <f t="shared" si="395"/>
        <v>0</v>
      </c>
    </row>
    <row r="749" spans="1:15" ht="20.25" customHeight="1">
      <c r="A749" s="48" t="s">
        <v>10</v>
      </c>
      <c r="B749" s="47">
        <f>SUM(B740:B748)</f>
        <v>0</v>
      </c>
      <c r="C749" s="47">
        <f t="shared" ref="C749:D749" si="396">SUM(C740:C748)</f>
        <v>0</v>
      </c>
      <c r="D749" s="47">
        <f t="shared" si="396"/>
        <v>0</v>
      </c>
      <c r="E749" s="47">
        <f>SUM(E740:E748)</f>
        <v>0</v>
      </c>
      <c r="F749" s="47">
        <f t="shared" ref="F749:G749" si="397">SUM(F740:F748)</f>
        <v>0</v>
      </c>
      <c r="G749" s="47">
        <f t="shared" si="397"/>
        <v>0</v>
      </c>
      <c r="H749" s="8"/>
      <c r="I749" s="48" t="s">
        <v>10</v>
      </c>
      <c r="J749" s="47">
        <f>SUM(J740:J748)</f>
        <v>0</v>
      </c>
      <c r="K749" s="47">
        <f t="shared" ref="K749:L749" si="398">SUM(K740:K748)</f>
        <v>0</v>
      </c>
      <c r="L749" s="47">
        <f t="shared" si="398"/>
        <v>0</v>
      </c>
      <c r="M749" s="47">
        <f>SUM(M740:M748)</f>
        <v>0</v>
      </c>
      <c r="N749" s="47">
        <f t="shared" ref="N749:O749" si="399">SUM(N740:N748)</f>
        <v>0</v>
      </c>
      <c r="O749" s="47">
        <f t="shared" si="399"/>
        <v>0</v>
      </c>
    </row>
    <row r="750" spans="1:15" ht="20.25" customHeight="1">
      <c r="A750" s="8"/>
      <c r="B750" s="10"/>
      <c r="C750" s="10"/>
      <c r="D750" s="10"/>
      <c r="E750" s="10"/>
      <c r="F750" s="10"/>
      <c r="G750" s="10"/>
      <c r="H750" s="8"/>
      <c r="I750" s="8"/>
      <c r="J750" s="10"/>
      <c r="K750" s="10"/>
      <c r="L750" s="10"/>
      <c r="M750" s="10"/>
      <c r="N750" s="10"/>
      <c r="O750" s="10"/>
    </row>
    <row r="751" spans="1:15" ht="20.25" customHeight="1">
      <c r="A751" s="8"/>
      <c r="B751" s="10"/>
      <c r="C751" s="10"/>
      <c r="D751" s="10"/>
      <c r="E751" s="10"/>
      <c r="F751" s="10"/>
      <c r="G751" s="10"/>
      <c r="H751" s="8"/>
      <c r="I751" s="8"/>
      <c r="J751" s="10"/>
      <c r="K751" s="10"/>
      <c r="L751" s="10"/>
      <c r="M751" s="10"/>
      <c r="N751" s="10"/>
      <c r="O751" s="10"/>
    </row>
    <row r="752" spans="1:15" ht="29.25" customHeight="1">
      <c r="A752" s="169" t="str">
        <f>PROGRAM_MASTERS!A52 &amp; ". Name:  " &amp; PROGRAM_MASTERS!C52</f>
        <v xml:space="preserve">51. Name:  </v>
      </c>
      <c r="B752" s="169"/>
      <c r="C752" s="169"/>
      <c r="D752" s="169"/>
      <c r="E752" s="169"/>
      <c r="F752" s="169"/>
      <c r="G752" s="169"/>
      <c r="H752" s="8"/>
      <c r="I752" s="187" t="str">
        <f>PROGRAM_MASTERS!F52 &amp; ". Name:  " &amp; PROGRAM_MASTERS!H52</f>
        <v xml:space="preserve">51. Name:  </v>
      </c>
      <c r="J752" s="187"/>
      <c r="K752" s="187"/>
      <c r="L752" s="187"/>
      <c r="M752" s="187"/>
      <c r="N752" s="187"/>
      <c r="O752" s="187"/>
    </row>
    <row r="753" spans="1:15" ht="20" customHeight="1">
      <c r="A753" s="168" t="s">
        <v>724</v>
      </c>
      <c r="B753" s="168" t="s">
        <v>61</v>
      </c>
      <c r="C753" s="188"/>
      <c r="D753" s="188"/>
      <c r="E753" s="168" t="s">
        <v>62</v>
      </c>
      <c r="F753" s="188"/>
      <c r="G753" s="188"/>
      <c r="H753" s="8"/>
      <c r="I753" s="168" t="s">
        <v>724</v>
      </c>
      <c r="J753" s="168" t="s">
        <v>61</v>
      </c>
      <c r="K753" s="188"/>
      <c r="L753" s="188"/>
      <c r="M753" s="168" t="s">
        <v>62</v>
      </c>
      <c r="N753" s="188"/>
      <c r="O753" s="188"/>
    </row>
    <row r="754" spans="1:15" ht="50.25" customHeight="1">
      <c r="A754" s="188"/>
      <c r="B754" s="121" t="s">
        <v>19</v>
      </c>
      <c r="C754" s="121" t="s">
        <v>20</v>
      </c>
      <c r="D754" s="122" t="s">
        <v>10</v>
      </c>
      <c r="E754" s="121" t="s">
        <v>19</v>
      </c>
      <c r="F754" s="121" t="s">
        <v>20</v>
      </c>
      <c r="G754" s="122" t="s">
        <v>10</v>
      </c>
      <c r="H754" s="8"/>
      <c r="I754" s="188"/>
      <c r="J754" s="121" t="s">
        <v>19</v>
      </c>
      <c r="K754" s="121" t="s">
        <v>20</v>
      </c>
      <c r="L754" s="122" t="s">
        <v>10</v>
      </c>
      <c r="M754" s="121" t="s">
        <v>19</v>
      </c>
      <c r="N754" s="121" t="s">
        <v>20</v>
      </c>
      <c r="O754" s="122" t="s">
        <v>10</v>
      </c>
    </row>
    <row r="755" spans="1:15" ht="20.25" customHeight="1">
      <c r="A755" s="46" t="s">
        <v>13</v>
      </c>
      <c r="B755" s="40"/>
      <c r="C755" s="40"/>
      <c r="D755" s="47">
        <f t="shared" ref="D755:D763" si="400">SUM(B755:C755)</f>
        <v>0</v>
      </c>
      <c r="E755" s="40"/>
      <c r="F755" s="40"/>
      <c r="G755" s="47">
        <f t="shared" ref="G755:G763" si="401">SUM(E755:F755)</f>
        <v>0</v>
      </c>
      <c r="H755" s="8"/>
      <c r="I755" s="46" t="s">
        <v>13</v>
      </c>
      <c r="J755" s="40"/>
      <c r="K755" s="40"/>
      <c r="L755" s="47">
        <f t="shared" ref="L755:L763" si="402">SUM(J755:K755)</f>
        <v>0</v>
      </c>
      <c r="M755" s="40"/>
      <c r="N755" s="40"/>
      <c r="O755" s="47">
        <f t="shared" ref="O755:O763" si="403">SUM(M755:N755)</f>
        <v>0</v>
      </c>
    </row>
    <row r="756" spans="1:15" ht="20.25" customHeight="1">
      <c r="A756" s="46" t="s">
        <v>14</v>
      </c>
      <c r="B756" s="40"/>
      <c r="C756" s="40"/>
      <c r="D756" s="47">
        <f t="shared" si="400"/>
        <v>0</v>
      </c>
      <c r="E756" s="40"/>
      <c r="F756" s="40"/>
      <c r="G756" s="47">
        <f t="shared" si="401"/>
        <v>0</v>
      </c>
      <c r="H756" s="8"/>
      <c r="I756" s="46" t="s">
        <v>14</v>
      </c>
      <c r="J756" s="40"/>
      <c r="K756" s="40"/>
      <c r="L756" s="47">
        <f t="shared" si="402"/>
        <v>0</v>
      </c>
      <c r="M756" s="40"/>
      <c r="N756" s="40"/>
      <c r="O756" s="47">
        <f t="shared" si="403"/>
        <v>0</v>
      </c>
    </row>
    <row r="757" spans="1:15" ht="20.25" customHeight="1">
      <c r="A757" s="46" t="s">
        <v>15</v>
      </c>
      <c r="B757" s="40"/>
      <c r="C757" s="40"/>
      <c r="D757" s="47">
        <f t="shared" si="400"/>
        <v>0</v>
      </c>
      <c r="E757" s="40"/>
      <c r="F757" s="40"/>
      <c r="G757" s="47">
        <f t="shared" si="401"/>
        <v>0</v>
      </c>
      <c r="H757" s="8"/>
      <c r="I757" s="46" t="s">
        <v>15</v>
      </c>
      <c r="J757" s="40"/>
      <c r="K757" s="40"/>
      <c r="L757" s="47">
        <f t="shared" si="402"/>
        <v>0</v>
      </c>
      <c r="M757" s="40"/>
      <c r="N757" s="40"/>
      <c r="O757" s="47">
        <f t="shared" si="403"/>
        <v>0</v>
      </c>
    </row>
    <row r="758" spans="1:15" ht="20.25" customHeight="1">
      <c r="A758" s="46" t="s">
        <v>12</v>
      </c>
      <c r="B758" s="40"/>
      <c r="C758" s="40"/>
      <c r="D758" s="47">
        <f t="shared" si="400"/>
        <v>0</v>
      </c>
      <c r="E758" s="40"/>
      <c r="F758" s="40"/>
      <c r="G758" s="47">
        <f t="shared" si="401"/>
        <v>0</v>
      </c>
      <c r="H758" s="8"/>
      <c r="I758" s="46" t="s">
        <v>12</v>
      </c>
      <c r="J758" s="40"/>
      <c r="K758" s="40"/>
      <c r="L758" s="47">
        <f t="shared" si="402"/>
        <v>0</v>
      </c>
      <c r="M758" s="40"/>
      <c r="N758" s="40"/>
      <c r="O758" s="47">
        <f t="shared" si="403"/>
        <v>0</v>
      </c>
    </row>
    <row r="759" spans="1:15" ht="20.25" customHeight="1">
      <c r="A759" s="46" t="s">
        <v>16</v>
      </c>
      <c r="B759" s="40"/>
      <c r="C759" s="40"/>
      <c r="D759" s="47">
        <f t="shared" si="400"/>
        <v>0</v>
      </c>
      <c r="E759" s="40"/>
      <c r="F759" s="40"/>
      <c r="G759" s="47">
        <f t="shared" si="401"/>
        <v>0</v>
      </c>
      <c r="H759" s="8"/>
      <c r="I759" s="46" t="s">
        <v>16</v>
      </c>
      <c r="J759" s="40"/>
      <c r="K759" s="40"/>
      <c r="L759" s="47">
        <f t="shared" si="402"/>
        <v>0</v>
      </c>
      <c r="M759" s="40"/>
      <c r="N759" s="40"/>
      <c r="O759" s="47">
        <f t="shared" si="403"/>
        <v>0</v>
      </c>
    </row>
    <row r="760" spans="1:15" ht="20.25" customHeight="1">
      <c r="A760" s="46" t="s">
        <v>17</v>
      </c>
      <c r="B760" s="40"/>
      <c r="C760" s="40"/>
      <c r="D760" s="47">
        <f t="shared" si="400"/>
        <v>0</v>
      </c>
      <c r="E760" s="40"/>
      <c r="F760" s="40"/>
      <c r="G760" s="47">
        <f t="shared" si="401"/>
        <v>0</v>
      </c>
      <c r="H760" s="8"/>
      <c r="I760" s="46" t="s">
        <v>17</v>
      </c>
      <c r="J760" s="40"/>
      <c r="K760" s="40"/>
      <c r="L760" s="47">
        <f t="shared" si="402"/>
        <v>0</v>
      </c>
      <c r="M760" s="40"/>
      <c r="N760" s="40"/>
      <c r="O760" s="47">
        <f t="shared" si="403"/>
        <v>0</v>
      </c>
    </row>
    <row r="761" spans="1:15" ht="20.25" customHeight="1">
      <c r="A761" s="46" t="s">
        <v>18</v>
      </c>
      <c r="B761" s="40"/>
      <c r="C761" s="40"/>
      <c r="D761" s="47">
        <f t="shared" si="400"/>
        <v>0</v>
      </c>
      <c r="E761" s="40"/>
      <c r="F761" s="40"/>
      <c r="G761" s="47">
        <f t="shared" si="401"/>
        <v>0</v>
      </c>
      <c r="H761" s="8"/>
      <c r="I761" s="46" t="s">
        <v>18</v>
      </c>
      <c r="J761" s="40"/>
      <c r="K761" s="40"/>
      <c r="L761" s="47">
        <f t="shared" si="402"/>
        <v>0</v>
      </c>
      <c r="M761" s="40"/>
      <c r="N761" s="40"/>
      <c r="O761" s="47">
        <f t="shared" si="403"/>
        <v>0</v>
      </c>
    </row>
    <row r="762" spans="1:15" ht="20.25" customHeight="1">
      <c r="A762" s="46" t="s">
        <v>47</v>
      </c>
      <c r="B762" s="40"/>
      <c r="C762" s="40"/>
      <c r="D762" s="47">
        <f t="shared" si="400"/>
        <v>0</v>
      </c>
      <c r="E762" s="40"/>
      <c r="F762" s="40"/>
      <c r="G762" s="47">
        <f t="shared" si="401"/>
        <v>0</v>
      </c>
      <c r="H762" s="8"/>
      <c r="I762" s="46" t="s">
        <v>47</v>
      </c>
      <c r="J762" s="40"/>
      <c r="K762" s="40"/>
      <c r="L762" s="47">
        <f t="shared" si="402"/>
        <v>0</v>
      </c>
      <c r="M762" s="40"/>
      <c r="N762" s="40"/>
      <c r="O762" s="47">
        <f t="shared" si="403"/>
        <v>0</v>
      </c>
    </row>
    <row r="763" spans="1:15" ht="20.25" customHeight="1">
      <c r="A763" s="46" t="s">
        <v>11</v>
      </c>
      <c r="B763" s="40"/>
      <c r="C763" s="40"/>
      <c r="D763" s="47">
        <f t="shared" si="400"/>
        <v>0</v>
      </c>
      <c r="E763" s="40"/>
      <c r="F763" s="40"/>
      <c r="G763" s="47">
        <f t="shared" si="401"/>
        <v>0</v>
      </c>
      <c r="H763" s="8"/>
      <c r="I763" s="46" t="s">
        <v>11</v>
      </c>
      <c r="J763" s="40"/>
      <c r="K763" s="40"/>
      <c r="L763" s="47">
        <f t="shared" si="402"/>
        <v>0</v>
      </c>
      <c r="M763" s="40"/>
      <c r="N763" s="40"/>
      <c r="O763" s="47">
        <f t="shared" si="403"/>
        <v>0</v>
      </c>
    </row>
    <row r="764" spans="1:15" ht="20.25" customHeight="1">
      <c r="A764" s="48" t="s">
        <v>10</v>
      </c>
      <c r="B764" s="47">
        <f>SUM(B755:B763)</f>
        <v>0</v>
      </c>
      <c r="C764" s="47">
        <f t="shared" ref="C764:D764" si="404">SUM(C755:C763)</f>
        <v>0</v>
      </c>
      <c r="D764" s="47">
        <f t="shared" si="404"/>
        <v>0</v>
      </c>
      <c r="E764" s="47">
        <f>SUM(E755:E763)</f>
        <v>0</v>
      </c>
      <c r="F764" s="47">
        <f t="shared" ref="F764:G764" si="405">SUM(F755:F763)</f>
        <v>0</v>
      </c>
      <c r="G764" s="47">
        <f t="shared" si="405"/>
        <v>0</v>
      </c>
      <c r="H764" s="8"/>
      <c r="I764" s="48" t="s">
        <v>10</v>
      </c>
      <c r="J764" s="47">
        <f>SUM(J755:J763)</f>
        <v>0</v>
      </c>
      <c r="K764" s="47">
        <f t="shared" ref="K764:L764" si="406">SUM(K755:K763)</f>
        <v>0</v>
      </c>
      <c r="L764" s="47">
        <f t="shared" si="406"/>
        <v>0</v>
      </c>
      <c r="M764" s="47">
        <f>SUM(M755:M763)</f>
        <v>0</v>
      </c>
      <c r="N764" s="47">
        <f t="shared" ref="N764:O764" si="407">SUM(N755:N763)</f>
        <v>0</v>
      </c>
      <c r="O764" s="47">
        <f t="shared" si="407"/>
        <v>0</v>
      </c>
    </row>
    <row r="765" spans="1:15" ht="20.25" customHeight="1">
      <c r="A765" s="8"/>
      <c r="B765" s="10"/>
      <c r="C765" s="10"/>
      <c r="D765" s="10"/>
      <c r="E765" s="10"/>
      <c r="F765" s="10"/>
      <c r="G765" s="10"/>
      <c r="H765" s="8"/>
      <c r="I765" s="8"/>
      <c r="J765" s="10"/>
      <c r="K765" s="10"/>
      <c r="L765" s="10"/>
      <c r="M765" s="10"/>
      <c r="N765" s="10"/>
      <c r="O765" s="10"/>
    </row>
    <row r="766" spans="1:15" ht="20.25" customHeight="1">
      <c r="A766" s="8"/>
      <c r="B766" s="10"/>
      <c r="C766" s="10"/>
      <c r="D766" s="10"/>
      <c r="E766" s="10"/>
      <c r="F766" s="10"/>
      <c r="G766" s="10"/>
      <c r="H766" s="8"/>
      <c r="I766" s="8"/>
      <c r="J766" s="10"/>
      <c r="K766" s="10"/>
      <c r="L766" s="10"/>
      <c r="M766" s="10"/>
      <c r="N766" s="10"/>
      <c r="O766" s="10"/>
    </row>
    <row r="767" spans="1:15" ht="29.25" customHeight="1">
      <c r="A767" s="169" t="str">
        <f>PROGRAM_MASTERS!A53 &amp; ". Name:  " &amp; PROGRAM_MASTERS!C53</f>
        <v xml:space="preserve">52. Name:  </v>
      </c>
      <c r="B767" s="169"/>
      <c r="C767" s="169"/>
      <c r="D767" s="169"/>
      <c r="E767" s="169"/>
      <c r="F767" s="169"/>
      <c r="G767" s="169"/>
      <c r="H767" s="8"/>
      <c r="I767" s="187" t="str">
        <f>PROGRAM_MASTERS!F53 &amp; ". Name:  " &amp; PROGRAM_MASTERS!H53</f>
        <v xml:space="preserve">52. Name:  </v>
      </c>
      <c r="J767" s="187"/>
      <c r="K767" s="187"/>
      <c r="L767" s="187"/>
      <c r="M767" s="187"/>
      <c r="N767" s="187"/>
      <c r="O767" s="187"/>
    </row>
    <row r="768" spans="1:15" ht="20" customHeight="1">
      <c r="A768" s="168" t="s">
        <v>724</v>
      </c>
      <c r="B768" s="168" t="s">
        <v>61</v>
      </c>
      <c r="C768" s="188"/>
      <c r="D768" s="188"/>
      <c r="E768" s="168" t="s">
        <v>62</v>
      </c>
      <c r="F768" s="188"/>
      <c r="G768" s="188"/>
      <c r="H768" s="8"/>
      <c r="I768" s="168" t="s">
        <v>724</v>
      </c>
      <c r="J768" s="168" t="s">
        <v>61</v>
      </c>
      <c r="K768" s="188"/>
      <c r="L768" s="188"/>
      <c r="M768" s="168" t="s">
        <v>62</v>
      </c>
      <c r="N768" s="188"/>
      <c r="O768" s="188"/>
    </row>
    <row r="769" spans="1:15" ht="50.25" customHeight="1">
      <c r="A769" s="188"/>
      <c r="B769" s="121" t="s">
        <v>19</v>
      </c>
      <c r="C769" s="121" t="s">
        <v>20</v>
      </c>
      <c r="D769" s="122" t="s">
        <v>10</v>
      </c>
      <c r="E769" s="121" t="s">
        <v>19</v>
      </c>
      <c r="F769" s="121" t="s">
        <v>20</v>
      </c>
      <c r="G769" s="122" t="s">
        <v>10</v>
      </c>
      <c r="H769" s="8"/>
      <c r="I769" s="188"/>
      <c r="J769" s="121" t="s">
        <v>19</v>
      </c>
      <c r="K769" s="121" t="s">
        <v>20</v>
      </c>
      <c r="L769" s="122" t="s">
        <v>10</v>
      </c>
      <c r="M769" s="121" t="s">
        <v>19</v>
      </c>
      <c r="N769" s="121" t="s">
        <v>20</v>
      </c>
      <c r="O769" s="122" t="s">
        <v>10</v>
      </c>
    </row>
    <row r="770" spans="1:15" ht="20.25" customHeight="1">
      <c r="A770" s="46" t="s">
        <v>13</v>
      </c>
      <c r="B770" s="40"/>
      <c r="C770" s="40"/>
      <c r="D770" s="47">
        <f t="shared" ref="D770:D778" si="408">SUM(B770:C770)</f>
        <v>0</v>
      </c>
      <c r="E770" s="40"/>
      <c r="F770" s="40"/>
      <c r="G770" s="47">
        <f t="shared" ref="G770:G778" si="409">SUM(E770:F770)</f>
        <v>0</v>
      </c>
      <c r="H770" s="8"/>
      <c r="I770" s="46" t="s">
        <v>13</v>
      </c>
      <c r="J770" s="40"/>
      <c r="K770" s="40"/>
      <c r="L770" s="47">
        <f t="shared" ref="L770:L778" si="410">SUM(J770:K770)</f>
        <v>0</v>
      </c>
      <c r="M770" s="40"/>
      <c r="N770" s="40"/>
      <c r="O770" s="47">
        <f t="shared" ref="O770:O778" si="411">SUM(M770:N770)</f>
        <v>0</v>
      </c>
    </row>
    <row r="771" spans="1:15" ht="20.25" customHeight="1">
      <c r="A771" s="46" t="s">
        <v>14</v>
      </c>
      <c r="B771" s="40"/>
      <c r="C771" s="40"/>
      <c r="D771" s="47">
        <f t="shared" si="408"/>
        <v>0</v>
      </c>
      <c r="E771" s="40"/>
      <c r="F771" s="40"/>
      <c r="G771" s="47">
        <f t="shared" si="409"/>
        <v>0</v>
      </c>
      <c r="H771" s="8"/>
      <c r="I771" s="46" t="s">
        <v>14</v>
      </c>
      <c r="J771" s="40"/>
      <c r="K771" s="40"/>
      <c r="L771" s="47">
        <f t="shared" si="410"/>
        <v>0</v>
      </c>
      <c r="M771" s="40"/>
      <c r="N771" s="40"/>
      <c r="O771" s="47">
        <f t="shared" si="411"/>
        <v>0</v>
      </c>
    </row>
    <row r="772" spans="1:15" ht="20.25" customHeight="1">
      <c r="A772" s="46" t="s">
        <v>15</v>
      </c>
      <c r="B772" s="40"/>
      <c r="C772" s="40"/>
      <c r="D772" s="47">
        <f t="shared" si="408"/>
        <v>0</v>
      </c>
      <c r="E772" s="40"/>
      <c r="F772" s="40"/>
      <c r="G772" s="47">
        <f t="shared" si="409"/>
        <v>0</v>
      </c>
      <c r="H772" s="8"/>
      <c r="I772" s="46" t="s">
        <v>15</v>
      </c>
      <c r="J772" s="40"/>
      <c r="K772" s="40"/>
      <c r="L772" s="47">
        <f t="shared" si="410"/>
        <v>0</v>
      </c>
      <c r="M772" s="40"/>
      <c r="N772" s="40"/>
      <c r="O772" s="47">
        <f t="shared" si="411"/>
        <v>0</v>
      </c>
    </row>
    <row r="773" spans="1:15" ht="20.25" customHeight="1">
      <c r="A773" s="46" t="s">
        <v>12</v>
      </c>
      <c r="B773" s="40"/>
      <c r="C773" s="40"/>
      <c r="D773" s="47">
        <f t="shared" si="408"/>
        <v>0</v>
      </c>
      <c r="E773" s="40"/>
      <c r="F773" s="40"/>
      <c r="G773" s="47">
        <f t="shared" si="409"/>
        <v>0</v>
      </c>
      <c r="H773" s="8"/>
      <c r="I773" s="46" t="s">
        <v>12</v>
      </c>
      <c r="J773" s="40"/>
      <c r="K773" s="40"/>
      <c r="L773" s="47">
        <f t="shared" si="410"/>
        <v>0</v>
      </c>
      <c r="M773" s="40"/>
      <c r="N773" s="40"/>
      <c r="O773" s="47">
        <f t="shared" si="411"/>
        <v>0</v>
      </c>
    </row>
    <row r="774" spans="1:15" ht="20.25" customHeight="1">
      <c r="A774" s="46" t="s">
        <v>16</v>
      </c>
      <c r="B774" s="40"/>
      <c r="C774" s="40"/>
      <c r="D774" s="47">
        <f t="shared" si="408"/>
        <v>0</v>
      </c>
      <c r="E774" s="40"/>
      <c r="F774" s="40"/>
      <c r="G774" s="47">
        <f t="shared" si="409"/>
        <v>0</v>
      </c>
      <c r="H774" s="8"/>
      <c r="I774" s="46" t="s">
        <v>16</v>
      </c>
      <c r="J774" s="40"/>
      <c r="K774" s="40"/>
      <c r="L774" s="47">
        <f t="shared" si="410"/>
        <v>0</v>
      </c>
      <c r="M774" s="40"/>
      <c r="N774" s="40"/>
      <c r="O774" s="47">
        <f t="shared" si="411"/>
        <v>0</v>
      </c>
    </row>
    <row r="775" spans="1:15" ht="20.25" customHeight="1">
      <c r="A775" s="46" t="s">
        <v>17</v>
      </c>
      <c r="B775" s="40"/>
      <c r="C775" s="40"/>
      <c r="D775" s="47">
        <f t="shared" si="408"/>
        <v>0</v>
      </c>
      <c r="E775" s="40"/>
      <c r="F775" s="40"/>
      <c r="G775" s="47">
        <f t="shared" si="409"/>
        <v>0</v>
      </c>
      <c r="H775" s="8"/>
      <c r="I775" s="46" t="s">
        <v>17</v>
      </c>
      <c r="J775" s="40"/>
      <c r="K775" s="40"/>
      <c r="L775" s="47">
        <f t="shared" si="410"/>
        <v>0</v>
      </c>
      <c r="M775" s="40"/>
      <c r="N775" s="40"/>
      <c r="O775" s="47">
        <f t="shared" si="411"/>
        <v>0</v>
      </c>
    </row>
    <row r="776" spans="1:15" ht="20.25" customHeight="1">
      <c r="A776" s="46" t="s">
        <v>18</v>
      </c>
      <c r="B776" s="40"/>
      <c r="C776" s="40"/>
      <c r="D776" s="47">
        <f t="shared" si="408"/>
        <v>0</v>
      </c>
      <c r="E776" s="40"/>
      <c r="F776" s="40"/>
      <c r="G776" s="47">
        <f t="shared" si="409"/>
        <v>0</v>
      </c>
      <c r="H776" s="8"/>
      <c r="I776" s="46" t="s">
        <v>18</v>
      </c>
      <c r="J776" s="40"/>
      <c r="K776" s="40"/>
      <c r="L776" s="47">
        <f t="shared" si="410"/>
        <v>0</v>
      </c>
      <c r="M776" s="40"/>
      <c r="N776" s="40"/>
      <c r="O776" s="47">
        <f t="shared" si="411"/>
        <v>0</v>
      </c>
    </row>
    <row r="777" spans="1:15" ht="20.25" customHeight="1">
      <c r="A777" s="46" t="s">
        <v>47</v>
      </c>
      <c r="B777" s="40"/>
      <c r="C777" s="40"/>
      <c r="D777" s="47">
        <f t="shared" si="408"/>
        <v>0</v>
      </c>
      <c r="E777" s="40"/>
      <c r="F777" s="40"/>
      <c r="G777" s="47">
        <f t="shared" si="409"/>
        <v>0</v>
      </c>
      <c r="H777" s="8"/>
      <c r="I777" s="46" t="s">
        <v>47</v>
      </c>
      <c r="J777" s="40"/>
      <c r="K777" s="40"/>
      <c r="L777" s="47">
        <f t="shared" si="410"/>
        <v>0</v>
      </c>
      <c r="M777" s="40"/>
      <c r="N777" s="40"/>
      <c r="O777" s="47">
        <f t="shared" si="411"/>
        <v>0</v>
      </c>
    </row>
    <row r="778" spans="1:15" ht="20.25" customHeight="1">
      <c r="A778" s="46" t="s">
        <v>11</v>
      </c>
      <c r="B778" s="40"/>
      <c r="C778" s="40"/>
      <c r="D778" s="47">
        <f t="shared" si="408"/>
        <v>0</v>
      </c>
      <c r="E778" s="40"/>
      <c r="F778" s="40"/>
      <c r="G778" s="47">
        <f t="shared" si="409"/>
        <v>0</v>
      </c>
      <c r="H778" s="8"/>
      <c r="I778" s="46" t="s">
        <v>11</v>
      </c>
      <c r="J778" s="40"/>
      <c r="K778" s="40"/>
      <c r="L778" s="47">
        <f t="shared" si="410"/>
        <v>0</v>
      </c>
      <c r="M778" s="40"/>
      <c r="N778" s="40"/>
      <c r="O778" s="47">
        <f t="shared" si="411"/>
        <v>0</v>
      </c>
    </row>
    <row r="779" spans="1:15" ht="20.25" customHeight="1">
      <c r="A779" s="48" t="s">
        <v>10</v>
      </c>
      <c r="B779" s="47">
        <f>SUM(B770:B778)</f>
        <v>0</v>
      </c>
      <c r="C779" s="47">
        <f t="shared" ref="C779:D779" si="412">SUM(C770:C778)</f>
        <v>0</v>
      </c>
      <c r="D779" s="47">
        <f t="shared" si="412"/>
        <v>0</v>
      </c>
      <c r="E779" s="47">
        <f>SUM(E770:E778)</f>
        <v>0</v>
      </c>
      <c r="F779" s="47">
        <f t="shared" ref="F779:G779" si="413">SUM(F770:F778)</f>
        <v>0</v>
      </c>
      <c r="G779" s="47">
        <f t="shared" si="413"/>
        <v>0</v>
      </c>
      <c r="H779" s="8"/>
      <c r="I779" s="48" t="s">
        <v>10</v>
      </c>
      <c r="J779" s="47">
        <f>SUM(J770:J778)</f>
        <v>0</v>
      </c>
      <c r="K779" s="47">
        <f t="shared" ref="K779:L779" si="414">SUM(K770:K778)</f>
        <v>0</v>
      </c>
      <c r="L779" s="47">
        <f t="shared" si="414"/>
        <v>0</v>
      </c>
      <c r="M779" s="47">
        <f>SUM(M770:M778)</f>
        <v>0</v>
      </c>
      <c r="N779" s="47">
        <f t="shared" ref="N779:O779" si="415">SUM(N770:N778)</f>
        <v>0</v>
      </c>
      <c r="O779" s="47">
        <f t="shared" si="415"/>
        <v>0</v>
      </c>
    </row>
    <row r="780" spans="1:15" ht="20.25" customHeight="1">
      <c r="A780" s="8"/>
      <c r="B780" s="10"/>
      <c r="C780" s="10"/>
      <c r="D780" s="10"/>
      <c r="E780" s="10"/>
      <c r="F780" s="10"/>
      <c r="G780" s="10"/>
      <c r="H780" s="8"/>
      <c r="I780" s="8"/>
      <c r="J780" s="10"/>
      <c r="K780" s="10"/>
      <c r="L780" s="10"/>
      <c r="M780" s="10"/>
      <c r="N780" s="10"/>
      <c r="O780" s="10"/>
    </row>
    <row r="781" spans="1:15" ht="20.25" customHeight="1">
      <c r="A781" s="8"/>
      <c r="B781" s="10"/>
      <c r="C781" s="10"/>
      <c r="D781" s="10"/>
      <c r="E781" s="10"/>
      <c r="F781" s="10"/>
      <c r="G781" s="10"/>
      <c r="H781" s="8"/>
      <c r="I781" s="8"/>
      <c r="J781" s="10"/>
      <c r="K781" s="10"/>
      <c r="L781" s="10"/>
      <c r="M781" s="10"/>
      <c r="N781" s="10"/>
      <c r="O781" s="10"/>
    </row>
    <row r="782" spans="1:15" ht="29.25" customHeight="1">
      <c r="A782" s="169" t="str">
        <f>PROGRAM_MASTERS!A54 &amp; ". Name:  " &amp; PROGRAM_MASTERS!C54</f>
        <v xml:space="preserve">53. Name:  </v>
      </c>
      <c r="B782" s="169"/>
      <c r="C782" s="169"/>
      <c r="D782" s="169"/>
      <c r="E782" s="169"/>
      <c r="F782" s="169"/>
      <c r="G782" s="169"/>
      <c r="H782" s="8"/>
      <c r="I782" s="187" t="str">
        <f>PROGRAM_MASTERS!F54 &amp; ". Name:  " &amp; PROGRAM_MASTERS!H54</f>
        <v xml:space="preserve">53. Name:  </v>
      </c>
      <c r="J782" s="187"/>
      <c r="K782" s="187"/>
      <c r="L782" s="187"/>
      <c r="M782" s="187"/>
      <c r="N782" s="187"/>
      <c r="O782" s="187"/>
    </row>
    <row r="783" spans="1:15" ht="20" customHeight="1">
      <c r="A783" s="168" t="s">
        <v>724</v>
      </c>
      <c r="B783" s="168" t="s">
        <v>61</v>
      </c>
      <c r="C783" s="188"/>
      <c r="D783" s="188"/>
      <c r="E783" s="168" t="s">
        <v>62</v>
      </c>
      <c r="F783" s="188"/>
      <c r="G783" s="188"/>
      <c r="H783" s="8"/>
      <c r="I783" s="168" t="s">
        <v>724</v>
      </c>
      <c r="J783" s="168" t="s">
        <v>61</v>
      </c>
      <c r="K783" s="188"/>
      <c r="L783" s="188"/>
      <c r="M783" s="168" t="s">
        <v>62</v>
      </c>
      <c r="N783" s="188"/>
      <c r="O783" s="188"/>
    </row>
    <row r="784" spans="1:15" ht="50.25" customHeight="1">
      <c r="A784" s="188"/>
      <c r="B784" s="121" t="s">
        <v>19</v>
      </c>
      <c r="C784" s="121" t="s">
        <v>20</v>
      </c>
      <c r="D784" s="122" t="s">
        <v>10</v>
      </c>
      <c r="E784" s="121" t="s">
        <v>19</v>
      </c>
      <c r="F784" s="121" t="s">
        <v>20</v>
      </c>
      <c r="G784" s="122" t="s">
        <v>10</v>
      </c>
      <c r="H784" s="8"/>
      <c r="I784" s="188"/>
      <c r="J784" s="121" t="s">
        <v>19</v>
      </c>
      <c r="K784" s="121" t="s">
        <v>20</v>
      </c>
      <c r="L784" s="122" t="s">
        <v>10</v>
      </c>
      <c r="M784" s="121" t="s">
        <v>19</v>
      </c>
      <c r="N784" s="121" t="s">
        <v>20</v>
      </c>
      <c r="O784" s="122" t="s">
        <v>10</v>
      </c>
    </row>
    <row r="785" spans="1:15" ht="20.25" customHeight="1">
      <c r="A785" s="46" t="s">
        <v>13</v>
      </c>
      <c r="B785" s="40"/>
      <c r="C785" s="40"/>
      <c r="D785" s="47">
        <f t="shared" ref="D785:D793" si="416">SUM(B785:C785)</f>
        <v>0</v>
      </c>
      <c r="E785" s="40"/>
      <c r="F785" s="40"/>
      <c r="G785" s="47">
        <f t="shared" ref="G785:G793" si="417">SUM(E785:F785)</f>
        <v>0</v>
      </c>
      <c r="H785" s="8"/>
      <c r="I785" s="46" t="s">
        <v>13</v>
      </c>
      <c r="J785" s="40"/>
      <c r="K785" s="40"/>
      <c r="L785" s="47">
        <f t="shared" ref="L785:L793" si="418">SUM(J785:K785)</f>
        <v>0</v>
      </c>
      <c r="M785" s="40"/>
      <c r="N785" s="40"/>
      <c r="O785" s="47">
        <f t="shared" ref="O785:O793" si="419">SUM(M785:N785)</f>
        <v>0</v>
      </c>
    </row>
    <row r="786" spans="1:15" ht="20.25" customHeight="1">
      <c r="A786" s="46" t="s">
        <v>14</v>
      </c>
      <c r="B786" s="40"/>
      <c r="C786" s="40"/>
      <c r="D786" s="47">
        <f t="shared" si="416"/>
        <v>0</v>
      </c>
      <c r="E786" s="40"/>
      <c r="F786" s="40"/>
      <c r="G786" s="47">
        <f t="shared" si="417"/>
        <v>0</v>
      </c>
      <c r="H786" s="8"/>
      <c r="I786" s="46" t="s">
        <v>14</v>
      </c>
      <c r="J786" s="40"/>
      <c r="K786" s="40"/>
      <c r="L786" s="47">
        <f t="shared" si="418"/>
        <v>0</v>
      </c>
      <c r="M786" s="40"/>
      <c r="N786" s="40"/>
      <c r="O786" s="47">
        <f t="shared" si="419"/>
        <v>0</v>
      </c>
    </row>
    <row r="787" spans="1:15" ht="20.25" customHeight="1">
      <c r="A787" s="46" t="s">
        <v>15</v>
      </c>
      <c r="B787" s="40"/>
      <c r="C787" s="40"/>
      <c r="D787" s="47">
        <f t="shared" si="416"/>
        <v>0</v>
      </c>
      <c r="E787" s="40"/>
      <c r="F787" s="40"/>
      <c r="G787" s="47">
        <f t="shared" si="417"/>
        <v>0</v>
      </c>
      <c r="H787" s="8"/>
      <c r="I787" s="46" t="s">
        <v>15</v>
      </c>
      <c r="J787" s="40"/>
      <c r="K787" s="40"/>
      <c r="L787" s="47">
        <f t="shared" si="418"/>
        <v>0</v>
      </c>
      <c r="M787" s="40"/>
      <c r="N787" s="40"/>
      <c r="O787" s="47">
        <f t="shared" si="419"/>
        <v>0</v>
      </c>
    </row>
    <row r="788" spans="1:15" ht="20.25" customHeight="1">
      <c r="A788" s="46" t="s">
        <v>12</v>
      </c>
      <c r="B788" s="40"/>
      <c r="C788" s="40"/>
      <c r="D788" s="47">
        <f t="shared" si="416"/>
        <v>0</v>
      </c>
      <c r="E788" s="40"/>
      <c r="F788" s="40"/>
      <c r="G788" s="47">
        <f t="shared" si="417"/>
        <v>0</v>
      </c>
      <c r="H788" s="8"/>
      <c r="I788" s="46" t="s">
        <v>12</v>
      </c>
      <c r="J788" s="40"/>
      <c r="K788" s="40"/>
      <c r="L788" s="47">
        <f t="shared" si="418"/>
        <v>0</v>
      </c>
      <c r="M788" s="40"/>
      <c r="N788" s="40"/>
      <c r="O788" s="47">
        <f t="shared" si="419"/>
        <v>0</v>
      </c>
    </row>
    <row r="789" spans="1:15" ht="20.25" customHeight="1">
      <c r="A789" s="46" t="s">
        <v>16</v>
      </c>
      <c r="B789" s="40"/>
      <c r="C789" s="40"/>
      <c r="D789" s="47">
        <f t="shared" si="416"/>
        <v>0</v>
      </c>
      <c r="E789" s="40"/>
      <c r="F789" s="40"/>
      <c r="G789" s="47">
        <f t="shared" si="417"/>
        <v>0</v>
      </c>
      <c r="H789" s="8"/>
      <c r="I789" s="46" t="s">
        <v>16</v>
      </c>
      <c r="J789" s="40"/>
      <c r="K789" s="40"/>
      <c r="L789" s="47">
        <f t="shared" si="418"/>
        <v>0</v>
      </c>
      <c r="M789" s="40"/>
      <c r="N789" s="40"/>
      <c r="O789" s="47">
        <f t="shared" si="419"/>
        <v>0</v>
      </c>
    </row>
    <row r="790" spans="1:15" ht="20.25" customHeight="1">
      <c r="A790" s="46" t="s">
        <v>17</v>
      </c>
      <c r="B790" s="40"/>
      <c r="C790" s="40"/>
      <c r="D790" s="47">
        <f t="shared" si="416"/>
        <v>0</v>
      </c>
      <c r="E790" s="40"/>
      <c r="F790" s="40"/>
      <c r="G790" s="47">
        <f t="shared" si="417"/>
        <v>0</v>
      </c>
      <c r="H790" s="8"/>
      <c r="I790" s="46" t="s">
        <v>17</v>
      </c>
      <c r="J790" s="40"/>
      <c r="K790" s="40"/>
      <c r="L790" s="47">
        <f t="shared" si="418"/>
        <v>0</v>
      </c>
      <c r="M790" s="40"/>
      <c r="N790" s="40"/>
      <c r="O790" s="47">
        <f t="shared" si="419"/>
        <v>0</v>
      </c>
    </row>
    <row r="791" spans="1:15" ht="20.25" customHeight="1">
      <c r="A791" s="46" t="s">
        <v>18</v>
      </c>
      <c r="B791" s="40"/>
      <c r="C791" s="40"/>
      <c r="D791" s="47">
        <f t="shared" si="416"/>
        <v>0</v>
      </c>
      <c r="E791" s="40"/>
      <c r="F791" s="40"/>
      <c r="G791" s="47">
        <f t="shared" si="417"/>
        <v>0</v>
      </c>
      <c r="H791" s="8"/>
      <c r="I791" s="46" t="s">
        <v>18</v>
      </c>
      <c r="J791" s="40"/>
      <c r="K791" s="40"/>
      <c r="L791" s="47">
        <f t="shared" si="418"/>
        <v>0</v>
      </c>
      <c r="M791" s="40"/>
      <c r="N791" s="40"/>
      <c r="O791" s="47">
        <f t="shared" si="419"/>
        <v>0</v>
      </c>
    </row>
    <row r="792" spans="1:15" ht="20.25" customHeight="1">
      <c r="A792" s="46" t="s">
        <v>47</v>
      </c>
      <c r="B792" s="40"/>
      <c r="C792" s="40"/>
      <c r="D792" s="47">
        <f t="shared" si="416"/>
        <v>0</v>
      </c>
      <c r="E792" s="40"/>
      <c r="F792" s="40"/>
      <c r="G792" s="47">
        <f t="shared" si="417"/>
        <v>0</v>
      </c>
      <c r="H792" s="8"/>
      <c r="I792" s="46" t="s">
        <v>47</v>
      </c>
      <c r="J792" s="40"/>
      <c r="K792" s="40"/>
      <c r="L792" s="47">
        <f t="shared" si="418"/>
        <v>0</v>
      </c>
      <c r="M792" s="40"/>
      <c r="N792" s="40"/>
      <c r="O792" s="47">
        <f t="shared" si="419"/>
        <v>0</v>
      </c>
    </row>
    <row r="793" spans="1:15" ht="20.25" customHeight="1">
      <c r="A793" s="46" t="s">
        <v>11</v>
      </c>
      <c r="B793" s="40"/>
      <c r="C793" s="40"/>
      <c r="D793" s="47">
        <f t="shared" si="416"/>
        <v>0</v>
      </c>
      <c r="E793" s="40"/>
      <c r="F793" s="40"/>
      <c r="G793" s="47">
        <f t="shared" si="417"/>
        <v>0</v>
      </c>
      <c r="H793" s="8"/>
      <c r="I793" s="46" t="s">
        <v>11</v>
      </c>
      <c r="J793" s="40"/>
      <c r="K793" s="40"/>
      <c r="L793" s="47">
        <f t="shared" si="418"/>
        <v>0</v>
      </c>
      <c r="M793" s="40"/>
      <c r="N793" s="40"/>
      <c r="O793" s="47">
        <f t="shared" si="419"/>
        <v>0</v>
      </c>
    </row>
    <row r="794" spans="1:15" ht="20.25" customHeight="1">
      <c r="A794" s="48" t="s">
        <v>10</v>
      </c>
      <c r="B794" s="47">
        <f>SUM(B785:B793)</f>
        <v>0</v>
      </c>
      <c r="C794" s="47">
        <f t="shared" ref="C794:D794" si="420">SUM(C785:C793)</f>
        <v>0</v>
      </c>
      <c r="D794" s="47">
        <f t="shared" si="420"/>
        <v>0</v>
      </c>
      <c r="E794" s="47">
        <f>SUM(E785:E793)</f>
        <v>0</v>
      </c>
      <c r="F794" s="47">
        <f t="shared" ref="F794:G794" si="421">SUM(F785:F793)</f>
        <v>0</v>
      </c>
      <c r="G794" s="47">
        <f t="shared" si="421"/>
        <v>0</v>
      </c>
      <c r="H794" s="8"/>
      <c r="I794" s="48" t="s">
        <v>10</v>
      </c>
      <c r="J794" s="47">
        <f>SUM(J785:J793)</f>
        <v>0</v>
      </c>
      <c r="K794" s="47">
        <f t="shared" ref="K794:L794" si="422">SUM(K785:K793)</f>
        <v>0</v>
      </c>
      <c r="L794" s="47">
        <f t="shared" si="422"/>
        <v>0</v>
      </c>
      <c r="M794" s="47">
        <f>SUM(M785:M793)</f>
        <v>0</v>
      </c>
      <c r="N794" s="47">
        <f t="shared" ref="N794:O794" si="423">SUM(N785:N793)</f>
        <v>0</v>
      </c>
      <c r="O794" s="47">
        <f t="shared" si="423"/>
        <v>0</v>
      </c>
    </row>
    <row r="795" spans="1:15" ht="20.25" customHeight="1">
      <c r="A795" s="8"/>
      <c r="B795" s="10"/>
      <c r="C795" s="10"/>
      <c r="D795" s="10"/>
      <c r="E795" s="10"/>
      <c r="F795" s="10"/>
      <c r="G795" s="10"/>
      <c r="H795" s="8"/>
      <c r="I795" s="8"/>
      <c r="J795" s="10"/>
      <c r="K795" s="10"/>
      <c r="L795" s="10"/>
      <c r="M795" s="10"/>
      <c r="N795" s="10"/>
      <c r="O795" s="10"/>
    </row>
    <row r="796" spans="1:15" ht="20.25" customHeight="1">
      <c r="A796" s="8"/>
      <c r="B796" s="10"/>
      <c r="C796" s="10"/>
      <c r="D796" s="10"/>
      <c r="E796" s="10"/>
      <c r="F796" s="10"/>
      <c r="G796" s="10"/>
      <c r="H796" s="8"/>
      <c r="I796" s="8"/>
      <c r="J796" s="10"/>
      <c r="K796" s="10"/>
      <c r="L796" s="10"/>
      <c r="M796" s="10"/>
      <c r="N796" s="10"/>
      <c r="O796" s="10"/>
    </row>
    <row r="797" spans="1:15" ht="29.25" customHeight="1">
      <c r="A797" s="169" t="str">
        <f>PROGRAM_MASTERS!A55 &amp; ". Name:  " &amp; PROGRAM_MASTERS!C55</f>
        <v xml:space="preserve">54. Name:  </v>
      </c>
      <c r="B797" s="169"/>
      <c r="C797" s="169"/>
      <c r="D797" s="169"/>
      <c r="E797" s="169"/>
      <c r="F797" s="169"/>
      <c r="G797" s="169"/>
      <c r="H797" s="8"/>
      <c r="I797" s="187" t="str">
        <f>PROGRAM_MASTERS!F55 &amp; ". Name:  " &amp; PROGRAM_MASTERS!H55</f>
        <v xml:space="preserve">54. Name:  </v>
      </c>
      <c r="J797" s="187"/>
      <c r="K797" s="187"/>
      <c r="L797" s="187"/>
      <c r="M797" s="187"/>
      <c r="N797" s="187"/>
      <c r="O797" s="187"/>
    </row>
    <row r="798" spans="1:15" ht="20" customHeight="1">
      <c r="A798" s="168" t="s">
        <v>724</v>
      </c>
      <c r="B798" s="168" t="s">
        <v>61</v>
      </c>
      <c r="C798" s="188"/>
      <c r="D798" s="188"/>
      <c r="E798" s="168" t="s">
        <v>62</v>
      </c>
      <c r="F798" s="188"/>
      <c r="G798" s="188"/>
      <c r="H798" s="8"/>
      <c r="I798" s="168" t="s">
        <v>724</v>
      </c>
      <c r="J798" s="168" t="s">
        <v>61</v>
      </c>
      <c r="K798" s="188"/>
      <c r="L798" s="188"/>
      <c r="M798" s="168" t="s">
        <v>62</v>
      </c>
      <c r="N798" s="188"/>
      <c r="O798" s="188"/>
    </row>
    <row r="799" spans="1:15" ht="50.25" customHeight="1">
      <c r="A799" s="188"/>
      <c r="B799" s="121" t="s">
        <v>19</v>
      </c>
      <c r="C799" s="121" t="s">
        <v>20</v>
      </c>
      <c r="D799" s="122" t="s">
        <v>10</v>
      </c>
      <c r="E799" s="121" t="s">
        <v>19</v>
      </c>
      <c r="F799" s="121" t="s">
        <v>20</v>
      </c>
      <c r="G799" s="122" t="s">
        <v>10</v>
      </c>
      <c r="H799" s="8"/>
      <c r="I799" s="188"/>
      <c r="J799" s="121" t="s">
        <v>19</v>
      </c>
      <c r="K799" s="121" t="s">
        <v>20</v>
      </c>
      <c r="L799" s="122" t="s">
        <v>10</v>
      </c>
      <c r="M799" s="121" t="s">
        <v>19</v>
      </c>
      <c r="N799" s="121" t="s">
        <v>20</v>
      </c>
      <c r="O799" s="122" t="s">
        <v>10</v>
      </c>
    </row>
    <row r="800" spans="1:15" ht="20.25" customHeight="1">
      <c r="A800" s="46" t="s">
        <v>13</v>
      </c>
      <c r="B800" s="40"/>
      <c r="C800" s="40"/>
      <c r="D800" s="47">
        <f t="shared" ref="D800:D808" si="424">SUM(B800:C800)</f>
        <v>0</v>
      </c>
      <c r="E800" s="40"/>
      <c r="F800" s="40"/>
      <c r="G800" s="47">
        <f t="shared" ref="G800:G808" si="425">SUM(E800:F800)</f>
        <v>0</v>
      </c>
      <c r="H800" s="8"/>
      <c r="I800" s="46" t="s">
        <v>13</v>
      </c>
      <c r="J800" s="40"/>
      <c r="K800" s="40"/>
      <c r="L800" s="47">
        <f t="shared" ref="L800:L808" si="426">SUM(J800:K800)</f>
        <v>0</v>
      </c>
      <c r="M800" s="40"/>
      <c r="N800" s="40"/>
      <c r="O800" s="47">
        <f t="shared" ref="O800:O808" si="427">SUM(M800:N800)</f>
        <v>0</v>
      </c>
    </row>
    <row r="801" spans="1:15" ht="20.25" customHeight="1">
      <c r="A801" s="46" t="s">
        <v>14</v>
      </c>
      <c r="B801" s="40"/>
      <c r="C801" s="40"/>
      <c r="D801" s="47">
        <f t="shared" si="424"/>
        <v>0</v>
      </c>
      <c r="E801" s="40"/>
      <c r="F801" s="40"/>
      <c r="G801" s="47">
        <f t="shared" si="425"/>
        <v>0</v>
      </c>
      <c r="H801" s="8"/>
      <c r="I801" s="46" t="s">
        <v>14</v>
      </c>
      <c r="J801" s="40"/>
      <c r="K801" s="40"/>
      <c r="L801" s="47">
        <f t="shared" si="426"/>
        <v>0</v>
      </c>
      <c r="M801" s="40"/>
      <c r="N801" s="40"/>
      <c r="O801" s="47">
        <f t="shared" si="427"/>
        <v>0</v>
      </c>
    </row>
    <row r="802" spans="1:15" ht="20.25" customHeight="1">
      <c r="A802" s="46" t="s">
        <v>15</v>
      </c>
      <c r="B802" s="40"/>
      <c r="C802" s="40"/>
      <c r="D802" s="47">
        <f t="shared" si="424"/>
        <v>0</v>
      </c>
      <c r="E802" s="40"/>
      <c r="F802" s="40"/>
      <c r="G802" s="47">
        <f t="shared" si="425"/>
        <v>0</v>
      </c>
      <c r="H802" s="8"/>
      <c r="I802" s="46" t="s">
        <v>15</v>
      </c>
      <c r="J802" s="40"/>
      <c r="K802" s="40"/>
      <c r="L802" s="47">
        <f t="shared" si="426"/>
        <v>0</v>
      </c>
      <c r="M802" s="40"/>
      <c r="N802" s="40"/>
      <c r="O802" s="47">
        <f t="shared" si="427"/>
        <v>0</v>
      </c>
    </row>
    <row r="803" spans="1:15" ht="20.25" customHeight="1">
      <c r="A803" s="46" t="s">
        <v>12</v>
      </c>
      <c r="B803" s="40"/>
      <c r="C803" s="40"/>
      <c r="D803" s="47">
        <f t="shared" si="424"/>
        <v>0</v>
      </c>
      <c r="E803" s="40"/>
      <c r="F803" s="40"/>
      <c r="G803" s="47">
        <f t="shared" si="425"/>
        <v>0</v>
      </c>
      <c r="H803" s="8"/>
      <c r="I803" s="46" t="s">
        <v>12</v>
      </c>
      <c r="J803" s="40"/>
      <c r="K803" s="40"/>
      <c r="L803" s="47">
        <f t="shared" si="426"/>
        <v>0</v>
      </c>
      <c r="M803" s="40"/>
      <c r="N803" s="40"/>
      <c r="O803" s="47">
        <f t="shared" si="427"/>
        <v>0</v>
      </c>
    </row>
    <row r="804" spans="1:15" ht="20.25" customHeight="1">
      <c r="A804" s="46" t="s">
        <v>16</v>
      </c>
      <c r="B804" s="40"/>
      <c r="C804" s="40"/>
      <c r="D804" s="47">
        <f t="shared" si="424"/>
        <v>0</v>
      </c>
      <c r="E804" s="40"/>
      <c r="F804" s="40"/>
      <c r="G804" s="47">
        <f t="shared" si="425"/>
        <v>0</v>
      </c>
      <c r="H804" s="8"/>
      <c r="I804" s="46" t="s">
        <v>16</v>
      </c>
      <c r="J804" s="40"/>
      <c r="K804" s="40"/>
      <c r="L804" s="47">
        <f t="shared" si="426"/>
        <v>0</v>
      </c>
      <c r="M804" s="40"/>
      <c r="N804" s="40"/>
      <c r="O804" s="47">
        <f t="shared" si="427"/>
        <v>0</v>
      </c>
    </row>
    <row r="805" spans="1:15" ht="20.25" customHeight="1">
      <c r="A805" s="46" t="s">
        <v>17</v>
      </c>
      <c r="B805" s="40"/>
      <c r="C805" s="40"/>
      <c r="D805" s="47">
        <f t="shared" si="424"/>
        <v>0</v>
      </c>
      <c r="E805" s="40"/>
      <c r="F805" s="40"/>
      <c r="G805" s="47">
        <f t="shared" si="425"/>
        <v>0</v>
      </c>
      <c r="H805" s="8"/>
      <c r="I805" s="46" t="s">
        <v>17</v>
      </c>
      <c r="J805" s="40"/>
      <c r="K805" s="40"/>
      <c r="L805" s="47">
        <f t="shared" si="426"/>
        <v>0</v>
      </c>
      <c r="M805" s="40"/>
      <c r="N805" s="40"/>
      <c r="O805" s="47">
        <f t="shared" si="427"/>
        <v>0</v>
      </c>
    </row>
    <row r="806" spans="1:15" ht="20.25" customHeight="1">
      <c r="A806" s="46" t="s">
        <v>18</v>
      </c>
      <c r="B806" s="40"/>
      <c r="C806" s="40"/>
      <c r="D806" s="47">
        <f t="shared" si="424"/>
        <v>0</v>
      </c>
      <c r="E806" s="40"/>
      <c r="F806" s="40"/>
      <c r="G806" s="47">
        <f t="shared" si="425"/>
        <v>0</v>
      </c>
      <c r="H806" s="8"/>
      <c r="I806" s="46" t="s">
        <v>18</v>
      </c>
      <c r="J806" s="40"/>
      <c r="K806" s="40"/>
      <c r="L806" s="47">
        <f t="shared" si="426"/>
        <v>0</v>
      </c>
      <c r="M806" s="40"/>
      <c r="N806" s="40"/>
      <c r="O806" s="47">
        <f t="shared" si="427"/>
        <v>0</v>
      </c>
    </row>
    <row r="807" spans="1:15" ht="20.25" customHeight="1">
      <c r="A807" s="46" t="s">
        <v>47</v>
      </c>
      <c r="B807" s="40"/>
      <c r="C807" s="40"/>
      <c r="D807" s="47">
        <f t="shared" si="424"/>
        <v>0</v>
      </c>
      <c r="E807" s="40"/>
      <c r="F807" s="40"/>
      <c r="G807" s="47">
        <f t="shared" si="425"/>
        <v>0</v>
      </c>
      <c r="H807" s="8"/>
      <c r="I807" s="46" t="s">
        <v>47</v>
      </c>
      <c r="J807" s="40"/>
      <c r="K807" s="40"/>
      <c r="L807" s="47">
        <f t="shared" si="426"/>
        <v>0</v>
      </c>
      <c r="M807" s="40"/>
      <c r="N807" s="40"/>
      <c r="O807" s="47">
        <f t="shared" si="427"/>
        <v>0</v>
      </c>
    </row>
    <row r="808" spans="1:15" ht="20.25" customHeight="1">
      <c r="A808" s="46" t="s">
        <v>11</v>
      </c>
      <c r="B808" s="40"/>
      <c r="C808" s="40"/>
      <c r="D808" s="47">
        <f t="shared" si="424"/>
        <v>0</v>
      </c>
      <c r="E808" s="40"/>
      <c r="F808" s="40"/>
      <c r="G808" s="47">
        <f t="shared" si="425"/>
        <v>0</v>
      </c>
      <c r="H808" s="8"/>
      <c r="I808" s="46" t="s">
        <v>11</v>
      </c>
      <c r="J808" s="40"/>
      <c r="K808" s="40"/>
      <c r="L808" s="47">
        <f t="shared" si="426"/>
        <v>0</v>
      </c>
      <c r="M808" s="40"/>
      <c r="N808" s="40"/>
      <c r="O808" s="47">
        <f t="shared" si="427"/>
        <v>0</v>
      </c>
    </row>
    <row r="809" spans="1:15" ht="20.25" customHeight="1">
      <c r="A809" s="48" t="s">
        <v>10</v>
      </c>
      <c r="B809" s="47">
        <f>SUM(B800:B808)</f>
        <v>0</v>
      </c>
      <c r="C809" s="47">
        <f t="shared" ref="C809:D809" si="428">SUM(C800:C808)</f>
        <v>0</v>
      </c>
      <c r="D809" s="47">
        <f t="shared" si="428"/>
        <v>0</v>
      </c>
      <c r="E809" s="47">
        <f>SUM(E800:E808)</f>
        <v>0</v>
      </c>
      <c r="F809" s="47">
        <f t="shared" ref="F809:G809" si="429">SUM(F800:F808)</f>
        <v>0</v>
      </c>
      <c r="G809" s="47">
        <f t="shared" si="429"/>
        <v>0</v>
      </c>
      <c r="H809" s="8"/>
      <c r="I809" s="48" t="s">
        <v>10</v>
      </c>
      <c r="J809" s="47">
        <f>SUM(J800:J808)</f>
        <v>0</v>
      </c>
      <c r="K809" s="47">
        <f t="shared" ref="K809:L809" si="430">SUM(K800:K808)</f>
        <v>0</v>
      </c>
      <c r="L809" s="47">
        <f t="shared" si="430"/>
        <v>0</v>
      </c>
      <c r="M809" s="47">
        <f>SUM(M800:M808)</f>
        <v>0</v>
      </c>
      <c r="N809" s="47">
        <f t="shared" ref="N809:O809" si="431">SUM(N800:N808)</f>
        <v>0</v>
      </c>
      <c r="O809" s="47">
        <f t="shared" si="431"/>
        <v>0</v>
      </c>
    </row>
    <row r="810" spans="1:15" ht="20.25" customHeight="1">
      <c r="A810" s="8"/>
      <c r="B810" s="10"/>
      <c r="C810" s="10"/>
      <c r="D810" s="10"/>
      <c r="E810" s="10"/>
      <c r="F810" s="10"/>
      <c r="G810" s="10"/>
      <c r="H810" s="8"/>
      <c r="I810" s="8"/>
      <c r="J810" s="10"/>
      <c r="K810" s="10"/>
      <c r="L810" s="10"/>
      <c r="M810" s="10"/>
      <c r="N810" s="10"/>
      <c r="O810" s="10"/>
    </row>
    <row r="811" spans="1:15" ht="20.25" customHeight="1">
      <c r="A811" s="8"/>
      <c r="B811" s="10"/>
      <c r="C811" s="10"/>
      <c r="D811" s="10"/>
      <c r="E811" s="10"/>
      <c r="F811" s="10"/>
      <c r="G811" s="10"/>
      <c r="H811" s="8"/>
      <c r="I811" s="8"/>
      <c r="J811" s="10"/>
      <c r="K811" s="10"/>
      <c r="L811" s="10"/>
      <c r="M811" s="10"/>
      <c r="N811" s="10"/>
      <c r="O811" s="10"/>
    </row>
    <row r="812" spans="1:15" ht="29.25" customHeight="1">
      <c r="A812" s="169" t="str">
        <f>PROGRAM_MASTERS!A56 &amp; ". Name:  " &amp; PROGRAM_MASTERS!C56</f>
        <v xml:space="preserve">55. Name:  </v>
      </c>
      <c r="B812" s="169"/>
      <c r="C812" s="169"/>
      <c r="D812" s="169"/>
      <c r="E812" s="169"/>
      <c r="F812" s="169"/>
      <c r="G812" s="169"/>
      <c r="H812" s="8"/>
      <c r="I812" s="187" t="str">
        <f>PROGRAM_MASTERS!F56 &amp; ". Name:  " &amp; PROGRAM_MASTERS!H56</f>
        <v xml:space="preserve">55. Name:  </v>
      </c>
      <c r="J812" s="187"/>
      <c r="K812" s="187"/>
      <c r="L812" s="187"/>
      <c r="M812" s="187"/>
      <c r="N812" s="187"/>
      <c r="O812" s="187"/>
    </row>
    <row r="813" spans="1:15" ht="20" customHeight="1">
      <c r="A813" s="168" t="s">
        <v>724</v>
      </c>
      <c r="B813" s="168" t="s">
        <v>61</v>
      </c>
      <c r="C813" s="188"/>
      <c r="D813" s="188"/>
      <c r="E813" s="168" t="s">
        <v>62</v>
      </c>
      <c r="F813" s="188"/>
      <c r="G813" s="188"/>
      <c r="H813" s="8"/>
      <c r="I813" s="168" t="s">
        <v>724</v>
      </c>
      <c r="J813" s="168" t="s">
        <v>61</v>
      </c>
      <c r="K813" s="188"/>
      <c r="L813" s="188"/>
      <c r="M813" s="168" t="s">
        <v>62</v>
      </c>
      <c r="N813" s="188"/>
      <c r="O813" s="188"/>
    </row>
    <row r="814" spans="1:15" ht="50.25" customHeight="1">
      <c r="A814" s="188"/>
      <c r="B814" s="121" t="s">
        <v>19</v>
      </c>
      <c r="C814" s="121" t="s">
        <v>20</v>
      </c>
      <c r="D814" s="122" t="s">
        <v>10</v>
      </c>
      <c r="E814" s="121" t="s">
        <v>19</v>
      </c>
      <c r="F814" s="121" t="s">
        <v>20</v>
      </c>
      <c r="G814" s="122" t="s">
        <v>10</v>
      </c>
      <c r="H814" s="8"/>
      <c r="I814" s="188"/>
      <c r="J814" s="121" t="s">
        <v>19</v>
      </c>
      <c r="K814" s="121" t="s">
        <v>20</v>
      </c>
      <c r="L814" s="122" t="s">
        <v>10</v>
      </c>
      <c r="M814" s="121" t="s">
        <v>19</v>
      </c>
      <c r="N814" s="121" t="s">
        <v>20</v>
      </c>
      <c r="O814" s="122" t="s">
        <v>10</v>
      </c>
    </row>
    <row r="815" spans="1:15" ht="20.25" customHeight="1">
      <c r="A815" s="46" t="s">
        <v>13</v>
      </c>
      <c r="B815" s="40"/>
      <c r="C815" s="40"/>
      <c r="D815" s="47">
        <f t="shared" ref="D815:D823" si="432">SUM(B815:C815)</f>
        <v>0</v>
      </c>
      <c r="E815" s="40"/>
      <c r="F815" s="40"/>
      <c r="G815" s="47">
        <f t="shared" ref="G815:G823" si="433">SUM(E815:F815)</f>
        <v>0</v>
      </c>
      <c r="H815" s="8"/>
      <c r="I815" s="46" t="s">
        <v>13</v>
      </c>
      <c r="J815" s="40"/>
      <c r="K815" s="40"/>
      <c r="L815" s="47">
        <f t="shared" ref="L815:L823" si="434">SUM(J815:K815)</f>
        <v>0</v>
      </c>
      <c r="M815" s="40"/>
      <c r="N815" s="40"/>
      <c r="O815" s="47">
        <f t="shared" ref="O815:O823" si="435">SUM(M815:N815)</f>
        <v>0</v>
      </c>
    </row>
    <row r="816" spans="1:15" ht="20.25" customHeight="1">
      <c r="A816" s="46" t="s">
        <v>14</v>
      </c>
      <c r="B816" s="40"/>
      <c r="C816" s="40"/>
      <c r="D816" s="47">
        <f t="shared" si="432"/>
        <v>0</v>
      </c>
      <c r="E816" s="40"/>
      <c r="F816" s="40"/>
      <c r="G816" s="47">
        <f t="shared" si="433"/>
        <v>0</v>
      </c>
      <c r="H816" s="8"/>
      <c r="I816" s="46" t="s">
        <v>14</v>
      </c>
      <c r="J816" s="40"/>
      <c r="K816" s="40"/>
      <c r="L816" s="47">
        <f t="shared" si="434"/>
        <v>0</v>
      </c>
      <c r="M816" s="40"/>
      <c r="N816" s="40"/>
      <c r="O816" s="47">
        <f t="shared" si="435"/>
        <v>0</v>
      </c>
    </row>
    <row r="817" spans="1:15" ht="20.25" customHeight="1">
      <c r="A817" s="46" t="s">
        <v>15</v>
      </c>
      <c r="B817" s="40"/>
      <c r="C817" s="40"/>
      <c r="D817" s="47">
        <f t="shared" si="432"/>
        <v>0</v>
      </c>
      <c r="E817" s="40"/>
      <c r="F817" s="40"/>
      <c r="G817" s="47">
        <f t="shared" si="433"/>
        <v>0</v>
      </c>
      <c r="H817" s="8"/>
      <c r="I817" s="46" t="s">
        <v>15</v>
      </c>
      <c r="J817" s="40"/>
      <c r="K817" s="40"/>
      <c r="L817" s="47">
        <f t="shared" si="434"/>
        <v>0</v>
      </c>
      <c r="M817" s="40"/>
      <c r="N817" s="40"/>
      <c r="O817" s="47">
        <f t="shared" si="435"/>
        <v>0</v>
      </c>
    </row>
    <row r="818" spans="1:15" ht="20.25" customHeight="1">
      <c r="A818" s="46" t="s">
        <v>12</v>
      </c>
      <c r="B818" s="40"/>
      <c r="C818" s="40"/>
      <c r="D818" s="47">
        <f t="shared" si="432"/>
        <v>0</v>
      </c>
      <c r="E818" s="40"/>
      <c r="F818" s="40"/>
      <c r="G818" s="47">
        <f t="shared" si="433"/>
        <v>0</v>
      </c>
      <c r="H818" s="8"/>
      <c r="I818" s="46" t="s">
        <v>12</v>
      </c>
      <c r="J818" s="40"/>
      <c r="K818" s="40"/>
      <c r="L818" s="47">
        <f t="shared" si="434"/>
        <v>0</v>
      </c>
      <c r="M818" s="40"/>
      <c r="N818" s="40"/>
      <c r="O818" s="47">
        <f t="shared" si="435"/>
        <v>0</v>
      </c>
    </row>
    <row r="819" spans="1:15" ht="20.25" customHeight="1">
      <c r="A819" s="46" t="s">
        <v>16</v>
      </c>
      <c r="B819" s="40"/>
      <c r="C819" s="40"/>
      <c r="D819" s="47">
        <f t="shared" si="432"/>
        <v>0</v>
      </c>
      <c r="E819" s="40"/>
      <c r="F819" s="40"/>
      <c r="G819" s="47">
        <f t="shared" si="433"/>
        <v>0</v>
      </c>
      <c r="H819" s="8"/>
      <c r="I819" s="46" t="s">
        <v>16</v>
      </c>
      <c r="J819" s="40"/>
      <c r="K819" s="40"/>
      <c r="L819" s="47">
        <f t="shared" si="434"/>
        <v>0</v>
      </c>
      <c r="M819" s="40"/>
      <c r="N819" s="40"/>
      <c r="O819" s="47">
        <f t="shared" si="435"/>
        <v>0</v>
      </c>
    </row>
    <row r="820" spans="1:15" ht="20.25" customHeight="1">
      <c r="A820" s="46" t="s">
        <v>17</v>
      </c>
      <c r="B820" s="40"/>
      <c r="C820" s="40"/>
      <c r="D820" s="47">
        <f t="shared" si="432"/>
        <v>0</v>
      </c>
      <c r="E820" s="40"/>
      <c r="F820" s="40"/>
      <c r="G820" s="47">
        <f t="shared" si="433"/>
        <v>0</v>
      </c>
      <c r="H820" s="8"/>
      <c r="I820" s="46" t="s">
        <v>17</v>
      </c>
      <c r="J820" s="40"/>
      <c r="K820" s="40"/>
      <c r="L820" s="47">
        <f t="shared" si="434"/>
        <v>0</v>
      </c>
      <c r="M820" s="40"/>
      <c r="N820" s="40"/>
      <c r="O820" s="47">
        <f t="shared" si="435"/>
        <v>0</v>
      </c>
    </row>
    <row r="821" spans="1:15" ht="20.25" customHeight="1">
      <c r="A821" s="46" t="s">
        <v>18</v>
      </c>
      <c r="B821" s="40"/>
      <c r="C821" s="40"/>
      <c r="D821" s="47">
        <f t="shared" si="432"/>
        <v>0</v>
      </c>
      <c r="E821" s="40"/>
      <c r="F821" s="40"/>
      <c r="G821" s="47">
        <f t="shared" si="433"/>
        <v>0</v>
      </c>
      <c r="H821" s="8"/>
      <c r="I821" s="46" t="s">
        <v>18</v>
      </c>
      <c r="J821" s="40"/>
      <c r="K821" s="40"/>
      <c r="L821" s="47">
        <f t="shared" si="434"/>
        <v>0</v>
      </c>
      <c r="M821" s="40"/>
      <c r="N821" s="40"/>
      <c r="O821" s="47">
        <f t="shared" si="435"/>
        <v>0</v>
      </c>
    </row>
    <row r="822" spans="1:15" ht="20.25" customHeight="1">
      <c r="A822" s="46" t="s">
        <v>47</v>
      </c>
      <c r="B822" s="40"/>
      <c r="C822" s="40"/>
      <c r="D822" s="47">
        <f t="shared" si="432"/>
        <v>0</v>
      </c>
      <c r="E822" s="40"/>
      <c r="F822" s="40"/>
      <c r="G822" s="47">
        <f t="shared" si="433"/>
        <v>0</v>
      </c>
      <c r="H822" s="8"/>
      <c r="I822" s="46" t="s">
        <v>47</v>
      </c>
      <c r="J822" s="40"/>
      <c r="K822" s="40"/>
      <c r="L822" s="47">
        <f t="shared" si="434"/>
        <v>0</v>
      </c>
      <c r="M822" s="40"/>
      <c r="N822" s="40"/>
      <c r="O822" s="47">
        <f t="shared" si="435"/>
        <v>0</v>
      </c>
    </row>
    <row r="823" spans="1:15" ht="20.25" customHeight="1">
      <c r="A823" s="46" t="s">
        <v>11</v>
      </c>
      <c r="B823" s="40"/>
      <c r="C823" s="40"/>
      <c r="D823" s="47">
        <f t="shared" si="432"/>
        <v>0</v>
      </c>
      <c r="E823" s="40"/>
      <c r="F823" s="40"/>
      <c r="G823" s="47">
        <f t="shared" si="433"/>
        <v>0</v>
      </c>
      <c r="H823" s="8"/>
      <c r="I823" s="46" t="s">
        <v>11</v>
      </c>
      <c r="J823" s="40"/>
      <c r="K823" s="40"/>
      <c r="L823" s="47">
        <f t="shared" si="434"/>
        <v>0</v>
      </c>
      <c r="M823" s="40"/>
      <c r="N823" s="40"/>
      <c r="O823" s="47">
        <f t="shared" si="435"/>
        <v>0</v>
      </c>
    </row>
    <row r="824" spans="1:15" ht="20.25" customHeight="1">
      <c r="A824" s="48" t="s">
        <v>10</v>
      </c>
      <c r="B824" s="47">
        <f>SUM(B815:B823)</f>
        <v>0</v>
      </c>
      <c r="C824" s="47">
        <f t="shared" ref="C824:D824" si="436">SUM(C815:C823)</f>
        <v>0</v>
      </c>
      <c r="D824" s="47">
        <f t="shared" si="436"/>
        <v>0</v>
      </c>
      <c r="E824" s="47">
        <f>SUM(E815:E823)</f>
        <v>0</v>
      </c>
      <c r="F824" s="47">
        <f t="shared" ref="F824:G824" si="437">SUM(F815:F823)</f>
        <v>0</v>
      </c>
      <c r="G824" s="47">
        <f t="shared" si="437"/>
        <v>0</v>
      </c>
      <c r="H824" s="8"/>
      <c r="I824" s="48" t="s">
        <v>10</v>
      </c>
      <c r="J824" s="47">
        <f>SUM(J815:J823)</f>
        <v>0</v>
      </c>
      <c r="K824" s="47">
        <f t="shared" ref="K824:L824" si="438">SUM(K815:K823)</f>
        <v>0</v>
      </c>
      <c r="L824" s="47">
        <f t="shared" si="438"/>
        <v>0</v>
      </c>
      <c r="M824" s="47">
        <f>SUM(M815:M823)</f>
        <v>0</v>
      </c>
      <c r="N824" s="47">
        <f t="shared" ref="N824:O824" si="439">SUM(N815:N823)</f>
        <v>0</v>
      </c>
      <c r="O824" s="47">
        <f t="shared" si="439"/>
        <v>0</v>
      </c>
    </row>
    <row r="825" spans="1:15" ht="20.25" customHeight="1">
      <c r="A825" s="8"/>
      <c r="B825" s="10"/>
      <c r="C825" s="10"/>
      <c r="D825" s="10"/>
      <c r="E825" s="10"/>
      <c r="F825" s="10"/>
      <c r="G825" s="10"/>
      <c r="H825" s="8"/>
      <c r="I825" s="8"/>
      <c r="J825" s="10"/>
      <c r="K825" s="10"/>
      <c r="L825" s="10"/>
      <c r="M825" s="10"/>
      <c r="N825" s="10"/>
      <c r="O825" s="10"/>
    </row>
    <row r="826" spans="1:15" ht="20.25" customHeight="1">
      <c r="A826" s="8"/>
      <c r="B826" s="10"/>
      <c r="C826" s="10"/>
      <c r="D826" s="10"/>
      <c r="E826" s="10"/>
      <c r="F826" s="10"/>
      <c r="G826" s="10"/>
      <c r="H826" s="8"/>
      <c r="I826" s="8"/>
      <c r="J826" s="10"/>
      <c r="K826" s="10"/>
      <c r="L826" s="10"/>
      <c r="M826" s="10"/>
      <c r="N826" s="10"/>
      <c r="O826" s="10"/>
    </row>
    <row r="827" spans="1:15" ht="29.25" customHeight="1">
      <c r="A827" s="169" t="str">
        <f>PROGRAM_MASTERS!A57 &amp; ". Name:  " &amp; PROGRAM_MASTERS!C57</f>
        <v xml:space="preserve">56. Name:  </v>
      </c>
      <c r="B827" s="169"/>
      <c r="C827" s="169"/>
      <c r="D827" s="169"/>
      <c r="E827" s="169"/>
      <c r="F827" s="169"/>
      <c r="G827" s="169"/>
      <c r="H827" s="8"/>
      <c r="I827" s="187" t="str">
        <f>PROGRAM_MASTERS!F57 &amp; ". Name:  " &amp; PROGRAM_MASTERS!H57</f>
        <v xml:space="preserve">56. Name:  </v>
      </c>
      <c r="J827" s="187"/>
      <c r="K827" s="187"/>
      <c r="L827" s="187"/>
      <c r="M827" s="187"/>
      <c r="N827" s="187"/>
      <c r="O827" s="187"/>
    </row>
    <row r="828" spans="1:15" ht="20" customHeight="1">
      <c r="A828" s="168" t="s">
        <v>724</v>
      </c>
      <c r="B828" s="168" t="s">
        <v>61</v>
      </c>
      <c r="C828" s="188"/>
      <c r="D828" s="188"/>
      <c r="E828" s="168" t="s">
        <v>62</v>
      </c>
      <c r="F828" s="188"/>
      <c r="G828" s="188"/>
      <c r="H828" s="8"/>
      <c r="I828" s="168" t="s">
        <v>724</v>
      </c>
      <c r="J828" s="168" t="s">
        <v>61</v>
      </c>
      <c r="K828" s="188"/>
      <c r="L828" s="188"/>
      <c r="M828" s="168" t="s">
        <v>62</v>
      </c>
      <c r="N828" s="188"/>
      <c r="O828" s="188"/>
    </row>
    <row r="829" spans="1:15" ht="50.25" customHeight="1">
      <c r="A829" s="188"/>
      <c r="B829" s="121" t="s">
        <v>19</v>
      </c>
      <c r="C829" s="121" t="s">
        <v>20</v>
      </c>
      <c r="D829" s="122" t="s">
        <v>10</v>
      </c>
      <c r="E829" s="121" t="s">
        <v>19</v>
      </c>
      <c r="F829" s="121" t="s">
        <v>20</v>
      </c>
      <c r="G829" s="122" t="s">
        <v>10</v>
      </c>
      <c r="H829" s="8"/>
      <c r="I829" s="188"/>
      <c r="J829" s="121" t="s">
        <v>19</v>
      </c>
      <c r="K829" s="121" t="s">
        <v>20</v>
      </c>
      <c r="L829" s="122" t="s">
        <v>10</v>
      </c>
      <c r="M829" s="121" t="s">
        <v>19</v>
      </c>
      <c r="N829" s="121" t="s">
        <v>20</v>
      </c>
      <c r="O829" s="122" t="s">
        <v>10</v>
      </c>
    </row>
    <row r="830" spans="1:15" ht="20.25" customHeight="1">
      <c r="A830" s="46" t="s">
        <v>13</v>
      </c>
      <c r="B830" s="40"/>
      <c r="C830" s="40"/>
      <c r="D830" s="47">
        <f t="shared" ref="D830:D838" si="440">SUM(B830:C830)</f>
        <v>0</v>
      </c>
      <c r="E830" s="40"/>
      <c r="F830" s="40"/>
      <c r="G830" s="47">
        <f t="shared" ref="G830:G838" si="441">SUM(E830:F830)</f>
        <v>0</v>
      </c>
      <c r="H830" s="8"/>
      <c r="I830" s="46" t="s">
        <v>13</v>
      </c>
      <c r="J830" s="40"/>
      <c r="K830" s="40"/>
      <c r="L830" s="47">
        <f t="shared" ref="L830:L838" si="442">SUM(J830:K830)</f>
        <v>0</v>
      </c>
      <c r="M830" s="40"/>
      <c r="N830" s="40"/>
      <c r="O830" s="47">
        <f t="shared" ref="O830:O838" si="443">SUM(M830:N830)</f>
        <v>0</v>
      </c>
    </row>
    <row r="831" spans="1:15" ht="20.25" customHeight="1">
      <c r="A831" s="46" t="s">
        <v>14</v>
      </c>
      <c r="B831" s="40"/>
      <c r="C831" s="40"/>
      <c r="D831" s="47">
        <f t="shared" si="440"/>
        <v>0</v>
      </c>
      <c r="E831" s="40"/>
      <c r="F831" s="40"/>
      <c r="G831" s="47">
        <f t="shared" si="441"/>
        <v>0</v>
      </c>
      <c r="H831" s="8"/>
      <c r="I831" s="46" t="s">
        <v>14</v>
      </c>
      <c r="J831" s="40"/>
      <c r="K831" s="40"/>
      <c r="L831" s="47">
        <f t="shared" si="442"/>
        <v>0</v>
      </c>
      <c r="M831" s="40"/>
      <c r="N831" s="40"/>
      <c r="O831" s="47">
        <f t="shared" si="443"/>
        <v>0</v>
      </c>
    </row>
    <row r="832" spans="1:15" ht="20.25" customHeight="1">
      <c r="A832" s="46" t="s">
        <v>15</v>
      </c>
      <c r="B832" s="40"/>
      <c r="C832" s="40"/>
      <c r="D832" s="47">
        <f t="shared" si="440"/>
        <v>0</v>
      </c>
      <c r="E832" s="40"/>
      <c r="F832" s="40"/>
      <c r="G832" s="47">
        <f t="shared" si="441"/>
        <v>0</v>
      </c>
      <c r="H832" s="8"/>
      <c r="I832" s="46" t="s">
        <v>15</v>
      </c>
      <c r="J832" s="40"/>
      <c r="K832" s="40"/>
      <c r="L832" s="47">
        <f t="shared" si="442"/>
        <v>0</v>
      </c>
      <c r="M832" s="40"/>
      <c r="N832" s="40"/>
      <c r="O832" s="47">
        <f t="shared" si="443"/>
        <v>0</v>
      </c>
    </row>
    <row r="833" spans="1:15" ht="20.25" customHeight="1">
      <c r="A833" s="46" t="s">
        <v>12</v>
      </c>
      <c r="B833" s="40"/>
      <c r="C833" s="40"/>
      <c r="D833" s="47">
        <f t="shared" si="440"/>
        <v>0</v>
      </c>
      <c r="E833" s="40"/>
      <c r="F833" s="40"/>
      <c r="G833" s="47">
        <f t="shared" si="441"/>
        <v>0</v>
      </c>
      <c r="H833" s="8"/>
      <c r="I833" s="46" t="s">
        <v>12</v>
      </c>
      <c r="J833" s="40"/>
      <c r="K833" s="40"/>
      <c r="L833" s="47">
        <f t="shared" si="442"/>
        <v>0</v>
      </c>
      <c r="M833" s="40"/>
      <c r="N833" s="40"/>
      <c r="O833" s="47">
        <f t="shared" si="443"/>
        <v>0</v>
      </c>
    </row>
    <row r="834" spans="1:15" ht="20.25" customHeight="1">
      <c r="A834" s="46" t="s">
        <v>16</v>
      </c>
      <c r="B834" s="40"/>
      <c r="C834" s="40"/>
      <c r="D834" s="47">
        <f t="shared" si="440"/>
        <v>0</v>
      </c>
      <c r="E834" s="40"/>
      <c r="F834" s="40"/>
      <c r="G834" s="47">
        <f t="shared" si="441"/>
        <v>0</v>
      </c>
      <c r="H834" s="8"/>
      <c r="I834" s="46" t="s">
        <v>16</v>
      </c>
      <c r="J834" s="40"/>
      <c r="K834" s="40"/>
      <c r="L834" s="47">
        <f t="shared" si="442"/>
        <v>0</v>
      </c>
      <c r="M834" s="40"/>
      <c r="N834" s="40"/>
      <c r="O834" s="47">
        <f t="shared" si="443"/>
        <v>0</v>
      </c>
    </row>
    <row r="835" spans="1:15" ht="20.25" customHeight="1">
      <c r="A835" s="46" t="s">
        <v>17</v>
      </c>
      <c r="B835" s="40"/>
      <c r="C835" s="40"/>
      <c r="D835" s="47">
        <f t="shared" si="440"/>
        <v>0</v>
      </c>
      <c r="E835" s="40"/>
      <c r="F835" s="40"/>
      <c r="G835" s="47">
        <f t="shared" si="441"/>
        <v>0</v>
      </c>
      <c r="H835" s="8"/>
      <c r="I835" s="46" t="s">
        <v>17</v>
      </c>
      <c r="J835" s="40"/>
      <c r="K835" s="40"/>
      <c r="L835" s="47">
        <f t="shared" si="442"/>
        <v>0</v>
      </c>
      <c r="M835" s="40"/>
      <c r="N835" s="40"/>
      <c r="O835" s="47">
        <f t="shared" si="443"/>
        <v>0</v>
      </c>
    </row>
    <row r="836" spans="1:15" ht="20.25" customHeight="1">
      <c r="A836" s="46" t="s">
        <v>18</v>
      </c>
      <c r="B836" s="40"/>
      <c r="C836" s="40"/>
      <c r="D836" s="47">
        <f t="shared" si="440"/>
        <v>0</v>
      </c>
      <c r="E836" s="40"/>
      <c r="F836" s="40"/>
      <c r="G836" s="47">
        <f t="shared" si="441"/>
        <v>0</v>
      </c>
      <c r="H836" s="8"/>
      <c r="I836" s="46" t="s">
        <v>18</v>
      </c>
      <c r="J836" s="40"/>
      <c r="K836" s="40"/>
      <c r="L836" s="47">
        <f t="shared" si="442"/>
        <v>0</v>
      </c>
      <c r="M836" s="40"/>
      <c r="N836" s="40"/>
      <c r="O836" s="47">
        <f t="shared" si="443"/>
        <v>0</v>
      </c>
    </row>
    <row r="837" spans="1:15" ht="20.25" customHeight="1">
      <c r="A837" s="46" t="s">
        <v>47</v>
      </c>
      <c r="B837" s="40"/>
      <c r="C837" s="40"/>
      <c r="D837" s="47">
        <f t="shared" si="440"/>
        <v>0</v>
      </c>
      <c r="E837" s="40"/>
      <c r="F837" s="40"/>
      <c r="G837" s="47">
        <f t="shared" si="441"/>
        <v>0</v>
      </c>
      <c r="H837" s="8"/>
      <c r="I837" s="46" t="s">
        <v>47</v>
      </c>
      <c r="J837" s="40"/>
      <c r="K837" s="40"/>
      <c r="L837" s="47">
        <f t="shared" si="442"/>
        <v>0</v>
      </c>
      <c r="M837" s="40"/>
      <c r="N837" s="40"/>
      <c r="O837" s="47">
        <f t="shared" si="443"/>
        <v>0</v>
      </c>
    </row>
    <row r="838" spans="1:15" ht="20.25" customHeight="1">
      <c r="A838" s="46" t="s">
        <v>11</v>
      </c>
      <c r="B838" s="40"/>
      <c r="C838" s="40"/>
      <c r="D838" s="47">
        <f t="shared" si="440"/>
        <v>0</v>
      </c>
      <c r="E838" s="40"/>
      <c r="F838" s="40"/>
      <c r="G838" s="47">
        <f t="shared" si="441"/>
        <v>0</v>
      </c>
      <c r="H838" s="8"/>
      <c r="I838" s="46" t="s">
        <v>11</v>
      </c>
      <c r="J838" s="40"/>
      <c r="K838" s="40"/>
      <c r="L838" s="47">
        <f t="shared" si="442"/>
        <v>0</v>
      </c>
      <c r="M838" s="40"/>
      <c r="N838" s="40"/>
      <c r="O838" s="47">
        <f t="shared" si="443"/>
        <v>0</v>
      </c>
    </row>
    <row r="839" spans="1:15" ht="20.25" customHeight="1">
      <c r="A839" s="48" t="s">
        <v>10</v>
      </c>
      <c r="B839" s="47">
        <f>SUM(B830:B838)</f>
        <v>0</v>
      </c>
      <c r="C839" s="47">
        <f t="shared" ref="C839:D839" si="444">SUM(C830:C838)</f>
        <v>0</v>
      </c>
      <c r="D839" s="47">
        <f t="shared" si="444"/>
        <v>0</v>
      </c>
      <c r="E839" s="47">
        <f>SUM(E830:E838)</f>
        <v>0</v>
      </c>
      <c r="F839" s="47">
        <f t="shared" ref="F839:G839" si="445">SUM(F830:F838)</f>
        <v>0</v>
      </c>
      <c r="G839" s="47">
        <f t="shared" si="445"/>
        <v>0</v>
      </c>
      <c r="H839" s="8"/>
      <c r="I839" s="48" t="s">
        <v>10</v>
      </c>
      <c r="J839" s="47">
        <f>SUM(J830:J838)</f>
        <v>0</v>
      </c>
      <c r="K839" s="47">
        <f t="shared" ref="K839:L839" si="446">SUM(K830:K838)</f>
        <v>0</v>
      </c>
      <c r="L839" s="47">
        <f t="shared" si="446"/>
        <v>0</v>
      </c>
      <c r="M839" s="47">
        <f>SUM(M830:M838)</f>
        <v>0</v>
      </c>
      <c r="N839" s="47">
        <f t="shared" ref="N839:O839" si="447">SUM(N830:N838)</f>
        <v>0</v>
      </c>
      <c r="O839" s="47">
        <f t="shared" si="447"/>
        <v>0</v>
      </c>
    </row>
    <row r="840" spans="1:15" ht="20.25" customHeight="1">
      <c r="A840" s="8"/>
      <c r="B840" s="10"/>
      <c r="C840" s="10"/>
      <c r="D840" s="10"/>
      <c r="E840" s="10"/>
      <c r="F840" s="10"/>
      <c r="G840" s="10"/>
      <c r="H840" s="8"/>
      <c r="I840" s="8"/>
      <c r="J840" s="10"/>
      <c r="K840" s="10"/>
      <c r="L840" s="10"/>
      <c r="M840" s="10"/>
      <c r="N840" s="10"/>
      <c r="O840" s="10"/>
    </row>
    <row r="841" spans="1:15" ht="20.25" customHeight="1">
      <c r="A841" s="8"/>
      <c r="B841" s="10"/>
      <c r="C841" s="10"/>
      <c r="D841" s="10"/>
      <c r="E841" s="10"/>
      <c r="F841" s="10"/>
      <c r="G841" s="10"/>
      <c r="H841" s="8"/>
      <c r="I841" s="8"/>
      <c r="J841" s="10"/>
      <c r="K841" s="10"/>
      <c r="L841" s="10"/>
      <c r="M841" s="10"/>
      <c r="N841" s="10"/>
      <c r="O841" s="10"/>
    </row>
    <row r="842" spans="1:15" ht="29.25" customHeight="1">
      <c r="A842" s="169" t="str">
        <f>PROGRAM_MASTERS!A58 &amp; ". Name:  " &amp; PROGRAM_MASTERS!C58</f>
        <v xml:space="preserve">57. Name:  </v>
      </c>
      <c r="B842" s="169"/>
      <c r="C842" s="169"/>
      <c r="D842" s="169"/>
      <c r="E842" s="169"/>
      <c r="F842" s="169"/>
      <c r="G842" s="169"/>
      <c r="H842" s="8"/>
      <c r="I842" s="187" t="str">
        <f>PROGRAM_MASTERS!F58 &amp; ". Name:  " &amp; PROGRAM_MASTERS!H58</f>
        <v xml:space="preserve">57. Name:  </v>
      </c>
      <c r="J842" s="187"/>
      <c r="K842" s="187"/>
      <c r="L842" s="187"/>
      <c r="M842" s="187"/>
      <c r="N842" s="187"/>
      <c r="O842" s="187"/>
    </row>
    <row r="843" spans="1:15" ht="20" customHeight="1">
      <c r="A843" s="168" t="s">
        <v>724</v>
      </c>
      <c r="B843" s="168" t="s">
        <v>61</v>
      </c>
      <c r="C843" s="188"/>
      <c r="D843" s="188"/>
      <c r="E843" s="168" t="s">
        <v>62</v>
      </c>
      <c r="F843" s="188"/>
      <c r="G843" s="188"/>
      <c r="H843" s="8"/>
      <c r="I843" s="168" t="s">
        <v>724</v>
      </c>
      <c r="J843" s="168" t="s">
        <v>61</v>
      </c>
      <c r="K843" s="188"/>
      <c r="L843" s="188"/>
      <c r="M843" s="168" t="s">
        <v>62</v>
      </c>
      <c r="N843" s="188"/>
      <c r="O843" s="188"/>
    </row>
    <row r="844" spans="1:15" ht="50.25" customHeight="1">
      <c r="A844" s="188"/>
      <c r="B844" s="121" t="s">
        <v>19</v>
      </c>
      <c r="C844" s="121" t="s">
        <v>20</v>
      </c>
      <c r="D844" s="122" t="s">
        <v>10</v>
      </c>
      <c r="E844" s="121" t="s">
        <v>19</v>
      </c>
      <c r="F844" s="121" t="s">
        <v>20</v>
      </c>
      <c r="G844" s="122" t="s">
        <v>10</v>
      </c>
      <c r="H844" s="8"/>
      <c r="I844" s="188"/>
      <c r="J844" s="121" t="s">
        <v>19</v>
      </c>
      <c r="K844" s="121" t="s">
        <v>20</v>
      </c>
      <c r="L844" s="122" t="s">
        <v>10</v>
      </c>
      <c r="M844" s="121" t="s">
        <v>19</v>
      </c>
      <c r="N844" s="121" t="s">
        <v>20</v>
      </c>
      <c r="O844" s="122" t="s">
        <v>10</v>
      </c>
    </row>
    <row r="845" spans="1:15" ht="20.25" customHeight="1">
      <c r="A845" s="46" t="s">
        <v>13</v>
      </c>
      <c r="B845" s="40"/>
      <c r="C845" s="40"/>
      <c r="D845" s="47">
        <f t="shared" ref="D845:D853" si="448">SUM(B845:C845)</f>
        <v>0</v>
      </c>
      <c r="E845" s="40"/>
      <c r="F845" s="40"/>
      <c r="G845" s="47">
        <f t="shared" ref="G845:G853" si="449">SUM(E845:F845)</f>
        <v>0</v>
      </c>
      <c r="H845" s="8"/>
      <c r="I845" s="46" t="s">
        <v>13</v>
      </c>
      <c r="J845" s="40"/>
      <c r="K845" s="40"/>
      <c r="L845" s="47">
        <f t="shared" ref="L845:L853" si="450">SUM(J845:K845)</f>
        <v>0</v>
      </c>
      <c r="M845" s="40"/>
      <c r="N845" s="40"/>
      <c r="O845" s="47">
        <f t="shared" ref="O845:O853" si="451">SUM(M845:N845)</f>
        <v>0</v>
      </c>
    </row>
    <row r="846" spans="1:15" ht="20.25" customHeight="1">
      <c r="A846" s="46" t="s">
        <v>14</v>
      </c>
      <c r="B846" s="40"/>
      <c r="C846" s="40"/>
      <c r="D846" s="47">
        <f t="shared" si="448"/>
        <v>0</v>
      </c>
      <c r="E846" s="40"/>
      <c r="F846" s="40"/>
      <c r="G846" s="47">
        <f t="shared" si="449"/>
        <v>0</v>
      </c>
      <c r="H846" s="8"/>
      <c r="I846" s="46" t="s">
        <v>14</v>
      </c>
      <c r="J846" s="40"/>
      <c r="K846" s="40"/>
      <c r="L846" s="47">
        <f t="shared" si="450"/>
        <v>0</v>
      </c>
      <c r="M846" s="40"/>
      <c r="N846" s="40"/>
      <c r="O846" s="47">
        <f t="shared" si="451"/>
        <v>0</v>
      </c>
    </row>
    <row r="847" spans="1:15" ht="20.25" customHeight="1">
      <c r="A847" s="46" t="s">
        <v>15</v>
      </c>
      <c r="B847" s="40"/>
      <c r="C847" s="40"/>
      <c r="D847" s="47">
        <f t="shared" si="448"/>
        <v>0</v>
      </c>
      <c r="E847" s="40"/>
      <c r="F847" s="40"/>
      <c r="G847" s="47">
        <f t="shared" si="449"/>
        <v>0</v>
      </c>
      <c r="H847" s="8"/>
      <c r="I847" s="46" t="s">
        <v>15</v>
      </c>
      <c r="J847" s="40"/>
      <c r="K847" s="40"/>
      <c r="L847" s="47">
        <f t="shared" si="450"/>
        <v>0</v>
      </c>
      <c r="M847" s="40"/>
      <c r="N847" s="40"/>
      <c r="O847" s="47">
        <f t="shared" si="451"/>
        <v>0</v>
      </c>
    </row>
    <row r="848" spans="1:15" ht="20.25" customHeight="1">
      <c r="A848" s="46" t="s">
        <v>12</v>
      </c>
      <c r="B848" s="40"/>
      <c r="C848" s="40"/>
      <c r="D848" s="47">
        <f t="shared" si="448"/>
        <v>0</v>
      </c>
      <c r="E848" s="40"/>
      <c r="F848" s="40"/>
      <c r="G848" s="47">
        <f t="shared" si="449"/>
        <v>0</v>
      </c>
      <c r="H848" s="8"/>
      <c r="I848" s="46" t="s">
        <v>12</v>
      </c>
      <c r="J848" s="40"/>
      <c r="K848" s="40"/>
      <c r="L848" s="47">
        <f t="shared" si="450"/>
        <v>0</v>
      </c>
      <c r="M848" s="40"/>
      <c r="N848" s="40"/>
      <c r="O848" s="47">
        <f t="shared" si="451"/>
        <v>0</v>
      </c>
    </row>
    <row r="849" spans="1:15" ht="20.25" customHeight="1">
      <c r="A849" s="46" t="s">
        <v>16</v>
      </c>
      <c r="B849" s="40"/>
      <c r="C849" s="40"/>
      <c r="D849" s="47">
        <f t="shared" si="448"/>
        <v>0</v>
      </c>
      <c r="E849" s="40"/>
      <c r="F849" s="40"/>
      <c r="G849" s="47">
        <f t="shared" si="449"/>
        <v>0</v>
      </c>
      <c r="H849" s="8"/>
      <c r="I849" s="46" t="s">
        <v>16</v>
      </c>
      <c r="J849" s="40"/>
      <c r="K849" s="40"/>
      <c r="L849" s="47">
        <f t="shared" si="450"/>
        <v>0</v>
      </c>
      <c r="M849" s="40"/>
      <c r="N849" s="40"/>
      <c r="O849" s="47">
        <f t="shared" si="451"/>
        <v>0</v>
      </c>
    </row>
    <row r="850" spans="1:15" ht="20.25" customHeight="1">
      <c r="A850" s="46" t="s">
        <v>17</v>
      </c>
      <c r="B850" s="40"/>
      <c r="C850" s="40"/>
      <c r="D850" s="47">
        <f t="shared" si="448"/>
        <v>0</v>
      </c>
      <c r="E850" s="40"/>
      <c r="F850" s="40"/>
      <c r="G850" s="47">
        <f t="shared" si="449"/>
        <v>0</v>
      </c>
      <c r="H850" s="8"/>
      <c r="I850" s="46" t="s">
        <v>17</v>
      </c>
      <c r="J850" s="40"/>
      <c r="K850" s="40"/>
      <c r="L850" s="47">
        <f t="shared" si="450"/>
        <v>0</v>
      </c>
      <c r="M850" s="40"/>
      <c r="N850" s="40"/>
      <c r="O850" s="47">
        <f t="shared" si="451"/>
        <v>0</v>
      </c>
    </row>
    <row r="851" spans="1:15" ht="20.25" customHeight="1">
      <c r="A851" s="46" t="s">
        <v>18</v>
      </c>
      <c r="B851" s="40"/>
      <c r="C851" s="40"/>
      <c r="D851" s="47">
        <f t="shared" si="448"/>
        <v>0</v>
      </c>
      <c r="E851" s="40"/>
      <c r="F851" s="40"/>
      <c r="G851" s="47">
        <f t="shared" si="449"/>
        <v>0</v>
      </c>
      <c r="H851" s="8"/>
      <c r="I851" s="46" t="s">
        <v>18</v>
      </c>
      <c r="J851" s="40"/>
      <c r="K851" s="40"/>
      <c r="L851" s="47">
        <f t="shared" si="450"/>
        <v>0</v>
      </c>
      <c r="M851" s="40"/>
      <c r="N851" s="40"/>
      <c r="O851" s="47">
        <f t="shared" si="451"/>
        <v>0</v>
      </c>
    </row>
    <row r="852" spans="1:15" ht="20.25" customHeight="1">
      <c r="A852" s="46" t="s">
        <v>47</v>
      </c>
      <c r="B852" s="40"/>
      <c r="C852" s="40"/>
      <c r="D852" s="47">
        <f t="shared" si="448"/>
        <v>0</v>
      </c>
      <c r="E852" s="40"/>
      <c r="F852" s="40"/>
      <c r="G852" s="47">
        <f t="shared" si="449"/>
        <v>0</v>
      </c>
      <c r="H852" s="8"/>
      <c r="I852" s="46" t="s">
        <v>47</v>
      </c>
      <c r="J852" s="40"/>
      <c r="K852" s="40"/>
      <c r="L852" s="47">
        <f t="shared" si="450"/>
        <v>0</v>
      </c>
      <c r="M852" s="40"/>
      <c r="N852" s="40"/>
      <c r="O852" s="47">
        <f t="shared" si="451"/>
        <v>0</v>
      </c>
    </row>
    <row r="853" spans="1:15" ht="20.25" customHeight="1">
      <c r="A853" s="46" t="s">
        <v>11</v>
      </c>
      <c r="B853" s="40"/>
      <c r="C853" s="40"/>
      <c r="D853" s="47">
        <f t="shared" si="448"/>
        <v>0</v>
      </c>
      <c r="E853" s="40"/>
      <c r="F853" s="40"/>
      <c r="G853" s="47">
        <f t="shared" si="449"/>
        <v>0</v>
      </c>
      <c r="H853" s="8"/>
      <c r="I853" s="46" t="s">
        <v>11</v>
      </c>
      <c r="J853" s="40"/>
      <c r="K853" s="40"/>
      <c r="L853" s="47">
        <f t="shared" si="450"/>
        <v>0</v>
      </c>
      <c r="M853" s="40"/>
      <c r="N853" s="40"/>
      <c r="O853" s="47">
        <f t="shared" si="451"/>
        <v>0</v>
      </c>
    </row>
    <row r="854" spans="1:15" ht="20.25" customHeight="1">
      <c r="A854" s="48" t="s">
        <v>10</v>
      </c>
      <c r="B854" s="47">
        <f>SUM(B845:B853)</f>
        <v>0</v>
      </c>
      <c r="C854" s="47">
        <f t="shared" ref="C854:D854" si="452">SUM(C845:C853)</f>
        <v>0</v>
      </c>
      <c r="D854" s="47">
        <f t="shared" si="452"/>
        <v>0</v>
      </c>
      <c r="E854" s="47">
        <f>SUM(E845:E853)</f>
        <v>0</v>
      </c>
      <c r="F854" s="47">
        <f t="shared" ref="F854:G854" si="453">SUM(F845:F853)</f>
        <v>0</v>
      </c>
      <c r="G854" s="47">
        <f t="shared" si="453"/>
        <v>0</v>
      </c>
      <c r="H854" s="8"/>
      <c r="I854" s="48" t="s">
        <v>10</v>
      </c>
      <c r="J854" s="47">
        <f>SUM(J845:J853)</f>
        <v>0</v>
      </c>
      <c r="K854" s="47">
        <f t="shared" ref="K854:L854" si="454">SUM(K845:K853)</f>
        <v>0</v>
      </c>
      <c r="L854" s="47">
        <f t="shared" si="454"/>
        <v>0</v>
      </c>
      <c r="M854" s="47">
        <f>SUM(M845:M853)</f>
        <v>0</v>
      </c>
      <c r="N854" s="47">
        <f t="shared" ref="N854:O854" si="455">SUM(N845:N853)</f>
        <v>0</v>
      </c>
      <c r="O854" s="47">
        <f t="shared" si="455"/>
        <v>0</v>
      </c>
    </row>
    <row r="855" spans="1:15" ht="20.25" customHeight="1">
      <c r="A855" s="8"/>
      <c r="B855" s="10"/>
      <c r="C855" s="10"/>
      <c r="D855" s="10"/>
      <c r="E855" s="10"/>
      <c r="F855" s="10"/>
      <c r="G855" s="10"/>
      <c r="H855" s="8"/>
      <c r="I855" s="8"/>
      <c r="J855" s="10"/>
      <c r="K855" s="10"/>
      <c r="L855" s="10"/>
      <c r="M855" s="10"/>
      <c r="N855" s="10"/>
      <c r="O855" s="10"/>
    </row>
    <row r="856" spans="1:15" ht="20.25" customHeight="1">
      <c r="A856" s="8"/>
      <c r="B856" s="10"/>
      <c r="C856" s="10"/>
      <c r="D856" s="10"/>
      <c r="E856" s="10"/>
      <c r="F856" s="10"/>
      <c r="G856" s="10"/>
      <c r="H856" s="8"/>
      <c r="I856" s="8"/>
      <c r="J856" s="10"/>
      <c r="K856" s="10"/>
      <c r="L856" s="10"/>
      <c r="M856" s="10"/>
      <c r="N856" s="10"/>
      <c r="O856" s="10"/>
    </row>
    <row r="857" spans="1:15" ht="29.25" customHeight="1">
      <c r="A857" s="169" t="str">
        <f>PROGRAM_MASTERS!A59 &amp; ". Name:  " &amp; PROGRAM_MASTERS!C59</f>
        <v xml:space="preserve">58. Name:  </v>
      </c>
      <c r="B857" s="169"/>
      <c r="C857" s="169"/>
      <c r="D857" s="169"/>
      <c r="E857" s="169"/>
      <c r="F857" s="169"/>
      <c r="G857" s="169"/>
      <c r="H857" s="8"/>
      <c r="I857" s="187" t="str">
        <f>PROGRAM_MASTERS!F59 &amp; ". Name:  " &amp; PROGRAM_MASTERS!H59</f>
        <v xml:space="preserve">58. Name:  </v>
      </c>
      <c r="J857" s="187"/>
      <c r="K857" s="187"/>
      <c r="L857" s="187"/>
      <c r="M857" s="187"/>
      <c r="N857" s="187"/>
      <c r="O857" s="187"/>
    </row>
    <row r="858" spans="1:15" ht="20" customHeight="1">
      <c r="A858" s="168" t="s">
        <v>724</v>
      </c>
      <c r="B858" s="168" t="s">
        <v>61</v>
      </c>
      <c r="C858" s="188"/>
      <c r="D858" s="188"/>
      <c r="E858" s="168" t="s">
        <v>62</v>
      </c>
      <c r="F858" s="188"/>
      <c r="G858" s="188"/>
      <c r="H858" s="8"/>
      <c r="I858" s="168" t="s">
        <v>724</v>
      </c>
      <c r="J858" s="168" t="s">
        <v>61</v>
      </c>
      <c r="K858" s="188"/>
      <c r="L858" s="188"/>
      <c r="M858" s="168" t="s">
        <v>62</v>
      </c>
      <c r="N858" s="188"/>
      <c r="O858" s="188"/>
    </row>
    <row r="859" spans="1:15" ht="50.25" customHeight="1">
      <c r="A859" s="188"/>
      <c r="B859" s="121" t="s">
        <v>19</v>
      </c>
      <c r="C859" s="121" t="s">
        <v>20</v>
      </c>
      <c r="D859" s="122" t="s">
        <v>10</v>
      </c>
      <c r="E859" s="121" t="s">
        <v>19</v>
      </c>
      <c r="F859" s="121" t="s">
        <v>20</v>
      </c>
      <c r="G859" s="122" t="s">
        <v>10</v>
      </c>
      <c r="H859" s="8"/>
      <c r="I859" s="188"/>
      <c r="J859" s="121" t="s">
        <v>19</v>
      </c>
      <c r="K859" s="121" t="s">
        <v>20</v>
      </c>
      <c r="L859" s="122" t="s">
        <v>10</v>
      </c>
      <c r="M859" s="121" t="s">
        <v>19</v>
      </c>
      <c r="N859" s="121" t="s">
        <v>20</v>
      </c>
      <c r="O859" s="122" t="s">
        <v>10</v>
      </c>
    </row>
    <row r="860" spans="1:15" ht="20.25" customHeight="1">
      <c r="A860" s="46" t="s">
        <v>13</v>
      </c>
      <c r="B860" s="40"/>
      <c r="C860" s="40"/>
      <c r="D860" s="47">
        <f t="shared" ref="D860:D868" si="456">SUM(B860:C860)</f>
        <v>0</v>
      </c>
      <c r="E860" s="40"/>
      <c r="F860" s="40"/>
      <c r="G860" s="47">
        <f t="shared" ref="G860:G868" si="457">SUM(E860:F860)</f>
        <v>0</v>
      </c>
      <c r="H860" s="8"/>
      <c r="I860" s="46" t="s">
        <v>13</v>
      </c>
      <c r="J860" s="40"/>
      <c r="K860" s="40"/>
      <c r="L860" s="47">
        <f t="shared" ref="L860:L868" si="458">SUM(J860:K860)</f>
        <v>0</v>
      </c>
      <c r="M860" s="40"/>
      <c r="N860" s="40"/>
      <c r="O860" s="47">
        <f t="shared" ref="O860:O868" si="459">SUM(M860:N860)</f>
        <v>0</v>
      </c>
    </row>
    <row r="861" spans="1:15" ht="20.25" customHeight="1">
      <c r="A861" s="46" t="s">
        <v>14</v>
      </c>
      <c r="B861" s="40"/>
      <c r="C861" s="40"/>
      <c r="D861" s="47">
        <f t="shared" si="456"/>
        <v>0</v>
      </c>
      <c r="E861" s="40"/>
      <c r="F861" s="40"/>
      <c r="G861" s="47">
        <f t="shared" si="457"/>
        <v>0</v>
      </c>
      <c r="H861" s="8"/>
      <c r="I861" s="46" t="s">
        <v>14</v>
      </c>
      <c r="J861" s="40"/>
      <c r="K861" s="40"/>
      <c r="L861" s="47">
        <f t="shared" si="458"/>
        <v>0</v>
      </c>
      <c r="M861" s="40"/>
      <c r="N861" s="40"/>
      <c r="O861" s="47">
        <f t="shared" si="459"/>
        <v>0</v>
      </c>
    </row>
    <row r="862" spans="1:15" ht="20.25" customHeight="1">
      <c r="A862" s="46" t="s">
        <v>15</v>
      </c>
      <c r="B862" s="40"/>
      <c r="C862" s="40"/>
      <c r="D862" s="47">
        <f t="shared" si="456"/>
        <v>0</v>
      </c>
      <c r="E862" s="40"/>
      <c r="F862" s="40"/>
      <c r="G862" s="47">
        <f t="shared" si="457"/>
        <v>0</v>
      </c>
      <c r="H862" s="8"/>
      <c r="I862" s="46" t="s">
        <v>15</v>
      </c>
      <c r="J862" s="40"/>
      <c r="K862" s="40"/>
      <c r="L862" s="47">
        <f t="shared" si="458"/>
        <v>0</v>
      </c>
      <c r="M862" s="40"/>
      <c r="N862" s="40"/>
      <c r="O862" s="47">
        <f t="shared" si="459"/>
        <v>0</v>
      </c>
    </row>
    <row r="863" spans="1:15" ht="20.25" customHeight="1">
      <c r="A863" s="46" t="s">
        <v>12</v>
      </c>
      <c r="B863" s="40"/>
      <c r="C863" s="40"/>
      <c r="D863" s="47">
        <f t="shared" si="456"/>
        <v>0</v>
      </c>
      <c r="E863" s="40"/>
      <c r="F863" s="40"/>
      <c r="G863" s="47">
        <f t="shared" si="457"/>
        <v>0</v>
      </c>
      <c r="H863" s="8"/>
      <c r="I863" s="46" t="s">
        <v>12</v>
      </c>
      <c r="J863" s="40"/>
      <c r="K863" s="40"/>
      <c r="L863" s="47">
        <f t="shared" si="458"/>
        <v>0</v>
      </c>
      <c r="M863" s="40"/>
      <c r="N863" s="40"/>
      <c r="O863" s="47">
        <f t="shared" si="459"/>
        <v>0</v>
      </c>
    </row>
    <row r="864" spans="1:15" ht="20.25" customHeight="1">
      <c r="A864" s="46" t="s">
        <v>16</v>
      </c>
      <c r="B864" s="40"/>
      <c r="C864" s="40"/>
      <c r="D864" s="47">
        <f t="shared" si="456"/>
        <v>0</v>
      </c>
      <c r="E864" s="40"/>
      <c r="F864" s="40"/>
      <c r="G864" s="47">
        <f t="shared" si="457"/>
        <v>0</v>
      </c>
      <c r="H864" s="8"/>
      <c r="I864" s="46" t="s">
        <v>16</v>
      </c>
      <c r="J864" s="40"/>
      <c r="K864" s="40"/>
      <c r="L864" s="47">
        <f t="shared" si="458"/>
        <v>0</v>
      </c>
      <c r="M864" s="40"/>
      <c r="N864" s="40"/>
      <c r="O864" s="47">
        <f t="shared" si="459"/>
        <v>0</v>
      </c>
    </row>
    <row r="865" spans="1:15" ht="20.25" customHeight="1">
      <c r="A865" s="46" t="s">
        <v>17</v>
      </c>
      <c r="B865" s="40"/>
      <c r="C865" s="40"/>
      <c r="D865" s="47">
        <f t="shared" si="456"/>
        <v>0</v>
      </c>
      <c r="E865" s="40"/>
      <c r="F865" s="40"/>
      <c r="G865" s="47">
        <f t="shared" si="457"/>
        <v>0</v>
      </c>
      <c r="H865" s="8"/>
      <c r="I865" s="46" t="s">
        <v>17</v>
      </c>
      <c r="J865" s="40"/>
      <c r="K865" s="40"/>
      <c r="L865" s="47">
        <f t="shared" si="458"/>
        <v>0</v>
      </c>
      <c r="M865" s="40"/>
      <c r="N865" s="40"/>
      <c r="O865" s="47">
        <f t="shared" si="459"/>
        <v>0</v>
      </c>
    </row>
    <row r="866" spans="1:15" ht="20.25" customHeight="1">
      <c r="A866" s="46" t="s">
        <v>18</v>
      </c>
      <c r="B866" s="40"/>
      <c r="C866" s="40"/>
      <c r="D866" s="47">
        <f t="shared" si="456"/>
        <v>0</v>
      </c>
      <c r="E866" s="40"/>
      <c r="F866" s="40"/>
      <c r="G866" s="47">
        <f t="shared" si="457"/>
        <v>0</v>
      </c>
      <c r="H866" s="8"/>
      <c r="I866" s="46" t="s">
        <v>18</v>
      </c>
      <c r="J866" s="40"/>
      <c r="K866" s="40"/>
      <c r="L866" s="47">
        <f t="shared" si="458"/>
        <v>0</v>
      </c>
      <c r="M866" s="40"/>
      <c r="N866" s="40"/>
      <c r="O866" s="47">
        <f t="shared" si="459"/>
        <v>0</v>
      </c>
    </row>
    <row r="867" spans="1:15" ht="20.25" customHeight="1">
      <c r="A867" s="46" t="s">
        <v>47</v>
      </c>
      <c r="B867" s="40"/>
      <c r="C867" s="40"/>
      <c r="D867" s="47">
        <f t="shared" si="456"/>
        <v>0</v>
      </c>
      <c r="E867" s="40"/>
      <c r="F867" s="40"/>
      <c r="G867" s="47">
        <f t="shared" si="457"/>
        <v>0</v>
      </c>
      <c r="H867" s="8"/>
      <c r="I867" s="46" t="s">
        <v>47</v>
      </c>
      <c r="J867" s="40"/>
      <c r="K867" s="40"/>
      <c r="L867" s="47">
        <f t="shared" si="458"/>
        <v>0</v>
      </c>
      <c r="M867" s="40"/>
      <c r="N867" s="40"/>
      <c r="O867" s="47">
        <f t="shared" si="459"/>
        <v>0</v>
      </c>
    </row>
    <row r="868" spans="1:15" ht="20.25" customHeight="1">
      <c r="A868" s="46" t="s">
        <v>11</v>
      </c>
      <c r="B868" s="40"/>
      <c r="C868" s="40"/>
      <c r="D868" s="47">
        <f t="shared" si="456"/>
        <v>0</v>
      </c>
      <c r="E868" s="40"/>
      <c r="F868" s="40"/>
      <c r="G868" s="47">
        <f t="shared" si="457"/>
        <v>0</v>
      </c>
      <c r="H868" s="8"/>
      <c r="I868" s="46" t="s">
        <v>11</v>
      </c>
      <c r="J868" s="40"/>
      <c r="K868" s="40"/>
      <c r="L868" s="47">
        <f t="shared" si="458"/>
        <v>0</v>
      </c>
      <c r="M868" s="40"/>
      <c r="N868" s="40"/>
      <c r="O868" s="47">
        <f t="shared" si="459"/>
        <v>0</v>
      </c>
    </row>
    <row r="869" spans="1:15" ht="20.25" customHeight="1">
      <c r="A869" s="48" t="s">
        <v>10</v>
      </c>
      <c r="B869" s="47">
        <f>SUM(B860:B868)</f>
        <v>0</v>
      </c>
      <c r="C869" s="47">
        <f t="shared" ref="C869:D869" si="460">SUM(C860:C868)</f>
        <v>0</v>
      </c>
      <c r="D869" s="47">
        <f t="shared" si="460"/>
        <v>0</v>
      </c>
      <c r="E869" s="47">
        <f>SUM(E860:E868)</f>
        <v>0</v>
      </c>
      <c r="F869" s="47">
        <f t="shared" ref="F869:G869" si="461">SUM(F860:F868)</f>
        <v>0</v>
      </c>
      <c r="G869" s="47">
        <f t="shared" si="461"/>
        <v>0</v>
      </c>
      <c r="H869" s="8"/>
      <c r="I869" s="48" t="s">
        <v>10</v>
      </c>
      <c r="J869" s="47">
        <f>SUM(J860:J868)</f>
        <v>0</v>
      </c>
      <c r="K869" s="47">
        <f t="shared" ref="K869:L869" si="462">SUM(K860:K868)</f>
        <v>0</v>
      </c>
      <c r="L869" s="47">
        <f t="shared" si="462"/>
        <v>0</v>
      </c>
      <c r="M869" s="47">
        <f>SUM(M860:M868)</f>
        <v>0</v>
      </c>
      <c r="N869" s="47">
        <f t="shared" ref="N869:O869" si="463">SUM(N860:N868)</f>
        <v>0</v>
      </c>
      <c r="O869" s="47">
        <f t="shared" si="463"/>
        <v>0</v>
      </c>
    </row>
    <row r="870" spans="1:15" ht="20.25" customHeight="1">
      <c r="A870" s="8"/>
      <c r="B870" s="10"/>
      <c r="C870" s="10"/>
      <c r="D870" s="10"/>
      <c r="E870" s="10"/>
      <c r="F870" s="10"/>
      <c r="G870" s="10"/>
      <c r="H870" s="8"/>
      <c r="I870" s="8"/>
      <c r="J870" s="10"/>
      <c r="K870" s="10"/>
      <c r="L870" s="10"/>
      <c r="M870" s="10"/>
      <c r="N870" s="10"/>
      <c r="O870" s="10"/>
    </row>
    <row r="871" spans="1:15" ht="20.25" customHeight="1">
      <c r="A871" s="8"/>
      <c r="B871" s="10"/>
      <c r="C871" s="10"/>
      <c r="D871" s="10"/>
      <c r="E871" s="10"/>
      <c r="F871" s="10"/>
      <c r="G871" s="10"/>
      <c r="H871" s="8"/>
      <c r="I871" s="8"/>
      <c r="J871" s="10"/>
      <c r="K871" s="10"/>
      <c r="L871" s="10"/>
      <c r="M871" s="10"/>
      <c r="N871" s="10"/>
      <c r="O871" s="10"/>
    </row>
    <row r="872" spans="1:15" ht="29.25" customHeight="1">
      <c r="A872" s="169" t="str">
        <f>PROGRAM_MASTERS!A60 &amp; ". Name:  " &amp; PROGRAM_MASTERS!C60</f>
        <v xml:space="preserve">59. Name:  </v>
      </c>
      <c r="B872" s="169"/>
      <c r="C872" s="169"/>
      <c r="D872" s="169"/>
      <c r="E872" s="169"/>
      <c r="F872" s="169"/>
      <c r="G872" s="169"/>
      <c r="H872" s="8"/>
      <c r="I872" s="187" t="str">
        <f>PROGRAM_MASTERS!F60 &amp; ". Name:  " &amp; PROGRAM_MASTERS!H60</f>
        <v xml:space="preserve">59. Name:  </v>
      </c>
      <c r="J872" s="187"/>
      <c r="K872" s="187"/>
      <c r="L872" s="187"/>
      <c r="M872" s="187"/>
      <c r="N872" s="187"/>
      <c r="O872" s="187"/>
    </row>
    <row r="873" spans="1:15" ht="20" customHeight="1">
      <c r="A873" s="168" t="s">
        <v>724</v>
      </c>
      <c r="B873" s="168" t="s">
        <v>61</v>
      </c>
      <c r="C873" s="188"/>
      <c r="D873" s="188"/>
      <c r="E873" s="168" t="s">
        <v>62</v>
      </c>
      <c r="F873" s="188"/>
      <c r="G873" s="188"/>
      <c r="H873" s="8"/>
      <c r="I873" s="168" t="s">
        <v>724</v>
      </c>
      <c r="J873" s="168" t="s">
        <v>61</v>
      </c>
      <c r="K873" s="188"/>
      <c r="L873" s="188"/>
      <c r="M873" s="168" t="s">
        <v>62</v>
      </c>
      <c r="N873" s="188"/>
      <c r="O873" s="188"/>
    </row>
    <row r="874" spans="1:15" ht="50.25" customHeight="1">
      <c r="A874" s="188"/>
      <c r="B874" s="121" t="s">
        <v>19</v>
      </c>
      <c r="C874" s="121" t="s">
        <v>20</v>
      </c>
      <c r="D874" s="122" t="s">
        <v>10</v>
      </c>
      <c r="E874" s="121" t="s">
        <v>19</v>
      </c>
      <c r="F874" s="121" t="s">
        <v>20</v>
      </c>
      <c r="G874" s="122" t="s">
        <v>10</v>
      </c>
      <c r="H874" s="8"/>
      <c r="I874" s="188"/>
      <c r="J874" s="121" t="s">
        <v>19</v>
      </c>
      <c r="K874" s="121" t="s">
        <v>20</v>
      </c>
      <c r="L874" s="122" t="s">
        <v>10</v>
      </c>
      <c r="M874" s="121" t="s">
        <v>19</v>
      </c>
      <c r="N874" s="121" t="s">
        <v>20</v>
      </c>
      <c r="O874" s="122" t="s">
        <v>10</v>
      </c>
    </row>
    <row r="875" spans="1:15" ht="20.25" customHeight="1">
      <c r="A875" s="46" t="s">
        <v>13</v>
      </c>
      <c r="B875" s="40"/>
      <c r="C875" s="40"/>
      <c r="D875" s="47">
        <f t="shared" ref="D875:D883" si="464">SUM(B875:C875)</f>
        <v>0</v>
      </c>
      <c r="E875" s="40"/>
      <c r="F875" s="40"/>
      <c r="G875" s="47">
        <f t="shared" ref="G875:G883" si="465">SUM(E875:F875)</f>
        <v>0</v>
      </c>
      <c r="H875" s="8"/>
      <c r="I875" s="46" t="s">
        <v>13</v>
      </c>
      <c r="J875" s="40"/>
      <c r="K875" s="40"/>
      <c r="L875" s="47">
        <f t="shared" ref="L875:L883" si="466">SUM(J875:K875)</f>
        <v>0</v>
      </c>
      <c r="M875" s="40"/>
      <c r="N875" s="40"/>
      <c r="O875" s="47">
        <f t="shared" ref="O875:O883" si="467">SUM(M875:N875)</f>
        <v>0</v>
      </c>
    </row>
    <row r="876" spans="1:15" ht="20.25" customHeight="1">
      <c r="A876" s="46" t="s">
        <v>14</v>
      </c>
      <c r="B876" s="40"/>
      <c r="C876" s="40"/>
      <c r="D876" s="47">
        <f t="shared" si="464"/>
        <v>0</v>
      </c>
      <c r="E876" s="40"/>
      <c r="F876" s="40"/>
      <c r="G876" s="47">
        <f t="shared" si="465"/>
        <v>0</v>
      </c>
      <c r="H876" s="8"/>
      <c r="I876" s="46" t="s">
        <v>14</v>
      </c>
      <c r="J876" s="40"/>
      <c r="K876" s="40"/>
      <c r="L876" s="47">
        <f t="shared" si="466"/>
        <v>0</v>
      </c>
      <c r="M876" s="40"/>
      <c r="N876" s="40"/>
      <c r="O876" s="47">
        <f t="shared" si="467"/>
        <v>0</v>
      </c>
    </row>
    <row r="877" spans="1:15" ht="20.25" customHeight="1">
      <c r="A877" s="46" t="s">
        <v>15</v>
      </c>
      <c r="B877" s="40"/>
      <c r="C877" s="40"/>
      <c r="D877" s="47">
        <f t="shared" si="464"/>
        <v>0</v>
      </c>
      <c r="E877" s="40"/>
      <c r="F877" s="40"/>
      <c r="G877" s="47">
        <f t="shared" si="465"/>
        <v>0</v>
      </c>
      <c r="H877" s="8"/>
      <c r="I877" s="46" t="s">
        <v>15</v>
      </c>
      <c r="J877" s="40"/>
      <c r="K877" s="40"/>
      <c r="L877" s="47">
        <f t="shared" si="466"/>
        <v>0</v>
      </c>
      <c r="M877" s="40"/>
      <c r="N877" s="40"/>
      <c r="O877" s="47">
        <f t="shared" si="467"/>
        <v>0</v>
      </c>
    </row>
    <row r="878" spans="1:15" ht="20.25" customHeight="1">
      <c r="A878" s="46" t="s">
        <v>12</v>
      </c>
      <c r="B878" s="40"/>
      <c r="C878" s="40"/>
      <c r="D878" s="47">
        <f t="shared" si="464"/>
        <v>0</v>
      </c>
      <c r="E878" s="40"/>
      <c r="F878" s="40"/>
      <c r="G878" s="47">
        <f t="shared" si="465"/>
        <v>0</v>
      </c>
      <c r="H878" s="8"/>
      <c r="I878" s="46" t="s">
        <v>12</v>
      </c>
      <c r="J878" s="40"/>
      <c r="K878" s="40"/>
      <c r="L878" s="47">
        <f t="shared" si="466"/>
        <v>0</v>
      </c>
      <c r="M878" s="40"/>
      <c r="N878" s="40"/>
      <c r="O878" s="47">
        <f t="shared" si="467"/>
        <v>0</v>
      </c>
    </row>
    <row r="879" spans="1:15" ht="20.25" customHeight="1">
      <c r="A879" s="46" t="s">
        <v>16</v>
      </c>
      <c r="B879" s="40"/>
      <c r="C879" s="40"/>
      <c r="D879" s="47">
        <f t="shared" si="464"/>
        <v>0</v>
      </c>
      <c r="E879" s="40"/>
      <c r="F879" s="40"/>
      <c r="G879" s="47">
        <f t="shared" si="465"/>
        <v>0</v>
      </c>
      <c r="H879" s="8"/>
      <c r="I879" s="46" t="s">
        <v>16</v>
      </c>
      <c r="J879" s="40"/>
      <c r="K879" s="40"/>
      <c r="L879" s="47">
        <f t="shared" si="466"/>
        <v>0</v>
      </c>
      <c r="M879" s="40"/>
      <c r="N879" s="40"/>
      <c r="O879" s="47">
        <f t="shared" si="467"/>
        <v>0</v>
      </c>
    </row>
    <row r="880" spans="1:15" ht="20.25" customHeight="1">
      <c r="A880" s="46" t="s">
        <v>17</v>
      </c>
      <c r="B880" s="40"/>
      <c r="C880" s="40"/>
      <c r="D880" s="47">
        <f t="shared" si="464"/>
        <v>0</v>
      </c>
      <c r="E880" s="40"/>
      <c r="F880" s="40"/>
      <c r="G880" s="47">
        <f t="shared" si="465"/>
        <v>0</v>
      </c>
      <c r="H880" s="8"/>
      <c r="I880" s="46" t="s">
        <v>17</v>
      </c>
      <c r="J880" s="40"/>
      <c r="K880" s="40"/>
      <c r="L880" s="47">
        <f t="shared" si="466"/>
        <v>0</v>
      </c>
      <c r="M880" s="40"/>
      <c r="N880" s="40"/>
      <c r="O880" s="47">
        <f t="shared" si="467"/>
        <v>0</v>
      </c>
    </row>
    <row r="881" spans="1:15" ht="20.25" customHeight="1">
      <c r="A881" s="46" t="s">
        <v>18</v>
      </c>
      <c r="B881" s="40"/>
      <c r="C881" s="40"/>
      <c r="D881" s="47">
        <f t="shared" si="464"/>
        <v>0</v>
      </c>
      <c r="E881" s="40"/>
      <c r="F881" s="40"/>
      <c r="G881" s="47">
        <f t="shared" si="465"/>
        <v>0</v>
      </c>
      <c r="H881" s="8"/>
      <c r="I881" s="46" t="s">
        <v>18</v>
      </c>
      <c r="J881" s="40"/>
      <c r="K881" s="40"/>
      <c r="L881" s="47">
        <f t="shared" si="466"/>
        <v>0</v>
      </c>
      <c r="M881" s="40"/>
      <c r="N881" s="40"/>
      <c r="O881" s="47">
        <f t="shared" si="467"/>
        <v>0</v>
      </c>
    </row>
    <row r="882" spans="1:15" ht="20.25" customHeight="1">
      <c r="A882" s="46" t="s">
        <v>47</v>
      </c>
      <c r="B882" s="40"/>
      <c r="C882" s="40"/>
      <c r="D882" s="47">
        <f t="shared" si="464"/>
        <v>0</v>
      </c>
      <c r="E882" s="40"/>
      <c r="F882" s="40"/>
      <c r="G882" s="47">
        <f t="shared" si="465"/>
        <v>0</v>
      </c>
      <c r="H882" s="8"/>
      <c r="I882" s="46" t="s">
        <v>47</v>
      </c>
      <c r="J882" s="40"/>
      <c r="K882" s="40"/>
      <c r="L882" s="47">
        <f t="shared" si="466"/>
        <v>0</v>
      </c>
      <c r="M882" s="40"/>
      <c r="N882" s="40"/>
      <c r="O882" s="47">
        <f t="shared" si="467"/>
        <v>0</v>
      </c>
    </row>
    <row r="883" spans="1:15" ht="20.25" customHeight="1">
      <c r="A883" s="46" t="s">
        <v>11</v>
      </c>
      <c r="B883" s="40"/>
      <c r="C883" s="40"/>
      <c r="D883" s="47">
        <f t="shared" si="464"/>
        <v>0</v>
      </c>
      <c r="E883" s="40"/>
      <c r="F883" s="40"/>
      <c r="G883" s="47">
        <f t="shared" si="465"/>
        <v>0</v>
      </c>
      <c r="H883" s="8"/>
      <c r="I883" s="46" t="s">
        <v>11</v>
      </c>
      <c r="J883" s="40"/>
      <c r="K883" s="40"/>
      <c r="L883" s="47">
        <f t="shared" si="466"/>
        <v>0</v>
      </c>
      <c r="M883" s="40"/>
      <c r="N883" s="40"/>
      <c r="O883" s="47">
        <f t="shared" si="467"/>
        <v>0</v>
      </c>
    </row>
    <row r="884" spans="1:15" ht="20.25" customHeight="1">
      <c r="A884" s="48" t="s">
        <v>10</v>
      </c>
      <c r="B884" s="47">
        <f>SUM(B875:B883)</f>
        <v>0</v>
      </c>
      <c r="C884" s="47">
        <f t="shared" ref="C884:D884" si="468">SUM(C875:C883)</f>
        <v>0</v>
      </c>
      <c r="D884" s="47">
        <f t="shared" si="468"/>
        <v>0</v>
      </c>
      <c r="E884" s="47">
        <f>SUM(E875:E883)</f>
        <v>0</v>
      </c>
      <c r="F884" s="47">
        <f t="shared" ref="F884:G884" si="469">SUM(F875:F883)</f>
        <v>0</v>
      </c>
      <c r="G884" s="47">
        <f t="shared" si="469"/>
        <v>0</v>
      </c>
      <c r="H884" s="8"/>
      <c r="I884" s="48" t="s">
        <v>10</v>
      </c>
      <c r="J884" s="47">
        <f>SUM(J875:J883)</f>
        <v>0</v>
      </c>
      <c r="K884" s="47">
        <f t="shared" ref="K884:L884" si="470">SUM(K875:K883)</f>
        <v>0</v>
      </c>
      <c r="L884" s="47">
        <f t="shared" si="470"/>
        <v>0</v>
      </c>
      <c r="M884" s="47">
        <f>SUM(M875:M883)</f>
        <v>0</v>
      </c>
      <c r="N884" s="47">
        <f t="shared" ref="N884:O884" si="471">SUM(N875:N883)</f>
        <v>0</v>
      </c>
      <c r="O884" s="47">
        <f t="shared" si="471"/>
        <v>0</v>
      </c>
    </row>
    <row r="885" spans="1:15" ht="20.25" customHeight="1">
      <c r="A885" s="8"/>
      <c r="B885" s="10"/>
      <c r="C885" s="10"/>
      <c r="D885" s="10"/>
      <c r="E885" s="10"/>
      <c r="F885" s="10"/>
      <c r="G885" s="10"/>
      <c r="H885" s="8"/>
      <c r="I885" s="8"/>
      <c r="J885" s="10"/>
      <c r="K885" s="10"/>
      <c r="L885" s="10"/>
      <c r="M885" s="10"/>
      <c r="N885" s="10"/>
      <c r="O885" s="10"/>
    </row>
    <row r="886" spans="1:15" ht="20.25" customHeight="1">
      <c r="A886" s="8"/>
      <c r="B886" s="10"/>
      <c r="C886" s="10"/>
      <c r="D886" s="10"/>
      <c r="E886" s="10"/>
      <c r="F886" s="10"/>
      <c r="G886" s="10"/>
      <c r="H886" s="8"/>
      <c r="I886" s="8"/>
      <c r="J886" s="10"/>
      <c r="K886" s="10"/>
      <c r="L886" s="10"/>
      <c r="M886" s="10"/>
      <c r="N886" s="10"/>
      <c r="O886" s="10"/>
    </row>
    <row r="887" spans="1:15" ht="29.25" customHeight="1">
      <c r="A887" s="169" t="str">
        <f>PROGRAM_MASTERS!A61 &amp; ". Name:  " &amp; PROGRAM_MASTERS!C61</f>
        <v xml:space="preserve">60. Name:  </v>
      </c>
      <c r="B887" s="169"/>
      <c r="C887" s="169"/>
      <c r="D887" s="169"/>
      <c r="E887" s="169"/>
      <c r="F887" s="169"/>
      <c r="G887" s="169"/>
      <c r="H887" s="8"/>
      <c r="I887" s="187" t="str">
        <f>PROGRAM_MASTERS!F61 &amp; ". Name:  " &amp; PROGRAM_MASTERS!H61</f>
        <v xml:space="preserve">60. Name:  </v>
      </c>
      <c r="J887" s="187"/>
      <c r="K887" s="187"/>
      <c r="L887" s="187"/>
      <c r="M887" s="187"/>
      <c r="N887" s="187"/>
      <c r="O887" s="187"/>
    </row>
    <row r="888" spans="1:15" ht="20" customHeight="1">
      <c r="A888" s="168" t="s">
        <v>724</v>
      </c>
      <c r="B888" s="168" t="s">
        <v>61</v>
      </c>
      <c r="C888" s="188"/>
      <c r="D888" s="188"/>
      <c r="E888" s="168" t="s">
        <v>62</v>
      </c>
      <c r="F888" s="188"/>
      <c r="G888" s="188"/>
      <c r="H888" s="8"/>
      <c r="I888" s="168" t="s">
        <v>724</v>
      </c>
      <c r="J888" s="168" t="s">
        <v>61</v>
      </c>
      <c r="K888" s="188"/>
      <c r="L888" s="188"/>
      <c r="M888" s="168" t="s">
        <v>62</v>
      </c>
      <c r="N888" s="188"/>
      <c r="O888" s="188"/>
    </row>
    <row r="889" spans="1:15" ht="50.25" customHeight="1">
      <c r="A889" s="188"/>
      <c r="B889" s="121" t="s">
        <v>19</v>
      </c>
      <c r="C889" s="121" t="s">
        <v>20</v>
      </c>
      <c r="D889" s="122" t="s">
        <v>10</v>
      </c>
      <c r="E889" s="121" t="s">
        <v>19</v>
      </c>
      <c r="F889" s="121" t="s">
        <v>20</v>
      </c>
      <c r="G889" s="122" t="s">
        <v>10</v>
      </c>
      <c r="H889" s="8"/>
      <c r="I889" s="188"/>
      <c r="J889" s="121" t="s">
        <v>19</v>
      </c>
      <c r="K889" s="121" t="s">
        <v>20</v>
      </c>
      <c r="L889" s="122" t="s">
        <v>10</v>
      </c>
      <c r="M889" s="121" t="s">
        <v>19</v>
      </c>
      <c r="N889" s="121" t="s">
        <v>20</v>
      </c>
      <c r="O889" s="122" t="s">
        <v>10</v>
      </c>
    </row>
    <row r="890" spans="1:15" ht="20.25" customHeight="1">
      <c r="A890" s="46" t="s">
        <v>13</v>
      </c>
      <c r="B890" s="40"/>
      <c r="C890" s="40"/>
      <c r="D890" s="47">
        <f t="shared" ref="D890:D898" si="472">SUM(B890:C890)</f>
        <v>0</v>
      </c>
      <c r="E890" s="40"/>
      <c r="F890" s="40"/>
      <c r="G890" s="47">
        <f t="shared" ref="G890:G898" si="473">SUM(E890:F890)</f>
        <v>0</v>
      </c>
      <c r="H890" s="8"/>
      <c r="I890" s="46" t="s">
        <v>13</v>
      </c>
      <c r="J890" s="40"/>
      <c r="K890" s="40"/>
      <c r="L890" s="47">
        <f t="shared" ref="L890:L898" si="474">SUM(J890:K890)</f>
        <v>0</v>
      </c>
      <c r="M890" s="40"/>
      <c r="N890" s="40"/>
      <c r="O890" s="47">
        <f t="shared" ref="O890:O898" si="475">SUM(M890:N890)</f>
        <v>0</v>
      </c>
    </row>
    <row r="891" spans="1:15" ht="20.25" customHeight="1">
      <c r="A891" s="46" t="s">
        <v>14</v>
      </c>
      <c r="B891" s="40"/>
      <c r="C891" s="40"/>
      <c r="D891" s="47">
        <f t="shared" si="472"/>
        <v>0</v>
      </c>
      <c r="E891" s="40"/>
      <c r="F891" s="40"/>
      <c r="G891" s="47">
        <f t="shared" si="473"/>
        <v>0</v>
      </c>
      <c r="H891" s="8"/>
      <c r="I891" s="46" t="s">
        <v>14</v>
      </c>
      <c r="J891" s="40"/>
      <c r="K891" s="40"/>
      <c r="L891" s="47">
        <f t="shared" si="474"/>
        <v>0</v>
      </c>
      <c r="M891" s="40"/>
      <c r="N891" s="40"/>
      <c r="O891" s="47">
        <f t="shared" si="475"/>
        <v>0</v>
      </c>
    </row>
    <row r="892" spans="1:15" ht="20.25" customHeight="1">
      <c r="A892" s="46" t="s">
        <v>15</v>
      </c>
      <c r="B892" s="40"/>
      <c r="C892" s="40"/>
      <c r="D892" s="47">
        <f t="shared" si="472"/>
        <v>0</v>
      </c>
      <c r="E892" s="40"/>
      <c r="F892" s="40"/>
      <c r="G892" s="47">
        <f t="shared" si="473"/>
        <v>0</v>
      </c>
      <c r="H892" s="8"/>
      <c r="I892" s="46" t="s">
        <v>15</v>
      </c>
      <c r="J892" s="40"/>
      <c r="K892" s="40"/>
      <c r="L892" s="47">
        <f t="shared" si="474"/>
        <v>0</v>
      </c>
      <c r="M892" s="40"/>
      <c r="N892" s="40"/>
      <c r="O892" s="47">
        <f t="shared" si="475"/>
        <v>0</v>
      </c>
    </row>
    <row r="893" spans="1:15" ht="20.25" customHeight="1">
      <c r="A893" s="46" t="s">
        <v>12</v>
      </c>
      <c r="B893" s="40"/>
      <c r="C893" s="40"/>
      <c r="D893" s="47">
        <f t="shared" si="472"/>
        <v>0</v>
      </c>
      <c r="E893" s="40"/>
      <c r="F893" s="40"/>
      <c r="G893" s="47">
        <f t="shared" si="473"/>
        <v>0</v>
      </c>
      <c r="H893" s="8"/>
      <c r="I893" s="46" t="s">
        <v>12</v>
      </c>
      <c r="J893" s="40"/>
      <c r="K893" s="40"/>
      <c r="L893" s="47">
        <f t="shared" si="474"/>
        <v>0</v>
      </c>
      <c r="M893" s="40"/>
      <c r="N893" s="40"/>
      <c r="O893" s="47">
        <f t="shared" si="475"/>
        <v>0</v>
      </c>
    </row>
    <row r="894" spans="1:15" ht="20.25" customHeight="1">
      <c r="A894" s="46" t="s">
        <v>16</v>
      </c>
      <c r="B894" s="40"/>
      <c r="C894" s="40"/>
      <c r="D894" s="47">
        <f t="shared" si="472"/>
        <v>0</v>
      </c>
      <c r="E894" s="40"/>
      <c r="F894" s="40"/>
      <c r="G894" s="47">
        <f t="shared" si="473"/>
        <v>0</v>
      </c>
      <c r="H894" s="8"/>
      <c r="I894" s="46" t="s">
        <v>16</v>
      </c>
      <c r="J894" s="40"/>
      <c r="K894" s="40"/>
      <c r="L894" s="47">
        <f t="shared" si="474"/>
        <v>0</v>
      </c>
      <c r="M894" s="40"/>
      <c r="N894" s="40"/>
      <c r="O894" s="47">
        <f t="shared" si="475"/>
        <v>0</v>
      </c>
    </row>
    <row r="895" spans="1:15" ht="20.25" customHeight="1">
      <c r="A895" s="46" t="s">
        <v>17</v>
      </c>
      <c r="B895" s="40"/>
      <c r="C895" s="40"/>
      <c r="D895" s="47">
        <f t="shared" si="472"/>
        <v>0</v>
      </c>
      <c r="E895" s="40"/>
      <c r="F895" s="40"/>
      <c r="G895" s="47">
        <f t="shared" si="473"/>
        <v>0</v>
      </c>
      <c r="H895" s="8"/>
      <c r="I895" s="46" t="s">
        <v>17</v>
      </c>
      <c r="J895" s="40"/>
      <c r="K895" s="40"/>
      <c r="L895" s="47">
        <f t="shared" si="474"/>
        <v>0</v>
      </c>
      <c r="M895" s="40"/>
      <c r="N895" s="40"/>
      <c r="O895" s="47">
        <f t="shared" si="475"/>
        <v>0</v>
      </c>
    </row>
    <row r="896" spans="1:15" ht="20.25" customHeight="1">
      <c r="A896" s="46" t="s">
        <v>18</v>
      </c>
      <c r="B896" s="40"/>
      <c r="C896" s="40"/>
      <c r="D896" s="47">
        <f t="shared" si="472"/>
        <v>0</v>
      </c>
      <c r="E896" s="40"/>
      <c r="F896" s="40"/>
      <c r="G896" s="47">
        <f t="shared" si="473"/>
        <v>0</v>
      </c>
      <c r="H896" s="8"/>
      <c r="I896" s="46" t="s">
        <v>18</v>
      </c>
      <c r="J896" s="40"/>
      <c r="K896" s="40"/>
      <c r="L896" s="47">
        <f t="shared" si="474"/>
        <v>0</v>
      </c>
      <c r="M896" s="40"/>
      <c r="N896" s="40"/>
      <c r="O896" s="47">
        <f t="shared" si="475"/>
        <v>0</v>
      </c>
    </row>
    <row r="897" spans="1:15" ht="20.25" customHeight="1">
      <c r="A897" s="46" t="s">
        <v>47</v>
      </c>
      <c r="B897" s="40"/>
      <c r="C897" s="40"/>
      <c r="D897" s="47">
        <f t="shared" si="472"/>
        <v>0</v>
      </c>
      <c r="E897" s="40"/>
      <c r="F897" s="40"/>
      <c r="G897" s="47">
        <f t="shared" si="473"/>
        <v>0</v>
      </c>
      <c r="H897" s="8"/>
      <c r="I897" s="46" t="s">
        <v>47</v>
      </c>
      <c r="J897" s="40"/>
      <c r="K897" s="40"/>
      <c r="L897" s="47">
        <f t="shared" si="474"/>
        <v>0</v>
      </c>
      <c r="M897" s="40"/>
      <c r="N897" s="40"/>
      <c r="O897" s="47">
        <f t="shared" si="475"/>
        <v>0</v>
      </c>
    </row>
    <row r="898" spans="1:15" ht="20.25" customHeight="1">
      <c r="A898" s="46" t="s">
        <v>11</v>
      </c>
      <c r="B898" s="40"/>
      <c r="C898" s="40"/>
      <c r="D898" s="47">
        <f t="shared" si="472"/>
        <v>0</v>
      </c>
      <c r="E898" s="40"/>
      <c r="F898" s="40"/>
      <c r="G898" s="47">
        <f t="shared" si="473"/>
        <v>0</v>
      </c>
      <c r="H898" s="8"/>
      <c r="I898" s="46" t="s">
        <v>11</v>
      </c>
      <c r="J898" s="40"/>
      <c r="K898" s="40"/>
      <c r="L898" s="47">
        <f t="shared" si="474"/>
        <v>0</v>
      </c>
      <c r="M898" s="40"/>
      <c r="N898" s="40"/>
      <c r="O898" s="47">
        <f t="shared" si="475"/>
        <v>0</v>
      </c>
    </row>
    <row r="899" spans="1:15" ht="20.25" customHeight="1">
      <c r="A899" s="48" t="s">
        <v>10</v>
      </c>
      <c r="B899" s="47">
        <f>SUM(B890:B898)</f>
        <v>0</v>
      </c>
      <c r="C899" s="47">
        <f t="shared" ref="C899:D899" si="476">SUM(C890:C898)</f>
        <v>0</v>
      </c>
      <c r="D899" s="47">
        <f t="shared" si="476"/>
        <v>0</v>
      </c>
      <c r="E899" s="47">
        <f>SUM(E890:E898)</f>
        <v>0</v>
      </c>
      <c r="F899" s="47">
        <f t="shared" ref="F899:G899" si="477">SUM(F890:F898)</f>
        <v>0</v>
      </c>
      <c r="G899" s="47">
        <f t="shared" si="477"/>
        <v>0</v>
      </c>
      <c r="H899" s="8"/>
      <c r="I899" s="48" t="s">
        <v>10</v>
      </c>
      <c r="J899" s="47">
        <f>SUM(J890:J898)</f>
        <v>0</v>
      </c>
      <c r="K899" s="47">
        <f t="shared" ref="K899:L899" si="478">SUM(K890:K898)</f>
        <v>0</v>
      </c>
      <c r="L899" s="47">
        <f t="shared" si="478"/>
        <v>0</v>
      </c>
      <c r="M899" s="47">
        <f>SUM(M890:M898)</f>
        <v>0</v>
      </c>
      <c r="N899" s="47">
        <f t="shared" ref="N899:O899" si="479">SUM(N890:N898)</f>
        <v>0</v>
      </c>
      <c r="O899" s="47">
        <f t="shared" si="479"/>
        <v>0</v>
      </c>
    </row>
    <row r="900" spans="1:15" ht="20.25" customHeight="1">
      <c r="A900" s="8"/>
      <c r="B900" s="10"/>
      <c r="C900" s="10"/>
      <c r="D900" s="10"/>
      <c r="E900" s="10"/>
      <c r="F900" s="10"/>
      <c r="G900" s="10"/>
      <c r="H900" s="8"/>
      <c r="I900" s="8"/>
      <c r="J900" s="10"/>
      <c r="K900" s="10"/>
      <c r="L900" s="10"/>
      <c r="M900" s="10"/>
      <c r="N900" s="10"/>
      <c r="O900" s="10"/>
    </row>
    <row r="901" spans="1:15" ht="20.25" customHeight="1">
      <c r="A901" s="8"/>
      <c r="B901" s="10"/>
      <c r="C901" s="10"/>
      <c r="D901" s="10"/>
      <c r="E901" s="10"/>
      <c r="F901" s="10"/>
      <c r="G901" s="10"/>
      <c r="H901" s="8"/>
      <c r="I901" s="8"/>
      <c r="J901" s="10"/>
      <c r="K901" s="10"/>
      <c r="L901" s="10"/>
      <c r="M901" s="10"/>
      <c r="N901" s="10"/>
      <c r="O901" s="10"/>
    </row>
    <row r="902" spans="1:15" ht="29.25" customHeight="1">
      <c r="A902" s="169" t="str">
        <f>PROGRAM_MASTERS!A62 &amp; ". Name:  " &amp; PROGRAM_MASTERS!C62</f>
        <v xml:space="preserve">61. Name:  </v>
      </c>
      <c r="B902" s="169"/>
      <c r="C902" s="169"/>
      <c r="D902" s="169"/>
      <c r="E902" s="169"/>
      <c r="F902" s="169"/>
      <c r="G902" s="169"/>
      <c r="H902" s="8"/>
      <c r="I902" s="187" t="str">
        <f>PROGRAM_MASTERS!F62 &amp; ". Name:  " &amp; PROGRAM_MASTERS!H62</f>
        <v xml:space="preserve">61. Name:  </v>
      </c>
      <c r="J902" s="187"/>
      <c r="K902" s="187"/>
      <c r="L902" s="187"/>
      <c r="M902" s="187"/>
      <c r="N902" s="187"/>
      <c r="O902" s="187"/>
    </row>
    <row r="903" spans="1:15" ht="20" customHeight="1">
      <c r="A903" s="168" t="s">
        <v>724</v>
      </c>
      <c r="B903" s="168" t="s">
        <v>61</v>
      </c>
      <c r="C903" s="188"/>
      <c r="D903" s="188"/>
      <c r="E903" s="168" t="s">
        <v>62</v>
      </c>
      <c r="F903" s="188"/>
      <c r="G903" s="188"/>
      <c r="H903" s="8"/>
      <c r="I903" s="168" t="s">
        <v>724</v>
      </c>
      <c r="J903" s="168" t="s">
        <v>61</v>
      </c>
      <c r="K903" s="188"/>
      <c r="L903" s="188"/>
      <c r="M903" s="168" t="s">
        <v>62</v>
      </c>
      <c r="N903" s="188"/>
      <c r="O903" s="188"/>
    </row>
    <row r="904" spans="1:15" ht="50.25" customHeight="1">
      <c r="A904" s="188"/>
      <c r="B904" s="45" t="s">
        <v>19</v>
      </c>
      <c r="C904" s="45" t="s">
        <v>20</v>
      </c>
      <c r="D904" s="132" t="s">
        <v>10</v>
      </c>
      <c r="E904" s="45" t="s">
        <v>19</v>
      </c>
      <c r="F904" s="45" t="s">
        <v>20</v>
      </c>
      <c r="G904" s="132" t="s">
        <v>10</v>
      </c>
      <c r="H904" s="8"/>
      <c r="I904" s="188"/>
      <c r="J904" s="45" t="s">
        <v>19</v>
      </c>
      <c r="K904" s="45" t="s">
        <v>20</v>
      </c>
      <c r="L904" s="132" t="s">
        <v>10</v>
      </c>
      <c r="M904" s="45" t="s">
        <v>19</v>
      </c>
      <c r="N904" s="45" t="s">
        <v>20</v>
      </c>
      <c r="O904" s="132" t="s">
        <v>10</v>
      </c>
    </row>
    <row r="905" spans="1:15" ht="20.25" customHeight="1">
      <c r="A905" s="46" t="s">
        <v>13</v>
      </c>
      <c r="B905" s="40"/>
      <c r="C905" s="40"/>
      <c r="D905" s="47">
        <f t="shared" ref="D905:D913" si="480">SUM(B905:C905)</f>
        <v>0</v>
      </c>
      <c r="E905" s="40"/>
      <c r="F905" s="40"/>
      <c r="G905" s="47">
        <f t="shared" ref="G905:G913" si="481">SUM(E905:F905)</f>
        <v>0</v>
      </c>
      <c r="H905" s="8"/>
      <c r="I905" s="46" t="s">
        <v>13</v>
      </c>
      <c r="J905" s="40"/>
      <c r="K905" s="40"/>
      <c r="L905" s="47">
        <f t="shared" ref="L905:L913" si="482">SUM(J905:K905)</f>
        <v>0</v>
      </c>
      <c r="M905" s="40"/>
      <c r="N905" s="40"/>
      <c r="O905" s="47">
        <f t="shared" ref="O905:O913" si="483">SUM(M905:N905)</f>
        <v>0</v>
      </c>
    </row>
    <row r="906" spans="1:15" ht="20.25" customHeight="1">
      <c r="A906" s="46" t="s">
        <v>14</v>
      </c>
      <c r="B906" s="40"/>
      <c r="C906" s="40"/>
      <c r="D906" s="47">
        <f t="shared" si="480"/>
        <v>0</v>
      </c>
      <c r="E906" s="40"/>
      <c r="F906" s="40"/>
      <c r="G906" s="47">
        <f t="shared" si="481"/>
        <v>0</v>
      </c>
      <c r="H906" s="8"/>
      <c r="I906" s="46" t="s">
        <v>14</v>
      </c>
      <c r="J906" s="40"/>
      <c r="K906" s="40"/>
      <c r="L906" s="47">
        <f t="shared" si="482"/>
        <v>0</v>
      </c>
      <c r="M906" s="40"/>
      <c r="N906" s="40"/>
      <c r="O906" s="47">
        <f t="shared" si="483"/>
        <v>0</v>
      </c>
    </row>
    <row r="907" spans="1:15" ht="20.25" customHeight="1">
      <c r="A907" s="46" t="s">
        <v>15</v>
      </c>
      <c r="B907" s="40"/>
      <c r="C907" s="40"/>
      <c r="D907" s="47">
        <f t="shared" si="480"/>
        <v>0</v>
      </c>
      <c r="E907" s="40"/>
      <c r="F907" s="40"/>
      <c r="G907" s="47">
        <f t="shared" si="481"/>
        <v>0</v>
      </c>
      <c r="H907" s="8"/>
      <c r="I907" s="46" t="s">
        <v>15</v>
      </c>
      <c r="J907" s="40"/>
      <c r="K907" s="40"/>
      <c r="L907" s="47">
        <f t="shared" si="482"/>
        <v>0</v>
      </c>
      <c r="M907" s="40"/>
      <c r="N907" s="40"/>
      <c r="O907" s="47">
        <f t="shared" si="483"/>
        <v>0</v>
      </c>
    </row>
    <row r="908" spans="1:15" ht="20.25" customHeight="1">
      <c r="A908" s="46" t="s">
        <v>12</v>
      </c>
      <c r="B908" s="40"/>
      <c r="C908" s="40"/>
      <c r="D908" s="47">
        <f t="shared" si="480"/>
        <v>0</v>
      </c>
      <c r="E908" s="40"/>
      <c r="F908" s="40"/>
      <c r="G908" s="47">
        <f t="shared" si="481"/>
        <v>0</v>
      </c>
      <c r="H908" s="8"/>
      <c r="I908" s="46" t="s">
        <v>12</v>
      </c>
      <c r="J908" s="40"/>
      <c r="K908" s="40"/>
      <c r="L908" s="47">
        <f t="shared" si="482"/>
        <v>0</v>
      </c>
      <c r="M908" s="40"/>
      <c r="N908" s="40"/>
      <c r="O908" s="47">
        <f t="shared" si="483"/>
        <v>0</v>
      </c>
    </row>
    <row r="909" spans="1:15" ht="20.25" customHeight="1">
      <c r="A909" s="46" t="s">
        <v>16</v>
      </c>
      <c r="B909" s="40"/>
      <c r="C909" s="40"/>
      <c r="D909" s="47">
        <f t="shared" si="480"/>
        <v>0</v>
      </c>
      <c r="E909" s="40"/>
      <c r="F909" s="40"/>
      <c r="G909" s="47">
        <f t="shared" si="481"/>
        <v>0</v>
      </c>
      <c r="H909" s="8"/>
      <c r="I909" s="46" t="s">
        <v>16</v>
      </c>
      <c r="J909" s="40"/>
      <c r="K909" s="40"/>
      <c r="L909" s="47">
        <f t="shared" si="482"/>
        <v>0</v>
      </c>
      <c r="M909" s="40"/>
      <c r="N909" s="40"/>
      <c r="O909" s="47">
        <f t="shared" si="483"/>
        <v>0</v>
      </c>
    </row>
    <row r="910" spans="1:15" ht="20.25" customHeight="1">
      <c r="A910" s="46" t="s">
        <v>17</v>
      </c>
      <c r="B910" s="40"/>
      <c r="C910" s="40"/>
      <c r="D910" s="47">
        <f t="shared" si="480"/>
        <v>0</v>
      </c>
      <c r="E910" s="40"/>
      <c r="F910" s="40"/>
      <c r="G910" s="47">
        <f t="shared" si="481"/>
        <v>0</v>
      </c>
      <c r="H910" s="8"/>
      <c r="I910" s="46" t="s">
        <v>17</v>
      </c>
      <c r="J910" s="40"/>
      <c r="K910" s="40"/>
      <c r="L910" s="47">
        <f t="shared" si="482"/>
        <v>0</v>
      </c>
      <c r="M910" s="40"/>
      <c r="N910" s="40"/>
      <c r="O910" s="47">
        <f t="shared" si="483"/>
        <v>0</v>
      </c>
    </row>
    <row r="911" spans="1:15" ht="20.25" customHeight="1">
      <c r="A911" s="46" t="s">
        <v>18</v>
      </c>
      <c r="B911" s="40"/>
      <c r="C911" s="40"/>
      <c r="D911" s="47">
        <f t="shared" si="480"/>
        <v>0</v>
      </c>
      <c r="E911" s="40"/>
      <c r="F911" s="40"/>
      <c r="G911" s="47">
        <f t="shared" si="481"/>
        <v>0</v>
      </c>
      <c r="H911" s="8"/>
      <c r="I911" s="46" t="s">
        <v>18</v>
      </c>
      <c r="J911" s="40"/>
      <c r="K911" s="40"/>
      <c r="L911" s="47">
        <f t="shared" si="482"/>
        <v>0</v>
      </c>
      <c r="M911" s="40"/>
      <c r="N911" s="40"/>
      <c r="O911" s="47">
        <f t="shared" si="483"/>
        <v>0</v>
      </c>
    </row>
    <row r="912" spans="1:15" ht="20.25" customHeight="1">
      <c r="A912" s="46" t="s">
        <v>47</v>
      </c>
      <c r="B912" s="40"/>
      <c r="C912" s="40"/>
      <c r="D912" s="47">
        <f t="shared" si="480"/>
        <v>0</v>
      </c>
      <c r="E912" s="40"/>
      <c r="F912" s="40"/>
      <c r="G912" s="47">
        <f t="shared" si="481"/>
        <v>0</v>
      </c>
      <c r="H912" s="8"/>
      <c r="I912" s="46" t="s">
        <v>47</v>
      </c>
      <c r="J912" s="40"/>
      <c r="K912" s="40"/>
      <c r="L912" s="47">
        <f t="shared" si="482"/>
        <v>0</v>
      </c>
      <c r="M912" s="40"/>
      <c r="N912" s="40"/>
      <c r="O912" s="47">
        <f t="shared" si="483"/>
        <v>0</v>
      </c>
    </row>
    <row r="913" spans="1:15" ht="20.25" customHeight="1">
      <c r="A913" s="46" t="s">
        <v>11</v>
      </c>
      <c r="B913" s="40"/>
      <c r="C913" s="40"/>
      <c r="D913" s="47">
        <f t="shared" si="480"/>
        <v>0</v>
      </c>
      <c r="E913" s="40"/>
      <c r="F913" s="40"/>
      <c r="G913" s="47">
        <f t="shared" si="481"/>
        <v>0</v>
      </c>
      <c r="H913" s="8"/>
      <c r="I913" s="46" t="s">
        <v>11</v>
      </c>
      <c r="J913" s="40"/>
      <c r="K913" s="40"/>
      <c r="L913" s="47">
        <f t="shared" si="482"/>
        <v>0</v>
      </c>
      <c r="M913" s="40"/>
      <c r="N913" s="40"/>
      <c r="O913" s="47">
        <f t="shared" si="483"/>
        <v>0</v>
      </c>
    </row>
    <row r="914" spans="1:15" ht="20.25" customHeight="1">
      <c r="A914" s="48" t="s">
        <v>10</v>
      </c>
      <c r="B914" s="47">
        <f>SUM(B905:B913)</f>
        <v>0</v>
      </c>
      <c r="C914" s="47">
        <f t="shared" ref="C914:D914" si="484">SUM(C905:C913)</f>
        <v>0</v>
      </c>
      <c r="D914" s="47">
        <f t="shared" si="484"/>
        <v>0</v>
      </c>
      <c r="E914" s="47">
        <f>SUM(E905:E913)</f>
        <v>0</v>
      </c>
      <c r="F914" s="47">
        <f t="shared" ref="F914:G914" si="485">SUM(F905:F913)</f>
        <v>0</v>
      </c>
      <c r="G914" s="47">
        <f t="shared" si="485"/>
        <v>0</v>
      </c>
      <c r="H914" s="8"/>
      <c r="I914" s="48" t="s">
        <v>10</v>
      </c>
      <c r="J914" s="47">
        <f>SUM(J905:J913)</f>
        <v>0</v>
      </c>
      <c r="K914" s="47">
        <f t="shared" ref="K914:L914" si="486">SUM(K905:K913)</f>
        <v>0</v>
      </c>
      <c r="L914" s="47">
        <f t="shared" si="486"/>
        <v>0</v>
      </c>
      <c r="M914" s="47">
        <f>SUM(M905:M913)</f>
        <v>0</v>
      </c>
      <c r="N914" s="47">
        <f t="shared" ref="N914:O914" si="487">SUM(N905:N913)</f>
        <v>0</v>
      </c>
      <c r="O914" s="47">
        <f t="shared" si="487"/>
        <v>0</v>
      </c>
    </row>
    <row r="915" spans="1:15" ht="20.25" customHeight="1">
      <c r="A915" s="8"/>
      <c r="B915" s="10"/>
      <c r="C915" s="10"/>
      <c r="D915" s="10"/>
      <c r="E915" s="10"/>
      <c r="F915" s="10"/>
      <c r="G915" s="10"/>
      <c r="H915" s="8"/>
      <c r="I915" s="8"/>
      <c r="J915" s="10"/>
      <c r="K915" s="10"/>
      <c r="L915" s="10"/>
      <c r="M915" s="10"/>
      <c r="N915" s="10"/>
      <c r="O915" s="10"/>
    </row>
    <row r="916" spans="1:15" ht="20.25" customHeight="1">
      <c r="A916" s="8"/>
      <c r="B916" s="10"/>
      <c r="C916" s="10"/>
      <c r="D916" s="10"/>
      <c r="E916" s="10"/>
      <c r="F916" s="10"/>
      <c r="G916" s="10"/>
      <c r="H916" s="8"/>
      <c r="I916" s="8"/>
      <c r="J916" s="10"/>
      <c r="K916" s="10"/>
      <c r="L916" s="10"/>
      <c r="M916" s="10"/>
      <c r="N916" s="10"/>
      <c r="O916" s="10"/>
    </row>
    <row r="917" spans="1:15" ht="29.25" customHeight="1">
      <c r="A917" s="169" t="str">
        <f>PROGRAM_MASTERS!A63 &amp; ". Name:  " &amp; PROGRAM_MASTERS!C63</f>
        <v xml:space="preserve">62. Name:  </v>
      </c>
      <c r="B917" s="169"/>
      <c r="C917" s="169"/>
      <c r="D917" s="169"/>
      <c r="E917" s="169"/>
      <c r="F917" s="169"/>
      <c r="G917" s="169"/>
      <c r="H917" s="8"/>
      <c r="I917" s="187" t="str">
        <f>PROGRAM_MASTERS!F63 &amp; ". Name:  " &amp; PROGRAM_MASTERS!H63</f>
        <v xml:space="preserve">62. Name:  </v>
      </c>
      <c r="J917" s="187"/>
      <c r="K917" s="187"/>
      <c r="L917" s="187"/>
      <c r="M917" s="187"/>
      <c r="N917" s="187"/>
      <c r="O917" s="187"/>
    </row>
    <row r="918" spans="1:15" ht="20" customHeight="1">
      <c r="A918" s="168" t="s">
        <v>724</v>
      </c>
      <c r="B918" s="168" t="s">
        <v>61</v>
      </c>
      <c r="C918" s="188"/>
      <c r="D918" s="188"/>
      <c r="E918" s="168" t="s">
        <v>62</v>
      </c>
      <c r="F918" s="188"/>
      <c r="G918" s="188"/>
      <c r="H918" s="8"/>
      <c r="I918" s="168" t="s">
        <v>724</v>
      </c>
      <c r="J918" s="168" t="s">
        <v>61</v>
      </c>
      <c r="K918" s="188"/>
      <c r="L918" s="188"/>
      <c r="M918" s="168" t="s">
        <v>62</v>
      </c>
      <c r="N918" s="188"/>
      <c r="O918" s="188"/>
    </row>
    <row r="919" spans="1:15" ht="50.25" customHeight="1">
      <c r="A919" s="188"/>
      <c r="B919" s="45" t="s">
        <v>19</v>
      </c>
      <c r="C919" s="45" t="s">
        <v>20</v>
      </c>
      <c r="D919" s="132" t="s">
        <v>10</v>
      </c>
      <c r="E919" s="45" t="s">
        <v>19</v>
      </c>
      <c r="F919" s="45" t="s">
        <v>20</v>
      </c>
      <c r="G919" s="132" t="s">
        <v>10</v>
      </c>
      <c r="H919" s="8"/>
      <c r="I919" s="188"/>
      <c r="J919" s="45" t="s">
        <v>19</v>
      </c>
      <c r="K919" s="45" t="s">
        <v>20</v>
      </c>
      <c r="L919" s="132" t="s">
        <v>10</v>
      </c>
      <c r="M919" s="45" t="s">
        <v>19</v>
      </c>
      <c r="N919" s="45" t="s">
        <v>20</v>
      </c>
      <c r="O919" s="132" t="s">
        <v>10</v>
      </c>
    </row>
    <row r="920" spans="1:15" ht="20.25" customHeight="1">
      <c r="A920" s="46" t="s">
        <v>13</v>
      </c>
      <c r="B920" s="40"/>
      <c r="C920" s="40"/>
      <c r="D920" s="47">
        <f t="shared" ref="D920:D928" si="488">SUM(B920:C920)</f>
        <v>0</v>
      </c>
      <c r="E920" s="40"/>
      <c r="F920" s="40"/>
      <c r="G920" s="47">
        <f t="shared" ref="G920:G928" si="489">SUM(E920:F920)</f>
        <v>0</v>
      </c>
      <c r="H920" s="8"/>
      <c r="I920" s="46" t="s">
        <v>13</v>
      </c>
      <c r="J920" s="40"/>
      <c r="K920" s="40"/>
      <c r="L920" s="47">
        <f t="shared" ref="L920:L928" si="490">SUM(J920:K920)</f>
        <v>0</v>
      </c>
      <c r="M920" s="40"/>
      <c r="N920" s="40"/>
      <c r="O920" s="47">
        <f t="shared" ref="O920:O928" si="491">SUM(M920:N920)</f>
        <v>0</v>
      </c>
    </row>
    <row r="921" spans="1:15" ht="20.25" customHeight="1">
      <c r="A921" s="46" t="s">
        <v>14</v>
      </c>
      <c r="B921" s="40"/>
      <c r="C921" s="40"/>
      <c r="D921" s="47">
        <f t="shared" si="488"/>
        <v>0</v>
      </c>
      <c r="E921" s="40"/>
      <c r="F921" s="40"/>
      <c r="G921" s="47">
        <f t="shared" si="489"/>
        <v>0</v>
      </c>
      <c r="H921" s="8"/>
      <c r="I921" s="46" t="s">
        <v>14</v>
      </c>
      <c r="J921" s="40"/>
      <c r="K921" s="40"/>
      <c r="L921" s="47">
        <f t="shared" si="490"/>
        <v>0</v>
      </c>
      <c r="M921" s="40"/>
      <c r="N921" s="40"/>
      <c r="O921" s="47">
        <f t="shared" si="491"/>
        <v>0</v>
      </c>
    </row>
    <row r="922" spans="1:15" ht="20.25" customHeight="1">
      <c r="A922" s="46" t="s">
        <v>15</v>
      </c>
      <c r="B922" s="40"/>
      <c r="C922" s="40"/>
      <c r="D922" s="47">
        <f t="shared" si="488"/>
        <v>0</v>
      </c>
      <c r="E922" s="40"/>
      <c r="F922" s="40"/>
      <c r="G922" s="47">
        <f t="shared" si="489"/>
        <v>0</v>
      </c>
      <c r="H922" s="8"/>
      <c r="I922" s="46" t="s">
        <v>15</v>
      </c>
      <c r="J922" s="40"/>
      <c r="K922" s="40"/>
      <c r="L922" s="47">
        <f t="shared" si="490"/>
        <v>0</v>
      </c>
      <c r="M922" s="40"/>
      <c r="N922" s="40"/>
      <c r="O922" s="47">
        <f t="shared" si="491"/>
        <v>0</v>
      </c>
    </row>
    <row r="923" spans="1:15" ht="20.25" customHeight="1">
      <c r="A923" s="46" t="s">
        <v>12</v>
      </c>
      <c r="B923" s="40"/>
      <c r="C923" s="40"/>
      <c r="D923" s="47">
        <f t="shared" si="488"/>
        <v>0</v>
      </c>
      <c r="E923" s="40"/>
      <c r="F923" s="40"/>
      <c r="G923" s="47">
        <f t="shared" si="489"/>
        <v>0</v>
      </c>
      <c r="H923" s="8"/>
      <c r="I923" s="46" t="s">
        <v>12</v>
      </c>
      <c r="J923" s="40"/>
      <c r="K923" s="40"/>
      <c r="L923" s="47">
        <f t="shared" si="490"/>
        <v>0</v>
      </c>
      <c r="M923" s="40"/>
      <c r="N923" s="40"/>
      <c r="O923" s="47">
        <f t="shared" si="491"/>
        <v>0</v>
      </c>
    </row>
    <row r="924" spans="1:15" ht="20.25" customHeight="1">
      <c r="A924" s="46" t="s">
        <v>16</v>
      </c>
      <c r="B924" s="40"/>
      <c r="C924" s="40"/>
      <c r="D924" s="47">
        <f t="shared" si="488"/>
        <v>0</v>
      </c>
      <c r="E924" s="40"/>
      <c r="F924" s="40"/>
      <c r="G924" s="47">
        <f t="shared" si="489"/>
        <v>0</v>
      </c>
      <c r="H924" s="8"/>
      <c r="I924" s="46" t="s">
        <v>16</v>
      </c>
      <c r="J924" s="40"/>
      <c r="K924" s="40"/>
      <c r="L924" s="47">
        <f t="shared" si="490"/>
        <v>0</v>
      </c>
      <c r="M924" s="40"/>
      <c r="N924" s="40"/>
      <c r="O924" s="47">
        <f t="shared" si="491"/>
        <v>0</v>
      </c>
    </row>
    <row r="925" spans="1:15" ht="20.25" customHeight="1">
      <c r="A925" s="46" t="s">
        <v>17</v>
      </c>
      <c r="B925" s="40"/>
      <c r="C925" s="40"/>
      <c r="D925" s="47">
        <f t="shared" si="488"/>
        <v>0</v>
      </c>
      <c r="E925" s="40"/>
      <c r="F925" s="40"/>
      <c r="G925" s="47">
        <f t="shared" si="489"/>
        <v>0</v>
      </c>
      <c r="H925" s="8"/>
      <c r="I925" s="46" t="s">
        <v>17</v>
      </c>
      <c r="J925" s="40"/>
      <c r="K925" s="40"/>
      <c r="L925" s="47">
        <f t="shared" si="490"/>
        <v>0</v>
      </c>
      <c r="M925" s="40"/>
      <c r="N925" s="40"/>
      <c r="O925" s="47">
        <f t="shared" si="491"/>
        <v>0</v>
      </c>
    </row>
    <row r="926" spans="1:15" ht="20.25" customHeight="1">
      <c r="A926" s="46" t="s">
        <v>18</v>
      </c>
      <c r="B926" s="40"/>
      <c r="C926" s="40"/>
      <c r="D926" s="47">
        <f t="shared" si="488"/>
        <v>0</v>
      </c>
      <c r="E926" s="40"/>
      <c r="F926" s="40"/>
      <c r="G926" s="47">
        <f t="shared" si="489"/>
        <v>0</v>
      </c>
      <c r="H926" s="8"/>
      <c r="I926" s="46" t="s">
        <v>18</v>
      </c>
      <c r="J926" s="40"/>
      <c r="K926" s="40"/>
      <c r="L926" s="47">
        <f t="shared" si="490"/>
        <v>0</v>
      </c>
      <c r="M926" s="40"/>
      <c r="N926" s="40"/>
      <c r="O926" s="47">
        <f t="shared" si="491"/>
        <v>0</v>
      </c>
    </row>
    <row r="927" spans="1:15" ht="20.25" customHeight="1">
      <c r="A927" s="46" t="s">
        <v>47</v>
      </c>
      <c r="B927" s="40"/>
      <c r="C927" s="40"/>
      <c r="D927" s="47">
        <f t="shared" si="488"/>
        <v>0</v>
      </c>
      <c r="E927" s="40"/>
      <c r="F927" s="40"/>
      <c r="G927" s="47">
        <f t="shared" si="489"/>
        <v>0</v>
      </c>
      <c r="H927" s="8"/>
      <c r="I927" s="46" t="s">
        <v>47</v>
      </c>
      <c r="J927" s="40"/>
      <c r="K927" s="40"/>
      <c r="L927" s="47">
        <f t="shared" si="490"/>
        <v>0</v>
      </c>
      <c r="M927" s="40"/>
      <c r="N927" s="40"/>
      <c r="O927" s="47">
        <f t="shared" si="491"/>
        <v>0</v>
      </c>
    </row>
    <row r="928" spans="1:15" ht="20.25" customHeight="1">
      <c r="A928" s="46" t="s">
        <v>11</v>
      </c>
      <c r="B928" s="40"/>
      <c r="C928" s="40"/>
      <c r="D928" s="47">
        <f t="shared" si="488"/>
        <v>0</v>
      </c>
      <c r="E928" s="40"/>
      <c r="F928" s="40"/>
      <c r="G928" s="47">
        <f t="shared" si="489"/>
        <v>0</v>
      </c>
      <c r="H928" s="8"/>
      <c r="I928" s="46" t="s">
        <v>11</v>
      </c>
      <c r="J928" s="40"/>
      <c r="K928" s="40"/>
      <c r="L928" s="47">
        <f t="shared" si="490"/>
        <v>0</v>
      </c>
      <c r="M928" s="40"/>
      <c r="N928" s="40"/>
      <c r="O928" s="47">
        <f t="shared" si="491"/>
        <v>0</v>
      </c>
    </row>
    <row r="929" spans="1:15" ht="20.25" customHeight="1">
      <c r="A929" s="48" t="s">
        <v>10</v>
      </c>
      <c r="B929" s="47">
        <f>SUM(B920:B928)</f>
        <v>0</v>
      </c>
      <c r="C929" s="47">
        <f t="shared" ref="C929:D929" si="492">SUM(C920:C928)</f>
        <v>0</v>
      </c>
      <c r="D929" s="47">
        <f t="shared" si="492"/>
        <v>0</v>
      </c>
      <c r="E929" s="47">
        <f>SUM(E920:E928)</f>
        <v>0</v>
      </c>
      <c r="F929" s="47">
        <f t="shared" ref="F929:G929" si="493">SUM(F920:F928)</f>
        <v>0</v>
      </c>
      <c r="G929" s="47">
        <f t="shared" si="493"/>
        <v>0</v>
      </c>
      <c r="H929" s="8"/>
      <c r="I929" s="48" t="s">
        <v>10</v>
      </c>
      <c r="J929" s="47">
        <f>SUM(J920:J928)</f>
        <v>0</v>
      </c>
      <c r="K929" s="47">
        <f t="shared" ref="K929:L929" si="494">SUM(K920:K928)</f>
        <v>0</v>
      </c>
      <c r="L929" s="47">
        <f t="shared" si="494"/>
        <v>0</v>
      </c>
      <c r="M929" s="47">
        <f>SUM(M920:M928)</f>
        <v>0</v>
      </c>
      <c r="N929" s="47">
        <f t="shared" ref="N929:O929" si="495">SUM(N920:N928)</f>
        <v>0</v>
      </c>
      <c r="O929" s="47">
        <f t="shared" si="495"/>
        <v>0</v>
      </c>
    </row>
    <row r="930" spans="1:15" ht="20.25" customHeight="1">
      <c r="A930" s="8"/>
      <c r="B930" s="10"/>
      <c r="C930" s="10"/>
      <c r="D930" s="10"/>
      <c r="E930" s="10"/>
      <c r="F930" s="10"/>
      <c r="G930" s="10"/>
      <c r="H930" s="8"/>
      <c r="I930" s="8"/>
      <c r="J930" s="10"/>
      <c r="K930" s="10"/>
      <c r="L930" s="10"/>
      <c r="M930" s="10"/>
      <c r="N930" s="10"/>
      <c r="O930" s="10"/>
    </row>
    <row r="931" spans="1:15" ht="20.25" customHeight="1">
      <c r="A931" s="8"/>
      <c r="B931" s="10"/>
      <c r="C931" s="10"/>
      <c r="D931" s="10"/>
      <c r="E931" s="10"/>
      <c r="F931" s="10"/>
      <c r="G931" s="10"/>
      <c r="H931" s="8"/>
      <c r="I931" s="8"/>
      <c r="J931" s="10"/>
      <c r="K931" s="10"/>
      <c r="L931" s="10"/>
      <c r="M931" s="10"/>
      <c r="N931" s="10"/>
      <c r="O931" s="10"/>
    </row>
    <row r="932" spans="1:15" ht="29.25" customHeight="1">
      <c r="A932" s="169" t="str">
        <f>PROGRAM_MASTERS!A64 &amp; ". Name:  " &amp; PROGRAM_MASTERS!C64</f>
        <v xml:space="preserve">63. Name:  </v>
      </c>
      <c r="B932" s="169"/>
      <c r="C932" s="169"/>
      <c r="D932" s="169"/>
      <c r="E932" s="169"/>
      <c r="F932" s="169"/>
      <c r="G932" s="169"/>
      <c r="H932" s="8"/>
      <c r="I932" s="187" t="str">
        <f>PROGRAM_MASTERS!F64 &amp; ". Name:  " &amp; PROGRAM_MASTERS!H64</f>
        <v xml:space="preserve">63. Name:  </v>
      </c>
      <c r="J932" s="187"/>
      <c r="K932" s="187"/>
      <c r="L932" s="187"/>
      <c r="M932" s="187"/>
      <c r="N932" s="187"/>
      <c r="O932" s="187"/>
    </row>
    <row r="933" spans="1:15" ht="20" customHeight="1">
      <c r="A933" s="168" t="s">
        <v>724</v>
      </c>
      <c r="B933" s="168" t="s">
        <v>61</v>
      </c>
      <c r="C933" s="188"/>
      <c r="D933" s="188"/>
      <c r="E933" s="168" t="s">
        <v>62</v>
      </c>
      <c r="F933" s="188"/>
      <c r="G933" s="188"/>
      <c r="H933" s="8"/>
      <c r="I933" s="168" t="s">
        <v>724</v>
      </c>
      <c r="J933" s="168" t="s">
        <v>61</v>
      </c>
      <c r="K933" s="188"/>
      <c r="L933" s="188"/>
      <c r="M933" s="168" t="s">
        <v>62</v>
      </c>
      <c r="N933" s="188"/>
      <c r="O933" s="188"/>
    </row>
    <row r="934" spans="1:15" ht="50.25" customHeight="1">
      <c r="A934" s="188"/>
      <c r="B934" s="45" t="s">
        <v>19</v>
      </c>
      <c r="C934" s="45" t="s">
        <v>20</v>
      </c>
      <c r="D934" s="132" t="s">
        <v>10</v>
      </c>
      <c r="E934" s="45" t="s">
        <v>19</v>
      </c>
      <c r="F934" s="45" t="s">
        <v>20</v>
      </c>
      <c r="G934" s="132" t="s">
        <v>10</v>
      </c>
      <c r="H934" s="8"/>
      <c r="I934" s="188"/>
      <c r="J934" s="45" t="s">
        <v>19</v>
      </c>
      <c r="K934" s="45" t="s">
        <v>20</v>
      </c>
      <c r="L934" s="132" t="s">
        <v>10</v>
      </c>
      <c r="M934" s="45" t="s">
        <v>19</v>
      </c>
      <c r="N934" s="45" t="s">
        <v>20</v>
      </c>
      <c r="O934" s="132" t="s">
        <v>10</v>
      </c>
    </row>
    <row r="935" spans="1:15" ht="20.25" customHeight="1">
      <c r="A935" s="46" t="s">
        <v>13</v>
      </c>
      <c r="B935" s="40"/>
      <c r="C935" s="40"/>
      <c r="D935" s="47">
        <f t="shared" ref="D935:D943" si="496">SUM(B935:C935)</f>
        <v>0</v>
      </c>
      <c r="E935" s="40"/>
      <c r="F935" s="40"/>
      <c r="G935" s="47">
        <f t="shared" ref="G935:G943" si="497">SUM(E935:F935)</f>
        <v>0</v>
      </c>
      <c r="H935" s="8"/>
      <c r="I935" s="46" t="s">
        <v>13</v>
      </c>
      <c r="J935" s="40"/>
      <c r="K935" s="40"/>
      <c r="L935" s="47">
        <f t="shared" ref="L935:L943" si="498">SUM(J935:K935)</f>
        <v>0</v>
      </c>
      <c r="M935" s="40"/>
      <c r="N935" s="40"/>
      <c r="O935" s="47">
        <f t="shared" ref="O935:O943" si="499">SUM(M935:N935)</f>
        <v>0</v>
      </c>
    </row>
    <row r="936" spans="1:15" ht="20.25" customHeight="1">
      <c r="A936" s="46" t="s">
        <v>14</v>
      </c>
      <c r="B936" s="40"/>
      <c r="C936" s="40"/>
      <c r="D936" s="47">
        <f t="shared" si="496"/>
        <v>0</v>
      </c>
      <c r="E936" s="40"/>
      <c r="F936" s="40"/>
      <c r="G936" s="47">
        <f t="shared" si="497"/>
        <v>0</v>
      </c>
      <c r="H936" s="8"/>
      <c r="I936" s="46" t="s">
        <v>14</v>
      </c>
      <c r="J936" s="40"/>
      <c r="K936" s="40"/>
      <c r="L936" s="47">
        <f t="shared" si="498"/>
        <v>0</v>
      </c>
      <c r="M936" s="40"/>
      <c r="N936" s="40"/>
      <c r="O936" s="47">
        <f t="shared" si="499"/>
        <v>0</v>
      </c>
    </row>
    <row r="937" spans="1:15" ht="20.25" customHeight="1">
      <c r="A937" s="46" t="s">
        <v>15</v>
      </c>
      <c r="B937" s="40"/>
      <c r="C937" s="40"/>
      <c r="D937" s="47">
        <f t="shared" si="496"/>
        <v>0</v>
      </c>
      <c r="E937" s="40"/>
      <c r="F937" s="40"/>
      <c r="G937" s="47">
        <f t="shared" si="497"/>
        <v>0</v>
      </c>
      <c r="H937" s="8"/>
      <c r="I937" s="46" t="s">
        <v>15</v>
      </c>
      <c r="J937" s="40"/>
      <c r="K937" s="40"/>
      <c r="L937" s="47">
        <f t="shared" si="498"/>
        <v>0</v>
      </c>
      <c r="M937" s="40"/>
      <c r="N937" s="40"/>
      <c r="O937" s="47">
        <f t="shared" si="499"/>
        <v>0</v>
      </c>
    </row>
    <row r="938" spans="1:15" ht="20.25" customHeight="1">
      <c r="A938" s="46" t="s">
        <v>12</v>
      </c>
      <c r="B938" s="40"/>
      <c r="C938" s="40"/>
      <c r="D938" s="47">
        <f t="shared" si="496"/>
        <v>0</v>
      </c>
      <c r="E938" s="40"/>
      <c r="F938" s="40"/>
      <c r="G938" s="47">
        <f t="shared" si="497"/>
        <v>0</v>
      </c>
      <c r="H938" s="8"/>
      <c r="I938" s="46" t="s">
        <v>12</v>
      </c>
      <c r="J938" s="40"/>
      <c r="K938" s="40"/>
      <c r="L938" s="47">
        <f t="shared" si="498"/>
        <v>0</v>
      </c>
      <c r="M938" s="40"/>
      <c r="N938" s="40"/>
      <c r="O938" s="47">
        <f t="shared" si="499"/>
        <v>0</v>
      </c>
    </row>
    <row r="939" spans="1:15" ht="20.25" customHeight="1">
      <c r="A939" s="46" t="s">
        <v>16</v>
      </c>
      <c r="B939" s="40"/>
      <c r="C939" s="40"/>
      <c r="D939" s="47">
        <f t="shared" si="496"/>
        <v>0</v>
      </c>
      <c r="E939" s="40"/>
      <c r="F939" s="40"/>
      <c r="G939" s="47">
        <f t="shared" si="497"/>
        <v>0</v>
      </c>
      <c r="H939" s="8"/>
      <c r="I939" s="46" t="s">
        <v>16</v>
      </c>
      <c r="J939" s="40"/>
      <c r="K939" s="40"/>
      <c r="L939" s="47">
        <f t="shared" si="498"/>
        <v>0</v>
      </c>
      <c r="M939" s="40"/>
      <c r="N939" s="40"/>
      <c r="O939" s="47">
        <f t="shared" si="499"/>
        <v>0</v>
      </c>
    </row>
    <row r="940" spans="1:15" ht="20.25" customHeight="1">
      <c r="A940" s="46" t="s">
        <v>17</v>
      </c>
      <c r="B940" s="40"/>
      <c r="C940" s="40"/>
      <c r="D940" s="47">
        <f t="shared" si="496"/>
        <v>0</v>
      </c>
      <c r="E940" s="40"/>
      <c r="F940" s="40"/>
      <c r="G940" s="47">
        <f t="shared" si="497"/>
        <v>0</v>
      </c>
      <c r="H940" s="8"/>
      <c r="I940" s="46" t="s">
        <v>17</v>
      </c>
      <c r="J940" s="40"/>
      <c r="K940" s="40"/>
      <c r="L940" s="47">
        <f t="shared" si="498"/>
        <v>0</v>
      </c>
      <c r="M940" s="40"/>
      <c r="N940" s="40"/>
      <c r="O940" s="47">
        <f t="shared" si="499"/>
        <v>0</v>
      </c>
    </row>
    <row r="941" spans="1:15" ht="20.25" customHeight="1">
      <c r="A941" s="46" t="s">
        <v>18</v>
      </c>
      <c r="B941" s="40"/>
      <c r="C941" s="40"/>
      <c r="D941" s="47">
        <f t="shared" si="496"/>
        <v>0</v>
      </c>
      <c r="E941" s="40"/>
      <c r="F941" s="40"/>
      <c r="G941" s="47">
        <f t="shared" si="497"/>
        <v>0</v>
      </c>
      <c r="H941" s="8"/>
      <c r="I941" s="46" t="s">
        <v>18</v>
      </c>
      <c r="J941" s="40"/>
      <c r="K941" s="40"/>
      <c r="L941" s="47">
        <f t="shared" si="498"/>
        <v>0</v>
      </c>
      <c r="M941" s="40"/>
      <c r="N941" s="40"/>
      <c r="O941" s="47">
        <f t="shared" si="499"/>
        <v>0</v>
      </c>
    </row>
    <row r="942" spans="1:15" ht="20.25" customHeight="1">
      <c r="A942" s="46" t="s">
        <v>47</v>
      </c>
      <c r="B942" s="40"/>
      <c r="C942" s="40"/>
      <c r="D942" s="47">
        <f t="shared" si="496"/>
        <v>0</v>
      </c>
      <c r="E942" s="40"/>
      <c r="F942" s="40"/>
      <c r="G942" s="47">
        <f t="shared" si="497"/>
        <v>0</v>
      </c>
      <c r="H942" s="8"/>
      <c r="I942" s="46" t="s">
        <v>47</v>
      </c>
      <c r="J942" s="40"/>
      <c r="K942" s="40"/>
      <c r="L942" s="47">
        <f t="shared" si="498"/>
        <v>0</v>
      </c>
      <c r="M942" s="40"/>
      <c r="N942" s="40"/>
      <c r="O942" s="47">
        <f t="shared" si="499"/>
        <v>0</v>
      </c>
    </row>
    <row r="943" spans="1:15" ht="20.25" customHeight="1">
      <c r="A943" s="46" t="s">
        <v>11</v>
      </c>
      <c r="B943" s="40"/>
      <c r="C943" s="40"/>
      <c r="D943" s="47">
        <f t="shared" si="496"/>
        <v>0</v>
      </c>
      <c r="E943" s="40"/>
      <c r="F943" s="40"/>
      <c r="G943" s="47">
        <f t="shared" si="497"/>
        <v>0</v>
      </c>
      <c r="H943" s="8"/>
      <c r="I943" s="46" t="s">
        <v>11</v>
      </c>
      <c r="J943" s="40"/>
      <c r="K943" s="40"/>
      <c r="L943" s="47">
        <f t="shared" si="498"/>
        <v>0</v>
      </c>
      <c r="M943" s="40"/>
      <c r="N943" s="40"/>
      <c r="O943" s="47">
        <f t="shared" si="499"/>
        <v>0</v>
      </c>
    </row>
    <row r="944" spans="1:15" ht="20.25" customHeight="1">
      <c r="A944" s="48" t="s">
        <v>10</v>
      </c>
      <c r="B944" s="47">
        <f>SUM(B935:B943)</f>
        <v>0</v>
      </c>
      <c r="C944" s="47">
        <f t="shared" ref="C944:D944" si="500">SUM(C935:C943)</f>
        <v>0</v>
      </c>
      <c r="D944" s="47">
        <f t="shared" si="500"/>
        <v>0</v>
      </c>
      <c r="E944" s="47">
        <f>SUM(E935:E943)</f>
        <v>0</v>
      </c>
      <c r="F944" s="47">
        <f t="shared" ref="F944:G944" si="501">SUM(F935:F943)</f>
        <v>0</v>
      </c>
      <c r="G944" s="47">
        <f t="shared" si="501"/>
        <v>0</v>
      </c>
      <c r="H944" s="8"/>
      <c r="I944" s="48" t="s">
        <v>10</v>
      </c>
      <c r="J944" s="47">
        <f>SUM(J935:J943)</f>
        <v>0</v>
      </c>
      <c r="K944" s="47">
        <f t="shared" ref="K944:L944" si="502">SUM(K935:K943)</f>
        <v>0</v>
      </c>
      <c r="L944" s="47">
        <f t="shared" si="502"/>
        <v>0</v>
      </c>
      <c r="M944" s="47">
        <f>SUM(M935:M943)</f>
        <v>0</v>
      </c>
      <c r="N944" s="47">
        <f t="shared" ref="N944:O944" si="503">SUM(N935:N943)</f>
        <v>0</v>
      </c>
      <c r="O944" s="47">
        <f t="shared" si="503"/>
        <v>0</v>
      </c>
    </row>
    <row r="945" spans="1:15" ht="20.25" customHeight="1">
      <c r="A945" s="8"/>
      <c r="B945" s="10"/>
      <c r="C945" s="10"/>
      <c r="D945" s="10"/>
      <c r="E945" s="10"/>
      <c r="F945" s="10"/>
      <c r="G945" s="10"/>
      <c r="H945" s="8"/>
      <c r="I945" s="8"/>
      <c r="J945" s="10"/>
      <c r="K945" s="10"/>
      <c r="L945" s="10"/>
      <c r="M945" s="10"/>
      <c r="N945" s="10"/>
      <c r="O945" s="10"/>
    </row>
    <row r="946" spans="1:15" ht="20.25" customHeight="1">
      <c r="A946" s="8"/>
      <c r="B946" s="10"/>
      <c r="C946" s="10"/>
      <c r="D946" s="10"/>
      <c r="E946" s="10"/>
      <c r="F946" s="10"/>
      <c r="G946" s="10"/>
      <c r="H946" s="8"/>
      <c r="I946" s="8"/>
      <c r="J946" s="10"/>
      <c r="K946" s="10"/>
      <c r="L946" s="10"/>
      <c r="M946" s="10"/>
      <c r="N946" s="10"/>
      <c r="O946" s="10"/>
    </row>
    <row r="947" spans="1:15" ht="29.25" customHeight="1">
      <c r="A947" s="169" t="str">
        <f>PROGRAM_MASTERS!A65 &amp; ". Name:  " &amp; PROGRAM_MASTERS!C65</f>
        <v xml:space="preserve">64. Name:  </v>
      </c>
      <c r="B947" s="169"/>
      <c r="C947" s="169"/>
      <c r="D947" s="169"/>
      <c r="E947" s="169"/>
      <c r="F947" s="169"/>
      <c r="G947" s="169"/>
      <c r="H947" s="8"/>
      <c r="I947" s="187" t="str">
        <f>PROGRAM_MASTERS!F65 &amp; ". Name:  " &amp; PROGRAM_MASTERS!H65</f>
        <v xml:space="preserve">64. Name:  </v>
      </c>
      <c r="J947" s="187"/>
      <c r="K947" s="187"/>
      <c r="L947" s="187"/>
      <c r="M947" s="187"/>
      <c r="N947" s="187"/>
      <c r="O947" s="187"/>
    </row>
    <row r="948" spans="1:15" ht="20" customHeight="1">
      <c r="A948" s="168" t="s">
        <v>724</v>
      </c>
      <c r="B948" s="168" t="s">
        <v>61</v>
      </c>
      <c r="C948" s="188"/>
      <c r="D948" s="188"/>
      <c r="E948" s="168" t="s">
        <v>62</v>
      </c>
      <c r="F948" s="188"/>
      <c r="G948" s="188"/>
      <c r="H948" s="8"/>
      <c r="I948" s="168" t="s">
        <v>724</v>
      </c>
      <c r="J948" s="168" t="s">
        <v>61</v>
      </c>
      <c r="K948" s="188"/>
      <c r="L948" s="188"/>
      <c r="M948" s="168" t="s">
        <v>62</v>
      </c>
      <c r="N948" s="188"/>
      <c r="O948" s="188"/>
    </row>
    <row r="949" spans="1:15" ht="50.25" customHeight="1">
      <c r="A949" s="188"/>
      <c r="B949" s="45" t="s">
        <v>19</v>
      </c>
      <c r="C949" s="45" t="s">
        <v>20</v>
      </c>
      <c r="D949" s="132" t="s">
        <v>10</v>
      </c>
      <c r="E949" s="45" t="s">
        <v>19</v>
      </c>
      <c r="F949" s="45" t="s">
        <v>20</v>
      </c>
      <c r="G949" s="132" t="s">
        <v>10</v>
      </c>
      <c r="H949" s="8"/>
      <c r="I949" s="188"/>
      <c r="J949" s="45" t="s">
        <v>19</v>
      </c>
      <c r="K949" s="45" t="s">
        <v>20</v>
      </c>
      <c r="L949" s="132" t="s">
        <v>10</v>
      </c>
      <c r="M949" s="45" t="s">
        <v>19</v>
      </c>
      <c r="N949" s="45" t="s">
        <v>20</v>
      </c>
      <c r="O949" s="132" t="s">
        <v>10</v>
      </c>
    </row>
    <row r="950" spans="1:15" ht="20.25" customHeight="1">
      <c r="A950" s="46" t="s">
        <v>13</v>
      </c>
      <c r="B950" s="40"/>
      <c r="C950" s="40"/>
      <c r="D950" s="47">
        <f t="shared" ref="D950:D958" si="504">SUM(B950:C950)</f>
        <v>0</v>
      </c>
      <c r="E950" s="40"/>
      <c r="F950" s="40"/>
      <c r="G950" s="47">
        <f t="shared" ref="G950:G958" si="505">SUM(E950:F950)</f>
        <v>0</v>
      </c>
      <c r="H950" s="8"/>
      <c r="I950" s="46" t="s">
        <v>13</v>
      </c>
      <c r="J950" s="40"/>
      <c r="K950" s="40"/>
      <c r="L950" s="47">
        <f t="shared" ref="L950:L958" si="506">SUM(J950:K950)</f>
        <v>0</v>
      </c>
      <c r="M950" s="40"/>
      <c r="N950" s="40"/>
      <c r="O950" s="47">
        <f t="shared" ref="O950:O958" si="507">SUM(M950:N950)</f>
        <v>0</v>
      </c>
    </row>
    <row r="951" spans="1:15" ht="20.25" customHeight="1">
      <c r="A951" s="46" t="s">
        <v>14</v>
      </c>
      <c r="B951" s="40"/>
      <c r="C951" s="40"/>
      <c r="D951" s="47">
        <f t="shared" si="504"/>
        <v>0</v>
      </c>
      <c r="E951" s="40"/>
      <c r="F951" s="40"/>
      <c r="G951" s="47">
        <f t="shared" si="505"/>
        <v>0</v>
      </c>
      <c r="H951" s="8"/>
      <c r="I951" s="46" t="s">
        <v>14</v>
      </c>
      <c r="J951" s="40"/>
      <c r="K951" s="40"/>
      <c r="L951" s="47">
        <f t="shared" si="506"/>
        <v>0</v>
      </c>
      <c r="M951" s="40"/>
      <c r="N951" s="40"/>
      <c r="O951" s="47">
        <f t="shared" si="507"/>
        <v>0</v>
      </c>
    </row>
    <row r="952" spans="1:15" ht="20.25" customHeight="1">
      <c r="A952" s="46" t="s">
        <v>15</v>
      </c>
      <c r="B952" s="40"/>
      <c r="C952" s="40"/>
      <c r="D952" s="47">
        <f t="shared" si="504"/>
        <v>0</v>
      </c>
      <c r="E952" s="40"/>
      <c r="F952" s="40"/>
      <c r="G952" s="47">
        <f t="shared" si="505"/>
        <v>0</v>
      </c>
      <c r="H952" s="8"/>
      <c r="I952" s="46" t="s">
        <v>15</v>
      </c>
      <c r="J952" s="40"/>
      <c r="K952" s="40"/>
      <c r="L952" s="47">
        <f t="shared" si="506"/>
        <v>0</v>
      </c>
      <c r="M952" s="40"/>
      <c r="N952" s="40"/>
      <c r="O952" s="47">
        <f t="shared" si="507"/>
        <v>0</v>
      </c>
    </row>
    <row r="953" spans="1:15" ht="20.25" customHeight="1">
      <c r="A953" s="46" t="s">
        <v>12</v>
      </c>
      <c r="B953" s="40"/>
      <c r="C953" s="40"/>
      <c r="D953" s="47">
        <f t="shared" si="504"/>
        <v>0</v>
      </c>
      <c r="E953" s="40"/>
      <c r="F953" s="40"/>
      <c r="G953" s="47">
        <f t="shared" si="505"/>
        <v>0</v>
      </c>
      <c r="H953" s="8"/>
      <c r="I953" s="46" t="s">
        <v>12</v>
      </c>
      <c r="J953" s="40"/>
      <c r="K953" s="40"/>
      <c r="L953" s="47">
        <f t="shared" si="506"/>
        <v>0</v>
      </c>
      <c r="M953" s="40"/>
      <c r="N953" s="40"/>
      <c r="O953" s="47">
        <f t="shared" si="507"/>
        <v>0</v>
      </c>
    </row>
    <row r="954" spans="1:15" ht="20.25" customHeight="1">
      <c r="A954" s="46" t="s">
        <v>16</v>
      </c>
      <c r="B954" s="40"/>
      <c r="C954" s="40"/>
      <c r="D954" s="47">
        <f t="shared" si="504"/>
        <v>0</v>
      </c>
      <c r="E954" s="40"/>
      <c r="F954" s="40"/>
      <c r="G954" s="47">
        <f t="shared" si="505"/>
        <v>0</v>
      </c>
      <c r="H954" s="8"/>
      <c r="I954" s="46" t="s">
        <v>16</v>
      </c>
      <c r="J954" s="40"/>
      <c r="K954" s="40"/>
      <c r="L954" s="47">
        <f t="shared" si="506"/>
        <v>0</v>
      </c>
      <c r="M954" s="40"/>
      <c r="N954" s="40"/>
      <c r="O954" s="47">
        <f t="shared" si="507"/>
        <v>0</v>
      </c>
    </row>
    <row r="955" spans="1:15" ht="20.25" customHeight="1">
      <c r="A955" s="46" t="s">
        <v>17</v>
      </c>
      <c r="B955" s="40"/>
      <c r="C955" s="40"/>
      <c r="D955" s="47">
        <f t="shared" si="504"/>
        <v>0</v>
      </c>
      <c r="E955" s="40"/>
      <c r="F955" s="40"/>
      <c r="G955" s="47">
        <f t="shared" si="505"/>
        <v>0</v>
      </c>
      <c r="H955" s="8"/>
      <c r="I955" s="46" t="s">
        <v>17</v>
      </c>
      <c r="J955" s="40"/>
      <c r="K955" s="40"/>
      <c r="L955" s="47">
        <f t="shared" si="506"/>
        <v>0</v>
      </c>
      <c r="M955" s="40"/>
      <c r="N955" s="40"/>
      <c r="O955" s="47">
        <f t="shared" si="507"/>
        <v>0</v>
      </c>
    </row>
    <row r="956" spans="1:15" ht="20.25" customHeight="1">
      <c r="A956" s="46" t="s">
        <v>18</v>
      </c>
      <c r="B956" s="40"/>
      <c r="C956" s="40"/>
      <c r="D956" s="47">
        <f t="shared" si="504"/>
        <v>0</v>
      </c>
      <c r="E956" s="40"/>
      <c r="F956" s="40"/>
      <c r="G956" s="47">
        <f t="shared" si="505"/>
        <v>0</v>
      </c>
      <c r="H956" s="8"/>
      <c r="I956" s="46" t="s">
        <v>18</v>
      </c>
      <c r="J956" s="40"/>
      <c r="K956" s="40"/>
      <c r="L956" s="47">
        <f t="shared" si="506"/>
        <v>0</v>
      </c>
      <c r="M956" s="40"/>
      <c r="N956" s="40"/>
      <c r="O956" s="47">
        <f t="shared" si="507"/>
        <v>0</v>
      </c>
    </row>
    <row r="957" spans="1:15" ht="20.25" customHeight="1">
      <c r="A957" s="46" t="s">
        <v>47</v>
      </c>
      <c r="B957" s="40"/>
      <c r="C957" s="40"/>
      <c r="D957" s="47">
        <f t="shared" si="504"/>
        <v>0</v>
      </c>
      <c r="E957" s="40"/>
      <c r="F957" s="40"/>
      <c r="G957" s="47">
        <f t="shared" si="505"/>
        <v>0</v>
      </c>
      <c r="H957" s="8"/>
      <c r="I957" s="46" t="s">
        <v>47</v>
      </c>
      <c r="J957" s="40"/>
      <c r="K957" s="40"/>
      <c r="L957" s="47">
        <f t="shared" si="506"/>
        <v>0</v>
      </c>
      <c r="M957" s="40"/>
      <c r="N957" s="40"/>
      <c r="O957" s="47">
        <f t="shared" si="507"/>
        <v>0</v>
      </c>
    </row>
    <row r="958" spans="1:15" ht="20.25" customHeight="1">
      <c r="A958" s="46" t="s">
        <v>11</v>
      </c>
      <c r="B958" s="40"/>
      <c r="C958" s="40"/>
      <c r="D958" s="47">
        <f t="shared" si="504"/>
        <v>0</v>
      </c>
      <c r="E958" s="40"/>
      <c r="F958" s="40"/>
      <c r="G958" s="47">
        <f t="shared" si="505"/>
        <v>0</v>
      </c>
      <c r="H958" s="8"/>
      <c r="I958" s="46" t="s">
        <v>11</v>
      </c>
      <c r="J958" s="40"/>
      <c r="K958" s="40"/>
      <c r="L958" s="47">
        <f t="shared" si="506"/>
        <v>0</v>
      </c>
      <c r="M958" s="40"/>
      <c r="N958" s="40"/>
      <c r="O958" s="47">
        <f t="shared" si="507"/>
        <v>0</v>
      </c>
    </row>
    <row r="959" spans="1:15" ht="20.25" customHeight="1">
      <c r="A959" s="48" t="s">
        <v>10</v>
      </c>
      <c r="B959" s="47">
        <f>SUM(B950:B958)</f>
        <v>0</v>
      </c>
      <c r="C959" s="47">
        <f t="shared" ref="C959:D959" si="508">SUM(C950:C958)</f>
        <v>0</v>
      </c>
      <c r="D959" s="47">
        <f t="shared" si="508"/>
        <v>0</v>
      </c>
      <c r="E959" s="47">
        <f>SUM(E950:E958)</f>
        <v>0</v>
      </c>
      <c r="F959" s="47">
        <f t="shared" ref="F959:G959" si="509">SUM(F950:F958)</f>
        <v>0</v>
      </c>
      <c r="G959" s="47">
        <f t="shared" si="509"/>
        <v>0</v>
      </c>
      <c r="H959" s="8"/>
      <c r="I959" s="48" t="s">
        <v>10</v>
      </c>
      <c r="J959" s="47">
        <f>SUM(J950:J958)</f>
        <v>0</v>
      </c>
      <c r="K959" s="47">
        <f t="shared" ref="K959:L959" si="510">SUM(K950:K958)</f>
        <v>0</v>
      </c>
      <c r="L959" s="47">
        <f t="shared" si="510"/>
        <v>0</v>
      </c>
      <c r="M959" s="47">
        <f>SUM(M950:M958)</f>
        <v>0</v>
      </c>
      <c r="N959" s="47">
        <f t="shared" ref="N959:O959" si="511">SUM(N950:N958)</f>
        <v>0</v>
      </c>
      <c r="O959" s="47">
        <f t="shared" si="511"/>
        <v>0</v>
      </c>
    </row>
    <row r="960" spans="1:15" ht="20.25" customHeight="1">
      <c r="A960" s="8"/>
      <c r="B960" s="10"/>
      <c r="C960" s="10"/>
      <c r="D960" s="10"/>
      <c r="E960" s="10"/>
      <c r="F960" s="10"/>
      <c r="G960" s="10"/>
      <c r="H960" s="8"/>
      <c r="I960" s="8"/>
      <c r="J960" s="10"/>
      <c r="K960" s="10"/>
      <c r="L960" s="10"/>
      <c r="M960" s="10"/>
      <c r="N960" s="10"/>
      <c r="O960" s="10"/>
    </row>
    <row r="961" spans="1:15" ht="20.25" customHeight="1">
      <c r="A961" s="8"/>
      <c r="B961" s="10"/>
      <c r="C961" s="10"/>
      <c r="D961" s="10"/>
      <c r="E961" s="10"/>
      <c r="F961" s="10"/>
      <c r="G961" s="10"/>
      <c r="H961" s="8"/>
      <c r="I961" s="8"/>
      <c r="J961" s="10"/>
      <c r="K961" s="10"/>
      <c r="L961" s="10"/>
      <c r="M961" s="10"/>
      <c r="N961" s="10"/>
      <c r="O961" s="10"/>
    </row>
    <row r="962" spans="1:15" ht="29.25" customHeight="1">
      <c r="A962" s="169" t="str">
        <f>PROGRAM_MASTERS!A66 &amp; ". Name:  " &amp; PROGRAM_MASTERS!C66</f>
        <v xml:space="preserve">65. Name:  </v>
      </c>
      <c r="B962" s="169"/>
      <c r="C962" s="169"/>
      <c r="D962" s="169"/>
      <c r="E962" s="169"/>
      <c r="F962" s="169"/>
      <c r="G962" s="169"/>
      <c r="H962" s="8"/>
      <c r="I962" s="187" t="str">
        <f>PROGRAM_MASTERS!F66 &amp; ". Name:  " &amp; PROGRAM_MASTERS!H66</f>
        <v xml:space="preserve">65. Name:  </v>
      </c>
      <c r="J962" s="187"/>
      <c r="K962" s="187"/>
      <c r="L962" s="187"/>
      <c r="M962" s="187"/>
      <c r="N962" s="187"/>
      <c r="O962" s="187"/>
    </row>
    <row r="963" spans="1:15" ht="20" customHeight="1">
      <c r="A963" s="168" t="s">
        <v>724</v>
      </c>
      <c r="B963" s="168" t="s">
        <v>61</v>
      </c>
      <c r="C963" s="188"/>
      <c r="D963" s="188"/>
      <c r="E963" s="168" t="s">
        <v>62</v>
      </c>
      <c r="F963" s="188"/>
      <c r="G963" s="188"/>
      <c r="H963" s="8"/>
      <c r="I963" s="168" t="s">
        <v>724</v>
      </c>
      <c r="J963" s="168" t="s">
        <v>61</v>
      </c>
      <c r="K963" s="188"/>
      <c r="L963" s="188"/>
      <c r="M963" s="168" t="s">
        <v>62</v>
      </c>
      <c r="N963" s="188"/>
      <c r="O963" s="188"/>
    </row>
    <row r="964" spans="1:15" ht="50.25" customHeight="1">
      <c r="A964" s="188"/>
      <c r="B964" s="45" t="s">
        <v>19</v>
      </c>
      <c r="C964" s="45" t="s">
        <v>20</v>
      </c>
      <c r="D964" s="132" t="s">
        <v>10</v>
      </c>
      <c r="E964" s="45" t="s">
        <v>19</v>
      </c>
      <c r="F964" s="45" t="s">
        <v>20</v>
      </c>
      <c r="G964" s="132" t="s">
        <v>10</v>
      </c>
      <c r="H964" s="8"/>
      <c r="I964" s="188"/>
      <c r="J964" s="45" t="s">
        <v>19</v>
      </c>
      <c r="K964" s="45" t="s">
        <v>20</v>
      </c>
      <c r="L964" s="132" t="s">
        <v>10</v>
      </c>
      <c r="M964" s="45" t="s">
        <v>19</v>
      </c>
      <c r="N964" s="45" t="s">
        <v>20</v>
      </c>
      <c r="O964" s="132" t="s">
        <v>10</v>
      </c>
    </row>
    <row r="965" spans="1:15" ht="20.25" customHeight="1">
      <c r="A965" s="46" t="s">
        <v>13</v>
      </c>
      <c r="B965" s="40"/>
      <c r="C965" s="40"/>
      <c r="D965" s="47">
        <f t="shared" ref="D965:D973" si="512">SUM(B965:C965)</f>
        <v>0</v>
      </c>
      <c r="E965" s="40"/>
      <c r="F965" s="40"/>
      <c r="G965" s="47">
        <f t="shared" ref="G965:G973" si="513">SUM(E965:F965)</f>
        <v>0</v>
      </c>
      <c r="H965" s="8"/>
      <c r="I965" s="46" t="s">
        <v>13</v>
      </c>
      <c r="J965" s="40"/>
      <c r="K965" s="40"/>
      <c r="L965" s="47">
        <f t="shared" ref="L965:L973" si="514">SUM(J965:K965)</f>
        <v>0</v>
      </c>
      <c r="M965" s="40"/>
      <c r="N965" s="40"/>
      <c r="O965" s="47">
        <f t="shared" ref="O965:O973" si="515">SUM(M965:N965)</f>
        <v>0</v>
      </c>
    </row>
    <row r="966" spans="1:15" ht="20.25" customHeight="1">
      <c r="A966" s="46" t="s">
        <v>14</v>
      </c>
      <c r="B966" s="40"/>
      <c r="C966" s="40"/>
      <c r="D966" s="47">
        <f t="shared" si="512"/>
        <v>0</v>
      </c>
      <c r="E966" s="40"/>
      <c r="F966" s="40"/>
      <c r="G966" s="47">
        <f t="shared" si="513"/>
        <v>0</v>
      </c>
      <c r="H966" s="8"/>
      <c r="I966" s="46" t="s">
        <v>14</v>
      </c>
      <c r="J966" s="40"/>
      <c r="K966" s="40"/>
      <c r="L966" s="47">
        <f t="shared" si="514"/>
        <v>0</v>
      </c>
      <c r="M966" s="40"/>
      <c r="N966" s="40"/>
      <c r="O966" s="47">
        <f t="shared" si="515"/>
        <v>0</v>
      </c>
    </row>
    <row r="967" spans="1:15" ht="20.25" customHeight="1">
      <c r="A967" s="46" t="s">
        <v>15</v>
      </c>
      <c r="B967" s="40"/>
      <c r="C967" s="40"/>
      <c r="D967" s="47">
        <f t="shared" si="512"/>
        <v>0</v>
      </c>
      <c r="E967" s="40"/>
      <c r="F967" s="40"/>
      <c r="G967" s="47">
        <f t="shared" si="513"/>
        <v>0</v>
      </c>
      <c r="H967" s="8"/>
      <c r="I967" s="46" t="s">
        <v>15</v>
      </c>
      <c r="J967" s="40"/>
      <c r="K967" s="40"/>
      <c r="L967" s="47">
        <f t="shared" si="514"/>
        <v>0</v>
      </c>
      <c r="M967" s="40"/>
      <c r="N967" s="40"/>
      <c r="O967" s="47">
        <f t="shared" si="515"/>
        <v>0</v>
      </c>
    </row>
    <row r="968" spans="1:15" ht="20.25" customHeight="1">
      <c r="A968" s="46" t="s">
        <v>12</v>
      </c>
      <c r="B968" s="40"/>
      <c r="C968" s="40"/>
      <c r="D968" s="47">
        <f t="shared" si="512"/>
        <v>0</v>
      </c>
      <c r="E968" s="40"/>
      <c r="F968" s="40"/>
      <c r="G968" s="47">
        <f t="shared" si="513"/>
        <v>0</v>
      </c>
      <c r="H968" s="8"/>
      <c r="I968" s="46" t="s">
        <v>12</v>
      </c>
      <c r="J968" s="40"/>
      <c r="K968" s="40"/>
      <c r="L968" s="47">
        <f t="shared" si="514"/>
        <v>0</v>
      </c>
      <c r="M968" s="40"/>
      <c r="N968" s="40"/>
      <c r="O968" s="47">
        <f t="shared" si="515"/>
        <v>0</v>
      </c>
    </row>
    <row r="969" spans="1:15" ht="20.25" customHeight="1">
      <c r="A969" s="46" t="s">
        <v>16</v>
      </c>
      <c r="B969" s="40"/>
      <c r="C969" s="40"/>
      <c r="D969" s="47">
        <f t="shared" si="512"/>
        <v>0</v>
      </c>
      <c r="E969" s="40"/>
      <c r="F969" s="40"/>
      <c r="G969" s="47">
        <f t="shared" si="513"/>
        <v>0</v>
      </c>
      <c r="H969" s="8"/>
      <c r="I969" s="46" t="s">
        <v>16</v>
      </c>
      <c r="J969" s="40"/>
      <c r="K969" s="40"/>
      <c r="L969" s="47">
        <f t="shared" si="514"/>
        <v>0</v>
      </c>
      <c r="M969" s="40"/>
      <c r="N969" s="40"/>
      <c r="O969" s="47">
        <f t="shared" si="515"/>
        <v>0</v>
      </c>
    </row>
    <row r="970" spans="1:15" ht="20.25" customHeight="1">
      <c r="A970" s="46" t="s">
        <v>17</v>
      </c>
      <c r="B970" s="40"/>
      <c r="C970" s="40"/>
      <c r="D970" s="47">
        <f t="shared" si="512"/>
        <v>0</v>
      </c>
      <c r="E970" s="40"/>
      <c r="F970" s="40"/>
      <c r="G970" s="47">
        <f t="shared" si="513"/>
        <v>0</v>
      </c>
      <c r="H970" s="8"/>
      <c r="I970" s="46" t="s">
        <v>17</v>
      </c>
      <c r="J970" s="40"/>
      <c r="K970" s="40"/>
      <c r="L970" s="47">
        <f t="shared" si="514"/>
        <v>0</v>
      </c>
      <c r="M970" s="40"/>
      <c r="N970" s="40"/>
      <c r="O970" s="47">
        <f t="shared" si="515"/>
        <v>0</v>
      </c>
    </row>
    <row r="971" spans="1:15" ht="20.25" customHeight="1">
      <c r="A971" s="46" t="s">
        <v>18</v>
      </c>
      <c r="B971" s="40"/>
      <c r="C971" s="40"/>
      <c r="D971" s="47">
        <f t="shared" si="512"/>
        <v>0</v>
      </c>
      <c r="E971" s="40"/>
      <c r="F971" s="40"/>
      <c r="G971" s="47">
        <f t="shared" si="513"/>
        <v>0</v>
      </c>
      <c r="H971" s="8"/>
      <c r="I971" s="46" t="s">
        <v>18</v>
      </c>
      <c r="J971" s="40"/>
      <c r="K971" s="40"/>
      <c r="L971" s="47">
        <f t="shared" si="514"/>
        <v>0</v>
      </c>
      <c r="M971" s="40"/>
      <c r="N971" s="40"/>
      <c r="O971" s="47">
        <f t="shared" si="515"/>
        <v>0</v>
      </c>
    </row>
    <row r="972" spans="1:15" ht="20.25" customHeight="1">
      <c r="A972" s="46" t="s">
        <v>47</v>
      </c>
      <c r="B972" s="40"/>
      <c r="C972" s="40"/>
      <c r="D972" s="47">
        <f t="shared" si="512"/>
        <v>0</v>
      </c>
      <c r="E972" s="40"/>
      <c r="F972" s="40"/>
      <c r="G972" s="47">
        <f t="shared" si="513"/>
        <v>0</v>
      </c>
      <c r="H972" s="8"/>
      <c r="I972" s="46" t="s">
        <v>47</v>
      </c>
      <c r="J972" s="40"/>
      <c r="K972" s="40"/>
      <c r="L972" s="47">
        <f t="shared" si="514"/>
        <v>0</v>
      </c>
      <c r="M972" s="40"/>
      <c r="N972" s="40"/>
      <c r="O972" s="47">
        <f t="shared" si="515"/>
        <v>0</v>
      </c>
    </row>
    <row r="973" spans="1:15" ht="20.25" customHeight="1">
      <c r="A973" s="46" t="s">
        <v>11</v>
      </c>
      <c r="B973" s="40"/>
      <c r="C973" s="40"/>
      <c r="D973" s="47">
        <f t="shared" si="512"/>
        <v>0</v>
      </c>
      <c r="E973" s="40"/>
      <c r="F973" s="40"/>
      <c r="G973" s="47">
        <f t="shared" si="513"/>
        <v>0</v>
      </c>
      <c r="H973" s="8"/>
      <c r="I973" s="46" t="s">
        <v>11</v>
      </c>
      <c r="J973" s="40"/>
      <c r="K973" s="40"/>
      <c r="L973" s="47">
        <f t="shared" si="514"/>
        <v>0</v>
      </c>
      <c r="M973" s="40"/>
      <c r="N973" s="40"/>
      <c r="O973" s="47">
        <f t="shared" si="515"/>
        <v>0</v>
      </c>
    </row>
    <row r="974" spans="1:15" ht="20.25" customHeight="1">
      <c r="A974" s="48" t="s">
        <v>10</v>
      </c>
      <c r="B974" s="47">
        <f>SUM(B965:B973)</f>
        <v>0</v>
      </c>
      <c r="C974" s="47">
        <f t="shared" ref="C974:D974" si="516">SUM(C965:C973)</f>
        <v>0</v>
      </c>
      <c r="D974" s="47">
        <f t="shared" si="516"/>
        <v>0</v>
      </c>
      <c r="E974" s="47">
        <f>SUM(E965:E973)</f>
        <v>0</v>
      </c>
      <c r="F974" s="47">
        <f t="shared" ref="F974:G974" si="517">SUM(F965:F973)</f>
        <v>0</v>
      </c>
      <c r="G974" s="47">
        <f t="shared" si="517"/>
        <v>0</v>
      </c>
      <c r="H974" s="8"/>
      <c r="I974" s="48" t="s">
        <v>10</v>
      </c>
      <c r="J974" s="47">
        <f>SUM(J965:J973)</f>
        <v>0</v>
      </c>
      <c r="K974" s="47">
        <f t="shared" ref="K974:L974" si="518">SUM(K965:K973)</f>
        <v>0</v>
      </c>
      <c r="L974" s="47">
        <f t="shared" si="518"/>
        <v>0</v>
      </c>
      <c r="M974" s="47">
        <f>SUM(M965:M973)</f>
        <v>0</v>
      </c>
      <c r="N974" s="47">
        <f t="shared" ref="N974:O974" si="519">SUM(N965:N973)</f>
        <v>0</v>
      </c>
      <c r="O974" s="47">
        <f t="shared" si="519"/>
        <v>0</v>
      </c>
    </row>
    <row r="975" spans="1:15" ht="20.25" customHeight="1">
      <c r="A975" s="8"/>
      <c r="B975" s="10"/>
      <c r="C975" s="10"/>
      <c r="D975" s="10"/>
      <c r="E975" s="10"/>
      <c r="F975" s="10"/>
      <c r="G975" s="10"/>
      <c r="H975" s="8"/>
      <c r="I975" s="8"/>
      <c r="J975" s="10"/>
      <c r="K975" s="10"/>
      <c r="L975" s="10"/>
      <c r="M975" s="10"/>
      <c r="N975" s="10"/>
      <c r="O975" s="10"/>
    </row>
    <row r="976" spans="1:15" ht="20.25" customHeight="1">
      <c r="A976" s="8"/>
      <c r="B976" s="10"/>
      <c r="C976" s="10"/>
      <c r="D976" s="10"/>
      <c r="E976" s="10"/>
      <c r="F976" s="10"/>
      <c r="G976" s="10"/>
      <c r="H976" s="8"/>
      <c r="I976" s="8"/>
      <c r="J976" s="10"/>
      <c r="K976" s="10"/>
      <c r="L976" s="10"/>
      <c r="M976" s="10"/>
      <c r="N976" s="10"/>
      <c r="O976" s="10"/>
    </row>
    <row r="977" spans="1:15" ht="29.25" customHeight="1">
      <c r="A977" s="169" t="str">
        <f>PROGRAM_MASTERS!A67 &amp; ". Name:  " &amp; PROGRAM_MASTERS!C67</f>
        <v xml:space="preserve">66. Name:  </v>
      </c>
      <c r="B977" s="169"/>
      <c r="C977" s="169"/>
      <c r="D977" s="169"/>
      <c r="E977" s="169"/>
      <c r="F977" s="169"/>
      <c r="G977" s="169"/>
      <c r="H977" s="8"/>
      <c r="I977" s="187" t="str">
        <f>PROGRAM_MASTERS!F67 &amp; ". Name:  " &amp; PROGRAM_MASTERS!H67</f>
        <v xml:space="preserve">66. Name:  </v>
      </c>
      <c r="J977" s="187"/>
      <c r="K977" s="187"/>
      <c r="L977" s="187"/>
      <c r="M977" s="187"/>
      <c r="N977" s="187"/>
      <c r="O977" s="187"/>
    </row>
    <row r="978" spans="1:15" ht="20" customHeight="1">
      <c r="A978" s="168" t="s">
        <v>724</v>
      </c>
      <c r="B978" s="168" t="s">
        <v>61</v>
      </c>
      <c r="C978" s="188"/>
      <c r="D978" s="188"/>
      <c r="E978" s="168" t="s">
        <v>62</v>
      </c>
      <c r="F978" s="188"/>
      <c r="G978" s="188"/>
      <c r="H978" s="8"/>
      <c r="I978" s="168" t="s">
        <v>724</v>
      </c>
      <c r="J978" s="168" t="s">
        <v>61</v>
      </c>
      <c r="K978" s="188"/>
      <c r="L978" s="188"/>
      <c r="M978" s="168" t="s">
        <v>62</v>
      </c>
      <c r="N978" s="188"/>
      <c r="O978" s="188"/>
    </row>
    <row r="979" spans="1:15" ht="50.25" customHeight="1">
      <c r="A979" s="188"/>
      <c r="B979" s="45" t="s">
        <v>19</v>
      </c>
      <c r="C979" s="45" t="s">
        <v>20</v>
      </c>
      <c r="D979" s="132" t="s">
        <v>10</v>
      </c>
      <c r="E979" s="45" t="s">
        <v>19</v>
      </c>
      <c r="F979" s="45" t="s">
        <v>20</v>
      </c>
      <c r="G979" s="132" t="s">
        <v>10</v>
      </c>
      <c r="H979" s="8"/>
      <c r="I979" s="188"/>
      <c r="J979" s="45" t="s">
        <v>19</v>
      </c>
      <c r="K979" s="45" t="s">
        <v>20</v>
      </c>
      <c r="L979" s="132" t="s">
        <v>10</v>
      </c>
      <c r="M979" s="45" t="s">
        <v>19</v>
      </c>
      <c r="N979" s="45" t="s">
        <v>20</v>
      </c>
      <c r="O979" s="132" t="s">
        <v>10</v>
      </c>
    </row>
    <row r="980" spans="1:15" ht="20.25" customHeight="1">
      <c r="A980" s="46" t="s">
        <v>13</v>
      </c>
      <c r="B980" s="40"/>
      <c r="C980" s="40"/>
      <c r="D980" s="47">
        <f t="shared" ref="D980:D988" si="520">SUM(B980:C980)</f>
        <v>0</v>
      </c>
      <c r="E980" s="40"/>
      <c r="F980" s="40"/>
      <c r="G980" s="47">
        <f t="shared" ref="G980:G988" si="521">SUM(E980:F980)</f>
        <v>0</v>
      </c>
      <c r="H980" s="8"/>
      <c r="I980" s="46" t="s">
        <v>13</v>
      </c>
      <c r="J980" s="40"/>
      <c r="K980" s="40"/>
      <c r="L980" s="47">
        <f t="shared" ref="L980:L988" si="522">SUM(J980:K980)</f>
        <v>0</v>
      </c>
      <c r="M980" s="40"/>
      <c r="N980" s="40"/>
      <c r="O980" s="47">
        <f t="shared" ref="O980:O988" si="523">SUM(M980:N980)</f>
        <v>0</v>
      </c>
    </row>
    <row r="981" spans="1:15" ht="20.25" customHeight="1">
      <c r="A981" s="46" t="s">
        <v>14</v>
      </c>
      <c r="B981" s="40"/>
      <c r="C981" s="40"/>
      <c r="D981" s="47">
        <f t="shared" si="520"/>
        <v>0</v>
      </c>
      <c r="E981" s="40"/>
      <c r="F981" s="40"/>
      <c r="G981" s="47">
        <f t="shared" si="521"/>
        <v>0</v>
      </c>
      <c r="H981" s="8"/>
      <c r="I981" s="46" t="s">
        <v>14</v>
      </c>
      <c r="J981" s="40"/>
      <c r="K981" s="40"/>
      <c r="L981" s="47">
        <f t="shared" si="522"/>
        <v>0</v>
      </c>
      <c r="M981" s="40"/>
      <c r="N981" s="40"/>
      <c r="O981" s="47">
        <f t="shared" si="523"/>
        <v>0</v>
      </c>
    </row>
    <row r="982" spans="1:15" ht="20.25" customHeight="1">
      <c r="A982" s="46" t="s">
        <v>15</v>
      </c>
      <c r="B982" s="40"/>
      <c r="C982" s="40"/>
      <c r="D982" s="47">
        <f t="shared" si="520"/>
        <v>0</v>
      </c>
      <c r="E982" s="40"/>
      <c r="F982" s="40"/>
      <c r="G982" s="47">
        <f t="shared" si="521"/>
        <v>0</v>
      </c>
      <c r="H982" s="8"/>
      <c r="I982" s="46" t="s">
        <v>15</v>
      </c>
      <c r="J982" s="40"/>
      <c r="K982" s="40"/>
      <c r="L982" s="47">
        <f t="shared" si="522"/>
        <v>0</v>
      </c>
      <c r="M982" s="40"/>
      <c r="N982" s="40"/>
      <c r="O982" s="47">
        <f t="shared" si="523"/>
        <v>0</v>
      </c>
    </row>
    <row r="983" spans="1:15" ht="20.25" customHeight="1">
      <c r="A983" s="46" t="s">
        <v>12</v>
      </c>
      <c r="B983" s="40"/>
      <c r="C983" s="40"/>
      <c r="D983" s="47">
        <f t="shared" si="520"/>
        <v>0</v>
      </c>
      <c r="E983" s="40"/>
      <c r="F983" s="40"/>
      <c r="G983" s="47">
        <f t="shared" si="521"/>
        <v>0</v>
      </c>
      <c r="H983" s="8"/>
      <c r="I983" s="46" t="s">
        <v>12</v>
      </c>
      <c r="J983" s="40"/>
      <c r="K983" s="40"/>
      <c r="L983" s="47">
        <f t="shared" si="522"/>
        <v>0</v>
      </c>
      <c r="M983" s="40"/>
      <c r="N983" s="40"/>
      <c r="O983" s="47">
        <f t="shared" si="523"/>
        <v>0</v>
      </c>
    </row>
    <row r="984" spans="1:15" ht="20.25" customHeight="1">
      <c r="A984" s="46" t="s">
        <v>16</v>
      </c>
      <c r="B984" s="40"/>
      <c r="C984" s="40"/>
      <c r="D984" s="47">
        <f t="shared" si="520"/>
        <v>0</v>
      </c>
      <c r="E984" s="40"/>
      <c r="F984" s="40"/>
      <c r="G984" s="47">
        <f t="shared" si="521"/>
        <v>0</v>
      </c>
      <c r="H984" s="8"/>
      <c r="I984" s="46" t="s">
        <v>16</v>
      </c>
      <c r="J984" s="40"/>
      <c r="K984" s="40"/>
      <c r="L984" s="47">
        <f t="shared" si="522"/>
        <v>0</v>
      </c>
      <c r="M984" s="40"/>
      <c r="N984" s="40"/>
      <c r="O984" s="47">
        <f t="shared" si="523"/>
        <v>0</v>
      </c>
    </row>
    <row r="985" spans="1:15" ht="20.25" customHeight="1">
      <c r="A985" s="46" t="s">
        <v>17</v>
      </c>
      <c r="B985" s="40"/>
      <c r="C985" s="40"/>
      <c r="D985" s="47">
        <f t="shared" si="520"/>
        <v>0</v>
      </c>
      <c r="E985" s="40"/>
      <c r="F985" s="40"/>
      <c r="G985" s="47">
        <f t="shared" si="521"/>
        <v>0</v>
      </c>
      <c r="H985" s="8"/>
      <c r="I985" s="46" t="s">
        <v>17</v>
      </c>
      <c r="J985" s="40"/>
      <c r="K985" s="40"/>
      <c r="L985" s="47">
        <f t="shared" si="522"/>
        <v>0</v>
      </c>
      <c r="M985" s="40"/>
      <c r="N985" s="40"/>
      <c r="O985" s="47">
        <f t="shared" si="523"/>
        <v>0</v>
      </c>
    </row>
    <row r="986" spans="1:15" ht="20.25" customHeight="1">
      <c r="A986" s="46" t="s">
        <v>18</v>
      </c>
      <c r="B986" s="40"/>
      <c r="C986" s="40"/>
      <c r="D986" s="47">
        <f t="shared" si="520"/>
        <v>0</v>
      </c>
      <c r="E986" s="40"/>
      <c r="F986" s="40"/>
      <c r="G986" s="47">
        <f t="shared" si="521"/>
        <v>0</v>
      </c>
      <c r="H986" s="8"/>
      <c r="I986" s="46" t="s">
        <v>18</v>
      </c>
      <c r="J986" s="40"/>
      <c r="K986" s="40"/>
      <c r="L986" s="47">
        <f t="shared" si="522"/>
        <v>0</v>
      </c>
      <c r="M986" s="40"/>
      <c r="N986" s="40"/>
      <c r="O986" s="47">
        <f t="shared" si="523"/>
        <v>0</v>
      </c>
    </row>
    <row r="987" spans="1:15" ht="20.25" customHeight="1">
      <c r="A987" s="46" t="s">
        <v>47</v>
      </c>
      <c r="B987" s="40"/>
      <c r="C987" s="40"/>
      <c r="D987" s="47">
        <f t="shared" si="520"/>
        <v>0</v>
      </c>
      <c r="E987" s="40"/>
      <c r="F987" s="40"/>
      <c r="G987" s="47">
        <f t="shared" si="521"/>
        <v>0</v>
      </c>
      <c r="H987" s="8"/>
      <c r="I987" s="46" t="s">
        <v>47</v>
      </c>
      <c r="J987" s="40"/>
      <c r="K987" s="40"/>
      <c r="L987" s="47">
        <f t="shared" si="522"/>
        <v>0</v>
      </c>
      <c r="M987" s="40"/>
      <c r="N987" s="40"/>
      <c r="O987" s="47">
        <f t="shared" si="523"/>
        <v>0</v>
      </c>
    </row>
    <row r="988" spans="1:15" ht="20.25" customHeight="1">
      <c r="A988" s="46" t="s">
        <v>11</v>
      </c>
      <c r="B988" s="40"/>
      <c r="C988" s="40"/>
      <c r="D988" s="47">
        <f t="shared" si="520"/>
        <v>0</v>
      </c>
      <c r="E988" s="40"/>
      <c r="F988" s="40"/>
      <c r="G988" s="47">
        <f t="shared" si="521"/>
        <v>0</v>
      </c>
      <c r="H988" s="8"/>
      <c r="I988" s="46" t="s">
        <v>11</v>
      </c>
      <c r="J988" s="40"/>
      <c r="K988" s="40"/>
      <c r="L988" s="47">
        <f t="shared" si="522"/>
        <v>0</v>
      </c>
      <c r="M988" s="40"/>
      <c r="N988" s="40"/>
      <c r="O988" s="47">
        <f t="shared" si="523"/>
        <v>0</v>
      </c>
    </row>
    <row r="989" spans="1:15" ht="20.25" customHeight="1">
      <c r="A989" s="48" t="s">
        <v>10</v>
      </c>
      <c r="B989" s="47">
        <f>SUM(B980:B988)</f>
        <v>0</v>
      </c>
      <c r="C989" s="47">
        <f t="shared" ref="C989:D989" si="524">SUM(C980:C988)</f>
        <v>0</v>
      </c>
      <c r="D989" s="47">
        <f t="shared" si="524"/>
        <v>0</v>
      </c>
      <c r="E989" s="47">
        <f>SUM(E980:E988)</f>
        <v>0</v>
      </c>
      <c r="F989" s="47">
        <f t="shared" ref="F989:G989" si="525">SUM(F980:F988)</f>
        <v>0</v>
      </c>
      <c r="G989" s="47">
        <f t="shared" si="525"/>
        <v>0</v>
      </c>
      <c r="H989" s="8"/>
      <c r="I989" s="48" t="s">
        <v>10</v>
      </c>
      <c r="J989" s="47">
        <f>SUM(J980:J988)</f>
        <v>0</v>
      </c>
      <c r="K989" s="47">
        <f t="shared" ref="K989:L989" si="526">SUM(K980:K988)</f>
        <v>0</v>
      </c>
      <c r="L989" s="47">
        <f t="shared" si="526"/>
        <v>0</v>
      </c>
      <c r="M989" s="47">
        <f>SUM(M980:M988)</f>
        <v>0</v>
      </c>
      <c r="N989" s="47">
        <f t="shared" ref="N989:O989" si="527">SUM(N980:N988)</f>
        <v>0</v>
      </c>
      <c r="O989" s="47">
        <f t="shared" si="527"/>
        <v>0</v>
      </c>
    </row>
    <row r="990" spans="1:15" ht="20.25" customHeight="1">
      <c r="A990" s="8"/>
      <c r="B990" s="10"/>
      <c r="C990" s="10"/>
      <c r="D990" s="10"/>
      <c r="E990" s="10"/>
      <c r="F990" s="10"/>
      <c r="G990" s="10"/>
      <c r="H990" s="8"/>
      <c r="I990" s="8"/>
      <c r="J990" s="10"/>
      <c r="K990" s="10"/>
      <c r="L990" s="10"/>
      <c r="M990" s="10"/>
      <c r="N990" s="10"/>
      <c r="O990" s="10"/>
    </row>
    <row r="991" spans="1:15" ht="20.25" customHeight="1">
      <c r="A991" s="8"/>
      <c r="B991" s="10"/>
      <c r="C991" s="10"/>
      <c r="D991" s="10"/>
      <c r="E991" s="10"/>
      <c r="F991" s="10"/>
      <c r="G991" s="10"/>
      <c r="H991" s="8"/>
      <c r="I991" s="8"/>
      <c r="J991" s="10"/>
      <c r="K991" s="10"/>
      <c r="L991" s="10"/>
      <c r="M991" s="10"/>
      <c r="N991" s="10"/>
      <c r="O991" s="10"/>
    </row>
    <row r="992" spans="1:15" ht="29.25" customHeight="1">
      <c r="A992" s="169" t="str">
        <f>PROGRAM_MASTERS!A68 &amp; ". Name:  " &amp; PROGRAM_MASTERS!C68</f>
        <v xml:space="preserve">67. Name:  </v>
      </c>
      <c r="B992" s="169"/>
      <c r="C992" s="169"/>
      <c r="D992" s="169"/>
      <c r="E992" s="169"/>
      <c r="F992" s="169"/>
      <c r="G992" s="169"/>
      <c r="H992" s="8"/>
      <c r="I992" s="187" t="str">
        <f>PROGRAM_MASTERS!F68 &amp; ". Name:  " &amp; PROGRAM_MASTERS!H68</f>
        <v xml:space="preserve">67. Name:  </v>
      </c>
      <c r="J992" s="187"/>
      <c r="K992" s="187"/>
      <c r="L992" s="187"/>
      <c r="M992" s="187"/>
      <c r="N992" s="187"/>
      <c r="O992" s="187"/>
    </row>
    <row r="993" spans="1:15" ht="20" customHeight="1">
      <c r="A993" s="168" t="s">
        <v>724</v>
      </c>
      <c r="B993" s="168" t="s">
        <v>61</v>
      </c>
      <c r="C993" s="188"/>
      <c r="D993" s="188"/>
      <c r="E993" s="168" t="s">
        <v>62</v>
      </c>
      <c r="F993" s="188"/>
      <c r="G993" s="188"/>
      <c r="H993" s="8"/>
      <c r="I993" s="168" t="s">
        <v>724</v>
      </c>
      <c r="J993" s="168" t="s">
        <v>61</v>
      </c>
      <c r="K993" s="188"/>
      <c r="L993" s="188"/>
      <c r="M993" s="168" t="s">
        <v>62</v>
      </c>
      <c r="N993" s="188"/>
      <c r="O993" s="188"/>
    </row>
    <row r="994" spans="1:15" ht="50.25" customHeight="1">
      <c r="A994" s="188"/>
      <c r="B994" s="45" t="s">
        <v>19</v>
      </c>
      <c r="C994" s="45" t="s">
        <v>20</v>
      </c>
      <c r="D994" s="132" t="s">
        <v>10</v>
      </c>
      <c r="E994" s="45" t="s">
        <v>19</v>
      </c>
      <c r="F994" s="45" t="s">
        <v>20</v>
      </c>
      <c r="G994" s="132" t="s">
        <v>10</v>
      </c>
      <c r="H994" s="8"/>
      <c r="I994" s="188"/>
      <c r="J994" s="45" t="s">
        <v>19</v>
      </c>
      <c r="K994" s="45" t="s">
        <v>20</v>
      </c>
      <c r="L994" s="132" t="s">
        <v>10</v>
      </c>
      <c r="M994" s="45" t="s">
        <v>19</v>
      </c>
      <c r="N994" s="45" t="s">
        <v>20</v>
      </c>
      <c r="O994" s="132" t="s">
        <v>10</v>
      </c>
    </row>
    <row r="995" spans="1:15" ht="20.25" customHeight="1">
      <c r="A995" s="46" t="s">
        <v>13</v>
      </c>
      <c r="B995" s="40"/>
      <c r="C995" s="40"/>
      <c r="D995" s="47">
        <f t="shared" ref="D995:D1003" si="528">SUM(B995:C995)</f>
        <v>0</v>
      </c>
      <c r="E995" s="40"/>
      <c r="F995" s="40"/>
      <c r="G995" s="47">
        <f t="shared" ref="G995:G1003" si="529">SUM(E995:F995)</f>
        <v>0</v>
      </c>
      <c r="H995" s="8"/>
      <c r="I995" s="46" t="s">
        <v>13</v>
      </c>
      <c r="J995" s="40"/>
      <c r="K995" s="40"/>
      <c r="L995" s="47">
        <f t="shared" ref="L995:L1003" si="530">SUM(J995:K995)</f>
        <v>0</v>
      </c>
      <c r="M995" s="40"/>
      <c r="N995" s="40"/>
      <c r="O995" s="47">
        <f t="shared" ref="O995:O1003" si="531">SUM(M995:N995)</f>
        <v>0</v>
      </c>
    </row>
    <row r="996" spans="1:15" ht="20.25" customHeight="1">
      <c r="A996" s="46" t="s">
        <v>14</v>
      </c>
      <c r="B996" s="40"/>
      <c r="C996" s="40"/>
      <c r="D996" s="47">
        <f t="shared" si="528"/>
        <v>0</v>
      </c>
      <c r="E996" s="40"/>
      <c r="F996" s="40"/>
      <c r="G996" s="47">
        <f t="shared" si="529"/>
        <v>0</v>
      </c>
      <c r="H996" s="8"/>
      <c r="I996" s="46" t="s">
        <v>14</v>
      </c>
      <c r="J996" s="40"/>
      <c r="K996" s="40"/>
      <c r="L996" s="47">
        <f t="shared" si="530"/>
        <v>0</v>
      </c>
      <c r="M996" s="40"/>
      <c r="N996" s="40"/>
      <c r="O996" s="47">
        <f t="shared" si="531"/>
        <v>0</v>
      </c>
    </row>
    <row r="997" spans="1:15" ht="20.25" customHeight="1">
      <c r="A997" s="46" t="s">
        <v>15</v>
      </c>
      <c r="B997" s="40"/>
      <c r="C997" s="40"/>
      <c r="D997" s="47">
        <f t="shared" si="528"/>
        <v>0</v>
      </c>
      <c r="E997" s="40"/>
      <c r="F997" s="40"/>
      <c r="G997" s="47">
        <f t="shared" si="529"/>
        <v>0</v>
      </c>
      <c r="H997" s="8"/>
      <c r="I997" s="46" t="s">
        <v>15</v>
      </c>
      <c r="J997" s="40"/>
      <c r="K997" s="40"/>
      <c r="L997" s="47">
        <f t="shared" si="530"/>
        <v>0</v>
      </c>
      <c r="M997" s="40"/>
      <c r="N997" s="40"/>
      <c r="O997" s="47">
        <f t="shared" si="531"/>
        <v>0</v>
      </c>
    </row>
    <row r="998" spans="1:15" ht="20.25" customHeight="1">
      <c r="A998" s="46" t="s">
        <v>12</v>
      </c>
      <c r="B998" s="40"/>
      <c r="C998" s="40"/>
      <c r="D998" s="47">
        <f t="shared" si="528"/>
        <v>0</v>
      </c>
      <c r="E998" s="40"/>
      <c r="F998" s="40"/>
      <c r="G998" s="47">
        <f t="shared" si="529"/>
        <v>0</v>
      </c>
      <c r="H998" s="8"/>
      <c r="I998" s="46" t="s">
        <v>12</v>
      </c>
      <c r="J998" s="40"/>
      <c r="K998" s="40"/>
      <c r="L998" s="47">
        <f t="shared" si="530"/>
        <v>0</v>
      </c>
      <c r="M998" s="40"/>
      <c r="N998" s="40"/>
      <c r="O998" s="47">
        <f t="shared" si="531"/>
        <v>0</v>
      </c>
    </row>
    <row r="999" spans="1:15" ht="20.25" customHeight="1">
      <c r="A999" s="46" t="s">
        <v>16</v>
      </c>
      <c r="B999" s="40"/>
      <c r="C999" s="40"/>
      <c r="D999" s="47">
        <f t="shared" si="528"/>
        <v>0</v>
      </c>
      <c r="E999" s="40"/>
      <c r="F999" s="40"/>
      <c r="G999" s="47">
        <f t="shared" si="529"/>
        <v>0</v>
      </c>
      <c r="H999" s="8"/>
      <c r="I999" s="46" t="s">
        <v>16</v>
      </c>
      <c r="J999" s="40"/>
      <c r="K999" s="40"/>
      <c r="L999" s="47">
        <f t="shared" si="530"/>
        <v>0</v>
      </c>
      <c r="M999" s="40"/>
      <c r="N999" s="40"/>
      <c r="O999" s="47">
        <f t="shared" si="531"/>
        <v>0</v>
      </c>
    </row>
    <row r="1000" spans="1:15" ht="20.25" customHeight="1">
      <c r="A1000" s="46" t="s">
        <v>17</v>
      </c>
      <c r="B1000" s="40"/>
      <c r="C1000" s="40"/>
      <c r="D1000" s="47">
        <f t="shared" si="528"/>
        <v>0</v>
      </c>
      <c r="E1000" s="40"/>
      <c r="F1000" s="40"/>
      <c r="G1000" s="47">
        <f t="shared" si="529"/>
        <v>0</v>
      </c>
      <c r="H1000" s="8"/>
      <c r="I1000" s="46" t="s">
        <v>17</v>
      </c>
      <c r="J1000" s="40"/>
      <c r="K1000" s="40"/>
      <c r="L1000" s="47">
        <f t="shared" si="530"/>
        <v>0</v>
      </c>
      <c r="M1000" s="40"/>
      <c r="N1000" s="40"/>
      <c r="O1000" s="47">
        <f t="shared" si="531"/>
        <v>0</v>
      </c>
    </row>
    <row r="1001" spans="1:15" ht="20.25" customHeight="1">
      <c r="A1001" s="46" t="s">
        <v>18</v>
      </c>
      <c r="B1001" s="40"/>
      <c r="C1001" s="40"/>
      <c r="D1001" s="47">
        <f t="shared" si="528"/>
        <v>0</v>
      </c>
      <c r="E1001" s="40"/>
      <c r="F1001" s="40"/>
      <c r="G1001" s="47">
        <f t="shared" si="529"/>
        <v>0</v>
      </c>
      <c r="H1001" s="8"/>
      <c r="I1001" s="46" t="s">
        <v>18</v>
      </c>
      <c r="J1001" s="40"/>
      <c r="K1001" s="40"/>
      <c r="L1001" s="47">
        <f t="shared" si="530"/>
        <v>0</v>
      </c>
      <c r="M1001" s="40"/>
      <c r="N1001" s="40"/>
      <c r="O1001" s="47">
        <f t="shared" si="531"/>
        <v>0</v>
      </c>
    </row>
    <row r="1002" spans="1:15" ht="20.25" customHeight="1">
      <c r="A1002" s="46" t="s">
        <v>47</v>
      </c>
      <c r="B1002" s="40"/>
      <c r="C1002" s="40"/>
      <c r="D1002" s="47">
        <f t="shared" si="528"/>
        <v>0</v>
      </c>
      <c r="E1002" s="40"/>
      <c r="F1002" s="40"/>
      <c r="G1002" s="47">
        <f t="shared" si="529"/>
        <v>0</v>
      </c>
      <c r="H1002" s="8"/>
      <c r="I1002" s="46" t="s">
        <v>47</v>
      </c>
      <c r="J1002" s="40"/>
      <c r="K1002" s="40"/>
      <c r="L1002" s="47">
        <f t="shared" si="530"/>
        <v>0</v>
      </c>
      <c r="M1002" s="40"/>
      <c r="N1002" s="40"/>
      <c r="O1002" s="47">
        <f t="shared" si="531"/>
        <v>0</v>
      </c>
    </row>
    <row r="1003" spans="1:15" ht="20.25" customHeight="1">
      <c r="A1003" s="46" t="s">
        <v>11</v>
      </c>
      <c r="B1003" s="40"/>
      <c r="C1003" s="40"/>
      <c r="D1003" s="47">
        <f t="shared" si="528"/>
        <v>0</v>
      </c>
      <c r="E1003" s="40"/>
      <c r="F1003" s="40"/>
      <c r="G1003" s="47">
        <f t="shared" si="529"/>
        <v>0</v>
      </c>
      <c r="H1003" s="8"/>
      <c r="I1003" s="46" t="s">
        <v>11</v>
      </c>
      <c r="J1003" s="40"/>
      <c r="K1003" s="40"/>
      <c r="L1003" s="47">
        <f t="shared" si="530"/>
        <v>0</v>
      </c>
      <c r="M1003" s="40"/>
      <c r="N1003" s="40"/>
      <c r="O1003" s="47">
        <f t="shared" si="531"/>
        <v>0</v>
      </c>
    </row>
    <row r="1004" spans="1:15" ht="20.25" customHeight="1">
      <c r="A1004" s="48" t="s">
        <v>10</v>
      </c>
      <c r="B1004" s="47">
        <f>SUM(B995:B1003)</f>
        <v>0</v>
      </c>
      <c r="C1004" s="47">
        <f t="shared" ref="C1004:D1004" si="532">SUM(C995:C1003)</f>
        <v>0</v>
      </c>
      <c r="D1004" s="47">
        <f t="shared" si="532"/>
        <v>0</v>
      </c>
      <c r="E1004" s="47">
        <f>SUM(E995:E1003)</f>
        <v>0</v>
      </c>
      <c r="F1004" s="47">
        <f t="shared" ref="F1004:G1004" si="533">SUM(F995:F1003)</f>
        <v>0</v>
      </c>
      <c r="G1004" s="47">
        <f t="shared" si="533"/>
        <v>0</v>
      </c>
      <c r="H1004" s="8"/>
      <c r="I1004" s="48" t="s">
        <v>10</v>
      </c>
      <c r="J1004" s="47">
        <f>SUM(J995:J1003)</f>
        <v>0</v>
      </c>
      <c r="K1004" s="47">
        <f t="shared" ref="K1004:L1004" si="534">SUM(K995:K1003)</f>
        <v>0</v>
      </c>
      <c r="L1004" s="47">
        <f t="shared" si="534"/>
        <v>0</v>
      </c>
      <c r="M1004" s="47">
        <f>SUM(M995:M1003)</f>
        <v>0</v>
      </c>
      <c r="N1004" s="47">
        <f t="shared" ref="N1004:O1004" si="535">SUM(N995:N1003)</f>
        <v>0</v>
      </c>
      <c r="O1004" s="47">
        <f t="shared" si="535"/>
        <v>0</v>
      </c>
    </row>
    <row r="1005" spans="1:15" ht="20.25" customHeight="1">
      <c r="A1005" s="8"/>
      <c r="B1005" s="10"/>
      <c r="C1005" s="10"/>
      <c r="D1005" s="10"/>
      <c r="E1005" s="10"/>
      <c r="F1005" s="10"/>
      <c r="G1005" s="10"/>
      <c r="H1005" s="8"/>
      <c r="I1005" s="8"/>
      <c r="J1005" s="10"/>
      <c r="K1005" s="10"/>
      <c r="L1005" s="10"/>
      <c r="M1005" s="10"/>
      <c r="N1005" s="10"/>
      <c r="O1005" s="10"/>
    </row>
    <row r="1006" spans="1:15" ht="20.25" customHeight="1">
      <c r="A1006" s="8"/>
      <c r="B1006" s="10"/>
      <c r="C1006" s="10"/>
      <c r="D1006" s="10"/>
      <c r="E1006" s="10"/>
      <c r="F1006" s="10"/>
      <c r="G1006" s="10"/>
      <c r="H1006" s="8"/>
      <c r="I1006" s="8"/>
      <c r="J1006" s="10"/>
      <c r="K1006" s="10"/>
      <c r="L1006" s="10"/>
      <c r="M1006" s="10"/>
      <c r="N1006" s="10"/>
      <c r="O1006" s="10"/>
    </row>
    <row r="1007" spans="1:15" ht="29.25" customHeight="1">
      <c r="A1007" s="169" t="str">
        <f>PROGRAM_MASTERS!A69 &amp; ". Name:  " &amp; PROGRAM_MASTERS!C69</f>
        <v xml:space="preserve">68. Name:  </v>
      </c>
      <c r="B1007" s="169"/>
      <c r="C1007" s="169"/>
      <c r="D1007" s="169"/>
      <c r="E1007" s="169"/>
      <c r="F1007" s="169"/>
      <c r="G1007" s="169"/>
      <c r="H1007" s="8"/>
      <c r="I1007" s="187" t="str">
        <f>PROGRAM_MASTERS!F69 &amp; ". Name:  " &amp; PROGRAM_MASTERS!H69</f>
        <v xml:space="preserve">68. Name:  </v>
      </c>
      <c r="J1007" s="187"/>
      <c r="K1007" s="187"/>
      <c r="L1007" s="187"/>
      <c r="M1007" s="187"/>
      <c r="N1007" s="187"/>
      <c r="O1007" s="187"/>
    </row>
    <row r="1008" spans="1:15" ht="20" customHeight="1">
      <c r="A1008" s="168" t="s">
        <v>724</v>
      </c>
      <c r="B1008" s="168" t="s">
        <v>61</v>
      </c>
      <c r="C1008" s="188"/>
      <c r="D1008" s="188"/>
      <c r="E1008" s="168" t="s">
        <v>62</v>
      </c>
      <c r="F1008" s="188"/>
      <c r="G1008" s="188"/>
      <c r="H1008" s="8"/>
      <c r="I1008" s="168" t="s">
        <v>724</v>
      </c>
      <c r="J1008" s="168" t="s">
        <v>61</v>
      </c>
      <c r="K1008" s="188"/>
      <c r="L1008" s="188"/>
      <c r="M1008" s="168" t="s">
        <v>62</v>
      </c>
      <c r="N1008" s="188"/>
      <c r="O1008" s="188"/>
    </row>
    <row r="1009" spans="1:15" ht="50.25" customHeight="1">
      <c r="A1009" s="188"/>
      <c r="B1009" s="45" t="s">
        <v>19</v>
      </c>
      <c r="C1009" s="45" t="s">
        <v>20</v>
      </c>
      <c r="D1009" s="132" t="s">
        <v>10</v>
      </c>
      <c r="E1009" s="45" t="s">
        <v>19</v>
      </c>
      <c r="F1009" s="45" t="s">
        <v>20</v>
      </c>
      <c r="G1009" s="132" t="s">
        <v>10</v>
      </c>
      <c r="H1009" s="8"/>
      <c r="I1009" s="188"/>
      <c r="J1009" s="45" t="s">
        <v>19</v>
      </c>
      <c r="K1009" s="45" t="s">
        <v>20</v>
      </c>
      <c r="L1009" s="132" t="s">
        <v>10</v>
      </c>
      <c r="M1009" s="45" t="s">
        <v>19</v>
      </c>
      <c r="N1009" s="45" t="s">
        <v>20</v>
      </c>
      <c r="O1009" s="132" t="s">
        <v>10</v>
      </c>
    </row>
    <row r="1010" spans="1:15" ht="20.25" customHeight="1">
      <c r="A1010" s="46" t="s">
        <v>13</v>
      </c>
      <c r="B1010" s="40"/>
      <c r="C1010" s="40"/>
      <c r="D1010" s="47">
        <f t="shared" ref="D1010:D1018" si="536">SUM(B1010:C1010)</f>
        <v>0</v>
      </c>
      <c r="E1010" s="40"/>
      <c r="F1010" s="40"/>
      <c r="G1010" s="47">
        <f t="shared" ref="G1010:G1018" si="537">SUM(E1010:F1010)</f>
        <v>0</v>
      </c>
      <c r="H1010" s="8"/>
      <c r="I1010" s="46" t="s">
        <v>13</v>
      </c>
      <c r="J1010" s="40"/>
      <c r="K1010" s="40"/>
      <c r="L1010" s="47">
        <f t="shared" ref="L1010:L1018" si="538">SUM(J1010:K1010)</f>
        <v>0</v>
      </c>
      <c r="M1010" s="40"/>
      <c r="N1010" s="40"/>
      <c r="O1010" s="47">
        <f t="shared" ref="O1010:O1018" si="539">SUM(M1010:N1010)</f>
        <v>0</v>
      </c>
    </row>
    <row r="1011" spans="1:15" ht="20.25" customHeight="1">
      <c r="A1011" s="46" t="s">
        <v>14</v>
      </c>
      <c r="B1011" s="40"/>
      <c r="C1011" s="40"/>
      <c r="D1011" s="47">
        <f t="shared" si="536"/>
        <v>0</v>
      </c>
      <c r="E1011" s="40"/>
      <c r="F1011" s="40"/>
      <c r="G1011" s="47">
        <f t="shared" si="537"/>
        <v>0</v>
      </c>
      <c r="H1011" s="8"/>
      <c r="I1011" s="46" t="s">
        <v>14</v>
      </c>
      <c r="J1011" s="40"/>
      <c r="K1011" s="40"/>
      <c r="L1011" s="47">
        <f t="shared" si="538"/>
        <v>0</v>
      </c>
      <c r="M1011" s="40"/>
      <c r="N1011" s="40"/>
      <c r="O1011" s="47">
        <f t="shared" si="539"/>
        <v>0</v>
      </c>
    </row>
    <row r="1012" spans="1:15" ht="20.25" customHeight="1">
      <c r="A1012" s="46" t="s">
        <v>15</v>
      </c>
      <c r="B1012" s="40"/>
      <c r="C1012" s="40"/>
      <c r="D1012" s="47">
        <f t="shared" si="536"/>
        <v>0</v>
      </c>
      <c r="E1012" s="40"/>
      <c r="F1012" s="40"/>
      <c r="G1012" s="47">
        <f t="shared" si="537"/>
        <v>0</v>
      </c>
      <c r="H1012" s="8"/>
      <c r="I1012" s="46" t="s">
        <v>15</v>
      </c>
      <c r="J1012" s="40"/>
      <c r="K1012" s="40"/>
      <c r="L1012" s="47">
        <f t="shared" si="538"/>
        <v>0</v>
      </c>
      <c r="M1012" s="40"/>
      <c r="N1012" s="40"/>
      <c r="O1012" s="47">
        <f t="shared" si="539"/>
        <v>0</v>
      </c>
    </row>
    <row r="1013" spans="1:15" ht="20.25" customHeight="1">
      <c r="A1013" s="46" t="s">
        <v>12</v>
      </c>
      <c r="B1013" s="40"/>
      <c r="C1013" s="40"/>
      <c r="D1013" s="47">
        <f t="shared" si="536"/>
        <v>0</v>
      </c>
      <c r="E1013" s="40"/>
      <c r="F1013" s="40"/>
      <c r="G1013" s="47">
        <f t="shared" si="537"/>
        <v>0</v>
      </c>
      <c r="H1013" s="8"/>
      <c r="I1013" s="46" t="s">
        <v>12</v>
      </c>
      <c r="J1013" s="40"/>
      <c r="K1013" s="40"/>
      <c r="L1013" s="47">
        <f t="shared" si="538"/>
        <v>0</v>
      </c>
      <c r="M1013" s="40"/>
      <c r="N1013" s="40"/>
      <c r="O1013" s="47">
        <f t="shared" si="539"/>
        <v>0</v>
      </c>
    </row>
    <row r="1014" spans="1:15" ht="20.25" customHeight="1">
      <c r="A1014" s="46" t="s">
        <v>16</v>
      </c>
      <c r="B1014" s="40"/>
      <c r="C1014" s="40"/>
      <c r="D1014" s="47">
        <f t="shared" si="536"/>
        <v>0</v>
      </c>
      <c r="E1014" s="40"/>
      <c r="F1014" s="40"/>
      <c r="G1014" s="47">
        <f t="shared" si="537"/>
        <v>0</v>
      </c>
      <c r="H1014" s="8"/>
      <c r="I1014" s="46" t="s">
        <v>16</v>
      </c>
      <c r="J1014" s="40"/>
      <c r="K1014" s="40"/>
      <c r="L1014" s="47">
        <f t="shared" si="538"/>
        <v>0</v>
      </c>
      <c r="M1014" s="40"/>
      <c r="N1014" s="40"/>
      <c r="O1014" s="47">
        <f t="shared" si="539"/>
        <v>0</v>
      </c>
    </row>
    <row r="1015" spans="1:15" ht="20.25" customHeight="1">
      <c r="A1015" s="46" t="s">
        <v>17</v>
      </c>
      <c r="B1015" s="40"/>
      <c r="C1015" s="40"/>
      <c r="D1015" s="47">
        <f t="shared" si="536"/>
        <v>0</v>
      </c>
      <c r="E1015" s="40"/>
      <c r="F1015" s="40"/>
      <c r="G1015" s="47">
        <f t="shared" si="537"/>
        <v>0</v>
      </c>
      <c r="H1015" s="8"/>
      <c r="I1015" s="46" t="s">
        <v>17</v>
      </c>
      <c r="J1015" s="40"/>
      <c r="K1015" s="40"/>
      <c r="L1015" s="47">
        <f t="shared" si="538"/>
        <v>0</v>
      </c>
      <c r="M1015" s="40"/>
      <c r="N1015" s="40"/>
      <c r="O1015" s="47">
        <f t="shared" si="539"/>
        <v>0</v>
      </c>
    </row>
    <row r="1016" spans="1:15" ht="20.25" customHeight="1">
      <c r="A1016" s="46" t="s">
        <v>18</v>
      </c>
      <c r="B1016" s="40"/>
      <c r="C1016" s="40"/>
      <c r="D1016" s="47">
        <f t="shared" si="536"/>
        <v>0</v>
      </c>
      <c r="E1016" s="40"/>
      <c r="F1016" s="40"/>
      <c r="G1016" s="47">
        <f t="shared" si="537"/>
        <v>0</v>
      </c>
      <c r="H1016" s="8"/>
      <c r="I1016" s="46" t="s">
        <v>18</v>
      </c>
      <c r="J1016" s="40"/>
      <c r="K1016" s="40"/>
      <c r="L1016" s="47">
        <f t="shared" si="538"/>
        <v>0</v>
      </c>
      <c r="M1016" s="40"/>
      <c r="N1016" s="40"/>
      <c r="O1016" s="47">
        <f t="shared" si="539"/>
        <v>0</v>
      </c>
    </row>
    <row r="1017" spans="1:15" ht="20.25" customHeight="1">
      <c r="A1017" s="46" t="s">
        <v>47</v>
      </c>
      <c r="B1017" s="40"/>
      <c r="C1017" s="40"/>
      <c r="D1017" s="47">
        <f t="shared" si="536"/>
        <v>0</v>
      </c>
      <c r="E1017" s="40"/>
      <c r="F1017" s="40"/>
      <c r="G1017" s="47">
        <f t="shared" si="537"/>
        <v>0</v>
      </c>
      <c r="H1017" s="8"/>
      <c r="I1017" s="46" t="s">
        <v>47</v>
      </c>
      <c r="J1017" s="40"/>
      <c r="K1017" s="40"/>
      <c r="L1017" s="47">
        <f t="shared" si="538"/>
        <v>0</v>
      </c>
      <c r="M1017" s="40"/>
      <c r="N1017" s="40"/>
      <c r="O1017" s="47">
        <f t="shared" si="539"/>
        <v>0</v>
      </c>
    </row>
    <row r="1018" spans="1:15" ht="20.25" customHeight="1">
      <c r="A1018" s="46" t="s">
        <v>11</v>
      </c>
      <c r="B1018" s="40"/>
      <c r="C1018" s="40"/>
      <c r="D1018" s="47">
        <f t="shared" si="536"/>
        <v>0</v>
      </c>
      <c r="E1018" s="40"/>
      <c r="F1018" s="40"/>
      <c r="G1018" s="47">
        <f t="shared" si="537"/>
        <v>0</v>
      </c>
      <c r="H1018" s="8"/>
      <c r="I1018" s="46" t="s">
        <v>11</v>
      </c>
      <c r="J1018" s="40"/>
      <c r="K1018" s="40"/>
      <c r="L1018" s="47">
        <f t="shared" si="538"/>
        <v>0</v>
      </c>
      <c r="M1018" s="40"/>
      <c r="N1018" s="40"/>
      <c r="O1018" s="47">
        <f t="shared" si="539"/>
        <v>0</v>
      </c>
    </row>
    <row r="1019" spans="1:15" ht="20.25" customHeight="1">
      <c r="A1019" s="48" t="s">
        <v>10</v>
      </c>
      <c r="B1019" s="47">
        <f>SUM(B1010:B1018)</f>
        <v>0</v>
      </c>
      <c r="C1019" s="47">
        <f t="shared" ref="C1019:D1019" si="540">SUM(C1010:C1018)</f>
        <v>0</v>
      </c>
      <c r="D1019" s="47">
        <f t="shared" si="540"/>
        <v>0</v>
      </c>
      <c r="E1019" s="47">
        <f>SUM(E1010:E1018)</f>
        <v>0</v>
      </c>
      <c r="F1019" s="47">
        <f t="shared" ref="F1019:G1019" si="541">SUM(F1010:F1018)</f>
        <v>0</v>
      </c>
      <c r="G1019" s="47">
        <f t="shared" si="541"/>
        <v>0</v>
      </c>
      <c r="H1019" s="8"/>
      <c r="I1019" s="48" t="s">
        <v>10</v>
      </c>
      <c r="J1019" s="47">
        <f>SUM(J1010:J1018)</f>
        <v>0</v>
      </c>
      <c r="K1019" s="47">
        <f t="shared" ref="K1019:L1019" si="542">SUM(K1010:K1018)</f>
        <v>0</v>
      </c>
      <c r="L1019" s="47">
        <f t="shared" si="542"/>
        <v>0</v>
      </c>
      <c r="M1019" s="47">
        <f>SUM(M1010:M1018)</f>
        <v>0</v>
      </c>
      <c r="N1019" s="47">
        <f t="shared" ref="N1019:O1019" si="543">SUM(N1010:N1018)</f>
        <v>0</v>
      </c>
      <c r="O1019" s="47">
        <f t="shared" si="543"/>
        <v>0</v>
      </c>
    </row>
    <row r="1020" spans="1:15" ht="20.25" customHeight="1">
      <c r="A1020" s="8"/>
      <c r="B1020" s="10"/>
      <c r="C1020" s="10"/>
      <c r="D1020" s="10"/>
      <c r="E1020" s="10"/>
      <c r="F1020" s="10"/>
      <c r="G1020" s="10"/>
      <c r="H1020" s="8"/>
      <c r="I1020" s="8"/>
      <c r="J1020" s="10"/>
      <c r="K1020" s="10"/>
      <c r="L1020" s="10"/>
      <c r="M1020" s="10"/>
      <c r="N1020" s="10"/>
      <c r="O1020" s="10"/>
    </row>
    <row r="1021" spans="1:15" ht="20.25" customHeight="1">
      <c r="A1021" s="8"/>
      <c r="B1021" s="10"/>
      <c r="C1021" s="10"/>
      <c r="D1021" s="10"/>
      <c r="E1021" s="10"/>
      <c r="F1021" s="10"/>
      <c r="G1021" s="10"/>
      <c r="H1021" s="8"/>
      <c r="I1021" s="8"/>
      <c r="J1021" s="10"/>
      <c r="K1021" s="10"/>
      <c r="L1021" s="10"/>
      <c r="M1021" s="10"/>
      <c r="N1021" s="10"/>
      <c r="O1021" s="10"/>
    </row>
    <row r="1022" spans="1:15" ht="29.25" customHeight="1">
      <c r="A1022" s="169" t="str">
        <f>PROGRAM_MASTERS!A70 &amp; ". Name:  " &amp; PROGRAM_MASTERS!C70</f>
        <v xml:space="preserve">69. Name:  </v>
      </c>
      <c r="B1022" s="169"/>
      <c r="C1022" s="169"/>
      <c r="D1022" s="169"/>
      <c r="E1022" s="169"/>
      <c r="F1022" s="169"/>
      <c r="G1022" s="169"/>
      <c r="H1022" s="8"/>
      <c r="I1022" s="187" t="str">
        <f>PROGRAM_MASTERS!F70 &amp; ". Name:  " &amp; PROGRAM_MASTERS!H70</f>
        <v xml:space="preserve">69. Name:  </v>
      </c>
      <c r="J1022" s="187"/>
      <c r="K1022" s="187"/>
      <c r="L1022" s="187"/>
      <c r="M1022" s="187"/>
      <c r="N1022" s="187"/>
      <c r="O1022" s="187"/>
    </row>
    <row r="1023" spans="1:15" ht="20" customHeight="1">
      <c r="A1023" s="168" t="s">
        <v>724</v>
      </c>
      <c r="B1023" s="168" t="s">
        <v>61</v>
      </c>
      <c r="C1023" s="188"/>
      <c r="D1023" s="188"/>
      <c r="E1023" s="168" t="s">
        <v>62</v>
      </c>
      <c r="F1023" s="188"/>
      <c r="G1023" s="188"/>
      <c r="H1023" s="8"/>
      <c r="I1023" s="168" t="s">
        <v>724</v>
      </c>
      <c r="J1023" s="168" t="s">
        <v>61</v>
      </c>
      <c r="K1023" s="188"/>
      <c r="L1023" s="188"/>
      <c r="M1023" s="168" t="s">
        <v>62</v>
      </c>
      <c r="N1023" s="188"/>
      <c r="O1023" s="188"/>
    </row>
    <row r="1024" spans="1:15" ht="50.25" customHeight="1">
      <c r="A1024" s="188"/>
      <c r="B1024" s="45" t="s">
        <v>19</v>
      </c>
      <c r="C1024" s="45" t="s">
        <v>20</v>
      </c>
      <c r="D1024" s="132" t="s">
        <v>10</v>
      </c>
      <c r="E1024" s="45" t="s">
        <v>19</v>
      </c>
      <c r="F1024" s="45" t="s">
        <v>20</v>
      </c>
      <c r="G1024" s="132" t="s">
        <v>10</v>
      </c>
      <c r="H1024" s="8"/>
      <c r="I1024" s="188"/>
      <c r="J1024" s="45" t="s">
        <v>19</v>
      </c>
      <c r="K1024" s="45" t="s">
        <v>20</v>
      </c>
      <c r="L1024" s="132" t="s">
        <v>10</v>
      </c>
      <c r="M1024" s="45" t="s">
        <v>19</v>
      </c>
      <c r="N1024" s="45" t="s">
        <v>20</v>
      </c>
      <c r="O1024" s="132" t="s">
        <v>10</v>
      </c>
    </row>
    <row r="1025" spans="1:15" ht="20.25" customHeight="1">
      <c r="A1025" s="46" t="s">
        <v>13</v>
      </c>
      <c r="B1025" s="40"/>
      <c r="C1025" s="40"/>
      <c r="D1025" s="47">
        <f t="shared" ref="D1025:D1033" si="544">SUM(B1025:C1025)</f>
        <v>0</v>
      </c>
      <c r="E1025" s="40"/>
      <c r="F1025" s="40"/>
      <c r="G1025" s="47">
        <f t="shared" ref="G1025:G1033" si="545">SUM(E1025:F1025)</f>
        <v>0</v>
      </c>
      <c r="H1025" s="8"/>
      <c r="I1025" s="46" t="s">
        <v>13</v>
      </c>
      <c r="J1025" s="40"/>
      <c r="K1025" s="40"/>
      <c r="L1025" s="47">
        <f t="shared" ref="L1025:L1033" si="546">SUM(J1025:K1025)</f>
        <v>0</v>
      </c>
      <c r="M1025" s="40"/>
      <c r="N1025" s="40"/>
      <c r="O1025" s="47">
        <f t="shared" ref="O1025:O1033" si="547">SUM(M1025:N1025)</f>
        <v>0</v>
      </c>
    </row>
    <row r="1026" spans="1:15" ht="20.25" customHeight="1">
      <c r="A1026" s="46" t="s">
        <v>14</v>
      </c>
      <c r="B1026" s="40"/>
      <c r="C1026" s="40"/>
      <c r="D1026" s="47">
        <f t="shared" si="544"/>
        <v>0</v>
      </c>
      <c r="E1026" s="40"/>
      <c r="F1026" s="40"/>
      <c r="G1026" s="47">
        <f t="shared" si="545"/>
        <v>0</v>
      </c>
      <c r="H1026" s="8"/>
      <c r="I1026" s="46" t="s">
        <v>14</v>
      </c>
      <c r="J1026" s="40"/>
      <c r="K1026" s="40"/>
      <c r="L1026" s="47">
        <f t="shared" si="546"/>
        <v>0</v>
      </c>
      <c r="M1026" s="40"/>
      <c r="N1026" s="40"/>
      <c r="O1026" s="47">
        <f t="shared" si="547"/>
        <v>0</v>
      </c>
    </row>
    <row r="1027" spans="1:15" ht="20.25" customHeight="1">
      <c r="A1027" s="46" t="s">
        <v>15</v>
      </c>
      <c r="B1027" s="40"/>
      <c r="C1027" s="40"/>
      <c r="D1027" s="47">
        <f t="shared" si="544"/>
        <v>0</v>
      </c>
      <c r="E1027" s="40"/>
      <c r="F1027" s="40"/>
      <c r="G1027" s="47">
        <f t="shared" si="545"/>
        <v>0</v>
      </c>
      <c r="H1027" s="8"/>
      <c r="I1027" s="46" t="s">
        <v>15</v>
      </c>
      <c r="J1027" s="40"/>
      <c r="K1027" s="40"/>
      <c r="L1027" s="47">
        <f t="shared" si="546"/>
        <v>0</v>
      </c>
      <c r="M1027" s="40"/>
      <c r="N1027" s="40"/>
      <c r="O1027" s="47">
        <f t="shared" si="547"/>
        <v>0</v>
      </c>
    </row>
    <row r="1028" spans="1:15" ht="20.25" customHeight="1">
      <c r="A1028" s="46" t="s">
        <v>12</v>
      </c>
      <c r="B1028" s="40"/>
      <c r="C1028" s="40"/>
      <c r="D1028" s="47">
        <f t="shared" si="544"/>
        <v>0</v>
      </c>
      <c r="E1028" s="40"/>
      <c r="F1028" s="40"/>
      <c r="G1028" s="47">
        <f t="shared" si="545"/>
        <v>0</v>
      </c>
      <c r="H1028" s="8"/>
      <c r="I1028" s="46" t="s">
        <v>12</v>
      </c>
      <c r="J1028" s="40"/>
      <c r="K1028" s="40"/>
      <c r="L1028" s="47">
        <f t="shared" si="546"/>
        <v>0</v>
      </c>
      <c r="M1028" s="40"/>
      <c r="N1028" s="40"/>
      <c r="O1028" s="47">
        <f t="shared" si="547"/>
        <v>0</v>
      </c>
    </row>
    <row r="1029" spans="1:15" ht="20.25" customHeight="1">
      <c r="A1029" s="46" t="s">
        <v>16</v>
      </c>
      <c r="B1029" s="40"/>
      <c r="C1029" s="40"/>
      <c r="D1029" s="47">
        <f t="shared" si="544"/>
        <v>0</v>
      </c>
      <c r="E1029" s="40"/>
      <c r="F1029" s="40"/>
      <c r="G1029" s="47">
        <f t="shared" si="545"/>
        <v>0</v>
      </c>
      <c r="H1029" s="8"/>
      <c r="I1029" s="46" t="s">
        <v>16</v>
      </c>
      <c r="J1029" s="40"/>
      <c r="K1029" s="40"/>
      <c r="L1029" s="47">
        <f t="shared" si="546"/>
        <v>0</v>
      </c>
      <c r="M1029" s="40"/>
      <c r="N1029" s="40"/>
      <c r="O1029" s="47">
        <f t="shared" si="547"/>
        <v>0</v>
      </c>
    </row>
    <row r="1030" spans="1:15" ht="20.25" customHeight="1">
      <c r="A1030" s="46" t="s">
        <v>17</v>
      </c>
      <c r="B1030" s="40"/>
      <c r="C1030" s="40"/>
      <c r="D1030" s="47">
        <f t="shared" si="544"/>
        <v>0</v>
      </c>
      <c r="E1030" s="40"/>
      <c r="F1030" s="40"/>
      <c r="G1030" s="47">
        <f t="shared" si="545"/>
        <v>0</v>
      </c>
      <c r="H1030" s="8"/>
      <c r="I1030" s="46" t="s">
        <v>17</v>
      </c>
      <c r="J1030" s="40"/>
      <c r="K1030" s="40"/>
      <c r="L1030" s="47">
        <f t="shared" si="546"/>
        <v>0</v>
      </c>
      <c r="M1030" s="40"/>
      <c r="N1030" s="40"/>
      <c r="O1030" s="47">
        <f t="shared" si="547"/>
        <v>0</v>
      </c>
    </row>
    <row r="1031" spans="1:15" ht="20.25" customHeight="1">
      <c r="A1031" s="46" t="s">
        <v>18</v>
      </c>
      <c r="B1031" s="40"/>
      <c r="C1031" s="40"/>
      <c r="D1031" s="47">
        <f t="shared" si="544"/>
        <v>0</v>
      </c>
      <c r="E1031" s="40"/>
      <c r="F1031" s="40"/>
      <c r="G1031" s="47">
        <f t="shared" si="545"/>
        <v>0</v>
      </c>
      <c r="H1031" s="8"/>
      <c r="I1031" s="46" t="s">
        <v>18</v>
      </c>
      <c r="J1031" s="40"/>
      <c r="K1031" s="40"/>
      <c r="L1031" s="47">
        <f t="shared" si="546"/>
        <v>0</v>
      </c>
      <c r="M1031" s="40"/>
      <c r="N1031" s="40"/>
      <c r="O1031" s="47">
        <f t="shared" si="547"/>
        <v>0</v>
      </c>
    </row>
    <row r="1032" spans="1:15" ht="20.25" customHeight="1">
      <c r="A1032" s="46" t="s">
        <v>47</v>
      </c>
      <c r="B1032" s="40"/>
      <c r="C1032" s="40"/>
      <c r="D1032" s="47">
        <f t="shared" si="544"/>
        <v>0</v>
      </c>
      <c r="E1032" s="40"/>
      <c r="F1032" s="40"/>
      <c r="G1032" s="47">
        <f t="shared" si="545"/>
        <v>0</v>
      </c>
      <c r="H1032" s="8"/>
      <c r="I1032" s="46" t="s">
        <v>47</v>
      </c>
      <c r="J1032" s="40"/>
      <c r="K1032" s="40"/>
      <c r="L1032" s="47">
        <f t="shared" si="546"/>
        <v>0</v>
      </c>
      <c r="M1032" s="40"/>
      <c r="N1032" s="40"/>
      <c r="O1032" s="47">
        <f t="shared" si="547"/>
        <v>0</v>
      </c>
    </row>
    <row r="1033" spans="1:15" ht="20.25" customHeight="1">
      <c r="A1033" s="46" t="s">
        <v>11</v>
      </c>
      <c r="B1033" s="40"/>
      <c r="C1033" s="40"/>
      <c r="D1033" s="47">
        <f t="shared" si="544"/>
        <v>0</v>
      </c>
      <c r="E1033" s="40"/>
      <c r="F1033" s="40"/>
      <c r="G1033" s="47">
        <f t="shared" si="545"/>
        <v>0</v>
      </c>
      <c r="H1033" s="8"/>
      <c r="I1033" s="46" t="s">
        <v>11</v>
      </c>
      <c r="J1033" s="40"/>
      <c r="K1033" s="40"/>
      <c r="L1033" s="47">
        <f t="shared" si="546"/>
        <v>0</v>
      </c>
      <c r="M1033" s="40"/>
      <c r="N1033" s="40"/>
      <c r="O1033" s="47">
        <f t="shared" si="547"/>
        <v>0</v>
      </c>
    </row>
    <row r="1034" spans="1:15" ht="20.25" customHeight="1">
      <c r="A1034" s="48" t="s">
        <v>10</v>
      </c>
      <c r="B1034" s="47">
        <f>SUM(B1025:B1033)</f>
        <v>0</v>
      </c>
      <c r="C1034" s="47">
        <f t="shared" ref="C1034:D1034" si="548">SUM(C1025:C1033)</f>
        <v>0</v>
      </c>
      <c r="D1034" s="47">
        <f t="shared" si="548"/>
        <v>0</v>
      </c>
      <c r="E1034" s="47">
        <f>SUM(E1025:E1033)</f>
        <v>0</v>
      </c>
      <c r="F1034" s="47">
        <f t="shared" ref="F1034:G1034" si="549">SUM(F1025:F1033)</f>
        <v>0</v>
      </c>
      <c r="G1034" s="47">
        <f t="shared" si="549"/>
        <v>0</v>
      </c>
      <c r="H1034" s="8"/>
      <c r="I1034" s="48" t="s">
        <v>10</v>
      </c>
      <c r="J1034" s="47">
        <f>SUM(J1025:J1033)</f>
        <v>0</v>
      </c>
      <c r="K1034" s="47">
        <f t="shared" ref="K1034:L1034" si="550">SUM(K1025:K1033)</f>
        <v>0</v>
      </c>
      <c r="L1034" s="47">
        <f t="shared" si="550"/>
        <v>0</v>
      </c>
      <c r="M1034" s="47">
        <f>SUM(M1025:M1033)</f>
        <v>0</v>
      </c>
      <c r="N1034" s="47">
        <f t="shared" ref="N1034:O1034" si="551">SUM(N1025:N1033)</f>
        <v>0</v>
      </c>
      <c r="O1034" s="47">
        <f t="shared" si="551"/>
        <v>0</v>
      </c>
    </row>
    <row r="1035" spans="1:15" ht="20.25" customHeight="1">
      <c r="A1035" s="8"/>
      <c r="B1035" s="10"/>
      <c r="C1035" s="10"/>
      <c r="D1035" s="10"/>
      <c r="E1035" s="10"/>
      <c r="F1035" s="10"/>
      <c r="G1035" s="10"/>
      <c r="H1035" s="8"/>
      <c r="I1035" s="8"/>
      <c r="J1035" s="10"/>
      <c r="K1035" s="10"/>
      <c r="L1035" s="10"/>
      <c r="M1035" s="10"/>
      <c r="N1035" s="10"/>
      <c r="O1035" s="10"/>
    </row>
    <row r="1036" spans="1:15" ht="20.25" customHeight="1">
      <c r="A1036" s="8"/>
      <c r="B1036" s="10"/>
      <c r="C1036" s="10"/>
      <c r="D1036" s="10"/>
      <c r="E1036" s="10"/>
      <c r="F1036" s="10"/>
      <c r="G1036" s="10"/>
      <c r="H1036" s="8"/>
      <c r="I1036" s="8"/>
      <c r="J1036" s="10"/>
      <c r="K1036" s="10"/>
      <c r="L1036" s="10"/>
      <c r="M1036" s="10"/>
      <c r="N1036" s="10"/>
      <c r="O1036" s="10"/>
    </row>
    <row r="1037" spans="1:15" ht="29.25" customHeight="1">
      <c r="A1037" s="169" t="str">
        <f>PROGRAM_MASTERS!A71 &amp; ". Name:  " &amp; PROGRAM_MASTERS!C71</f>
        <v xml:space="preserve">70. Name:  </v>
      </c>
      <c r="B1037" s="169"/>
      <c r="C1037" s="169"/>
      <c r="D1037" s="169"/>
      <c r="E1037" s="169"/>
      <c r="F1037" s="169"/>
      <c r="G1037" s="169"/>
      <c r="H1037" s="8"/>
      <c r="I1037" s="187" t="str">
        <f>PROGRAM_MASTERS!F71 &amp; ". Name:  " &amp; PROGRAM_MASTERS!H71</f>
        <v xml:space="preserve">70. Name:  </v>
      </c>
      <c r="J1037" s="187"/>
      <c r="K1037" s="187"/>
      <c r="L1037" s="187"/>
      <c r="M1037" s="187"/>
      <c r="N1037" s="187"/>
      <c r="O1037" s="187"/>
    </row>
    <row r="1038" spans="1:15" ht="20" customHeight="1">
      <c r="A1038" s="168" t="s">
        <v>724</v>
      </c>
      <c r="B1038" s="168" t="s">
        <v>61</v>
      </c>
      <c r="C1038" s="188"/>
      <c r="D1038" s="188"/>
      <c r="E1038" s="168" t="s">
        <v>62</v>
      </c>
      <c r="F1038" s="188"/>
      <c r="G1038" s="188"/>
      <c r="H1038" s="8"/>
      <c r="I1038" s="168" t="s">
        <v>724</v>
      </c>
      <c r="J1038" s="168" t="s">
        <v>61</v>
      </c>
      <c r="K1038" s="188"/>
      <c r="L1038" s="188"/>
      <c r="M1038" s="168" t="s">
        <v>62</v>
      </c>
      <c r="N1038" s="188"/>
      <c r="O1038" s="188"/>
    </row>
    <row r="1039" spans="1:15" ht="50.25" customHeight="1">
      <c r="A1039" s="188"/>
      <c r="B1039" s="45" t="s">
        <v>19</v>
      </c>
      <c r="C1039" s="45" t="s">
        <v>20</v>
      </c>
      <c r="D1039" s="132" t="s">
        <v>10</v>
      </c>
      <c r="E1039" s="45" t="s">
        <v>19</v>
      </c>
      <c r="F1039" s="45" t="s">
        <v>20</v>
      </c>
      <c r="G1039" s="132" t="s">
        <v>10</v>
      </c>
      <c r="H1039" s="8"/>
      <c r="I1039" s="188"/>
      <c r="J1039" s="45" t="s">
        <v>19</v>
      </c>
      <c r="K1039" s="45" t="s">
        <v>20</v>
      </c>
      <c r="L1039" s="132" t="s">
        <v>10</v>
      </c>
      <c r="M1039" s="45" t="s">
        <v>19</v>
      </c>
      <c r="N1039" s="45" t="s">
        <v>20</v>
      </c>
      <c r="O1039" s="132" t="s">
        <v>10</v>
      </c>
    </row>
    <row r="1040" spans="1:15" ht="20.25" customHeight="1">
      <c r="A1040" s="46" t="s">
        <v>13</v>
      </c>
      <c r="B1040" s="40"/>
      <c r="C1040" s="40"/>
      <c r="D1040" s="47">
        <f t="shared" ref="D1040:D1048" si="552">SUM(B1040:C1040)</f>
        <v>0</v>
      </c>
      <c r="E1040" s="40"/>
      <c r="F1040" s="40"/>
      <c r="G1040" s="47">
        <f t="shared" ref="G1040:G1048" si="553">SUM(E1040:F1040)</f>
        <v>0</v>
      </c>
      <c r="H1040" s="8"/>
      <c r="I1040" s="46" t="s">
        <v>13</v>
      </c>
      <c r="J1040" s="40"/>
      <c r="K1040" s="40"/>
      <c r="L1040" s="47">
        <f t="shared" ref="L1040:L1048" si="554">SUM(J1040:K1040)</f>
        <v>0</v>
      </c>
      <c r="M1040" s="40"/>
      <c r="N1040" s="40"/>
      <c r="O1040" s="47">
        <f t="shared" ref="O1040:O1048" si="555">SUM(M1040:N1040)</f>
        <v>0</v>
      </c>
    </row>
    <row r="1041" spans="1:15" ht="20.25" customHeight="1">
      <c r="A1041" s="46" t="s">
        <v>14</v>
      </c>
      <c r="B1041" s="40"/>
      <c r="C1041" s="40"/>
      <c r="D1041" s="47">
        <f t="shared" si="552"/>
        <v>0</v>
      </c>
      <c r="E1041" s="40"/>
      <c r="F1041" s="40"/>
      <c r="G1041" s="47">
        <f t="shared" si="553"/>
        <v>0</v>
      </c>
      <c r="H1041" s="8"/>
      <c r="I1041" s="46" t="s">
        <v>14</v>
      </c>
      <c r="J1041" s="40"/>
      <c r="K1041" s="40"/>
      <c r="L1041" s="47">
        <f t="shared" si="554"/>
        <v>0</v>
      </c>
      <c r="M1041" s="40"/>
      <c r="N1041" s="40"/>
      <c r="O1041" s="47">
        <f t="shared" si="555"/>
        <v>0</v>
      </c>
    </row>
    <row r="1042" spans="1:15" ht="20.25" customHeight="1">
      <c r="A1042" s="46" t="s">
        <v>15</v>
      </c>
      <c r="B1042" s="40"/>
      <c r="C1042" s="40"/>
      <c r="D1042" s="47">
        <f t="shared" si="552"/>
        <v>0</v>
      </c>
      <c r="E1042" s="40"/>
      <c r="F1042" s="40"/>
      <c r="G1042" s="47">
        <f t="shared" si="553"/>
        <v>0</v>
      </c>
      <c r="H1042" s="8"/>
      <c r="I1042" s="46" t="s">
        <v>15</v>
      </c>
      <c r="J1042" s="40"/>
      <c r="K1042" s="40"/>
      <c r="L1042" s="47">
        <f t="shared" si="554"/>
        <v>0</v>
      </c>
      <c r="M1042" s="40"/>
      <c r="N1042" s="40"/>
      <c r="O1042" s="47">
        <f t="shared" si="555"/>
        <v>0</v>
      </c>
    </row>
    <row r="1043" spans="1:15" ht="20.25" customHeight="1">
      <c r="A1043" s="46" t="s">
        <v>12</v>
      </c>
      <c r="B1043" s="40"/>
      <c r="C1043" s="40"/>
      <c r="D1043" s="47">
        <f t="shared" si="552"/>
        <v>0</v>
      </c>
      <c r="E1043" s="40"/>
      <c r="F1043" s="40"/>
      <c r="G1043" s="47">
        <f t="shared" si="553"/>
        <v>0</v>
      </c>
      <c r="H1043" s="8"/>
      <c r="I1043" s="46" t="s">
        <v>12</v>
      </c>
      <c r="J1043" s="40"/>
      <c r="K1043" s="40"/>
      <c r="L1043" s="47">
        <f t="shared" si="554"/>
        <v>0</v>
      </c>
      <c r="M1043" s="40"/>
      <c r="N1043" s="40"/>
      <c r="O1043" s="47">
        <f t="shared" si="555"/>
        <v>0</v>
      </c>
    </row>
    <row r="1044" spans="1:15" ht="20.25" customHeight="1">
      <c r="A1044" s="46" t="s">
        <v>16</v>
      </c>
      <c r="B1044" s="40"/>
      <c r="C1044" s="40"/>
      <c r="D1044" s="47">
        <f t="shared" si="552"/>
        <v>0</v>
      </c>
      <c r="E1044" s="40"/>
      <c r="F1044" s="40"/>
      <c r="G1044" s="47">
        <f t="shared" si="553"/>
        <v>0</v>
      </c>
      <c r="H1044" s="8"/>
      <c r="I1044" s="46" t="s">
        <v>16</v>
      </c>
      <c r="J1044" s="40"/>
      <c r="K1044" s="40"/>
      <c r="L1044" s="47">
        <f t="shared" si="554"/>
        <v>0</v>
      </c>
      <c r="M1044" s="40"/>
      <c r="N1044" s="40"/>
      <c r="O1044" s="47">
        <f t="shared" si="555"/>
        <v>0</v>
      </c>
    </row>
    <row r="1045" spans="1:15" ht="20.25" customHeight="1">
      <c r="A1045" s="46" t="s">
        <v>17</v>
      </c>
      <c r="B1045" s="40"/>
      <c r="C1045" s="40"/>
      <c r="D1045" s="47">
        <f t="shared" si="552"/>
        <v>0</v>
      </c>
      <c r="E1045" s="40"/>
      <c r="F1045" s="40"/>
      <c r="G1045" s="47">
        <f t="shared" si="553"/>
        <v>0</v>
      </c>
      <c r="H1045" s="8"/>
      <c r="I1045" s="46" t="s">
        <v>17</v>
      </c>
      <c r="J1045" s="40"/>
      <c r="K1045" s="40"/>
      <c r="L1045" s="47">
        <f t="shared" si="554"/>
        <v>0</v>
      </c>
      <c r="M1045" s="40"/>
      <c r="N1045" s="40"/>
      <c r="O1045" s="47">
        <f t="shared" si="555"/>
        <v>0</v>
      </c>
    </row>
    <row r="1046" spans="1:15" ht="20.25" customHeight="1">
      <c r="A1046" s="46" t="s">
        <v>18</v>
      </c>
      <c r="B1046" s="40"/>
      <c r="C1046" s="40"/>
      <c r="D1046" s="47">
        <f t="shared" si="552"/>
        <v>0</v>
      </c>
      <c r="E1046" s="40"/>
      <c r="F1046" s="40"/>
      <c r="G1046" s="47">
        <f t="shared" si="553"/>
        <v>0</v>
      </c>
      <c r="H1046" s="8"/>
      <c r="I1046" s="46" t="s">
        <v>18</v>
      </c>
      <c r="J1046" s="40"/>
      <c r="K1046" s="40"/>
      <c r="L1046" s="47">
        <f t="shared" si="554"/>
        <v>0</v>
      </c>
      <c r="M1046" s="40"/>
      <c r="N1046" s="40"/>
      <c r="O1046" s="47">
        <f t="shared" si="555"/>
        <v>0</v>
      </c>
    </row>
    <row r="1047" spans="1:15" ht="20.25" customHeight="1">
      <c r="A1047" s="46" t="s">
        <v>47</v>
      </c>
      <c r="B1047" s="40"/>
      <c r="C1047" s="40"/>
      <c r="D1047" s="47">
        <f t="shared" si="552"/>
        <v>0</v>
      </c>
      <c r="E1047" s="40"/>
      <c r="F1047" s="40"/>
      <c r="G1047" s="47">
        <f t="shared" si="553"/>
        <v>0</v>
      </c>
      <c r="H1047" s="8"/>
      <c r="I1047" s="46" t="s">
        <v>47</v>
      </c>
      <c r="J1047" s="40"/>
      <c r="K1047" s="40"/>
      <c r="L1047" s="47">
        <f t="shared" si="554"/>
        <v>0</v>
      </c>
      <c r="M1047" s="40"/>
      <c r="N1047" s="40"/>
      <c r="O1047" s="47">
        <f t="shared" si="555"/>
        <v>0</v>
      </c>
    </row>
    <row r="1048" spans="1:15" ht="20.25" customHeight="1">
      <c r="A1048" s="46" t="s">
        <v>11</v>
      </c>
      <c r="B1048" s="40"/>
      <c r="C1048" s="40"/>
      <c r="D1048" s="47">
        <f t="shared" si="552"/>
        <v>0</v>
      </c>
      <c r="E1048" s="40"/>
      <c r="F1048" s="40"/>
      <c r="G1048" s="47">
        <f t="shared" si="553"/>
        <v>0</v>
      </c>
      <c r="H1048" s="8"/>
      <c r="I1048" s="46" t="s">
        <v>11</v>
      </c>
      <c r="J1048" s="40"/>
      <c r="K1048" s="40"/>
      <c r="L1048" s="47">
        <f t="shared" si="554"/>
        <v>0</v>
      </c>
      <c r="M1048" s="40"/>
      <c r="N1048" s="40"/>
      <c r="O1048" s="47">
        <f t="shared" si="555"/>
        <v>0</v>
      </c>
    </row>
    <row r="1049" spans="1:15" ht="20.25" customHeight="1">
      <c r="A1049" s="48" t="s">
        <v>10</v>
      </c>
      <c r="B1049" s="47">
        <f>SUM(B1040:B1048)</f>
        <v>0</v>
      </c>
      <c r="C1049" s="47">
        <f t="shared" ref="C1049:D1049" si="556">SUM(C1040:C1048)</f>
        <v>0</v>
      </c>
      <c r="D1049" s="47">
        <f t="shared" si="556"/>
        <v>0</v>
      </c>
      <c r="E1049" s="47">
        <f>SUM(E1040:E1048)</f>
        <v>0</v>
      </c>
      <c r="F1049" s="47">
        <f t="shared" ref="F1049:G1049" si="557">SUM(F1040:F1048)</f>
        <v>0</v>
      </c>
      <c r="G1049" s="47">
        <f t="shared" si="557"/>
        <v>0</v>
      </c>
      <c r="H1049" s="8"/>
      <c r="I1049" s="48" t="s">
        <v>10</v>
      </c>
      <c r="J1049" s="47">
        <f>SUM(J1040:J1048)</f>
        <v>0</v>
      </c>
      <c r="K1049" s="47">
        <f t="shared" ref="K1049:L1049" si="558">SUM(K1040:K1048)</f>
        <v>0</v>
      </c>
      <c r="L1049" s="47">
        <f t="shared" si="558"/>
        <v>0</v>
      </c>
      <c r="M1049" s="47">
        <f>SUM(M1040:M1048)</f>
        <v>0</v>
      </c>
      <c r="N1049" s="47">
        <f t="shared" ref="N1049:O1049" si="559">SUM(N1040:N1048)</f>
        <v>0</v>
      </c>
      <c r="O1049" s="47">
        <f t="shared" si="559"/>
        <v>0</v>
      </c>
    </row>
    <row r="1050" spans="1:15" ht="20.25" customHeight="1">
      <c r="A1050" s="8"/>
      <c r="B1050" s="10"/>
      <c r="C1050" s="10"/>
      <c r="D1050" s="10"/>
      <c r="E1050" s="10"/>
      <c r="F1050" s="10"/>
      <c r="G1050" s="10"/>
      <c r="H1050" s="8"/>
      <c r="I1050" s="8"/>
      <c r="J1050" s="10"/>
      <c r="K1050" s="10"/>
      <c r="L1050" s="10"/>
      <c r="M1050" s="10"/>
      <c r="N1050" s="10"/>
      <c r="O1050" s="10"/>
    </row>
    <row r="1051" spans="1:15" ht="20.25" customHeight="1">
      <c r="A1051" s="8"/>
      <c r="B1051" s="10"/>
      <c r="C1051" s="10"/>
      <c r="D1051" s="10"/>
      <c r="E1051" s="10"/>
      <c r="F1051" s="10"/>
      <c r="G1051" s="10"/>
      <c r="H1051" s="8"/>
      <c r="I1051" s="8"/>
      <c r="J1051" s="10"/>
      <c r="K1051" s="10"/>
      <c r="L1051" s="10"/>
      <c r="M1051" s="10"/>
      <c r="N1051" s="10"/>
      <c r="O1051" s="10"/>
    </row>
    <row r="1052" spans="1:15" ht="29.25" customHeight="1">
      <c r="A1052" s="169" t="str">
        <f>PROGRAM_MASTERS!A72 &amp; ". Name:  " &amp; PROGRAM_MASTERS!C72</f>
        <v xml:space="preserve">71. Name:  </v>
      </c>
      <c r="B1052" s="169"/>
      <c r="C1052" s="169"/>
      <c r="D1052" s="169"/>
      <c r="E1052" s="169"/>
      <c r="F1052" s="169"/>
      <c r="G1052" s="169"/>
      <c r="H1052" s="8"/>
      <c r="I1052" s="187" t="str">
        <f>PROGRAM_MASTERS!F72 &amp; ". Name:  " &amp; PROGRAM_MASTERS!H72</f>
        <v xml:space="preserve">71. Name:  </v>
      </c>
      <c r="J1052" s="187"/>
      <c r="K1052" s="187"/>
      <c r="L1052" s="187"/>
      <c r="M1052" s="187"/>
      <c r="N1052" s="187"/>
      <c r="O1052" s="187"/>
    </row>
    <row r="1053" spans="1:15" ht="20" customHeight="1">
      <c r="A1053" s="168" t="s">
        <v>724</v>
      </c>
      <c r="B1053" s="168" t="s">
        <v>61</v>
      </c>
      <c r="C1053" s="188"/>
      <c r="D1053" s="188"/>
      <c r="E1053" s="168" t="s">
        <v>62</v>
      </c>
      <c r="F1053" s="188"/>
      <c r="G1053" s="188"/>
      <c r="H1053" s="8"/>
      <c r="I1053" s="168" t="s">
        <v>724</v>
      </c>
      <c r="J1053" s="168" t="s">
        <v>61</v>
      </c>
      <c r="K1053" s="188"/>
      <c r="L1053" s="188"/>
      <c r="M1053" s="168" t="s">
        <v>62</v>
      </c>
      <c r="N1053" s="188"/>
      <c r="O1053" s="188"/>
    </row>
    <row r="1054" spans="1:15" ht="50.25" customHeight="1">
      <c r="A1054" s="188"/>
      <c r="B1054" s="45" t="s">
        <v>19</v>
      </c>
      <c r="C1054" s="45" t="s">
        <v>20</v>
      </c>
      <c r="D1054" s="132" t="s">
        <v>10</v>
      </c>
      <c r="E1054" s="45" t="s">
        <v>19</v>
      </c>
      <c r="F1054" s="45" t="s">
        <v>20</v>
      </c>
      <c r="G1054" s="132" t="s">
        <v>10</v>
      </c>
      <c r="H1054" s="8"/>
      <c r="I1054" s="188"/>
      <c r="J1054" s="45" t="s">
        <v>19</v>
      </c>
      <c r="K1054" s="45" t="s">
        <v>20</v>
      </c>
      <c r="L1054" s="132" t="s">
        <v>10</v>
      </c>
      <c r="M1054" s="45" t="s">
        <v>19</v>
      </c>
      <c r="N1054" s="45" t="s">
        <v>20</v>
      </c>
      <c r="O1054" s="132" t="s">
        <v>10</v>
      </c>
    </row>
    <row r="1055" spans="1:15" ht="20.25" customHeight="1">
      <c r="A1055" s="46" t="s">
        <v>13</v>
      </c>
      <c r="B1055" s="40"/>
      <c r="C1055" s="40"/>
      <c r="D1055" s="47">
        <f t="shared" ref="D1055:D1063" si="560">SUM(B1055:C1055)</f>
        <v>0</v>
      </c>
      <c r="E1055" s="40"/>
      <c r="F1055" s="40"/>
      <c r="G1055" s="47">
        <f t="shared" ref="G1055:G1063" si="561">SUM(E1055:F1055)</f>
        <v>0</v>
      </c>
      <c r="H1055" s="8"/>
      <c r="I1055" s="46" t="s">
        <v>13</v>
      </c>
      <c r="J1055" s="40"/>
      <c r="K1055" s="40"/>
      <c r="L1055" s="47">
        <f t="shared" ref="L1055:L1063" si="562">SUM(J1055:K1055)</f>
        <v>0</v>
      </c>
      <c r="M1055" s="40"/>
      <c r="N1055" s="40"/>
      <c r="O1055" s="47">
        <f t="shared" ref="O1055:O1063" si="563">SUM(M1055:N1055)</f>
        <v>0</v>
      </c>
    </row>
    <row r="1056" spans="1:15" ht="20.25" customHeight="1">
      <c r="A1056" s="46" t="s">
        <v>14</v>
      </c>
      <c r="B1056" s="40"/>
      <c r="C1056" s="40"/>
      <c r="D1056" s="47">
        <f t="shared" si="560"/>
        <v>0</v>
      </c>
      <c r="E1056" s="40"/>
      <c r="F1056" s="40"/>
      <c r="G1056" s="47">
        <f t="shared" si="561"/>
        <v>0</v>
      </c>
      <c r="H1056" s="8"/>
      <c r="I1056" s="46" t="s">
        <v>14</v>
      </c>
      <c r="J1056" s="40"/>
      <c r="K1056" s="40"/>
      <c r="L1056" s="47">
        <f t="shared" si="562"/>
        <v>0</v>
      </c>
      <c r="M1056" s="40"/>
      <c r="N1056" s="40"/>
      <c r="O1056" s="47">
        <f t="shared" si="563"/>
        <v>0</v>
      </c>
    </row>
    <row r="1057" spans="1:15" ht="20.25" customHeight="1">
      <c r="A1057" s="46" t="s">
        <v>15</v>
      </c>
      <c r="B1057" s="40"/>
      <c r="C1057" s="40"/>
      <c r="D1057" s="47">
        <f t="shared" si="560"/>
        <v>0</v>
      </c>
      <c r="E1057" s="40"/>
      <c r="F1057" s="40"/>
      <c r="G1057" s="47">
        <f t="shared" si="561"/>
        <v>0</v>
      </c>
      <c r="H1057" s="8"/>
      <c r="I1057" s="46" t="s">
        <v>15</v>
      </c>
      <c r="J1057" s="40"/>
      <c r="K1057" s="40"/>
      <c r="L1057" s="47">
        <f t="shared" si="562"/>
        <v>0</v>
      </c>
      <c r="M1057" s="40"/>
      <c r="N1057" s="40"/>
      <c r="O1057" s="47">
        <f t="shared" si="563"/>
        <v>0</v>
      </c>
    </row>
    <row r="1058" spans="1:15" ht="20.25" customHeight="1">
      <c r="A1058" s="46" t="s">
        <v>12</v>
      </c>
      <c r="B1058" s="40"/>
      <c r="C1058" s="40"/>
      <c r="D1058" s="47">
        <f t="shared" si="560"/>
        <v>0</v>
      </c>
      <c r="E1058" s="40"/>
      <c r="F1058" s="40"/>
      <c r="G1058" s="47">
        <f t="shared" si="561"/>
        <v>0</v>
      </c>
      <c r="H1058" s="8"/>
      <c r="I1058" s="46" t="s">
        <v>12</v>
      </c>
      <c r="J1058" s="40"/>
      <c r="K1058" s="40"/>
      <c r="L1058" s="47">
        <f t="shared" si="562"/>
        <v>0</v>
      </c>
      <c r="M1058" s="40"/>
      <c r="N1058" s="40"/>
      <c r="O1058" s="47">
        <f t="shared" si="563"/>
        <v>0</v>
      </c>
    </row>
    <row r="1059" spans="1:15" ht="20.25" customHeight="1">
      <c r="A1059" s="46" t="s">
        <v>16</v>
      </c>
      <c r="B1059" s="40"/>
      <c r="C1059" s="40"/>
      <c r="D1059" s="47">
        <f t="shared" si="560"/>
        <v>0</v>
      </c>
      <c r="E1059" s="40"/>
      <c r="F1059" s="40"/>
      <c r="G1059" s="47">
        <f t="shared" si="561"/>
        <v>0</v>
      </c>
      <c r="H1059" s="8"/>
      <c r="I1059" s="46" t="s">
        <v>16</v>
      </c>
      <c r="J1059" s="40"/>
      <c r="K1059" s="40"/>
      <c r="L1059" s="47">
        <f t="shared" si="562"/>
        <v>0</v>
      </c>
      <c r="M1059" s="40"/>
      <c r="N1059" s="40"/>
      <c r="O1059" s="47">
        <f t="shared" si="563"/>
        <v>0</v>
      </c>
    </row>
    <row r="1060" spans="1:15" ht="20.25" customHeight="1">
      <c r="A1060" s="46" t="s">
        <v>17</v>
      </c>
      <c r="B1060" s="40"/>
      <c r="C1060" s="40"/>
      <c r="D1060" s="47">
        <f t="shared" si="560"/>
        <v>0</v>
      </c>
      <c r="E1060" s="40"/>
      <c r="F1060" s="40"/>
      <c r="G1060" s="47">
        <f t="shared" si="561"/>
        <v>0</v>
      </c>
      <c r="H1060" s="8"/>
      <c r="I1060" s="46" t="s">
        <v>17</v>
      </c>
      <c r="J1060" s="40"/>
      <c r="K1060" s="40"/>
      <c r="L1060" s="47">
        <f t="shared" si="562"/>
        <v>0</v>
      </c>
      <c r="M1060" s="40"/>
      <c r="N1060" s="40"/>
      <c r="O1060" s="47">
        <f t="shared" si="563"/>
        <v>0</v>
      </c>
    </row>
    <row r="1061" spans="1:15" ht="20.25" customHeight="1">
      <c r="A1061" s="46" t="s">
        <v>18</v>
      </c>
      <c r="B1061" s="40"/>
      <c r="C1061" s="40"/>
      <c r="D1061" s="47">
        <f t="shared" si="560"/>
        <v>0</v>
      </c>
      <c r="E1061" s="40"/>
      <c r="F1061" s="40"/>
      <c r="G1061" s="47">
        <f t="shared" si="561"/>
        <v>0</v>
      </c>
      <c r="H1061" s="8"/>
      <c r="I1061" s="46" t="s">
        <v>18</v>
      </c>
      <c r="J1061" s="40"/>
      <c r="K1061" s="40"/>
      <c r="L1061" s="47">
        <f t="shared" si="562"/>
        <v>0</v>
      </c>
      <c r="M1061" s="40"/>
      <c r="N1061" s="40"/>
      <c r="O1061" s="47">
        <f t="shared" si="563"/>
        <v>0</v>
      </c>
    </row>
    <row r="1062" spans="1:15" ht="20.25" customHeight="1">
      <c r="A1062" s="46" t="s">
        <v>47</v>
      </c>
      <c r="B1062" s="40"/>
      <c r="C1062" s="40"/>
      <c r="D1062" s="47">
        <f t="shared" si="560"/>
        <v>0</v>
      </c>
      <c r="E1062" s="40"/>
      <c r="F1062" s="40"/>
      <c r="G1062" s="47">
        <f t="shared" si="561"/>
        <v>0</v>
      </c>
      <c r="H1062" s="8"/>
      <c r="I1062" s="46" t="s">
        <v>47</v>
      </c>
      <c r="J1062" s="40"/>
      <c r="K1062" s="40"/>
      <c r="L1062" s="47">
        <f t="shared" si="562"/>
        <v>0</v>
      </c>
      <c r="M1062" s="40"/>
      <c r="N1062" s="40"/>
      <c r="O1062" s="47">
        <f t="shared" si="563"/>
        <v>0</v>
      </c>
    </row>
    <row r="1063" spans="1:15" ht="20.25" customHeight="1">
      <c r="A1063" s="46" t="s">
        <v>11</v>
      </c>
      <c r="B1063" s="40"/>
      <c r="C1063" s="40"/>
      <c r="D1063" s="47">
        <f t="shared" si="560"/>
        <v>0</v>
      </c>
      <c r="E1063" s="40"/>
      <c r="F1063" s="40"/>
      <c r="G1063" s="47">
        <f t="shared" si="561"/>
        <v>0</v>
      </c>
      <c r="H1063" s="8"/>
      <c r="I1063" s="46" t="s">
        <v>11</v>
      </c>
      <c r="J1063" s="40"/>
      <c r="K1063" s="40"/>
      <c r="L1063" s="47">
        <f t="shared" si="562"/>
        <v>0</v>
      </c>
      <c r="M1063" s="40"/>
      <c r="N1063" s="40"/>
      <c r="O1063" s="47">
        <f t="shared" si="563"/>
        <v>0</v>
      </c>
    </row>
    <row r="1064" spans="1:15" ht="20.25" customHeight="1">
      <c r="A1064" s="48" t="s">
        <v>10</v>
      </c>
      <c r="B1064" s="47">
        <f>SUM(B1055:B1063)</f>
        <v>0</v>
      </c>
      <c r="C1064" s="47">
        <f t="shared" ref="C1064:D1064" si="564">SUM(C1055:C1063)</f>
        <v>0</v>
      </c>
      <c r="D1064" s="47">
        <f t="shared" si="564"/>
        <v>0</v>
      </c>
      <c r="E1064" s="47">
        <f>SUM(E1055:E1063)</f>
        <v>0</v>
      </c>
      <c r="F1064" s="47">
        <f t="shared" ref="F1064:G1064" si="565">SUM(F1055:F1063)</f>
        <v>0</v>
      </c>
      <c r="G1064" s="47">
        <f t="shared" si="565"/>
        <v>0</v>
      </c>
      <c r="H1064" s="8"/>
      <c r="I1064" s="48" t="s">
        <v>10</v>
      </c>
      <c r="J1064" s="47">
        <f>SUM(J1055:J1063)</f>
        <v>0</v>
      </c>
      <c r="K1064" s="47">
        <f t="shared" ref="K1064:L1064" si="566">SUM(K1055:K1063)</f>
        <v>0</v>
      </c>
      <c r="L1064" s="47">
        <f t="shared" si="566"/>
        <v>0</v>
      </c>
      <c r="M1064" s="47">
        <f>SUM(M1055:M1063)</f>
        <v>0</v>
      </c>
      <c r="N1064" s="47">
        <f t="shared" ref="N1064:O1064" si="567">SUM(N1055:N1063)</f>
        <v>0</v>
      </c>
      <c r="O1064" s="47">
        <f t="shared" si="567"/>
        <v>0</v>
      </c>
    </row>
    <row r="1065" spans="1:15" ht="20.25" customHeight="1">
      <c r="A1065" s="8"/>
      <c r="B1065" s="10"/>
      <c r="C1065" s="10"/>
      <c r="D1065" s="10"/>
      <c r="E1065" s="10"/>
      <c r="F1065" s="10"/>
      <c r="G1065" s="10"/>
      <c r="H1065" s="8"/>
      <c r="I1065" s="8"/>
      <c r="J1065" s="10"/>
      <c r="K1065" s="10"/>
      <c r="L1065" s="10"/>
      <c r="M1065" s="10"/>
      <c r="N1065" s="10"/>
      <c r="O1065" s="10"/>
    </row>
    <row r="1066" spans="1:15" ht="20.25" customHeight="1">
      <c r="A1066" s="8"/>
      <c r="B1066" s="10"/>
      <c r="C1066" s="10"/>
      <c r="D1066" s="10"/>
      <c r="E1066" s="10"/>
      <c r="F1066" s="10"/>
      <c r="G1066" s="10"/>
      <c r="H1066" s="8"/>
      <c r="I1066" s="8"/>
      <c r="J1066" s="10"/>
      <c r="K1066" s="10"/>
      <c r="L1066" s="10"/>
      <c r="M1066" s="10"/>
      <c r="N1066" s="10"/>
      <c r="O1066" s="10"/>
    </row>
    <row r="1067" spans="1:15" ht="29.25" customHeight="1">
      <c r="A1067" s="169" t="str">
        <f>PROGRAM_MASTERS!A73 &amp; ". Name:  " &amp; PROGRAM_MASTERS!C73</f>
        <v xml:space="preserve">72. Name:  </v>
      </c>
      <c r="B1067" s="169"/>
      <c r="C1067" s="169"/>
      <c r="D1067" s="169"/>
      <c r="E1067" s="169"/>
      <c r="F1067" s="169"/>
      <c r="G1067" s="169"/>
      <c r="H1067" s="8"/>
      <c r="I1067" s="187" t="str">
        <f>PROGRAM_MASTERS!F73 &amp; ". Name:  " &amp; PROGRAM_MASTERS!H73</f>
        <v xml:space="preserve">72. Name:  </v>
      </c>
      <c r="J1067" s="187"/>
      <c r="K1067" s="187"/>
      <c r="L1067" s="187"/>
      <c r="M1067" s="187"/>
      <c r="N1067" s="187"/>
      <c r="O1067" s="187"/>
    </row>
    <row r="1068" spans="1:15" ht="20" customHeight="1">
      <c r="A1068" s="168" t="s">
        <v>724</v>
      </c>
      <c r="B1068" s="168" t="s">
        <v>61</v>
      </c>
      <c r="C1068" s="188"/>
      <c r="D1068" s="188"/>
      <c r="E1068" s="168" t="s">
        <v>62</v>
      </c>
      <c r="F1068" s="188"/>
      <c r="G1068" s="188"/>
      <c r="H1068" s="8"/>
      <c r="I1068" s="168" t="s">
        <v>724</v>
      </c>
      <c r="J1068" s="168" t="s">
        <v>61</v>
      </c>
      <c r="K1068" s="188"/>
      <c r="L1068" s="188"/>
      <c r="M1068" s="168" t="s">
        <v>62</v>
      </c>
      <c r="N1068" s="188"/>
      <c r="O1068" s="188"/>
    </row>
    <row r="1069" spans="1:15" ht="50.25" customHeight="1">
      <c r="A1069" s="188"/>
      <c r="B1069" s="45" t="s">
        <v>19</v>
      </c>
      <c r="C1069" s="45" t="s">
        <v>20</v>
      </c>
      <c r="D1069" s="132" t="s">
        <v>10</v>
      </c>
      <c r="E1069" s="45" t="s">
        <v>19</v>
      </c>
      <c r="F1069" s="45" t="s">
        <v>20</v>
      </c>
      <c r="G1069" s="132" t="s">
        <v>10</v>
      </c>
      <c r="H1069" s="8"/>
      <c r="I1069" s="188"/>
      <c r="J1069" s="45" t="s">
        <v>19</v>
      </c>
      <c r="K1069" s="45" t="s">
        <v>20</v>
      </c>
      <c r="L1069" s="132" t="s">
        <v>10</v>
      </c>
      <c r="M1069" s="45" t="s">
        <v>19</v>
      </c>
      <c r="N1069" s="45" t="s">
        <v>20</v>
      </c>
      <c r="O1069" s="132" t="s">
        <v>10</v>
      </c>
    </row>
    <row r="1070" spans="1:15" ht="20.25" customHeight="1">
      <c r="A1070" s="46" t="s">
        <v>13</v>
      </c>
      <c r="B1070" s="40"/>
      <c r="C1070" s="40"/>
      <c r="D1070" s="47">
        <f t="shared" ref="D1070:D1078" si="568">SUM(B1070:C1070)</f>
        <v>0</v>
      </c>
      <c r="E1070" s="40"/>
      <c r="F1070" s="40"/>
      <c r="G1070" s="47">
        <f t="shared" ref="G1070:G1078" si="569">SUM(E1070:F1070)</f>
        <v>0</v>
      </c>
      <c r="H1070" s="8"/>
      <c r="I1070" s="46" t="s">
        <v>13</v>
      </c>
      <c r="J1070" s="40"/>
      <c r="K1070" s="40"/>
      <c r="L1070" s="47">
        <f t="shared" ref="L1070:L1078" si="570">SUM(J1070:K1070)</f>
        <v>0</v>
      </c>
      <c r="M1070" s="40"/>
      <c r="N1070" s="40"/>
      <c r="O1070" s="47">
        <f t="shared" ref="O1070:O1078" si="571">SUM(M1070:N1070)</f>
        <v>0</v>
      </c>
    </row>
    <row r="1071" spans="1:15" ht="20.25" customHeight="1">
      <c r="A1071" s="46" t="s">
        <v>14</v>
      </c>
      <c r="B1071" s="40"/>
      <c r="C1071" s="40"/>
      <c r="D1071" s="47">
        <f t="shared" si="568"/>
        <v>0</v>
      </c>
      <c r="E1071" s="40"/>
      <c r="F1071" s="40"/>
      <c r="G1071" s="47">
        <f t="shared" si="569"/>
        <v>0</v>
      </c>
      <c r="H1071" s="8"/>
      <c r="I1071" s="46" t="s">
        <v>14</v>
      </c>
      <c r="J1071" s="40"/>
      <c r="K1071" s="40"/>
      <c r="L1071" s="47">
        <f t="shared" si="570"/>
        <v>0</v>
      </c>
      <c r="M1071" s="40"/>
      <c r="N1071" s="40"/>
      <c r="O1071" s="47">
        <f t="shared" si="571"/>
        <v>0</v>
      </c>
    </row>
    <row r="1072" spans="1:15" ht="20.25" customHeight="1">
      <c r="A1072" s="46" t="s">
        <v>15</v>
      </c>
      <c r="B1072" s="40"/>
      <c r="C1072" s="40"/>
      <c r="D1072" s="47">
        <f t="shared" si="568"/>
        <v>0</v>
      </c>
      <c r="E1072" s="40"/>
      <c r="F1072" s="40"/>
      <c r="G1072" s="47">
        <f t="shared" si="569"/>
        <v>0</v>
      </c>
      <c r="H1072" s="8"/>
      <c r="I1072" s="46" t="s">
        <v>15</v>
      </c>
      <c r="J1072" s="40"/>
      <c r="K1072" s="40"/>
      <c r="L1072" s="47">
        <f t="shared" si="570"/>
        <v>0</v>
      </c>
      <c r="M1072" s="40"/>
      <c r="N1072" s="40"/>
      <c r="O1072" s="47">
        <f t="shared" si="571"/>
        <v>0</v>
      </c>
    </row>
    <row r="1073" spans="1:15" ht="20.25" customHeight="1">
      <c r="A1073" s="46" t="s">
        <v>12</v>
      </c>
      <c r="B1073" s="40"/>
      <c r="C1073" s="40"/>
      <c r="D1073" s="47">
        <f t="shared" si="568"/>
        <v>0</v>
      </c>
      <c r="E1073" s="40"/>
      <c r="F1073" s="40"/>
      <c r="G1073" s="47">
        <f t="shared" si="569"/>
        <v>0</v>
      </c>
      <c r="H1073" s="8"/>
      <c r="I1073" s="46" t="s">
        <v>12</v>
      </c>
      <c r="J1073" s="40"/>
      <c r="K1073" s="40"/>
      <c r="L1073" s="47">
        <f t="shared" si="570"/>
        <v>0</v>
      </c>
      <c r="M1073" s="40"/>
      <c r="N1073" s="40"/>
      <c r="O1073" s="47">
        <f t="shared" si="571"/>
        <v>0</v>
      </c>
    </row>
    <row r="1074" spans="1:15" ht="20.25" customHeight="1">
      <c r="A1074" s="46" t="s">
        <v>16</v>
      </c>
      <c r="B1074" s="40"/>
      <c r="C1074" s="40"/>
      <c r="D1074" s="47">
        <f t="shared" si="568"/>
        <v>0</v>
      </c>
      <c r="E1074" s="40"/>
      <c r="F1074" s="40"/>
      <c r="G1074" s="47">
        <f t="shared" si="569"/>
        <v>0</v>
      </c>
      <c r="H1074" s="8"/>
      <c r="I1074" s="46" t="s">
        <v>16</v>
      </c>
      <c r="J1074" s="40"/>
      <c r="K1074" s="40"/>
      <c r="L1074" s="47">
        <f t="shared" si="570"/>
        <v>0</v>
      </c>
      <c r="M1074" s="40"/>
      <c r="N1074" s="40"/>
      <c r="O1074" s="47">
        <f t="shared" si="571"/>
        <v>0</v>
      </c>
    </row>
    <row r="1075" spans="1:15" ht="20.25" customHeight="1">
      <c r="A1075" s="46" t="s">
        <v>17</v>
      </c>
      <c r="B1075" s="40"/>
      <c r="C1075" s="40"/>
      <c r="D1075" s="47">
        <f t="shared" si="568"/>
        <v>0</v>
      </c>
      <c r="E1075" s="40"/>
      <c r="F1075" s="40"/>
      <c r="G1075" s="47">
        <f t="shared" si="569"/>
        <v>0</v>
      </c>
      <c r="H1075" s="8"/>
      <c r="I1075" s="46" t="s">
        <v>17</v>
      </c>
      <c r="J1075" s="40"/>
      <c r="K1075" s="40"/>
      <c r="L1075" s="47">
        <f t="shared" si="570"/>
        <v>0</v>
      </c>
      <c r="M1075" s="40"/>
      <c r="N1075" s="40"/>
      <c r="O1075" s="47">
        <f t="shared" si="571"/>
        <v>0</v>
      </c>
    </row>
    <row r="1076" spans="1:15" ht="20.25" customHeight="1">
      <c r="A1076" s="46" t="s">
        <v>18</v>
      </c>
      <c r="B1076" s="40"/>
      <c r="C1076" s="40"/>
      <c r="D1076" s="47">
        <f t="shared" si="568"/>
        <v>0</v>
      </c>
      <c r="E1076" s="40"/>
      <c r="F1076" s="40"/>
      <c r="G1076" s="47">
        <f t="shared" si="569"/>
        <v>0</v>
      </c>
      <c r="H1076" s="8"/>
      <c r="I1076" s="46" t="s">
        <v>18</v>
      </c>
      <c r="J1076" s="40"/>
      <c r="K1076" s="40"/>
      <c r="L1076" s="47">
        <f t="shared" si="570"/>
        <v>0</v>
      </c>
      <c r="M1076" s="40"/>
      <c r="N1076" s="40"/>
      <c r="O1076" s="47">
        <f t="shared" si="571"/>
        <v>0</v>
      </c>
    </row>
    <row r="1077" spans="1:15" ht="20.25" customHeight="1">
      <c r="A1077" s="46" t="s">
        <v>47</v>
      </c>
      <c r="B1077" s="40"/>
      <c r="C1077" s="40"/>
      <c r="D1077" s="47">
        <f t="shared" si="568"/>
        <v>0</v>
      </c>
      <c r="E1077" s="40"/>
      <c r="F1077" s="40"/>
      <c r="G1077" s="47">
        <f t="shared" si="569"/>
        <v>0</v>
      </c>
      <c r="H1077" s="8"/>
      <c r="I1077" s="46" t="s">
        <v>47</v>
      </c>
      <c r="J1077" s="40"/>
      <c r="K1077" s="40"/>
      <c r="L1077" s="47">
        <f t="shared" si="570"/>
        <v>0</v>
      </c>
      <c r="M1077" s="40"/>
      <c r="N1077" s="40"/>
      <c r="O1077" s="47">
        <f t="shared" si="571"/>
        <v>0</v>
      </c>
    </row>
    <row r="1078" spans="1:15" ht="20.25" customHeight="1">
      <c r="A1078" s="46" t="s">
        <v>11</v>
      </c>
      <c r="B1078" s="40"/>
      <c r="C1078" s="40"/>
      <c r="D1078" s="47">
        <f t="shared" si="568"/>
        <v>0</v>
      </c>
      <c r="E1078" s="40"/>
      <c r="F1078" s="40"/>
      <c r="G1078" s="47">
        <f t="shared" si="569"/>
        <v>0</v>
      </c>
      <c r="H1078" s="8"/>
      <c r="I1078" s="46" t="s">
        <v>11</v>
      </c>
      <c r="J1078" s="40"/>
      <c r="K1078" s="40"/>
      <c r="L1078" s="47">
        <f t="shared" si="570"/>
        <v>0</v>
      </c>
      <c r="M1078" s="40"/>
      <c r="N1078" s="40"/>
      <c r="O1078" s="47">
        <f t="shared" si="571"/>
        <v>0</v>
      </c>
    </row>
    <row r="1079" spans="1:15" ht="20.25" customHeight="1">
      <c r="A1079" s="48" t="s">
        <v>10</v>
      </c>
      <c r="B1079" s="47">
        <f>SUM(B1070:B1078)</f>
        <v>0</v>
      </c>
      <c r="C1079" s="47">
        <f t="shared" ref="C1079:D1079" si="572">SUM(C1070:C1078)</f>
        <v>0</v>
      </c>
      <c r="D1079" s="47">
        <f t="shared" si="572"/>
        <v>0</v>
      </c>
      <c r="E1079" s="47">
        <f>SUM(E1070:E1078)</f>
        <v>0</v>
      </c>
      <c r="F1079" s="47">
        <f t="shared" ref="F1079:G1079" si="573">SUM(F1070:F1078)</f>
        <v>0</v>
      </c>
      <c r="G1079" s="47">
        <f t="shared" si="573"/>
        <v>0</v>
      </c>
      <c r="H1079" s="8"/>
      <c r="I1079" s="48" t="s">
        <v>10</v>
      </c>
      <c r="J1079" s="47">
        <f>SUM(J1070:J1078)</f>
        <v>0</v>
      </c>
      <c r="K1079" s="47">
        <f t="shared" ref="K1079:L1079" si="574">SUM(K1070:K1078)</f>
        <v>0</v>
      </c>
      <c r="L1079" s="47">
        <f t="shared" si="574"/>
        <v>0</v>
      </c>
      <c r="M1079" s="47">
        <f>SUM(M1070:M1078)</f>
        <v>0</v>
      </c>
      <c r="N1079" s="47">
        <f t="shared" ref="N1079:O1079" si="575">SUM(N1070:N1078)</f>
        <v>0</v>
      </c>
      <c r="O1079" s="47">
        <f t="shared" si="575"/>
        <v>0</v>
      </c>
    </row>
    <row r="1080" spans="1:15" ht="20.25" customHeight="1">
      <c r="A1080" s="8"/>
      <c r="B1080" s="10"/>
      <c r="C1080" s="10"/>
      <c r="D1080" s="10"/>
      <c r="E1080" s="10"/>
      <c r="F1080" s="10"/>
      <c r="G1080" s="10"/>
      <c r="H1080" s="8"/>
      <c r="I1080" s="8"/>
      <c r="J1080" s="10"/>
      <c r="K1080" s="10"/>
      <c r="L1080" s="10"/>
      <c r="M1080" s="10"/>
      <c r="N1080" s="10"/>
      <c r="O1080" s="10"/>
    </row>
    <row r="1081" spans="1:15" ht="20.25" customHeight="1">
      <c r="A1081" s="8"/>
      <c r="B1081" s="10"/>
      <c r="C1081" s="10"/>
      <c r="D1081" s="10"/>
      <c r="E1081" s="10"/>
      <c r="F1081" s="10"/>
      <c r="G1081" s="10"/>
      <c r="H1081" s="8"/>
      <c r="I1081" s="8"/>
      <c r="J1081" s="10"/>
      <c r="K1081" s="10"/>
      <c r="L1081" s="10"/>
      <c r="M1081" s="10"/>
      <c r="N1081" s="10"/>
      <c r="O1081" s="10"/>
    </row>
    <row r="1082" spans="1:15" ht="29.25" customHeight="1">
      <c r="A1082" s="169" t="str">
        <f>PROGRAM_MASTERS!A74 &amp; ". Name:  " &amp; PROGRAM_MASTERS!C74</f>
        <v xml:space="preserve">73. Name:  </v>
      </c>
      <c r="B1082" s="169"/>
      <c r="C1082" s="169"/>
      <c r="D1082" s="169"/>
      <c r="E1082" s="169"/>
      <c r="F1082" s="169"/>
      <c r="G1082" s="169"/>
      <c r="H1082" s="8"/>
      <c r="I1082" s="187" t="str">
        <f>PROGRAM_MASTERS!F74 &amp; ". Name:  " &amp; PROGRAM_MASTERS!H74</f>
        <v xml:space="preserve">73. Name:  </v>
      </c>
      <c r="J1082" s="187"/>
      <c r="K1082" s="187"/>
      <c r="L1082" s="187"/>
      <c r="M1082" s="187"/>
      <c r="N1082" s="187"/>
      <c r="O1082" s="187"/>
    </row>
    <row r="1083" spans="1:15" ht="20" customHeight="1">
      <c r="A1083" s="168" t="s">
        <v>724</v>
      </c>
      <c r="B1083" s="168" t="s">
        <v>61</v>
      </c>
      <c r="C1083" s="188"/>
      <c r="D1083" s="188"/>
      <c r="E1083" s="168" t="s">
        <v>62</v>
      </c>
      <c r="F1083" s="188"/>
      <c r="G1083" s="188"/>
      <c r="H1083" s="8"/>
      <c r="I1083" s="168" t="s">
        <v>724</v>
      </c>
      <c r="J1083" s="168" t="s">
        <v>61</v>
      </c>
      <c r="K1083" s="188"/>
      <c r="L1083" s="188"/>
      <c r="M1083" s="168" t="s">
        <v>62</v>
      </c>
      <c r="N1083" s="188"/>
      <c r="O1083" s="188"/>
    </row>
    <row r="1084" spans="1:15" ht="50.25" customHeight="1">
      <c r="A1084" s="188"/>
      <c r="B1084" s="45" t="s">
        <v>19</v>
      </c>
      <c r="C1084" s="45" t="s">
        <v>20</v>
      </c>
      <c r="D1084" s="132" t="s">
        <v>10</v>
      </c>
      <c r="E1084" s="45" t="s">
        <v>19</v>
      </c>
      <c r="F1084" s="45" t="s">
        <v>20</v>
      </c>
      <c r="G1084" s="132" t="s">
        <v>10</v>
      </c>
      <c r="H1084" s="8"/>
      <c r="I1084" s="188"/>
      <c r="J1084" s="45" t="s">
        <v>19</v>
      </c>
      <c r="K1084" s="45" t="s">
        <v>20</v>
      </c>
      <c r="L1084" s="132" t="s">
        <v>10</v>
      </c>
      <c r="M1084" s="45" t="s">
        <v>19</v>
      </c>
      <c r="N1084" s="45" t="s">
        <v>20</v>
      </c>
      <c r="O1084" s="132" t="s">
        <v>10</v>
      </c>
    </row>
    <row r="1085" spans="1:15" ht="20.25" customHeight="1">
      <c r="A1085" s="46" t="s">
        <v>13</v>
      </c>
      <c r="B1085" s="40"/>
      <c r="C1085" s="40"/>
      <c r="D1085" s="47">
        <f t="shared" ref="D1085:D1093" si="576">SUM(B1085:C1085)</f>
        <v>0</v>
      </c>
      <c r="E1085" s="40"/>
      <c r="F1085" s="40"/>
      <c r="G1085" s="47">
        <f t="shared" ref="G1085:G1093" si="577">SUM(E1085:F1085)</f>
        <v>0</v>
      </c>
      <c r="H1085" s="8"/>
      <c r="I1085" s="46" t="s">
        <v>13</v>
      </c>
      <c r="J1085" s="40"/>
      <c r="K1085" s="40"/>
      <c r="L1085" s="47">
        <f t="shared" ref="L1085:L1093" si="578">SUM(J1085:K1085)</f>
        <v>0</v>
      </c>
      <c r="M1085" s="40"/>
      <c r="N1085" s="40"/>
      <c r="O1085" s="47">
        <f t="shared" ref="O1085:O1093" si="579">SUM(M1085:N1085)</f>
        <v>0</v>
      </c>
    </row>
    <row r="1086" spans="1:15" ht="20.25" customHeight="1">
      <c r="A1086" s="46" t="s">
        <v>14</v>
      </c>
      <c r="B1086" s="40"/>
      <c r="C1086" s="40"/>
      <c r="D1086" s="47">
        <f t="shared" si="576"/>
        <v>0</v>
      </c>
      <c r="E1086" s="40"/>
      <c r="F1086" s="40"/>
      <c r="G1086" s="47">
        <f t="shared" si="577"/>
        <v>0</v>
      </c>
      <c r="H1086" s="8"/>
      <c r="I1086" s="46" t="s">
        <v>14</v>
      </c>
      <c r="J1086" s="40"/>
      <c r="K1086" s="40"/>
      <c r="L1086" s="47">
        <f t="shared" si="578"/>
        <v>0</v>
      </c>
      <c r="M1086" s="40"/>
      <c r="N1086" s="40"/>
      <c r="O1086" s="47">
        <f t="shared" si="579"/>
        <v>0</v>
      </c>
    </row>
    <row r="1087" spans="1:15" ht="20.25" customHeight="1">
      <c r="A1087" s="46" t="s">
        <v>15</v>
      </c>
      <c r="B1087" s="40"/>
      <c r="C1087" s="40"/>
      <c r="D1087" s="47">
        <f t="shared" si="576"/>
        <v>0</v>
      </c>
      <c r="E1087" s="40"/>
      <c r="F1087" s="40"/>
      <c r="G1087" s="47">
        <f t="shared" si="577"/>
        <v>0</v>
      </c>
      <c r="H1087" s="8"/>
      <c r="I1087" s="46" t="s">
        <v>15</v>
      </c>
      <c r="J1087" s="40"/>
      <c r="K1087" s="40"/>
      <c r="L1087" s="47">
        <f t="shared" si="578"/>
        <v>0</v>
      </c>
      <c r="M1087" s="40"/>
      <c r="N1087" s="40"/>
      <c r="O1087" s="47">
        <f t="shared" si="579"/>
        <v>0</v>
      </c>
    </row>
    <row r="1088" spans="1:15" ht="20.25" customHeight="1">
      <c r="A1088" s="46" t="s">
        <v>12</v>
      </c>
      <c r="B1088" s="40"/>
      <c r="C1088" s="40"/>
      <c r="D1088" s="47">
        <f t="shared" si="576"/>
        <v>0</v>
      </c>
      <c r="E1088" s="40"/>
      <c r="F1088" s="40"/>
      <c r="G1088" s="47">
        <f t="shared" si="577"/>
        <v>0</v>
      </c>
      <c r="H1088" s="8"/>
      <c r="I1088" s="46" t="s">
        <v>12</v>
      </c>
      <c r="J1088" s="40"/>
      <c r="K1088" s="40"/>
      <c r="L1088" s="47">
        <f t="shared" si="578"/>
        <v>0</v>
      </c>
      <c r="M1088" s="40"/>
      <c r="N1088" s="40"/>
      <c r="O1088" s="47">
        <f t="shared" si="579"/>
        <v>0</v>
      </c>
    </row>
    <row r="1089" spans="1:15" ht="20.25" customHeight="1">
      <c r="A1089" s="46" t="s">
        <v>16</v>
      </c>
      <c r="B1089" s="40"/>
      <c r="C1089" s="40"/>
      <c r="D1089" s="47">
        <f t="shared" si="576"/>
        <v>0</v>
      </c>
      <c r="E1089" s="40"/>
      <c r="F1089" s="40"/>
      <c r="G1089" s="47">
        <f t="shared" si="577"/>
        <v>0</v>
      </c>
      <c r="H1089" s="8"/>
      <c r="I1089" s="46" t="s">
        <v>16</v>
      </c>
      <c r="J1089" s="40"/>
      <c r="K1089" s="40"/>
      <c r="L1089" s="47">
        <f t="shared" si="578"/>
        <v>0</v>
      </c>
      <c r="M1089" s="40"/>
      <c r="N1089" s="40"/>
      <c r="O1089" s="47">
        <f t="shared" si="579"/>
        <v>0</v>
      </c>
    </row>
    <row r="1090" spans="1:15" ht="20.25" customHeight="1">
      <c r="A1090" s="46" t="s">
        <v>17</v>
      </c>
      <c r="B1090" s="40"/>
      <c r="C1090" s="40"/>
      <c r="D1090" s="47">
        <f t="shared" si="576"/>
        <v>0</v>
      </c>
      <c r="E1090" s="40"/>
      <c r="F1090" s="40"/>
      <c r="G1090" s="47">
        <f t="shared" si="577"/>
        <v>0</v>
      </c>
      <c r="H1090" s="8"/>
      <c r="I1090" s="46" t="s">
        <v>17</v>
      </c>
      <c r="J1090" s="40"/>
      <c r="K1090" s="40"/>
      <c r="L1090" s="47">
        <f t="shared" si="578"/>
        <v>0</v>
      </c>
      <c r="M1090" s="40"/>
      <c r="N1090" s="40"/>
      <c r="O1090" s="47">
        <f t="shared" si="579"/>
        <v>0</v>
      </c>
    </row>
    <row r="1091" spans="1:15" ht="20.25" customHeight="1">
      <c r="A1091" s="46" t="s">
        <v>18</v>
      </c>
      <c r="B1091" s="40"/>
      <c r="C1091" s="40"/>
      <c r="D1091" s="47">
        <f t="shared" si="576"/>
        <v>0</v>
      </c>
      <c r="E1091" s="40"/>
      <c r="F1091" s="40"/>
      <c r="G1091" s="47">
        <f t="shared" si="577"/>
        <v>0</v>
      </c>
      <c r="H1091" s="8"/>
      <c r="I1091" s="46" t="s">
        <v>18</v>
      </c>
      <c r="J1091" s="40"/>
      <c r="K1091" s="40"/>
      <c r="L1091" s="47">
        <f t="shared" si="578"/>
        <v>0</v>
      </c>
      <c r="M1091" s="40"/>
      <c r="N1091" s="40"/>
      <c r="O1091" s="47">
        <f t="shared" si="579"/>
        <v>0</v>
      </c>
    </row>
    <row r="1092" spans="1:15" ht="20.25" customHeight="1">
      <c r="A1092" s="46" t="s">
        <v>47</v>
      </c>
      <c r="B1092" s="40"/>
      <c r="C1092" s="40"/>
      <c r="D1092" s="47">
        <f t="shared" si="576"/>
        <v>0</v>
      </c>
      <c r="E1092" s="40"/>
      <c r="F1092" s="40"/>
      <c r="G1092" s="47">
        <f t="shared" si="577"/>
        <v>0</v>
      </c>
      <c r="H1092" s="8"/>
      <c r="I1092" s="46" t="s">
        <v>47</v>
      </c>
      <c r="J1092" s="40"/>
      <c r="K1092" s="40"/>
      <c r="L1092" s="47">
        <f t="shared" si="578"/>
        <v>0</v>
      </c>
      <c r="M1092" s="40"/>
      <c r="N1092" s="40"/>
      <c r="O1092" s="47">
        <f t="shared" si="579"/>
        <v>0</v>
      </c>
    </row>
    <row r="1093" spans="1:15" ht="20.25" customHeight="1">
      <c r="A1093" s="46" t="s">
        <v>11</v>
      </c>
      <c r="B1093" s="40"/>
      <c r="C1093" s="40"/>
      <c r="D1093" s="47">
        <f t="shared" si="576"/>
        <v>0</v>
      </c>
      <c r="E1093" s="40"/>
      <c r="F1093" s="40"/>
      <c r="G1093" s="47">
        <f t="shared" si="577"/>
        <v>0</v>
      </c>
      <c r="H1093" s="8"/>
      <c r="I1093" s="46" t="s">
        <v>11</v>
      </c>
      <c r="J1093" s="40"/>
      <c r="K1093" s="40"/>
      <c r="L1093" s="47">
        <f t="shared" si="578"/>
        <v>0</v>
      </c>
      <c r="M1093" s="40"/>
      <c r="N1093" s="40"/>
      <c r="O1093" s="47">
        <f t="shared" si="579"/>
        <v>0</v>
      </c>
    </row>
    <row r="1094" spans="1:15" ht="20.25" customHeight="1">
      <c r="A1094" s="48" t="s">
        <v>10</v>
      </c>
      <c r="B1094" s="47">
        <f>SUM(B1085:B1093)</f>
        <v>0</v>
      </c>
      <c r="C1094" s="47">
        <f t="shared" ref="C1094:D1094" si="580">SUM(C1085:C1093)</f>
        <v>0</v>
      </c>
      <c r="D1094" s="47">
        <f t="shared" si="580"/>
        <v>0</v>
      </c>
      <c r="E1094" s="47">
        <f>SUM(E1085:E1093)</f>
        <v>0</v>
      </c>
      <c r="F1094" s="47">
        <f t="shared" ref="F1094:G1094" si="581">SUM(F1085:F1093)</f>
        <v>0</v>
      </c>
      <c r="G1094" s="47">
        <f t="shared" si="581"/>
        <v>0</v>
      </c>
      <c r="H1094" s="8"/>
      <c r="I1094" s="48" t="s">
        <v>10</v>
      </c>
      <c r="J1094" s="47">
        <f>SUM(J1085:J1093)</f>
        <v>0</v>
      </c>
      <c r="K1094" s="47">
        <f t="shared" ref="K1094:L1094" si="582">SUM(K1085:K1093)</f>
        <v>0</v>
      </c>
      <c r="L1094" s="47">
        <f t="shared" si="582"/>
        <v>0</v>
      </c>
      <c r="M1094" s="47">
        <f>SUM(M1085:M1093)</f>
        <v>0</v>
      </c>
      <c r="N1094" s="47">
        <f t="shared" ref="N1094:O1094" si="583">SUM(N1085:N1093)</f>
        <v>0</v>
      </c>
      <c r="O1094" s="47">
        <f t="shared" si="583"/>
        <v>0</v>
      </c>
    </row>
    <row r="1095" spans="1:15" ht="20.25" customHeight="1">
      <c r="A1095" s="8"/>
      <c r="B1095" s="10"/>
      <c r="C1095" s="10"/>
      <c r="D1095" s="10"/>
      <c r="E1095" s="10"/>
      <c r="F1095" s="10"/>
      <c r="G1095" s="10"/>
      <c r="H1095" s="8"/>
      <c r="I1095" s="8"/>
      <c r="J1095" s="10"/>
      <c r="K1095" s="10"/>
      <c r="L1095" s="10"/>
      <c r="M1095" s="10"/>
      <c r="N1095" s="10"/>
      <c r="O1095" s="10"/>
    </row>
    <row r="1096" spans="1:15" ht="20.25" customHeight="1">
      <c r="A1096" s="8"/>
      <c r="B1096" s="10"/>
      <c r="C1096" s="10"/>
      <c r="D1096" s="10"/>
      <c r="E1096" s="10"/>
      <c r="F1096" s="10"/>
      <c r="G1096" s="10"/>
      <c r="H1096" s="8"/>
      <c r="I1096" s="8"/>
      <c r="J1096" s="10"/>
      <c r="K1096" s="10"/>
      <c r="L1096" s="10"/>
      <c r="M1096" s="10"/>
      <c r="N1096" s="10"/>
      <c r="O1096" s="10"/>
    </row>
    <row r="1097" spans="1:15" ht="29.25" customHeight="1">
      <c r="A1097" s="169" t="str">
        <f>PROGRAM_MASTERS!A75 &amp; ". Name:  " &amp; PROGRAM_MASTERS!C75</f>
        <v xml:space="preserve">74. Name:  </v>
      </c>
      <c r="B1097" s="169"/>
      <c r="C1097" s="169"/>
      <c r="D1097" s="169"/>
      <c r="E1097" s="169"/>
      <c r="F1097" s="169"/>
      <c r="G1097" s="169"/>
      <c r="H1097" s="8"/>
      <c r="I1097" s="187" t="str">
        <f>PROGRAM_MASTERS!F75 &amp; ". Name:  " &amp; PROGRAM_MASTERS!H75</f>
        <v xml:space="preserve">74. Name:  </v>
      </c>
      <c r="J1097" s="187"/>
      <c r="K1097" s="187"/>
      <c r="L1097" s="187"/>
      <c r="M1097" s="187"/>
      <c r="N1097" s="187"/>
      <c r="O1097" s="187"/>
    </row>
    <row r="1098" spans="1:15" ht="20" customHeight="1">
      <c r="A1098" s="168" t="s">
        <v>724</v>
      </c>
      <c r="B1098" s="168" t="s">
        <v>61</v>
      </c>
      <c r="C1098" s="188"/>
      <c r="D1098" s="188"/>
      <c r="E1098" s="168" t="s">
        <v>62</v>
      </c>
      <c r="F1098" s="188"/>
      <c r="G1098" s="188"/>
      <c r="H1098" s="8"/>
      <c r="I1098" s="168" t="s">
        <v>724</v>
      </c>
      <c r="J1098" s="168" t="s">
        <v>61</v>
      </c>
      <c r="K1098" s="188"/>
      <c r="L1098" s="188"/>
      <c r="M1098" s="168" t="s">
        <v>62</v>
      </c>
      <c r="N1098" s="188"/>
      <c r="O1098" s="188"/>
    </row>
    <row r="1099" spans="1:15" ht="50.25" customHeight="1">
      <c r="A1099" s="188"/>
      <c r="B1099" s="45" t="s">
        <v>19</v>
      </c>
      <c r="C1099" s="45" t="s">
        <v>20</v>
      </c>
      <c r="D1099" s="132" t="s">
        <v>10</v>
      </c>
      <c r="E1099" s="45" t="s">
        <v>19</v>
      </c>
      <c r="F1099" s="45" t="s">
        <v>20</v>
      </c>
      <c r="G1099" s="132" t="s">
        <v>10</v>
      </c>
      <c r="H1099" s="8"/>
      <c r="I1099" s="188"/>
      <c r="J1099" s="45" t="s">
        <v>19</v>
      </c>
      <c r="K1099" s="45" t="s">
        <v>20</v>
      </c>
      <c r="L1099" s="132" t="s">
        <v>10</v>
      </c>
      <c r="M1099" s="45" t="s">
        <v>19</v>
      </c>
      <c r="N1099" s="45" t="s">
        <v>20</v>
      </c>
      <c r="O1099" s="132" t="s">
        <v>10</v>
      </c>
    </row>
    <row r="1100" spans="1:15" ht="20.25" customHeight="1">
      <c r="A1100" s="46" t="s">
        <v>13</v>
      </c>
      <c r="B1100" s="40"/>
      <c r="C1100" s="40"/>
      <c r="D1100" s="47">
        <f t="shared" ref="D1100:D1108" si="584">SUM(B1100:C1100)</f>
        <v>0</v>
      </c>
      <c r="E1100" s="40"/>
      <c r="F1100" s="40"/>
      <c r="G1100" s="47">
        <f t="shared" ref="G1100:G1108" si="585">SUM(E1100:F1100)</f>
        <v>0</v>
      </c>
      <c r="H1100" s="8"/>
      <c r="I1100" s="46" t="s">
        <v>13</v>
      </c>
      <c r="J1100" s="40"/>
      <c r="K1100" s="40"/>
      <c r="L1100" s="47">
        <f t="shared" ref="L1100:L1108" si="586">SUM(J1100:K1100)</f>
        <v>0</v>
      </c>
      <c r="M1100" s="40"/>
      <c r="N1100" s="40"/>
      <c r="O1100" s="47">
        <f t="shared" ref="O1100:O1108" si="587">SUM(M1100:N1100)</f>
        <v>0</v>
      </c>
    </row>
    <row r="1101" spans="1:15" ht="20.25" customHeight="1">
      <c r="A1101" s="46" t="s">
        <v>14</v>
      </c>
      <c r="B1101" s="40"/>
      <c r="C1101" s="40"/>
      <c r="D1101" s="47">
        <f t="shared" si="584"/>
        <v>0</v>
      </c>
      <c r="E1101" s="40"/>
      <c r="F1101" s="40"/>
      <c r="G1101" s="47">
        <f t="shared" si="585"/>
        <v>0</v>
      </c>
      <c r="H1101" s="8"/>
      <c r="I1101" s="46" t="s">
        <v>14</v>
      </c>
      <c r="J1101" s="40"/>
      <c r="K1101" s="40"/>
      <c r="L1101" s="47">
        <f t="shared" si="586"/>
        <v>0</v>
      </c>
      <c r="M1101" s="40"/>
      <c r="N1101" s="40"/>
      <c r="O1101" s="47">
        <f t="shared" si="587"/>
        <v>0</v>
      </c>
    </row>
    <row r="1102" spans="1:15" ht="20.25" customHeight="1">
      <c r="A1102" s="46" t="s">
        <v>15</v>
      </c>
      <c r="B1102" s="40"/>
      <c r="C1102" s="40"/>
      <c r="D1102" s="47">
        <f t="shared" si="584"/>
        <v>0</v>
      </c>
      <c r="E1102" s="40"/>
      <c r="F1102" s="40"/>
      <c r="G1102" s="47">
        <f t="shared" si="585"/>
        <v>0</v>
      </c>
      <c r="H1102" s="8"/>
      <c r="I1102" s="46" t="s">
        <v>15</v>
      </c>
      <c r="J1102" s="40"/>
      <c r="K1102" s="40"/>
      <c r="L1102" s="47">
        <f t="shared" si="586"/>
        <v>0</v>
      </c>
      <c r="M1102" s="40"/>
      <c r="N1102" s="40"/>
      <c r="O1102" s="47">
        <f t="shared" si="587"/>
        <v>0</v>
      </c>
    </row>
    <row r="1103" spans="1:15" ht="20.25" customHeight="1">
      <c r="A1103" s="46" t="s">
        <v>12</v>
      </c>
      <c r="B1103" s="40"/>
      <c r="C1103" s="40"/>
      <c r="D1103" s="47">
        <f t="shared" si="584"/>
        <v>0</v>
      </c>
      <c r="E1103" s="40"/>
      <c r="F1103" s="40"/>
      <c r="G1103" s="47">
        <f t="shared" si="585"/>
        <v>0</v>
      </c>
      <c r="H1103" s="8"/>
      <c r="I1103" s="46" t="s">
        <v>12</v>
      </c>
      <c r="J1103" s="40"/>
      <c r="K1103" s="40"/>
      <c r="L1103" s="47">
        <f t="shared" si="586"/>
        <v>0</v>
      </c>
      <c r="M1103" s="40"/>
      <c r="N1103" s="40"/>
      <c r="O1103" s="47">
        <f t="shared" si="587"/>
        <v>0</v>
      </c>
    </row>
    <row r="1104" spans="1:15" ht="20.25" customHeight="1">
      <c r="A1104" s="46" t="s">
        <v>16</v>
      </c>
      <c r="B1104" s="40"/>
      <c r="C1104" s="40"/>
      <c r="D1104" s="47">
        <f t="shared" si="584"/>
        <v>0</v>
      </c>
      <c r="E1104" s="40"/>
      <c r="F1104" s="40"/>
      <c r="G1104" s="47">
        <f t="shared" si="585"/>
        <v>0</v>
      </c>
      <c r="H1104" s="8"/>
      <c r="I1104" s="46" t="s">
        <v>16</v>
      </c>
      <c r="J1104" s="40"/>
      <c r="K1104" s="40"/>
      <c r="L1104" s="47">
        <f t="shared" si="586"/>
        <v>0</v>
      </c>
      <c r="M1104" s="40"/>
      <c r="N1104" s="40"/>
      <c r="O1104" s="47">
        <f t="shared" si="587"/>
        <v>0</v>
      </c>
    </row>
    <row r="1105" spans="1:15" ht="20.25" customHeight="1">
      <c r="A1105" s="46" t="s">
        <v>17</v>
      </c>
      <c r="B1105" s="40"/>
      <c r="C1105" s="40"/>
      <c r="D1105" s="47">
        <f t="shared" si="584"/>
        <v>0</v>
      </c>
      <c r="E1105" s="40"/>
      <c r="F1105" s="40"/>
      <c r="G1105" s="47">
        <f t="shared" si="585"/>
        <v>0</v>
      </c>
      <c r="H1105" s="8"/>
      <c r="I1105" s="46" t="s">
        <v>17</v>
      </c>
      <c r="J1105" s="40"/>
      <c r="K1105" s="40"/>
      <c r="L1105" s="47">
        <f t="shared" si="586"/>
        <v>0</v>
      </c>
      <c r="M1105" s="40"/>
      <c r="N1105" s="40"/>
      <c r="O1105" s="47">
        <f t="shared" si="587"/>
        <v>0</v>
      </c>
    </row>
    <row r="1106" spans="1:15" ht="20.25" customHeight="1">
      <c r="A1106" s="46" t="s">
        <v>18</v>
      </c>
      <c r="B1106" s="40"/>
      <c r="C1106" s="40"/>
      <c r="D1106" s="47">
        <f t="shared" si="584"/>
        <v>0</v>
      </c>
      <c r="E1106" s="40"/>
      <c r="F1106" s="40"/>
      <c r="G1106" s="47">
        <f t="shared" si="585"/>
        <v>0</v>
      </c>
      <c r="H1106" s="8"/>
      <c r="I1106" s="46" t="s">
        <v>18</v>
      </c>
      <c r="J1106" s="40"/>
      <c r="K1106" s="40"/>
      <c r="L1106" s="47">
        <f t="shared" si="586"/>
        <v>0</v>
      </c>
      <c r="M1106" s="40"/>
      <c r="N1106" s="40"/>
      <c r="O1106" s="47">
        <f t="shared" si="587"/>
        <v>0</v>
      </c>
    </row>
    <row r="1107" spans="1:15" ht="20.25" customHeight="1">
      <c r="A1107" s="46" t="s">
        <v>47</v>
      </c>
      <c r="B1107" s="40"/>
      <c r="C1107" s="40"/>
      <c r="D1107" s="47">
        <f t="shared" si="584"/>
        <v>0</v>
      </c>
      <c r="E1107" s="40"/>
      <c r="F1107" s="40"/>
      <c r="G1107" s="47">
        <f t="shared" si="585"/>
        <v>0</v>
      </c>
      <c r="H1107" s="8"/>
      <c r="I1107" s="46" t="s">
        <v>47</v>
      </c>
      <c r="J1107" s="40"/>
      <c r="K1107" s="40"/>
      <c r="L1107" s="47">
        <f t="shared" si="586"/>
        <v>0</v>
      </c>
      <c r="M1107" s="40"/>
      <c r="N1107" s="40"/>
      <c r="O1107" s="47">
        <f t="shared" si="587"/>
        <v>0</v>
      </c>
    </row>
    <row r="1108" spans="1:15" ht="20.25" customHeight="1">
      <c r="A1108" s="46" t="s">
        <v>11</v>
      </c>
      <c r="B1108" s="40"/>
      <c r="C1108" s="40"/>
      <c r="D1108" s="47">
        <f t="shared" si="584"/>
        <v>0</v>
      </c>
      <c r="E1108" s="40"/>
      <c r="F1108" s="40"/>
      <c r="G1108" s="47">
        <f t="shared" si="585"/>
        <v>0</v>
      </c>
      <c r="H1108" s="8"/>
      <c r="I1108" s="46" t="s">
        <v>11</v>
      </c>
      <c r="J1108" s="40"/>
      <c r="K1108" s="40"/>
      <c r="L1108" s="47">
        <f t="shared" si="586"/>
        <v>0</v>
      </c>
      <c r="M1108" s="40"/>
      <c r="N1108" s="40"/>
      <c r="O1108" s="47">
        <f t="shared" si="587"/>
        <v>0</v>
      </c>
    </row>
    <row r="1109" spans="1:15" ht="20.25" customHeight="1">
      <c r="A1109" s="48" t="s">
        <v>10</v>
      </c>
      <c r="B1109" s="47">
        <f>SUM(B1100:B1108)</f>
        <v>0</v>
      </c>
      <c r="C1109" s="47">
        <f t="shared" ref="C1109:D1109" si="588">SUM(C1100:C1108)</f>
        <v>0</v>
      </c>
      <c r="D1109" s="47">
        <f t="shared" si="588"/>
        <v>0</v>
      </c>
      <c r="E1109" s="47">
        <f>SUM(E1100:E1108)</f>
        <v>0</v>
      </c>
      <c r="F1109" s="47">
        <f t="shared" ref="F1109:G1109" si="589">SUM(F1100:F1108)</f>
        <v>0</v>
      </c>
      <c r="G1109" s="47">
        <f t="shared" si="589"/>
        <v>0</v>
      </c>
      <c r="H1109" s="8"/>
      <c r="I1109" s="48" t="s">
        <v>10</v>
      </c>
      <c r="J1109" s="47">
        <f>SUM(J1100:J1108)</f>
        <v>0</v>
      </c>
      <c r="K1109" s="47">
        <f t="shared" ref="K1109:L1109" si="590">SUM(K1100:K1108)</f>
        <v>0</v>
      </c>
      <c r="L1109" s="47">
        <f t="shared" si="590"/>
        <v>0</v>
      </c>
      <c r="M1109" s="47">
        <f>SUM(M1100:M1108)</f>
        <v>0</v>
      </c>
      <c r="N1109" s="47">
        <f t="shared" ref="N1109:O1109" si="591">SUM(N1100:N1108)</f>
        <v>0</v>
      </c>
      <c r="O1109" s="47">
        <f t="shared" si="591"/>
        <v>0</v>
      </c>
    </row>
    <row r="1110" spans="1:15" ht="20.25" customHeight="1">
      <c r="A1110" s="8"/>
      <c r="B1110" s="10"/>
      <c r="C1110" s="10"/>
      <c r="D1110" s="10"/>
      <c r="E1110" s="10"/>
      <c r="F1110" s="10"/>
      <c r="G1110" s="10"/>
      <c r="H1110" s="8"/>
      <c r="I1110" s="8"/>
      <c r="J1110" s="10"/>
      <c r="K1110" s="10"/>
      <c r="L1110" s="10"/>
      <c r="M1110" s="10"/>
      <c r="N1110" s="10"/>
      <c r="O1110" s="10"/>
    </row>
    <row r="1111" spans="1:15" ht="20.25" customHeight="1">
      <c r="A1111" s="8"/>
      <c r="B1111" s="10"/>
      <c r="C1111" s="10"/>
      <c r="D1111" s="10"/>
      <c r="E1111" s="10"/>
      <c r="F1111" s="10"/>
      <c r="G1111" s="10"/>
      <c r="H1111" s="8"/>
      <c r="I1111" s="8"/>
      <c r="J1111" s="10"/>
      <c r="K1111" s="10"/>
      <c r="L1111" s="10"/>
      <c r="M1111" s="10"/>
      <c r="N1111" s="10"/>
      <c r="O1111" s="10"/>
    </row>
    <row r="1112" spans="1:15" ht="29.25" customHeight="1">
      <c r="A1112" s="169" t="str">
        <f>PROGRAM_MASTERS!A76 &amp; ". Name:  " &amp; PROGRAM_MASTERS!C76</f>
        <v xml:space="preserve">75. Name:  </v>
      </c>
      <c r="B1112" s="169"/>
      <c r="C1112" s="169"/>
      <c r="D1112" s="169"/>
      <c r="E1112" s="169"/>
      <c r="F1112" s="169"/>
      <c r="G1112" s="169"/>
      <c r="H1112" s="8"/>
      <c r="I1112" s="187" t="str">
        <f>PROGRAM_MASTERS!F76 &amp; ". Name:  " &amp; PROGRAM_MASTERS!H76</f>
        <v xml:space="preserve">75. Name:  </v>
      </c>
      <c r="J1112" s="187"/>
      <c r="K1112" s="187"/>
      <c r="L1112" s="187"/>
      <c r="M1112" s="187"/>
      <c r="N1112" s="187"/>
      <c r="O1112" s="187"/>
    </row>
    <row r="1113" spans="1:15" ht="20" customHeight="1">
      <c r="A1113" s="168" t="s">
        <v>724</v>
      </c>
      <c r="B1113" s="168" t="s">
        <v>61</v>
      </c>
      <c r="C1113" s="188"/>
      <c r="D1113" s="188"/>
      <c r="E1113" s="168" t="s">
        <v>62</v>
      </c>
      <c r="F1113" s="188"/>
      <c r="G1113" s="188"/>
      <c r="H1113" s="8"/>
      <c r="I1113" s="168" t="s">
        <v>724</v>
      </c>
      <c r="J1113" s="168" t="s">
        <v>61</v>
      </c>
      <c r="K1113" s="188"/>
      <c r="L1113" s="188"/>
      <c r="M1113" s="168" t="s">
        <v>62</v>
      </c>
      <c r="N1113" s="188"/>
      <c r="O1113" s="188"/>
    </row>
    <row r="1114" spans="1:15" ht="50.25" customHeight="1">
      <c r="A1114" s="188"/>
      <c r="B1114" s="45" t="s">
        <v>19</v>
      </c>
      <c r="C1114" s="45" t="s">
        <v>20</v>
      </c>
      <c r="D1114" s="132" t="s">
        <v>10</v>
      </c>
      <c r="E1114" s="45" t="s">
        <v>19</v>
      </c>
      <c r="F1114" s="45" t="s">
        <v>20</v>
      </c>
      <c r="G1114" s="132" t="s">
        <v>10</v>
      </c>
      <c r="H1114" s="8"/>
      <c r="I1114" s="188"/>
      <c r="J1114" s="45" t="s">
        <v>19</v>
      </c>
      <c r="K1114" s="45" t="s">
        <v>20</v>
      </c>
      <c r="L1114" s="132" t="s">
        <v>10</v>
      </c>
      <c r="M1114" s="45" t="s">
        <v>19</v>
      </c>
      <c r="N1114" s="45" t="s">
        <v>20</v>
      </c>
      <c r="O1114" s="132" t="s">
        <v>10</v>
      </c>
    </row>
    <row r="1115" spans="1:15" ht="20.25" customHeight="1">
      <c r="A1115" s="46" t="s">
        <v>13</v>
      </c>
      <c r="B1115" s="40"/>
      <c r="C1115" s="40"/>
      <c r="D1115" s="47">
        <f t="shared" ref="D1115:D1123" si="592">SUM(B1115:C1115)</f>
        <v>0</v>
      </c>
      <c r="E1115" s="40"/>
      <c r="F1115" s="40"/>
      <c r="G1115" s="47">
        <f t="shared" ref="G1115:G1123" si="593">SUM(E1115:F1115)</f>
        <v>0</v>
      </c>
      <c r="H1115" s="8"/>
      <c r="I1115" s="46" t="s">
        <v>13</v>
      </c>
      <c r="J1115" s="40"/>
      <c r="K1115" s="40"/>
      <c r="L1115" s="47">
        <f t="shared" ref="L1115:L1123" si="594">SUM(J1115:K1115)</f>
        <v>0</v>
      </c>
      <c r="M1115" s="40"/>
      <c r="N1115" s="40"/>
      <c r="O1115" s="47">
        <f t="shared" ref="O1115:O1123" si="595">SUM(M1115:N1115)</f>
        <v>0</v>
      </c>
    </row>
    <row r="1116" spans="1:15" ht="20.25" customHeight="1">
      <c r="A1116" s="46" t="s">
        <v>14</v>
      </c>
      <c r="B1116" s="40"/>
      <c r="C1116" s="40"/>
      <c r="D1116" s="47">
        <f t="shared" si="592"/>
        <v>0</v>
      </c>
      <c r="E1116" s="40"/>
      <c r="F1116" s="40"/>
      <c r="G1116" s="47">
        <f t="shared" si="593"/>
        <v>0</v>
      </c>
      <c r="H1116" s="8"/>
      <c r="I1116" s="46" t="s">
        <v>14</v>
      </c>
      <c r="J1116" s="40"/>
      <c r="K1116" s="40"/>
      <c r="L1116" s="47">
        <f t="shared" si="594"/>
        <v>0</v>
      </c>
      <c r="M1116" s="40"/>
      <c r="N1116" s="40"/>
      <c r="O1116" s="47">
        <f t="shared" si="595"/>
        <v>0</v>
      </c>
    </row>
    <row r="1117" spans="1:15" ht="20.25" customHeight="1">
      <c r="A1117" s="46" t="s">
        <v>15</v>
      </c>
      <c r="B1117" s="40"/>
      <c r="C1117" s="40"/>
      <c r="D1117" s="47">
        <f t="shared" si="592"/>
        <v>0</v>
      </c>
      <c r="E1117" s="40"/>
      <c r="F1117" s="40"/>
      <c r="G1117" s="47">
        <f t="shared" si="593"/>
        <v>0</v>
      </c>
      <c r="H1117" s="8"/>
      <c r="I1117" s="46" t="s">
        <v>15</v>
      </c>
      <c r="J1117" s="40"/>
      <c r="K1117" s="40"/>
      <c r="L1117" s="47">
        <f t="shared" si="594"/>
        <v>0</v>
      </c>
      <c r="M1117" s="40"/>
      <c r="N1117" s="40"/>
      <c r="O1117" s="47">
        <f t="shared" si="595"/>
        <v>0</v>
      </c>
    </row>
    <row r="1118" spans="1:15" ht="20.25" customHeight="1">
      <c r="A1118" s="46" t="s">
        <v>12</v>
      </c>
      <c r="B1118" s="40"/>
      <c r="C1118" s="40"/>
      <c r="D1118" s="47">
        <f t="shared" si="592"/>
        <v>0</v>
      </c>
      <c r="E1118" s="40"/>
      <c r="F1118" s="40"/>
      <c r="G1118" s="47">
        <f t="shared" si="593"/>
        <v>0</v>
      </c>
      <c r="H1118" s="8"/>
      <c r="I1118" s="46" t="s">
        <v>12</v>
      </c>
      <c r="J1118" s="40"/>
      <c r="K1118" s="40"/>
      <c r="L1118" s="47">
        <f t="shared" si="594"/>
        <v>0</v>
      </c>
      <c r="M1118" s="40"/>
      <c r="N1118" s="40"/>
      <c r="O1118" s="47">
        <f t="shared" si="595"/>
        <v>0</v>
      </c>
    </row>
    <row r="1119" spans="1:15" ht="20.25" customHeight="1">
      <c r="A1119" s="46" t="s">
        <v>16</v>
      </c>
      <c r="B1119" s="40"/>
      <c r="C1119" s="40"/>
      <c r="D1119" s="47">
        <f t="shared" si="592"/>
        <v>0</v>
      </c>
      <c r="E1119" s="40"/>
      <c r="F1119" s="40"/>
      <c r="G1119" s="47">
        <f t="shared" si="593"/>
        <v>0</v>
      </c>
      <c r="H1119" s="8"/>
      <c r="I1119" s="46" t="s">
        <v>16</v>
      </c>
      <c r="J1119" s="40"/>
      <c r="K1119" s="40"/>
      <c r="L1119" s="47">
        <f t="shared" si="594"/>
        <v>0</v>
      </c>
      <c r="M1119" s="40"/>
      <c r="N1119" s="40"/>
      <c r="O1119" s="47">
        <f t="shared" si="595"/>
        <v>0</v>
      </c>
    </row>
    <row r="1120" spans="1:15" ht="20.25" customHeight="1">
      <c r="A1120" s="46" t="s">
        <v>17</v>
      </c>
      <c r="B1120" s="40"/>
      <c r="C1120" s="40"/>
      <c r="D1120" s="47">
        <f t="shared" si="592"/>
        <v>0</v>
      </c>
      <c r="E1120" s="40"/>
      <c r="F1120" s="40"/>
      <c r="G1120" s="47">
        <f t="shared" si="593"/>
        <v>0</v>
      </c>
      <c r="H1120" s="8"/>
      <c r="I1120" s="46" t="s">
        <v>17</v>
      </c>
      <c r="J1120" s="40"/>
      <c r="K1120" s="40"/>
      <c r="L1120" s="47">
        <f t="shared" si="594"/>
        <v>0</v>
      </c>
      <c r="M1120" s="40"/>
      <c r="N1120" s="40"/>
      <c r="O1120" s="47">
        <f t="shared" si="595"/>
        <v>0</v>
      </c>
    </row>
    <row r="1121" spans="1:15" ht="20.25" customHeight="1">
      <c r="A1121" s="46" t="s">
        <v>18</v>
      </c>
      <c r="B1121" s="40"/>
      <c r="C1121" s="40"/>
      <c r="D1121" s="47">
        <f t="shared" si="592"/>
        <v>0</v>
      </c>
      <c r="E1121" s="40"/>
      <c r="F1121" s="40"/>
      <c r="G1121" s="47">
        <f t="shared" si="593"/>
        <v>0</v>
      </c>
      <c r="H1121" s="8"/>
      <c r="I1121" s="46" t="s">
        <v>18</v>
      </c>
      <c r="J1121" s="40"/>
      <c r="K1121" s="40"/>
      <c r="L1121" s="47">
        <f t="shared" si="594"/>
        <v>0</v>
      </c>
      <c r="M1121" s="40"/>
      <c r="N1121" s="40"/>
      <c r="O1121" s="47">
        <f t="shared" si="595"/>
        <v>0</v>
      </c>
    </row>
    <row r="1122" spans="1:15" ht="20.25" customHeight="1">
      <c r="A1122" s="46" t="s">
        <v>47</v>
      </c>
      <c r="B1122" s="40"/>
      <c r="C1122" s="40"/>
      <c r="D1122" s="47">
        <f t="shared" si="592"/>
        <v>0</v>
      </c>
      <c r="E1122" s="40"/>
      <c r="F1122" s="40"/>
      <c r="G1122" s="47">
        <f t="shared" si="593"/>
        <v>0</v>
      </c>
      <c r="H1122" s="8"/>
      <c r="I1122" s="46" t="s">
        <v>47</v>
      </c>
      <c r="J1122" s="40"/>
      <c r="K1122" s="40"/>
      <c r="L1122" s="47">
        <f t="shared" si="594"/>
        <v>0</v>
      </c>
      <c r="M1122" s="40"/>
      <c r="N1122" s="40"/>
      <c r="O1122" s="47">
        <f t="shared" si="595"/>
        <v>0</v>
      </c>
    </row>
    <row r="1123" spans="1:15" ht="20.25" customHeight="1">
      <c r="A1123" s="46" t="s">
        <v>11</v>
      </c>
      <c r="B1123" s="40"/>
      <c r="C1123" s="40"/>
      <c r="D1123" s="47">
        <f t="shared" si="592"/>
        <v>0</v>
      </c>
      <c r="E1123" s="40"/>
      <c r="F1123" s="40"/>
      <c r="G1123" s="47">
        <f t="shared" si="593"/>
        <v>0</v>
      </c>
      <c r="H1123" s="8"/>
      <c r="I1123" s="46" t="s">
        <v>11</v>
      </c>
      <c r="J1123" s="40"/>
      <c r="K1123" s="40"/>
      <c r="L1123" s="47">
        <f t="shared" si="594"/>
        <v>0</v>
      </c>
      <c r="M1123" s="40"/>
      <c r="N1123" s="40"/>
      <c r="O1123" s="47">
        <f t="shared" si="595"/>
        <v>0</v>
      </c>
    </row>
    <row r="1124" spans="1:15" ht="20.25" customHeight="1">
      <c r="A1124" s="48" t="s">
        <v>10</v>
      </c>
      <c r="B1124" s="47">
        <f>SUM(B1115:B1123)</f>
        <v>0</v>
      </c>
      <c r="C1124" s="47">
        <f t="shared" ref="C1124:D1124" si="596">SUM(C1115:C1123)</f>
        <v>0</v>
      </c>
      <c r="D1124" s="47">
        <f t="shared" si="596"/>
        <v>0</v>
      </c>
      <c r="E1124" s="47">
        <f>SUM(E1115:E1123)</f>
        <v>0</v>
      </c>
      <c r="F1124" s="47">
        <f t="shared" ref="F1124:G1124" si="597">SUM(F1115:F1123)</f>
        <v>0</v>
      </c>
      <c r="G1124" s="47">
        <f t="shared" si="597"/>
        <v>0</v>
      </c>
      <c r="H1124" s="8"/>
      <c r="I1124" s="48" t="s">
        <v>10</v>
      </c>
      <c r="J1124" s="47">
        <f>SUM(J1115:J1123)</f>
        <v>0</v>
      </c>
      <c r="K1124" s="47">
        <f t="shared" ref="K1124:L1124" si="598">SUM(K1115:K1123)</f>
        <v>0</v>
      </c>
      <c r="L1124" s="47">
        <f t="shared" si="598"/>
        <v>0</v>
      </c>
      <c r="M1124" s="47">
        <f>SUM(M1115:M1123)</f>
        <v>0</v>
      </c>
      <c r="N1124" s="47">
        <f t="shared" ref="N1124:O1124" si="599">SUM(N1115:N1123)</f>
        <v>0</v>
      </c>
      <c r="O1124" s="47">
        <f t="shared" si="599"/>
        <v>0</v>
      </c>
    </row>
    <row r="1125" spans="1:15" ht="20.25" customHeight="1">
      <c r="A1125" s="8"/>
      <c r="B1125" s="10"/>
      <c r="C1125" s="10"/>
      <c r="D1125" s="10"/>
      <c r="E1125" s="10"/>
      <c r="F1125" s="10"/>
      <c r="G1125" s="10"/>
      <c r="H1125" s="8"/>
      <c r="I1125" s="8"/>
      <c r="J1125" s="10"/>
      <c r="K1125" s="10"/>
      <c r="L1125" s="10"/>
      <c r="M1125" s="10"/>
      <c r="N1125" s="10"/>
      <c r="O1125" s="10"/>
    </row>
    <row r="1126" spans="1:15" ht="20.25" customHeight="1">
      <c r="A1126" s="8"/>
      <c r="B1126" s="10"/>
      <c r="C1126" s="10"/>
      <c r="D1126" s="10"/>
      <c r="E1126" s="10"/>
      <c r="F1126" s="10"/>
      <c r="G1126" s="10"/>
      <c r="H1126" s="8"/>
      <c r="I1126" s="8"/>
      <c r="J1126" s="10"/>
      <c r="K1126" s="10"/>
      <c r="L1126" s="10"/>
      <c r="M1126" s="10"/>
      <c r="N1126" s="10"/>
      <c r="O1126" s="10"/>
    </row>
    <row r="1127" spans="1:15" ht="29.25" customHeight="1">
      <c r="A1127" s="169" t="str">
        <f>PROGRAM_MASTERS!A77 &amp; ". Name:  " &amp; PROGRAM_MASTERS!C77</f>
        <v xml:space="preserve">76. Name:  </v>
      </c>
      <c r="B1127" s="169"/>
      <c r="C1127" s="169"/>
      <c r="D1127" s="169"/>
      <c r="E1127" s="169"/>
      <c r="F1127" s="169"/>
      <c r="G1127" s="169"/>
      <c r="H1127" s="8"/>
      <c r="I1127" s="187" t="str">
        <f>PROGRAM_MASTERS!F77 &amp; ". Name:  " &amp; PROGRAM_MASTERS!H77</f>
        <v xml:space="preserve">76. Name:  </v>
      </c>
      <c r="J1127" s="187"/>
      <c r="K1127" s="187"/>
      <c r="L1127" s="187"/>
      <c r="M1127" s="187"/>
      <c r="N1127" s="187"/>
      <c r="O1127" s="187"/>
    </row>
    <row r="1128" spans="1:15" ht="20" customHeight="1">
      <c r="A1128" s="168" t="s">
        <v>724</v>
      </c>
      <c r="B1128" s="168" t="s">
        <v>61</v>
      </c>
      <c r="C1128" s="188"/>
      <c r="D1128" s="188"/>
      <c r="E1128" s="168" t="s">
        <v>62</v>
      </c>
      <c r="F1128" s="188"/>
      <c r="G1128" s="188"/>
      <c r="H1128" s="8"/>
      <c r="I1128" s="168" t="s">
        <v>724</v>
      </c>
      <c r="J1128" s="168" t="s">
        <v>61</v>
      </c>
      <c r="K1128" s="188"/>
      <c r="L1128" s="188"/>
      <c r="M1128" s="168" t="s">
        <v>62</v>
      </c>
      <c r="N1128" s="188"/>
      <c r="O1128" s="188"/>
    </row>
    <row r="1129" spans="1:15" ht="50.25" customHeight="1">
      <c r="A1129" s="188"/>
      <c r="B1129" s="45" t="s">
        <v>19</v>
      </c>
      <c r="C1129" s="45" t="s">
        <v>20</v>
      </c>
      <c r="D1129" s="132" t="s">
        <v>10</v>
      </c>
      <c r="E1129" s="45" t="s">
        <v>19</v>
      </c>
      <c r="F1129" s="45" t="s">
        <v>20</v>
      </c>
      <c r="G1129" s="132" t="s">
        <v>10</v>
      </c>
      <c r="H1129" s="8"/>
      <c r="I1129" s="188"/>
      <c r="J1129" s="45" t="s">
        <v>19</v>
      </c>
      <c r="K1129" s="45" t="s">
        <v>20</v>
      </c>
      <c r="L1129" s="132" t="s">
        <v>10</v>
      </c>
      <c r="M1129" s="45" t="s">
        <v>19</v>
      </c>
      <c r="N1129" s="45" t="s">
        <v>20</v>
      </c>
      <c r="O1129" s="132" t="s">
        <v>10</v>
      </c>
    </row>
    <row r="1130" spans="1:15" ht="20.25" customHeight="1">
      <c r="A1130" s="46" t="s">
        <v>13</v>
      </c>
      <c r="B1130" s="40"/>
      <c r="C1130" s="40"/>
      <c r="D1130" s="47">
        <f t="shared" ref="D1130:D1138" si="600">SUM(B1130:C1130)</f>
        <v>0</v>
      </c>
      <c r="E1130" s="40"/>
      <c r="F1130" s="40"/>
      <c r="G1130" s="47">
        <f t="shared" ref="G1130:G1138" si="601">SUM(E1130:F1130)</f>
        <v>0</v>
      </c>
      <c r="H1130" s="8"/>
      <c r="I1130" s="46" t="s">
        <v>13</v>
      </c>
      <c r="J1130" s="40"/>
      <c r="K1130" s="40"/>
      <c r="L1130" s="47">
        <f t="shared" ref="L1130:L1138" si="602">SUM(J1130:K1130)</f>
        <v>0</v>
      </c>
      <c r="M1130" s="40"/>
      <c r="N1130" s="40"/>
      <c r="O1130" s="47">
        <f t="shared" ref="O1130:O1138" si="603">SUM(M1130:N1130)</f>
        <v>0</v>
      </c>
    </row>
    <row r="1131" spans="1:15" ht="20.25" customHeight="1">
      <c r="A1131" s="46" t="s">
        <v>14</v>
      </c>
      <c r="B1131" s="40"/>
      <c r="C1131" s="40"/>
      <c r="D1131" s="47">
        <f t="shared" si="600"/>
        <v>0</v>
      </c>
      <c r="E1131" s="40"/>
      <c r="F1131" s="40"/>
      <c r="G1131" s="47">
        <f t="shared" si="601"/>
        <v>0</v>
      </c>
      <c r="H1131" s="8"/>
      <c r="I1131" s="46" t="s">
        <v>14</v>
      </c>
      <c r="J1131" s="40"/>
      <c r="K1131" s="40"/>
      <c r="L1131" s="47">
        <f t="shared" si="602"/>
        <v>0</v>
      </c>
      <c r="M1131" s="40"/>
      <c r="N1131" s="40"/>
      <c r="O1131" s="47">
        <f t="shared" si="603"/>
        <v>0</v>
      </c>
    </row>
    <row r="1132" spans="1:15" ht="20.25" customHeight="1">
      <c r="A1132" s="46" t="s">
        <v>15</v>
      </c>
      <c r="B1132" s="40"/>
      <c r="C1132" s="40"/>
      <c r="D1132" s="47">
        <f t="shared" si="600"/>
        <v>0</v>
      </c>
      <c r="E1132" s="40"/>
      <c r="F1132" s="40"/>
      <c r="G1132" s="47">
        <f t="shared" si="601"/>
        <v>0</v>
      </c>
      <c r="H1132" s="8"/>
      <c r="I1132" s="46" t="s">
        <v>15</v>
      </c>
      <c r="J1132" s="40"/>
      <c r="K1132" s="40"/>
      <c r="L1132" s="47">
        <f t="shared" si="602"/>
        <v>0</v>
      </c>
      <c r="M1132" s="40"/>
      <c r="N1132" s="40"/>
      <c r="O1132" s="47">
        <f t="shared" si="603"/>
        <v>0</v>
      </c>
    </row>
    <row r="1133" spans="1:15" ht="20.25" customHeight="1">
      <c r="A1133" s="46" t="s">
        <v>12</v>
      </c>
      <c r="B1133" s="40"/>
      <c r="C1133" s="40"/>
      <c r="D1133" s="47">
        <f t="shared" si="600"/>
        <v>0</v>
      </c>
      <c r="E1133" s="40"/>
      <c r="F1133" s="40"/>
      <c r="G1133" s="47">
        <f t="shared" si="601"/>
        <v>0</v>
      </c>
      <c r="H1133" s="8"/>
      <c r="I1133" s="46" t="s">
        <v>12</v>
      </c>
      <c r="J1133" s="40"/>
      <c r="K1133" s="40"/>
      <c r="L1133" s="47">
        <f t="shared" si="602"/>
        <v>0</v>
      </c>
      <c r="M1133" s="40"/>
      <c r="N1133" s="40"/>
      <c r="O1133" s="47">
        <f t="shared" si="603"/>
        <v>0</v>
      </c>
    </row>
    <row r="1134" spans="1:15" ht="20.25" customHeight="1">
      <c r="A1134" s="46" t="s">
        <v>16</v>
      </c>
      <c r="B1134" s="40"/>
      <c r="C1134" s="40"/>
      <c r="D1134" s="47">
        <f t="shared" si="600"/>
        <v>0</v>
      </c>
      <c r="E1134" s="40"/>
      <c r="F1134" s="40"/>
      <c r="G1134" s="47">
        <f t="shared" si="601"/>
        <v>0</v>
      </c>
      <c r="H1134" s="8"/>
      <c r="I1134" s="46" t="s">
        <v>16</v>
      </c>
      <c r="J1134" s="40"/>
      <c r="K1134" s="40"/>
      <c r="L1134" s="47">
        <f t="shared" si="602"/>
        <v>0</v>
      </c>
      <c r="M1134" s="40"/>
      <c r="N1134" s="40"/>
      <c r="O1134" s="47">
        <f t="shared" si="603"/>
        <v>0</v>
      </c>
    </row>
    <row r="1135" spans="1:15" ht="20.25" customHeight="1">
      <c r="A1135" s="46" t="s">
        <v>17</v>
      </c>
      <c r="B1135" s="40"/>
      <c r="C1135" s="40"/>
      <c r="D1135" s="47">
        <f t="shared" si="600"/>
        <v>0</v>
      </c>
      <c r="E1135" s="40"/>
      <c r="F1135" s="40"/>
      <c r="G1135" s="47">
        <f t="shared" si="601"/>
        <v>0</v>
      </c>
      <c r="H1135" s="8"/>
      <c r="I1135" s="46" t="s">
        <v>17</v>
      </c>
      <c r="J1135" s="40"/>
      <c r="K1135" s="40"/>
      <c r="L1135" s="47">
        <f t="shared" si="602"/>
        <v>0</v>
      </c>
      <c r="M1135" s="40"/>
      <c r="N1135" s="40"/>
      <c r="O1135" s="47">
        <f t="shared" si="603"/>
        <v>0</v>
      </c>
    </row>
    <row r="1136" spans="1:15" ht="20.25" customHeight="1">
      <c r="A1136" s="46" t="s">
        <v>18</v>
      </c>
      <c r="B1136" s="40"/>
      <c r="C1136" s="40"/>
      <c r="D1136" s="47">
        <f t="shared" si="600"/>
        <v>0</v>
      </c>
      <c r="E1136" s="40"/>
      <c r="F1136" s="40"/>
      <c r="G1136" s="47">
        <f t="shared" si="601"/>
        <v>0</v>
      </c>
      <c r="H1136" s="8"/>
      <c r="I1136" s="46" t="s">
        <v>18</v>
      </c>
      <c r="J1136" s="40"/>
      <c r="K1136" s="40"/>
      <c r="L1136" s="47">
        <f t="shared" si="602"/>
        <v>0</v>
      </c>
      <c r="M1136" s="40"/>
      <c r="N1136" s="40"/>
      <c r="O1136" s="47">
        <f t="shared" si="603"/>
        <v>0</v>
      </c>
    </row>
    <row r="1137" spans="1:15" ht="20.25" customHeight="1">
      <c r="A1137" s="46" t="s">
        <v>47</v>
      </c>
      <c r="B1137" s="40"/>
      <c r="C1137" s="40"/>
      <c r="D1137" s="47">
        <f t="shared" si="600"/>
        <v>0</v>
      </c>
      <c r="E1137" s="40"/>
      <c r="F1137" s="40"/>
      <c r="G1137" s="47">
        <f t="shared" si="601"/>
        <v>0</v>
      </c>
      <c r="H1137" s="8"/>
      <c r="I1137" s="46" t="s">
        <v>47</v>
      </c>
      <c r="J1137" s="40"/>
      <c r="K1137" s="40"/>
      <c r="L1137" s="47">
        <f t="shared" si="602"/>
        <v>0</v>
      </c>
      <c r="M1137" s="40"/>
      <c r="N1137" s="40"/>
      <c r="O1137" s="47">
        <f t="shared" si="603"/>
        <v>0</v>
      </c>
    </row>
    <row r="1138" spans="1:15" ht="20.25" customHeight="1">
      <c r="A1138" s="46" t="s">
        <v>11</v>
      </c>
      <c r="B1138" s="40"/>
      <c r="C1138" s="40"/>
      <c r="D1138" s="47">
        <f t="shared" si="600"/>
        <v>0</v>
      </c>
      <c r="E1138" s="40"/>
      <c r="F1138" s="40"/>
      <c r="G1138" s="47">
        <f t="shared" si="601"/>
        <v>0</v>
      </c>
      <c r="H1138" s="8"/>
      <c r="I1138" s="46" t="s">
        <v>11</v>
      </c>
      <c r="J1138" s="40"/>
      <c r="K1138" s="40"/>
      <c r="L1138" s="47">
        <f t="shared" si="602"/>
        <v>0</v>
      </c>
      <c r="M1138" s="40"/>
      <c r="N1138" s="40"/>
      <c r="O1138" s="47">
        <f t="shared" si="603"/>
        <v>0</v>
      </c>
    </row>
    <row r="1139" spans="1:15" ht="20.25" customHeight="1">
      <c r="A1139" s="48" t="s">
        <v>10</v>
      </c>
      <c r="B1139" s="47">
        <f>SUM(B1130:B1138)</f>
        <v>0</v>
      </c>
      <c r="C1139" s="47">
        <f t="shared" ref="C1139:D1139" si="604">SUM(C1130:C1138)</f>
        <v>0</v>
      </c>
      <c r="D1139" s="47">
        <f t="shared" si="604"/>
        <v>0</v>
      </c>
      <c r="E1139" s="47">
        <f>SUM(E1130:E1138)</f>
        <v>0</v>
      </c>
      <c r="F1139" s="47">
        <f t="shared" ref="F1139:G1139" si="605">SUM(F1130:F1138)</f>
        <v>0</v>
      </c>
      <c r="G1139" s="47">
        <f t="shared" si="605"/>
        <v>0</v>
      </c>
      <c r="H1139" s="8"/>
      <c r="I1139" s="48" t="s">
        <v>10</v>
      </c>
      <c r="J1139" s="47">
        <f>SUM(J1130:J1138)</f>
        <v>0</v>
      </c>
      <c r="K1139" s="47">
        <f t="shared" ref="K1139:L1139" si="606">SUM(K1130:K1138)</f>
        <v>0</v>
      </c>
      <c r="L1139" s="47">
        <f t="shared" si="606"/>
        <v>0</v>
      </c>
      <c r="M1139" s="47">
        <f>SUM(M1130:M1138)</f>
        <v>0</v>
      </c>
      <c r="N1139" s="47">
        <f t="shared" ref="N1139:O1139" si="607">SUM(N1130:N1138)</f>
        <v>0</v>
      </c>
      <c r="O1139" s="47">
        <f t="shared" si="607"/>
        <v>0</v>
      </c>
    </row>
    <row r="1140" spans="1:15" ht="20.25" customHeight="1">
      <c r="A1140" s="8"/>
      <c r="B1140" s="10"/>
      <c r="C1140" s="10"/>
      <c r="D1140" s="10"/>
      <c r="E1140" s="10"/>
      <c r="F1140" s="10"/>
      <c r="G1140" s="10"/>
      <c r="H1140" s="8"/>
      <c r="I1140" s="8"/>
      <c r="J1140" s="10"/>
      <c r="K1140" s="10"/>
      <c r="L1140" s="10"/>
      <c r="M1140" s="10"/>
      <c r="N1140" s="10"/>
      <c r="O1140" s="10"/>
    </row>
    <row r="1141" spans="1:15" ht="20.25" customHeight="1">
      <c r="A1141" s="8"/>
      <c r="B1141" s="10"/>
      <c r="C1141" s="10"/>
      <c r="D1141" s="10"/>
      <c r="E1141" s="10"/>
      <c r="F1141" s="10"/>
      <c r="G1141" s="10"/>
      <c r="H1141" s="8"/>
      <c r="I1141" s="8"/>
      <c r="J1141" s="10"/>
      <c r="K1141" s="10"/>
      <c r="L1141" s="10"/>
      <c r="M1141" s="10"/>
      <c r="N1141" s="10"/>
      <c r="O1141" s="10"/>
    </row>
    <row r="1142" spans="1:15" ht="29.25" customHeight="1">
      <c r="A1142" s="169" t="str">
        <f>PROGRAM_MASTERS!A78 &amp; ". Name:  " &amp; PROGRAM_MASTERS!C78</f>
        <v xml:space="preserve">77. Name:  </v>
      </c>
      <c r="B1142" s="169"/>
      <c r="C1142" s="169"/>
      <c r="D1142" s="169"/>
      <c r="E1142" s="169"/>
      <c r="F1142" s="169"/>
      <c r="G1142" s="169"/>
      <c r="H1142" s="8"/>
      <c r="I1142" s="187" t="str">
        <f>PROGRAM_MASTERS!F78 &amp; ". Name:  " &amp; PROGRAM_MASTERS!H78</f>
        <v xml:space="preserve">77. Name:  </v>
      </c>
      <c r="J1142" s="187"/>
      <c r="K1142" s="187"/>
      <c r="L1142" s="187"/>
      <c r="M1142" s="187"/>
      <c r="N1142" s="187"/>
      <c r="O1142" s="187"/>
    </row>
    <row r="1143" spans="1:15" ht="20" customHeight="1">
      <c r="A1143" s="168" t="s">
        <v>724</v>
      </c>
      <c r="B1143" s="168" t="s">
        <v>61</v>
      </c>
      <c r="C1143" s="188"/>
      <c r="D1143" s="188"/>
      <c r="E1143" s="168" t="s">
        <v>62</v>
      </c>
      <c r="F1143" s="188"/>
      <c r="G1143" s="188"/>
      <c r="H1143" s="8"/>
      <c r="I1143" s="168" t="s">
        <v>724</v>
      </c>
      <c r="J1143" s="168" t="s">
        <v>61</v>
      </c>
      <c r="K1143" s="188"/>
      <c r="L1143" s="188"/>
      <c r="M1143" s="168" t="s">
        <v>62</v>
      </c>
      <c r="N1143" s="188"/>
      <c r="O1143" s="188"/>
    </row>
    <row r="1144" spans="1:15" ht="50.25" customHeight="1">
      <c r="A1144" s="188"/>
      <c r="B1144" s="45" t="s">
        <v>19</v>
      </c>
      <c r="C1144" s="45" t="s">
        <v>20</v>
      </c>
      <c r="D1144" s="132" t="s">
        <v>10</v>
      </c>
      <c r="E1144" s="45" t="s">
        <v>19</v>
      </c>
      <c r="F1144" s="45" t="s">
        <v>20</v>
      </c>
      <c r="G1144" s="132" t="s">
        <v>10</v>
      </c>
      <c r="H1144" s="8"/>
      <c r="I1144" s="188"/>
      <c r="J1144" s="45" t="s">
        <v>19</v>
      </c>
      <c r="K1144" s="45" t="s">
        <v>20</v>
      </c>
      <c r="L1144" s="132" t="s">
        <v>10</v>
      </c>
      <c r="M1144" s="45" t="s">
        <v>19</v>
      </c>
      <c r="N1144" s="45" t="s">
        <v>20</v>
      </c>
      <c r="O1144" s="132" t="s">
        <v>10</v>
      </c>
    </row>
    <row r="1145" spans="1:15" ht="20.25" customHeight="1">
      <c r="A1145" s="46" t="s">
        <v>13</v>
      </c>
      <c r="B1145" s="40"/>
      <c r="C1145" s="40"/>
      <c r="D1145" s="47">
        <f t="shared" ref="D1145:D1153" si="608">SUM(B1145:C1145)</f>
        <v>0</v>
      </c>
      <c r="E1145" s="40"/>
      <c r="F1145" s="40"/>
      <c r="G1145" s="47">
        <f t="shared" ref="G1145:G1153" si="609">SUM(E1145:F1145)</f>
        <v>0</v>
      </c>
      <c r="H1145" s="8"/>
      <c r="I1145" s="46" t="s">
        <v>13</v>
      </c>
      <c r="J1145" s="40"/>
      <c r="K1145" s="40"/>
      <c r="L1145" s="47">
        <f t="shared" ref="L1145:L1153" si="610">SUM(J1145:K1145)</f>
        <v>0</v>
      </c>
      <c r="M1145" s="40"/>
      <c r="N1145" s="40"/>
      <c r="O1145" s="47">
        <f t="shared" ref="O1145:O1153" si="611">SUM(M1145:N1145)</f>
        <v>0</v>
      </c>
    </row>
    <row r="1146" spans="1:15" ht="20.25" customHeight="1">
      <c r="A1146" s="46" t="s">
        <v>14</v>
      </c>
      <c r="B1146" s="40"/>
      <c r="C1146" s="40"/>
      <c r="D1146" s="47">
        <f t="shared" si="608"/>
        <v>0</v>
      </c>
      <c r="E1146" s="40"/>
      <c r="F1146" s="40"/>
      <c r="G1146" s="47">
        <f t="shared" si="609"/>
        <v>0</v>
      </c>
      <c r="H1146" s="8"/>
      <c r="I1146" s="46" t="s">
        <v>14</v>
      </c>
      <c r="J1146" s="40"/>
      <c r="K1146" s="40"/>
      <c r="L1146" s="47">
        <f t="shared" si="610"/>
        <v>0</v>
      </c>
      <c r="M1146" s="40"/>
      <c r="N1146" s="40"/>
      <c r="O1146" s="47">
        <f t="shared" si="611"/>
        <v>0</v>
      </c>
    </row>
    <row r="1147" spans="1:15" ht="20.25" customHeight="1">
      <c r="A1147" s="46" t="s">
        <v>15</v>
      </c>
      <c r="B1147" s="40"/>
      <c r="C1147" s="40"/>
      <c r="D1147" s="47">
        <f t="shared" si="608"/>
        <v>0</v>
      </c>
      <c r="E1147" s="40"/>
      <c r="F1147" s="40"/>
      <c r="G1147" s="47">
        <f t="shared" si="609"/>
        <v>0</v>
      </c>
      <c r="H1147" s="8"/>
      <c r="I1147" s="46" t="s">
        <v>15</v>
      </c>
      <c r="J1147" s="40"/>
      <c r="K1147" s="40"/>
      <c r="L1147" s="47">
        <f t="shared" si="610"/>
        <v>0</v>
      </c>
      <c r="M1147" s="40"/>
      <c r="N1147" s="40"/>
      <c r="O1147" s="47">
        <f t="shared" si="611"/>
        <v>0</v>
      </c>
    </row>
    <row r="1148" spans="1:15" ht="20.25" customHeight="1">
      <c r="A1148" s="46" t="s">
        <v>12</v>
      </c>
      <c r="B1148" s="40"/>
      <c r="C1148" s="40"/>
      <c r="D1148" s="47">
        <f t="shared" si="608"/>
        <v>0</v>
      </c>
      <c r="E1148" s="40"/>
      <c r="F1148" s="40"/>
      <c r="G1148" s="47">
        <f t="shared" si="609"/>
        <v>0</v>
      </c>
      <c r="H1148" s="8"/>
      <c r="I1148" s="46" t="s">
        <v>12</v>
      </c>
      <c r="J1148" s="40"/>
      <c r="K1148" s="40"/>
      <c r="L1148" s="47">
        <f t="shared" si="610"/>
        <v>0</v>
      </c>
      <c r="M1148" s="40"/>
      <c r="N1148" s="40"/>
      <c r="O1148" s="47">
        <f t="shared" si="611"/>
        <v>0</v>
      </c>
    </row>
    <row r="1149" spans="1:15" ht="20.25" customHeight="1">
      <c r="A1149" s="46" t="s">
        <v>16</v>
      </c>
      <c r="B1149" s="40"/>
      <c r="C1149" s="40"/>
      <c r="D1149" s="47">
        <f t="shared" si="608"/>
        <v>0</v>
      </c>
      <c r="E1149" s="40"/>
      <c r="F1149" s="40"/>
      <c r="G1149" s="47">
        <f t="shared" si="609"/>
        <v>0</v>
      </c>
      <c r="H1149" s="8"/>
      <c r="I1149" s="46" t="s">
        <v>16</v>
      </c>
      <c r="J1149" s="40"/>
      <c r="K1149" s="40"/>
      <c r="L1149" s="47">
        <f t="shared" si="610"/>
        <v>0</v>
      </c>
      <c r="M1149" s="40"/>
      <c r="N1149" s="40"/>
      <c r="O1149" s="47">
        <f t="shared" si="611"/>
        <v>0</v>
      </c>
    </row>
    <row r="1150" spans="1:15" ht="20.25" customHeight="1">
      <c r="A1150" s="46" t="s">
        <v>17</v>
      </c>
      <c r="B1150" s="40"/>
      <c r="C1150" s="40"/>
      <c r="D1150" s="47">
        <f t="shared" si="608"/>
        <v>0</v>
      </c>
      <c r="E1150" s="40"/>
      <c r="F1150" s="40"/>
      <c r="G1150" s="47">
        <f t="shared" si="609"/>
        <v>0</v>
      </c>
      <c r="H1150" s="8"/>
      <c r="I1150" s="46" t="s">
        <v>17</v>
      </c>
      <c r="J1150" s="40"/>
      <c r="K1150" s="40"/>
      <c r="L1150" s="47">
        <f t="shared" si="610"/>
        <v>0</v>
      </c>
      <c r="M1150" s="40"/>
      <c r="N1150" s="40"/>
      <c r="O1150" s="47">
        <f t="shared" si="611"/>
        <v>0</v>
      </c>
    </row>
    <row r="1151" spans="1:15" ht="20.25" customHeight="1">
      <c r="A1151" s="46" t="s">
        <v>18</v>
      </c>
      <c r="B1151" s="40"/>
      <c r="C1151" s="40"/>
      <c r="D1151" s="47">
        <f t="shared" si="608"/>
        <v>0</v>
      </c>
      <c r="E1151" s="40"/>
      <c r="F1151" s="40"/>
      <c r="G1151" s="47">
        <f t="shared" si="609"/>
        <v>0</v>
      </c>
      <c r="H1151" s="8"/>
      <c r="I1151" s="46" t="s">
        <v>18</v>
      </c>
      <c r="J1151" s="40"/>
      <c r="K1151" s="40"/>
      <c r="L1151" s="47">
        <f t="shared" si="610"/>
        <v>0</v>
      </c>
      <c r="M1151" s="40"/>
      <c r="N1151" s="40"/>
      <c r="O1151" s="47">
        <f t="shared" si="611"/>
        <v>0</v>
      </c>
    </row>
    <row r="1152" spans="1:15" ht="20.25" customHeight="1">
      <c r="A1152" s="46" t="s">
        <v>47</v>
      </c>
      <c r="B1152" s="40"/>
      <c r="C1152" s="40"/>
      <c r="D1152" s="47">
        <f t="shared" si="608"/>
        <v>0</v>
      </c>
      <c r="E1152" s="40"/>
      <c r="F1152" s="40"/>
      <c r="G1152" s="47">
        <f t="shared" si="609"/>
        <v>0</v>
      </c>
      <c r="H1152" s="8"/>
      <c r="I1152" s="46" t="s">
        <v>47</v>
      </c>
      <c r="J1152" s="40"/>
      <c r="K1152" s="40"/>
      <c r="L1152" s="47">
        <f t="shared" si="610"/>
        <v>0</v>
      </c>
      <c r="M1152" s="40"/>
      <c r="N1152" s="40"/>
      <c r="O1152" s="47">
        <f t="shared" si="611"/>
        <v>0</v>
      </c>
    </row>
    <row r="1153" spans="1:15" ht="20.25" customHeight="1">
      <c r="A1153" s="46" t="s">
        <v>11</v>
      </c>
      <c r="B1153" s="40"/>
      <c r="C1153" s="40"/>
      <c r="D1153" s="47">
        <f t="shared" si="608"/>
        <v>0</v>
      </c>
      <c r="E1153" s="40"/>
      <c r="F1153" s="40"/>
      <c r="G1153" s="47">
        <f t="shared" si="609"/>
        <v>0</v>
      </c>
      <c r="H1153" s="8"/>
      <c r="I1153" s="46" t="s">
        <v>11</v>
      </c>
      <c r="J1153" s="40"/>
      <c r="K1153" s="40"/>
      <c r="L1153" s="47">
        <f t="shared" si="610"/>
        <v>0</v>
      </c>
      <c r="M1153" s="40"/>
      <c r="N1153" s="40"/>
      <c r="O1153" s="47">
        <f t="shared" si="611"/>
        <v>0</v>
      </c>
    </row>
    <row r="1154" spans="1:15" ht="20.25" customHeight="1">
      <c r="A1154" s="48" t="s">
        <v>10</v>
      </c>
      <c r="B1154" s="47">
        <f>SUM(B1145:B1153)</f>
        <v>0</v>
      </c>
      <c r="C1154" s="47">
        <f t="shared" ref="C1154:D1154" si="612">SUM(C1145:C1153)</f>
        <v>0</v>
      </c>
      <c r="D1154" s="47">
        <f t="shared" si="612"/>
        <v>0</v>
      </c>
      <c r="E1154" s="47">
        <f>SUM(E1145:E1153)</f>
        <v>0</v>
      </c>
      <c r="F1154" s="47">
        <f t="shared" ref="F1154:G1154" si="613">SUM(F1145:F1153)</f>
        <v>0</v>
      </c>
      <c r="G1154" s="47">
        <f t="shared" si="613"/>
        <v>0</v>
      </c>
      <c r="H1154" s="8"/>
      <c r="I1154" s="48" t="s">
        <v>10</v>
      </c>
      <c r="J1154" s="47">
        <f>SUM(J1145:J1153)</f>
        <v>0</v>
      </c>
      <c r="K1154" s="47">
        <f t="shared" ref="K1154:L1154" si="614">SUM(K1145:K1153)</f>
        <v>0</v>
      </c>
      <c r="L1154" s="47">
        <f t="shared" si="614"/>
        <v>0</v>
      </c>
      <c r="M1154" s="47">
        <f>SUM(M1145:M1153)</f>
        <v>0</v>
      </c>
      <c r="N1154" s="47">
        <f t="shared" ref="N1154:O1154" si="615">SUM(N1145:N1153)</f>
        <v>0</v>
      </c>
      <c r="O1154" s="47">
        <f t="shared" si="615"/>
        <v>0</v>
      </c>
    </row>
    <row r="1155" spans="1:15" ht="20.25" customHeight="1">
      <c r="A1155" s="8"/>
      <c r="B1155" s="10"/>
      <c r="C1155" s="10"/>
      <c r="D1155" s="10"/>
      <c r="E1155" s="10"/>
      <c r="F1155" s="10"/>
      <c r="G1155" s="10"/>
      <c r="H1155" s="8"/>
      <c r="I1155" s="8"/>
      <c r="J1155" s="10"/>
      <c r="K1155" s="10"/>
      <c r="L1155" s="10"/>
      <c r="M1155" s="10"/>
      <c r="N1155" s="10"/>
      <c r="O1155" s="10"/>
    </row>
    <row r="1156" spans="1:15" ht="20.25" customHeight="1">
      <c r="A1156" s="8"/>
      <c r="B1156" s="10"/>
      <c r="C1156" s="10"/>
      <c r="D1156" s="10"/>
      <c r="E1156" s="10"/>
      <c r="F1156" s="10"/>
      <c r="G1156" s="10"/>
      <c r="H1156" s="8"/>
      <c r="I1156" s="8"/>
      <c r="J1156" s="10"/>
      <c r="K1156" s="10"/>
      <c r="L1156" s="10"/>
      <c r="M1156" s="10"/>
      <c r="N1156" s="10"/>
      <c r="O1156" s="10"/>
    </row>
    <row r="1157" spans="1:15" ht="29.25" customHeight="1">
      <c r="A1157" s="169" t="str">
        <f>PROGRAM_MASTERS!A79 &amp; ". Name:  " &amp; PROGRAM_MASTERS!C79</f>
        <v xml:space="preserve">78. Name:  </v>
      </c>
      <c r="B1157" s="169"/>
      <c r="C1157" s="169"/>
      <c r="D1157" s="169"/>
      <c r="E1157" s="169"/>
      <c r="F1157" s="169"/>
      <c r="G1157" s="169"/>
      <c r="H1157" s="8"/>
      <c r="I1157" s="187" t="str">
        <f>PROGRAM_MASTERS!F79 &amp; ". Name:  " &amp; PROGRAM_MASTERS!H79</f>
        <v xml:space="preserve">78. Name:  </v>
      </c>
      <c r="J1157" s="187"/>
      <c r="K1157" s="187"/>
      <c r="L1157" s="187"/>
      <c r="M1157" s="187"/>
      <c r="N1157" s="187"/>
      <c r="O1157" s="187"/>
    </row>
    <row r="1158" spans="1:15" ht="20" customHeight="1">
      <c r="A1158" s="168" t="s">
        <v>724</v>
      </c>
      <c r="B1158" s="168" t="s">
        <v>61</v>
      </c>
      <c r="C1158" s="188"/>
      <c r="D1158" s="188"/>
      <c r="E1158" s="168" t="s">
        <v>62</v>
      </c>
      <c r="F1158" s="188"/>
      <c r="G1158" s="188"/>
      <c r="H1158" s="8"/>
      <c r="I1158" s="168" t="s">
        <v>724</v>
      </c>
      <c r="J1158" s="168" t="s">
        <v>61</v>
      </c>
      <c r="K1158" s="188"/>
      <c r="L1158" s="188"/>
      <c r="M1158" s="168" t="s">
        <v>62</v>
      </c>
      <c r="N1158" s="188"/>
      <c r="O1158" s="188"/>
    </row>
    <row r="1159" spans="1:15" ht="50.25" customHeight="1">
      <c r="A1159" s="188"/>
      <c r="B1159" s="45" t="s">
        <v>19</v>
      </c>
      <c r="C1159" s="45" t="s">
        <v>20</v>
      </c>
      <c r="D1159" s="132" t="s">
        <v>10</v>
      </c>
      <c r="E1159" s="45" t="s">
        <v>19</v>
      </c>
      <c r="F1159" s="45" t="s">
        <v>20</v>
      </c>
      <c r="G1159" s="132" t="s">
        <v>10</v>
      </c>
      <c r="H1159" s="8"/>
      <c r="I1159" s="188"/>
      <c r="J1159" s="45" t="s">
        <v>19</v>
      </c>
      <c r="K1159" s="45" t="s">
        <v>20</v>
      </c>
      <c r="L1159" s="132" t="s">
        <v>10</v>
      </c>
      <c r="M1159" s="45" t="s">
        <v>19</v>
      </c>
      <c r="N1159" s="45" t="s">
        <v>20</v>
      </c>
      <c r="O1159" s="132" t="s">
        <v>10</v>
      </c>
    </row>
    <row r="1160" spans="1:15" ht="20.25" customHeight="1">
      <c r="A1160" s="46" t="s">
        <v>13</v>
      </c>
      <c r="B1160" s="40"/>
      <c r="C1160" s="40"/>
      <c r="D1160" s="47">
        <f t="shared" ref="D1160:D1168" si="616">SUM(B1160:C1160)</f>
        <v>0</v>
      </c>
      <c r="E1160" s="40"/>
      <c r="F1160" s="40"/>
      <c r="G1160" s="47">
        <f t="shared" ref="G1160:G1168" si="617">SUM(E1160:F1160)</f>
        <v>0</v>
      </c>
      <c r="H1160" s="8"/>
      <c r="I1160" s="46" t="s">
        <v>13</v>
      </c>
      <c r="J1160" s="40"/>
      <c r="K1160" s="40"/>
      <c r="L1160" s="47">
        <f t="shared" ref="L1160:L1168" si="618">SUM(J1160:K1160)</f>
        <v>0</v>
      </c>
      <c r="M1160" s="40"/>
      <c r="N1160" s="40"/>
      <c r="O1160" s="47">
        <f t="shared" ref="O1160:O1168" si="619">SUM(M1160:N1160)</f>
        <v>0</v>
      </c>
    </row>
    <row r="1161" spans="1:15" ht="20.25" customHeight="1">
      <c r="A1161" s="46" t="s">
        <v>14</v>
      </c>
      <c r="B1161" s="40"/>
      <c r="C1161" s="40"/>
      <c r="D1161" s="47">
        <f t="shared" si="616"/>
        <v>0</v>
      </c>
      <c r="E1161" s="40"/>
      <c r="F1161" s="40"/>
      <c r="G1161" s="47">
        <f t="shared" si="617"/>
        <v>0</v>
      </c>
      <c r="H1161" s="8"/>
      <c r="I1161" s="46" t="s">
        <v>14</v>
      </c>
      <c r="J1161" s="40"/>
      <c r="K1161" s="40"/>
      <c r="L1161" s="47">
        <f t="shared" si="618"/>
        <v>0</v>
      </c>
      <c r="M1161" s="40"/>
      <c r="N1161" s="40"/>
      <c r="O1161" s="47">
        <f t="shared" si="619"/>
        <v>0</v>
      </c>
    </row>
    <row r="1162" spans="1:15" ht="20.25" customHeight="1">
      <c r="A1162" s="46" t="s">
        <v>15</v>
      </c>
      <c r="B1162" s="40"/>
      <c r="C1162" s="40"/>
      <c r="D1162" s="47">
        <f t="shared" si="616"/>
        <v>0</v>
      </c>
      <c r="E1162" s="40"/>
      <c r="F1162" s="40"/>
      <c r="G1162" s="47">
        <f t="shared" si="617"/>
        <v>0</v>
      </c>
      <c r="H1162" s="8"/>
      <c r="I1162" s="46" t="s">
        <v>15</v>
      </c>
      <c r="J1162" s="40"/>
      <c r="K1162" s="40"/>
      <c r="L1162" s="47">
        <f t="shared" si="618"/>
        <v>0</v>
      </c>
      <c r="M1162" s="40"/>
      <c r="N1162" s="40"/>
      <c r="O1162" s="47">
        <f t="shared" si="619"/>
        <v>0</v>
      </c>
    </row>
    <row r="1163" spans="1:15" ht="20.25" customHeight="1">
      <c r="A1163" s="46" t="s">
        <v>12</v>
      </c>
      <c r="B1163" s="40"/>
      <c r="C1163" s="40"/>
      <c r="D1163" s="47">
        <f t="shared" si="616"/>
        <v>0</v>
      </c>
      <c r="E1163" s="40"/>
      <c r="F1163" s="40"/>
      <c r="G1163" s="47">
        <f t="shared" si="617"/>
        <v>0</v>
      </c>
      <c r="H1163" s="8"/>
      <c r="I1163" s="46" t="s">
        <v>12</v>
      </c>
      <c r="J1163" s="40"/>
      <c r="K1163" s="40"/>
      <c r="L1163" s="47">
        <f t="shared" si="618"/>
        <v>0</v>
      </c>
      <c r="M1163" s="40"/>
      <c r="N1163" s="40"/>
      <c r="O1163" s="47">
        <f t="shared" si="619"/>
        <v>0</v>
      </c>
    </row>
    <row r="1164" spans="1:15" ht="20.25" customHeight="1">
      <c r="A1164" s="46" t="s">
        <v>16</v>
      </c>
      <c r="B1164" s="40"/>
      <c r="C1164" s="40"/>
      <c r="D1164" s="47">
        <f t="shared" si="616"/>
        <v>0</v>
      </c>
      <c r="E1164" s="40"/>
      <c r="F1164" s="40"/>
      <c r="G1164" s="47">
        <f t="shared" si="617"/>
        <v>0</v>
      </c>
      <c r="H1164" s="8"/>
      <c r="I1164" s="46" t="s">
        <v>16</v>
      </c>
      <c r="J1164" s="40"/>
      <c r="K1164" s="40"/>
      <c r="L1164" s="47">
        <f t="shared" si="618"/>
        <v>0</v>
      </c>
      <c r="M1164" s="40"/>
      <c r="N1164" s="40"/>
      <c r="O1164" s="47">
        <f t="shared" si="619"/>
        <v>0</v>
      </c>
    </row>
    <row r="1165" spans="1:15" ht="20.25" customHeight="1">
      <c r="A1165" s="46" t="s">
        <v>17</v>
      </c>
      <c r="B1165" s="40"/>
      <c r="C1165" s="40"/>
      <c r="D1165" s="47">
        <f t="shared" si="616"/>
        <v>0</v>
      </c>
      <c r="E1165" s="40"/>
      <c r="F1165" s="40"/>
      <c r="G1165" s="47">
        <f t="shared" si="617"/>
        <v>0</v>
      </c>
      <c r="H1165" s="8"/>
      <c r="I1165" s="46" t="s">
        <v>17</v>
      </c>
      <c r="J1165" s="40"/>
      <c r="K1165" s="40"/>
      <c r="L1165" s="47">
        <f t="shared" si="618"/>
        <v>0</v>
      </c>
      <c r="M1165" s="40"/>
      <c r="N1165" s="40"/>
      <c r="O1165" s="47">
        <f t="shared" si="619"/>
        <v>0</v>
      </c>
    </row>
    <row r="1166" spans="1:15" ht="20.25" customHeight="1">
      <c r="A1166" s="46" t="s">
        <v>18</v>
      </c>
      <c r="B1166" s="40"/>
      <c r="C1166" s="40"/>
      <c r="D1166" s="47">
        <f t="shared" si="616"/>
        <v>0</v>
      </c>
      <c r="E1166" s="40"/>
      <c r="F1166" s="40"/>
      <c r="G1166" s="47">
        <f t="shared" si="617"/>
        <v>0</v>
      </c>
      <c r="H1166" s="8"/>
      <c r="I1166" s="46" t="s">
        <v>18</v>
      </c>
      <c r="J1166" s="40"/>
      <c r="K1166" s="40"/>
      <c r="L1166" s="47">
        <f t="shared" si="618"/>
        <v>0</v>
      </c>
      <c r="M1166" s="40"/>
      <c r="N1166" s="40"/>
      <c r="O1166" s="47">
        <f t="shared" si="619"/>
        <v>0</v>
      </c>
    </row>
    <row r="1167" spans="1:15" ht="20.25" customHeight="1">
      <c r="A1167" s="46" t="s">
        <v>47</v>
      </c>
      <c r="B1167" s="40"/>
      <c r="C1167" s="40"/>
      <c r="D1167" s="47">
        <f t="shared" si="616"/>
        <v>0</v>
      </c>
      <c r="E1167" s="40"/>
      <c r="F1167" s="40"/>
      <c r="G1167" s="47">
        <f t="shared" si="617"/>
        <v>0</v>
      </c>
      <c r="H1167" s="8"/>
      <c r="I1167" s="46" t="s">
        <v>47</v>
      </c>
      <c r="J1167" s="40"/>
      <c r="K1167" s="40"/>
      <c r="L1167" s="47">
        <f t="shared" si="618"/>
        <v>0</v>
      </c>
      <c r="M1167" s="40"/>
      <c r="N1167" s="40"/>
      <c r="O1167" s="47">
        <f t="shared" si="619"/>
        <v>0</v>
      </c>
    </row>
    <row r="1168" spans="1:15" ht="20.25" customHeight="1">
      <c r="A1168" s="46" t="s">
        <v>11</v>
      </c>
      <c r="B1168" s="40"/>
      <c r="C1168" s="40"/>
      <c r="D1168" s="47">
        <f t="shared" si="616"/>
        <v>0</v>
      </c>
      <c r="E1168" s="40"/>
      <c r="F1168" s="40"/>
      <c r="G1168" s="47">
        <f t="shared" si="617"/>
        <v>0</v>
      </c>
      <c r="H1168" s="8"/>
      <c r="I1168" s="46" t="s">
        <v>11</v>
      </c>
      <c r="J1168" s="40"/>
      <c r="K1168" s="40"/>
      <c r="L1168" s="47">
        <f t="shared" si="618"/>
        <v>0</v>
      </c>
      <c r="M1168" s="40"/>
      <c r="N1168" s="40"/>
      <c r="O1168" s="47">
        <f t="shared" si="619"/>
        <v>0</v>
      </c>
    </row>
    <row r="1169" spans="1:15" ht="20.25" customHeight="1">
      <c r="A1169" s="48" t="s">
        <v>10</v>
      </c>
      <c r="B1169" s="47">
        <f>SUM(B1160:B1168)</f>
        <v>0</v>
      </c>
      <c r="C1169" s="47">
        <f t="shared" ref="C1169:D1169" si="620">SUM(C1160:C1168)</f>
        <v>0</v>
      </c>
      <c r="D1169" s="47">
        <f t="shared" si="620"/>
        <v>0</v>
      </c>
      <c r="E1169" s="47">
        <f>SUM(E1160:E1168)</f>
        <v>0</v>
      </c>
      <c r="F1169" s="47">
        <f t="shared" ref="F1169:G1169" si="621">SUM(F1160:F1168)</f>
        <v>0</v>
      </c>
      <c r="G1169" s="47">
        <f t="shared" si="621"/>
        <v>0</v>
      </c>
      <c r="H1169" s="8"/>
      <c r="I1169" s="48" t="s">
        <v>10</v>
      </c>
      <c r="J1169" s="47">
        <f>SUM(J1160:J1168)</f>
        <v>0</v>
      </c>
      <c r="K1169" s="47">
        <f t="shared" ref="K1169:L1169" si="622">SUM(K1160:K1168)</f>
        <v>0</v>
      </c>
      <c r="L1169" s="47">
        <f t="shared" si="622"/>
        <v>0</v>
      </c>
      <c r="M1169" s="47">
        <f>SUM(M1160:M1168)</f>
        <v>0</v>
      </c>
      <c r="N1169" s="47">
        <f t="shared" ref="N1169:O1169" si="623">SUM(N1160:N1168)</f>
        <v>0</v>
      </c>
      <c r="O1169" s="47">
        <f t="shared" si="623"/>
        <v>0</v>
      </c>
    </row>
    <row r="1170" spans="1:15" ht="20.25" customHeight="1">
      <c r="A1170" s="8"/>
      <c r="B1170" s="10"/>
      <c r="C1170" s="10"/>
      <c r="D1170" s="10"/>
      <c r="E1170" s="10"/>
      <c r="F1170" s="10"/>
      <c r="G1170" s="10"/>
      <c r="H1170" s="8"/>
      <c r="I1170" s="8"/>
      <c r="J1170" s="10"/>
      <c r="K1170" s="10"/>
      <c r="L1170" s="10"/>
      <c r="M1170" s="10"/>
      <c r="N1170" s="10"/>
      <c r="O1170" s="10"/>
    </row>
    <row r="1171" spans="1:15" ht="20.25" customHeight="1">
      <c r="A1171" s="8"/>
      <c r="B1171" s="10"/>
      <c r="C1171" s="10"/>
      <c r="D1171" s="10"/>
      <c r="E1171" s="10"/>
      <c r="F1171" s="10"/>
      <c r="G1171" s="10"/>
      <c r="H1171" s="8"/>
      <c r="I1171" s="8"/>
      <c r="J1171" s="10"/>
      <c r="K1171" s="10"/>
      <c r="L1171" s="10"/>
      <c r="M1171" s="10"/>
      <c r="N1171" s="10"/>
      <c r="O1171" s="10"/>
    </row>
    <row r="1172" spans="1:15" ht="29.25" customHeight="1">
      <c r="A1172" s="169" t="str">
        <f>PROGRAM_MASTERS!A80 &amp; ". Name:  " &amp; PROGRAM_MASTERS!C80</f>
        <v xml:space="preserve">79. Name:  </v>
      </c>
      <c r="B1172" s="169"/>
      <c r="C1172" s="169"/>
      <c r="D1172" s="169"/>
      <c r="E1172" s="169"/>
      <c r="F1172" s="169"/>
      <c r="G1172" s="169"/>
      <c r="H1172" s="8"/>
      <c r="I1172" s="187" t="str">
        <f>PROGRAM_MASTERS!F80 &amp; ". Name:  " &amp; PROGRAM_MASTERS!H80</f>
        <v xml:space="preserve">79. Name:  </v>
      </c>
      <c r="J1172" s="187"/>
      <c r="K1172" s="187"/>
      <c r="L1172" s="187"/>
      <c r="M1172" s="187"/>
      <c r="N1172" s="187"/>
      <c r="O1172" s="187"/>
    </row>
    <row r="1173" spans="1:15" ht="20" customHeight="1">
      <c r="A1173" s="168" t="s">
        <v>724</v>
      </c>
      <c r="B1173" s="168" t="s">
        <v>61</v>
      </c>
      <c r="C1173" s="188"/>
      <c r="D1173" s="188"/>
      <c r="E1173" s="168" t="s">
        <v>62</v>
      </c>
      <c r="F1173" s="188"/>
      <c r="G1173" s="188"/>
      <c r="H1173" s="8"/>
      <c r="I1173" s="168" t="s">
        <v>724</v>
      </c>
      <c r="J1173" s="168" t="s">
        <v>61</v>
      </c>
      <c r="K1173" s="188"/>
      <c r="L1173" s="188"/>
      <c r="M1173" s="168" t="s">
        <v>62</v>
      </c>
      <c r="N1173" s="188"/>
      <c r="O1173" s="188"/>
    </row>
    <row r="1174" spans="1:15" ht="50.25" customHeight="1">
      <c r="A1174" s="188"/>
      <c r="B1174" s="45" t="s">
        <v>19</v>
      </c>
      <c r="C1174" s="45" t="s">
        <v>20</v>
      </c>
      <c r="D1174" s="132" t="s">
        <v>10</v>
      </c>
      <c r="E1174" s="45" t="s">
        <v>19</v>
      </c>
      <c r="F1174" s="45" t="s">
        <v>20</v>
      </c>
      <c r="G1174" s="132" t="s">
        <v>10</v>
      </c>
      <c r="H1174" s="8"/>
      <c r="I1174" s="188"/>
      <c r="J1174" s="45" t="s">
        <v>19</v>
      </c>
      <c r="K1174" s="45" t="s">
        <v>20</v>
      </c>
      <c r="L1174" s="132" t="s">
        <v>10</v>
      </c>
      <c r="M1174" s="45" t="s">
        <v>19</v>
      </c>
      <c r="N1174" s="45" t="s">
        <v>20</v>
      </c>
      <c r="O1174" s="132" t="s">
        <v>10</v>
      </c>
    </row>
    <row r="1175" spans="1:15" ht="20.25" customHeight="1">
      <c r="A1175" s="46" t="s">
        <v>13</v>
      </c>
      <c r="B1175" s="40"/>
      <c r="C1175" s="40"/>
      <c r="D1175" s="47">
        <f t="shared" ref="D1175:D1183" si="624">SUM(B1175:C1175)</f>
        <v>0</v>
      </c>
      <c r="E1175" s="40"/>
      <c r="F1175" s="40"/>
      <c r="G1175" s="47">
        <f t="shared" ref="G1175:G1183" si="625">SUM(E1175:F1175)</f>
        <v>0</v>
      </c>
      <c r="H1175" s="8"/>
      <c r="I1175" s="46" t="s">
        <v>13</v>
      </c>
      <c r="J1175" s="40"/>
      <c r="K1175" s="40"/>
      <c r="L1175" s="47">
        <f t="shared" ref="L1175:L1183" si="626">SUM(J1175:K1175)</f>
        <v>0</v>
      </c>
      <c r="M1175" s="40"/>
      <c r="N1175" s="40"/>
      <c r="O1175" s="47">
        <f t="shared" ref="O1175:O1183" si="627">SUM(M1175:N1175)</f>
        <v>0</v>
      </c>
    </row>
    <row r="1176" spans="1:15" ht="20.25" customHeight="1">
      <c r="A1176" s="46" t="s">
        <v>14</v>
      </c>
      <c r="B1176" s="40"/>
      <c r="C1176" s="40"/>
      <c r="D1176" s="47">
        <f t="shared" si="624"/>
        <v>0</v>
      </c>
      <c r="E1176" s="40"/>
      <c r="F1176" s="40"/>
      <c r="G1176" s="47">
        <f t="shared" si="625"/>
        <v>0</v>
      </c>
      <c r="H1176" s="8"/>
      <c r="I1176" s="46" t="s">
        <v>14</v>
      </c>
      <c r="J1176" s="40"/>
      <c r="K1176" s="40"/>
      <c r="L1176" s="47">
        <f t="shared" si="626"/>
        <v>0</v>
      </c>
      <c r="M1176" s="40"/>
      <c r="N1176" s="40"/>
      <c r="O1176" s="47">
        <f t="shared" si="627"/>
        <v>0</v>
      </c>
    </row>
    <row r="1177" spans="1:15" ht="20.25" customHeight="1">
      <c r="A1177" s="46" t="s">
        <v>15</v>
      </c>
      <c r="B1177" s="40"/>
      <c r="C1177" s="40"/>
      <c r="D1177" s="47">
        <f t="shared" si="624"/>
        <v>0</v>
      </c>
      <c r="E1177" s="40"/>
      <c r="F1177" s="40"/>
      <c r="G1177" s="47">
        <f t="shared" si="625"/>
        <v>0</v>
      </c>
      <c r="H1177" s="8"/>
      <c r="I1177" s="46" t="s">
        <v>15</v>
      </c>
      <c r="J1177" s="40"/>
      <c r="K1177" s="40"/>
      <c r="L1177" s="47">
        <f t="shared" si="626"/>
        <v>0</v>
      </c>
      <c r="M1177" s="40"/>
      <c r="N1177" s="40"/>
      <c r="O1177" s="47">
        <f t="shared" si="627"/>
        <v>0</v>
      </c>
    </row>
    <row r="1178" spans="1:15" ht="20.25" customHeight="1">
      <c r="A1178" s="46" t="s">
        <v>12</v>
      </c>
      <c r="B1178" s="40"/>
      <c r="C1178" s="40"/>
      <c r="D1178" s="47">
        <f t="shared" si="624"/>
        <v>0</v>
      </c>
      <c r="E1178" s="40"/>
      <c r="F1178" s="40"/>
      <c r="G1178" s="47">
        <f t="shared" si="625"/>
        <v>0</v>
      </c>
      <c r="H1178" s="8"/>
      <c r="I1178" s="46" t="s">
        <v>12</v>
      </c>
      <c r="J1178" s="40"/>
      <c r="K1178" s="40"/>
      <c r="L1178" s="47">
        <f t="shared" si="626"/>
        <v>0</v>
      </c>
      <c r="M1178" s="40"/>
      <c r="N1178" s="40"/>
      <c r="O1178" s="47">
        <f t="shared" si="627"/>
        <v>0</v>
      </c>
    </row>
    <row r="1179" spans="1:15" ht="20.25" customHeight="1">
      <c r="A1179" s="46" t="s">
        <v>16</v>
      </c>
      <c r="B1179" s="40"/>
      <c r="C1179" s="40"/>
      <c r="D1179" s="47">
        <f t="shared" si="624"/>
        <v>0</v>
      </c>
      <c r="E1179" s="40"/>
      <c r="F1179" s="40"/>
      <c r="G1179" s="47">
        <f t="shared" si="625"/>
        <v>0</v>
      </c>
      <c r="H1179" s="8"/>
      <c r="I1179" s="46" t="s">
        <v>16</v>
      </c>
      <c r="J1179" s="40"/>
      <c r="K1179" s="40"/>
      <c r="L1179" s="47">
        <f t="shared" si="626"/>
        <v>0</v>
      </c>
      <c r="M1179" s="40"/>
      <c r="N1179" s="40"/>
      <c r="O1179" s="47">
        <f t="shared" si="627"/>
        <v>0</v>
      </c>
    </row>
    <row r="1180" spans="1:15" ht="20.25" customHeight="1">
      <c r="A1180" s="46" t="s">
        <v>17</v>
      </c>
      <c r="B1180" s="40"/>
      <c r="C1180" s="40"/>
      <c r="D1180" s="47">
        <f t="shared" si="624"/>
        <v>0</v>
      </c>
      <c r="E1180" s="40"/>
      <c r="F1180" s="40"/>
      <c r="G1180" s="47">
        <f t="shared" si="625"/>
        <v>0</v>
      </c>
      <c r="H1180" s="8"/>
      <c r="I1180" s="46" t="s">
        <v>17</v>
      </c>
      <c r="J1180" s="40"/>
      <c r="K1180" s="40"/>
      <c r="L1180" s="47">
        <f t="shared" si="626"/>
        <v>0</v>
      </c>
      <c r="M1180" s="40"/>
      <c r="N1180" s="40"/>
      <c r="O1180" s="47">
        <f t="shared" si="627"/>
        <v>0</v>
      </c>
    </row>
    <row r="1181" spans="1:15" ht="20.25" customHeight="1">
      <c r="A1181" s="46" t="s">
        <v>18</v>
      </c>
      <c r="B1181" s="40"/>
      <c r="C1181" s="40"/>
      <c r="D1181" s="47">
        <f t="shared" si="624"/>
        <v>0</v>
      </c>
      <c r="E1181" s="40"/>
      <c r="F1181" s="40"/>
      <c r="G1181" s="47">
        <f t="shared" si="625"/>
        <v>0</v>
      </c>
      <c r="H1181" s="8"/>
      <c r="I1181" s="46" t="s">
        <v>18</v>
      </c>
      <c r="J1181" s="40"/>
      <c r="K1181" s="40"/>
      <c r="L1181" s="47">
        <f t="shared" si="626"/>
        <v>0</v>
      </c>
      <c r="M1181" s="40"/>
      <c r="N1181" s="40"/>
      <c r="O1181" s="47">
        <f t="shared" si="627"/>
        <v>0</v>
      </c>
    </row>
    <row r="1182" spans="1:15" ht="20.25" customHeight="1">
      <c r="A1182" s="46" t="s">
        <v>47</v>
      </c>
      <c r="B1182" s="40"/>
      <c r="C1182" s="40"/>
      <c r="D1182" s="47">
        <f t="shared" si="624"/>
        <v>0</v>
      </c>
      <c r="E1182" s="40"/>
      <c r="F1182" s="40"/>
      <c r="G1182" s="47">
        <f t="shared" si="625"/>
        <v>0</v>
      </c>
      <c r="H1182" s="8"/>
      <c r="I1182" s="46" t="s">
        <v>47</v>
      </c>
      <c r="J1182" s="40"/>
      <c r="K1182" s="40"/>
      <c r="L1182" s="47">
        <f t="shared" si="626"/>
        <v>0</v>
      </c>
      <c r="M1182" s="40"/>
      <c r="N1182" s="40"/>
      <c r="O1182" s="47">
        <f t="shared" si="627"/>
        <v>0</v>
      </c>
    </row>
    <row r="1183" spans="1:15" ht="20.25" customHeight="1">
      <c r="A1183" s="46" t="s">
        <v>11</v>
      </c>
      <c r="B1183" s="40"/>
      <c r="C1183" s="40"/>
      <c r="D1183" s="47">
        <f t="shared" si="624"/>
        <v>0</v>
      </c>
      <c r="E1183" s="40"/>
      <c r="F1183" s="40"/>
      <c r="G1183" s="47">
        <f t="shared" si="625"/>
        <v>0</v>
      </c>
      <c r="H1183" s="8"/>
      <c r="I1183" s="46" t="s">
        <v>11</v>
      </c>
      <c r="J1183" s="40"/>
      <c r="K1183" s="40"/>
      <c r="L1183" s="47">
        <f t="shared" si="626"/>
        <v>0</v>
      </c>
      <c r="M1183" s="40"/>
      <c r="N1183" s="40"/>
      <c r="O1183" s="47">
        <f t="shared" si="627"/>
        <v>0</v>
      </c>
    </row>
    <row r="1184" spans="1:15" ht="20.25" customHeight="1">
      <c r="A1184" s="48" t="s">
        <v>10</v>
      </c>
      <c r="B1184" s="47">
        <f>SUM(B1175:B1183)</f>
        <v>0</v>
      </c>
      <c r="C1184" s="47">
        <f t="shared" ref="C1184:D1184" si="628">SUM(C1175:C1183)</f>
        <v>0</v>
      </c>
      <c r="D1184" s="47">
        <f t="shared" si="628"/>
        <v>0</v>
      </c>
      <c r="E1184" s="47">
        <f>SUM(E1175:E1183)</f>
        <v>0</v>
      </c>
      <c r="F1184" s="47">
        <f t="shared" ref="F1184:G1184" si="629">SUM(F1175:F1183)</f>
        <v>0</v>
      </c>
      <c r="G1184" s="47">
        <f t="shared" si="629"/>
        <v>0</v>
      </c>
      <c r="H1184" s="8"/>
      <c r="I1184" s="48" t="s">
        <v>10</v>
      </c>
      <c r="J1184" s="47">
        <f>SUM(J1175:J1183)</f>
        <v>0</v>
      </c>
      <c r="K1184" s="47">
        <f t="shared" ref="K1184:L1184" si="630">SUM(K1175:K1183)</f>
        <v>0</v>
      </c>
      <c r="L1184" s="47">
        <f t="shared" si="630"/>
        <v>0</v>
      </c>
      <c r="M1184" s="47">
        <f>SUM(M1175:M1183)</f>
        <v>0</v>
      </c>
      <c r="N1184" s="47">
        <f t="shared" ref="N1184:O1184" si="631">SUM(N1175:N1183)</f>
        <v>0</v>
      </c>
      <c r="O1184" s="47">
        <f t="shared" si="631"/>
        <v>0</v>
      </c>
    </row>
    <row r="1185" spans="1:15" ht="20.25" customHeight="1">
      <c r="A1185" s="8"/>
      <c r="B1185" s="10"/>
      <c r="C1185" s="10"/>
      <c r="D1185" s="10"/>
      <c r="E1185" s="10"/>
      <c r="F1185" s="10"/>
      <c r="G1185" s="10"/>
      <c r="H1185" s="8"/>
      <c r="I1185" s="8"/>
      <c r="J1185" s="10"/>
      <c r="K1185" s="10"/>
      <c r="L1185" s="10"/>
      <c r="M1185" s="10"/>
      <c r="N1185" s="10"/>
      <c r="O1185" s="10"/>
    </row>
    <row r="1186" spans="1:15" ht="20.25" customHeight="1">
      <c r="A1186" s="8"/>
      <c r="B1186" s="10"/>
      <c r="C1186" s="10"/>
      <c r="D1186" s="10"/>
      <c r="E1186" s="10"/>
      <c r="F1186" s="10"/>
      <c r="G1186" s="10"/>
      <c r="H1186" s="8"/>
      <c r="I1186" s="8"/>
      <c r="J1186" s="10"/>
      <c r="K1186" s="10"/>
      <c r="L1186" s="10"/>
      <c r="M1186" s="10"/>
      <c r="N1186" s="10"/>
      <c r="O1186" s="10"/>
    </row>
    <row r="1187" spans="1:15" ht="29.25" customHeight="1">
      <c r="A1187" s="169" t="str">
        <f>PROGRAM_MASTERS!A81 &amp; ". Name:  " &amp; PROGRAM_MASTERS!C81</f>
        <v xml:space="preserve">80. Name:  </v>
      </c>
      <c r="B1187" s="169"/>
      <c r="C1187" s="169"/>
      <c r="D1187" s="169"/>
      <c r="E1187" s="169"/>
      <c r="F1187" s="169"/>
      <c r="G1187" s="169"/>
      <c r="H1187" s="8"/>
      <c r="I1187" s="187" t="str">
        <f>PROGRAM_MASTERS!F81 &amp; ". Name:  " &amp; PROGRAM_MASTERS!H81</f>
        <v xml:space="preserve">80. Name:  </v>
      </c>
      <c r="J1187" s="187"/>
      <c r="K1187" s="187"/>
      <c r="L1187" s="187"/>
      <c r="M1187" s="187"/>
      <c r="N1187" s="187"/>
      <c r="O1187" s="187"/>
    </row>
    <row r="1188" spans="1:15" ht="20" customHeight="1">
      <c r="A1188" s="168" t="s">
        <v>724</v>
      </c>
      <c r="B1188" s="168" t="s">
        <v>61</v>
      </c>
      <c r="C1188" s="188"/>
      <c r="D1188" s="188"/>
      <c r="E1188" s="168" t="s">
        <v>62</v>
      </c>
      <c r="F1188" s="188"/>
      <c r="G1188" s="188"/>
      <c r="H1188" s="8"/>
      <c r="I1188" s="168" t="s">
        <v>724</v>
      </c>
      <c r="J1188" s="168" t="s">
        <v>61</v>
      </c>
      <c r="K1188" s="188"/>
      <c r="L1188" s="188"/>
      <c r="M1188" s="168" t="s">
        <v>62</v>
      </c>
      <c r="N1188" s="188"/>
      <c r="O1188" s="188"/>
    </row>
    <row r="1189" spans="1:15" ht="50.25" customHeight="1">
      <c r="A1189" s="188"/>
      <c r="B1189" s="45" t="s">
        <v>19</v>
      </c>
      <c r="C1189" s="45" t="s">
        <v>20</v>
      </c>
      <c r="D1189" s="132" t="s">
        <v>10</v>
      </c>
      <c r="E1189" s="45" t="s">
        <v>19</v>
      </c>
      <c r="F1189" s="45" t="s">
        <v>20</v>
      </c>
      <c r="G1189" s="132" t="s">
        <v>10</v>
      </c>
      <c r="H1189" s="8"/>
      <c r="I1189" s="188"/>
      <c r="J1189" s="45" t="s">
        <v>19</v>
      </c>
      <c r="K1189" s="45" t="s">
        <v>20</v>
      </c>
      <c r="L1189" s="132" t="s">
        <v>10</v>
      </c>
      <c r="M1189" s="45" t="s">
        <v>19</v>
      </c>
      <c r="N1189" s="45" t="s">
        <v>20</v>
      </c>
      <c r="O1189" s="132" t="s">
        <v>10</v>
      </c>
    </row>
    <row r="1190" spans="1:15" ht="20.25" customHeight="1">
      <c r="A1190" s="46" t="s">
        <v>13</v>
      </c>
      <c r="B1190" s="40"/>
      <c r="C1190" s="40"/>
      <c r="D1190" s="47">
        <f t="shared" ref="D1190:D1198" si="632">SUM(B1190:C1190)</f>
        <v>0</v>
      </c>
      <c r="E1190" s="40"/>
      <c r="F1190" s="40"/>
      <c r="G1190" s="47">
        <f t="shared" ref="G1190:G1198" si="633">SUM(E1190:F1190)</f>
        <v>0</v>
      </c>
      <c r="H1190" s="8"/>
      <c r="I1190" s="46" t="s">
        <v>13</v>
      </c>
      <c r="J1190" s="40"/>
      <c r="K1190" s="40"/>
      <c r="L1190" s="47">
        <f t="shared" ref="L1190:L1198" si="634">SUM(J1190:K1190)</f>
        <v>0</v>
      </c>
      <c r="M1190" s="40"/>
      <c r="N1190" s="40"/>
      <c r="O1190" s="47">
        <f t="shared" ref="O1190:O1198" si="635">SUM(M1190:N1190)</f>
        <v>0</v>
      </c>
    </row>
    <row r="1191" spans="1:15" ht="20.25" customHeight="1">
      <c r="A1191" s="46" t="s">
        <v>14</v>
      </c>
      <c r="B1191" s="40"/>
      <c r="C1191" s="40"/>
      <c r="D1191" s="47">
        <f t="shared" si="632"/>
        <v>0</v>
      </c>
      <c r="E1191" s="40"/>
      <c r="F1191" s="40"/>
      <c r="G1191" s="47">
        <f t="shared" si="633"/>
        <v>0</v>
      </c>
      <c r="H1191" s="8"/>
      <c r="I1191" s="46" t="s">
        <v>14</v>
      </c>
      <c r="J1191" s="40"/>
      <c r="K1191" s="40"/>
      <c r="L1191" s="47">
        <f t="shared" si="634"/>
        <v>0</v>
      </c>
      <c r="M1191" s="40"/>
      <c r="N1191" s="40"/>
      <c r="O1191" s="47">
        <f t="shared" si="635"/>
        <v>0</v>
      </c>
    </row>
    <row r="1192" spans="1:15" ht="20.25" customHeight="1">
      <c r="A1192" s="46" t="s">
        <v>15</v>
      </c>
      <c r="B1192" s="40"/>
      <c r="C1192" s="40"/>
      <c r="D1192" s="47">
        <f t="shared" si="632"/>
        <v>0</v>
      </c>
      <c r="E1192" s="40"/>
      <c r="F1192" s="40"/>
      <c r="G1192" s="47">
        <f t="shared" si="633"/>
        <v>0</v>
      </c>
      <c r="H1192" s="8"/>
      <c r="I1192" s="46" t="s">
        <v>15</v>
      </c>
      <c r="J1192" s="40"/>
      <c r="K1192" s="40"/>
      <c r="L1192" s="47">
        <f t="shared" si="634"/>
        <v>0</v>
      </c>
      <c r="M1192" s="40"/>
      <c r="N1192" s="40"/>
      <c r="O1192" s="47">
        <f t="shared" si="635"/>
        <v>0</v>
      </c>
    </row>
    <row r="1193" spans="1:15" ht="20.25" customHeight="1">
      <c r="A1193" s="46" t="s">
        <v>12</v>
      </c>
      <c r="B1193" s="40"/>
      <c r="C1193" s="40"/>
      <c r="D1193" s="47">
        <f t="shared" si="632"/>
        <v>0</v>
      </c>
      <c r="E1193" s="40"/>
      <c r="F1193" s="40"/>
      <c r="G1193" s="47">
        <f t="shared" si="633"/>
        <v>0</v>
      </c>
      <c r="H1193" s="8"/>
      <c r="I1193" s="46" t="s">
        <v>12</v>
      </c>
      <c r="J1193" s="40"/>
      <c r="K1193" s="40"/>
      <c r="L1193" s="47">
        <f t="shared" si="634"/>
        <v>0</v>
      </c>
      <c r="M1193" s="40"/>
      <c r="N1193" s="40"/>
      <c r="O1193" s="47">
        <f t="shared" si="635"/>
        <v>0</v>
      </c>
    </row>
    <row r="1194" spans="1:15" ht="20.25" customHeight="1">
      <c r="A1194" s="46" t="s">
        <v>16</v>
      </c>
      <c r="B1194" s="40"/>
      <c r="C1194" s="40"/>
      <c r="D1194" s="47">
        <f t="shared" si="632"/>
        <v>0</v>
      </c>
      <c r="E1194" s="40"/>
      <c r="F1194" s="40"/>
      <c r="G1194" s="47">
        <f t="shared" si="633"/>
        <v>0</v>
      </c>
      <c r="H1194" s="8"/>
      <c r="I1194" s="46" t="s">
        <v>16</v>
      </c>
      <c r="J1194" s="40"/>
      <c r="K1194" s="40"/>
      <c r="L1194" s="47">
        <f t="shared" si="634"/>
        <v>0</v>
      </c>
      <c r="M1194" s="40"/>
      <c r="N1194" s="40"/>
      <c r="O1194" s="47">
        <f t="shared" si="635"/>
        <v>0</v>
      </c>
    </row>
    <row r="1195" spans="1:15" ht="20.25" customHeight="1">
      <c r="A1195" s="46" t="s">
        <v>17</v>
      </c>
      <c r="B1195" s="40"/>
      <c r="C1195" s="40"/>
      <c r="D1195" s="47">
        <f t="shared" si="632"/>
        <v>0</v>
      </c>
      <c r="E1195" s="40"/>
      <c r="F1195" s="40"/>
      <c r="G1195" s="47">
        <f t="shared" si="633"/>
        <v>0</v>
      </c>
      <c r="H1195" s="8"/>
      <c r="I1195" s="46" t="s">
        <v>17</v>
      </c>
      <c r="J1195" s="40"/>
      <c r="K1195" s="40"/>
      <c r="L1195" s="47">
        <f t="shared" si="634"/>
        <v>0</v>
      </c>
      <c r="M1195" s="40"/>
      <c r="N1195" s="40"/>
      <c r="O1195" s="47">
        <f t="shared" si="635"/>
        <v>0</v>
      </c>
    </row>
    <row r="1196" spans="1:15" ht="20.25" customHeight="1">
      <c r="A1196" s="46" t="s">
        <v>18</v>
      </c>
      <c r="B1196" s="40"/>
      <c r="C1196" s="40"/>
      <c r="D1196" s="47">
        <f t="shared" si="632"/>
        <v>0</v>
      </c>
      <c r="E1196" s="40"/>
      <c r="F1196" s="40"/>
      <c r="G1196" s="47">
        <f t="shared" si="633"/>
        <v>0</v>
      </c>
      <c r="H1196" s="8"/>
      <c r="I1196" s="46" t="s">
        <v>18</v>
      </c>
      <c r="J1196" s="40"/>
      <c r="K1196" s="40"/>
      <c r="L1196" s="47">
        <f t="shared" si="634"/>
        <v>0</v>
      </c>
      <c r="M1196" s="40"/>
      <c r="N1196" s="40"/>
      <c r="O1196" s="47">
        <f t="shared" si="635"/>
        <v>0</v>
      </c>
    </row>
    <row r="1197" spans="1:15" ht="20.25" customHeight="1">
      <c r="A1197" s="46" t="s">
        <v>47</v>
      </c>
      <c r="B1197" s="40"/>
      <c r="C1197" s="40"/>
      <c r="D1197" s="47">
        <f t="shared" si="632"/>
        <v>0</v>
      </c>
      <c r="E1197" s="40"/>
      <c r="F1197" s="40"/>
      <c r="G1197" s="47">
        <f t="shared" si="633"/>
        <v>0</v>
      </c>
      <c r="H1197" s="8"/>
      <c r="I1197" s="46" t="s">
        <v>47</v>
      </c>
      <c r="J1197" s="40"/>
      <c r="K1197" s="40"/>
      <c r="L1197" s="47">
        <f t="shared" si="634"/>
        <v>0</v>
      </c>
      <c r="M1197" s="40"/>
      <c r="N1197" s="40"/>
      <c r="O1197" s="47">
        <f t="shared" si="635"/>
        <v>0</v>
      </c>
    </row>
    <row r="1198" spans="1:15" ht="20.25" customHeight="1">
      <c r="A1198" s="46" t="s">
        <v>11</v>
      </c>
      <c r="B1198" s="40"/>
      <c r="C1198" s="40"/>
      <c r="D1198" s="47">
        <f t="shared" si="632"/>
        <v>0</v>
      </c>
      <c r="E1198" s="40"/>
      <c r="F1198" s="40"/>
      <c r="G1198" s="47">
        <f t="shared" si="633"/>
        <v>0</v>
      </c>
      <c r="H1198" s="8"/>
      <c r="I1198" s="46" t="s">
        <v>11</v>
      </c>
      <c r="J1198" s="40"/>
      <c r="K1198" s="40"/>
      <c r="L1198" s="47">
        <f t="shared" si="634"/>
        <v>0</v>
      </c>
      <c r="M1198" s="40"/>
      <c r="N1198" s="40"/>
      <c r="O1198" s="47">
        <f t="shared" si="635"/>
        <v>0</v>
      </c>
    </row>
    <row r="1199" spans="1:15" ht="20.25" customHeight="1">
      <c r="A1199" s="48" t="s">
        <v>10</v>
      </c>
      <c r="B1199" s="47">
        <f>SUM(B1190:B1198)</f>
        <v>0</v>
      </c>
      <c r="C1199" s="47">
        <f t="shared" ref="C1199:D1199" si="636">SUM(C1190:C1198)</f>
        <v>0</v>
      </c>
      <c r="D1199" s="47">
        <f t="shared" si="636"/>
        <v>0</v>
      </c>
      <c r="E1199" s="47">
        <f>SUM(E1190:E1198)</f>
        <v>0</v>
      </c>
      <c r="F1199" s="47">
        <f t="shared" ref="F1199:G1199" si="637">SUM(F1190:F1198)</f>
        <v>0</v>
      </c>
      <c r="G1199" s="47">
        <f t="shared" si="637"/>
        <v>0</v>
      </c>
      <c r="H1199" s="8"/>
      <c r="I1199" s="48" t="s">
        <v>10</v>
      </c>
      <c r="J1199" s="47">
        <f>SUM(J1190:J1198)</f>
        <v>0</v>
      </c>
      <c r="K1199" s="47">
        <f t="shared" ref="K1199:L1199" si="638">SUM(K1190:K1198)</f>
        <v>0</v>
      </c>
      <c r="L1199" s="47">
        <f t="shared" si="638"/>
        <v>0</v>
      </c>
      <c r="M1199" s="47">
        <f>SUM(M1190:M1198)</f>
        <v>0</v>
      </c>
      <c r="N1199" s="47">
        <f t="shared" ref="N1199:O1199" si="639">SUM(N1190:N1198)</f>
        <v>0</v>
      </c>
      <c r="O1199" s="47">
        <f t="shared" si="639"/>
        <v>0</v>
      </c>
    </row>
    <row r="1200" spans="1:15" ht="20.25" customHeight="1">
      <c r="A1200" s="8"/>
      <c r="B1200" s="10"/>
      <c r="C1200" s="10"/>
      <c r="D1200" s="10"/>
      <c r="E1200" s="10"/>
      <c r="F1200" s="10"/>
      <c r="G1200" s="10"/>
      <c r="H1200" s="8"/>
      <c r="I1200" s="8"/>
      <c r="J1200" s="10"/>
      <c r="K1200" s="10"/>
      <c r="L1200" s="10"/>
      <c r="M1200" s="10"/>
      <c r="N1200" s="10"/>
      <c r="O1200" s="10"/>
    </row>
    <row r="1201" spans="1:15" ht="20.25" customHeight="1">
      <c r="A1201" s="8"/>
      <c r="B1201" s="10"/>
      <c r="C1201" s="10"/>
      <c r="D1201" s="10"/>
      <c r="E1201" s="10"/>
      <c r="F1201" s="10"/>
      <c r="G1201" s="10"/>
      <c r="H1201" s="8"/>
      <c r="I1201" s="8"/>
      <c r="J1201" s="10"/>
      <c r="K1201" s="10"/>
      <c r="L1201" s="10"/>
      <c r="M1201" s="10"/>
      <c r="N1201" s="10"/>
      <c r="O1201" s="10"/>
    </row>
    <row r="1202" spans="1:15" ht="29.25" customHeight="1">
      <c r="A1202" s="169" t="str">
        <f>PROGRAM_MASTERS!A82 &amp; ". Name:  " &amp; PROGRAM_MASTERS!C82</f>
        <v xml:space="preserve">81. Name:  </v>
      </c>
      <c r="B1202" s="169"/>
      <c r="C1202" s="169"/>
      <c r="D1202" s="169"/>
      <c r="E1202" s="169"/>
      <c r="F1202" s="169"/>
      <c r="G1202" s="169"/>
      <c r="H1202" s="8"/>
      <c r="I1202" s="187" t="str">
        <f>PROGRAM_MASTERS!F82 &amp; ". Name:  " &amp; PROGRAM_MASTERS!H82</f>
        <v xml:space="preserve">81. Name:  </v>
      </c>
      <c r="J1202" s="187"/>
      <c r="K1202" s="187"/>
      <c r="L1202" s="187"/>
      <c r="M1202" s="187"/>
      <c r="N1202" s="187"/>
      <c r="O1202" s="187"/>
    </row>
    <row r="1203" spans="1:15" ht="20" customHeight="1">
      <c r="A1203" s="168" t="s">
        <v>724</v>
      </c>
      <c r="B1203" s="168" t="s">
        <v>61</v>
      </c>
      <c r="C1203" s="188"/>
      <c r="D1203" s="188"/>
      <c r="E1203" s="168" t="s">
        <v>62</v>
      </c>
      <c r="F1203" s="188"/>
      <c r="G1203" s="188"/>
      <c r="H1203" s="8"/>
      <c r="I1203" s="168" t="s">
        <v>724</v>
      </c>
      <c r="J1203" s="168" t="s">
        <v>61</v>
      </c>
      <c r="K1203" s="188"/>
      <c r="L1203" s="188"/>
      <c r="M1203" s="168" t="s">
        <v>62</v>
      </c>
      <c r="N1203" s="188"/>
      <c r="O1203" s="188"/>
    </row>
    <row r="1204" spans="1:15" ht="50.25" customHeight="1">
      <c r="A1204" s="188"/>
      <c r="B1204" s="45" t="s">
        <v>19</v>
      </c>
      <c r="C1204" s="45" t="s">
        <v>20</v>
      </c>
      <c r="D1204" s="132" t="s">
        <v>10</v>
      </c>
      <c r="E1204" s="45" t="s">
        <v>19</v>
      </c>
      <c r="F1204" s="45" t="s">
        <v>20</v>
      </c>
      <c r="G1204" s="132" t="s">
        <v>10</v>
      </c>
      <c r="H1204" s="8"/>
      <c r="I1204" s="188"/>
      <c r="J1204" s="45" t="s">
        <v>19</v>
      </c>
      <c r="K1204" s="45" t="s">
        <v>20</v>
      </c>
      <c r="L1204" s="132" t="s">
        <v>10</v>
      </c>
      <c r="M1204" s="45" t="s">
        <v>19</v>
      </c>
      <c r="N1204" s="45" t="s">
        <v>20</v>
      </c>
      <c r="O1204" s="132" t="s">
        <v>10</v>
      </c>
    </row>
    <row r="1205" spans="1:15" ht="20.25" customHeight="1">
      <c r="A1205" s="46" t="s">
        <v>13</v>
      </c>
      <c r="B1205" s="40"/>
      <c r="C1205" s="40"/>
      <c r="D1205" s="47">
        <f t="shared" ref="D1205:D1213" si="640">SUM(B1205:C1205)</f>
        <v>0</v>
      </c>
      <c r="E1205" s="40"/>
      <c r="F1205" s="40"/>
      <c r="G1205" s="47">
        <f t="shared" ref="G1205:G1213" si="641">SUM(E1205:F1205)</f>
        <v>0</v>
      </c>
      <c r="H1205" s="8"/>
      <c r="I1205" s="46" t="s">
        <v>13</v>
      </c>
      <c r="J1205" s="40"/>
      <c r="K1205" s="40"/>
      <c r="L1205" s="47">
        <f t="shared" ref="L1205:L1213" si="642">SUM(J1205:K1205)</f>
        <v>0</v>
      </c>
      <c r="M1205" s="40"/>
      <c r="N1205" s="40"/>
      <c r="O1205" s="47">
        <f t="shared" ref="O1205:O1213" si="643">SUM(M1205:N1205)</f>
        <v>0</v>
      </c>
    </row>
    <row r="1206" spans="1:15" ht="20.25" customHeight="1">
      <c r="A1206" s="46" t="s">
        <v>14</v>
      </c>
      <c r="B1206" s="40"/>
      <c r="C1206" s="40"/>
      <c r="D1206" s="47">
        <f t="shared" si="640"/>
        <v>0</v>
      </c>
      <c r="E1206" s="40"/>
      <c r="F1206" s="40"/>
      <c r="G1206" s="47">
        <f t="shared" si="641"/>
        <v>0</v>
      </c>
      <c r="H1206" s="8"/>
      <c r="I1206" s="46" t="s">
        <v>14</v>
      </c>
      <c r="J1206" s="40"/>
      <c r="K1206" s="40"/>
      <c r="L1206" s="47">
        <f t="shared" si="642"/>
        <v>0</v>
      </c>
      <c r="M1206" s="40"/>
      <c r="N1206" s="40"/>
      <c r="O1206" s="47">
        <f t="shared" si="643"/>
        <v>0</v>
      </c>
    </row>
    <row r="1207" spans="1:15" ht="20.25" customHeight="1">
      <c r="A1207" s="46" t="s">
        <v>15</v>
      </c>
      <c r="B1207" s="40"/>
      <c r="C1207" s="40"/>
      <c r="D1207" s="47">
        <f t="shared" si="640"/>
        <v>0</v>
      </c>
      <c r="E1207" s="40"/>
      <c r="F1207" s="40"/>
      <c r="G1207" s="47">
        <f t="shared" si="641"/>
        <v>0</v>
      </c>
      <c r="H1207" s="8"/>
      <c r="I1207" s="46" t="s">
        <v>15</v>
      </c>
      <c r="J1207" s="40"/>
      <c r="K1207" s="40"/>
      <c r="L1207" s="47">
        <f t="shared" si="642"/>
        <v>0</v>
      </c>
      <c r="M1207" s="40"/>
      <c r="N1207" s="40"/>
      <c r="O1207" s="47">
        <f t="shared" si="643"/>
        <v>0</v>
      </c>
    </row>
    <row r="1208" spans="1:15" ht="20.25" customHeight="1">
      <c r="A1208" s="46" t="s">
        <v>12</v>
      </c>
      <c r="B1208" s="40"/>
      <c r="C1208" s="40"/>
      <c r="D1208" s="47">
        <f t="shared" si="640"/>
        <v>0</v>
      </c>
      <c r="E1208" s="40"/>
      <c r="F1208" s="40"/>
      <c r="G1208" s="47">
        <f t="shared" si="641"/>
        <v>0</v>
      </c>
      <c r="H1208" s="8"/>
      <c r="I1208" s="46" t="s">
        <v>12</v>
      </c>
      <c r="J1208" s="40"/>
      <c r="K1208" s="40"/>
      <c r="L1208" s="47">
        <f t="shared" si="642"/>
        <v>0</v>
      </c>
      <c r="M1208" s="40"/>
      <c r="N1208" s="40"/>
      <c r="O1208" s="47">
        <f t="shared" si="643"/>
        <v>0</v>
      </c>
    </row>
    <row r="1209" spans="1:15" ht="20.25" customHeight="1">
      <c r="A1209" s="46" t="s">
        <v>16</v>
      </c>
      <c r="B1209" s="40"/>
      <c r="C1209" s="40"/>
      <c r="D1209" s="47">
        <f t="shared" si="640"/>
        <v>0</v>
      </c>
      <c r="E1209" s="40"/>
      <c r="F1209" s="40"/>
      <c r="G1209" s="47">
        <f t="shared" si="641"/>
        <v>0</v>
      </c>
      <c r="H1209" s="8"/>
      <c r="I1209" s="46" t="s">
        <v>16</v>
      </c>
      <c r="J1209" s="40"/>
      <c r="K1209" s="40"/>
      <c r="L1209" s="47">
        <f t="shared" si="642"/>
        <v>0</v>
      </c>
      <c r="M1209" s="40"/>
      <c r="N1209" s="40"/>
      <c r="O1209" s="47">
        <f t="shared" si="643"/>
        <v>0</v>
      </c>
    </row>
    <row r="1210" spans="1:15" ht="20.25" customHeight="1">
      <c r="A1210" s="46" t="s">
        <v>17</v>
      </c>
      <c r="B1210" s="40"/>
      <c r="C1210" s="40"/>
      <c r="D1210" s="47">
        <f t="shared" si="640"/>
        <v>0</v>
      </c>
      <c r="E1210" s="40"/>
      <c r="F1210" s="40"/>
      <c r="G1210" s="47">
        <f t="shared" si="641"/>
        <v>0</v>
      </c>
      <c r="H1210" s="8"/>
      <c r="I1210" s="46" t="s">
        <v>17</v>
      </c>
      <c r="J1210" s="40"/>
      <c r="K1210" s="40"/>
      <c r="L1210" s="47">
        <f t="shared" si="642"/>
        <v>0</v>
      </c>
      <c r="M1210" s="40"/>
      <c r="N1210" s="40"/>
      <c r="O1210" s="47">
        <f t="shared" si="643"/>
        <v>0</v>
      </c>
    </row>
    <row r="1211" spans="1:15" ht="20.25" customHeight="1">
      <c r="A1211" s="46" t="s">
        <v>18</v>
      </c>
      <c r="B1211" s="40"/>
      <c r="C1211" s="40"/>
      <c r="D1211" s="47">
        <f t="shared" si="640"/>
        <v>0</v>
      </c>
      <c r="E1211" s="40"/>
      <c r="F1211" s="40"/>
      <c r="G1211" s="47">
        <f t="shared" si="641"/>
        <v>0</v>
      </c>
      <c r="H1211" s="8"/>
      <c r="I1211" s="46" t="s">
        <v>18</v>
      </c>
      <c r="J1211" s="40"/>
      <c r="K1211" s="40"/>
      <c r="L1211" s="47">
        <f t="shared" si="642"/>
        <v>0</v>
      </c>
      <c r="M1211" s="40"/>
      <c r="N1211" s="40"/>
      <c r="O1211" s="47">
        <f t="shared" si="643"/>
        <v>0</v>
      </c>
    </row>
    <row r="1212" spans="1:15" ht="20.25" customHeight="1">
      <c r="A1212" s="46" t="s">
        <v>47</v>
      </c>
      <c r="B1212" s="40"/>
      <c r="C1212" s="40"/>
      <c r="D1212" s="47">
        <f t="shared" si="640"/>
        <v>0</v>
      </c>
      <c r="E1212" s="40"/>
      <c r="F1212" s="40"/>
      <c r="G1212" s="47">
        <f t="shared" si="641"/>
        <v>0</v>
      </c>
      <c r="H1212" s="8"/>
      <c r="I1212" s="46" t="s">
        <v>47</v>
      </c>
      <c r="J1212" s="40"/>
      <c r="K1212" s="40"/>
      <c r="L1212" s="47">
        <f t="shared" si="642"/>
        <v>0</v>
      </c>
      <c r="M1212" s="40"/>
      <c r="N1212" s="40"/>
      <c r="O1212" s="47">
        <f t="shared" si="643"/>
        <v>0</v>
      </c>
    </row>
    <row r="1213" spans="1:15" ht="20.25" customHeight="1">
      <c r="A1213" s="46" t="s">
        <v>11</v>
      </c>
      <c r="B1213" s="40"/>
      <c r="C1213" s="40"/>
      <c r="D1213" s="47">
        <f t="shared" si="640"/>
        <v>0</v>
      </c>
      <c r="E1213" s="40"/>
      <c r="F1213" s="40"/>
      <c r="G1213" s="47">
        <f t="shared" si="641"/>
        <v>0</v>
      </c>
      <c r="H1213" s="8"/>
      <c r="I1213" s="46" t="s">
        <v>11</v>
      </c>
      <c r="J1213" s="40"/>
      <c r="K1213" s="40"/>
      <c r="L1213" s="47">
        <f t="shared" si="642"/>
        <v>0</v>
      </c>
      <c r="M1213" s="40"/>
      <c r="N1213" s="40"/>
      <c r="O1213" s="47">
        <f t="shared" si="643"/>
        <v>0</v>
      </c>
    </row>
    <row r="1214" spans="1:15" ht="20.25" customHeight="1">
      <c r="A1214" s="48" t="s">
        <v>10</v>
      </c>
      <c r="B1214" s="47">
        <f>SUM(B1205:B1213)</f>
        <v>0</v>
      </c>
      <c r="C1214" s="47">
        <f t="shared" ref="C1214:D1214" si="644">SUM(C1205:C1213)</f>
        <v>0</v>
      </c>
      <c r="D1214" s="47">
        <f t="shared" si="644"/>
        <v>0</v>
      </c>
      <c r="E1214" s="47">
        <f>SUM(E1205:E1213)</f>
        <v>0</v>
      </c>
      <c r="F1214" s="47">
        <f t="shared" ref="F1214:G1214" si="645">SUM(F1205:F1213)</f>
        <v>0</v>
      </c>
      <c r="G1214" s="47">
        <f t="shared" si="645"/>
        <v>0</v>
      </c>
      <c r="H1214" s="8"/>
      <c r="I1214" s="48" t="s">
        <v>10</v>
      </c>
      <c r="J1214" s="47">
        <f>SUM(J1205:J1213)</f>
        <v>0</v>
      </c>
      <c r="K1214" s="47">
        <f t="shared" ref="K1214:L1214" si="646">SUM(K1205:K1213)</f>
        <v>0</v>
      </c>
      <c r="L1214" s="47">
        <f t="shared" si="646"/>
        <v>0</v>
      </c>
      <c r="M1214" s="47">
        <f>SUM(M1205:M1213)</f>
        <v>0</v>
      </c>
      <c r="N1214" s="47">
        <f t="shared" ref="N1214:O1214" si="647">SUM(N1205:N1213)</f>
        <v>0</v>
      </c>
      <c r="O1214" s="47">
        <f t="shared" si="647"/>
        <v>0</v>
      </c>
    </row>
    <row r="1215" spans="1:15" ht="20.25" customHeight="1">
      <c r="A1215" s="8"/>
      <c r="B1215" s="10"/>
      <c r="C1215" s="10"/>
      <c r="D1215" s="10"/>
      <c r="E1215" s="10"/>
      <c r="F1215" s="10"/>
      <c r="G1215" s="10"/>
      <c r="H1215" s="8"/>
      <c r="I1215" s="8"/>
      <c r="J1215" s="10"/>
      <c r="K1215" s="10"/>
      <c r="L1215" s="10"/>
      <c r="M1215" s="10"/>
      <c r="N1215" s="10"/>
      <c r="O1215" s="10"/>
    </row>
    <row r="1216" spans="1:15" ht="20.25" customHeight="1">
      <c r="A1216" s="8"/>
      <c r="B1216" s="10"/>
      <c r="C1216" s="10"/>
      <c r="D1216" s="10"/>
      <c r="E1216" s="10"/>
      <c r="F1216" s="10"/>
      <c r="G1216" s="10"/>
      <c r="H1216" s="8"/>
      <c r="I1216" s="8"/>
      <c r="J1216" s="10"/>
      <c r="K1216" s="10"/>
      <c r="L1216" s="10"/>
      <c r="M1216" s="10"/>
      <c r="N1216" s="10"/>
      <c r="O1216" s="10"/>
    </row>
    <row r="1217" spans="1:15" ht="29.25" customHeight="1">
      <c r="A1217" s="169" t="str">
        <f>PROGRAM_MASTERS!A83 &amp; ". Name:  " &amp; PROGRAM_MASTERS!C83</f>
        <v xml:space="preserve">82. Name:  </v>
      </c>
      <c r="B1217" s="169"/>
      <c r="C1217" s="169"/>
      <c r="D1217" s="169"/>
      <c r="E1217" s="169"/>
      <c r="F1217" s="169"/>
      <c r="G1217" s="169"/>
      <c r="H1217" s="8"/>
      <c r="I1217" s="187" t="str">
        <f>PROGRAM_MASTERS!F83 &amp; ". Name:  " &amp; PROGRAM_MASTERS!H83</f>
        <v xml:space="preserve">82. Name:  </v>
      </c>
      <c r="J1217" s="187"/>
      <c r="K1217" s="187"/>
      <c r="L1217" s="187"/>
      <c r="M1217" s="187"/>
      <c r="N1217" s="187"/>
      <c r="O1217" s="187"/>
    </row>
    <row r="1218" spans="1:15" ht="20" customHeight="1">
      <c r="A1218" s="168" t="s">
        <v>724</v>
      </c>
      <c r="B1218" s="168" t="s">
        <v>61</v>
      </c>
      <c r="C1218" s="188"/>
      <c r="D1218" s="188"/>
      <c r="E1218" s="168" t="s">
        <v>62</v>
      </c>
      <c r="F1218" s="188"/>
      <c r="G1218" s="188"/>
      <c r="H1218" s="8"/>
      <c r="I1218" s="168" t="s">
        <v>724</v>
      </c>
      <c r="J1218" s="168" t="s">
        <v>61</v>
      </c>
      <c r="K1218" s="188"/>
      <c r="L1218" s="188"/>
      <c r="M1218" s="168" t="s">
        <v>62</v>
      </c>
      <c r="N1218" s="188"/>
      <c r="O1218" s="188"/>
    </row>
    <row r="1219" spans="1:15" ht="50.25" customHeight="1">
      <c r="A1219" s="188"/>
      <c r="B1219" s="45" t="s">
        <v>19</v>
      </c>
      <c r="C1219" s="45" t="s">
        <v>20</v>
      </c>
      <c r="D1219" s="132" t="s">
        <v>10</v>
      </c>
      <c r="E1219" s="45" t="s">
        <v>19</v>
      </c>
      <c r="F1219" s="45" t="s">
        <v>20</v>
      </c>
      <c r="G1219" s="132" t="s">
        <v>10</v>
      </c>
      <c r="H1219" s="8"/>
      <c r="I1219" s="188"/>
      <c r="J1219" s="45" t="s">
        <v>19</v>
      </c>
      <c r="K1219" s="45" t="s">
        <v>20</v>
      </c>
      <c r="L1219" s="132" t="s">
        <v>10</v>
      </c>
      <c r="M1219" s="45" t="s">
        <v>19</v>
      </c>
      <c r="N1219" s="45" t="s">
        <v>20</v>
      </c>
      <c r="O1219" s="132" t="s">
        <v>10</v>
      </c>
    </row>
    <row r="1220" spans="1:15" ht="20.25" customHeight="1">
      <c r="A1220" s="46" t="s">
        <v>13</v>
      </c>
      <c r="B1220" s="40"/>
      <c r="C1220" s="40"/>
      <c r="D1220" s="47">
        <f t="shared" ref="D1220:D1228" si="648">SUM(B1220:C1220)</f>
        <v>0</v>
      </c>
      <c r="E1220" s="40"/>
      <c r="F1220" s="40"/>
      <c r="G1220" s="47">
        <f t="shared" ref="G1220:G1228" si="649">SUM(E1220:F1220)</f>
        <v>0</v>
      </c>
      <c r="H1220" s="8"/>
      <c r="I1220" s="46" t="s">
        <v>13</v>
      </c>
      <c r="J1220" s="40"/>
      <c r="K1220" s="40"/>
      <c r="L1220" s="47">
        <f t="shared" ref="L1220:L1228" si="650">SUM(J1220:K1220)</f>
        <v>0</v>
      </c>
      <c r="M1220" s="40"/>
      <c r="N1220" s="40"/>
      <c r="O1220" s="47">
        <f t="shared" ref="O1220:O1228" si="651">SUM(M1220:N1220)</f>
        <v>0</v>
      </c>
    </row>
    <row r="1221" spans="1:15" ht="20.25" customHeight="1">
      <c r="A1221" s="46" t="s">
        <v>14</v>
      </c>
      <c r="B1221" s="40"/>
      <c r="C1221" s="40"/>
      <c r="D1221" s="47">
        <f t="shared" si="648"/>
        <v>0</v>
      </c>
      <c r="E1221" s="40"/>
      <c r="F1221" s="40"/>
      <c r="G1221" s="47">
        <f t="shared" si="649"/>
        <v>0</v>
      </c>
      <c r="H1221" s="8"/>
      <c r="I1221" s="46" t="s">
        <v>14</v>
      </c>
      <c r="J1221" s="40"/>
      <c r="K1221" s="40"/>
      <c r="L1221" s="47">
        <f t="shared" si="650"/>
        <v>0</v>
      </c>
      <c r="M1221" s="40"/>
      <c r="N1221" s="40"/>
      <c r="O1221" s="47">
        <f t="shared" si="651"/>
        <v>0</v>
      </c>
    </row>
    <row r="1222" spans="1:15" ht="20.25" customHeight="1">
      <c r="A1222" s="46" t="s">
        <v>15</v>
      </c>
      <c r="B1222" s="40"/>
      <c r="C1222" s="40"/>
      <c r="D1222" s="47">
        <f t="shared" si="648"/>
        <v>0</v>
      </c>
      <c r="E1222" s="40"/>
      <c r="F1222" s="40"/>
      <c r="G1222" s="47">
        <f t="shared" si="649"/>
        <v>0</v>
      </c>
      <c r="H1222" s="8"/>
      <c r="I1222" s="46" t="s">
        <v>15</v>
      </c>
      <c r="J1222" s="40"/>
      <c r="K1222" s="40"/>
      <c r="L1222" s="47">
        <f t="shared" si="650"/>
        <v>0</v>
      </c>
      <c r="M1222" s="40"/>
      <c r="N1222" s="40"/>
      <c r="O1222" s="47">
        <f t="shared" si="651"/>
        <v>0</v>
      </c>
    </row>
    <row r="1223" spans="1:15" ht="20.25" customHeight="1">
      <c r="A1223" s="46" t="s">
        <v>12</v>
      </c>
      <c r="B1223" s="40"/>
      <c r="C1223" s="40"/>
      <c r="D1223" s="47">
        <f t="shared" si="648"/>
        <v>0</v>
      </c>
      <c r="E1223" s="40"/>
      <c r="F1223" s="40"/>
      <c r="G1223" s="47">
        <f t="shared" si="649"/>
        <v>0</v>
      </c>
      <c r="H1223" s="8"/>
      <c r="I1223" s="46" t="s">
        <v>12</v>
      </c>
      <c r="J1223" s="40"/>
      <c r="K1223" s="40"/>
      <c r="L1223" s="47">
        <f t="shared" si="650"/>
        <v>0</v>
      </c>
      <c r="M1223" s="40"/>
      <c r="N1223" s="40"/>
      <c r="O1223" s="47">
        <f t="shared" si="651"/>
        <v>0</v>
      </c>
    </row>
    <row r="1224" spans="1:15" ht="20.25" customHeight="1">
      <c r="A1224" s="46" t="s">
        <v>16</v>
      </c>
      <c r="B1224" s="40"/>
      <c r="C1224" s="40"/>
      <c r="D1224" s="47">
        <f t="shared" si="648"/>
        <v>0</v>
      </c>
      <c r="E1224" s="40"/>
      <c r="F1224" s="40"/>
      <c r="G1224" s="47">
        <f t="shared" si="649"/>
        <v>0</v>
      </c>
      <c r="H1224" s="8"/>
      <c r="I1224" s="46" t="s">
        <v>16</v>
      </c>
      <c r="J1224" s="40"/>
      <c r="K1224" s="40"/>
      <c r="L1224" s="47">
        <f t="shared" si="650"/>
        <v>0</v>
      </c>
      <c r="M1224" s="40"/>
      <c r="N1224" s="40"/>
      <c r="O1224" s="47">
        <f t="shared" si="651"/>
        <v>0</v>
      </c>
    </row>
    <row r="1225" spans="1:15" ht="20.25" customHeight="1">
      <c r="A1225" s="46" t="s">
        <v>17</v>
      </c>
      <c r="B1225" s="40"/>
      <c r="C1225" s="40"/>
      <c r="D1225" s="47">
        <f t="shared" si="648"/>
        <v>0</v>
      </c>
      <c r="E1225" s="40"/>
      <c r="F1225" s="40"/>
      <c r="G1225" s="47">
        <f t="shared" si="649"/>
        <v>0</v>
      </c>
      <c r="H1225" s="8"/>
      <c r="I1225" s="46" t="s">
        <v>17</v>
      </c>
      <c r="J1225" s="40"/>
      <c r="K1225" s="40"/>
      <c r="L1225" s="47">
        <f t="shared" si="650"/>
        <v>0</v>
      </c>
      <c r="M1225" s="40"/>
      <c r="N1225" s="40"/>
      <c r="O1225" s="47">
        <f t="shared" si="651"/>
        <v>0</v>
      </c>
    </row>
    <row r="1226" spans="1:15" ht="20.25" customHeight="1">
      <c r="A1226" s="46" t="s">
        <v>18</v>
      </c>
      <c r="B1226" s="40"/>
      <c r="C1226" s="40"/>
      <c r="D1226" s="47">
        <f t="shared" si="648"/>
        <v>0</v>
      </c>
      <c r="E1226" s="40"/>
      <c r="F1226" s="40"/>
      <c r="G1226" s="47">
        <f t="shared" si="649"/>
        <v>0</v>
      </c>
      <c r="H1226" s="8"/>
      <c r="I1226" s="46" t="s">
        <v>18</v>
      </c>
      <c r="J1226" s="40"/>
      <c r="K1226" s="40"/>
      <c r="L1226" s="47">
        <f t="shared" si="650"/>
        <v>0</v>
      </c>
      <c r="M1226" s="40"/>
      <c r="N1226" s="40"/>
      <c r="O1226" s="47">
        <f t="shared" si="651"/>
        <v>0</v>
      </c>
    </row>
    <row r="1227" spans="1:15" ht="20.25" customHeight="1">
      <c r="A1227" s="46" t="s">
        <v>47</v>
      </c>
      <c r="B1227" s="40"/>
      <c r="C1227" s="40"/>
      <c r="D1227" s="47">
        <f t="shared" si="648"/>
        <v>0</v>
      </c>
      <c r="E1227" s="40"/>
      <c r="F1227" s="40"/>
      <c r="G1227" s="47">
        <f t="shared" si="649"/>
        <v>0</v>
      </c>
      <c r="H1227" s="8"/>
      <c r="I1227" s="46" t="s">
        <v>47</v>
      </c>
      <c r="J1227" s="40"/>
      <c r="K1227" s="40"/>
      <c r="L1227" s="47">
        <f t="shared" si="650"/>
        <v>0</v>
      </c>
      <c r="M1227" s="40"/>
      <c r="N1227" s="40"/>
      <c r="O1227" s="47">
        <f t="shared" si="651"/>
        <v>0</v>
      </c>
    </row>
    <row r="1228" spans="1:15" ht="20.25" customHeight="1">
      <c r="A1228" s="46" t="s">
        <v>11</v>
      </c>
      <c r="B1228" s="40"/>
      <c r="C1228" s="40"/>
      <c r="D1228" s="47">
        <f t="shared" si="648"/>
        <v>0</v>
      </c>
      <c r="E1228" s="40"/>
      <c r="F1228" s="40"/>
      <c r="G1228" s="47">
        <f t="shared" si="649"/>
        <v>0</v>
      </c>
      <c r="H1228" s="8"/>
      <c r="I1228" s="46" t="s">
        <v>11</v>
      </c>
      <c r="J1228" s="40"/>
      <c r="K1228" s="40"/>
      <c r="L1228" s="47">
        <f t="shared" si="650"/>
        <v>0</v>
      </c>
      <c r="M1228" s="40"/>
      <c r="N1228" s="40"/>
      <c r="O1228" s="47">
        <f t="shared" si="651"/>
        <v>0</v>
      </c>
    </row>
    <row r="1229" spans="1:15" ht="20.25" customHeight="1">
      <c r="A1229" s="48" t="s">
        <v>10</v>
      </c>
      <c r="B1229" s="47">
        <f>SUM(B1220:B1228)</f>
        <v>0</v>
      </c>
      <c r="C1229" s="47">
        <f t="shared" ref="C1229:D1229" si="652">SUM(C1220:C1228)</f>
        <v>0</v>
      </c>
      <c r="D1229" s="47">
        <f t="shared" si="652"/>
        <v>0</v>
      </c>
      <c r="E1229" s="47">
        <f>SUM(E1220:E1228)</f>
        <v>0</v>
      </c>
      <c r="F1229" s="47">
        <f t="shared" ref="F1229:G1229" si="653">SUM(F1220:F1228)</f>
        <v>0</v>
      </c>
      <c r="G1229" s="47">
        <f t="shared" si="653"/>
        <v>0</v>
      </c>
      <c r="H1229" s="8"/>
      <c r="I1229" s="48" t="s">
        <v>10</v>
      </c>
      <c r="J1229" s="47">
        <f>SUM(J1220:J1228)</f>
        <v>0</v>
      </c>
      <c r="K1229" s="47">
        <f t="shared" ref="K1229:L1229" si="654">SUM(K1220:K1228)</f>
        <v>0</v>
      </c>
      <c r="L1229" s="47">
        <f t="shared" si="654"/>
        <v>0</v>
      </c>
      <c r="M1229" s="47">
        <f>SUM(M1220:M1228)</f>
        <v>0</v>
      </c>
      <c r="N1229" s="47">
        <f t="shared" ref="N1229:O1229" si="655">SUM(N1220:N1228)</f>
        <v>0</v>
      </c>
      <c r="O1229" s="47">
        <f t="shared" si="655"/>
        <v>0</v>
      </c>
    </row>
    <row r="1230" spans="1:15" ht="20.25" customHeight="1">
      <c r="A1230" s="8"/>
      <c r="B1230" s="10"/>
      <c r="C1230" s="10"/>
      <c r="D1230" s="10"/>
      <c r="E1230" s="10"/>
      <c r="F1230" s="10"/>
      <c r="G1230" s="10"/>
      <c r="H1230" s="8"/>
      <c r="I1230" s="8"/>
      <c r="J1230" s="10"/>
      <c r="K1230" s="10"/>
      <c r="L1230" s="10"/>
      <c r="M1230" s="10"/>
      <c r="N1230" s="10"/>
      <c r="O1230" s="10"/>
    </row>
    <row r="1231" spans="1:15" ht="20.25" customHeight="1">
      <c r="A1231" s="8"/>
      <c r="B1231" s="10"/>
      <c r="C1231" s="10"/>
      <c r="D1231" s="10"/>
      <c r="E1231" s="10"/>
      <c r="F1231" s="10"/>
      <c r="G1231" s="10"/>
      <c r="H1231" s="8"/>
      <c r="I1231" s="8"/>
      <c r="J1231" s="10"/>
      <c r="K1231" s="10"/>
      <c r="L1231" s="10"/>
      <c r="M1231" s="10"/>
      <c r="N1231" s="10"/>
      <c r="O1231" s="10"/>
    </row>
    <row r="1232" spans="1:15" ht="29.25" customHeight="1">
      <c r="A1232" s="169" t="str">
        <f>PROGRAM_MASTERS!A84 &amp; ". Name:  " &amp; PROGRAM_MASTERS!C84</f>
        <v xml:space="preserve">83. Name:  </v>
      </c>
      <c r="B1232" s="169"/>
      <c r="C1232" s="169"/>
      <c r="D1232" s="169"/>
      <c r="E1232" s="169"/>
      <c r="F1232" s="169"/>
      <c r="G1232" s="169"/>
      <c r="H1232" s="8"/>
      <c r="I1232" s="187" t="str">
        <f>PROGRAM_MASTERS!F84 &amp; ". Name:  " &amp; PROGRAM_MASTERS!H84</f>
        <v xml:space="preserve">83. Name:  </v>
      </c>
      <c r="J1232" s="187"/>
      <c r="K1232" s="187"/>
      <c r="L1232" s="187"/>
      <c r="M1232" s="187"/>
      <c r="N1232" s="187"/>
      <c r="O1232" s="187"/>
    </row>
    <row r="1233" spans="1:15" ht="20" customHeight="1">
      <c r="A1233" s="168" t="s">
        <v>724</v>
      </c>
      <c r="B1233" s="168" t="s">
        <v>61</v>
      </c>
      <c r="C1233" s="188"/>
      <c r="D1233" s="188"/>
      <c r="E1233" s="168" t="s">
        <v>62</v>
      </c>
      <c r="F1233" s="188"/>
      <c r="G1233" s="188"/>
      <c r="H1233" s="8"/>
      <c r="I1233" s="168" t="s">
        <v>724</v>
      </c>
      <c r="J1233" s="168" t="s">
        <v>61</v>
      </c>
      <c r="K1233" s="188"/>
      <c r="L1233" s="188"/>
      <c r="M1233" s="168" t="s">
        <v>62</v>
      </c>
      <c r="N1233" s="188"/>
      <c r="O1233" s="188"/>
    </row>
    <row r="1234" spans="1:15" ht="50.25" customHeight="1">
      <c r="A1234" s="188"/>
      <c r="B1234" s="45" t="s">
        <v>19</v>
      </c>
      <c r="C1234" s="45" t="s">
        <v>20</v>
      </c>
      <c r="D1234" s="132" t="s">
        <v>10</v>
      </c>
      <c r="E1234" s="45" t="s">
        <v>19</v>
      </c>
      <c r="F1234" s="45" t="s">
        <v>20</v>
      </c>
      <c r="G1234" s="132" t="s">
        <v>10</v>
      </c>
      <c r="H1234" s="8"/>
      <c r="I1234" s="188"/>
      <c r="J1234" s="45" t="s">
        <v>19</v>
      </c>
      <c r="K1234" s="45" t="s">
        <v>20</v>
      </c>
      <c r="L1234" s="132" t="s">
        <v>10</v>
      </c>
      <c r="M1234" s="45" t="s">
        <v>19</v>
      </c>
      <c r="N1234" s="45" t="s">
        <v>20</v>
      </c>
      <c r="O1234" s="132" t="s">
        <v>10</v>
      </c>
    </row>
    <row r="1235" spans="1:15" ht="20.25" customHeight="1">
      <c r="A1235" s="46" t="s">
        <v>13</v>
      </c>
      <c r="B1235" s="40"/>
      <c r="C1235" s="40"/>
      <c r="D1235" s="47">
        <f t="shared" ref="D1235:D1243" si="656">SUM(B1235:C1235)</f>
        <v>0</v>
      </c>
      <c r="E1235" s="40"/>
      <c r="F1235" s="40"/>
      <c r="G1235" s="47">
        <f t="shared" ref="G1235:G1243" si="657">SUM(E1235:F1235)</f>
        <v>0</v>
      </c>
      <c r="H1235" s="8"/>
      <c r="I1235" s="46" t="s">
        <v>13</v>
      </c>
      <c r="J1235" s="40"/>
      <c r="K1235" s="40"/>
      <c r="L1235" s="47">
        <f t="shared" ref="L1235:L1243" si="658">SUM(J1235:K1235)</f>
        <v>0</v>
      </c>
      <c r="M1235" s="40"/>
      <c r="N1235" s="40"/>
      <c r="O1235" s="47">
        <f t="shared" ref="O1235:O1243" si="659">SUM(M1235:N1235)</f>
        <v>0</v>
      </c>
    </row>
    <row r="1236" spans="1:15" ht="20.25" customHeight="1">
      <c r="A1236" s="46" t="s">
        <v>14</v>
      </c>
      <c r="B1236" s="40"/>
      <c r="C1236" s="40"/>
      <c r="D1236" s="47">
        <f t="shared" si="656"/>
        <v>0</v>
      </c>
      <c r="E1236" s="40"/>
      <c r="F1236" s="40"/>
      <c r="G1236" s="47">
        <f t="shared" si="657"/>
        <v>0</v>
      </c>
      <c r="H1236" s="8"/>
      <c r="I1236" s="46" t="s">
        <v>14</v>
      </c>
      <c r="J1236" s="40"/>
      <c r="K1236" s="40"/>
      <c r="L1236" s="47">
        <f t="shared" si="658"/>
        <v>0</v>
      </c>
      <c r="M1236" s="40"/>
      <c r="N1236" s="40"/>
      <c r="O1236" s="47">
        <f t="shared" si="659"/>
        <v>0</v>
      </c>
    </row>
    <row r="1237" spans="1:15" ht="20.25" customHeight="1">
      <c r="A1237" s="46" t="s">
        <v>15</v>
      </c>
      <c r="B1237" s="40"/>
      <c r="C1237" s="40"/>
      <c r="D1237" s="47">
        <f t="shared" si="656"/>
        <v>0</v>
      </c>
      <c r="E1237" s="40"/>
      <c r="F1237" s="40"/>
      <c r="G1237" s="47">
        <f t="shared" si="657"/>
        <v>0</v>
      </c>
      <c r="H1237" s="8"/>
      <c r="I1237" s="46" t="s">
        <v>15</v>
      </c>
      <c r="J1237" s="40"/>
      <c r="K1237" s="40"/>
      <c r="L1237" s="47">
        <f t="shared" si="658"/>
        <v>0</v>
      </c>
      <c r="M1237" s="40"/>
      <c r="N1237" s="40"/>
      <c r="O1237" s="47">
        <f t="shared" si="659"/>
        <v>0</v>
      </c>
    </row>
    <row r="1238" spans="1:15" ht="20.25" customHeight="1">
      <c r="A1238" s="46" t="s">
        <v>12</v>
      </c>
      <c r="B1238" s="40"/>
      <c r="C1238" s="40"/>
      <c r="D1238" s="47">
        <f t="shared" si="656"/>
        <v>0</v>
      </c>
      <c r="E1238" s="40"/>
      <c r="F1238" s="40"/>
      <c r="G1238" s="47">
        <f t="shared" si="657"/>
        <v>0</v>
      </c>
      <c r="H1238" s="8"/>
      <c r="I1238" s="46" t="s">
        <v>12</v>
      </c>
      <c r="J1238" s="40"/>
      <c r="K1238" s="40"/>
      <c r="L1238" s="47">
        <f t="shared" si="658"/>
        <v>0</v>
      </c>
      <c r="M1238" s="40"/>
      <c r="N1238" s="40"/>
      <c r="O1238" s="47">
        <f t="shared" si="659"/>
        <v>0</v>
      </c>
    </row>
    <row r="1239" spans="1:15" ht="20.25" customHeight="1">
      <c r="A1239" s="46" t="s">
        <v>16</v>
      </c>
      <c r="B1239" s="40"/>
      <c r="C1239" s="40"/>
      <c r="D1239" s="47">
        <f t="shared" si="656"/>
        <v>0</v>
      </c>
      <c r="E1239" s="40"/>
      <c r="F1239" s="40"/>
      <c r="G1239" s="47">
        <f t="shared" si="657"/>
        <v>0</v>
      </c>
      <c r="H1239" s="8"/>
      <c r="I1239" s="46" t="s">
        <v>16</v>
      </c>
      <c r="J1239" s="40"/>
      <c r="K1239" s="40"/>
      <c r="L1239" s="47">
        <f t="shared" si="658"/>
        <v>0</v>
      </c>
      <c r="M1239" s="40"/>
      <c r="N1239" s="40"/>
      <c r="O1239" s="47">
        <f t="shared" si="659"/>
        <v>0</v>
      </c>
    </row>
    <row r="1240" spans="1:15" ht="20.25" customHeight="1">
      <c r="A1240" s="46" t="s">
        <v>17</v>
      </c>
      <c r="B1240" s="40"/>
      <c r="C1240" s="40"/>
      <c r="D1240" s="47">
        <f t="shared" si="656"/>
        <v>0</v>
      </c>
      <c r="E1240" s="40"/>
      <c r="F1240" s="40"/>
      <c r="G1240" s="47">
        <f t="shared" si="657"/>
        <v>0</v>
      </c>
      <c r="H1240" s="8"/>
      <c r="I1240" s="46" t="s">
        <v>17</v>
      </c>
      <c r="J1240" s="40"/>
      <c r="K1240" s="40"/>
      <c r="L1240" s="47">
        <f t="shared" si="658"/>
        <v>0</v>
      </c>
      <c r="M1240" s="40"/>
      <c r="N1240" s="40"/>
      <c r="O1240" s="47">
        <f t="shared" si="659"/>
        <v>0</v>
      </c>
    </row>
    <row r="1241" spans="1:15" ht="20.25" customHeight="1">
      <c r="A1241" s="46" t="s">
        <v>18</v>
      </c>
      <c r="B1241" s="40"/>
      <c r="C1241" s="40"/>
      <c r="D1241" s="47">
        <f t="shared" si="656"/>
        <v>0</v>
      </c>
      <c r="E1241" s="40"/>
      <c r="F1241" s="40"/>
      <c r="G1241" s="47">
        <f t="shared" si="657"/>
        <v>0</v>
      </c>
      <c r="H1241" s="8"/>
      <c r="I1241" s="46" t="s">
        <v>18</v>
      </c>
      <c r="J1241" s="40"/>
      <c r="K1241" s="40"/>
      <c r="L1241" s="47">
        <f t="shared" si="658"/>
        <v>0</v>
      </c>
      <c r="M1241" s="40"/>
      <c r="N1241" s="40"/>
      <c r="O1241" s="47">
        <f t="shared" si="659"/>
        <v>0</v>
      </c>
    </row>
    <row r="1242" spans="1:15" ht="20.25" customHeight="1">
      <c r="A1242" s="46" t="s">
        <v>47</v>
      </c>
      <c r="B1242" s="40"/>
      <c r="C1242" s="40"/>
      <c r="D1242" s="47">
        <f t="shared" si="656"/>
        <v>0</v>
      </c>
      <c r="E1242" s="40"/>
      <c r="F1242" s="40"/>
      <c r="G1242" s="47">
        <f t="shared" si="657"/>
        <v>0</v>
      </c>
      <c r="H1242" s="8"/>
      <c r="I1242" s="46" t="s">
        <v>47</v>
      </c>
      <c r="J1242" s="40"/>
      <c r="K1242" s="40"/>
      <c r="L1242" s="47">
        <f t="shared" si="658"/>
        <v>0</v>
      </c>
      <c r="M1242" s="40"/>
      <c r="N1242" s="40"/>
      <c r="O1242" s="47">
        <f t="shared" si="659"/>
        <v>0</v>
      </c>
    </row>
    <row r="1243" spans="1:15" ht="20.25" customHeight="1">
      <c r="A1243" s="46" t="s">
        <v>11</v>
      </c>
      <c r="B1243" s="40"/>
      <c r="C1243" s="40"/>
      <c r="D1243" s="47">
        <f t="shared" si="656"/>
        <v>0</v>
      </c>
      <c r="E1243" s="40"/>
      <c r="F1243" s="40"/>
      <c r="G1243" s="47">
        <f t="shared" si="657"/>
        <v>0</v>
      </c>
      <c r="H1243" s="8"/>
      <c r="I1243" s="46" t="s">
        <v>11</v>
      </c>
      <c r="J1243" s="40"/>
      <c r="K1243" s="40"/>
      <c r="L1243" s="47">
        <f t="shared" si="658"/>
        <v>0</v>
      </c>
      <c r="M1243" s="40"/>
      <c r="N1243" s="40"/>
      <c r="O1243" s="47">
        <f t="shared" si="659"/>
        <v>0</v>
      </c>
    </row>
    <row r="1244" spans="1:15" ht="20.25" customHeight="1">
      <c r="A1244" s="48" t="s">
        <v>10</v>
      </c>
      <c r="B1244" s="47">
        <f>SUM(B1235:B1243)</f>
        <v>0</v>
      </c>
      <c r="C1244" s="47">
        <f t="shared" ref="C1244:D1244" si="660">SUM(C1235:C1243)</f>
        <v>0</v>
      </c>
      <c r="D1244" s="47">
        <f t="shared" si="660"/>
        <v>0</v>
      </c>
      <c r="E1244" s="47">
        <f>SUM(E1235:E1243)</f>
        <v>0</v>
      </c>
      <c r="F1244" s="47">
        <f t="shared" ref="F1244:G1244" si="661">SUM(F1235:F1243)</f>
        <v>0</v>
      </c>
      <c r="G1244" s="47">
        <f t="shared" si="661"/>
        <v>0</v>
      </c>
      <c r="H1244" s="8"/>
      <c r="I1244" s="48" t="s">
        <v>10</v>
      </c>
      <c r="J1244" s="47">
        <f>SUM(J1235:J1243)</f>
        <v>0</v>
      </c>
      <c r="K1244" s="47">
        <f t="shared" ref="K1244:L1244" si="662">SUM(K1235:K1243)</f>
        <v>0</v>
      </c>
      <c r="L1244" s="47">
        <f t="shared" si="662"/>
        <v>0</v>
      </c>
      <c r="M1244" s="47">
        <f>SUM(M1235:M1243)</f>
        <v>0</v>
      </c>
      <c r="N1244" s="47">
        <f t="shared" ref="N1244:O1244" si="663">SUM(N1235:N1243)</f>
        <v>0</v>
      </c>
      <c r="O1244" s="47">
        <f t="shared" si="663"/>
        <v>0</v>
      </c>
    </row>
    <row r="1245" spans="1:15" ht="20.25" customHeight="1">
      <c r="A1245" s="8"/>
      <c r="B1245" s="10"/>
      <c r="C1245" s="10"/>
      <c r="D1245" s="10"/>
      <c r="E1245" s="10"/>
      <c r="F1245" s="10"/>
      <c r="G1245" s="10"/>
      <c r="H1245" s="8"/>
      <c r="I1245" s="8"/>
      <c r="J1245" s="10"/>
      <c r="K1245" s="10"/>
      <c r="L1245" s="10"/>
      <c r="M1245" s="10"/>
      <c r="N1245" s="10"/>
      <c r="O1245" s="10"/>
    </row>
    <row r="1246" spans="1:15" ht="20.25" customHeight="1">
      <c r="A1246" s="8"/>
      <c r="B1246" s="10"/>
      <c r="C1246" s="10"/>
      <c r="D1246" s="10"/>
      <c r="E1246" s="10"/>
      <c r="F1246" s="10"/>
      <c r="G1246" s="10"/>
      <c r="H1246" s="8"/>
      <c r="I1246" s="8"/>
      <c r="J1246" s="10"/>
      <c r="K1246" s="10"/>
      <c r="L1246" s="10"/>
      <c r="M1246" s="10"/>
      <c r="N1246" s="10"/>
      <c r="O1246" s="10"/>
    </row>
    <row r="1247" spans="1:15" ht="29.25" customHeight="1">
      <c r="A1247" s="169" t="str">
        <f>PROGRAM_MASTERS!A85 &amp; ". Name:  " &amp; PROGRAM_MASTERS!C85</f>
        <v xml:space="preserve">84. Name:  </v>
      </c>
      <c r="B1247" s="169"/>
      <c r="C1247" s="169"/>
      <c r="D1247" s="169"/>
      <c r="E1247" s="169"/>
      <c r="F1247" s="169"/>
      <c r="G1247" s="169"/>
      <c r="H1247" s="8"/>
      <c r="I1247" s="187" t="str">
        <f>PROGRAM_MASTERS!F85 &amp; ". Name:  " &amp; PROGRAM_MASTERS!H85</f>
        <v xml:space="preserve">84. Name:  </v>
      </c>
      <c r="J1247" s="187"/>
      <c r="K1247" s="187"/>
      <c r="L1247" s="187"/>
      <c r="M1247" s="187"/>
      <c r="N1247" s="187"/>
      <c r="O1247" s="187"/>
    </row>
    <row r="1248" spans="1:15" ht="20" customHeight="1">
      <c r="A1248" s="168" t="s">
        <v>724</v>
      </c>
      <c r="B1248" s="168" t="s">
        <v>61</v>
      </c>
      <c r="C1248" s="188"/>
      <c r="D1248" s="188"/>
      <c r="E1248" s="168" t="s">
        <v>62</v>
      </c>
      <c r="F1248" s="188"/>
      <c r="G1248" s="188"/>
      <c r="H1248" s="8"/>
      <c r="I1248" s="168" t="s">
        <v>724</v>
      </c>
      <c r="J1248" s="168" t="s">
        <v>61</v>
      </c>
      <c r="K1248" s="188"/>
      <c r="L1248" s="188"/>
      <c r="M1248" s="168" t="s">
        <v>62</v>
      </c>
      <c r="N1248" s="188"/>
      <c r="O1248" s="188"/>
    </row>
    <row r="1249" spans="1:15" ht="50.25" customHeight="1">
      <c r="A1249" s="188"/>
      <c r="B1249" s="45" t="s">
        <v>19</v>
      </c>
      <c r="C1249" s="45" t="s">
        <v>20</v>
      </c>
      <c r="D1249" s="132" t="s">
        <v>10</v>
      </c>
      <c r="E1249" s="45" t="s">
        <v>19</v>
      </c>
      <c r="F1249" s="45" t="s">
        <v>20</v>
      </c>
      <c r="G1249" s="132" t="s">
        <v>10</v>
      </c>
      <c r="H1249" s="8"/>
      <c r="I1249" s="188"/>
      <c r="J1249" s="45" t="s">
        <v>19</v>
      </c>
      <c r="K1249" s="45" t="s">
        <v>20</v>
      </c>
      <c r="L1249" s="132" t="s">
        <v>10</v>
      </c>
      <c r="M1249" s="45" t="s">
        <v>19</v>
      </c>
      <c r="N1249" s="45" t="s">
        <v>20</v>
      </c>
      <c r="O1249" s="132" t="s">
        <v>10</v>
      </c>
    </row>
    <row r="1250" spans="1:15" ht="20.25" customHeight="1">
      <c r="A1250" s="46" t="s">
        <v>13</v>
      </c>
      <c r="B1250" s="40"/>
      <c r="C1250" s="40"/>
      <c r="D1250" s="47">
        <f t="shared" ref="D1250:D1258" si="664">SUM(B1250:C1250)</f>
        <v>0</v>
      </c>
      <c r="E1250" s="40"/>
      <c r="F1250" s="40"/>
      <c r="G1250" s="47">
        <f t="shared" ref="G1250:G1258" si="665">SUM(E1250:F1250)</f>
        <v>0</v>
      </c>
      <c r="H1250" s="8"/>
      <c r="I1250" s="46" t="s">
        <v>13</v>
      </c>
      <c r="J1250" s="40"/>
      <c r="K1250" s="40"/>
      <c r="L1250" s="47">
        <f t="shared" ref="L1250:L1258" si="666">SUM(J1250:K1250)</f>
        <v>0</v>
      </c>
      <c r="M1250" s="40"/>
      <c r="N1250" s="40"/>
      <c r="O1250" s="47">
        <f t="shared" ref="O1250:O1258" si="667">SUM(M1250:N1250)</f>
        <v>0</v>
      </c>
    </row>
    <row r="1251" spans="1:15" ht="20.25" customHeight="1">
      <c r="A1251" s="46" t="s">
        <v>14</v>
      </c>
      <c r="B1251" s="40"/>
      <c r="C1251" s="40"/>
      <c r="D1251" s="47">
        <f t="shared" si="664"/>
        <v>0</v>
      </c>
      <c r="E1251" s="40"/>
      <c r="F1251" s="40"/>
      <c r="G1251" s="47">
        <f t="shared" si="665"/>
        <v>0</v>
      </c>
      <c r="H1251" s="8"/>
      <c r="I1251" s="46" t="s">
        <v>14</v>
      </c>
      <c r="J1251" s="40"/>
      <c r="K1251" s="40"/>
      <c r="L1251" s="47">
        <f t="shared" si="666"/>
        <v>0</v>
      </c>
      <c r="M1251" s="40"/>
      <c r="N1251" s="40"/>
      <c r="O1251" s="47">
        <f t="shared" si="667"/>
        <v>0</v>
      </c>
    </row>
    <row r="1252" spans="1:15" ht="20.25" customHeight="1">
      <c r="A1252" s="46" t="s">
        <v>15</v>
      </c>
      <c r="B1252" s="40"/>
      <c r="C1252" s="40"/>
      <c r="D1252" s="47">
        <f t="shared" si="664"/>
        <v>0</v>
      </c>
      <c r="E1252" s="40"/>
      <c r="F1252" s="40"/>
      <c r="G1252" s="47">
        <f t="shared" si="665"/>
        <v>0</v>
      </c>
      <c r="H1252" s="8"/>
      <c r="I1252" s="46" t="s">
        <v>15</v>
      </c>
      <c r="J1252" s="40"/>
      <c r="K1252" s="40"/>
      <c r="L1252" s="47">
        <f t="shared" si="666"/>
        <v>0</v>
      </c>
      <c r="M1252" s="40"/>
      <c r="N1252" s="40"/>
      <c r="O1252" s="47">
        <f t="shared" si="667"/>
        <v>0</v>
      </c>
    </row>
    <row r="1253" spans="1:15" ht="20.25" customHeight="1">
      <c r="A1253" s="46" t="s">
        <v>12</v>
      </c>
      <c r="B1253" s="40"/>
      <c r="C1253" s="40"/>
      <c r="D1253" s="47">
        <f t="shared" si="664"/>
        <v>0</v>
      </c>
      <c r="E1253" s="40"/>
      <c r="F1253" s="40"/>
      <c r="G1253" s="47">
        <f t="shared" si="665"/>
        <v>0</v>
      </c>
      <c r="H1253" s="8"/>
      <c r="I1253" s="46" t="s">
        <v>12</v>
      </c>
      <c r="J1253" s="40"/>
      <c r="K1253" s="40"/>
      <c r="L1253" s="47">
        <f t="shared" si="666"/>
        <v>0</v>
      </c>
      <c r="M1253" s="40"/>
      <c r="N1253" s="40"/>
      <c r="O1253" s="47">
        <f t="shared" si="667"/>
        <v>0</v>
      </c>
    </row>
    <row r="1254" spans="1:15" ht="20.25" customHeight="1">
      <c r="A1254" s="46" t="s">
        <v>16</v>
      </c>
      <c r="B1254" s="40"/>
      <c r="C1254" s="40"/>
      <c r="D1254" s="47">
        <f t="shared" si="664"/>
        <v>0</v>
      </c>
      <c r="E1254" s="40"/>
      <c r="F1254" s="40"/>
      <c r="G1254" s="47">
        <f t="shared" si="665"/>
        <v>0</v>
      </c>
      <c r="H1254" s="8"/>
      <c r="I1254" s="46" t="s">
        <v>16</v>
      </c>
      <c r="J1254" s="40"/>
      <c r="K1254" s="40"/>
      <c r="L1254" s="47">
        <f t="shared" si="666"/>
        <v>0</v>
      </c>
      <c r="M1254" s="40"/>
      <c r="N1254" s="40"/>
      <c r="O1254" s="47">
        <f t="shared" si="667"/>
        <v>0</v>
      </c>
    </row>
    <row r="1255" spans="1:15" ht="20.25" customHeight="1">
      <c r="A1255" s="46" t="s">
        <v>17</v>
      </c>
      <c r="B1255" s="40"/>
      <c r="C1255" s="40"/>
      <c r="D1255" s="47">
        <f t="shared" si="664"/>
        <v>0</v>
      </c>
      <c r="E1255" s="40"/>
      <c r="F1255" s="40"/>
      <c r="G1255" s="47">
        <f t="shared" si="665"/>
        <v>0</v>
      </c>
      <c r="H1255" s="8"/>
      <c r="I1255" s="46" t="s">
        <v>17</v>
      </c>
      <c r="J1255" s="40"/>
      <c r="K1255" s="40"/>
      <c r="L1255" s="47">
        <f t="shared" si="666"/>
        <v>0</v>
      </c>
      <c r="M1255" s="40"/>
      <c r="N1255" s="40"/>
      <c r="O1255" s="47">
        <f t="shared" si="667"/>
        <v>0</v>
      </c>
    </row>
    <row r="1256" spans="1:15" ht="20.25" customHeight="1">
      <c r="A1256" s="46" t="s">
        <v>18</v>
      </c>
      <c r="B1256" s="40"/>
      <c r="C1256" s="40"/>
      <c r="D1256" s="47">
        <f t="shared" si="664"/>
        <v>0</v>
      </c>
      <c r="E1256" s="40"/>
      <c r="F1256" s="40"/>
      <c r="G1256" s="47">
        <f t="shared" si="665"/>
        <v>0</v>
      </c>
      <c r="H1256" s="8"/>
      <c r="I1256" s="46" t="s">
        <v>18</v>
      </c>
      <c r="J1256" s="40"/>
      <c r="K1256" s="40"/>
      <c r="L1256" s="47">
        <f t="shared" si="666"/>
        <v>0</v>
      </c>
      <c r="M1256" s="40"/>
      <c r="N1256" s="40"/>
      <c r="O1256" s="47">
        <f t="shared" si="667"/>
        <v>0</v>
      </c>
    </row>
    <row r="1257" spans="1:15" ht="20.25" customHeight="1">
      <c r="A1257" s="46" t="s">
        <v>47</v>
      </c>
      <c r="B1257" s="40"/>
      <c r="C1257" s="40"/>
      <c r="D1257" s="47">
        <f t="shared" si="664"/>
        <v>0</v>
      </c>
      <c r="E1257" s="40"/>
      <c r="F1257" s="40"/>
      <c r="G1257" s="47">
        <f t="shared" si="665"/>
        <v>0</v>
      </c>
      <c r="H1257" s="8"/>
      <c r="I1257" s="46" t="s">
        <v>47</v>
      </c>
      <c r="J1257" s="40"/>
      <c r="K1257" s="40"/>
      <c r="L1257" s="47">
        <f t="shared" si="666"/>
        <v>0</v>
      </c>
      <c r="M1257" s="40"/>
      <c r="N1257" s="40"/>
      <c r="O1257" s="47">
        <f t="shared" si="667"/>
        <v>0</v>
      </c>
    </row>
    <row r="1258" spans="1:15" ht="20.25" customHeight="1">
      <c r="A1258" s="46" t="s">
        <v>11</v>
      </c>
      <c r="B1258" s="40"/>
      <c r="C1258" s="40"/>
      <c r="D1258" s="47">
        <f t="shared" si="664"/>
        <v>0</v>
      </c>
      <c r="E1258" s="40"/>
      <c r="F1258" s="40"/>
      <c r="G1258" s="47">
        <f t="shared" si="665"/>
        <v>0</v>
      </c>
      <c r="H1258" s="8"/>
      <c r="I1258" s="46" t="s">
        <v>11</v>
      </c>
      <c r="J1258" s="40"/>
      <c r="K1258" s="40"/>
      <c r="L1258" s="47">
        <f t="shared" si="666"/>
        <v>0</v>
      </c>
      <c r="M1258" s="40"/>
      <c r="N1258" s="40"/>
      <c r="O1258" s="47">
        <f t="shared" si="667"/>
        <v>0</v>
      </c>
    </row>
    <row r="1259" spans="1:15" ht="20.25" customHeight="1">
      <c r="A1259" s="48" t="s">
        <v>10</v>
      </c>
      <c r="B1259" s="47">
        <f>SUM(B1250:B1258)</f>
        <v>0</v>
      </c>
      <c r="C1259" s="47">
        <f t="shared" ref="C1259:D1259" si="668">SUM(C1250:C1258)</f>
        <v>0</v>
      </c>
      <c r="D1259" s="47">
        <f t="shared" si="668"/>
        <v>0</v>
      </c>
      <c r="E1259" s="47">
        <f>SUM(E1250:E1258)</f>
        <v>0</v>
      </c>
      <c r="F1259" s="47">
        <f t="shared" ref="F1259:G1259" si="669">SUM(F1250:F1258)</f>
        <v>0</v>
      </c>
      <c r="G1259" s="47">
        <f t="shared" si="669"/>
        <v>0</v>
      </c>
      <c r="H1259" s="8"/>
      <c r="I1259" s="48" t="s">
        <v>10</v>
      </c>
      <c r="J1259" s="47">
        <f>SUM(J1250:J1258)</f>
        <v>0</v>
      </c>
      <c r="K1259" s="47">
        <f t="shared" ref="K1259:L1259" si="670">SUM(K1250:K1258)</f>
        <v>0</v>
      </c>
      <c r="L1259" s="47">
        <f t="shared" si="670"/>
        <v>0</v>
      </c>
      <c r="M1259" s="47">
        <f>SUM(M1250:M1258)</f>
        <v>0</v>
      </c>
      <c r="N1259" s="47">
        <f t="shared" ref="N1259:O1259" si="671">SUM(N1250:N1258)</f>
        <v>0</v>
      </c>
      <c r="O1259" s="47">
        <f t="shared" si="671"/>
        <v>0</v>
      </c>
    </row>
    <row r="1260" spans="1:15" ht="20.25" customHeight="1">
      <c r="A1260" s="8"/>
      <c r="B1260" s="10"/>
      <c r="C1260" s="10"/>
      <c r="D1260" s="10"/>
      <c r="E1260" s="10"/>
      <c r="F1260" s="10"/>
      <c r="G1260" s="10"/>
      <c r="H1260" s="8"/>
      <c r="I1260" s="8"/>
      <c r="J1260" s="10"/>
      <c r="K1260" s="10"/>
      <c r="L1260" s="10"/>
      <c r="M1260" s="10"/>
      <c r="N1260" s="10"/>
      <c r="O1260" s="10"/>
    </row>
    <row r="1261" spans="1:15" ht="20.25" customHeight="1">
      <c r="A1261" s="8"/>
      <c r="B1261" s="10"/>
      <c r="C1261" s="10"/>
      <c r="D1261" s="10"/>
      <c r="E1261" s="10"/>
      <c r="F1261" s="10"/>
      <c r="G1261" s="10"/>
      <c r="H1261" s="8"/>
      <c r="I1261" s="8"/>
      <c r="J1261" s="10"/>
      <c r="K1261" s="10"/>
      <c r="L1261" s="10"/>
      <c r="M1261" s="10"/>
      <c r="N1261" s="10"/>
      <c r="O1261" s="10"/>
    </row>
    <row r="1262" spans="1:15" ht="29.25" customHeight="1">
      <c r="A1262" s="169" t="str">
        <f>PROGRAM_MASTERS!A86 &amp; ". Name:  " &amp; PROGRAM_MASTERS!C86</f>
        <v xml:space="preserve">85. Name:  </v>
      </c>
      <c r="B1262" s="169"/>
      <c r="C1262" s="169"/>
      <c r="D1262" s="169"/>
      <c r="E1262" s="169"/>
      <c r="F1262" s="169"/>
      <c r="G1262" s="169"/>
      <c r="H1262" s="8"/>
      <c r="I1262" s="187" t="str">
        <f>PROGRAM_MASTERS!F86 &amp; ". Name:  " &amp; PROGRAM_MASTERS!H86</f>
        <v xml:space="preserve">85. Name:  </v>
      </c>
      <c r="J1262" s="187"/>
      <c r="K1262" s="187"/>
      <c r="L1262" s="187"/>
      <c r="M1262" s="187"/>
      <c r="N1262" s="187"/>
      <c r="O1262" s="187"/>
    </row>
    <row r="1263" spans="1:15" ht="20" customHeight="1">
      <c r="A1263" s="168" t="s">
        <v>724</v>
      </c>
      <c r="B1263" s="168" t="s">
        <v>61</v>
      </c>
      <c r="C1263" s="188"/>
      <c r="D1263" s="188"/>
      <c r="E1263" s="168" t="s">
        <v>62</v>
      </c>
      <c r="F1263" s="188"/>
      <c r="G1263" s="188"/>
      <c r="H1263" s="8"/>
      <c r="I1263" s="168" t="s">
        <v>724</v>
      </c>
      <c r="J1263" s="168" t="s">
        <v>61</v>
      </c>
      <c r="K1263" s="188"/>
      <c r="L1263" s="188"/>
      <c r="M1263" s="168" t="s">
        <v>62</v>
      </c>
      <c r="N1263" s="188"/>
      <c r="O1263" s="188"/>
    </row>
    <row r="1264" spans="1:15" ht="50.25" customHeight="1">
      <c r="A1264" s="188"/>
      <c r="B1264" s="45" t="s">
        <v>19</v>
      </c>
      <c r="C1264" s="45" t="s">
        <v>20</v>
      </c>
      <c r="D1264" s="132" t="s">
        <v>10</v>
      </c>
      <c r="E1264" s="45" t="s">
        <v>19</v>
      </c>
      <c r="F1264" s="45" t="s">
        <v>20</v>
      </c>
      <c r="G1264" s="132" t="s">
        <v>10</v>
      </c>
      <c r="H1264" s="8"/>
      <c r="I1264" s="188"/>
      <c r="J1264" s="45" t="s">
        <v>19</v>
      </c>
      <c r="K1264" s="45" t="s">
        <v>20</v>
      </c>
      <c r="L1264" s="132" t="s">
        <v>10</v>
      </c>
      <c r="M1264" s="45" t="s">
        <v>19</v>
      </c>
      <c r="N1264" s="45" t="s">
        <v>20</v>
      </c>
      <c r="O1264" s="132" t="s">
        <v>10</v>
      </c>
    </row>
    <row r="1265" spans="1:15" ht="20.25" customHeight="1">
      <c r="A1265" s="46" t="s">
        <v>13</v>
      </c>
      <c r="B1265" s="40"/>
      <c r="C1265" s="40"/>
      <c r="D1265" s="47">
        <f t="shared" ref="D1265:D1273" si="672">SUM(B1265:C1265)</f>
        <v>0</v>
      </c>
      <c r="E1265" s="40"/>
      <c r="F1265" s="40"/>
      <c r="G1265" s="47">
        <f t="shared" ref="G1265:G1273" si="673">SUM(E1265:F1265)</f>
        <v>0</v>
      </c>
      <c r="H1265" s="8"/>
      <c r="I1265" s="46" t="s">
        <v>13</v>
      </c>
      <c r="J1265" s="40"/>
      <c r="K1265" s="40"/>
      <c r="L1265" s="47">
        <f t="shared" ref="L1265:L1273" si="674">SUM(J1265:K1265)</f>
        <v>0</v>
      </c>
      <c r="M1265" s="40"/>
      <c r="N1265" s="40"/>
      <c r="O1265" s="47">
        <f t="shared" ref="O1265:O1273" si="675">SUM(M1265:N1265)</f>
        <v>0</v>
      </c>
    </row>
    <row r="1266" spans="1:15" ht="20.25" customHeight="1">
      <c r="A1266" s="46" t="s">
        <v>14</v>
      </c>
      <c r="B1266" s="40"/>
      <c r="C1266" s="40"/>
      <c r="D1266" s="47">
        <f t="shared" si="672"/>
        <v>0</v>
      </c>
      <c r="E1266" s="40"/>
      <c r="F1266" s="40"/>
      <c r="G1266" s="47">
        <f t="shared" si="673"/>
        <v>0</v>
      </c>
      <c r="H1266" s="8"/>
      <c r="I1266" s="46" t="s">
        <v>14</v>
      </c>
      <c r="J1266" s="40"/>
      <c r="K1266" s="40"/>
      <c r="L1266" s="47">
        <f t="shared" si="674"/>
        <v>0</v>
      </c>
      <c r="M1266" s="40"/>
      <c r="N1266" s="40"/>
      <c r="O1266" s="47">
        <f t="shared" si="675"/>
        <v>0</v>
      </c>
    </row>
    <row r="1267" spans="1:15" ht="20.25" customHeight="1">
      <c r="A1267" s="46" t="s">
        <v>15</v>
      </c>
      <c r="B1267" s="40"/>
      <c r="C1267" s="40"/>
      <c r="D1267" s="47">
        <f t="shared" si="672"/>
        <v>0</v>
      </c>
      <c r="E1267" s="40"/>
      <c r="F1267" s="40"/>
      <c r="G1267" s="47">
        <f t="shared" si="673"/>
        <v>0</v>
      </c>
      <c r="H1267" s="8"/>
      <c r="I1267" s="46" t="s">
        <v>15</v>
      </c>
      <c r="J1267" s="40"/>
      <c r="K1267" s="40"/>
      <c r="L1267" s="47">
        <f t="shared" si="674"/>
        <v>0</v>
      </c>
      <c r="M1267" s="40"/>
      <c r="N1267" s="40"/>
      <c r="O1267" s="47">
        <f t="shared" si="675"/>
        <v>0</v>
      </c>
    </row>
    <row r="1268" spans="1:15" ht="20.25" customHeight="1">
      <c r="A1268" s="46" t="s">
        <v>12</v>
      </c>
      <c r="B1268" s="40"/>
      <c r="C1268" s="40"/>
      <c r="D1268" s="47">
        <f t="shared" si="672"/>
        <v>0</v>
      </c>
      <c r="E1268" s="40"/>
      <c r="F1268" s="40"/>
      <c r="G1268" s="47">
        <f t="shared" si="673"/>
        <v>0</v>
      </c>
      <c r="H1268" s="8"/>
      <c r="I1268" s="46" t="s">
        <v>12</v>
      </c>
      <c r="J1268" s="40"/>
      <c r="K1268" s="40"/>
      <c r="L1268" s="47">
        <f t="shared" si="674"/>
        <v>0</v>
      </c>
      <c r="M1268" s="40"/>
      <c r="N1268" s="40"/>
      <c r="O1268" s="47">
        <f t="shared" si="675"/>
        <v>0</v>
      </c>
    </row>
    <row r="1269" spans="1:15" ht="20.25" customHeight="1">
      <c r="A1269" s="46" t="s">
        <v>16</v>
      </c>
      <c r="B1269" s="40"/>
      <c r="C1269" s="40"/>
      <c r="D1269" s="47">
        <f t="shared" si="672"/>
        <v>0</v>
      </c>
      <c r="E1269" s="40"/>
      <c r="F1269" s="40"/>
      <c r="G1269" s="47">
        <f t="shared" si="673"/>
        <v>0</v>
      </c>
      <c r="H1269" s="8"/>
      <c r="I1269" s="46" t="s">
        <v>16</v>
      </c>
      <c r="J1269" s="40"/>
      <c r="K1269" s="40"/>
      <c r="L1269" s="47">
        <f t="shared" si="674"/>
        <v>0</v>
      </c>
      <c r="M1269" s="40"/>
      <c r="N1269" s="40"/>
      <c r="O1269" s="47">
        <f t="shared" si="675"/>
        <v>0</v>
      </c>
    </row>
    <row r="1270" spans="1:15" ht="20.25" customHeight="1">
      <c r="A1270" s="46" t="s">
        <v>17</v>
      </c>
      <c r="B1270" s="40"/>
      <c r="C1270" s="40"/>
      <c r="D1270" s="47">
        <f t="shared" si="672"/>
        <v>0</v>
      </c>
      <c r="E1270" s="40"/>
      <c r="F1270" s="40"/>
      <c r="G1270" s="47">
        <f t="shared" si="673"/>
        <v>0</v>
      </c>
      <c r="H1270" s="8"/>
      <c r="I1270" s="46" t="s">
        <v>17</v>
      </c>
      <c r="J1270" s="40"/>
      <c r="K1270" s="40"/>
      <c r="L1270" s="47">
        <f t="shared" si="674"/>
        <v>0</v>
      </c>
      <c r="M1270" s="40"/>
      <c r="N1270" s="40"/>
      <c r="O1270" s="47">
        <f t="shared" si="675"/>
        <v>0</v>
      </c>
    </row>
    <row r="1271" spans="1:15" ht="20.25" customHeight="1">
      <c r="A1271" s="46" t="s">
        <v>18</v>
      </c>
      <c r="B1271" s="40"/>
      <c r="C1271" s="40"/>
      <c r="D1271" s="47">
        <f t="shared" si="672"/>
        <v>0</v>
      </c>
      <c r="E1271" s="40"/>
      <c r="F1271" s="40"/>
      <c r="G1271" s="47">
        <f t="shared" si="673"/>
        <v>0</v>
      </c>
      <c r="H1271" s="8"/>
      <c r="I1271" s="46" t="s">
        <v>18</v>
      </c>
      <c r="J1271" s="40"/>
      <c r="K1271" s="40"/>
      <c r="L1271" s="47">
        <f t="shared" si="674"/>
        <v>0</v>
      </c>
      <c r="M1271" s="40"/>
      <c r="N1271" s="40"/>
      <c r="O1271" s="47">
        <f t="shared" si="675"/>
        <v>0</v>
      </c>
    </row>
    <row r="1272" spans="1:15" ht="20.25" customHeight="1">
      <c r="A1272" s="46" t="s">
        <v>47</v>
      </c>
      <c r="B1272" s="40"/>
      <c r="C1272" s="40"/>
      <c r="D1272" s="47">
        <f t="shared" si="672"/>
        <v>0</v>
      </c>
      <c r="E1272" s="40"/>
      <c r="F1272" s="40"/>
      <c r="G1272" s="47">
        <f t="shared" si="673"/>
        <v>0</v>
      </c>
      <c r="H1272" s="8"/>
      <c r="I1272" s="46" t="s">
        <v>47</v>
      </c>
      <c r="J1272" s="40"/>
      <c r="K1272" s="40"/>
      <c r="L1272" s="47">
        <f t="shared" si="674"/>
        <v>0</v>
      </c>
      <c r="M1272" s="40"/>
      <c r="N1272" s="40"/>
      <c r="O1272" s="47">
        <f t="shared" si="675"/>
        <v>0</v>
      </c>
    </row>
    <row r="1273" spans="1:15" ht="20.25" customHeight="1">
      <c r="A1273" s="46" t="s">
        <v>11</v>
      </c>
      <c r="B1273" s="40"/>
      <c r="C1273" s="40"/>
      <c r="D1273" s="47">
        <f t="shared" si="672"/>
        <v>0</v>
      </c>
      <c r="E1273" s="40"/>
      <c r="F1273" s="40"/>
      <c r="G1273" s="47">
        <f t="shared" si="673"/>
        <v>0</v>
      </c>
      <c r="H1273" s="8"/>
      <c r="I1273" s="46" t="s">
        <v>11</v>
      </c>
      <c r="J1273" s="40"/>
      <c r="K1273" s="40"/>
      <c r="L1273" s="47">
        <f t="shared" si="674"/>
        <v>0</v>
      </c>
      <c r="M1273" s="40"/>
      <c r="N1273" s="40"/>
      <c r="O1273" s="47">
        <f t="shared" si="675"/>
        <v>0</v>
      </c>
    </row>
    <row r="1274" spans="1:15" ht="20.25" customHeight="1">
      <c r="A1274" s="48" t="s">
        <v>10</v>
      </c>
      <c r="B1274" s="47">
        <f>SUM(B1265:B1273)</f>
        <v>0</v>
      </c>
      <c r="C1274" s="47">
        <f t="shared" ref="C1274:D1274" si="676">SUM(C1265:C1273)</f>
        <v>0</v>
      </c>
      <c r="D1274" s="47">
        <f t="shared" si="676"/>
        <v>0</v>
      </c>
      <c r="E1274" s="47">
        <f>SUM(E1265:E1273)</f>
        <v>0</v>
      </c>
      <c r="F1274" s="47">
        <f t="shared" ref="F1274:G1274" si="677">SUM(F1265:F1273)</f>
        <v>0</v>
      </c>
      <c r="G1274" s="47">
        <f t="shared" si="677"/>
        <v>0</v>
      </c>
      <c r="H1274" s="8"/>
      <c r="I1274" s="48" t="s">
        <v>10</v>
      </c>
      <c r="J1274" s="47">
        <f>SUM(J1265:J1273)</f>
        <v>0</v>
      </c>
      <c r="K1274" s="47">
        <f t="shared" ref="K1274:L1274" si="678">SUM(K1265:K1273)</f>
        <v>0</v>
      </c>
      <c r="L1274" s="47">
        <f t="shared" si="678"/>
        <v>0</v>
      </c>
      <c r="M1274" s="47">
        <f>SUM(M1265:M1273)</f>
        <v>0</v>
      </c>
      <c r="N1274" s="47">
        <f t="shared" ref="N1274:O1274" si="679">SUM(N1265:N1273)</f>
        <v>0</v>
      </c>
      <c r="O1274" s="47">
        <f t="shared" si="679"/>
        <v>0</v>
      </c>
    </row>
    <row r="1275" spans="1:15" ht="20.25" customHeight="1">
      <c r="A1275" s="8"/>
      <c r="B1275" s="10"/>
      <c r="C1275" s="10"/>
      <c r="D1275" s="10"/>
      <c r="E1275" s="10"/>
      <c r="F1275" s="10"/>
      <c r="G1275" s="10"/>
      <c r="H1275" s="8"/>
      <c r="I1275" s="8"/>
      <c r="J1275" s="10"/>
      <c r="K1275" s="10"/>
      <c r="L1275" s="10"/>
      <c r="M1275" s="10"/>
      <c r="N1275" s="10"/>
      <c r="O1275" s="10"/>
    </row>
    <row r="1276" spans="1:15" ht="20.25" customHeight="1">
      <c r="A1276" s="8"/>
      <c r="B1276" s="10"/>
      <c r="C1276" s="10"/>
      <c r="D1276" s="10"/>
      <c r="E1276" s="10"/>
      <c r="F1276" s="10"/>
      <c r="G1276" s="10"/>
      <c r="H1276" s="8"/>
      <c r="I1276" s="8"/>
      <c r="J1276" s="10"/>
      <c r="K1276" s="10"/>
      <c r="L1276" s="10"/>
      <c r="M1276" s="10"/>
      <c r="N1276" s="10"/>
      <c r="O1276" s="10"/>
    </row>
    <row r="1277" spans="1:15" ht="29.25" customHeight="1">
      <c r="A1277" s="169" t="str">
        <f>PROGRAM_MASTERS!A87 &amp; ". Name:  " &amp; PROGRAM_MASTERS!C87</f>
        <v xml:space="preserve">86. Name:  </v>
      </c>
      <c r="B1277" s="169"/>
      <c r="C1277" s="169"/>
      <c r="D1277" s="169"/>
      <c r="E1277" s="169"/>
      <c r="F1277" s="169"/>
      <c r="G1277" s="169"/>
      <c r="H1277" s="8"/>
      <c r="I1277" s="187" t="str">
        <f>PROGRAM_MASTERS!F87 &amp; ". Name:  " &amp; PROGRAM_MASTERS!H87</f>
        <v xml:space="preserve">86. Name:  </v>
      </c>
      <c r="J1277" s="187"/>
      <c r="K1277" s="187"/>
      <c r="L1277" s="187"/>
      <c r="M1277" s="187"/>
      <c r="N1277" s="187"/>
      <c r="O1277" s="187"/>
    </row>
    <row r="1278" spans="1:15" ht="20" customHeight="1">
      <c r="A1278" s="168" t="s">
        <v>724</v>
      </c>
      <c r="B1278" s="168" t="s">
        <v>61</v>
      </c>
      <c r="C1278" s="188"/>
      <c r="D1278" s="188"/>
      <c r="E1278" s="168" t="s">
        <v>62</v>
      </c>
      <c r="F1278" s="188"/>
      <c r="G1278" s="188"/>
      <c r="H1278" s="8"/>
      <c r="I1278" s="168" t="s">
        <v>724</v>
      </c>
      <c r="J1278" s="168" t="s">
        <v>61</v>
      </c>
      <c r="K1278" s="188"/>
      <c r="L1278" s="188"/>
      <c r="M1278" s="168" t="s">
        <v>62</v>
      </c>
      <c r="N1278" s="188"/>
      <c r="O1278" s="188"/>
    </row>
    <row r="1279" spans="1:15" ht="50.25" customHeight="1">
      <c r="A1279" s="188"/>
      <c r="B1279" s="45" t="s">
        <v>19</v>
      </c>
      <c r="C1279" s="45" t="s">
        <v>20</v>
      </c>
      <c r="D1279" s="132" t="s">
        <v>10</v>
      </c>
      <c r="E1279" s="45" t="s">
        <v>19</v>
      </c>
      <c r="F1279" s="45" t="s">
        <v>20</v>
      </c>
      <c r="G1279" s="132" t="s">
        <v>10</v>
      </c>
      <c r="H1279" s="8"/>
      <c r="I1279" s="188"/>
      <c r="J1279" s="45" t="s">
        <v>19</v>
      </c>
      <c r="K1279" s="45" t="s">
        <v>20</v>
      </c>
      <c r="L1279" s="132" t="s">
        <v>10</v>
      </c>
      <c r="M1279" s="45" t="s">
        <v>19</v>
      </c>
      <c r="N1279" s="45" t="s">
        <v>20</v>
      </c>
      <c r="O1279" s="132" t="s">
        <v>10</v>
      </c>
    </row>
    <row r="1280" spans="1:15" ht="20.25" customHeight="1">
      <c r="A1280" s="46" t="s">
        <v>13</v>
      </c>
      <c r="B1280" s="40"/>
      <c r="C1280" s="40"/>
      <c r="D1280" s="47">
        <f t="shared" ref="D1280:D1288" si="680">SUM(B1280:C1280)</f>
        <v>0</v>
      </c>
      <c r="E1280" s="40"/>
      <c r="F1280" s="40"/>
      <c r="G1280" s="47">
        <f t="shared" ref="G1280:G1288" si="681">SUM(E1280:F1280)</f>
        <v>0</v>
      </c>
      <c r="H1280" s="8"/>
      <c r="I1280" s="46" t="s">
        <v>13</v>
      </c>
      <c r="J1280" s="40"/>
      <c r="K1280" s="40"/>
      <c r="L1280" s="47">
        <f t="shared" ref="L1280:L1288" si="682">SUM(J1280:K1280)</f>
        <v>0</v>
      </c>
      <c r="M1280" s="40"/>
      <c r="N1280" s="40"/>
      <c r="O1280" s="47">
        <f t="shared" ref="O1280:O1288" si="683">SUM(M1280:N1280)</f>
        <v>0</v>
      </c>
    </row>
    <row r="1281" spans="1:15" ht="20.25" customHeight="1">
      <c r="A1281" s="46" t="s">
        <v>14</v>
      </c>
      <c r="B1281" s="40"/>
      <c r="C1281" s="40"/>
      <c r="D1281" s="47">
        <f t="shared" si="680"/>
        <v>0</v>
      </c>
      <c r="E1281" s="40"/>
      <c r="F1281" s="40"/>
      <c r="G1281" s="47">
        <f t="shared" si="681"/>
        <v>0</v>
      </c>
      <c r="H1281" s="8"/>
      <c r="I1281" s="46" t="s">
        <v>14</v>
      </c>
      <c r="J1281" s="40"/>
      <c r="K1281" s="40"/>
      <c r="L1281" s="47">
        <f t="shared" si="682"/>
        <v>0</v>
      </c>
      <c r="M1281" s="40"/>
      <c r="N1281" s="40"/>
      <c r="O1281" s="47">
        <f t="shared" si="683"/>
        <v>0</v>
      </c>
    </row>
    <row r="1282" spans="1:15" ht="20.25" customHeight="1">
      <c r="A1282" s="46" t="s">
        <v>15</v>
      </c>
      <c r="B1282" s="40"/>
      <c r="C1282" s="40"/>
      <c r="D1282" s="47">
        <f t="shared" si="680"/>
        <v>0</v>
      </c>
      <c r="E1282" s="40"/>
      <c r="F1282" s="40"/>
      <c r="G1282" s="47">
        <f t="shared" si="681"/>
        <v>0</v>
      </c>
      <c r="H1282" s="8"/>
      <c r="I1282" s="46" t="s">
        <v>15</v>
      </c>
      <c r="J1282" s="40"/>
      <c r="K1282" s="40"/>
      <c r="L1282" s="47">
        <f t="shared" si="682"/>
        <v>0</v>
      </c>
      <c r="M1282" s="40"/>
      <c r="N1282" s="40"/>
      <c r="O1282" s="47">
        <f t="shared" si="683"/>
        <v>0</v>
      </c>
    </row>
    <row r="1283" spans="1:15" ht="20.25" customHeight="1">
      <c r="A1283" s="46" t="s">
        <v>12</v>
      </c>
      <c r="B1283" s="40"/>
      <c r="C1283" s="40"/>
      <c r="D1283" s="47">
        <f t="shared" si="680"/>
        <v>0</v>
      </c>
      <c r="E1283" s="40"/>
      <c r="F1283" s="40"/>
      <c r="G1283" s="47">
        <f t="shared" si="681"/>
        <v>0</v>
      </c>
      <c r="H1283" s="8"/>
      <c r="I1283" s="46" t="s">
        <v>12</v>
      </c>
      <c r="J1283" s="40"/>
      <c r="K1283" s="40"/>
      <c r="L1283" s="47">
        <f t="shared" si="682"/>
        <v>0</v>
      </c>
      <c r="M1283" s="40"/>
      <c r="N1283" s="40"/>
      <c r="O1283" s="47">
        <f t="shared" si="683"/>
        <v>0</v>
      </c>
    </row>
    <row r="1284" spans="1:15" ht="20.25" customHeight="1">
      <c r="A1284" s="46" t="s">
        <v>16</v>
      </c>
      <c r="B1284" s="40"/>
      <c r="C1284" s="40"/>
      <c r="D1284" s="47">
        <f t="shared" si="680"/>
        <v>0</v>
      </c>
      <c r="E1284" s="40"/>
      <c r="F1284" s="40"/>
      <c r="G1284" s="47">
        <f t="shared" si="681"/>
        <v>0</v>
      </c>
      <c r="H1284" s="8"/>
      <c r="I1284" s="46" t="s">
        <v>16</v>
      </c>
      <c r="J1284" s="40"/>
      <c r="K1284" s="40"/>
      <c r="L1284" s="47">
        <f t="shared" si="682"/>
        <v>0</v>
      </c>
      <c r="M1284" s="40"/>
      <c r="N1284" s="40"/>
      <c r="O1284" s="47">
        <f t="shared" si="683"/>
        <v>0</v>
      </c>
    </row>
    <row r="1285" spans="1:15" ht="20.25" customHeight="1">
      <c r="A1285" s="46" t="s">
        <v>17</v>
      </c>
      <c r="B1285" s="40"/>
      <c r="C1285" s="40"/>
      <c r="D1285" s="47">
        <f t="shared" si="680"/>
        <v>0</v>
      </c>
      <c r="E1285" s="40"/>
      <c r="F1285" s="40"/>
      <c r="G1285" s="47">
        <f t="shared" si="681"/>
        <v>0</v>
      </c>
      <c r="H1285" s="8"/>
      <c r="I1285" s="46" t="s">
        <v>17</v>
      </c>
      <c r="J1285" s="40"/>
      <c r="K1285" s="40"/>
      <c r="L1285" s="47">
        <f t="shared" si="682"/>
        <v>0</v>
      </c>
      <c r="M1285" s="40"/>
      <c r="N1285" s="40"/>
      <c r="O1285" s="47">
        <f t="shared" si="683"/>
        <v>0</v>
      </c>
    </row>
    <row r="1286" spans="1:15" ht="20.25" customHeight="1">
      <c r="A1286" s="46" t="s">
        <v>18</v>
      </c>
      <c r="B1286" s="40"/>
      <c r="C1286" s="40"/>
      <c r="D1286" s="47">
        <f t="shared" si="680"/>
        <v>0</v>
      </c>
      <c r="E1286" s="40"/>
      <c r="F1286" s="40"/>
      <c r="G1286" s="47">
        <f t="shared" si="681"/>
        <v>0</v>
      </c>
      <c r="H1286" s="8"/>
      <c r="I1286" s="46" t="s">
        <v>18</v>
      </c>
      <c r="J1286" s="40"/>
      <c r="K1286" s="40"/>
      <c r="L1286" s="47">
        <f t="shared" si="682"/>
        <v>0</v>
      </c>
      <c r="M1286" s="40"/>
      <c r="N1286" s="40"/>
      <c r="O1286" s="47">
        <f t="shared" si="683"/>
        <v>0</v>
      </c>
    </row>
    <row r="1287" spans="1:15" ht="20.25" customHeight="1">
      <c r="A1287" s="46" t="s">
        <v>47</v>
      </c>
      <c r="B1287" s="40"/>
      <c r="C1287" s="40"/>
      <c r="D1287" s="47">
        <f t="shared" si="680"/>
        <v>0</v>
      </c>
      <c r="E1287" s="40"/>
      <c r="F1287" s="40"/>
      <c r="G1287" s="47">
        <f t="shared" si="681"/>
        <v>0</v>
      </c>
      <c r="H1287" s="8"/>
      <c r="I1287" s="46" t="s">
        <v>47</v>
      </c>
      <c r="J1287" s="40"/>
      <c r="K1287" s="40"/>
      <c r="L1287" s="47">
        <f t="shared" si="682"/>
        <v>0</v>
      </c>
      <c r="M1287" s="40"/>
      <c r="N1287" s="40"/>
      <c r="O1287" s="47">
        <f t="shared" si="683"/>
        <v>0</v>
      </c>
    </row>
    <row r="1288" spans="1:15" ht="20.25" customHeight="1">
      <c r="A1288" s="46" t="s">
        <v>11</v>
      </c>
      <c r="B1288" s="40"/>
      <c r="C1288" s="40"/>
      <c r="D1288" s="47">
        <f t="shared" si="680"/>
        <v>0</v>
      </c>
      <c r="E1288" s="40"/>
      <c r="F1288" s="40"/>
      <c r="G1288" s="47">
        <f t="shared" si="681"/>
        <v>0</v>
      </c>
      <c r="H1288" s="8"/>
      <c r="I1288" s="46" t="s">
        <v>11</v>
      </c>
      <c r="J1288" s="40"/>
      <c r="K1288" s="40"/>
      <c r="L1288" s="47">
        <f t="shared" si="682"/>
        <v>0</v>
      </c>
      <c r="M1288" s="40"/>
      <c r="N1288" s="40"/>
      <c r="O1288" s="47">
        <f t="shared" si="683"/>
        <v>0</v>
      </c>
    </row>
    <row r="1289" spans="1:15" ht="20.25" customHeight="1">
      <c r="A1289" s="48" t="s">
        <v>10</v>
      </c>
      <c r="B1289" s="47">
        <f>SUM(B1280:B1288)</f>
        <v>0</v>
      </c>
      <c r="C1289" s="47">
        <f t="shared" ref="C1289:D1289" si="684">SUM(C1280:C1288)</f>
        <v>0</v>
      </c>
      <c r="D1289" s="47">
        <f t="shared" si="684"/>
        <v>0</v>
      </c>
      <c r="E1289" s="47">
        <f>SUM(E1280:E1288)</f>
        <v>0</v>
      </c>
      <c r="F1289" s="47">
        <f t="shared" ref="F1289:G1289" si="685">SUM(F1280:F1288)</f>
        <v>0</v>
      </c>
      <c r="G1289" s="47">
        <f t="shared" si="685"/>
        <v>0</v>
      </c>
      <c r="H1289" s="8"/>
      <c r="I1289" s="48" t="s">
        <v>10</v>
      </c>
      <c r="J1289" s="47">
        <f>SUM(J1280:J1288)</f>
        <v>0</v>
      </c>
      <c r="K1289" s="47">
        <f t="shared" ref="K1289:L1289" si="686">SUM(K1280:K1288)</f>
        <v>0</v>
      </c>
      <c r="L1289" s="47">
        <f t="shared" si="686"/>
        <v>0</v>
      </c>
      <c r="M1289" s="47">
        <f>SUM(M1280:M1288)</f>
        <v>0</v>
      </c>
      <c r="N1289" s="47">
        <f t="shared" ref="N1289:O1289" si="687">SUM(N1280:N1288)</f>
        <v>0</v>
      </c>
      <c r="O1289" s="47">
        <f t="shared" si="687"/>
        <v>0</v>
      </c>
    </row>
    <row r="1290" spans="1:15" ht="20.25" customHeight="1">
      <c r="A1290" s="8"/>
      <c r="B1290" s="10"/>
      <c r="C1290" s="10"/>
      <c r="D1290" s="10"/>
      <c r="E1290" s="10"/>
      <c r="F1290" s="10"/>
      <c r="G1290" s="10"/>
      <c r="H1290" s="8"/>
      <c r="I1290" s="8"/>
      <c r="J1290" s="10"/>
      <c r="K1290" s="10"/>
      <c r="L1290" s="10"/>
      <c r="M1290" s="10"/>
      <c r="N1290" s="10"/>
      <c r="O1290" s="10"/>
    </row>
    <row r="1291" spans="1:15" ht="20.25" customHeight="1">
      <c r="A1291" s="8"/>
      <c r="B1291" s="10"/>
      <c r="C1291" s="10"/>
      <c r="D1291" s="10"/>
      <c r="E1291" s="10"/>
      <c r="F1291" s="10"/>
      <c r="G1291" s="10"/>
      <c r="H1291" s="8"/>
      <c r="I1291" s="8"/>
      <c r="J1291" s="10"/>
      <c r="K1291" s="10"/>
      <c r="L1291" s="10"/>
      <c r="M1291" s="10"/>
      <c r="N1291" s="10"/>
      <c r="O1291" s="10"/>
    </row>
    <row r="1292" spans="1:15" ht="29.25" customHeight="1">
      <c r="A1292" s="169" t="str">
        <f>PROGRAM_MASTERS!A88 &amp; ". Name:  " &amp; PROGRAM_MASTERS!C88</f>
        <v xml:space="preserve">87. Name:  </v>
      </c>
      <c r="B1292" s="169"/>
      <c r="C1292" s="169"/>
      <c r="D1292" s="169"/>
      <c r="E1292" s="169"/>
      <c r="F1292" s="169"/>
      <c r="G1292" s="169"/>
      <c r="H1292" s="8"/>
      <c r="I1292" s="187" t="str">
        <f>PROGRAM_MASTERS!F88 &amp; ". Name:  " &amp; PROGRAM_MASTERS!H88</f>
        <v xml:space="preserve">87. Name:  </v>
      </c>
      <c r="J1292" s="187"/>
      <c r="K1292" s="187"/>
      <c r="L1292" s="187"/>
      <c r="M1292" s="187"/>
      <c r="N1292" s="187"/>
      <c r="O1292" s="187"/>
    </row>
    <row r="1293" spans="1:15" ht="20" customHeight="1">
      <c r="A1293" s="168" t="s">
        <v>724</v>
      </c>
      <c r="B1293" s="168" t="s">
        <v>61</v>
      </c>
      <c r="C1293" s="188"/>
      <c r="D1293" s="188"/>
      <c r="E1293" s="168" t="s">
        <v>62</v>
      </c>
      <c r="F1293" s="188"/>
      <c r="G1293" s="188"/>
      <c r="H1293" s="8"/>
      <c r="I1293" s="168" t="s">
        <v>724</v>
      </c>
      <c r="J1293" s="168" t="s">
        <v>61</v>
      </c>
      <c r="K1293" s="188"/>
      <c r="L1293" s="188"/>
      <c r="M1293" s="168" t="s">
        <v>62</v>
      </c>
      <c r="N1293" s="188"/>
      <c r="O1293" s="188"/>
    </row>
    <row r="1294" spans="1:15" ht="50.25" customHeight="1">
      <c r="A1294" s="188"/>
      <c r="B1294" s="45" t="s">
        <v>19</v>
      </c>
      <c r="C1294" s="45" t="s">
        <v>20</v>
      </c>
      <c r="D1294" s="132" t="s">
        <v>10</v>
      </c>
      <c r="E1294" s="45" t="s">
        <v>19</v>
      </c>
      <c r="F1294" s="45" t="s">
        <v>20</v>
      </c>
      <c r="G1294" s="132" t="s">
        <v>10</v>
      </c>
      <c r="H1294" s="8"/>
      <c r="I1294" s="188"/>
      <c r="J1294" s="45" t="s">
        <v>19</v>
      </c>
      <c r="K1294" s="45" t="s">
        <v>20</v>
      </c>
      <c r="L1294" s="132" t="s">
        <v>10</v>
      </c>
      <c r="M1294" s="45" t="s">
        <v>19</v>
      </c>
      <c r="N1294" s="45" t="s">
        <v>20</v>
      </c>
      <c r="O1294" s="132" t="s">
        <v>10</v>
      </c>
    </row>
    <row r="1295" spans="1:15" ht="20.25" customHeight="1">
      <c r="A1295" s="46" t="s">
        <v>13</v>
      </c>
      <c r="B1295" s="40"/>
      <c r="C1295" s="40"/>
      <c r="D1295" s="47">
        <f t="shared" ref="D1295:D1303" si="688">SUM(B1295:C1295)</f>
        <v>0</v>
      </c>
      <c r="E1295" s="40"/>
      <c r="F1295" s="40"/>
      <c r="G1295" s="47">
        <f t="shared" ref="G1295:G1303" si="689">SUM(E1295:F1295)</f>
        <v>0</v>
      </c>
      <c r="H1295" s="8"/>
      <c r="I1295" s="46" t="s">
        <v>13</v>
      </c>
      <c r="J1295" s="40"/>
      <c r="K1295" s="40"/>
      <c r="L1295" s="47">
        <f t="shared" ref="L1295:L1303" si="690">SUM(J1295:K1295)</f>
        <v>0</v>
      </c>
      <c r="M1295" s="40"/>
      <c r="N1295" s="40"/>
      <c r="O1295" s="47">
        <f t="shared" ref="O1295:O1303" si="691">SUM(M1295:N1295)</f>
        <v>0</v>
      </c>
    </row>
    <row r="1296" spans="1:15" ht="20.25" customHeight="1">
      <c r="A1296" s="46" t="s">
        <v>14</v>
      </c>
      <c r="B1296" s="40"/>
      <c r="C1296" s="40"/>
      <c r="D1296" s="47">
        <f t="shared" si="688"/>
        <v>0</v>
      </c>
      <c r="E1296" s="40"/>
      <c r="F1296" s="40"/>
      <c r="G1296" s="47">
        <f t="shared" si="689"/>
        <v>0</v>
      </c>
      <c r="H1296" s="8"/>
      <c r="I1296" s="46" t="s">
        <v>14</v>
      </c>
      <c r="J1296" s="40"/>
      <c r="K1296" s="40"/>
      <c r="L1296" s="47">
        <f t="shared" si="690"/>
        <v>0</v>
      </c>
      <c r="M1296" s="40"/>
      <c r="N1296" s="40"/>
      <c r="O1296" s="47">
        <f t="shared" si="691"/>
        <v>0</v>
      </c>
    </row>
    <row r="1297" spans="1:15" ht="20.25" customHeight="1">
      <c r="A1297" s="46" t="s">
        <v>15</v>
      </c>
      <c r="B1297" s="40"/>
      <c r="C1297" s="40"/>
      <c r="D1297" s="47">
        <f t="shared" si="688"/>
        <v>0</v>
      </c>
      <c r="E1297" s="40"/>
      <c r="F1297" s="40"/>
      <c r="G1297" s="47">
        <f t="shared" si="689"/>
        <v>0</v>
      </c>
      <c r="H1297" s="8"/>
      <c r="I1297" s="46" t="s">
        <v>15</v>
      </c>
      <c r="J1297" s="40"/>
      <c r="K1297" s="40"/>
      <c r="L1297" s="47">
        <f t="shared" si="690"/>
        <v>0</v>
      </c>
      <c r="M1297" s="40"/>
      <c r="N1297" s="40"/>
      <c r="O1297" s="47">
        <f t="shared" si="691"/>
        <v>0</v>
      </c>
    </row>
    <row r="1298" spans="1:15" ht="20.25" customHeight="1">
      <c r="A1298" s="46" t="s">
        <v>12</v>
      </c>
      <c r="B1298" s="40"/>
      <c r="C1298" s="40"/>
      <c r="D1298" s="47">
        <f t="shared" si="688"/>
        <v>0</v>
      </c>
      <c r="E1298" s="40"/>
      <c r="F1298" s="40"/>
      <c r="G1298" s="47">
        <f t="shared" si="689"/>
        <v>0</v>
      </c>
      <c r="H1298" s="8"/>
      <c r="I1298" s="46" t="s">
        <v>12</v>
      </c>
      <c r="J1298" s="40"/>
      <c r="K1298" s="40"/>
      <c r="L1298" s="47">
        <f t="shared" si="690"/>
        <v>0</v>
      </c>
      <c r="M1298" s="40"/>
      <c r="N1298" s="40"/>
      <c r="O1298" s="47">
        <f t="shared" si="691"/>
        <v>0</v>
      </c>
    </row>
    <row r="1299" spans="1:15" ht="20.25" customHeight="1">
      <c r="A1299" s="46" t="s">
        <v>16</v>
      </c>
      <c r="B1299" s="40"/>
      <c r="C1299" s="40"/>
      <c r="D1299" s="47">
        <f t="shared" si="688"/>
        <v>0</v>
      </c>
      <c r="E1299" s="40"/>
      <c r="F1299" s="40"/>
      <c r="G1299" s="47">
        <f t="shared" si="689"/>
        <v>0</v>
      </c>
      <c r="H1299" s="8"/>
      <c r="I1299" s="46" t="s">
        <v>16</v>
      </c>
      <c r="J1299" s="40"/>
      <c r="K1299" s="40"/>
      <c r="L1299" s="47">
        <f t="shared" si="690"/>
        <v>0</v>
      </c>
      <c r="M1299" s="40"/>
      <c r="N1299" s="40"/>
      <c r="O1299" s="47">
        <f t="shared" si="691"/>
        <v>0</v>
      </c>
    </row>
    <row r="1300" spans="1:15" ht="20.25" customHeight="1">
      <c r="A1300" s="46" t="s">
        <v>17</v>
      </c>
      <c r="B1300" s="40"/>
      <c r="C1300" s="40"/>
      <c r="D1300" s="47">
        <f t="shared" si="688"/>
        <v>0</v>
      </c>
      <c r="E1300" s="40"/>
      <c r="F1300" s="40"/>
      <c r="G1300" s="47">
        <f t="shared" si="689"/>
        <v>0</v>
      </c>
      <c r="H1300" s="8"/>
      <c r="I1300" s="46" t="s">
        <v>17</v>
      </c>
      <c r="J1300" s="40"/>
      <c r="K1300" s="40"/>
      <c r="L1300" s="47">
        <f t="shared" si="690"/>
        <v>0</v>
      </c>
      <c r="M1300" s="40"/>
      <c r="N1300" s="40"/>
      <c r="O1300" s="47">
        <f t="shared" si="691"/>
        <v>0</v>
      </c>
    </row>
    <row r="1301" spans="1:15" ht="20.25" customHeight="1">
      <c r="A1301" s="46" t="s">
        <v>18</v>
      </c>
      <c r="B1301" s="40"/>
      <c r="C1301" s="40"/>
      <c r="D1301" s="47">
        <f t="shared" si="688"/>
        <v>0</v>
      </c>
      <c r="E1301" s="40"/>
      <c r="F1301" s="40"/>
      <c r="G1301" s="47">
        <f t="shared" si="689"/>
        <v>0</v>
      </c>
      <c r="H1301" s="8"/>
      <c r="I1301" s="46" t="s">
        <v>18</v>
      </c>
      <c r="J1301" s="40"/>
      <c r="K1301" s="40"/>
      <c r="L1301" s="47">
        <f t="shared" si="690"/>
        <v>0</v>
      </c>
      <c r="M1301" s="40"/>
      <c r="N1301" s="40"/>
      <c r="O1301" s="47">
        <f t="shared" si="691"/>
        <v>0</v>
      </c>
    </row>
    <row r="1302" spans="1:15" ht="20.25" customHeight="1">
      <c r="A1302" s="46" t="s">
        <v>47</v>
      </c>
      <c r="B1302" s="40"/>
      <c r="C1302" s="40"/>
      <c r="D1302" s="47">
        <f t="shared" si="688"/>
        <v>0</v>
      </c>
      <c r="E1302" s="40"/>
      <c r="F1302" s="40"/>
      <c r="G1302" s="47">
        <f t="shared" si="689"/>
        <v>0</v>
      </c>
      <c r="H1302" s="8"/>
      <c r="I1302" s="46" t="s">
        <v>47</v>
      </c>
      <c r="J1302" s="40"/>
      <c r="K1302" s="40"/>
      <c r="L1302" s="47">
        <f t="shared" si="690"/>
        <v>0</v>
      </c>
      <c r="M1302" s="40"/>
      <c r="N1302" s="40"/>
      <c r="O1302" s="47">
        <f t="shared" si="691"/>
        <v>0</v>
      </c>
    </row>
    <row r="1303" spans="1:15" ht="20.25" customHeight="1">
      <c r="A1303" s="46" t="s">
        <v>11</v>
      </c>
      <c r="B1303" s="40"/>
      <c r="C1303" s="40"/>
      <c r="D1303" s="47">
        <f t="shared" si="688"/>
        <v>0</v>
      </c>
      <c r="E1303" s="40"/>
      <c r="F1303" s="40"/>
      <c r="G1303" s="47">
        <f t="shared" si="689"/>
        <v>0</v>
      </c>
      <c r="H1303" s="8"/>
      <c r="I1303" s="46" t="s">
        <v>11</v>
      </c>
      <c r="J1303" s="40"/>
      <c r="K1303" s="40"/>
      <c r="L1303" s="47">
        <f t="shared" si="690"/>
        <v>0</v>
      </c>
      <c r="M1303" s="40"/>
      <c r="N1303" s="40"/>
      <c r="O1303" s="47">
        <f t="shared" si="691"/>
        <v>0</v>
      </c>
    </row>
    <row r="1304" spans="1:15" ht="20.25" customHeight="1">
      <c r="A1304" s="48" t="s">
        <v>10</v>
      </c>
      <c r="B1304" s="47">
        <f>SUM(B1295:B1303)</f>
        <v>0</v>
      </c>
      <c r="C1304" s="47">
        <f t="shared" ref="C1304:D1304" si="692">SUM(C1295:C1303)</f>
        <v>0</v>
      </c>
      <c r="D1304" s="47">
        <f t="shared" si="692"/>
        <v>0</v>
      </c>
      <c r="E1304" s="47">
        <f>SUM(E1295:E1303)</f>
        <v>0</v>
      </c>
      <c r="F1304" s="47">
        <f t="shared" ref="F1304:G1304" si="693">SUM(F1295:F1303)</f>
        <v>0</v>
      </c>
      <c r="G1304" s="47">
        <f t="shared" si="693"/>
        <v>0</v>
      </c>
      <c r="H1304" s="8"/>
      <c r="I1304" s="48" t="s">
        <v>10</v>
      </c>
      <c r="J1304" s="47">
        <f>SUM(J1295:J1303)</f>
        <v>0</v>
      </c>
      <c r="K1304" s="47">
        <f t="shared" ref="K1304:L1304" si="694">SUM(K1295:K1303)</f>
        <v>0</v>
      </c>
      <c r="L1304" s="47">
        <f t="shared" si="694"/>
        <v>0</v>
      </c>
      <c r="M1304" s="47">
        <f>SUM(M1295:M1303)</f>
        <v>0</v>
      </c>
      <c r="N1304" s="47">
        <f t="shared" ref="N1304:O1304" si="695">SUM(N1295:N1303)</f>
        <v>0</v>
      </c>
      <c r="O1304" s="47">
        <f t="shared" si="695"/>
        <v>0</v>
      </c>
    </row>
    <row r="1305" spans="1:15" ht="20.25" customHeight="1">
      <c r="A1305" s="8"/>
      <c r="B1305" s="10"/>
      <c r="C1305" s="10"/>
      <c r="D1305" s="10"/>
      <c r="E1305" s="10"/>
      <c r="F1305" s="10"/>
      <c r="G1305" s="10"/>
      <c r="H1305" s="8"/>
      <c r="I1305" s="8"/>
      <c r="J1305" s="10"/>
      <c r="K1305" s="10"/>
      <c r="L1305" s="10"/>
      <c r="M1305" s="10"/>
      <c r="N1305" s="10"/>
      <c r="O1305" s="10"/>
    </row>
    <row r="1306" spans="1:15" ht="20.25" customHeight="1">
      <c r="A1306" s="8"/>
      <c r="B1306" s="10"/>
      <c r="C1306" s="10"/>
      <c r="D1306" s="10"/>
      <c r="E1306" s="10"/>
      <c r="F1306" s="10"/>
      <c r="G1306" s="10"/>
      <c r="H1306" s="8"/>
      <c r="I1306" s="8"/>
      <c r="J1306" s="10"/>
      <c r="K1306" s="10"/>
      <c r="L1306" s="10"/>
      <c r="M1306" s="10"/>
      <c r="N1306" s="10"/>
      <c r="O1306" s="10"/>
    </row>
    <row r="1307" spans="1:15" ht="29.25" customHeight="1">
      <c r="A1307" s="169" t="str">
        <f>PROGRAM_MASTERS!A89 &amp; ". Name:  " &amp; PROGRAM_MASTERS!C89</f>
        <v xml:space="preserve">88. Name:  </v>
      </c>
      <c r="B1307" s="169"/>
      <c r="C1307" s="169"/>
      <c r="D1307" s="169"/>
      <c r="E1307" s="169"/>
      <c r="F1307" s="169"/>
      <c r="G1307" s="169"/>
      <c r="H1307" s="8"/>
      <c r="I1307" s="187" t="str">
        <f>PROGRAM_MASTERS!F89 &amp; ". Name:  " &amp; PROGRAM_MASTERS!H89</f>
        <v xml:space="preserve">88. Name:  </v>
      </c>
      <c r="J1307" s="187"/>
      <c r="K1307" s="187"/>
      <c r="L1307" s="187"/>
      <c r="M1307" s="187"/>
      <c r="N1307" s="187"/>
      <c r="O1307" s="187"/>
    </row>
    <row r="1308" spans="1:15" ht="20" customHeight="1">
      <c r="A1308" s="168" t="s">
        <v>724</v>
      </c>
      <c r="B1308" s="168" t="s">
        <v>61</v>
      </c>
      <c r="C1308" s="188"/>
      <c r="D1308" s="188"/>
      <c r="E1308" s="168" t="s">
        <v>62</v>
      </c>
      <c r="F1308" s="188"/>
      <c r="G1308" s="188"/>
      <c r="H1308" s="8"/>
      <c r="I1308" s="168" t="s">
        <v>724</v>
      </c>
      <c r="J1308" s="168" t="s">
        <v>61</v>
      </c>
      <c r="K1308" s="188"/>
      <c r="L1308" s="188"/>
      <c r="M1308" s="168" t="s">
        <v>62</v>
      </c>
      <c r="N1308" s="188"/>
      <c r="O1308" s="188"/>
    </row>
    <row r="1309" spans="1:15" ht="50.25" customHeight="1">
      <c r="A1309" s="188"/>
      <c r="B1309" s="45" t="s">
        <v>19</v>
      </c>
      <c r="C1309" s="45" t="s">
        <v>20</v>
      </c>
      <c r="D1309" s="132" t="s">
        <v>10</v>
      </c>
      <c r="E1309" s="45" t="s">
        <v>19</v>
      </c>
      <c r="F1309" s="45" t="s">
        <v>20</v>
      </c>
      <c r="G1309" s="132" t="s">
        <v>10</v>
      </c>
      <c r="H1309" s="8"/>
      <c r="I1309" s="188"/>
      <c r="J1309" s="45" t="s">
        <v>19</v>
      </c>
      <c r="K1309" s="45" t="s">
        <v>20</v>
      </c>
      <c r="L1309" s="132" t="s">
        <v>10</v>
      </c>
      <c r="M1309" s="45" t="s">
        <v>19</v>
      </c>
      <c r="N1309" s="45" t="s">
        <v>20</v>
      </c>
      <c r="O1309" s="132" t="s">
        <v>10</v>
      </c>
    </row>
    <row r="1310" spans="1:15" ht="20.25" customHeight="1">
      <c r="A1310" s="46" t="s">
        <v>13</v>
      </c>
      <c r="B1310" s="40"/>
      <c r="C1310" s="40"/>
      <c r="D1310" s="47">
        <f t="shared" ref="D1310:D1318" si="696">SUM(B1310:C1310)</f>
        <v>0</v>
      </c>
      <c r="E1310" s="40"/>
      <c r="F1310" s="40"/>
      <c r="G1310" s="47">
        <f t="shared" ref="G1310:G1318" si="697">SUM(E1310:F1310)</f>
        <v>0</v>
      </c>
      <c r="H1310" s="8"/>
      <c r="I1310" s="46" t="s">
        <v>13</v>
      </c>
      <c r="J1310" s="40"/>
      <c r="K1310" s="40"/>
      <c r="L1310" s="47">
        <f t="shared" ref="L1310:L1318" si="698">SUM(J1310:K1310)</f>
        <v>0</v>
      </c>
      <c r="M1310" s="40"/>
      <c r="N1310" s="40"/>
      <c r="O1310" s="47">
        <f t="shared" ref="O1310:O1318" si="699">SUM(M1310:N1310)</f>
        <v>0</v>
      </c>
    </row>
    <row r="1311" spans="1:15" ht="20.25" customHeight="1">
      <c r="A1311" s="46" t="s">
        <v>14</v>
      </c>
      <c r="B1311" s="40"/>
      <c r="C1311" s="40"/>
      <c r="D1311" s="47">
        <f t="shared" si="696"/>
        <v>0</v>
      </c>
      <c r="E1311" s="40"/>
      <c r="F1311" s="40"/>
      <c r="G1311" s="47">
        <f t="shared" si="697"/>
        <v>0</v>
      </c>
      <c r="H1311" s="8"/>
      <c r="I1311" s="46" t="s">
        <v>14</v>
      </c>
      <c r="J1311" s="40"/>
      <c r="K1311" s="40"/>
      <c r="L1311" s="47">
        <f t="shared" si="698"/>
        <v>0</v>
      </c>
      <c r="M1311" s="40"/>
      <c r="N1311" s="40"/>
      <c r="O1311" s="47">
        <f t="shared" si="699"/>
        <v>0</v>
      </c>
    </row>
    <row r="1312" spans="1:15" ht="20.25" customHeight="1">
      <c r="A1312" s="46" t="s">
        <v>15</v>
      </c>
      <c r="B1312" s="40"/>
      <c r="C1312" s="40"/>
      <c r="D1312" s="47">
        <f t="shared" si="696"/>
        <v>0</v>
      </c>
      <c r="E1312" s="40"/>
      <c r="F1312" s="40"/>
      <c r="G1312" s="47">
        <f t="shared" si="697"/>
        <v>0</v>
      </c>
      <c r="H1312" s="8"/>
      <c r="I1312" s="46" t="s">
        <v>15</v>
      </c>
      <c r="J1312" s="40"/>
      <c r="K1312" s="40"/>
      <c r="L1312" s="47">
        <f t="shared" si="698"/>
        <v>0</v>
      </c>
      <c r="M1312" s="40"/>
      <c r="N1312" s="40"/>
      <c r="O1312" s="47">
        <f t="shared" si="699"/>
        <v>0</v>
      </c>
    </row>
    <row r="1313" spans="1:15" ht="20.25" customHeight="1">
      <c r="A1313" s="46" t="s">
        <v>12</v>
      </c>
      <c r="B1313" s="40"/>
      <c r="C1313" s="40"/>
      <c r="D1313" s="47">
        <f t="shared" si="696"/>
        <v>0</v>
      </c>
      <c r="E1313" s="40"/>
      <c r="F1313" s="40"/>
      <c r="G1313" s="47">
        <f t="shared" si="697"/>
        <v>0</v>
      </c>
      <c r="H1313" s="8"/>
      <c r="I1313" s="46" t="s">
        <v>12</v>
      </c>
      <c r="J1313" s="40"/>
      <c r="K1313" s="40"/>
      <c r="L1313" s="47">
        <f t="shared" si="698"/>
        <v>0</v>
      </c>
      <c r="M1313" s="40"/>
      <c r="N1313" s="40"/>
      <c r="O1313" s="47">
        <f t="shared" si="699"/>
        <v>0</v>
      </c>
    </row>
    <row r="1314" spans="1:15" ht="20.25" customHeight="1">
      <c r="A1314" s="46" t="s">
        <v>16</v>
      </c>
      <c r="B1314" s="40"/>
      <c r="C1314" s="40"/>
      <c r="D1314" s="47">
        <f t="shared" si="696"/>
        <v>0</v>
      </c>
      <c r="E1314" s="40"/>
      <c r="F1314" s="40"/>
      <c r="G1314" s="47">
        <f t="shared" si="697"/>
        <v>0</v>
      </c>
      <c r="H1314" s="8"/>
      <c r="I1314" s="46" t="s">
        <v>16</v>
      </c>
      <c r="J1314" s="40"/>
      <c r="K1314" s="40"/>
      <c r="L1314" s="47">
        <f t="shared" si="698"/>
        <v>0</v>
      </c>
      <c r="M1314" s="40"/>
      <c r="N1314" s="40"/>
      <c r="O1314" s="47">
        <f t="shared" si="699"/>
        <v>0</v>
      </c>
    </row>
    <row r="1315" spans="1:15" ht="20.25" customHeight="1">
      <c r="A1315" s="46" t="s">
        <v>17</v>
      </c>
      <c r="B1315" s="40"/>
      <c r="C1315" s="40"/>
      <c r="D1315" s="47">
        <f t="shared" si="696"/>
        <v>0</v>
      </c>
      <c r="E1315" s="40"/>
      <c r="F1315" s="40"/>
      <c r="G1315" s="47">
        <f t="shared" si="697"/>
        <v>0</v>
      </c>
      <c r="H1315" s="8"/>
      <c r="I1315" s="46" t="s">
        <v>17</v>
      </c>
      <c r="J1315" s="40"/>
      <c r="K1315" s="40"/>
      <c r="L1315" s="47">
        <f t="shared" si="698"/>
        <v>0</v>
      </c>
      <c r="M1315" s="40"/>
      <c r="N1315" s="40"/>
      <c r="O1315" s="47">
        <f t="shared" si="699"/>
        <v>0</v>
      </c>
    </row>
    <row r="1316" spans="1:15" ht="20.25" customHeight="1">
      <c r="A1316" s="46" t="s">
        <v>18</v>
      </c>
      <c r="B1316" s="40"/>
      <c r="C1316" s="40"/>
      <c r="D1316" s="47">
        <f t="shared" si="696"/>
        <v>0</v>
      </c>
      <c r="E1316" s="40"/>
      <c r="F1316" s="40"/>
      <c r="G1316" s="47">
        <f t="shared" si="697"/>
        <v>0</v>
      </c>
      <c r="H1316" s="8"/>
      <c r="I1316" s="46" t="s">
        <v>18</v>
      </c>
      <c r="J1316" s="40"/>
      <c r="K1316" s="40"/>
      <c r="L1316" s="47">
        <f t="shared" si="698"/>
        <v>0</v>
      </c>
      <c r="M1316" s="40"/>
      <c r="N1316" s="40"/>
      <c r="O1316" s="47">
        <f t="shared" si="699"/>
        <v>0</v>
      </c>
    </row>
    <row r="1317" spans="1:15" ht="20.25" customHeight="1">
      <c r="A1317" s="46" t="s">
        <v>47</v>
      </c>
      <c r="B1317" s="40"/>
      <c r="C1317" s="40"/>
      <c r="D1317" s="47">
        <f t="shared" si="696"/>
        <v>0</v>
      </c>
      <c r="E1317" s="40"/>
      <c r="F1317" s="40"/>
      <c r="G1317" s="47">
        <f t="shared" si="697"/>
        <v>0</v>
      </c>
      <c r="H1317" s="8"/>
      <c r="I1317" s="46" t="s">
        <v>47</v>
      </c>
      <c r="J1317" s="40"/>
      <c r="K1317" s="40"/>
      <c r="L1317" s="47">
        <f t="shared" si="698"/>
        <v>0</v>
      </c>
      <c r="M1317" s="40"/>
      <c r="N1317" s="40"/>
      <c r="O1317" s="47">
        <f t="shared" si="699"/>
        <v>0</v>
      </c>
    </row>
    <row r="1318" spans="1:15" ht="20.25" customHeight="1">
      <c r="A1318" s="46" t="s">
        <v>11</v>
      </c>
      <c r="B1318" s="40"/>
      <c r="C1318" s="40"/>
      <c r="D1318" s="47">
        <f t="shared" si="696"/>
        <v>0</v>
      </c>
      <c r="E1318" s="40"/>
      <c r="F1318" s="40"/>
      <c r="G1318" s="47">
        <f t="shared" si="697"/>
        <v>0</v>
      </c>
      <c r="H1318" s="8"/>
      <c r="I1318" s="46" t="s">
        <v>11</v>
      </c>
      <c r="J1318" s="40"/>
      <c r="K1318" s="40"/>
      <c r="L1318" s="47">
        <f t="shared" si="698"/>
        <v>0</v>
      </c>
      <c r="M1318" s="40"/>
      <c r="N1318" s="40"/>
      <c r="O1318" s="47">
        <f t="shared" si="699"/>
        <v>0</v>
      </c>
    </row>
    <row r="1319" spans="1:15" ht="20.25" customHeight="1">
      <c r="A1319" s="48" t="s">
        <v>10</v>
      </c>
      <c r="B1319" s="47">
        <f>SUM(B1310:B1318)</f>
        <v>0</v>
      </c>
      <c r="C1319" s="47">
        <f t="shared" ref="C1319:D1319" si="700">SUM(C1310:C1318)</f>
        <v>0</v>
      </c>
      <c r="D1319" s="47">
        <f t="shared" si="700"/>
        <v>0</v>
      </c>
      <c r="E1319" s="47">
        <f>SUM(E1310:E1318)</f>
        <v>0</v>
      </c>
      <c r="F1319" s="47">
        <f t="shared" ref="F1319:G1319" si="701">SUM(F1310:F1318)</f>
        <v>0</v>
      </c>
      <c r="G1319" s="47">
        <f t="shared" si="701"/>
        <v>0</v>
      </c>
      <c r="H1319" s="8"/>
      <c r="I1319" s="48" t="s">
        <v>10</v>
      </c>
      <c r="J1319" s="47">
        <f>SUM(J1310:J1318)</f>
        <v>0</v>
      </c>
      <c r="K1319" s="47">
        <f t="shared" ref="K1319:L1319" si="702">SUM(K1310:K1318)</f>
        <v>0</v>
      </c>
      <c r="L1319" s="47">
        <f t="shared" si="702"/>
        <v>0</v>
      </c>
      <c r="M1319" s="47">
        <f>SUM(M1310:M1318)</f>
        <v>0</v>
      </c>
      <c r="N1319" s="47">
        <f t="shared" ref="N1319:O1319" si="703">SUM(N1310:N1318)</f>
        <v>0</v>
      </c>
      <c r="O1319" s="47">
        <f t="shared" si="703"/>
        <v>0</v>
      </c>
    </row>
    <row r="1320" spans="1:15" ht="20.25" customHeight="1">
      <c r="A1320" s="8"/>
      <c r="B1320" s="10"/>
      <c r="C1320" s="10"/>
      <c r="D1320" s="10"/>
      <c r="E1320" s="10"/>
      <c r="F1320" s="10"/>
      <c r="G1320" s="10"/>
      <c r="H1320" s="8"/>
      <c r="I1320" s="8"/>
      <c r="J1320" s="10"/>
      <c r="K1320" s="10"/>
      <c r="L1320" s="10"/>
      <c r="M1320" s="10"/>
      <c r="N1320" s="10"/>
      <c r="O1320" s="10"/>
    </row>
    <row r="1321" spans="1:15" ht="20.25" customHeight="1">
      <c r="A1321" s="8"/>
      <c r="B1321" s="10"/>
      <c r="C1321" s="10"/>
      <c r="D1321" s="10"/>
      <c r="E1321" s="10"/>
      <c r="F1321" s="10"/>
      <c r="G1321" s="10"/>
      <c r="H1321" s="8"/>
      <c r="I1321" s="8"/>
      <c r="J1321" s="10"/>
      <c r="K1321" s="10"/>
      <c r="L1321" s="10"/>
      <c r="M1321" s="10"/>
      <c r="N1321" s="10"/>
      <c r="O1321" s="10"/>
    </row>
    <row r="1322" spans="1:15" ht="29.25" customHeight="1">
      <c r="A1322" s="169" t="str">
        <f>PROGRAM_MASTERS!A90 &amp; ". Name:  " &amp; PROGRAM_MASTERS!C90</f>
        <v xml:space="preserve">89. Name:  </v>
      </c>
      <c r="B1322" s="169"/>
      <c r="C1322" s="169"/>
      <c r="D1322" s="169"/>
      <c r="E1322" s="169"/>
      <c r="F1322" s="169"/>
      <c r="G1322" s="169"/>
      <c r="H1322" s="8"/>
      <c r="I1322" s="187" t="str">
        <f>PROGRAM_MASTERS!F90 &amp; ". Name:  " &amp; PROGRAM_MASTERS!H90</f>
        <v xml:space="preserve">89. Name:  </v>
      </c>
      <c r="J1322" s="187"/>
      <c r="K1322" s="187"/>
      <c r="L1322" s="187"/>
      <c r="M1322" s="187"/>
      <c r="N1322" s="187"/>
      <c r="O1322" s="187"/>
    </row>
    <row r="1323" spans="1:15" ht="20" customHeight="1">
      <c r="A1323" s="168" t="s">
        <v>724</v>
      </c>
      <c r="B1323" s="168" t="s">
        <v>61</v>
      </c>
      <c r="C1323" s="188"/>
      <c r="D1323" s="188"/>
      <c r="E1323" s="168" t="s">
        <v>62</v>
      </c>
      <c r="F1323" s="188"/>
      <c r="G1323" s="188"/>
      <c r="H1323" s="8"/>
      <c r="I1323" s="168" t="s">
        <v>724</v>
      </c>
      <c r="J1323" s="168" t="s">
        <v>61</v>
      </c>
      <c r="K1323" s="188"/>
      <c r="L1323" s="188"/>
      <c r="M1323" s="168" t="s">
        <v>62</v>
      </c>
      <c r="N1323" s="188"/>
      <c r="O1323" s="188"/>
    </row>
    <row r="1324" spans="1:15" ht="50.25" customHeight="1">
      <c r="A1324" s="188"/>
      <c r="B1324" s="45" t="s">
        <v>19</v>
      </c>
      <c r="C1324" s="45" t="s">
        <v>20</v>
      </c>
      <c r="D1324" s="132" t="s">
        <v>10</v>
      </c>
      <c r="E1324" s="45" t="s">
        <v>19</v>
      </c>
      <c r="F1324" s="45" t="s">
        <v>20</v>
      </c>
      <c r="G1324" s="132" t="s">
        <v>10</v>
      </c>
      <c r="H1324" s="8"/>
      <c r="I1324" s="188"/>
      <c r="J1324" s="45" t="s">
        <v>19</v>
      </c>
      <c r="K1324" s="45" t="s">
        <v>20</v>
      </c>
      <c r="L1324" s="132" t="s">
        <v>10</v>
      </c>
      <c r="M1324" s="45" t="s">
        <v>19</v>
      </c>
      <c r="N1324" s="45" t="s">
        <v>20</v>
      </c>
      <c r="O1324" s="132" t="s">
        <v>10</v>
      </c>
    </row>
    <row r="1325" spans="1:15" ht="20.25" customHeight="1">
      <c r="A1325" s="46" t="s">
        <v>13</v>
      </c>
      <c r="B1325" s="40"/>
      <c r="C1325" s="40"/>
      <c r="D1325" s="47">
        <f t="shared" ref="D1325:D1333" si="704">SUM(B1325:C1325)</f>
        <v>0</v>
      </c>
      <c r="E1325" s="40"/>
      <c r="F1325" s="40"/>
      <c r="G1325" s="47">
        <f t="shared" ref="G1325:G1333" si="705">SUM(E1325:F1325)</f>
        <v>0</v>
      </c>
      <c r="H1325" s="8"/>
      <c r="I1325" s="46" t="s">
        <v>13</v>
      </c>
      <c r="J1325" s="40"/>
      <c r="K1325" s="40"/>
      <c r="L1325" s="47">
        <f t="shared" ref="L1325:L1333" si="706">SUM(J1325:K1325)</f>
        <v>0</v>
      </c>
      <c r="M1325" s="40"/>
      <c r="N1325" s="40"/>
      <c r="O1325" s="47">
        <f t="shared" ref="O1325:O1333" si="707">SUM(M1325:N1325)</f>
        <v>0</v>
      </c>
    </row>
    <row r="1326" spans="1:15" ht="20.25" customHeight="1">
      <c r="A1326" s="46" t="s">
        <v>14</v>
      </c>
      <c r="B1326" s="40"/>
      <c r="C1326" s="40"/>
      <c r="D1326" s="47">
        <f t="shared" si="704"/>
        <v>0</v>
      </c>
      <c r="E1326" s="40"/>
      <c r="F1326" s="40"/>
      <c r="G1326" s="47">
        <f t="shared" si="705"/>
        <v>0</v>
      </c>
      <c r="H1326" s="8"/>
      <c r="I1326" s="46" t="s">
        <v>14</v>
      </c>
      <c r="J1326" s="40"/>
      <c r="K1326" s="40"/>
      <c r="L1326" s="47">
        <f t="shared" si="706"/>
        <v>0</v>
      </c>
      <c r="M1326" s="40"/>
      <c r="N1326" s="40"/>
      <c r="O1326" s="47">
        <f t="shared" si="707"/>
        <v>0</v>
      </c>
    </row>
    <row r="1327" spans="1:15" ht="20.25" customHeight="1">
      <c r="A1327" s="46" t="s">
        <v>15</v>
      </c>
      <c r="B1327" s="40"/>
      <c r="C1327" s="40"/>
      <c r="D1327" s="47">
        <f t="shared" si="704"/>
        <v>0</v>
      </c>
      <c r="E1327" s="40"/>
      <c r="F1327" s="40"/>
      <c r="G1327" s="47">
        <f t="shared" si="705"/>
        <v>0</v>
      </c>
      <c r="H1327" s="8"/>
      <c r="I1327" s="46" t="s">
        <v>15</v>
      </c>
      <c r="J1327" s="40"/>
      <c r="K1327" s="40"/>
      <c r="L1327" s="47">
        <f t="shared" si="706"/>
        <v>0</v>
      </c>
      <c r="M1327" s="40"/>
      <c r="N1327" s="40"/>
      <c r="O1327" s="47">
        <f t="shared" si="707"/>
        <v>0</v>
      </c>
    </row>
    <row r="1328" spans="1:15" ht="20.25" customHeight="1">
      <c r="A1328" s="46" t="s">
        <v>12</v>
      </c>
      <c r="B1328" s="40"/>
      <c r="C1328" s="40"/>
      <c r="D1328" s="47">
        <f t="shared" si="704"/>
        <v>0</v>
      </c>
      <c r="E1328" s="40"/>
      <c r="F1328" s="40"/>
      <c r="G1328" s="47">
        <f t="shared" si="705"/>
        <v>0</v>
      </c>
      <c r="H1328" s="8"/>
      <c r="I1328" s="46" t="s">
        <v>12</v>
      </c>
      <c r="J1328" s="40"/>
      <c r="K1328" s="40"/>
      <c r="L1328" s="47">
        <f t="shared" si="706"/>
        <v>0</v>
      </c>
      <c r="M1328" s="40"/>
      <c r="N1328" s="40"/>
      <c r="O1328" s="47">
        <f t="shared" si="707"/>
        <v>0</v>
      </c>
    </row>
    <row r="1329" spans="1:15" ht="20.25" customHeight="1">
      <c r="A1329" s="46" t="s">
        <v>16</v>
      </c>
      <c r="B1329" s="40"/>
      <c r="C1329" s="40"/>
      <c r="D1329" s="47">
        <f t="shared" si="704"/>
        <v>0</v>
      </c>
      <c r="E1329" s="40"/>
      <c r="F1329" s="40"/>
      <c r="G1329" s="47">
        <f t="shared" si="705"/>
        <v>0</v>
      </c>
      <c r="H1329" s="8"/>
      <c r="I1329" s="46" t="s">
        <v>16</v>
      </c>
      <c r="J1329" s="40"/>
      <c r="K1329" s="40"/>
      <c r="L1329" s="47">
        <f t="shared" si="706"/>
        <v>0</v>
      </c>
      <c r="M1329" s="40"/>
      <c r="N1329" s="40"/>
      <c r="O1329" s="47">
        <f t="shared" si="707"/>
        <v>0</v>
      </c>
    </row>
    <row r="1330" spans="1:15" ht="20.25" customHeight="1">
      <c r="A1330" s="46" t="s">
        <v>17</v>
      </c>
      <c r="B1330" s="40"/>
      <c r="C1330" s="40"/>
      <c r="D1330" s="47">
        <f t="shared" si="704"/>
        <v>0</v>
      </c>
      <c r="E1330" s="40"/>
      <c r="F1330" s="40"/>
      <c r="G1330" s="47">
        <f t="shared" si="705"/>
        <v>0</v>
      </c>
      <c r="H1330" s="8"/>
      <c r="I1330" s="46" t="s">
        <v>17</v>
      </c>
      <c r="J1330" s="40"/>
      <c r="K1330" s="40"/>
      <c r="L1330" s="47">
        <f t="shared" si="706"/>
        <v>0</v>
      </c>
      <c r="M1330" s="40"/>
      <c r="N1330" s="40"/>
      <c r="O1330" s="47">
        <f t="shared" si="707"/>
        <v>0</v>
      </c>
    </row>
    <row r="1331" spans="1:15" ht="20.25" customHeight="1">
      <c r="A1331" s="46" t="s">
        <v>18</v>
      </c>
      <c r="B1331" s="40"/>
      <c r="C1331" s="40"/>
      <c r="D1331" s="47">
        <f t="shared" si="704"/>
        <v>0</v>
      </c>
      <c r="E1331" s="40"/>
      <c r="F1331" s="40"/>
      <c r="G1331" s="47">
        <f t="shared" si="705"/>
        <v>0</v>
      </c>
      <c r="H1331" s="8"/>
      <c r="I1331" s="46" t="s">
        <v>18</v>
      </c>
      <c r="J1331" s="40"/>
      <c r="K1331" s="40"/>
      <c r="L1331" s="47">
        <f t="shared" si="706"/>
        <v>0</v>
      </c>
      <c r="M1331" s="40"/>
      <c r="N1331" s="40"/>
      <c r="O1331" s="47">
        <f t="shared" si="707"/>
        <v>0</v>
      </c>
    </row>
    <row r="1332" spans="1:15" ht="20.25" customHeight="1">
      <c r="A1332" s="46" t="s">
        <v>47</v>
      </c>
      <c r="B1332" s="40"/>
      <c r="C1332" s="40"/>
      <c r="D1332" s="47">
        <f t="shared" si="704"/>
        <v>0</v>
      </c>
      <c r="E1332" s="40"/>
      <c r="F1332" s="40"/>
      <c r="G1332" s="47">
        <f t="shared" si="705"/>
        <v>0</v>
      </c>
      <c r="H1332" s="8"/>
      <c r="I1332" s="46" t="s">
        <v>47</v>
      </c>
      <c r="J1332" s="40"/>
      <c r="K1332" s="40"/>
      <c r="L1332" s="47">
        <f t="shared" si="706"/>
        <v>0</v>
      </c>
      <c r="M1332" s="40"/>
      <c r="N1332" s="40"/>
      <c r="O1332" s="47">
        <f t="shared" si="707"/>
        <v>0</v>
      </c>
    </row>
    <row r="1333" spans="1:15" ht="20.25" customHeight="1">
      <c r="A1333" s="46" t="s">
        <v>11</v>
      </c>
      <c r="B1333" s="40"/>
      <c r="C1333" s="40"/>
      <c r="D1333" s="47">
        <f t="shared" si="704"/>
        <v>0</v>
      </c>
      <c r="E1333" s="40"/>
      <c r="F1333" s="40"/>
      <c r="G1333" s="47">
        <f t="shared" si="705"/>
        <v>0</v>
      </c>
      <c r="H1333" s="8"/>
      <c r="I1333" s="46" t="s">
        <v>11</v>
      </c>
      <c r="J1333" s="40"/>
      <c r="K1333" s="40"/>
      <c r="L1333" s="47">
        <f t="shared" si="706"/>
        <v>0</v>
      </c>
      <c r="M1333" s="40"/>
      <c r="N1333" s="40"/>
      <c r="O1333" s="47">
        <f t="shared" si="707"/>
        <v>0</v>
      </c>
    </row>
    <row r="1334" spans="1:15" ht="20.25" customHeight="1">
      <c r="A1334" s="48" t="s">
        <v>10</v>
      </c>
      <c r="B1334" s="47">
        <f>SUM(B1325:B1333)</f>
        <v>0</v>
      </c>
      <c r="C1334" s="47">
        <f t="shared" ref="C1334:D1334" si="708">SUM(C1325:C1333)</f>
        <v>0</v>
      </c>
      <c r="D1334" s="47">
        <f t="shared" si="708"/>
        <v>0</v>
      </c>
      <c r="E1334" s="47">
        <f>SUM(E1325:E1333)</f>
        <v>0</v>
      </c>
      <c r="F1334" s="47">
        <f t="shared" ref="F1334:G1334" si="709">SUM(F1325:F1333)</f>
        <v>0</v>
      </c>
      <c r="G1334" s="47">
        <f t="shared" si="709"/>
        <v>0</v>
      </c>
      <c r="H1334" s="8"/>
      <c r="I1334" s="48" t="s">
        <v>10</v>
      </c>
      <c r="J1334" s="47">
        <f>SUM(J1325:J1333)</f>
        <v>0</v>
      </c>
      <c r="K1334" s="47">
        <f t="shared" ref="K1334:L1334" si="710">SUM(K1325:K1333)</f>
        <v>0</v>
      </c>
      <c r="L1334" s="47">
        <f t="shared" si="710"/>
        <v>0</v>
      </c>
      <c r="M1334" s="47">
        <f>SUM(M1325:M1333)</f>
        <v>0</v>
      </c>
      <c r="N1334" s="47">
        <f t="shared" ref="N1334:O1334" si="711">SUM(N1325:N1333)</f>
        <v>0</v>
      </c>
      <c r="O1334" s="47">
        <f t="shared" si="711"/>
        <v>0</v>
      </c>
    </row>
    <row r="1335" spans="1:15" ht="20.25" customHeight="1">
      <c r="A1335" s="8"/>
      <c r="B1335" s="10"/>
      <c r="C1335" s="10"/>
      <c r="D1335" s="10"/>
      <c r="E1335" s="10"/>
      <c r="F1335" s="10"/>
      <c r="G1335" s="10"/>
      <c r="H1335" s="8"/>
      <c r="I1335" s="8"/>
      <c r="J1335" s="10"/>
      <c r="K1335" s="10"/>
      <c r="L1335" s="10"/>
      <c r="M1335" s="10"/>
      <c r="N1335" s="10"/>
      <c r="O1335" s="10"/>
    </row>
    <row r="1336" spans="1:15" ht="20.25" customHeight="1">
      <c r="A1336" s="8"/>
      <c r="B1336" s="10"/>
      <c r="C1336" s="10"/>
      <c r="D1336" s="10"/>
      <c r="E1336" s="10"/>
      <c r="F1336" s="10"/>
      <c r="G1336" s="10"/>
      <c r="H1336" s="8"/>
      <c r="I1336" s="8"/>
      <c r="J1336" s="10"/>
      <c r="K1336" s="10"/>
      <c r="L1336" s="10"/>
      <c r="M1336" s="10"/>
      <c r="N1336" s="10"/>
      <c r="O1336" s="10"/>
    </row>
    <row r="1337" spans="1:15" ht="29.25" customHeight="1">
      <c r="A1337" s="169" t="str">
        <f>PROGRAM_MASTERS!A91 &amp; ". Name:  " &amp; PROGRAM_MASTERS!C91</f>
        <v xml:space="preserve">90. Name:  </v>
      </c>
      <c r="B1337" s="169"/>
      <c r="C1337" s="169"/>
      <c r="D1337" s="169"/>
      <c r="E1337" s="169"/>
      <c r="F1337" s="169"/>
      <c r="G1337" s="169"/>
      <c r="H1337" s="8"/>
      <c r="I1337" s="187" t="str">
        <f>PROGRAM_MASTERS!F91 &amp; ". Name:  " &amp; PROGRAM_MASTERS!H91</f>
        <v xml:space="preserve">90. Name:  </v>
      </c>
      <c r="J1337" s="187"/>
      <c r="K1337" s="187"/>
      <c r="L1337" s="187"/>
      <c r="M1337" s="187"/>
      <c r="N1337" s="187"/>
      <c r="O1337" s="187"/>
    </row>
    <row r="1338" spans="1:15" ht="20" customHeight="1">
      <c r="A1338" s="168" t="s">
        <v>724</v>
      </c>
      <c r="B1338" s="168" t="s">
        <v>61</v>
      </c>
      <c r="C1338" s="188"/>
      <c r="D1338" s="188"/>
      <c r="E1338" s="168" t="s">
        <v>62</v>
      </c>
      <c r="F1338" s="188"/>
      <c r="G1338" s="188"/>
      <c r="H1338" s="8"/>
      <c r="I1338" s="168" t="s">
        <v>724</v>
      </c>
      <c r="J1338" s="168" t="s">
        <v>61</v>
      </c>
      <c r="K1338" s="188"/>
      <c r="L1338" s="188"/>
      <c r="M1338" s="168" t="s">
        <v>62</v>
      </c>
      <c r="N1338" s="188"/>
      <c r="O1338" s="188"/>
    </row>
    <row r="1339" spans="1:15" ht="50.25" customHeight="1">
      <c r="A1339" s="188"/>
      <c r="B1339" s="45" t="s">
        <v>19</v>
      </c>
      <c r="C1339" s="45" t="s">
        <v>20</v>
      </c>
      <c r="D1339" s="132" t="s">
        <v>10</v>
      </c>
      <c r="E1339" s="45" t="s">
        <v>19</v>
      </c>
      <c r="F1339" s="45" t="s">
        <v>20</v>
      </c>
      <c r="G1339" s="132" t="s">
        <v>10</v>
      </c>
      <c r="H1339" s="8"/>
      <c r="I1339" s="188"/>
      <c r="J1339" s="45" t="s">
        <v>19</v>
      </c>
      <c r="K1339" s="45" t="s">
        <v>20</v>
      </c>
      <c r="L1339" s="132" t="s">
        <v>10</v>
      </c>
      <c r="M1339" s="45" t="s">
        <v>19</v>
      </c>
      <c r="N1339" s="45" t="s">
        <v>20</v>
      </c>
      <c r="O1339" s="132" t="s">
        <v>10</v>
      </c>
    </row>
    <row r="1340" spans="1:15" ht="20.25" customHeight="1">
      <c r="A1340" s="46" t="s">
        <v>13</v>
      </c>
      <c r="B1340" s="40"/>
      <c r="C1340" s="40"/>
      <c r="D1340" s="47">
        <f t="shared" ref="D1340:D1348" si="712">SUM(B1340:C1340)</f>
        <v>0</v>
      </c>
      <c r="E1340" s="40"/>
      <c r="F1340" s="40"/>
      <c r="G1340" s="47">
        <f t="shared" ref="G1340:G1348" si="713">SUM(E1340:F1340)</f>
        <v>0</v>
      </c>
      <c r="H1340" s="8"/>
      <c r="I1340" s="46" t="s">
        <v>13</v>
      </c>
      <c r="J1340" s="40"/>
      <c r="K1340" s="40"/>
      <c r="L1340" s="47">
        <f t="shared" ref="L1340:L1348" si="714">SUM(J1340:K1340)</f>
        <v>0</v>
      </c>
      <c r="M1340" s="40"/>
      <c r="N1340" s="40"/>
      <c r="O1340" s="47">
        <f t="shared" ref="O1340:O1348" si="715">SUM(M1340:N1340)</f>
        <v>0</v>
      </c>
    </row>
    <row r="1341" spans="1:15" ht="20.25" customHeight="1">
      <c r="A1341" s="46" t="s">
        <v>14</v>
      </c>
      <c r="B1341" s="40"/>
      <c r="C1341" s="40"/>
      <c r="D1341" s="47">
        <f t="shared" si="712"/>
        <v>0</v>
      </c>
      <c r="E1341" s="40"/>
      <c r="F1341" s="40"/>
      <c r="G1341" s="47">
        <f t="shared" si="713"/>
        <v>0</v>
      </c>
      <c r="H1341" s="8"/>
      <c r="I1341" s="46" t="s">
        <v>14</v>
      </c>
      <c r="J1341" s="40"/>
      <c r="K1341" s="40"/>
      <c r="L1341" s="47">
        <f t="shared" si="714"/>
        <v>0</v>
      </c>
      <c r="M1341" s="40"/>
      <c r="N1341" s="40"/>
      <c r="O1341" s="47">
        <f t="shared" si="715"/>
        <v>0</v>
      </c>
    </row>
    <row r="1342" spans="1:15" ht="20.25" customHeight="1">
      <c r="A1342" s="46" t="s">
        <v>15</v>
      </c>
      <c r="B1342" s="40"/>
      <c r="C1342" s="40"/>
      <c r="D1342" s="47">
        <f t="shared" si="712"/>
        <v>0</v>
      </c>
      <c r="E1342" s="40"/>
      <c r="F1342" s="40"/>
      <c r="G1342" s="47">
        <f t="shared" si="713"/>
        <v>0</v>
      </c>
      <c r="H1342" s="8"/>
      <c r="I1342" s="46" t="s">
        <v>15</v>
      </c>
      <c r="J1342" s="40"/>
      <c r="K1342" s="40"/>
      <c r="L1342" s="47">
        <f t="shared" si="714"/>
        <v>0</v>
      </c>
      <c r="M1342" s="40"/>
      <c r="N1342" s="40"/>
      <c r="O1342" s="47">
        <f t="shared" si="715"/>
        <v>0</v>
      </c>
    </row>
    <row r="1343" spans="1:15" ht="20.25" customHeight="1">
      <c r="A1343" s="46" t="s">
        <v>12</v>
      </c>
      <c r="B1343" s="40"/>
      <c r="C1343" s="40"/>
      <c r="D1343" s="47">
        <f t="shared" si="712"/>
        <v>0</v>
      </c>
      <c r="E1343" s="40"/>
      <c r="F1343" s="40"/>
      <c r="G1343" s="47">
        <f t="shared" si="713"/>
        <v>0</v>
      </c>
      <c r="H1343" s="8"/>
      <c r="I1343" s="46" t="s">
        <v>12</v>
      </c>
      <c r="J1343" s="40"/>
      <c r="K1343" s="40"/>
      <c r="L1343" s="47">
        <f t="shared" si="714"/>
        <v>0</v>
      </c>
      <c r="M1343" s="40"/>
      <c r="N1343" s="40"/>
      <c r="O1343" s="47">
        <f t="shared" si="715"/>
        <v>0</v>
      </c>
    </row>
    <row r="1344" spans="1:15" ht="20.25" customHeight="1">
      <c r="A1344" s="46" t="s">
        <v>16</v>
      </c>
      <c r="B1344" s="40"/>
      <c r="C1344" s="40"/>
      <c r="D1344" s="47">
        <f t="shared" si="712"/>
        <v>0</v>
      </c>
      <c r="E1344" s="40"/>
      <c r="F1344" s="40"/>
      <c r="G1344" s="47">
        <f t="shared" si="713"/>
        <v>0</v>
      </c>
      <c r="H1344" s="8"/>
      <c r="I1344" s="46" t="s">
        <v>16</v>
      </c>
      <c r="J1344" s="40"/>
      <c r="K1344" s="40"/>
      <c r="L1344" s="47">
        <f t="shared" si="714"/>
        <v>0</v>
      </c>
      <c r="M1344" s="40"/>
      <c r="N1344" s="40"/>
      <c r="O1344" s="47">
        <f t="shared" si="715"/>
        <v>0</v>
      </c>
    </row>
    <row r="1345" spans="1:15" ht="20.25" customHeight="1">
      <c r="A1345" s="46" t="s">
        <v>17</v>
      </c>
      <c r="B1345" s="40"/>
      <c r="C1345" s="40"/>
      <c r="D1345" s="47">
        <f t="shared" si="712"/>
        <v>0</v>
      </c>
      <c r="E1345" s="40"/>
      <c r="F1345" s="40"/>
      <c r="G1345" s="47">
        <f t="shared" si="713"/>
        <v>0</v>
      </c>
      <c r="H1345" s="8"/>
      <c r="I1345" s="46" t="s">
        <v>17</v>
      </c>
      <c r="J1345" s="40"/>
      <c r="K1345" s="40"/>
      <c r="L1345" s="47">
        <f t="shared" si="714"/>
        <v>0</v>
      </c>
      <c r="M1345" s="40"/>
      <c r="N1345" s="40"/>
      <c r="O1345" s="47">
        <f t="shared" si="715"/>
        <v>0</v>
      </c>
    </row>
    <row r="1346" spans="1:15" ht="20.25" customHeight="1">
      <c r="A1346" s="46" t="s">
        <v>18</v>
      </c>
      <c r="B1346" s="40"/>
      <c r="C1346" s="40"/>
      <c r="D1346" s="47">
        <f t="shared" si="712"/>
        <v>0</v>
      </c>
      <c r="E1346" s="40"/>
      <c r="F1346" s="40"/>
      <c r="G1346" s="47">
        <f t="shared" si="713"/>
        <v>0</v>
      </c>
      <c r="H1346" s="8"/>
      <c r="I1346" s="46" t="s">
        <v>18</v>
      </c>
      <c r="J1346" s="40"/>
      <c r="K1346" s="40"/>
      <c r="L1346" s="47">
        <f t="shared" si="714"/>
        <v>0</v>
      </c>
      <c r="M1346" s="40"/>
      <c r="N1346" s="40"/>
      <c r="O1346" s="47">
        <f t="shared" si="715"/>
        <v>0</v>
      </c>
    </row>
    <row r="1347" spans="1:15" ht="20.25" customHeight="1">
      <c r="A1347" s="46" t="s">
        <v>47</v>
      </c>
      <c r="B1347" s="40"/>
      <c r="C1347" s="40"/>
      <c r="D1347" s="47">
        <f t="shared" si="712"/>
        <v>0</v>
      </c>
      <c r="E1347" s="40"/>
      <c r="F1347" s="40"/>
      <c r="G1347" s="47">
        <f t="shared" si="713"/>
        <v>0</v>
      </c>
      <c r="H1347" s="8"/>
      <c r="I1347" s="46" t="s">
        <v>47</v>
      </c>
      <c r="J1347" s="40"/>
      <c r="K1347" s="40"/>
      <c r="L1347" s="47">
        <f t="shared" si="714"/>
        <v>0</v>
      </c>
      <c r="M1347" s="40"/>
      <c r="N1347" s="40"/>
      <c r="O1347" s="47">
        <f t="shared" si="715"/>
        <v>0</v>
      </c>
    </row>
    <row r="1348" spans="1:15" ht="20.25" customHeight="1">
      <c r="A1348" s="46" t="s">
        <v>11</v>
      </c>
      <c r="B1348" s="40"/>
      <c r="C1348" s="40"/>
      <c r="D1348" s="47">
        <f t="shared" si="712"/>
        <v>0</v>
      </c>
      <c r="E1348" s="40"/>
      <c r="F1348" s="40"/>
      <c r="G1348" s="47">
        <f t="shared" si="713"/>
        <v>0</v>
      </c>
      <c r="H1348" s="8"/>
      <c r="I1348" s="46" t="s">
        <v>11</v>
      </c>
      <c r="J1348" s="40"/>
      <c r="K1348" s="40"/>
      <c r="L1348" s="47">
        <f t="shared" si="714"/>
        <v>0</v>
      </c>
      <c r="M1348" s="40"/>
      <c r="N1348" s="40"/>
      <c r="O1348" s="47">
        <f t="shared" si="715"/>
        <v>0</v>
      </c>
    </row>
    <row r="1349" spans="1:15" ht="20.25" customHeight="1">
      <c r="A1349" s="48" t="s">
        <v>10</v>
      </c>
      <c r="B1349" s="47">
        <f>SUM(B1340:B1348)</f>
        <v>0</v>
      </c>
      <c r="C1349" s="47">
        <f t="shared" ref="C1349:D1349" si="716">SUM(C1340:C1348)</f>
        <v>0</v>
      </c>
      <c r="D1349" s="47">
        <f t="shared" si="716"/>
        <v>0</v>
      </c>
      <c r="E1349" s="47">
        <f>SUM(E1340:E1348)</f>
        <v>0</v>
      </c>
      <c r="F1349" s="47">
        <f t="shared" ref="F1349:G1349" si="717">SUM(F1340:F1348)</f>
        <v>0</v>
      </c>
      <c r="G1349" s="47">
        <f t="shared" si="717"/>
        <v>0</v>
      </c>
      <c r="H1349" s="8"/>
      <c r="I1349" s="48" t="s">
        <v>10</v>
      </c>
      <c r="J1349" s="47">
        <f>SUM(J1340:J1348)</f>
        <v>0</v>
      </c>
      <c r="K1349" s="47">
        <f t="shared" ref="K1349:L1349" si="718">SUM(K1340:K1348)</f>
        <v>0</v>
      </c>
      <c r="L1349" s="47">
        <f t="shared" si="718"/>
        <v>0</v>
      </c>
      <c r="M1349" s="47">
        <f>SUM(M1340:M1348)</f>
        <v>0</v>
      </c>
      <c r="N1349" s="47">
        <f t="shared" ref="N1349:O1349" si="719">SUM(N1340:N1348)</f>
        <v>0</v>
      </c>
      <c r="O1349" s="47">
        <f t="shared" si="719"/>
        <v>0</v>
      </c>
    </row>
    <row r="1350" spans="1:15" ht="20.25" customHeight="1">
      <c r="A1350" s="8"/>
      <c r="B1350" s="10"/>
      <c r="C1350" s="10"/>
      <c r="D1350" s="10"/>
      <c r="E1350" s="10"/>
      <c r="F1350" s="10"/>
      <c r="G1350" s="10"/>
      <c r="H1350" s="8"/>
      <c r="I1350" s="8"/>
      <c r="J1350" s="10"/>
      <c r="K1350" s="10"/>
      <c r="L1350" s="10"/>
      <c r="M1350" s="10"/>
      <c r="N1350" s="10"/>
      <c r="O1350" s="10"/>
    </row>
    <row r="1351" spans="1:15" ht="20.25" customHeight="1">
      <c r="A1351" s="8"/>
      <c r="B1351" s="10"/>
      <c r="C1351" s="10"/>
      <c r="D1351" s="10"/>
      <c r="E1351" s="10"/>
      <c r="F1351" s="10"/>
      <c r="G1351" s="10"/>
      <c r="H1351" s="8"/>
      <c r="I1351" s="8"/>
      <c r="J1351" s="10"/>
      <c r="K1351" s="10"/>
      <c r="L1351" s="10"/>
      <c r="M1351" s="10"/>
      <c r="N1351" s="10"/>
      <c r="O1351" s="10"/>
    </row>
    <row r="1352" spans="1:15" ht="29.25" customHeight="1">
      <c r="A1352" s="169" t="str">
        <f>PROGRAM_MASTERS!A92 &amp; ". Name:  " &amp; PROGRAM_MASTERS!C92</f>
        <v xml:space="preserve">91. Name:  </v>
      </c>
      <c r="B1352" s="169"/>
      <c r="C1352" s="169"/>
      <c r="D1352" s="169"/>
      <c r="E1352" s="169"/>
      <c r="F1352" s="169"/>
      <c r="G1352" s="169"/>
      <c r="H1352" s="8"/>
      <c r="I1352" s="187" t="str">
        <f>PROGRAM_MASTERS!F92 &amp; ". Name:  " &amp; PROGRAM_MASTERS!H92</f>
        <v xml:space="preserve">91. Name:  </v>
      </c>
      <c r="J1352" s="187"/>
      <c r="K1352" s="187"/>
      <c r="L1352" s="187"/>
      <c r="M1352" s="187"/>
      <c r="N1352" s="187"/>
      <c r="O1352" s="187"/>
    </row>
    <row r="1353" spans="1:15" ht="20" customHeight="1">
      <c r="A1353" s="168" t="s">
        <v>724</v>
      </c>
      <c r="B1353" s="168" t="s">
        <v>61</v>
      </c>
      <c r="C1353" s="188"/>
      <c r="D1353" s="188"/>
      <c r="E1353" s="168" t="s">
        <v>62</v>
      </c>
      <c r="F1353" s="188"/>
      <c r="G1353" s="188"/>
      <c r="H1353" s="8"/>
      <c r="I1353" s="168" t="s">
        <v>724</v>
      </c>
      <c r="J1353" s="168" t="s">
        <v>61</v>
      </c>
      <c r="K1353" s="188"/>
      <c r="L1353" s="188"/>
      <c r="M1353" s="168" t="s">
        <v>62</v>
      </c>
      <c r="N1353" s="188"/>
      <c r="O1353" s="188"/>
    </row>
    <row r="1354" spans="1:15" ht="50.25" customHeight="1">
      <c r="A1354" s="188"/>
      <c r="B1354" s="45" t="s">
        <v>19</v>
      </c>
      <c r="C1354" s="45" t="s">
        <v>20</v>
      </c>
      <c r="D1354" s="132" t="s">
        <v>10</v>
      </c>
      <c r="E1354" s="45" t="s">
        <v>19</v>
      </c>
      <c r="F1354" s="45" t="s">
        <v>20</v>
      </c>
      <c r="G1354" s="132" t="s">
        <v>10</v>
      </c>
      <c r="H1354" s="8"/>
      <c r="I1354" s="188"/>
      <c r="J1354" s="45" t="s">
        <v>19</v>
      </c>
      <c r="K1354" s="45" t="s">
        <v>20</v>
      </c>
      <c r="L1354" s="132" t="s">
        <v>10</v>
      </c>
      <c r="M1354" s="45" t="s">
        <v>19</v>
      </c>
      <c r="N1354" s="45" t="s">
        <v>20</v>
      </c>
      <c r="O1354" s="132" t="s">
        <v>10</v>
      </c>
    </row>
    <row r="1355" spans="1:15" ht="20.25" customHeight="1">
      <c r="A1355" s="46" t="s">
        <v>13</v>
      </c>
      <c r="B1355" s="40"/>
      <c r="C1355" s="40"/>
      <c r="D1355" s="47">
        <f t="shared" ref="D1355:D1363" si="720">SUM(B1355:C1355)</f>
        <v>0</v>
      </c>
      <c r="E1355" s="40"/>
      <c r="F1355" s="40"/>
      <c r="G1355" s="47">
        <f t="shared" ref="G1355:G1363" si="721">SUM(E1355:F1355)</f>
        <v>0</v>
      </c>
      <c r="H1355" s="8"/>
      <c r="I1355" s="46" t="s">
        <v>13</v>
      </c>
      <c r="J1355" s="40"/>
      <c r="K1355" s="40"/>
      <c r="L1355" s="47">
        <f t="shared" ref="L1355:L1363" si="722">SUM(J1355:K1355)</f>
        <v>0</v>
      </c>
      <c r="M1355" s="40"/>
      <c r="N1355" s="40"/>
      <c r="O1355" s="47">
        <f t="shared" ref="O1355:O1363" si="723">SUM(M1355:N1355)</f>
        <v>0</v>
      </c>
    </row>
    <row r="1356" spans="1:15" ht="20.25" customHeight="1">
      <c r="A1356" s="46" t="s">
        <v>14</v>
      </c>
      <c r="B1356" s="40"/>
      <c r="C1356" s="40"/>
      <c r="D1356" s="47">
        <f t="shared" si="720"/>
        <v>0</v>
      </c>
      <c r="E1356" s="40"/>
      <c r="F1356" s="40"/>
      <c r="G1356" s="47">
        <f t="shared" si="721"/>
        <v>0</v>
      </c>
      <c r="H1356" s="8"/>
      <c r="I1356" s="46" t="s">
        <v>14</v>
      </c>
      <c r="J1356" s="40"/>
      <c r="K1356" s="40"/>
      <c r="L1356" s="47">
        <f t="shared" si="722"/>
        <v>0</v>
      </c>
      <c r="M1356" s="40"/>
      <c r="N1356" s="40"/>
      <c r="O1356" s="47">
        <f t="shared" si="723"/>
        <v>0</v>
      </c>
    </row>
    <row r="1357" spans="1:15" ht="20.25" customHeight="1">
      <c r="A1357" s="46" t="s">
        <v>15</v>
      </c>
      <c r="B1357" s="40"/>
      <c r="C1357" s="40"/>
      <c r="D1357" s="47">
        <f t="shared" si="720"/>
        <v>0</v>
      </c>
      <c r="E1357" s="40"/>
      <c r="F1357" s="40"/>
      <c r="G1357" s="47">
        <f t="shared" si="721"/>
        <v>0</v>
      </c>
      <c r="H1357" s="8"/>
      <c r="I1357" s="46" t="s">
        <v>15</v>
      </c>
      <c r="J1357" s="40"/>
      <c r="K1357" s="40"/>
      <c r="L1357" s="47">
        <f t="shared" si="722"/>
        <v>0</v>
      </c>
      <c r="M1357" s="40"/>
      <c r="N1357" s="40"/>
      <c r="O1357" s="47">
        <f t="shared" si="723"/>
        <v>0</v>
      </c>
    </row>
    <row r="1358" spans="1:15" ht="20.25" customHeight="1">
      <c r="A1358" s="46" t="s">
        <v>12</v>
      </c>
      <c r="B1358" s="40"/>
      <c r="C1358" s="40"/>
      <c r="D1358" s="47">
        <f t="shared" si="720"/>
        <v>0</v>
      </c>
      <c r="E1358" s="40"/>
      <c r="F1358" s="40"/>
      <c r="G1358" s="47">
        <f t="shared" si="721"/>
        <v>0</v>
      </c>
      <c r="H1358" s="8"/>
      <c r="I1358" s="46" t="s">
        <v>12</v>
      </c>
      <c r="J1358" s="40"/>
      <c r="K1358" s="40"/>
      <c r="L1358" s="47">
        <f t="shared" si="722"/>
        <v>0</v>
      </c>
      <c r="M1358" s="40"/>
      <c r="N1358" s="40"/>
      <c r="O1358" s="47">
        <f t="shared" si="723"/>
        <v>0</v>
      </c>
    </row>
    <row r="1359" spans="1:15" ht="20.25" customHeight="1">
      <c r="A1359" s="46" t="s">
        <v>16</v>
      </c>
      <c r="B1359" s="40"/>
      <c r="C1359" s="40"/>
      <c r="D1359" s="47">
        <f t="shared" si="720"/>
        <v>0</v>
      </c>
      <c r="E1359" s="40"/>
      <c r="F1359" s="40"/>
      <c r="G1359" s="47">
        <f t="shared" si="721"/>
        <v>0</v>
      </c>
      <c r="H1359" s="8"/>
      <c r="I1359" s="46" t="s">
        <v>16</v>
      </c>
      <c r="J1359" s="40"/>
      <c r="K1359" s="40"/>
      <c r="L1359" s="47">
        <f t="shared" si="722"/>
        <v>0</v>
      </c>
      <c r="M1359" s="40"/>
      <c r="N1359" s="40"/>
      <c r="O1359" s="47">
        <f t="shared" si="723"/>
        <v>0</v>
      </c>
    </row>
    <row r="1360" spans="1:15" ht="20.25" customHeight="1">
      <c r="A1360" s="46" t="s">
        <v>17</v>
      </c>
      <c r="B1360" s="40"/>
      <c r="C1360" s="40"/>
      <c r="D1360" s="47">
        <f t="shared" si="720"/>
        <v>0</v>
      </c>
      <c r="E1360" s="40"/>
      <c r="F1360" s="40"/>
      <c r="G1360" s="47">
        <f t="shared" si="721"/>
        <v>0</v>
      </c>
      <c r="H1360" s="8"/>
      <c r="I1360" s="46" t="s">
        <v>17</v>
      </c>
      <c r="J1360" s="40"/>
      <c r="K1360" s="40"/>
      <c r="L1360" s="47">
        <f t="shared" si="722"/>
        <v>0</v>
      </c>
      <c r="M1360" s="40"/>
      <c r="N1360" s="40"/>
      <c r="O1360" s="47">
        <f t="shared" si="723"/>
        <v>0</v>
      </c>
    </row>
    <row r="1361" spans="1:15" ht="20.25" customHeight="1">
      <c r="A1361" s="46" t="s">
        <v>18</v>
      </c>
      <c r="B1361" s="40"/>
      <c r="C1361" s="40"/>
      <c r="D1361" s="47">
        <f t="shared" si="720"/>
        <v>0</v>
      </c>
      <c r="E1361" s="40"/>
      <c r="F1361" s="40"/>
      <c r="G1361" s="47">
        <f t="shared" si="721"/>
        <v>0</v>
      </c>
      <c r="H1361" s="8"/>
      <c r="I1361" s="46" t="s">
        <v>18</v>
      </c>
      <c r="J1361" s="40"/>
      <c r="K1361" s="40"/>
      <c r="L1361" s="47">
        <f t="shared" si="722"/>
        <v>0</v>
      </c>
      <c r="M1361" s="40"/>
      <c r="N1361" s="40"/>
      <c r="O1361" s="47">
        <f t="shared" si="723"/>
        <v>0</v>
      </c>
    </row>
    <row r="1362" spans="1:15" ht="20.25" customHeight="1">
      <c r="A1362" s="46" t="s">
        <v>47</v>
      </c>
      <c r="B1362" s="40"/>
      <c r="C1362" s="40"/>
      <c r="D1362" s="47">
        <f t="shared" si="720"/>
        <v>0</v>
      </c>
      <c r="E1362" s="40"/>
      <c r="F1362" s="40"/>
      <c r="G1362" s="47">
        <f t="shared" si="721"/>
        <v>0</v>
      </c>
      <c r="H1362" s="8"/>
      <c r="I1362" s="46" t="s">
        <v>47</v>
      </c>
      <c r="J1362" s="40"/>
      <c r="K1362" s="40"/>
      <c r="L1362" s="47">
        <f t="shared" si="722"/>
        <v>0</v>
      </c>
      <c r="M1362" s="40"/>
      <c r="N1362" s="40"/>
      <c r="O1362" s="47">
        <f t="shared" si="723"/>
        <v>0</v>
      </c>
    </row>
    <row r="1363" spans="1:15" ht="20.25" customHeight="1">
      <c r="A1363" s="46" t="s">
        <v>11</v>
      </c>
      <c r="B1363" s="40"/>
      <c r="C1363" s="40"/>
      <c r="D1363" s="47">
        <f t="shared" si="720"/>
        <v>0</v>
      </c>
      <c r="E1363" s="40"/>
      <c r="F1363" s="40"/>
      <c r="G1363" s="47">
        <f t="shared" si="721"/>
        <v>0</v>
      </c>
      <c r="H1363" s="8"/>
      <c r="I1363" s="46" t="s">
        <v>11</v>
      </c>
      <c r="J1363" s="40"/>
      <c r="K1363" s="40"/>
      <c r="L1363" s="47">
        <f t="shared" si="722"/>
        <v>0</v>
      </c>
      <c r="M1363" s="40"/>
      <c r="N1363" s="40"/>
      <c r="O1363" s="47">
        <f t="shared" si="723"/>
        <v>0</v>
      </c>
    </row>
    <row r="1364" spans="1:15" ht="20.25" customHeight="1">
      <c r="A1364" s="48" t="s">
        <v>10</v>
      </c>
      <c r="B1364" s="47">
        <f>SUM(B1355:B1363)</f>
        <v>0</v>
      </c>
      <c r="C1364" s="47">
        <f t="shared" ref="C1364:D1364" si="724">SUM(C1355:C1363)</f>
        <v>0</v>
      </c>
      <c r="D1364" s="47">
        <f t="shared" si="724"/>
        <v>0</v>
      </c>
      <c r="E1364" s="47">
        <f>SUM(E1355:E1363)</f>
        <v>0</v>
      </c>
      <c r="F1364" s="47">
        <f t="shared" ref="F1364:G1364" si="725">SUM(F1355:F1363)</f>
        <v>0</v>
      </c>
      <c r="G1364" s="47">
        <f t="shared" si="725"/>
        <v>0</v>
      </c>
      <c r="H1364" s="8"/>
      <c r="I1364" s="48" t="s">
        <v>10</v>
      </c>
      <c r="J1364" s="47">
        <f>SUM(J1355:J1363)</f>
        <v>0</v>
      </c>
      <c r="K1364" s="47">
        <f t="shared" ref="K1364:L1364" si="726">SUM(K1355:K1363)</f>
        <v>0</v>
      </c>
      <c r="L1364" s="47">
        <f t="shared" si="726"/>
        <v>0</v>
      </c>
      <c r="M1364" s="47">
        <f>SUM(M1355:M1363)</f>
        <v>0</v>
      </c>
      <c r="N1364" s="47">
        <f t="shared" ref="N1364:O1364" si="727">SUM(N1355:N1363)</f>
        <v>0</v>
      </c>
      <c r="O1364" s="47">
        <f t="shared" si="727"/>
        <v>0</v>
      </c>
    </row>
    <row r="1365" spans="1:15" ht="20.25" customHeight="1">
      <c r="A1365" s="8"/>
      <c r="B1365" s="10"/>
      <c r="C1365" s="10"/>
      <c r="D1365" s="10"/>
      <c r="E1365" s="10"/>
      <c r="F1365" s="10"/>
      <c r="G1365" s="10"/>
      <c r="H1365" s="8"/>
      <c r="I1365" s="8"/>
      <c r="J1365" s="10"/>
      <c r="K1365" s="10"/>
      <c r="L1365" s="10"/>
      <c r="M1365" s="10"/>
      <c r="N1365" s="10"/>
      <c r="O1365" s="10"/>
    </row>
    <row r="1366" spans="1:15" ht="20.25" customHeight="1">
      <c r="A1366" s="8"/>
      <c r="B1366" s="10"/>
      <c r="C1366" s="10"/>
      <c r="D1366" s="10"/>
      <c r="E1366" s="10"/>
      <c r="F1366" s="10"/>
      <c r="G1366" s="10"/>
      <c r="H1366" s="8"/>
      <c r="I1366" s="8"/>
      <c r="J1366" s="10"/>
      <c r="K1366" s="10"/>
      <c r="L1366" s="10"/>
      <c r="M1366" s="10"/>
      <c r="N1366" s="10"/>
      <c r="O1366" s="10"/>
    </row>
    <row r="1367" spans="1:15" ht="29.25" customHeight="1">
      <c r="A1367" s="169" t="str">
        <f>PROGRAM_MASTERS!A93 &amp; ". Name:  " &amp; PROGRAM_MASTERS!C93</f>
        <v xml:space="preserve">92. Name:  </v>
      </c>
      <c r="B1367" s="169"/>
      <c r="C1367" s="169"/>
      <c r="D1367" s="169"/>
      <c r="E1367" s="169"/>
      <c r="F1367" s="169"/>
      <c r="G1367" s="169"/>
      <c r="H1367" s="8"/>
      <c r="I1367" s="187" t="str">
        <f>PROGRAM_MASTERS!F93 &amp; ". Name:  " &amp; PROGRAM_MASTERS!H93</f>
        <v xml:space="preserve">92. Name:  </v>
      </c>
      <c r="J1367" s="187"/>
      <c r="K1367" s="187"/>
      <c r="L1367" s="187"/>
      <c r="M1367" s="187"/>
      <c r="N1367" s="187"/>
      <c r="O1367" s="187"/>
    </row>
    <row r="1368" spans="1:15" ht="20" customHeight="1">
      <c r="A1368" s="168" t="s">
        <v>724</v>
      </c>
      <c r="B1368" s="168" t="s">
        <v>61</v>
      </c>
      <c r="C1368" s="188"/>
      <c r="D1368" s="188"/>
      <c r="E1368" s="168" t="s">
        <v>62</v>
      </c>
      <c r="F1368" s="188"/>
      <c r="G1368" s="188"/>
      <c r="H1368" s="8"/>
      <c r="I1368" s="168" t="s">
        <v>724</v>
      </c>
      <c r="J1368" s="168" t="s">
        <v>61</v>
      </c>
      <c r="K1368" s="188"/>
      <c r="L1368" s="188"/>
      <c r="M1368" s="168" t="s">
        <v>62</v>
      </c>
      <c r="N1368" s="188"/>
      <c r="O1368" s="188"/>
    </row>
    <row r="1369" spans="1:15" ht="50.25" customHeight="1">
      <c r="A1369" s="188"/>
      <c r="B1369" s="45" t="s">
        <v>19</v>
      </c>
      <c r="C1369" s="45" t="s">
        <v>20</v>
      </c>
      <c r="D1369" s="132" t="s">
        <v>10</v>
      </c>
      <c r="E1369" s="45" t="s">
        <v>19</v>
      </c>
      <c r="F1369" s="45" t="s">
        <v>20</v>
      </c>
      <c r="G1369" s="132" t="s">
        <v>10</v>
      </c>
      <c r="H1369" s="8"/>
      <c r="I1369" s="188"/>
      <c r="J1369" s="45" t="s">
        <v>19</v>
      </c>
      <c r="K1369" s="45" t="s">
        <v>20</v>
      </c>
      <c r="L1369" s="132" t="s">
        <v>10</v>
      </c>
      <c r="M1369" s="45" t="s">
        <v>19</v>
      </c>
      <c r="N1369" s="45" t="s">
        <v>20</v>
      </c>
      <c r="O1369" s="132" t="s">
        <v>10</v>
      </c>
    </row>
    <row r="1370" spans="1:15" ht="20.25" customHeight="1">
      <c r="A1370" s="46" t="s">
        <v>13</v>
      </c>
      <c r="B1370" s="40"/>
      <c r="C1370" s="40"/>
      <c r="D1370" s="47">
        <f t="shared" ref="D1370:D1378" si="728">SUM(B1370:C1370)</f>
        <v>0</v>
      </c>
      <c r="E1370" s="40"/>
      <c r="F1370" s="40"/>
      <c r="G1370" s="47">
        <f t="shared" ref="G1370:G1378" si="729">SUM(E1370:F1370)</f>
        <v>0</v>
      </c>
      <c r="H1370" s="8"/>
      <c r="I1370" s="46" t="s">
        <v>13</v>
      </c>
      <c r="J1370" s="40"/>
      <c r="K1370" s="40"/>
      <c r="L1370" s="47">
        <f t="shared" ref="L1370:L1378" si="730">SUM(J1370:K1370)</f>
        <v>0</v>
      </c>
      <c r="M1370" s="40"/>
      <c r="N1370" s="40"/>
      <c r="O1370" s="47">
        <f t="shared" ref="O1370:O1378" si="731">SUM(M1370:N1370)</f>
        <v>0</v>
      </c>
    </row>
    <row r="1371" spans="1:15" ht="20.25" customHeight="1">
      <c r="A1371" s="46" t="s">
        <v>14</v>
      </c>
      <c r="B1371" s="40"/>
      <c r="C1371" s="40"/>
      <c r="D1371" s="47">
        <f t="shared" si="728"/>
        <v>0</v>
      </c>
      <c r="E1371" s="40"/>
      <c r="F1371" s="40"/>
      <c r="G1371" s="47">
        <f t="shared" si="729"/>
        <v>0</v>
      </c>
      <c r="H1371" s="8"/>
      <c r="I1371" s="46" t="s">
        <v>14</v>
      </c>
      <c r="J1371" s="40"/>
      <c r="K1371" s="40"/>
      <c r="L1371" s="47">
        <f t="shared" si="730"/>
        <v>0</v>
      </c>
      <c r="M1371" s="40"/>
      <c r="N1371" s="40"/>
      <c r="O1371" s="47">
        <f t="shared" si="731"/>
        <v>0</v>
      </c>
    </row>
    <row r="1372" spans="1:15" ht="20.25" customHeight="1">
      <c r="A1372" s="46" t="s">
        <v>15</v>
      </c>
      <c r="B1372" s="40"/>
      <c r="C1372" s="40"/>
      <c r="D1372" s="47">
        <f t="shared" si="728"/>
        <v>0</v>
      </c>
      <c r="E1372" s="40"/>
      <c r="F1372" s="40"/>
      <c r="G1372" s="47">
        <f t="shared" si="729"/>
        <v>0</v>
      </c>
      <c r="H1372" s="8"/>
      <c r="I1372" s="46" t="s">
        <v>15</v>
      </c>
      <c r="J1372" s="40"/>
      <c r="K1372" s="40"/>
      <c r="L1372" s="47">
        <f t="shared" si="730"/>
        <v>0</v>
      </c>
      <c r="M1372" s="40"/>
      <c r="N1372" s="40"/>
      <c r="O1372" s="47">
        <f t="shared" si="731"/>
        <v>0</v>
      </c>
    </row>
    <row r="1373" spans="1:15" ht="20.25" customHeight="1">
      <c r="A1373" s="46" t="s">
        <v>12</v>
      </c>
      <c r="B1373" s="40"/>
      <c r="C1373" s="40"/>
      <c r="D1373" s="47">
        <f t="shared" si="728"/>
        <v>0</v>
      </c>
      <c r="E1373" s="40"/>
      <c r="F1373" s="40"/>
      <c r="G1373" s="47">
        <f t="shared" si="729"/>
        <v>0</v>
      </c>
      <c r="H1373" s="8"/>
      <c r="I1373" s="46" t="s">
        <v>12</v>
      </c>
      <c r="J1373" s="40"/>
      <c r="K1373" s="40"/>
      <c r="L1373" s="47">
        <f t="shared" si="730"/>
        <v>0</v>
      </c>
      <c r="M1373" s="40"/>
      <c r="N1373" s="40"/>
      <c r="O1373" s="47">
        <f t="shared" si="731"/>
        <v>0</v>
      </c>
    </row>
    <row r="1374" spans="1:15" ht="20.25" customHeight="1">
      <c r="A1374" s="46" t="s">
        <v>16</v>
      </c>
      <c r="B1374" s="40"/>
      <c r="C1374" s="40"/>
      <c r="D1374" s="47">
        <f t="shared" si="728"/>
        <v>0</v>
      </c>
      <c r="E1374" s="40"/>
      <c r="F1374" s="40"/>
      <c r="G1374" s="47">
        <f t="shared" si="729"/>
        <v>0</v>
      </c>
      <c r="H1374" s="8"/>
      <c r="I1374" s="46" t="s">
        <v>16</v>
      </c>
      <c r="J1374" s="40"/>
      <c r="K1374" s="40"/>
      <c r="L1374" s="47">
        <f t="shared" si="730"/>
        <v>0</v>
      </c>
      <c r="M1374" s="40"/>
      <c r="N1374" s="40"/>
      <c r="O1374" s="47">
        <f t="shared" si="731"/>
        <v>0</v>
      </c>
    </row>
    <row r="1375" spans="1:15" ht="20.25" customHeight="1">
      <c r="A1375" s="46" t="s">
        <v>17</v>
      </c>
      <c r="B1375" s="40"/>
      <c r="C1375" s="40"/>
      <c r="D1375" s="47">
        <f t="shared" si="728"/>
        <v>0</v>
      </c>
      <c r="E1375" s="40"/>
      <c r="F1375" s="40"/>
      <c r="G1375" s="47">
        <f t="shared" si="729"/>
        <v>0</v>
      </c>
      <c r="H1375" s="8"/>
      <c r="I1375" s="46" t="s">
        <v>17</v>
      </c>
      <c r="J1375" s="40"/>
      <c r="K1375" s="40"/>
      <c r="L1375" s="47">
        <f t="shared" si="730"/>
        <v>0</v>
      </c>
      <c r="M1375" s="40"/>
      <c r="N1375" s="40"/>
      <c r="O1375" s="47">
        <f t="shared" si="731"/>
        <v>0</v>
      </c>
    </row>
    <row r="1376" spans="1:15" ht="20.25" customHeight="1">
      <c r="A1376" s="46" t="s">
        <v>18</v>
      </c>
      <c r="B1376" s="40"/>
      <c r="C1376" s="40"/>
      <c r="D1376" s="47">
        <f t="shared" si="728"/>
        <v>0</v>
      </c>
      <c r="E1376" s="40"/>
      <c r="F1376" s="40"/>
      <c r="G1376" s="47">
        <f t="shared" si="729"/>
        <v>0</v>
      </c>
      <c r="H1376" s="8"/>
      <c r="I1376" s="46" t="s">
        <v>18</v>
      </c>
      <c r="J1376" s="40"/>
      <c r="K1376" s="40"/>
      <c r="L1376" s="47">
        <f t="shared" si="730"/>
        <v>0</v>
      </c>
      <c r="M1376" s="40"/>
      <c r="N1376" s="40"/>
      <c r="O1376" s="47">
        <f t="shared" si="731"/>
        <v>0</v>
      </c>
    </row>
    <row r="1377" spans="1:15" ht="20.25" customHeight="1">
      <c r="A1377" s="46" t="s">
        <v>47</v>
      </c>
      <c r="B1377" s="40"/>
      <c r="C1377" s="40"/>
      <c r="D1377" s="47">
        <f t="shared" si="728"/>
        <v>0</v>
      </c>
      <c r="E1377" s="40"/>
      <c r="F1377" s="40"/>
      <c r="G1377" s="47">
        <f t="shared" si="729"/>
        <v>0</v>
      </c>
      <c r="H1377" s="8"/>
      <c r="I1377" s="46" t="s">
        <v>47</v>
      </c>
      <c r="J1377" s="40"/>
      <c r="K1377" s="40"/>
      <c r="L1377" s="47">
        <f t="shared" si="730"/>
        <v>0</v>
      </c>
      <c r="M1377" s="40"/>
      <c r="N1377" s="40"/>
      <c r="O1377" s="47">
        <f t="shared" si="731"/>
        <v>0</v>
      </c>
    </row>
    <row r="1378" spans="1:15" ht="20.25" customHeight="1">
      <c r="A1378" s="46" t="s">
        <v>11</v>
      </c>
      <c r="B1378" s="40"/>
      <c r="C1378" s="40"/>
      <c r="D1378" s="47">
        <f t="shared" si="728"/>
        <v>0</v>
      </c>
      <c r="E1378" s="40"/>
      <c r="F1378" s="40"/>
      <c r="G1378" s="47">
        <f t="shared" si="729"/>
        <v>0</v>
      </c>
      <c r="H1378" s="8"/>
      <c r="I1378" s="46" t="s">
        <v>11</v>
      </c>
      <c r="J1378" s="40"/>
      <c r="K1378" s="40"/>
      <c r="L1378" s="47">
        <f t="shared" si="730"/>
        <v>0</v>
      </c>
      <c r="M1378" s="40"/>
      <c r="N1378" s="40"/>
      <c r="O1378" s="47">
        <f t="shared" si="731"/>
        <v>0</v>
      </c>
    </row>
    <row r="1379" spans="1:15" ht="20.25" customHeight="1">
      <c r="A1379" s="48" t="s">
        <v>10</v>
      </c>
      <c r="B1379" s="47">
        <f>SUM(B1370:B1378)</f>
        <v>0</v>
      </c>
      <c r="C1379" s="47">
        <f t="shared" ref="C1379:D1379" si="732">SUM(C1370:C1378)</f>
        <v>0</v>
      </c>
      <c r="D1379" s="47">
        <f t="shared" si="732"/>
        <v>0</v>
      </c>
      <c r="E1379" s="47">
        <f>SUM(E1370:E1378)</f>
        <v>0</v>
      </c>
      <c r="F1379" s="47">
        <f t="shared" ref="F1379:G1379" si="733">SUM(F1370:F1378)</f>
        <v>0</v>
      </c>
      <c r="G1379" s="47">
        <f t="shared" si="733"/>
        <v>0</v>
      </c>
      <c r="H1379" s="8"/>
      <c r="I1379" s="48" t="s">
        <v>10</v>
      </c>
      <c r="J1379" s="47">
        <f>SUM(J1370:J1378)</f>
        <v>0</v>
      </c>
      <c r="K1379" s="47">
        <f t="shared" ref="K1379:L1379" si="734">SUM(K1370:K1378)</f>
        <v>0</v>
      </c>
      <c r="L1379" s="47">
        <f t="shared" si="734"/>
        <v>0</v>
      </c>
      <c r="M1379" s="47">
        <f>SUM(M1370:M1378)</f>
        <v>0</v>
      </c>
      <c r="N1379" s="47">
        <f t="shared" ref="N1379:O1379" si="735">SUM(N1370:N1378)</f>
        <v>0</v>
      </c>
      <c r="O1379" s="47">
        <f t="shared" si="735"/>
        <v>0</v>
      </c>
    </row>
    <row r="1380" spans="1:15" ht="20.25" customHeight="1">
      <c r="A1380" s="8"/>
      <c r="B1380" s="10"/>
      <c r="C1380" s="10"/>
      <c r="D1380" s="10"/>
      <c r="E1380" s="10"/>
      <c r="F1380" s="10"/>
      <c r="G1380" s="10"/>
      <c r="H1380" s="8"/>
      <c r="I1380" s="8"/>
      <c r="J1380" s="10"/>
      <c r="K1380" s="10"/>
      <c r="L1380" s="10"/>
      <c r="M1380" s="10"/>
      <c r="N1380" s="10"/>
      <c r="O1380" s="10"/>
    </row>
    <row r="1381" spans="1:15" ht="20.25" customHeight="1">
      <c r="A1381" s="8"/>
      <c r="B1381" s="10"/>
      <c r="C1381" s="10"/>
      <c r="D1381" s="10"/>
      <c r="E1381" s="10"/>
      <c r="F1381" s="10"/>
      <c r="G1381" s="10"/>
      <c r="H1381" s="8"/>
      <c r="I1381" s="8"/>
      <c r="J1381" s="10"/>
      <c r="K1381" s="10"/>
      <c r="L1381" s="10"/>
      <c r="M1381" s="10"/>
      <c r="N1381" s="10"/>
      <c r="O1381" s="10"/>
    </row>
    <row r="1382" spans="1:15" ht="29.25" customHeight="1">
      <c r="A1382" s="169" t="str">
        <f>PROGRAM_MASTERS!A94 &amp; ". Name:  " &amp; PROGRAM_MASTERS!C94</f>
        <v xml:space="preserve">93. Name:  </v>
      </c>
      <c r="B1382" s="169"/>
      <c r="C1382" s="169"/>
      <c r="D1382" s="169"/>
      <c r="E1382" s="169"/>
      <c r="F1382" s="169"/>
      <c r="G1382" s="169"/>
      <c r="H1382" s="8"/>
      <c r="I1382" s="187" t="str">
        <f>PROGRAM_MASTERS!F94 &amp; ". Name:  " &amp; PROGRAM_MASTERS!H94</f>
        <v xml:space="preserve">93. Name:  </v>
      </c>
      <c r="J1382" s="187"/>
      <c r="K1382" s="187"/>
      <c r="L1382" s="187"/>
      <c r="M1382" s="187"/>
      <c r="N1382" s="187"/>
      <c r="O1382" s="187"/>
    </row>
    <row r="1383" spans="1:15" ht="20" customHeight="1">
      <c r="A1383" s="168" t="s">
        <v>724</v>
      </c>
      <c r="B1383" s="168" t="s">
        <v>61</v>
      </c>
      <c r="C1383" s="188"/>
      <c r="D1383" s="188"/>
      <c r="E1383" s="168" t="s">
        <v>62</v>
      </c>
      <c r="F1383" s="188"/>
      <c r="G1383" s="188"/>
      <c r="H1383" s="8"/>
      <c r="I1383" s="168" t="s">
        <v>724</v>
      </c>
      <c r="J1383" s="168" t="s">
        <v>61</v>
      </c>
      <c r="K1383" s="188"/>
      <c r="L1383" s="188"/>
      <c r="M1383" s="168" t="s">
        <v>62</v>
      </c>
      <c r="N1383" s="188"/>
      <c r="O1383" s="188"/>
    </row>
    <row r="1384" spans="1:15" ht="50.25" customHeight="1">
      <c r="A1384" s="188"/>
      <c r="B1384" s="45" t="s">
        <v>19</v>
      </c>
      <c r="C1384" s="45" t="s">
        <v>20</v>
      </c>
      <c r="D1384" s="132" t="s">
        <v>10</v>
      </c>
      <c r="E1384" s="45" t="s">
        <v>19</v>
      </c>
      <c r="F1384" s="45" t="s">
        <v>20</v>
      </c>
      <c r="G1384" s="132" t="s">
        <v>10</v>
      </c>
      <c r="H1384" s="8"/>
      <c r="I1384" s="188"/>
      <c r="J1384" s="45" t="s">
        <v>19</v>
      </c>
      <c r="K1384" s="45" t="s">
        <v>20</v>
      </c>
      <c r="L1384" s="132" t="s">
        <v>10</v>
      </c>
      <c r="M1384" s="45" t="s">
        <v>19</v>
      </c>
      <c r="N1384" s="45" t="s">
        <v>20</v>
      </c>
      <c r="O1384" s="132" t="s">
        <v>10</v>
      </c>
    </row>
    <row r="1385" spans="1:15" ht="20.25" customHeight="1">
      <c r="A1385" s="46" t="s">
        <v>13</v>
      </c>
      <c r="B1385" s="40"/>
      <c r="C1385" s="40"/>
      <c r="D1385" s="47">
        <f t="shared" ref="D1385:D1393" si="736">SUM(B1385:C1385)</f>
        <v>0</v>
      </c>
      <c r="E1385" s="40"/>
      <c r="F1385" s="40"/>
      <c r="G1385" s="47">
        <f t="shared" ref="G1385:G1393" si="737">SUM(E1385:F1385)</f>
        <v>0</v>
      </c>
      <c r="H1385" s="8"/>
      <c r="I1385" s="46" t="s">
        <v>13</v>
      </c>
      <c r="J1385" s="40"/>
      <c r="K1385" s="40"/>
      <c r="L1385" s="47">
        <f t="shared" ref="L1385:L1393" si="738">SUM(J1385:K1385)</f>
        <v>0</v>
      </c>
      <c r="M1385" s="40"/>
      <c r="N1385" s="40"/>
      <c r="O1385" s="47">
        <f t="shared" ref="O1385:O1393" si="739">SUM(M1385:N1385)</f>
        <v>0</v>
      </c>
    </row>
    <row r="1386" spans="1:15" ht="20.25" customHeight="1">
      <c r="A1386" s="46" t="s">
        <v>14</v>
      </c>
      <c r="B1386" s="40"/>
      <c r="C1386" s="40"/>
      <c r="D1386" s="47">
        <f t="shared" si="736"/>
        <v>0</v>
      </c>
      <c r="E1386" s="40"/>
      <c r="F1386" s="40"/>
      <c r="G1386" s="47">
        <f t="shared" si="737"/>
        <v>0</v>
      </c>
      <c r="H1386" s="8"/>
      <c r="I1386" s="46" t="s">
        <v>14</v>
      </c>
      <c r="J1386" s="40"/>
      <c r="K1386" s="40"/>
      <c r="L1386" s="47">
        <f t="shared" si="738"/>
        <v>0</v>
      </c>
      <c r="M1386" s="40"/>
      <c r="N1386" s="40"/>
      <c r="O1386" s="47">
        <f t="shared" si="739"/>
        <v>0</v>
      </c>
    </row>
    <row r="1387" spans="1:15" ht="20.25" customHeight="1">
      <c r="A1387" s="46" t="s">
        <v>15</v>
      </c>
      <c r="B1387" s="40"/>
      <c r="C1387" s="40"/>
      <c r="D1387" s="47">
        <f t="shared" si="736"/>
        <v>0</v>
      </c>
      <c r="E1387" s="40"/>
      <c r="F1387" s="40"/>
      <c r="G1387" s="47">
        <f t="shared" si="737"/>
        <v>0</v>
      </c>
      <c r="H1387" s="8"/>
      <c r="I1387" s="46" t="s">
        <v>15</v>
      </c>
      <c r="J1387" s="40"/>
      <c r="K1387" s="40"/>
      <c r="L1387" s="47">
        <f t="shared" si="738"/>
        <v>0</v>
      </c>
      <c r="M1387" s="40"/>
      <c r="N1387" s="40"/>
      <c r="O1387" s="47">
        <f t="shared" si="739"/>
        <v>0</v>
      </c>
    </row>
    <row r="1388" spans="1:15" ht="20.25" customHeight="1">
      <c r="A1388" s="46" t="s">
        <v>12</v>
      </c>
      <c r="B1388" s="40"/>
      <c r="C1388" s="40"/>
      <c r="D1388" s="47">
        <f t="shared" si="736"/>
        <v>0</v>
      </c>
      <c r="E1388" s="40"/>
      <c r="F1388" s="40"/>
      <c r="G1388" s="47">
        <f t="shared" si="737"/>
        <v>0</v>
      </c>
      <c r="H1388" s="8"/>
      <c r="I1388" s="46" t="s">
        <v>12</v>
      </c>
      <c r="J1388" s="40"/>
      <c r="K1388" s="40"/>
      <c r="L1388" s="47">
        <f t="shared" si="738"/>
        <v>0</v>
      </c>
      <c r="M1388" s="40"/>
      <c r="N1388" s="40"/>
      <c r="O1388" s="47">
        <f t="shared" si="739"/>
        <v>0</v>
      </c>
    </row>
    <row r="1389" spans="1:15" ht="20.25" customHeight="1">
      <c r="A1389" s="46" t="s">
        <v>16</v>
      </c>
      <c r="B1389" s="40"/>
      <c r="C1389" s="40"/>
      <c r="D1389" s="47">
        <f t="shared" si="736"/>
        <v>0</v>
      </c>
      <c r="E1389" s="40"/>
      <c r="F1389" s="40"/>
      <c r="G1389" s="47">
        <f t="shared" si="737"/>
        <v>0</v>
      </c>
      <c r="H1389" s="8"/>
      <c r="I1389" s="46" t="s">
        <v>16</v>
      </c>
      <c r="J1389" s="40"/>
      <c r="K1389" s="40"/>
      <c r="L1389" s="47">
        <f t="shared" si="738"/>
        <v>0</v>
      </c>
      <c r="M1389" s="40"/>
      <c r="N1389" s="40"/>
      <c r="O1389" s="47">
        <f t="shared" si="739"/>
        <v>0</v>
      </c>
    </row>
    <row r="1390" spans="1:15" ht="20.25" customHeight="1">
      <c r="A1390" s="46" t="s">
        <v>17</v>
      </c>
      <c r="B1390" s="40"/>
      <c r="C1390" s="40"/>
      <c r="D1390" s="47">
        <f t="shared" si="736"/>
        <v>0</v>
      </c>
      <c r="E1390" s="40"/>
      <c r="F1390" s="40"/>
      <c r="G1390" s="47">
        <f t="shared" si="737"/>
        <v>0</v>
      </c>
      <c r="H1390" s="8"/>
      <c r="I1390" s="46" t="s">
        <v>17</v>
      </c>
      <c r="J1390" s="40"/>
      <c r="K1390" s="40"/>
      <c r="L1390" s="47">
        <f t="shared" si="738"/>
        <v>0</v>
      </c>
      <c r="M1390" s="40"/>
      <c r="N1390" s="40"/>
      <c r="O1390" s="47">
        <f t="shared" si="739"/>
        <v>0</v>
      </c>
    </row>
    <row r="1391" spans="1:15" ht="20.25" customHeight="1">
      <c r="A1391" s="46" t="s">
        <v>18</v>
      </c>
      <c r="B1391" s="40"/>
      <c r="C1391" s="40"/>
      <c r="D1391" s="47">
        <f t="shared" si="736"/>
        <v>0</v>
      </c>
      <c r="E1391" s="40"/>
      <c r="F1391" s="40"/>
      <c r="G1391" s="47">
        <f t="shared" si="737"/>
        <v>0</v>
      </c>
      <c r="H1391" s="8"/>
      <c r="I1391" s="46" t="s">
        <v>18</v>
      </c>
      <c r="J1391" s="40"/>
      <c r="K1391" s="40"/>
      <c r="L1391" s="47">
        <f t="shared" si="738"/>
        <v>0</v>
      </c>
      <c r="M1391" s="40"/>
      <c r="N1391" s="40"/>
      <c r="O1391" s="47">
        <f t="shared" si="739"/>
        <v>0</v>
      </c>
    </row>
    <row r="1392" spans="1:15" ht="20.25" customHeight="1">
      <c r="A1392" s="46" t="s">
        <v>47</v>
      </c>
      <c r="B1392" s="40"/>
      <c r="C1392" s="40"/>
      <c r="D1392" s="47">
        <f t="shared" si="736"/>
        <v>0</v>
      </c>
      <c r="E1392" s="40"/>
      <c r="F1392" s="40"/>
      <c r="G1392" s="47">
        <f t="shared" si="737"/>
        <v>0</v>
      </c>
      <c r="H1392" s="8"/>
      <c r="I1392" s="46" t="s">
        <v>47</v>
      </c>
      <c r="J1392" s="40"/>
      <c r="K1392" s="40"/>
      <c r="L1392" s="47">
        <f t="shared" si="738"/>
        <v>0</v>
      </c>
      <c r="M1392" s="40"/>
      <c r="N1392" s="40"/>
      <c r="O1392" s="47">
        <f t="shared" si="739"/>
        <v>0</v>
      </c>
    </row>
    <row r="1393" spans="1:15" ht="20.25" customHeight="1">
      <c r="A1393" s="46" t="s">
        <v>11</v>
      </c>
      <c r="B1393" s="40"/>
      <c r="C1393" s="40"/>
      <c r="D1393" s="47">
        <f t="shared" si="736"/>
        <v>0</v>
      </c>
      <c r="E1393" s="40"/>
      <c r="F1393" s="40"/>
      <c r="G1393" s="47">
        <f t="shared" si="737"/>
        <v>0</v>
      </c>
      <c r="H1393" s="8"/>
      <c r="I1393" s="46" t="s">
        <v>11</v>
      </c>
      <c r="J1393" s="40"/>
      <c r="K1393" s="40"/>
      <c r="L1393" s="47">
        <f t="shared" si="738"/>
        <v>0</v>
      </c>
      <c r="M1393" s="40"/>
      <c r="N1393" s="40"/>
      <c r="O1393" s="47">
        <f t="shared" si="739"/>
        <v>0</v>
      </c>
    </row>
    <row r="1394" spans="1:15" ht="20.25" customHeight="1">
      <c r="A1394" s="48" t="s">
        <v>10</v>
      </c>
      <c r="B1394" s="47">
        <f>SUM(B1385:B1393)</f>
        <v>0</v>
      </c>
      <c r="C1394" s="47">
        <f t="shared" ref="C1394:D1394" si="740">SUM(C1385:C1393)</f>
        <v>0</v>
      </c>
      <c r="D1394" s="47">
        <f t="shared" si="740"/>
        <v>0</v>
      </c>
      <c r="E1394" s="47">
        <f>SUM(E1385:E1393)</f>
        <v>0</v>
      </c>
      <c r="F1394" s="47">
        <f t="shared" ref="F1394:G1394" si="741">SUM(F1385:F1393)</f>
        <v>0</v>
      </c>
      <c r="G1394" s="47">
        <f t="shared" si="741"/>
        <v>0</v>
      </c>
      <c r="H1394" s="8"/>
      <c r="I1394" s="48" t="s">
        <v>10</v>
      </c>
      <c r="J1394" s="47">
        <f>SUM(J1385:J1393)</f>
        <v>0</v>
      </c>
      <c r="K1394" s="47">
        <f t="shared" ref="K1394:L1394" si="742">SUM(K1385:K1393)</f>
        <v>0</v>
      </c>
      <c r="L1394" s="47">
        <f t="shared" si="742"/>
        <v>0</v>
      </c>
      <c r="M1394" s="47">
        <f>SUM(M1385:M1393)</f>
        <v>0</v>
      </c>
      <c r="N1394" s="47">
        <f t="shared" ref="N1394:O1394" si="743">SUM(N1385:N1393)</f>
        <v>0</v>
      </c>
      <c r="O1394" s="47">
        <f t="shared" si="743"/>
        <v>0</v>
      </c>
    </row>
    <row r="1395" spans="1:15" ht="20.25" customHeight="1">
      <c r="A1395" s="8"/>
      <c r="B1395" s="10"/>
      <c r="C1395" s="10"/>
      <c r="D1395" s="10"/>
      <c r="E1395" s="10"/>
      <c r="F1395" s="10"/>
      <c r="G1395" s="10"/>
      <c r="H1395" s="8"/>
      <c r="I1395" s="8"/>
      <c r="J1395" s="10"/>
      <c r="K1395" s="10"/>
      <c r="L1395" s="10"/>
      <c r="M1395" s="10"/>
      <c r="N1395" s="10"/>
      <c r="O1395" s="10"/>
    </row>
    <row r="1396" spans="1:15" ht="20.25" customHeight="1">
      <c r="A1396" s="8"/>
      <c r="B1396" s="10"/>
      <c r="C1396" s="10"/>
      <c r="D1396" s="10"/>
      <c r="E1396" s="10"/>
      <c r="F1396" s="10"/>
      <c r="G1396" s="10"/>
      <c r="H1396" s="8"/>
      <c r="I1396" s="8"/>
      <c r="J1396" s="10"/>
      <c r="K1396" s="10"/>
      <c r="L1396" s="10"/>
      <c r="M1396" s="10"/>
      <c r="N1396" s="10"/>
      <c r="O1396" s="10"/>
    </row>
    <row r="1397" spans="1:15" ht="29.25" customHeight="1">
      <c r="A1397" s="169" t="str">
        <f>PROGRAM_MASTERS!A95 &amp; ". Name:  " &amp; PROGRAM_MASTERS!C95</f>
        <v xml:space="preserve">94. Name:  </v>
      </c>
      <c r="B1397" s="169"/>
      <c r="C1397" s="169"/>
      <c r="D1397" s="169"/>
      <c r="E1397" s="169"/>
      <c r="F1397" s="169"/>
      <c r="G1397" s="169"/>
      <c r="H1397" s="8"/>
      <c r="I1397" s="187" t="str">
        <f>PROGRAM_MASTERS!F95 &amp; ". Name:  " &amp; PROGRAM_MASTERS!H95</f>
        <v xml:space="preserve">94. Name:  </v>
      </c>
      <c r="J1397" s="187"/>
      <c r="K1397" s="187"/>
      <c r="L1397" s="187"/>
      <c r="M1397" s="187"/>
      <c r="N1397" s="187"/>
      <c r="O1397" s="187"/>
    </row>
    <row r="1398" spans="1:15" ht="20" customHeight="1">
      <c r="A1398" s="168" t="s">
        <v>724</v>
      </c>
      <c r="B1398" s="168" t="s">
        <v>61</v>
      </c>
      <c r="C1398" s="188"/>
      <c r="D1398" s="188"/>
      <c r="E1398" s="168" t="s">
        <v>62</v>
      </c>
      <c r="F1398" s="188"/>
      <c r="G1398" s="188"/>
      <c r="H1398" s="8"/>
      <c r="I1398" s="168" t="s">
        <v>724</v>
      </c>
      <c r="J1398" s="168" t="s">
        <v>61</v>
      </c>
      <c r="K1398" s="188"/>
      <c r="L1398" s="188"/>
      <c r="M1398" s="168" t="s">
        <v>62</v>
      </c>
      <c r="N1398" s="188"/>
      <c r="O1398" s="188"/>
    </row>
    <row r="1399" spans="1:15" ht="50.25" customHeight="1">
      <c r="A1399" s="188"/>
      <c r="B1399" s="45" t="s">
        <v>19</v>
      </c>
      <c r="C1399" s="45" t="s">
        <v>20</v>
      </c>
      <c r="D1399" s="132" t="s">
        <v>10</v>
      </c>
      <c r="E1399" s="45" t="s">
        <v>19</v>
      </c>
      <c r="F1399" s="45" t="s">
        <v>20</v>
      </c>
      <c r="G1399" s="132" t="s">
        <v>10</v>
      </c>
      <c r="H1399" s="8"/>
      <c r="I1399" s="188"/>
      <c r="J1399" s="45" t="s">
        <v>19</v>
      </c>
      <c r="K1399" s="45" t="s">
        <v>20</v>
      </c>
      <c r="L1399" s="132" t="s">
        <v>10</v>
      </c>
      <c r="M1399" s="45" t="s">
        <v>19</v>
      </c>
      <c r="N1399" s="45" t="s">
        <v>20</v>
      </c>
      <c r="O1399" s="132" t="s">
        <v>10</v>
      </c>
    </row>
    <row r="1400" spans="1:15" ht="20.25" customHeight="1">
      <c r="A1400" s="46" t="s">
        <v>13</v>
      </c>
      <c r="B1400" s="40"/>
      <c r="C1400" s="40"/>
      <c r="D1400" s="47">
        <f t="shared" ref="D1400:D1408" si="744">SUM(B1400:C1400)</f>
        <v>0</v>
      </c>
      <c r="E1400" s="40"/>
      <c r="F1400" s="40"/>
      <c r="G1400" s="47">
        <f t="shared" ref="G1400:G1408" si="745">SUM(E1400:F1400)</f>
        <v>0</v>
      </c>
      <c r="H1400" s="8"/>
      <c r="I1400" s="46" t="s">
        <v>13</v>
      </c>
      <c r="J1400" s="40"/>
      <c r="K1400" s="40"/>
      <c r="L1400" s="47">
        <f t="shared" ref="L1400:L1408" si="746">SUM(J1400:K1400)</f>
        <v>0</v>
      </c>
      <c r="M1400" s="40"/>
      <c r="N1400" s="40"/>
      <c r="O1400" s="47">
        <f t="shared" ref="O1400:O1408" si="747">SUM(M1400:N1400)</f>
        <v>0</v>
      </c>
    </row>
    <row r="1401" spans="1:15" ht="20.25" customHeight="1">
      <c r="A1401" s="46" t="s">
        <v>14</v>
      </c>
      <c r="B1401" s="40"/>
      <c r="C1401" s="40"/>
      <c r="D1401" s="47">
        <f t="shared" si="744"/>
        <v>0</v>
      </c>
      <c r="E1401" s="40"/>
      <c r="F1401" s="40"/>
      <c r="G1401" s="47">
        <f t="shared" si="745"/>
        <v>0</v>
      </c>
      <c r="H1401" s="8"/>
      <c r="I1401" s="46" t="s">
        <v>14</v>
      </c>
      <c r="J1401" s="40"/>
      <c r="K1401" s="40"/>
      <c r="L1401" s="47">
        <f t="shared" si="746"/>
        <v>0</v>
      </c>
      <c r="M1401" s="40"/>
      <c r="N1401" s="40"/>
      <c r="O1401" s="47">
        <f t="shared" si="747"/>
        <v>0</v>
      </c>
    </row>
    <row r="1402" spans="1:15" ht="20.25" customHeight="1">
      <c r="A1402" s="46" t="s">
        <v>15</v>
      </c>
      <c r="B1402" s="40"/>
      <c r="C1402" s="40"/>
      <c r="D1402" s="47">
        <f t="shared" si="744"/>
        <v>0</v>
      </c>
      <c r="E1402" s="40"/>
      <c r="F1402" s="40"/>
      <c r="G1402" s="47">
        <f t="shared" si="745"/>
        <v>0</v>
      </c>
      <c r="H1402" s="8"/>
      <c r="I1402" s="46" t="s">
        <v>15</v>
      </c>
      <c r="J1402" s="40"/>
      <c r="K1402" s="40"/>
      <c r="L1402" s="47">
        <f t="shared" si="746"/>
        <v>0</v>
      </c>
      <c r="M1402" s="40"/>
      <c r="N1402" s="40"/>
      <c r="O1402" s="47">
        <f t="shared" si="747"/>
        <v>0</v>
      </c>
    </row>
    <row r="1403" spans="1:15" ht="20.25" customHeight="1">
      <c r="A1403" s="46" t="s">
        <v>12</v>
      </c>
      <c r="B1403" s="40"/>
      <c r="C1403" s="40"/>
      <c r="D1403" s="47">
        <f t="shared" si="744"/>
        <v>0</v>
      </c>
      <c r="E1403" s="40"/>
      <c r="F1403" s="40"/>
      <c r="G1403" s="47">
        <f t="shared" si="745"/>
        <v>0</v>
      </c>
      <c r="H1403" s="8"/>
      <c r="I1403" s="46" t="s">
        <v>12</v>
      </c>
      <c r="J1403" s="40"/>
      <c r="K1403" s="40"/>
      <c r="L1403" s="47">
        <f t="shared" si="746"/>
        <v>0</v>
      </c>
      <c r="M1403" s="40"/>
      <c r="N1403" s="40"/>
      <c r="O1403" s="47">
        <f t="shared" si="747"/>
        <v>0</v>
      </c>
    </row>
    <row r="1404" spans="1:15" ht="20.25" customHeight="1">
      <c r="A1404" s="46" t="s">
        <v>16</v>
      </c>
      <c r="B1404" s="40"/>
      <c r="C1404" s="40"/>
      <c r="D1404" s="47">
        <f t="shared" si="744"/>
        <v>0</v>
      </c>
      <c r="E1404" s="40"/>
      <c r="F1404" s="40"/>
      <c r="G1404" s="47">
        <f t="shared" si="745"/>
        <v>0</v>
      </c>
      <c r="H1404" s="8"/>
      <c r="I1404" s="46" t="s">
        <v>16</v>
      </c>
      <c r="J1404" s="40"/>
      <c r="K1404" s="40"/>
      <c r="L1404" s="47">
        <f t="shared" si="746"/>
        <v>0</v>
      </c>
      <c r="M1404" s="40"/>
      <c r="N1404" s="40"/>
      <c r="O1404" s="47">
        <f t="shared" si="747"/>
        <v>0</v>
      </c>
    </row>
    <row r="1405" spans="1:15" ht="20.25" customHeight="1">
      <c r="A1405" s="46" t="s">
        <v>17</v>
      </c>
      <c r="B1405" s="40"/>
      <c r="C1405" s="40"/>
      <c r="D1405" s="47">
        <f t="shared" si="744"/>
        <v>0</v>
      </c>
      <c r="E1405" s="40"/>
      <c r="F1405" s="40"/>
      <c r="G1405" s="47">
        <f t="shared" si="745"/>
        <v>0</v>
      </c>
      <c r="H1405" s="8"/>
      <c r="I1405" s="46" t="s">
        <v>17</v>
      </c>
      <c r="J1405" s="40"/>
      <c r="K1405" s="40"/>
      <c r="L1405" s="47">
        <f t="shared" si="746"/>
        <v>0</v>
      </c>
      <c r="M1405" s="40"/>
      <c r="N1405" s="40"/>
      <c r="O1405" s="47">
        <f t="shared" si="747"/>
        <v>0</v>
      </c>
    </row>
    <row r="1406" spans="1:15" ht="20.25" customHeight="1">
      <c r="A1406" s="46" t="s">
        <v>18</v>
      </c>
      <c r="B1406" s="40"/>
      <c r="C1406" s="40"/>
      <c r="D1406" s="47">
        <f t="shared" si="744"/>
        <v>0</v>
      </c>
      <c r="E1406" s="40"/>
      <c r="F1406" s="40"/>
      <c r="G1406" s="47">
        <f t="shared" si="745"/>
        <v>0</v>
      </c>
      <c r="H1406" s="8"/>
      <c r="I1406" s="46" t="s">
        <v>18</v>
      </c>
      <c r="J1406" s="40"/>
      <c r="K1406" s="40"/>
      <c r="L1406" s="47">
        <f t="shared" si="746"/>
        <v>0</v>
      </c>
      <c r="M1406" s="40"/>
      <c r="N1406" s="40"/>
      <c r="O1406" s="47">
        <f t="shared" si="747"/>
        <v>0</v>
      </c>
    </row>
    <row r="1407" spans="1:15" ht="20.25" customHeight="1">
      <c r="A1407" s="46" t="s">
        <v>47</v>
      </c>
      <c r="B1407" s="40"/>
      <c r="C1407" s="40"/>
      <c r="D1407" s="47">
        <f t="shared" si="744"/>
        <v>0</v>
      </c>
      <c r="E1407" s="40"/>
      <c r="F1407" s="40"/>
      <c r="G1407" s="47">
        <f t="shared" si="745"/>
        <v>0</v>
      </c>
      <c r="H1407" s="8"/>
      <c r="I1407" s="46" t="s">
        <v>47</v>
      </c>
      <c r="J1407" s="40"/>
      <c r="K1407" s="40"/>
      <c r="L1407" s="47">
        <f t="shared" si="746"/>
        <v>0</v>
      </c>
      <c r="M1407" s="40"/>
      <c r="N1407" s="40"/>
      <c r="O1407" s="47">
        <f t="shared" si="747"/>
        <v>0</v>
      </c>
    </row>
    <row r="1408" spans="1:15" ht="20.25" customHeight="1">
      <c r="A1408" s="46" t="s">
        <v>11</v>
      </c>
      <c r="B1408" s="40"/>
      <c r="C1408" s="40"/>
      <c r="D1408" s="47">
        <f t="shared" si="744"/>
        <v>0</v>
      </c>
      <c r="E1408" s="40"/>
      <c r="F1408" s="40"/>
      <c r="G1408" s="47">
        <f t="shared" si="745"/>
        <v>0</v>
      </c>
      <c r="H1408" s="8"/>
      <c r="I1408" s="46" t="s">
        <v>11</v>
      </c>
      <c r="J1408" s="40"/>
      <c r="K1408" s="40"/>
      <c r="L1408" s="47">
        <f t="shared" si="746"/>
        <v>0</v>
      </c>
      <c r="M1408" s="40"/>
      <c r="N1408" s="40"/>
      <c r="O1408" s="47">
        <f t="shared" si="747"/>
        <v>0</v>
      </c>
    </row>
    <row r="1409" spans="1:15" ht="20.25" customHeight="1">
      <c r="A1409" s="48" t="s">
        <v>10</v>
      </c>
      <c r="B1409" s="47">
        <f>SUM(B1400:B1408)</f>
        <v>0</v>
      </c>
      <c r="C1409" s="47">
        <f t="shared" ref="C1409:D1409" si="748">SUM(C1400:C1408)</f>
        <v>0</v>
      </c>
      <c r="D1409" s="47">
        <f t="shared" si="748"/>
        <v>0</v>
      </c>
      <c r="E1409" s="47">
        <f>SUM(E1400:E1408)</f>
        <v>0</v>
      </c>
      <c r="F1409" s="47">
        <f t="shared" ref="F1409:G1409" si="749">SUM(F1400:F1408)</f>
        <v>0</v>
      </c>
      <c r="G1409" s="47">
        <f t="shared" si="749"/>
        <v>0</v>
      </c>
      <c r="H1409" s="8"/>
      <c r="I1409" s="48" t="s">
        <v>10</v>
      </c>
      <c r="J1409" s="47">
        <f>SUM(J1400:J1408)</f>
        <v>0</v>
      </c>
      <c r="K1409" s="47">
        <f t="shared" ref="K1409:L1409" si="750">SUM(K1400:K1408)</f>
        <v>0</v>
      </c>
      <c r="L1409" s="47">
        <f t="shared" si="750"/>
        <v>0</v>
      </c>
      <c r="M1409" s="47">
        <f>SUM(M1400:M1408)</f>
        <v>0</v>
      </c>
      <c r="N1409" s="47">
        <f t="shared" ref="N1409:O1409" si="751">SUM(N1400:N1408)</f>
        <v>0</v>
      </c>
      <c r="O1409" s="47">
        <f t="shared" si="751"/>
        <v>0</v>
      </c>
    </row>
    <row r="1410" spans="1:15" ht="20.25" customHeight="1">
      <c r="A1410" s="8"/>
      <c r="B1410" s="10"/>
      <c r="C1410" s="10"/>
      <c r="D1410" s="10"/>
      <c r="E1410" s="10"/>
      <c r="F1410" s="10"/>
      <c r="G1410" s="10"/>
      <c r="H1410" s="8"/>
      <c r="I1410" s="8"/>
      <c r="J1410" s="10"/>
      <c r="K1410" s="10"/>
      <c r="L1410" s="10"/>
      <c r="M1410" s="10"/>
      <c r="N1410" s="10"/>
      <c r="O1410" s="10"/>
    </row>
    <row r="1411" spans="1:15" ht="20.25" customHeight="1">
      <c r="A1411" s="8"/>
      <c r="B1411" s="10"/>
      <c r="C1411" s="10"/>
      <c r="D1411" s="10"/>
      <c r="E1411" s="10"/>
      <c r="F1411" s="10"/>
      <c r="G1411" s="10"/>
      <c r="H1411" s="8"/>
      <c r="I1411" s="8"/>
      <c r="J1411" s="10"/>
      <c r="K1411" s="10"/>
      <c r="L1411" s="10"/>
      <c r="M1411" s="10"/>
      <c r="N1411" s="10"/>
      <c r="O1411" s="10"/>
    </row>
    <row r="1412" spans="1:15" ht="29.25" customHeight="1">
      <c r="A1412" s="169" t="str">
        <f>PROGRAM_MASTERS!A96 &amp; ". Name:  " &amp; PROGRAM_MASTERS!C96</f>
        <v xml:space="preserve">95. Name:  </v>
      </c>
      <c r="B1412" s="169"/>
      <c r="C1412" s="169"/>
      <c r="D1412" s="169"/>
      <c r="E1412" s="169"/>
      <c r="F1412" s="169"/>
      <c r="G1412" s="169"/>
      <c r="H1412" s="8"/>
      <c r="I1412" s="187" t="str">
        <f>PROGRAM_MASTERS!F96 &amp; ". Name:  " &amp; PROGRAM_MASTERS!H96</f>
        <v xml:space="preserve">95. Name:  </v>
      </c>
      <c r="J1412" s="187"/>
      <c r="K1412" s="187"/>
      <c r="L1412" s="187"/>
      <c r="M1412" s="187"/>
      <c r="N1412" s="187"/>
      <c r="O1412" s="187"/>
    </row>
    <row r="1413" spans="1:15" ht="20" customHeight="1">
      <c r="A1413" s="168" t="s">
        <v>724</v>
      </c>
      <c r="B1413" s="168" t="s">
        <v>61</v>
      </c>
      <c r="C1413" s="188"/>
      <c r="D1413" s="188"/>
      <c r="E1413" s="168" t="s">
        <v>62</v>
      </c>
      <c r="F1413" s="188"/>
      <c r="G1413" s="188"/>
      <c r="H1413" s="8"/>
      <c r="I1413" s="168" t="s">
        <v>724</v>
      </c>
      <c r="J1413" s="168" t="s">
        <v>61</v>
      </c>
      <c r="K1413" s="188"/>
      <c r="L1413" s="188"/>
      <c r="M1413" s="168" t="s">
        <v>62</v>
      </c>
      <c r="N1413" s="188"/>
      <c r="O1413" s="188"/>
    </row>
    <row r="1414" spans="1:15" ht="50.25" customHeight="1">
      <c r="A1414" s="188"/>
      <c r="B1414" s="45" t="s">
        <v>19</v>
      </c>
      <c r="C1414" s="45" t="s">
        <v>20</v>
      </c>
      <c r="D1414" s="132" t="s">
        <v>10</v>
      </c>
      <c r="E1414" s="45" t="s">
        <v>19</v>
      </c>
      <c r="F1414" s="45" t="s">
        <v>20</v>
      </c>
      <c r="G1414" s="132" t="s">
        <v>10</v>
      </c>
      <c r="H1414" s="8"/>
      <c r="I1414" s="188"/>
      <c r="J1414" s="45" t="s">
        <v>19</v>
      </c>
      <c r="K1414" s="45" t="s">
        <v>20</v>
      </c>
      <c r="L1414" s="132" t="s">
        <v>10</v>
      </c>
      <c r="M1414" s="45" t="s">
        <v>19</v>
      </c>
      <c r="N1414" s="45" t="s">
        <v>20</v>
      </c>
      <c r="O1414" s="132" t="s">
        <v>10</v>
      </c>
    </row>
    <row r="1415" spans="1:15" ht="20.25" customHeight="1">
      <c r="A1415" s="46" t="s">
        <v>13</v>
      </c>
      <c r="B1415" s="40"/>
      <c r="C1415" s="40"/>
      <c r="D1415" s="47">
        <f t="shared" ref="D1415:D1423" si="752">SUM(B1415:C1415)</f>
        <v>0</v>
      </c>
      <c r="E1415" s="40"/>
      <c r="F1415" s="40"/>
      <c r="G1415" s="47">
        <f t="shared" ref="G1415:G1423" si="753">SUM(E1415:F1415)</f>
        <v>0</v>
      </c>
      <c r="H1415" s="8"/>
      <c r="I1415" s="46" t="s">
        <v>13</v>
      </c>
      <c r="J1415" s="40"/>
      <c r="K1415" s="40"/>
      <c r="L1415" s="47">
        <f t="shared" ref="L1415:L1423" si="754">SUM(J1415:K1415)</f>
        <v>0</v>
      </c>
      <c r="M1415" s="40"/>
      <c r="N1415" s="40"/>
      <c r="O1415" s="47">
        <f t="shared" ref="O1415:O1423" si="755">SUM(M1415:N1415)</f>
        <v>0</v>
      </c>
    </row>
    <row r="1416" spans="1:15" ht="20.25" customHeight="1">
      <c r="A1416" s="46" t="s">
        <v>14</v>
      </c>
      <c r="B1416" s="40"/>
      <c r="C1416" s="40"/>
      <c r="D1416" s="47">
        <f t="shared" si="752"/>
        <v>0</v>
      </c>
      <c r="E1416" s="40"/>
      <c r="F1416" s="40"/>
      <c r="G1416" s="47">
        <f t="shared" si="753"/>
        <v>0</v>
      </c>
      <c r="H1416" s="8"/>
      <c r="I1416" s="46" t="s">
        <v>14</v>
      </c>
      <c r="J1416" s="40"/>
      <c r="K1416" s="40"/>
      <c r="L1416" s="47">
        <f t="shared" si="754"/>
        <v>0</v>
      </c>
      <c r="M1416" s="40"/>
      <c r="N1416" s="40"/>
      <c r="O1416" s="47">
        <f t="shared" si="755"/>
        <v>0</v>
      </c>
    </row>
    <row r="1417" spans="1:15" ht="20.25" customHeight="1">
      <c r="A1417" s="46" t="s">
        <v>15</v>
      </c>
      <c r="B1417" s="40"/>
      <c r="C1417" s="40"/>
      <c r="D1417" s="47">
        <f t="shared" si="752"/>
        <v>0</v>
      </c>
      <c r="E1417" s="40"/>
      <c r="F1417" s="40"/>
      <c r="G1417" s="47">
        <f t="shared" si="753"/>
        <v>0</v>
      </c>
      <c r="H1417" s="8"/>
      <c r="I1417" s="46" t="s">
        <v>15</v>
      </c>
      <c r="J1417" s="40"/>
      <c r="K1417" s="40"/>
      <c r="L1417" s="47">
        <f t="shared" si="754"/>
        <v>0</v>
      </c>
      <c r="M1417" s="40"/>
      <c r="N1417" s="40"/>
      <c r="O1417" s="47">
        <f t="shared" si="755"/>
        <v>0</v>
      </c>
    </row>
    <row r="1418" spans="1:15" ht="20.25" customHeight="1">
      <c r="A1418" s="46" t="s">
        <v>12</v>
      </c>
      <c r="B1418" s="40"/>
      <c r="C1418" s="40"/>
      <c r="D1418" s="47">
        <f t="shared" si="752"/>
        <v>0</v>
      </c>
      <c r="E1418" s="40"/>
      <c r="F1418" s="40"/>
      <c r="G1418" s="47">
        <f t="shared" si="753"/>
        <v>0</v>
      </c>
      <c r="H1418" s="8"/>
      <c r="I1418" s="46" t="s">
        <v>12</v>
      </c>
      <c r="J1418" s="40"/>
      <c r="K1418" s="40"/>
      <c r="L1418" s="47">
        <f t="shared" si="754"/>
        <v>0</v>
      </c>
      <c r="M1418" s="40"/>
      <c r="N1418" s="40"/>
      <c r="O1418" s="47">
        <f t="shared" si="755"/>
        <v>0</v>
      </c>
    </row>
    <row r="1419" spans="1:15" ht="20.25" customHeight="1">
      <c r="A1419" s="46" t="s">
        <v>16</v>
      </c>
      <c r="B1419" s="40"/>
      <c r="C1419" s="40"/>
      <c r="D1419" s="47">
        <f t="shared" si="752"/>
        <v>0</v>
      </c>
      <c r="E1419" s="40"/>
      <c r="F1419" s="40"/>
      <c r="G1419" s="47">
        <f t="shared" si="753"/>
        <v>0</v>
      </c>
      <c r="H1419" s="8"/>
      <c r="I1419" s="46" t="s">
        <v>16</v>
      </c>
      <c r="J1419" s="40"/>
      <c r="K1419" s="40"/>
      <c r="L1419" s="47">
        <f t="shared" si="754"/>
        <v>0</v>
      </c>
      <c r="M1419" s="40"/>
      <c r="N1419" s="40"/>
      <c r="O1419" s="47">
        <f t="shared" si="755"/>
        <v>0</v>
      </c>
    </row>
    <row r="1420" spans="1:15" ht="20.25" customHeight="1">
      <c r="A1420" s="46" t="s">
        <v>17</v>
      </c>
      <c r="B1420" s="40"/>
      <c r="C1420" s="40"/>
      <c r="D1420" s="47">
        <f t="shared" si="752"/>
        <v>0</v>
      </c>
      <c r="E1420" s="40"/>
      <c r="F1420" s="40"/>
      <c r="G1420" s="47">
        <f t="shared" si="753"/>
        <v>0</v>
      </c>
      <c r="H1420" s="8"/>
      <c r="I1420" s="46" t="s">
        <v>17</v>
      </c>
      <c r="J1420" s="40"/>
      <c r="K1420" s="40"/>
      <c r="L1420" s="47">
        <f t="shared" si="754"/>
        <v>0</v>
      </c>
      <c r="M1420" s="40"/>
      <c r="N1420" s="40"/>
      <c r="O1420" s="47">
        <f t="shared" si="755"/>
        <v>0</v>
      </c>
    </row>
    <row r="1421" spans="1:15" ht="20.25" customHeight="1">
      <c r="A1421" s="46" t="s">
        <v>18</v>
      </c>
      <c r="B1421" s="40"/>
      <c r="C1421" s="40"/>
      <c r="D1421" s="47">
        <f t="shared" si="752"/>
        <v>0</v>
      </c>
      <c r="E1421" s="40"/>
      <c r="F1421" s="40"/>
      <c r="G1421" s="47">
        <f t="shared" si="753"/>
        <v>0</v>
      </c>
      <c r="H1421" s="8"/>
      <c r="I1421" s="46" t="s">
        <v>18</v>
      </c>
      <c r="J1421" s="40"/>
      <c r="K1421" s="40"/>
      <c r="L1421" s="47">
        <f t="shared" si="754"/>
        <v>0</v>
      </c>
      <c r="M1421" s="40"/>
      <c r="N1421" s="40"/>
      <c r="O1421" s="47">
        <f t="shared" si="755"/>
        <v>0</v>
      </c>
    </row>
    <row r="1422" spans="1:15" ht="20.25" customHeight="1">
      <c r="A1422" s="46" t="s">
        <v>47</v>
      </c>
      <c r="B1422" s="40"/>
      <c r="C1422" s="40"/>
      <c r="D1422" s="47">
        <f t="shared" si="752"/>
        <v>0</v>
      </c>
      <c r="E1422" s="40"/>
      <c r="F1422" s="40"/>
      <c r="G1422" s="47">
        <f t="shared" si="753"/>
        <v>0</v>
      </c>
      <c r="H1422" s="8"/>
      <c r="I1422" s="46" t="s">
        <v>47</v>
      </c>
      <c r="J1422" s="40"/>
      <c r="K1422" s="40"/>
      <c r="L1422" s="47">
        <f t="shared" si="754"/>
        <v>0</v>
      </c>
      <c r="M1422" s="40"/>
      <c r="N1422" s="40"/>
      <c r="O1422" s="47">
        <f t="shared" si="755"/>
        <v>0</v>
      </c>
    </row>
    <row r="1423" spans="1:15" ht="20.25" customHeight="1">
      <c r="A1423" s="46" t="s">
        <v>11</v>
      </c>
      <c r="B1423" s="40"/>
      <c r="C1423" s="40"/>
      <c r="D1423" s="47">
        <f t="shared" si="752"/>
        <v>0</v>
      </c>
      <c r="E1423" s="40"/>
      <c r="F1423" s="40"/>
      <c r="G1423" s="47">
        <f t="shared" si="753"/>
        <v>0</v>
      </c>
      <c r="H1423" s="8"/>
      <c r="I1423" s="46" t="s">
        <v>11</v>
      </c>
      <c r="J1423" s="40"/>
      <c r="K1423" s="40"/>
      <c r="L1423" s="47">
        <f t="shared" si="754"/>
        <v>0</v>
      </c>
      <c r="M1423" s="40"/>
      <c r="N1423" s="40"/>
      <c r="O1423" s="47">
        <f t="shared" si="755"/>
        <v>0</v>
      </c>
    </row>
    <row r="1424" spans="1:15" ht="20.25" customHeight="1">
      <c r="A1424" s="48" t="s">
        <v>10</v>
      </c>
      <c r="B1424" s="47">
        <f>SUM(B1415:B1423)</f>
        <v>0</v>
      </c>
      <c r="C1424" s="47">
        <f t="shared" ref="C1424:D1424" si="756">SUM(C1415:C1423)</f>
        <v>0</v>
      </c>
      <c r="D1424" s="47">
        <f t="shared" si="756"/>
        <v>0</v>
      </c>
      <c r="E1424" s="47">
        <f>SUM(E1415:E1423)</f>
        <v>0</v>
      </c>
      <c r="F1424" s="47">
        <f t="shared" ref="F1424:G1424" si="757">SUM(F1415:F1423)</f>
        <v>0</v>
      </c>
      <c r="G1424" s="47">
        <f t="shared" si="757"/>
        <v>0</v>
      </c>
      <c r="H1424" s="8"/>
      <c r="I1424" s="48" t="s">
        <v>10</v>
      </c>
      <c r="J1424" s="47">
        <f>SUM(J1415:J1423)</f>
        <v>0</v>
      </c>
      <c r="K1424" s="47">
        <f t="shared" ref="K1424:L1424" si="758">SUM(K1415:K1423)</f>
        <v>0</v>
      </c>
      <c r="L1424" s="47">
        <f t="shared" si="758"/>
        <v>0</v>
      </c>
      <c r="M1424" s="47">
        <f>SUM(M1415:M1423)</f>
        <v>0</v>
      </c>
      <c r="N1424" s="47">
        <f t="shared" ref="N1424:O1424" si="759">SUM(N1415:N1423)</f>
        <v>0</v>
      </c>
      <c r="O1424" s="47">
        <f t="shared" si="759"/>
        <v>0</v>
      </c>
    </row>
    <row r="1425" spans="1:15" ht="20.25" customHeight="1">
      <c r="A1425" s="8"/>
      <c r="B1425" s="10"/>
      <c r="C1425" s="10"/>
      <c r="D1425" s="10"/>
      <c r="E1425" s="10"/>
      <c r="F1425" s="10"/>
      <c r="G1425" s="10"/>
      <c r="H1425" s="8"/>
      <c r="I1425" s="8"/>
      <c r="J1425" s="10"/>
      <c r="K1425" s="10"/>
      <c r="L1425" s="10"/>
      <c r="M1425" s="10"/>
      <c r="N1425" s="10"/>
      <c r="O1425" s="10"/>
    </row>
    <row r="1426" spans="1:15" ht="20.25" customHeight="1">
      <c r="A1426" s="8"/>
      <c r="B1426" s="10"/>
      <c r="C1426" s="10"/>
      <c r="D1426" s="10"/>
      <c r="E1426" s="10"/>
      <c r="F1426" s="10"/>
      <c r="G1426" s="10"/>
      <c r="H1426" s="8"/>
      <c r="I1426" s="8"/>
      <c r="J1426" s="10"/>
      <c r="K1426" s="10"/>
      <c r="L1426" s="10"/>
      <c r="M1426" s="10"/>
      <c r="N1426" s="10"/>
      <c r="O1426" s="10"/>
    </row>
    <row r="1427" spans="1:15" ht="29.25" customHeight="1">
      <c r="A1427" s="169" t="str">
        <f>PROGRAM_MASTERS!A97 &amp; ". Name:  " &amp; PROGRAM_MASTERS!C97</f>
        <v xml:space="preserve">96. Name:  </v>
      </c>
      <c r="B1427" s="169"/>
      <c r="C1427" s="169"/>
      <c r="D1427" s="169"/>
      <c r="E1427" s="169"/>
      <c r="F1427" s="169"/>
      <c r="G1427" s="169"/>
      <c r="H1427" s="8"/>
      <c r="I1427" s="187" t="str">
        <f>PROGRAM_MASTERS!F97 &amp; ". Name:  " &amp; PROGRAM_MASTERS!H97</f>
        <v xml:space="preserve">96. Name:  </v>
      </c>
      <c r="J1427" s="187"/>
      <c r="K1427" s="187"/>
      <c r="L1427" s="187"/>
      <c r="M1427" s="187"/>
      <c r="N1427" s="187"/>
      <c r="O1427" s="187"/>
    </row>
    <row r="1428" spans="1:15" ht="20" customHeight="1">
      <c r="A1428" s="168" t="s">
        <v>724</v>
      </c>
      <c r="B1428" s="168" t="s">
        <v>61</v>
      </c>
      <c r="C1428" s="188"/>
      <c r="D1428" s="188"/>
      <c r="E1428" s="168" t="s">
        <v>62</v>
      </c>
      <c r="F1428" s="188"/>
      <c r="G1428" s="188"/>
      <c r="H1428" s="8"/>
      <c r="I1428" s="168" t="s">
        <v>724</v>
      </c>
      <c r="J1428" s="168" t="s">
        <v>61</v>
      </c>
      <c r="K1428" s="188"/>
      <c r="L1428" s="188"/>
      <c r="M1428" s="168" t="s">
        <v>62</v>
      </c>
      <c r="N1428" s="188"/>
      <c r="O1428" s="188"/>
    </row>
    <row r="1429" spans="1:15" ht="50.25" customHeight="1">
      <c r="A1429" s="188"/>
      <c r="B1429" s="45" t="s">
        <v>19</v>
      </c>
      <c r="C1429" s="45" t="s">
        <v>20</v>
      </c>
      <c r="D1429" s="132" t="s">
        <v>10</v>
      </c>
      <c r="E1429" s="45" t="s">
        <v>19</v>
      </c>
      <c r="F1429" s="45" t="s">
        <v>20</v>
      </c>
      <c r="G1429" s="132" t="s">
        <v>10</v>
      </c>
      <c r="H1429" s="8"/>
      <c r="I1429" s="188"/>
      <c r="J1429" s="45" t="s">
        <v>19</v>
      </c>
      <c r="K1429" s="45" t="s">
        <v>20</v>
      </c>
      <c r="L1429" s="132" t="s">
        <v>10</v>
      </c>
      <c r="M1429" s="45" t="s">
        <v>19</v>
      </c>
      <c r="N1429" s="45" t="s">
        <v>20</v>
      </c>
      <c r="O1429" s="132" t="s">
        <v>10</v>
      </c>
    </row>
    <row r="1430" spans="1:15" ht="20.25" customHeight="1">
      <c r="A1430" s="46" t="s">
        <v>13</v>
      </c>
      <c r="B1430" s="40"/>
      <c r="C1430" s="40"/>
      <c r="D1430" s="47">
        <f t="shared" ref="D1430:D1438" si="760">SUM(B1430:C1430)</f>
        <v>0</v>
      </c>
      <c r="E1430" s="40"/>
      <c r="F1430" s="40"/>
      <c r="G1430" s="47">
        <f t="shared" ref="G1430:G1438" si="761">SUM(E1430:F1430)</f>
        <v>0</v>
      </c>
      <c r="H1430" s="8"/>
      <c r="I1430" s="46" t="s">
        <v>13</v>
      </c>
      <c r="J1430" s="40"/>
      <c r="K1430" s="40"/>
      <c r="L1430" s="47">
        <f t="shared" ref="L1430:L1438" si="762">SUM(J1430:K1430)</f>
        <v>0</v>
      </c>
      <c r="M1430" s="40"/>
      <c r="N1430" s="40"/>
      <c r="O1430" s="47">
        <f t="shared" ref="O1430:O1438" si="763">SUM(M1430:N1430)</f>
        <v>0</v>
      </c>
    </row>
    <row r="1431" spans="1:15" ht="20.25" customHeight="1">
      <c r="A1431" s="46" t="s">
        <v>14</v>
      </c>
      <c r="B1431" s="40"/>
      <c r="C1431" s="40"/>
      <c r="D1431" s="47">
        <f t="shared" si="760"/>
        <v>0</v>
      </c>
      <c r="E1431" s="40"/>
      <c r="F1431" s="40"/>
      <c r="G1431" s="47">
        <f t="shared" si="761"/>
        <v>0</v>
      </c>
      <c r="H1431" s="8"/>
      <c r="I1431" s="46" t="s">
        <v>14</v>
      </c>
      <c r="J1431" s="40"/>
      <c r="K1431" s="40"/>
      <c r="L1431" s="47">
        <f t="shared" si="762"/>
        <v>0</v>
      </c>
      <c r="M1431" s="40"/>
      <c r="N1431" s="40"/>
      <c r="O1431" s="47">
        <f t="shared" si="763"/>
        <v>0</v>
      </c>
    </row>
    <row r="1432" spans="1:15" ht="20.25" customHeight="1">
      <c r="A1432" s="46" t="s">
        <v>15</v>
      </c>
      <c r="B1432" s="40"/>
      <c r="C1432" s="40"/>
      <c r="D1432" s="47">
        <f t="shared" si="760"/>
        <v>0</v>
      </c>
      <c r="E1432" s="40"/>
      <c r="F1432" s="40"/>
      <c r="G1432" s="47">
        <f t="shared" si="761"/>
        <v>0</v>
      </c>
      <c r="H1432" s="8"/>
      <c r="I1432" s="46" t="s">
        <v>15</v>
      </c>
      <c r="J1432" s="40"/>
      <c r="K1432" s="40"/>
      <c r="L1432" s="47">
        <f t="shared" si="762"/>
        <v>0</v>
      </c>
      <c r="M1432" s="40"/>
      <c r="N1432" s="40"/>
      <c r="O1432" s="47">
        <f t="shared" si="763"/>
        <v>0</v>
      </c>
    </row>
    <row r="1433" spans="1:15" ht="20.25" customHeight="1">
      <c r="A1433" s="46" t="s">
        <v>12</v>
      </c>
      <c r="B1433" s="40"/>
      <c r="C1433" s="40"/>
      <c r="D1433" s="47">
        <f t="shared" si="760"/>
        <v>0</v>
      </c>
      <c r="E1433" s="40"/>
      <c r="F1433" s="40"/>
      <c r="G1433" s="47">
        <f t="shared" si="761"/>
        <v>0</v>
      </c>
      <c r="H1433" s="8"/>
      <c r="I1433" s="46" t="s">
        <v>12</v>
      </c>
      <c r="J1433" s="40"/>
      <c r="K1433" s="40"/>
      <c r="L1433" s="47">
        <f t="shared" si="762"/>
        <v>0</v>
      </c>
      <c r="M1433" s="40"/>
      <c r="N1433" s="40"/>
      <c r="O1433" s="47">
        <f t="shared" si="763"/>
        <v>0</v>
      </c>
    </row>
    <row r="1434" spans="1:15" ht="20.25" customHeight="1">
      <c r="A1434" s="46" t="s">
        <v>16</v>
      </c>
      <c r="B1434" s="40"/>
      <c r="C1434" s="40"/>
      <c r="D1434" s="47">
        <f t="shared" si="760"/>
        <v>0</v>
      </c>
      <c r="E1434" s="40"/>
      <c r="F1434" s="40"/>
      <c r="G1434" s="47">
        <f t="shared" si="761"/>
        <v>0</v>
      </c>
      <c r="H1434" s="8"/>
      <c r="I1434" s="46" t="s">
        <v>16</v>
      </c>
      <c r="J1434" s="40"/>
      <c r="K1434" s="40"/>
      <c r="L1434" s="47">
        <f t="shared" si="762"/>
        <v>0</v>
      </c>
      <c r="M1434" s="40"/>
      <c r="N1434" s="40"/>
      <c r="O1434" s="47">
        <f t="shared" si="763"/>
        <v>0</v>
      </c>
    </row>
    <row r="1435" spans="1:15" ht="20.25" customHeight="1">
      <c r="A1435" s="46" t="s">
        <v>17</v>
      </c>
      <c r="B1435" s="40"/>
      <c r="C1435" s="40"/>
      <c r="D1435" s="47">
        <f t="shared" si="760"/>
        <v>0</v>
      </c>
      <c r="E1435" s="40"/>
      <c r="F1435" s="40"/>
      <c r="G1435" s="47">
        <f t="shared" si="761"/>
        <v>0</v>
      </c>
      <c r="H1435" s="8"/>
      <c r="I1435" s="46" t="s">
        <v>17</v>
      </c>
      <c r="J1435" s="40"/>
      <c r="K1435" s="40"/>
      <c r="L1435" s="47">
        <f t="shared" si="762"/>
        <v>0</v>
      </c>
      <c r="M1435" s="40"/>
      <c r="N1435" s="40"/>
      <c r="O1435" s="47">
        <f t="shared" si="763"/>
        <v>0</v>
      </c>
    </row>
    <row r="1436" spans="1:15" ht="20.25" customHeight="1">
      <c r="A1436" s="46" t="s">
        <v>18</v>
      </c>
      <c r="B1436" s="40"/>
      <c r="C1436" s="40"/>
      <c r="D1436" s="47">
        <f t="shared" si="760"/>
        <v>0</v>
      </c>
      <c r="E1436" s="40"/>
      <c r="F1436" s="40"/>
      <c r="G1436" s="47">
        <f t="shared" si="761"/>
        <v>0</v>
      </c>
      <c r="H1436" s="8"/>
      <c r="I1436" s="46" t="s">
        <v>18</v>
      </c>
      <c r="J1436" s="40"/>
      <c r="K1436" s="40"/>
      <c r="L1436" s="47">
        <f t="shared" si="762"/>
        <v>0</v>
      </c>
      <c r="M1436" s="40"/>
      <c r="N1436" s="40"/>
      <c r="O1436" s="47">
        <f t="shared" si="763"/>
        <v>0</v>
      </c>
    </row>
    <row r="1437" spans="1:15" ht="20.25" customHeight="1">
      <c r="A1437" s="46" t="s">
        <v>47</v>
      </c>
      <c r="B1437" s="40"/>
      <c r="C1437" s="40"/>
      <c r="D1437" s="47">
        <f t="shared" si="760"/>
        <v>0</v>
      </c>
      <c r="E1437" s="40"/>
      <c r="F1437" s="40"/>
      <c r="G1437" s="47">
        <f t="shared" si="761"/>
        <v>0</v>
      </c>
      <c r="H1437" s="8"/>
      <c r="I1437" s="46" t="s">
        <v>47</v>
      </c>
      <c r="J1437" s="40"/>
      <c r="K1437" s="40"/>
      <c r="L1437" s="47">
        <f t="shared" si="762"/>
        <v>0</v>
      </c>
      <c r="M1437" s="40"/>
      <c r="N1437" s="40"/>
      <c r="O1437" s="47">
        <f t="shared" si="763"/>
        <v>0</v>
      </c>
    </row>
    <row r="1438" spans="1:15" ht="20.25" customHeight="1">
      <c r="A1438" s="46" t="s">
        <v>11</v>
      </c>
      <c r="B1438" s="40"/>
      <c r="C1438" s="40"/>
      <c r="D1438" s="47">
        <f t="shared" si="760"/>
        <v>0</v>
      </c>
      <c r="E1438" s="40"/>
      <c r="F1438" s="40"/>
      <c r="G1438" s="47">
        <f t="shared" si="761"/>
        <v>0</v>
      </c>
      <c r="H1438" s="8"/>
      <c r="I1438" s="46" t="s">
        <v>11</v>
      </c>
      <c r="J1438" s="40"/>
      <c r="K1438" s="40"/>
      <c r="L1438" s="47">
        <f t="shared" si="762"/>
        <v>0</v>
      </c>
      <c r="M1438" s="40"/>
      <c r="N1438" s="40"/>
      <c r="O1438" s="47">
        <f t="shared" si="763"/>
        <v>0</v>
      </c>
    </row>
    <row r="1439" spans="1:15" ht="20.25" customHeight="1">
      <c r="A1439" s="48" t="s">
        <v>10</v>
      </c>
      <c r="B1439" s="47">
        <f>SUM(B1430:B1438)</f>
        <v>0</v>
      </c>
      <c r="C1439" s="47">
        <f t="shared" ref="C1439:D1439" si="764">SUM(C1430:C1438)</f>
        <v>0</v>
      </c>
      <c r="D1439" s="47">
        <f t="shared" si="764"/>
        <v>0</v>
      </c>
      <c r="E1439" s="47">
        <f>SUM(E1430:E1438)</f>
        <v>0</v>
      </c>
      <c r="F1439" s="47">
        <f t="shared" ref="F1439:G1439" si="765">SUM(F1430:F1438)</f>
        <v>0</v>
      </c>
      <c r="G1439" s="47">
        <f t="shared" si="765"/>
        <v>0</v>
      </c>
      <c r="H1439" s="8"/>
      <c r="I1439" s="48" t="s">
        <v>10</v>
      </c>
      <c r="J1439" s="47">
        <f>SUM(J1430:J1438)</f>
        <v>0</v>
      </c>
      <c r="K1439" s="47">
        <f t="shared" ref="K1439:L1439" si="766">SUM(K1430:K1438)</f>
        <v>0</v>
      </c>
      <c r="L1439" s="47">
        <f t="shared" si="766"/>
        <v>0</v>
      </c>
      <c r="M1439" s="47">
        <f>SUM(M1430:M1438)</f>
        <v>0</v>
      </c>
      <c r="N1439" s="47">
        <f t="shared" ref="N1439:O1439" si="767">SUM(N1430:N1438)</f>
        <v>0</v>
      </c>
      <c r="O1439" s="47">
        <f t="shared" si="767"/>
        <v>0</v>
      </c>
    </row>
    <row r="1440" spans="1:15" ht="20.25" customHeight="1">
      <c r="A1440" s="8"/>
      <c r="B1440" s="10"/>
      <c r="C1440" s="10"/>
      <c r="D1440" s="10"/>
      <c r="E1440" s="10"/>
      <c r="F1440" s="10"/>
      <c r="G1440" s="10"/>
      <c r="H1440" s="8"/>
      <c r="I1440" s="8"/>
      <c r="J1440" s="10"/>
      <c r="K1440" s="10"/>
      <c r="L1440" s="10"/>
      <c r="M1440" s="10"/>
      <c r="N1440" s="10"/>
      <c r="O1440" s="10"/>
    </row>
    <row r="1441" spans="1:15" ht="20.25" customHeight="1">
      <c r="A1441" s="8"/>
      <c r="B1441" s="10"/>
      <c r="C1441" s="10"/>
      <c r="D1441" s="10"/>
      <c r="E1441" s="10"/>
      <c r="F1441" s="10"/>
      <c r="G1441" s="10"/>
      <c r="H1441" s="8"/>
      <c r="I1441" s="8"/>
      <c r="J1441" s="10"/>
      <c r="K1441" s="10"/>
      <c r="L1441" s="10"/>
      <c r="M1441" s="10"/>
      <c r="N1441" s="10"/>
      <c r="O1441" s="10"/>
    </row>
    <row r="1442" spans="1:15" ht="29.25" customHeight="1">
      <c r="A1442" s="169" t="str">
        <f>PROGRAM_MASTERS!A98 &amp; ". Name:  " &amp; PROGRAM_MASTERS!C98</f>
        <v xml:space="preserve">97. Name:  </v>
      </c>
      <c r="B1442" s="169"/>
      <c r="C1442" s="169"/>
      <c r="D1442" s="169"/>
      <c r="E1442" s="169"/>
      <c r="F1442" s="169"/>
      <c r="G1442" s="169"/>
      <c r="H1442" s="8"/>
      <c r="I1442" s="187" t="str">
        <f>PROGRAM_MASTERS!F98 &amp; ". Name:  " &amp; PROGRAM_MASTERS!H98</f>
        <v xml:space="preserve">97. Name:  </v>
      </c>
      <c r="J1442" s="187"/>
      <c r="K1442" s="187"/>
      <c r="L1442" s="187"/>
      <c r="M1442" s="187"/>
      <c r="N1442" s="187"/>
      <c r="O1442" s="187"/>
    </row>
    <row r="1443" spans="1:15" ht="20" customHeight="1">
      <c r="A1443" s="168" t="s">
        <v>724</v>
      </c>
      <c r="B1443" s="168" t="s">
        <v>61</v>
      </c>
      <c r="C1443" s="188"/>
      <c r="D1443" s="188"/>
      <c r="E1443" s="168" t="s">
        <v>62</v>
      </c>
      <c r="F1443" s="188"/>
      <c r="G1443" s="188"/>
      <c r="H1443" s="8"/>
      <c r="I1443" s="168" t="s">
        <v>724</v>
      </c>
      <c r="J1443" s="168" t="s">
        <v>61</v>
      </c>
      <c r="K1443" s="188"/>
      <c r="L1443" s="188"/>
      <c r="M1443" s="168" t="s">
        <v>62</v>
      </c>
      <c r="N1443" s="188"/>
      <c r="O1443" s="188"/>
    </row>
    <row r="1444" spans="1:15" ht="50.25" customHeight="1">
      <c r="A1444" s="188"/>
      <c r="B1444" s="45" t="s">
        <v>19</v>
      </c>
      <c r="C1444" s="45" t="s">
        <v>20</v>
      </c>
      <c r="D1444" s="132" t="s">
        <v>10</v>
      </c>
      <c r="E1444" s="45" t="s">
        <v>19</v>
      </c>
      <c r="F1444" s="45" t="s">
        <v>20</v>
      </c>
      <c r="G1444" s="132" t="s">
        <v>10</v>
      </c>
      <c r="H1444" s="8"/>
      <c r="I1444" s="188"/>
      <c r="J1444" s="45" t="s">
        <v>19</v>
      </c>
      <c r="K1444" s="45" t="s">
        <v>20</v>
      </c>
      <c r="L1444" s="132" t="s">
        <v>10</v>
      </c>
      <c r="M1444" s="45" t="s">
        <v>19</v>
      </c>
      <c r="N1444" s="45" t="s">
        <v>20</v>
      </c>
      <c r="O1444" s="132" t="s">
        <v>10</v>
      </c>
    </row>
    <row r="1445" spans="1:15" ht="20.25" customHeight="1">
      <c r="A1445" s="46" t="s">
        <v>13</v>
      </c>
      <c r="B1445" s="40"/>
      <c r="C1445" s="40"/>
      <c r="D1445" s="47">
        <f t="shared" ref="D1445:D1453" si="768">SUM(B1445:C1445)</f>
        <v>0</v>
      </c>
      <c r="E1445" s="40"/>
      <c r="F1445" s="40"/>
      <c r="G1445" s="47">
        <f t="shared" ref="G1445:G1453" si="769">SUM(E1445:F1445)</f>
        <v>0</v>
      </c>
      <c r="H1445" s="8"/>
      <c r="I1445" s="46" t="s">
        <v>13</v>
      </c>
      <c r="J1445" s="40"/>
      <c r="K1445" s="40"/>
      <c r="L1445" s="47">
        <f t="shared" ref="L1445:L1453" si="770">SUM(J1445:K1445)</f>
        <v>0</v>
      </c>
      <c r="M1445" s="40"/>
      <c r="N1445" s="40"/>
      <c r="O1445" s="47">
        <f t="shared" ref="O1445:O1453" si="771">SUM(M1445:N1445)</f>
        <v>0</v>
      </c>
    </row>
    <row r="1446" spans="1:15" ht="20.25" customHeight="1">
      <c r="A1446" s="46" t="s">
        <v>14</v>
      </c>
      <c r="B1446" s="40"/>
      <c r="C1446" s="40"/>
      <c r="D1446" s="47">
        <f t="shared" si="768"/>
        <v>0</v>
      </c>
      <c r="E1446" s="40"/>
      <c r="F1446" s="40"/>
      <c r="G1446" s="47">
        <f t="shared" si="769"/>
        <v>0</v>
      </c>
      <c r="H1446" s="8"/>
      <c r="I1446" s="46" t="s">
        <v>14</v>
      </c>
      <c r="J1446" s="40"/>
      <c r="K1446" s="40"/>
      <c r="L1446" s="47">
        <f t="shared" si="770"/>
        <v>0</v>
      </c>
      <c r="M1446" s="40"/>
      <c r="N1446" s="40"/>
      <c r="O1446" s="47">
        <f t="shared" si="771"/>
        <v>0</v>
      </c>
    </row>
    <row r="1447" spans="1:15" ht="20.25" customHeight="1">
      <c r="A1447" s="46" t="s">
        <v>15</v>
      </c>
      <c r="B1447" s="40"/>
      <c r="C1447" s="40"/>
      <c r="D1447" s="47">
        <f t="shared" si="768"/>
        <v>0</v>
      </c>
      <c r="E1447" s="40"/>
      <c r="F1447" s="40"/>
      <c r="G1447" s="47">
        <f t="shared" si="769"/>
        <v>0</v>
      </c>
      <c r="H1447" s="8"/>
      <c r="I1447" s="46" t="s">
        <v>15</v>
      </c>
      <c r="J1447" s="40"/>
      <c r="K1447" s="40"/>
      <c r="L1447" s="47">
        <f t="shared" si="770"/>
        <v>0</v>
      </c>
      <c r="M1447" s="40"/>
      <c r="N1447" s="40"/>
      <c r="O1447" s="47">
        <f t="shared" si="771"/>
        <v>0</v>
      </c>
    </row>
    <row r="1448" spans="1:15" ht="20.25" customHeight="1">
      <c r="A1448" s="46" t="s">
        <v>12</v>
      </c>
      <c r="B1448" s="40"/>
      <c r="C1448" s="40"/>
      <c r="D1448" s="47">
        <f t="shared" si="768"/>
        <v>0</v>
      </c>
      <c r="E1448" s="40"/>
      <c r="F1448" s="40"/>
      <c r="G1448" s="47">
        <f t="shared" si="769"/>
        <v>0</v>
      </c>
      <c r="H1448" s="8"/>
      <c r="I1448" s="46" t="s">
        <v>12</v>
      </c>
      <c r="J1448" s="40"/>
      <c r="K1448" s="40"/>
      <c r="L1448" s="47">
        <f t="shared" si="770"/>
        <v>0</v>
      </c>
      <c r="M1448" s="40"/>
      <c r="N1448" s="40"/>
      <c r="O1448" s="47">
        <f t="shared" si="771"/>
        <v>0</v>
      </c>
    </row>
    <row r="1449" spans="1:15" ht="20.25" customHeight="1">
      <c r="A1449" s="46" t="s">
        <v>16</v>
      </c>
      <c r="B1449" s="40"/>
      <c r="C1449" s="40"/>
      <c r="D1449" s="47">
        <f t="shared" si="768"/>
        <v>0</v>
      </c>
      <c r="E1449" s="40"/>
      <c r="F1449" s="40"/>
      <c r="G1449" s="47">
        <f t="shared" si="769"/>
        <v>0</v>
      </c>
      <c r="H1449" s="8"/>
      <c r="I1449" s="46" t="s">
        <v>16</v>
      </c>
      <c r="J1449" s="40"/>
      <c r="K1449" s="40"/>
      <c r="L1449" s="47">
        <f t="shared" si="770"/>
        <v>0</v>
      </c>
      <c r="M1449" s="40"/>
      <c r="N1449" s="40"/>
      <c r="O1449" s="47">
        <f t="shared" si="771"/>
        <v>0</v>
      </c>
    </row>
    <row r="1450" spans="1:15" ht="20.25" customHeight="1">
      <c r="A1450" s="46" t="s">
        <v>17</v>
      </c>
      <c r="B1450" s="40"/>
      <c r="C1450" s="40"/>
      <c r="D1450" s="47">
        <f t="shared" si="768"/>
        <v>0</v>
      </c>
      <c r="E1450" s="40"/>
      <c r="F1450" s="40"/>
      <c r="G1450" s="47">
        <f t="shared" si="769"/>
        <v>0</v>
      </c>
      <c r="H1450" s="8"/>
      <c r="I1450" s="46" t="s">
        <v>17</v>
      </c>
      <c r="J1450" s="40"/>
      <c r="K1450" s="40"/>
      <c r="L1450" s="47">
        <f t="shared" si="770"/>
        <v>0</v>
      </c>
      <c r="M1450" s="40"/>
      <c r="N1450" s="40"/>
      <c r="O1450" s="47">
        <f t="shared" si="771"/>
        <v>0</v>
      </c>
    </row>
    <row r="1451" spans="1:15" ht="20.25" customHeight="1">
      <c r="A1451" s="46" t="s">
        <v>18</v>
      </c>
      <c r="B1451" s="40"/>
      <c r="C1451" s="40"/>
      <c r="D1451" s="47">
        <f t="shared" si="768"/>
        <v>0</v>
      </c>
      <c r="E1451" s="40"/>
      <c r="F1451" s="40"/>
      <c r="G1451" s="47">
        <f t="shared" si="769"/>
        <v>0</v>
      </c>
      <c r="H1451" s="8"/>
      <c r="I1451" s="46" t="s">
        <v>18</v>
      </c>
      <c r="J1451" s="40"/>
      <c r="K1451" s="40"/>
      <c r="L1451" s="47">
        <f t="shared" si="770"/>
        <v>0</v>
      </c>
      <c r="M1451" s="40"/>
      <c r="N1451" s="40"/>
      <c r="O1451" s="47">
        <f t="shared" si="771"/>
        <v>0</v>
      </c>
    </row>
    <row r="1452" spans="1:15" ht="20.25" customHeight="1">
      <c r="A1452" s="46" t="s">
        <v>47</v>
      </c>
      <c r="B1452" s="40"/>
      <c r="C1452" s="40"/>
      <c r="D1452" s="47">
        <f t="shared" si="768"/>
        <v>0</v>
      </c>
      <c r="E1452" s="40"/>
      <c r="F1452" s="40"/>
      <c r="G1452" s="47">
        <f t="shared" si="769"/>
        <v>0</v>
      </c>
      <c r="H1452" s="8"/>
      <c r="I1452" s="46" t="s">
        <v>47</v>
      </c>
      <c r="J1452" s="40"/>
      <c r="K1452" s="40"/>
      <c r="L1452" s="47">
        <f t="shared" si="770"/>
        <v>0</v>
      </c>
      <c r="M1452" s="40"/>
      <c r="N1452" s="40"/>
      <c r="O1452" s="47">
        <f t="shared" si="771"/>
        <v>0</v>
      </c>
    </row>
    <row r="1453" spans="1:15" ht="20.25" customHeight="1">
      <c r="A1453" s="46" t="s">
        <v>11</v>
      </c>
      <c r="B1453" s="40"/>
      <c r="C1453" s="40"/>
      <c r="D1453" s="47">
        <f t="shared" si="768"/>
        <v>0</v>
      </c>
      <c r="E1453" s="40"/>
      <c r="F1453" s="40"/>
      <c r="G1453" s="47">
        <f t="shared" si="769"/>
        <v>0</v>
      </c>
      <c r="H1453" s="8"/>
      <c r="I1453" s="46" t="s">
        <v>11</v>
      </c>
      <c r="J1453" s="40"/>
      <c r="K1453" s="40"/>
      <c r="L1453" s="47">
        <f t="shared" si="770"/>
        <v>0</v>
      </c>
      <c r="M1453" s="40"/>
      <c r="N1453" s="40"/>
      <c r="O1453" s="47">
        <f t="shared" si="771"/>
        <v>0</v>
      </c>
    </row>
    <row r="1454" spans="1:15" ht="20.25" customHeight="1">
      <c r="A1454" s="48" t="s">
        <v>10</v>
      </c>
      <c r="B1454" s="47">
        <f>SUM(B1445:B1453)</f>
        <v>0</v>
      </c>
      <c r="C1454" s="47">
        <f t="shared" ref="C1454:D1454" si="772">SUM(C1445:C1453)</f>
        <v>0</v>
      </c>
      <c r="D1454" s="47">
        <f t="shared" si="772"/>
        <v>0</v>
      </c>
      <c r="E1454" s="47">
        <f>SUM(E1445:E1453)</f>
        <v>0</v>
      </c>
      <c r="F1454" s="47">
        <f t="shared" ref="F1454:G1454" si="773">SUM(F1445:F1453)</f>
        <v>0</v>
      </c>
      <c r="G1454" s="47">
        <f t="shared" si="773"/>
        <v>0</v>
      </c>
      <c r="H1454" s="8"/>
      <c r="I1454" s="48" t="s">
        <v>10</v>
      </c>
      <c r="J1454" s="47">
        <f>SUM(J1445:J1453)</f>
        <v>0</v>
      </c>
      <c r="K1454" s="47">
        <f t="shared" ref="K1454:L1454" si="774">SUM(K1445:K1453)</f>
        <v>0</v>
      </c>
      <c r="L1454" s="47">
        <f t="shared" si="774"/>
        <v>0</v>
      </c>
      <c r="M1454" s="47">
        <f>SUM(M1445:M1453)</f>
        <v>0</v>
      </c>
      <c r="N1454" s="47">
        <f t="shared" ref="N1454:O1454" si="775">SUM(N1445:N1453)</f>
        <v>0</v>
      </c>
      <c r="O1454" s="47">
        <f t="shared" si="775"/>
        <v>0</v>
      </c>
    </row>
    <row r="1455" spans="1:15" ht="20.25" customHeight="1">
      <c r="A1455" s="8"/>
      <c r="B1455" s="10"/>
      <c r="C1455" s="10"/>
      <c r="D1455" s="10"/>
      <c r="E1455" s="10"/>
      <c r="F1455" s="10"/>
      <c r="G1455" s="10"/>
      <c r="H1455" s="8"/>
      <c r="I1455" s="8"/>
      <c r="J1455" s="10"/>
      <c r="K1455" s="10"/>
      <c r="L1455" s="10"/>
      <c r="M1455" s="10"/>
      <c r="N1455" s="10"/>
      <c r="O1455" s="10"/>
    </row>
    <row r="1456" spans="1:15" ht="20.25" customHeight="1">
      <c r="A1456" s="8"/>
      <c r="B1456" s="10"/>
      <c r="C1456" s="10"/>
      <c r="D1456" s="10"/>
      <c r="E1456" s="10"/>
      <c r="F1456" s="10"/>
      <c r="G1456" s="10"/>
      <c r="H1456" s="8"/>
      <c r="I1456" s="8"/>
      <c r="J1456" s="10"/>
      <c r="K1456" s="10"/>
      <c r="L1456" s="10"/>
      <c r="M1456" s="10"/>
      <c r="N1456" s="10"/>
      <c r="O1456" s="10"/>
    </row>
    <row r="1457" spans="1:15" ht="29.25" customHeight="1">
      <c r="A1457" s="169" t="str">
        <f>PROGRAM_MASTERS!A99 &amp; ". Name:  " &amp; PROGRAM_MASTERS!C99</f>
        <v xml:space="preserve">98. Name:  </v>
      </c>
      <c r="B1457" s="169"/>
      <c r="C1457" s="169"/>
      <c r="D1457" s="169"/>
      <c r="E1457" s="169"/>
      <c r="F1457" s="169"/>
      <c r="G1457" s="169"/>
      <c r="H1457" s="8"/>
      <c r="I1457" s="187" t="str">
        <f>PROGRAM_MASTERS!F99 &amp; ". Name:  " &amp; PROGRAM_MASTERS!H99</f>
        <v xml:space="preserve">98. Name:  </v>
      </c>
      <c r="J1457" s="187"/>
      <c r="K1457" s="187"/>
      <c r="L1457" s="187"/>
      <c r="M1457" s="187"/>
      <c r="N1457" s="187"/>
      <c r="O1457" s="187"/>
    </row>
    <row r="1458" spans="1:15" ht="20" customHeight="1">
      <c r="A1458" s="168" t="s">
        <v>724</v>
      </c>
      <c r="B1458" s="168" t="s">
        <v>61</v>
      </c>
      <c r="C1458" s="188"/>
      <c r="D1458" s="188"/>
      <c r="E1458" s="168" t="s">
        <v>62</v>
      </c>
      <c r="F1458" s="188"/>
      <c r="G1458" s="188"/>
      <c r="H1458" s="8"/>
      <c r="I1458" s="168" t="s">
        <v>724</v>
      </c>
      <c r="J1458" s="168" t="s">
        <v>61</v>
      </c>
      <c r="K1458" s="188"/>
      <c r="L1458" s="188"/>
      <c r="M1458" s="168" t="s">
        <v>62</v>
      </c>
      <c r="N1458" s="188"/>
      <c r="O1458" s="188"/>
    </row>
    <row r="1459" spans="1:15" ht="50.25" customHeight="1">
      <c r="A1459" s="188"/>
      <c r="B1459" s="45" t="s">
        <v>19</v>
      </c>
      <c r="C1459" s="45" t="s">
        <v>20</v>
      </c>
      <c r="D1459" s="132" t="s">
        <v>10</v>
      </c>
      <c r="E1459" s="45" t="s">
        <v>19</v>
      </c>
      <c r="F1459" s="45" t="s">
        <v>20</v>
      </c>
      <c r="G1459" s="132" t="s">
        <v>10</v>
      </c>
      <c r="H1459" s="8"/>
      <c r="I1459" s="188"/>
      <c r="J1459" s="45" t="s">
        <v>19</v>
      </c>
      <c r="K1459" s="45" t="s">
        <v>20</v>
      </c>
      <c r="L1459" s="132" t="s">
        <v>10</v>
      </c>
      <c r="M1459" s="45" t="s">
        <v>19</v>
      </c>
      <c r="N1459" s="45" t="s">
        <v>20</v>
      </c>
      <c r="O1459" s="132" t="s">
        <v>10</v>
      </c>
    </row>
    <row r="1460" spans="1:15" ht="20.25" customHeight="1">
      <c r="A1460" s="46" t="s">
        <v>13</v>
      </c>
      <c r="B1460" s="40"/>
      <c r="C1460" s="40"/>
      <c r="D1460" s="47">
        <f t="shared" ref="D1460:D1468" si="776">SUM(B1460:C1460)</f>
        <v>0</v>
      </c>
      <c r="E1460" s="40"/>
      <c r="F1460" s="40"/>
      <c r="G1460" s="47">
        <f t="shared" ref="G1460:G1468" si="777">SUM(E1460:F1460)</f>
        <v>0</v>
      </c>
      <c r="H1460" s="8"/>
      <c r="I1460" s="46" t="s">
        <v>13</v>
      </c>
      <c r="J1460" s="40"/>
      <c r="K1460" s="40"/>
      <c r="L1460" s="47">
        <f t="shared" ref="L1460:L1468" si="778">SUM(J1460:K1460)</f>
        <v>0</v>
      </c>
      <c r="M1460" s="40"/>
      <c r="N1460" s="40"/>
      <c r="O1460" s="47">
        <f t="shared" ref="O1460:O1468" si="779">SUM(M1460:N1460)</f>
        <v>0</v>
      </c>
    </row>
    <row r="1461" spans="1:15" ht="20.25" customHeight="1">
      <c r="A1461" s="46" t="s">
        <v>14</v>
      </c>
      <c r="B1461" s="40"/>
      <c r="C1461" s="40"/>
      <c r="D1461" s="47">
        <f t="shared" si="776"/>
        <v>0</v>
      </c>
      <c r="E1461" s="40"/>
      <c r="F1461" s="40"/>
      <c r="G1461" s="47">
        <f t="shared" si="777"/>
        <v>0</v>
      </c>
      <c r="H1461" s="8"/>
      <c r="I1461" s="46" t="s">
        <v>14</v>
      </c>
      <c r="J1461" s="40"/>
      <c r="K1461" s="40"/>
      <c r="L1461" s="47">
        <f t="shared" si="778"/>
        <v>0</v>
      </c>
      <c r="M1461" s="40"/>
      <c r="N1461" s="40"/>
      <c r="O1461" s="47">
        <f t="shared" si="779"/>
        <v>0</v>
      </c>
    </row>
    <row r="1462" spans="1:15" ht="20.25" customHeight="1">
      <c r="A1462" s="46" t="s">
        <v>15</v>
      </c>
      <c r="B1462" s="40"/>
      <c r="C1462" s="40"/>
      <c r="D1462" s="47">
        <f t="shared" si="776"/>
        <v>0</v>
      </c>
      <c r="E1462" s="40"/>
      <c r="F1462" s="40"/>
      <c r="G1462" s="47">
        <f t="shared" si="777"/>
        <v>0</v>
      </c>
      <c r="H1462" s="8"/>
      <c r="I1462" s="46" t="s">
        <v>15</v>
      </c>
      <c r="J1462" s="40"/>
      <c r="K1462" s="40"/>
      <c r="L1462" s="47">
        <f t="shared" si="778"/>
        <v>0</v>
      </c>
      <c r="M1462" s="40"/>
      <c r="N1462" s="40"/>
      <c r="O1462" s="47">
        <f t="shared" si="779"/>
        <v>0</v>
      </c>
    </row>
    <row r="1463" spans="1:15" ht="20.25" customHeight="1">
      <c r="A1463" s="46" t="s">
        <v>12</v>
      </c>
      <c r="B1463" s="40"/>
      <c r="C1463" s="40"/>
      <c r="D1463" s="47">
        <f t="shared" si="776"/>
        <v>0</v>
      </c>
      <c r="E1463" s="40"/>
      <c r="F1463" s="40"/>
      <c r="G1463" s="47">
        <f t="shared" si="777"/>
        <v>0</v>
      </c>
      <c r="H1463" s="8"/>
      <c r="I1463" s="46" t="s">
        <v>12</v>
      </c>
      <c r="J1463" s="40"/>
      <c r="K1463" s="40"/>
      <c r="L1463" s="47">
        <f t="shared" si="778"/>
        <v>0</v>
      </c>
      <c r="M1463" s="40"/>
      <c r="N1463" s="40"/>
      <c r="O1463" s="47">
        <f t="shared" si="779"/>
        <v>0</v>
      </c>
    </row>
    <row r="1464" spans="1:15" ht="20.25" customHeight="1">
      <c r="A1464" s="46" t="s">
        <v>16</v>
      </c>
      <c r="B1464" s="40"/>
      <c r="C1464" s="40"/>
      <c r="D1464" s="47">
        <f t="shared" si="776"/>
        <v>0</v>
      </c>
      <c r="E1464" s="40"/>
      <c r="F1464" s="40"/>
      <c r="G1464" s="47">
        <f t="shared" si="777"/>
        <v>0</v>
      </c>
      <c r="H1464" s="8"/>
      <c r="I1464" s="46" t="s">
        <v>16</v>
      </c>
      <c r="J1464" s="40"/>
      <c r="K1464" s="40"/>
      <c r="L1464" s="47">
        <f t="shared" si="778"/>
        <v>0</v>
      </c>
      <c r="M1464" s="40"/>
      <c r="N1464" s="40"/>
      <c r="O1464" s="47">
        <f t="shared" si="779"/>
        <v>0</v>
      </c>
    </row>
    <row r="1465" spans="1:15" ht="20.25" customHeight="1">
      <c r="A1465" s="46" t="s">
        <v>17</v>
      </c>
      <c r="B1465" s="40"/>
      <c r="C1465" s="40"/>
      <c r="D1465" s="47">
        <f t="shared" si="776"/>
        <v>0</v>
      </c>
      <c r="E1465" s="40"/>
      <c r="F1465" s="40"/>
      <c r="G1465" s="47">
        <f t="shared" si="777"/>
        <v>0</v>
      </c>
      <c r="H1465" s="8"/>
      <c r="I1465" s="46" t="s">
        <v>17</v>
      </c>
      <c r="J1465" s="40"/>
      <c r="K1465" s="40"/>
      <c r="L1465" s="47">
        <f t="shared" si="778"/>
        <v>0</v>
      </c>
      <c r="M1465" s="40"/>
      <c r="N1465" s="40"/>
      <c r="O1465" s="47">
        <f t="shared" si="779"/>
        <v>0</v>
      </c>
    </row>
    <row r="1466" spans="1:15" ht="20.25" customHeight="1">
      <c r="A1466" s="46" t="s">
        <v>18</v>
      </c>
      <c r="B1466" s="40"/>
      <c r="C1466" s="40"/>
      <c r="D1466" s="47">
        <f t="shared" si="776"/>
        <v>0</v>
      </c>
      <c r="E1466" s="40"/>
      <c r="F1466" s="40"/>
      <c r="G1466" s="47">
        <f t="shared" si="777"/>
        <v>0</v>
      </c>
      <c r="H1466" s="8"/>
      <c r="I1466" s="46" t="s">
        <v>18</v>
      </c>
      <c r="J1466" s="40"/>
      <c r="K1466" s="40"/>
      <c r="L1466" s="47">
        <f t="shared" si="778"/>
        <v>0</v>
      </c>
      <c r="M1466" s="40"/>
      <c r="N1466" s="40"/>
      <c r="O1466" s="47">
        <f t="shared" si="779"/>
        <v>0</v>
      </c>
    </row>
    <row r="1467" spans="1:15" ht="20.25" customHeight="1">
      <c r="A1467" s="46" t="s">
        <v>47</v>
      </c>
      <c r="B1467" s="40"/>
      <c r="C1467" s="40"/>
      <c r="D1467" s="47">
        <f t="shared" si="776"/>
        <v>0</v>
      </c>
      <c r="E1467" s="40"/>
      <c r="F1467" s="40"/>
      <c r="G1467" s="47">
        <f t="shared" si="777"/>
        <v>0</v>
      </c>
      <c r="H1467" s="8"/>
      <c r="I1467" s="46" t="s">
        <v>47</v>
      </c>
      <c r="J1467" s="40"/>
      <c r="K1467" s="40"/>
      <c r="L1467" s="47">
        <f t="shared" si="778"/>
        <v>0</v>
      </c>
      <c r="M1467" s="40"/>
      <c r="N1467" s="40"/>
      <c r="O1467" s="47">
        <f t="shared" si="779"/>
        <v>0</v>
      </c>
    </row>
    <row r="1468" spans="1:15" ht="20.25" customHeight="1">
      <c r="A1468" s="46" t="s">
        <v>11</v>
      </c>
      <c r="B1468" s="40"/>
      <c r="C1468" s="40"/>
      <c r="D1468" s="47">
        <f t="shared" si="776"/>
        <v>0</v>
      </c>
      <c r="E1468" s="40"/>
      <c r="F1468" s="40"/>
      <c r="G1468" s="47">
        <f t="shared" si="777"/>
        <v>0</v>
      </c>
      <c r="H1468" s="8"/>
      <c r="I1468" s="46" t="s">
        <v>11</v>
      </c>
      <c r="J1468" s="40"/>
      <c r="K1468" s="40"/>
      <c r="L1468" s="47">
        <f t="shared" si="778"/>
        <v>0</v>
      </c>
      <c r="M1468" s="40"/>
      <c r="N1468" s="40"/>
      <c r="O1468" s="47">
        <f t="shared" si="779"/>
        <v>0</v>
      </c>
    </row>
    <row r="1469" spans="1:15" ht="20.25" customHeight="1">
      <c r="A1469" s="48" t="s">
        <v>10</v>
      </c>
      <c r="B1469" s="47">
        <f>SUM(B1460:B1468)</f>
        <v>0</v>
      </c>
      <c r="C1469" s="47">
        <f t="shared" ref="C1469:D1469" si="780">SUM(C1460:C1468)</f>
        <v>0</v>
      </c>
      <c r="D1469" s="47">
        <f t="shared" si="780"/>
        <v>0</v>
      </c>
      <c r="E1469" s="47">
        <f>SUM(E1460:E1468)</f>
        <v>0</v>
      </c>
      <c r="F1469" s="47">
        <f t="shared" ref="F1469:G1469" si="781">SUM(F1460:F1468)</f>
        <v>0</v>
      </c>
      <c r="G1469" s="47">
        <f t="shared" si="781"/>
        <v>0</v>
      </c>
      <c r="H1469" s="8"/>
      <c r="I1469" s="48" t="s">
        <v>10</v>
      </c>
      <c r="J1469" s="47">
        <f>SUM(J1460:J1468)</f>
        <v>0</v>
      </c>
      <c r="K1469" s="47">
        <f t="shared" ref="K1469:L1469" si="782">SUM(K1460:K1468)</f>
        <v>0</v>
      </c>
      <c r="L1469" s="47">
        <f t="shared" si="782"/>
        <v>0</v>
      </c>
      <c r="M1469" s="47">
        <f>SUM(M1460:M1468)</f>
        <v>0</v>
      </c>
      <c r="N1469" s="47">
        <f t="shared" ref="N1469:O1469" si="783">SUM(N1460:N1468)</f>
        <v>0</v>
      </c>
      <c r="O1469" s="47">
        <f t="shared" si="783"/>
        <v>0</v>
      </c>
    </row>
    <row r="1470" spans="1:15" ht="20.25" customHeight="1">
      <c r="A1470" s="8"/>
      <c r="B1470" s="10"/>
      <c r="C1470" s="10"/>
      <c r="D1470" s="10"/>
      <c r="E1470" s="10"/>
      <c r="F1470" s="10"/>
      <c r="G1470" s="10"/>
      <c r="H1470" s="8"/>
      <c r="I1470" s="8"/>
      <c r="J1470" s="10"/>
      <c r="K1470" s="10"/>
      <c r="L1470" s="10"/>
      <c r="M1470" s="10"/>
      <c r="N1470" s="10"/>
      <c r="O1470" s="10"/>
    </row>
    <row r="1471" spans="1:15" ht="20.25" customHeight="1">
      <c r="A1471" s="8"/>
      <c r="B1471" s="10"/>
      <c r="C1471" s="10"/>
      <c r="D1471" s="10"/>
      <c r="E1471" s="10"/>
      <c r="F1471" s="10"/>
      <c r="G1471" s="10"/>
      <c r="H1471" s="8"/>
      <c r="I1471" s="8"/>
      <c r="J1471" s="10"/>
      <c r="K1471" s="10"/>
      <c r="L1471" s="10"/>
      <c r="M1471" s="10"/>
      <c r="N1471" s="10"/>
      <c r="O1471" s="10"/>
    </row>
    <row r="1472" spans="1:15" ht="29.25" customHeight="1">
      <c r="A1472" s="169" t="str">
        <f>PROGRAM_MASTERS!A100 &amp; ". Name:  " &amp; PROGRAM_MASTERS!C100</f>
        <v xml:space="preserve">99. Name:  </v>
      </c>
      <c r="B1472" s="169"/>
      <c r="C1472" s="169"/>
      <c r="D1472" s="169"/>
      <c r="E1472" s="169"/>
      <c r="F1472" s="169"/>
      <c r="G1472" s="169"/>
      <c r="H1472" s="8"/>
      <c r="I1472" s="187" t="str">
        <f>PROGRAM_MASTERS!F100 &amp; ". Name:  " &amp; PROGRAM_MASTERS!H100</f>
        <v xml:space="preserve">99. Name:  </v>
      </c>
      <c r="J1472" s="187"/>
      <c r="K1472" s="187"/>
      <c r="L1472" s="187"/>
      <c r="M1472" s="187"/>
      <c r="N1472" s="187"/>
      <c r="O1472" s="187"/>
    </row>
    <row r="1473" spans="1:15" ht="20" customHeight="1">
      <c r="A1473" s="168" t="s">
        <v>724</v>
      </c>
      <c r="B1473" s="168" t="s">
        <v>61</v>
      </c>
      <c r="C1473" s="188"/>
      <c r="D1473" s="188"/>
      <c r="E1473" s="168" t="s">
        <v>62</v>
      </c>
      <c r="F1473" s="188"/>
      <c r="G1473" s="188"/>
      <c r="H1473" s="8"/>
      <c r="I1473" s="168" t="s">
        <v>724</v>
      </c>
      <c r="J1473" s="168" t="s">
        <v>61</v>
      </c>
      <c r="K1473" s="188"/>
      <c r="L1473" s="188"/>
      <c r="M1473" s="168" t="s">
        <v>62</v>
      </c>
      <c r="N1473" s="188"/>
      <c r="O1473" s="188"/>
    </row>
    <row r="1474" spans="1:15" ht="50.25" customHeight="1">
      <c r="A1474" s="188"/>
      <c r="B1474" s="45" t="s">
        <v>19</v>
      </c>
      <c r="C1474" s="45" t="s">
        <v>20</v>
      </c>
      <c r="D1474" s="132" t="s">
        <v>10</v>
      </c>
      <c r="E1474" s="45" t="s">
        <v>19</v>
      </c>
      <c r="F1474" s="45" t="s">
        <v>20</v>
      </c>
      <c r="G1474" s="132" t="s">
        <v>10</v>
      </c>
      <c r="H1474" s="8"/>
      <c r="I1474" s="188"/>
      <c r="J1474" s="45" t="s">
        <v>19</v>
      </c>
      <c r="K1474" s="45" t="s">
        <v>20</v>
      </c>
      <c r="L1474" s="132" t="s">
        <v>10</v>
      </c>
      <c r="M1474" s="45" t="s">
        <v>19</v>
      </c>
      <c r="N1474" s="45" t="s">
        <v>20</v>
      </c>
      <c r="O1474" s="132" t="s">
        <v>10</v>
      </c>
    </row>
    <row r="1475" spans="1:15" ht="20.25" customHeight="1">
      <c r="A1475" s="46" t="s">
        <v>13</v>
      </c>
      <c r="B1475" s="40"/>
      <c r="C1475" s="40"/>
      <c r="D1475" s="47">
        <f t="shared" ref="D1475:D1483" si="784">SUM(B1475:C1475)</f>
        <v>0</v>
      </c>
      <c r="E1475" s="40"/>
      <c r="F1475" s="40"/>
      <c r="G1475" s="47">
        <f t="shared" ref="G1475:G1483" si="785">SUM(E1475:F1475)</f>
        <v>0</v>
      </c>
      <c r="H1475" s="8"/>
      <c r="I1475" s="46" t="s">
        <v>13</v>
      </c>
      <c r="J1475" s="40"/>
      <c r="K1475" s="40"/>
      <c r="L1475" s="47">
        <f t="shared" ref="L1475:L1483" si="786">SUM(J1475:K1475)</f>
        <v>0</v>
      </c>
      <c r="M1475" s="40"/>
      <c r="N1475" s="40"/>
      <c r="O1475" s="47">
        <f t="shared" ref="O1475:O1483" si="787">SUM(M1475:N1475)</f>
        <v>0</v>
      </c>
    </row>
    <row r="1476" spans="1:15" ht="20.25" customHeight="1">
      <c r="A1476" s="46" t="s">
        <v>14</v>
      </c>
      <c r="B1476" s="40"/>
      <c r="C1476" s="40"/>
      <c r="D1476" s="47">
        <f t="shared" si="784"/>
        <v>0</v>
      </c>
      <c r="E1476" s="40"/>
      <c r="F1476" s="40"/>
      <c r="G1476" s="47">
        <f t="shared" si="785"/>
        <v>0</v>
      </c>
      <c r="H1476" s="8"/>
      <c r="I1476" s="46" t="s">
        <v>14</v>
      </c>
      <c r="J1476" s="40"/>
      <c r="K1476" s="40"/>
      <c r="L1476" s="47">
        <f t="shared" si="786"/>
        <v>0</v>
      </c>
      <c r="M1476" s="40"/>
      <c r="N1476" s="40"/>
      <c r="O1476" s="47">
        <f t="shared" si="787"/>
        <v>0</v>
      </c>
    </row>
    <row r="1477" spans="1:15" ht="20.25" customHeight="1">
      <c r="A1477" s="46" t="s">
        <v>15</v>
      </c>
      <c r="B1477" s="40"/>
      <c r="C1477" s="40"/>
      <c r="D1477" s="47">
        <f t="shared" si="784"/>
        <v>0</v>
      </c>
      <c r="E1477" s="40"/>
      <c r="F1477" s="40"/>
      <c r="G1477" s="47">
        <f t="shared" si="785"/>
        <v>0</v>
      </c>
      <c r="H1477" s="8"/>
      <c r="I1477" s="46" t="s">
        <v>15</v>
      </c>
      <c r="J1477" s="40"/>
      <c r="K1477" s="40"/>
      <c r="L1477" s="47">
        <f t="shared" si="786"/>
        <v>0</v>
      </c>
      <c r="M1477" s="40"/>
      <c r="N1477" s="40"/>
      <c r="O1477" s="47">
        <f t="shared" si="787"/>
        <v>0</v>
      </c>
    </row>
    <row r="1478" spans="1:15" ht="20.25" customHeight="1">
      <c r="A1478" s="46" t="s">
        <v>12</v>
      </c>
      <c r="B1478" s="40"/>
      <c r="C1478" s="40"/>
      <c r="D1478" s="47">
        <f t="shared" si="784"/>
        <v>0</v>
      </c>
      <c r="E1478" s="40"/>
      <c r="F1478" s="40"/>
      <c r="G1478" s="47">
        <f t="shared" si="785"/>
        <v>0</v>
      </c>
      <c r="H1478" s="8"/>
      <c r="I1478" s="46" t="s">
        <v>12</v>
      </c>
      <c r="J1478" s="40"/>
      <c r="K1478" s="40"/>
      <c r="L1478" s="47">
        <f t="shared" si="786"/>
        <v>0</v>
      </c>
      <c r="M1478" s="40"/>
      <c r="N1478" s="40"/>
      <c r="O1478" s="47">
        <f t="shared" si="787"/>
        <v>0</v>
      </c>
    </row>
    <row r="1479" spans="1:15" ht="20.25" customHeight="1">
      <c r="A1479" s="46" t="s">
        <v>16</v>
      </c>
      <c r="B1479" s="40"/>
      <c r="C1479" s="40"/>
      <c r="D1479" s="47">
        <f t="shared" si="784"/>
        <v>0</v>
      </c>
      <c r="E1479" s="40"/>
      <c r="F1479" s="40"/>
      <c r="G1479" s="47">
        <f t="shared" si="785"/>
        <v>0</v>
      </c>
      <c r="H1479" s="8"/>
      <c r="I1479" s="46" t="s">
        <v>16</v>
      </c>
      <c r="J1479" s="40"/>
      <c r="K1479" s="40"/>
      <c r="L1479" s="47">
        <f t="shared" si="786"/>
        <v>0</v>
      </c>
      <c r="M1479" s="40"/>
      <c r="N1479" s="40"/>
      <c r="O1479" s="47">
        <f t="shared" si="787"/>
        <v>0</v>
      </c>
    </row>
    <row r="1480" spans="1:15" ht="20.25" customHeight="1">
      <c r="A1480" s="46" t="s">
        <v>17</v>
      </c>
      <c r="B1480" s="40"/>
      <c r="C1480" s="40"/>
      <c r="D1480" s="47">
        <f t="shared" si="784"/>
        <v>0</v>
      </c>
      <c r="E1480" s="40"/>
      <c r="F1480" s="40"/>
      <c r="G1480" s="47">
        <f t="shared" si="785"/>
        <v>0</v>
      </c>
      <c r="H1480" s="8"/>
      <c r="I1480" s="46" t="s">
        <v>17</v>
      </c>
      <c r="J1480" s="40"/>
      <c r="K1480" s="40"/>
      <c r="L1480" s="47">
        <f t="shared" si="786"/>
        <v>0</v>
      </c>
      <c r="M1480" s="40"/>
      <c r="N1480" s="40"/>
      <c r="O1480" s="47">
        <f t="shared" si="787"/>
        <v>0</v>
      </c>
    </row>
    <row r="1481" spans="1:15" ht="20.25" customHeight="1">
      <c r="A1481" s="46" t="s">
        <v>18</v>
      </c>
      <c r="B1481" s="40"/>
      <c r="C1481" s="40"/>
      <c r="D1481" s="47">
        <f t="shared" si="784"/>
        <v>0</v>
      </c>
      <c r="E1481" s="40"/>
      <c r="F1481" s="40"/>
      <c r="G1481" s="47">
        <f t="shared" si="785"/>
        <v>0</v>
      </c>
      <c r="H1481" s="8"/>
      <c r="I1481" s="46" t="s">
        <v>18</v>
      </c>
      <c r="J1481" s="40"/>
      <c r="K1481" s="40"/>
      <c r="L1481" s="47">
        <f t="shared" si="786"/>
        <v>0</v>
      </c>
      <c r="M1481" s="40"/>
      <c r="N1481" s="40"/>
      <c r="O1481" s="47">
        <f t="shared" si="787"/>
        <v>0</v>
      </c>
    </row>
    <row r="1482" spans="1:15" ht="20.25" customHeight="1">
      <c r="A1482" s="46" t="s">
        <v>47</v>
      </c>
      <c r="B1482" s="40"/>
      <c r="C1482" s="40"/>
      <c r="D1482" s="47">
        <f t="shared" si="784"/>
        <v>0</v>
      </c>
      <c r="E1482" s="40"/>
      <c r="F1482" s="40"/>
      <c r="G1482" s="47">
        <f t="shared" si="785"/>
        <v>0</v>
      </c>
      <c r="H1482" s="8"/>
      <c r="I1482" s="46" t="s">
        <v>47</v>
      </c>
      <c r="J1482" s="40"/>
      <c r="K1482" s="40"/>
      <c r="L1482" s="47">
        <f t="shared" si="786"/>
        <v>0</v>
      </c>
      <c r="M1482" s="40"/>
      <c r="N1482" s="40"/>
      <c r="O1482" s="47">
        <f t="shared" si="787"/>
        <v>0</v>
      </c>
    </row>
    <row r="1483" spans="1:15" ht="20.25" customHeight="1">
      <c r="A1483" s="46" t="s">
        <v>11</v>
      </c>
      <c r="B1483" s="40"/>
      <c r="C1483" s="40"/>
      <c r="D1483" s="47">
        <f t="shared" si="784"/>
        <v>0</v>
      </c>
      <c r="E1483" s="40"/>
      <c r="F1483" s="40"/>
      <c r="G1483" s="47">
        <f t="shared" si="785"/>
        <v>0</v>
      </c>
      <c r="H1483" s="8"/>
      <c r="I1483" s="46" t="s">
        <v>11</v>
      </c>
      <c r="J1483" s="40"/>
      <c r="K1483" s="40"/>
      <c r="L1483" s="47">
        <f t="shared" si="786"/>
        <v>0</v>
      </c>
      <c r="M1483" s="40"/>
      <c r="N1483" s="40"/>
      <c r="O1483" s="47">
        <f t="shared" si="787"/>
        <v>0</v>
      </c>
    </row>
    <row r="1484" spans="1:15" ht="20.25" customHeight="1">
      <c r="A1484" s="48" t="s">
        <v>10</v>
      </c>
      <c r="B1484" s="47">
        <f>SUM(B1475:B1483)</f>
        <v>0</v>
      </c>
      <c r="C1484" s="47">
        <f t="shared" ref="C1484:D1484" si="788">SUM(C1475:C1483)</f>
        <v>0</v>
      </c>
      <c r="D1484" s="47">
        <f t="shared" si="788"/>
        <v>0</v>
      </c>
      <c r="E1484" s="47">
        <f>SUM(E1475:E1483)</f>
        <v>0</v>
      </c>
      <c r="F1484" s="47">
        <f t="shared" ref="F1484:G1484" si="789">SUM(F1475:F1483)</f>
        <v>0</v>
      </c>
      <c r="G1484" s="47">
        <f t="shared" si="789"/>
        <v>0</v>
      </c>
      <c r="H1484" s="8"/>
      <c r="I1484" s="48" t="s">
        <v>10</v>
      </c>
      <c r="J1484" s="47">
        <f>SUM(J1475:J1483)</f>
        <v>0</v>
      </c>
      <c r="K1484" s="47">
        <f t="shared" ref="K1484:L1484" si="790">SUM(K1475:K1483)</f>
        <v>0</v>
      </c>
      <c r="L1484" s="47">
        <f t="shared" si="790"/>
        <v>0</v>
      </c>
      <c r="M1484" s="47">
        <f>SUM(M1475:M1483)</f>
        <v>0</v>
      </c>
      <c r="N1484" s="47">
        <f t="shared" ref="N1484:O1484" si="791">SUM(N1475:N1483)</f>
        <v>0</v>
      </c>
      <c r="O1484" s="47">
        <f t="shared" si="791"/>
        <v>0</v>
      </c>
    </row>
    <row r="1485" spans="1:15" ht="20.25" customHeight="1">
      <c r="A1485" s="8"/>
      <c r="B1485" s="10"/>
      <c r="C1485" s="10"/>
      <c r="D1485" s="10"/>
      <c r="E1485" s="10"/>
      <c r="F1485" s="10"/>
      <c r="G1485" s="10"/>
      <c r="H1485" s="8"/>
      <c r="I1485" s="8"/>
      <c r="J1485" s="10"/>
      <c r="K1485" s="10"/>
      <c r="L1485" s="10"/>
      <c r="M1485" s="10"/>
      <c r="N1485" s="10"/>
      <c r="O1485" s="10"/>
    </row>
    <row r="1486" spans="1:15" ht="20.25" customHeight="1">
      <c r="A1486" s="8"/>
      <c r="B1486" s="10"/>
      <c r="C1486" s="10"/>
      <c r="D1486" s="10"/>
      <c r="E1486" s="10"/>
      <c r="F1486" s="10"/>
      <c r="G1486" s="10"/>
      <c r="H1486" s="8"/>
      <c r="I1486" s="8"/>
      <c r="J1486" s="10"/>
      <c r="K1486" s="10"/>
      <c r="L1486" s="10"/>
      <c r="M1486" s="10"/>
      <c r="N1486" s="10"/>
      <c r="O1486" s="10"/>
    </row>
    <row r="1487" spans="1:15" ht="29.25" customHeight="1">
      <c r="A1487" s="169" t="str">
        <f>PROGRAM_MASTERS!A101 &amp; ". Name:  " &amp; PROGRAM_MASTERS!C101</f>
        <v xml:space="preserve">100. Name:  </v>
      </c>
      <c r="B1487" s="169"/>
      <c r="C1487" s="169"/>
      <c r="D1487" s="169"/>
      <c r="E1487" s="169"/>
      <c r="F1487" s="169"/>
      <c r="G1487" s="169"/>
      <c r="H1487" s="8"/>
      <c r="I1487" s="187" t="str">
        <f>PROGRAM_MASTERS!F101 &amp; ". Name:  " &amp; PROGRAM_MASTERS!H101</f>
        <v xml:space="preserve">100. Name:  </v>
      </c>
      <c r="J1487" s="187"/>
      <c r="K1487" s="187"/>
      <c r="L1487" s="187"/>
      <c r="M1487" s="187"/>
      <c r="N1487" s="187"/>
      <c r="O1487" s="187"/>
    </row>
    <row r="1488" spans="1:15" ht="20" customHeight="1">
      <c r="A1488" s="168" t="s">
        <v>724</v>
      </c>
      <c r="B1488" s="168" t="s">
        <v>61</v>
      </c>
      <c r="C1488" s="188"/>
      <c r="D1488" s="188"/>
      <c r="E1488" s="168" t="s">
        <v>62</v>
      </c>
      <c r="F1488" s="188"/>
      <c r="G1488" s="188"/>
      <c r="H1488" s="8"/>
      <c r="I1488" s="168" t="s">
        <v>724</v>
      </c>
      <c r="J1488" s="168" t="s">
        <v>61</v>
      </c>
      <c r="K1488" s="188"/>
      <c r="L1488" s="188"/>
      <c r="M1488" s="168" t="s">
        <v>62</v>
      </c>
      <c r="N1488" s="188"/>
      <c r="O1488" s="188"/>
    </row>
    <row r="1489" spans="1:15" ht="50.25" customHeight="1">
      <c r="A1489" s="188"/>
      <c r="B1489" s="45" t="s">
        <v>19</v>
      </c>
      <c r="C1489" s="45" t="s">
        <v>20</v>
      </c>
      <c r="D1489" s="132" t="s">
        <v>10</v>
      </c>
      <c r="E1489" s="45" t="s">
        <v>19</v>
      </c>
      <c r="F1489" s="45" t="s">
        <v>20</v>
      </c>
      <c r="G1489" s="132" t="s">
        <v>10</v>
      </c>
      <c r="H1489" s="8"/>
      <c r="I1489" s="188"/>
      <c r="J1489" s="45" t="s">
        <v>19</v>
      </c>
      <c r="K1489" s="45" t="s">
        <v>20</v>
      </c>
      <c r="L1489" s="132" t="s">
        <v>10</v>
      </c>
      <c r="M1489" s="45" t="s">
        <v>19</v>
      </c>
      <c r="N1489" s="45" t="s">
        <v>20</v>
      </c>
      <c r="O1489" s="132" t="s">
        <v>10</v>
      </c>
    </row>
    <row r="1490" spans="1:15" ht="20.25" customHeight="1">
      <c r="A1490" s="46" t="s">
        <v>13</v>
      </c>
      <c r="B1490" s="40"/>
      <c r="C1490" s="40"/>
      <c r="D1490" s="47">
        <f t="shared" ref="D1490:D1498" si="792">SUM(B1490:C1490)</f>
        <v>0</v>
      </c>
      <c r="E1490" s="40"/>
      <c r="F1490" s="40"/>
      <c r="G1490" s="47">
        <f t="shared" ref="G1490:G1498" si="793">SUM(E1490:F1490)</f>
        <v>0</v>
      </c>
      <c r="H1490" s="8"/>
      <c r="I1490" s="46" t="s">
        <v>13</v>
      </c>
      <c r="J1490" s="40"/>
      <c r="K1490" s="40"/>
      <c r="L1490" s="47">
        <f t="shared" ref="L1490:L1498" si="794">SUM(J1490:K1490)</f>
        <v>0</v>
      </c>
      <c r="M1490" s="40"/>
      <c r="N1490" s="40"/>
      <c r="O1490" s="47">
        <f t="shared" ref="O1490:O1498" si="795">SUM(M1490:N1490)</f>
        <v>0</v>
      </c>
    </row>
    <row r="1491" spans="1:15" ht="20.25" customHeight="1">
      <c r="A1491" s="46" t="s">
        <v>14</v>
      </c>
      <c r="B1491" s="40"/>
      <c r="C1491" s="40"/>
      <c r="D1491" s="47">
        <f t="shared" si="792"/>
        <v>0</v>
      </c>
      <c r="E1491" s="40"/>
      <c r="F1491" s="40"/>
      <c r="G1491" s="47">
        <f t="shared" si="793"/>
        <v>0</v>
      </c>
      <c r="H1491" s="8"/>
      <c r="I1491" s="46" t="s">
        <v>14</v>
      </c>
      <c r="J1491" s="40"/>
      <c r="K1491" s="40"/>
      <c r="L1491" s="47">
        <f t="shared" si="794"/>
        <v>0</v>
      </c>
      <c r="M1491" s="40"/>
      <c r="N1491" s="40"/>
      <c r="O1491" s="47">
        <f t="shared" si="795"/>
        <v>0</v>
      </c>
    </row>
    <row r="1492" spans="1:15" ht="20.25" customHeight="1">
      <c r="A1492" s="46" t="s">
        <v>15</v>
      </c>
      <c r="B1492" s="40"/>
      <c r="C1492" s="40"/>
      <c r="D1492" s="47">
        <f t="shared" si="792"/>
        <v>0</v>
      </c>
      <c r="E1492" s="40"/>
      <c r="F1492" s="40"/>
      <c r="G1492" s="47">
        <f t="shared" si="793"/>
        <v>0</v>
      </c>
      <c r="H1492" s="8"/>
      <c r="I1492" s="46" t="s">
        <v>15</v>
      </c>
      <c r="J1492" s="40"/>
      <c r="K1492" s="40"/>
      <c r="L1492" s="47">
        <f t="shared" si="794"/>
        <v>0</v>
      </c>
      <c r="M1492" s="40"/>
      <c r="N1492" s="40"/>
      <c r="O1492" s="47">
        <f t="shared" si="795"/>
        <v>0</v>
      </c>
    </row>
    <row r="1493" spans="1:15" ht="20.25" customHeight="1">
      <c r="A1493" s="46" t="s">
        <v>12</v>
      </c>
      <c r="B1493" s="40"/>
      <c r="C1493" s="40"/>
      <c r="D1493" s="47">
        <f t="shared" si="792"/>
        <v>0</v>
      </c>
      <c r="E1493" s="40"/>
      <c r="F1493" s="40"/>
      <c r="G1493" s="47">
        <f t="shared" si="793"/>
        <v>0</v>
      </c>
      <c r="H1493" s="8"/>
      <c r="I1493" s="46" t="s">
        <v>12</v>
      </c>
      <c r="J1493" s="40"/>
      <c r="K1493" s="40"/>
      <c r="L1493" s="47">
        <f t="shared" si="794"/>
        <v>0</v>
      </c>
      <c r="M1493" s="40"/>
      <c r="N1493" s="40"/>
      <c r="O1493" s="47">
        <f t="shared" si="795"/>
        <v>0</v>
      </c>
    </row>
    <row r="1494" spans="1:15" ht="20.25" customHeight="1">
      <c r="A1494" s="46" t="s">
        <v>16</v>
      </c>
      <c r="B1494" s="40"/>
      <c r="C1494" s="40"/>
      <c r="D1494" s="47">
        <f t="shared" si="792"/>
        <v>0</v>
      </c>
      <c r="E1494" s="40"/>
      <c r="F1494" s="40"/>
      <c r="G1494" s="47">
        <f t="shared" si="793"/>
        <v>0</v>
      </c>
      <c r="H1494" s="8"/>
      <c r="I1494" s="46" t="s">
        <v>16</v>
      </c>
      <c r="J1494" s="40"/>
      <c r="K1494" s="40"/>
      <c r="L1494" s="47">
        <f t="shared" si="794"/>
        <v>0</v>
      </c>
      <c r="M1494" s="40"/>
      <c r="N1494" s="40"/>
      <c r="O1494" s="47">
        <f t="shared" si="795"/>
        <v>0</v>
      </c>
    </row>
    <row r="1495" spans="1:15" ht="20.25" customHeight="1">
      <c r="A1495" s="46" t="s">
        <v>17</v>
      </c>
      <c r="B1495" s="40"/>
      <c r="C1495" s="40"/>
      <c r="D1495" s="47">
        <f t="shared" si="792"/>
        <v>0</v>
      </c>
      <c r="E1495" s="40"/>
      <c r="F1495" s="40"/>
      <c r="G1495" s="47">
        <f t="shared" si="793"/>
        <v>0</v>
      </c>
      <c r="H1495" s="8"/>
      <c r="I1495" s="46" t="s">
        <v>17</v>
      </c>
      <c r="J1495" s="40"/>
      <c r="K1495" s="40"/>
      <c r="L1495" s="47">
        <f t="shared" si="794"/>
        <v>0</v>
      </c>
      <c r="M1495" s="40"/>
      <c r="N1495" s="40"/>
      <c r="O1495" s="47">
        <f t="shared" si="795"/>
        <v>0</v>
      </c>
    </row>
    <row r="1496" spans="1:15" ht="20.25" customHeight="1">
      <c r="A1496" s="46" t="s">
        <v>18</v>
      </c>
      <c r="B1496" s="40"/>
      <c r="C1496" s="40"/>
      <c r="D1496" s="47">
        <f t="shared" si="792"/>
        <v>0</v>
      </c>
      <c r="E1496" s="40"/>
      <c r="F1496" s="40"/>
      <c r="G1496" s="47">
        <f t="shared" si="793"/>
        <v>0</v>
      </c>
      <c r="H1496" s="8"/>
      <c r="I1496" s="46" t="s">
        <v>18</v>
      </c>
      <c r="J1496" s="40"/>
      <c r="K1496" s="40"/>
      <c r="L1496" s="47">
        <f t="shared" si="794"/>
        <v>0</v>
      </c>
      <c r="M1496" s="40"/>
      <c r="N1496" s="40"/>
      <c r="O1496" s="47">
        <f t="shared" si="795"/>
        <v>0</v>
      </c>
    </row>
    <row r="1497" spans="1:15" ht="20.25" customHeight="1">
      <c r="A1497" s="46" t="s">
        <v>47</v>
      </c>
      <c r="B1497" s="40"/>
      <c r="C1497" s="40"/>
      <c r="D1497" s="47">
        <f t="shared" si="792"/>
        <v>0</v>
      </c>
      <c r="E1497" s="40"/>
      <c r="F1497" s="40"/>
      <c r="G1497" s="47">
        <f t="shared" si="793"/>
        <v>0</v>
      </c>
      <c r="H1497" s="8"/>
      <c r="I1497" s="46" t="s">
        <v>47</v>
      </c>
      <c r="J1497" s="40"/>
      <c r="K1497" s="40"/>
      <c r="L1497" s="47">
        <f t="shared" si="794"/>
        <v>0</v>
      </c>
      <c r="M1497" s="40"/>
      <c r="N1497" s="40"/>
      <c r="O1497" s="47">
        <f t="shared" si="795"/>
        <v>0</v>
      </c>
    </row>
    <row r="1498" spans="1:15" ht="20.25" customHeight="1">
      <c r="A1498" s="46" t="s">
        <v>11</v>
      </c>
      <c r="B1498" s="40"/>
      <c r="C1498" s="40"/>
      <c r="D1498" s="47">
        <f t="shared" si="792"/>
        <v>0</v>
      </c>
      <c r="E1498" s="40"/>
      <c r="F1498" s="40"/>
      <c r="G1498" s="47">
        <f t="shared" si="793"/>
        <v>0</v>
      </c>
      <c r="H1498" s="8"/>
      <c r="I1498" s="46" t="s">
        <v>11</v>
      </c>
      <c r="J1498" s="40"/>
      <c r="K1498" s="40"/>
      <c r="L1498" s="47">
        <f t="shared" si="794"/>
        <v>0</v>
      </c>
      <c r="M1498" s="40"/>
      <c r="N1498" s="40"/>
      <c r="O1498" s="47">
        <f t="shared" si="795"/>
        <v>0</v>
      </c>
    </row>
    <row r="1499" spans="1:15" ht="20.25" customHeight="1">
      <c r="A1499" s="48" t="s">
        <v>10</v>
      </c>
      <c r="B1499" s="47">
        <f>SUM(B1490:B1498)</f>
        <v>0</v>
      </c>
      <c r="C1499" s="47">
        <f t="shared" ref="C1499:D1499" si="796">SUM(C1490:C1498)</f>
        <v>0</v>
      </c>
      <c r="D1499" s="47">
        <f t="shared" si="796"/>
        <v>0</v>
      </c>
      <c r="E1499" s="47">
        <f>SUM(E1490:E1498)</f>
        <v>0</v>
      </c>
      <c r="F1499" s="47">
        <f t="shared" ref="F1499:G1499" si="797">SUM(F1490:F1498)</f>
        <v>0</v>
      </c>
      <c r="G1499" s="47">
        <f t="shared" si="797"/>
        <v>0</v>
      </c>
      <c r="H1499" s="8"/>
      <c r="I1499" s="48" t="s">
        <v>10</v>
      </c>
      <c r="J1499" s="47">
        <f>SUM(J1490:J1498)</f>
        <v>0</v>
      </c>
      <c r="K1499" s="47">
        <f t="shared" ref="K1499:L1499" si="798">SUM(K1490:K1498)</f>
        <v>0</v>
      </c>
      <c r="L1499" s="47">
        <f t="shared" si="798"/>
        <v>0</v>
      </c>
      <c r="M1499" s="47">
        <f>SUM(M1490:M1498)</f>
        <v>0</v>
      </c>
      <c r="N1499" s="47">
        <f t="shared" ref="N1499:O1499" si="799">SUM(N1490:N1498)</f>
        <v>0</v>
      </c>
      <c r="O1499" s="47">
        <f t="shared" si="799"/>
        <v>0</v>
      </c>
    </row>
    <row r="1500" spans="1:15" ht="20.25" customHeight="1">
      <c r="A1500" s="8"/>
      <c r="B1500" s="10"/>
      <c r="C1500" s="10"/>
      <c r="D1500" s="10"/>
      <c r="E1500" s="10"/>
      <c r="F1500" s="10"/>
      <c r="G1500" s="10"/>
      <c r="H1500" s="8"/>
      <c r="I1500" s="8"/>
      <c r="J1500" s="10"/>
      <c r="K1500" s="10"/>
      <c r="L1500" s="10"/>
      <c r="M1500" s="10"/>
      <c r="N1500" s="10"/>
      <c r="O1500" s="10"/>
    </row>
    <row r="1501" spans="1:15" ht="20.25" customHeight="1">
      <c r="A1501" s="8"/>
      <c r="B1501" s="10"/>
      <c r="C1501" s="10"/>
      <c r="D1501" s="10"/>
      <c r="E1501" s="10"/>
      <c r="F1501" s="10"/>
      <c r="G1501" s="10"/>
      <c r="H1501" s="8"/>
      <c r="I1501" s="8"/>
      <c r="J1501" s="10"/>
      <c r="K1501" s="10"/>
      <c r="L1501" s="10"/>
      <c r="M1501" s="10"/>
      <c r="N1501" s="10"/>
      <c r="O1501" s="10"/>
    </row>
    <row r="1502" spans="1:15" ht="29.25" customHeight="1">
      <c r="A1502" s="181" t="s">
        <v>60</v>
      </c>
      <c r="B1502" s="181"/>
      <c r="C1502" s="181"/>
      <c r="D1502" s="181"/>
      <c r="E1502" s="181"/>
      <c r="F1502" s="181"/>
      <c r="G1502" s="181"/>
      <c r="H1502" s="8"/>
      <c r="I1502" s="180" t="s">
        <v>59</v>
      </c>
      <c r="J1502" s="180"/>
      <c r="K1502" s="180"/>
      <c r="L1502" s="180"/>
      <c r="M1502" s="180"/>
      <c r="N1502" s="180"/>
      <c r="O1502" s="180"/>
    </row>
    <row r="1503" spans="1:15" ht="20" customHeight="1">
      <c r="A1503" s="168" t="s">
        <v>724</v>
      </c>
      <c r="B1503" s="168" t="s">
        <v>61</v>
      </c>
      <c r="C1503" s="168"/>
      <c r="D1503" s="168"/>
      <c r="E1503" s="168" t="s">
        <v>62</v>
      </c>
      <c r="F1503" s="168"/>
      <c r="G1503" s="168"/>
      <c r="H1503" s="8"/>
      <c r="I1503" s="168" t="s">
        <v>724</v>
      </c>
      <c r="J1503" s="168" t="s">
        <v>61</v>
      </c>
      <c r="K1503" s="168"/>
      <c r="L1503" s="168"/>
      <c r="M1503" s="168" t="s">
        <v>62</v>
      </c>
      <c r="N1503" s="168"/>
      <c r="O1503" s="168"/>
    </row>
    <row r="1504" spans="1:15" ht="50.25" customHeight="1">
      <c r="A1504" s="168"/>
      <c r="B1504" s="45" t="s">
        <v>19</v>
      </c>
      <c r="C1504" s="45" t="s">
        <v>20</v>
      </c>
      <c r="D1504" s="132" t="s">
        <v>10</v>
      </c>
      <c r="E1504" s="45" t="s">
        <v>19</v>
      </c>
      <c r="F1504" s="45" t="s">
        <v>20</v>
      </c>
      <c r="G1504" s="132" t="s">
        <v>10</v>
      </c>
      <c r="H1504" s="8"/>
      <c r="I1504" s="168"/>
      <c r="J1504" s="45" t="s">
        <v>19</v>
      </c>
      <c r="K1504" s="45" t="s">
        <v>20</v>
      </c>
      <c r="L1504" s="132" t="s">
        <v>10</v>
      </c>
      <c r="M1504" s="45" t="s">
        <v>19</v>
      </c>
      <c r="N1504" s="45" t="s">
        <v>20</v>
      </c>
      <c r="O1504" s="132" t="s">
        <v>10</v>
      </c>
    </row>
    <row r="1505" spans="1:15" ht="20.25" customHeight="1">
      <c r="A1505" s="49" t="s">
        <v>13</v>
      </c>
      <c r="B1505" s="67">
        <f>SUM(B5, B20, B35, B50, B65, B80, B95, B110, B125, B140, B155, B170, B185, B200, B215, B230, B245, B260, B275, B290, B305, B320, B335, B350, B365, B380, B395, B410, B425, B440, B455, B470, B485, B500, B515, B530, B545, B560, B575, B590, B605, B620, B635, B650, B665, B680, B695, B710, B725, B740, B755, B770, B785, B800, B815, B830, B845, B860, B875, B890, B905, B920, B935, B950, B965, B980, B995, B1010, B1025, B1040, B1055, B1070, B1085, B1100, B1115, B1130, B1145, B1160, B1175, B1190, B1205, B1220, B1235, B1250, B1265, B1280, B1295, B1310, B1325, B1340, B1355, B1370, B1385, B1400, B1415, B1430, B1445, B1460, B1475, B1490)</f>
        <v>0</v>
      </c>
      <c r="C1505" s="67">
        <f t="shared" ref="C1505" si="800">SUM(C5, C20, C35, C50, C65, C80, C95, C110, C125, C140, C155, C170, C185, C200, C215, C230, C245, C260, C275, C290, C305, C320, C335, C350, C365, C380, C395, C410, C425, C440, C455, C470, C485, C500, C515, C530, C545, C560, C575, C590, C605, C620, C635, C650, C665, C680, C695, C710, C725, C740, C755, C770, C785, C800, C815, C830, C845, C860, C875, C890, C905, C920, C935, C950, C965, C980, C995, C1010, C1025, C1040, C1055, C1070, C1085, C1100, C1115, C1130, C1145, C1160, C1175, C1190, C1205, C1220, C1235, C1250, C1265, C1280, C1295, C1310, C1325, C1340, C1355, C1370, C1385, C1400, C1415, C1430, C1445, C1460, C1475, C1490)</f>
        <v>0</v>
      </c>
      <c r="D1505" s="47">
        <f t="shared" ref="D1505:D1513" si="801">SUM(B1505:C1505)</f>
        <v>0</v>
      </c>
      <c r="E1505" s="67">
        <f>SUM(E5, E20, E35, E50, E65, E80, E95, E110, E125, E140, E155, E170, E185, E200, E215, E230, E245, E260, E275, E290, E305, E320, E335, E350, E365, E380, E395, E410, E425, E440, E455, E470, E485, E500, E515, E530, E545, E560, E575, E590, E605, E620, E635, E650, E665, E680, E695, E710, E725, E740, E755, E770, E785, E800, E815, E830, E845, E860, E875, E890, E905, E920, E935, E950, E965, E980, E995, E1010, E1025, E1040, E1055, E1070, E1085, E1100, E1115, E1130, E1145, E1160, E1175, E1190, E1205, E1220, E1235, E1250, E1265, E1280, E1295, E1310, E1325, E1340, E1355, E1370, E1385, E1400, E1415, E1430, E1445, E1460, E1475, E1490)</f>
        <v>0</v>
      </c>
      <c r="F1505" s="67">
        <f t="shared" ref="F1505" si="802">SUM(F5, F20, F35, F50, F65, F80, F95, F110, F125, F140, F155, F170, F185, F200, F215, F230, F245, F260, F275, F290, F305, F320, F335, F350, F365, F380, F395, F410, F425, F440, F455, F470, F485, F500, F515, F530, F545, F560, F575, F590, F605, F620, F635, F650, F665, F680, F695, F710, F725, F740, F755, F770, F785, F800, F815, F830, F845, F860, F875, F890, F905, F920, F935, F950, F965, F980, F995, F1010, F1025, F1040, F1055, F1070, F1085, F1100, F1115, F1130, F1145, F1160, F1175, F1190, F1205, F1220, F1235, F1250, F1265, F1280, F1295, F1310, F1325, F1340, F1355, F1370, F1385, F1400, F1415, F1430, F1445, F1460, F1475, F1490)</f>
        <v>0</v>
      </c>
      <c r="G1505" s="47">
        <f t="shared" ref="G1505:G1513" si="803">SUM(E1505:F1505)</f>
        <v>0</v>
      </c>
      <c r="H1505" s="8"/>
      <c r="I1505" s="49" t="s">
        <v>13</v>
      </c>
      <c r="J1505" s="67">
        <f>SUM(J5, J20, J35, J50, J65, J80, J95, J110, J125, J140, J155, J170, J185, J200, J215, J230, J245, J260, J275, J290, J305, J320, J335, J350, J365, J380, J395, J410, J425, J440, J455, J470, J485, J500, J515, J530, J545, J560, J575, J590, J605, J620, J635, J650, J665, J680, J695, J710, J725, J740, J755, J770, J785, J800, J815, J830, J845, J860, J875, J890, J905, J920, J935, J950, J965, J980, J995, J1010, J1025, J1040, J1055, J1070, J1085, J1100, J1115, J1130, J1145, J1160, J1175, J1190, J1205, J1220, J1235, J1250, J1265, J1280, J1295, J1310, J1325, J1340, J1355, J1370, J1385, J1400, J1415, J1430, J1445, J1460, J1475, J1490)</f>
        <v>0</v>
      </c>
      <c r="K1505" s="67">
        <f t="shared" ref="K1505" si="804">SUM(K5, K20, K35, K50, K65, K80, K95, K110, K125, K140, K155, K170, K185, K200, K215, K230, K245, K260, K275, K290, K305, K320, K335, K350, K365, K380, K395, K410, K425, K440, K455, K470, K485, K500, K515, K530, K545, K560, K575, K590, K605, K620, K635, K650, K665, K680, K695, K710, K725, K740, K755, K770, K785, K800, K815, K830, K845, K860, K875, K890, K905, K920, K935, K950, K965, K980, K995, K1010, K1025, K1040, K1055, K1070, K1085, K1100, K1115, K1130, K1145, K1160, K1175, K1190, K1205, K1220, K1235, K1250, K1265, K1280, K1295, K1310, K1325, K1340, K1355, K1370, K1385, K1400, K1415, K1430, K1445, K1460, K1475, K1490)</f>
        <v>0</v>
      </c>
      <c r="L1505" s="47">
        <f t="shared" ref="L1505:L1513" si="805">SUM(J1505:K1505)</f>
        <v>0</v>
      </c>
      <c r="M1505" s="67">
        <f>SUM(M5, M20, M35, M50, M65, M80, M95, M110, M125, M140, M155, M170, M185, M200, M215, M230, M245, M260, M275, M290, M305, M320, M335, M350, M365, M380, M395, M410, M425, M440, M455, M470, M485, M500, M515, M530, M545, M560, M575, M590, M605, M620, M635, M650, M665, M680, M695, M710, M725, M740, M755, M770, M785, M800, M815, M830, M845, M860, M875, M890, M905, M920, M935, M950, M965, M980, M995, M1010, M1025, M1040, M1055, M1070, M1085, M1100, M1115, M1130, M1145, M1160, M1175, M1190, M1205, M1220, M1235, M1250, M1265, M1280, M1295, M1310, M1325, M1340, M1355, M1370, M1385, M1400, M1415, M1430, M1445, M1460, M1475, M1490)</f>
        <v>0</v>
      </c>
      <c r="N1505" s="67">
        <f t="shared" ref="N1505" si="806">SUM(N5, N20, N35, N50, N65, N80, N95, N110, N125, N140, N155, N170, N185, N200, N215, N230, N245, N260, N275, N290, N305, N320, N335, N350, N365, N380, N395, N410, N425, N440, N455, N470, N485, N500, N515, N530, N545, N560, N575, N590, N605, N620, N635, N650, N665, N680, N695, N710, N725, N740, N755, N770, N785, N800, N815, N830, N845, N860, N875, N890, N905, N920, N935, N950, N965, N980, N995, N1010, N1025, N1040, N1055, N1070, N1085, N1100, N1115, N1130, N1145, N1160, N1175, N1190, N1205, N1220, N1235, N1250, N1265, N1280, N1295, N1310, N1325, N1340, N1355, N1370, N1385, N1400, N1415, N1430, N1445, N1460, N1475, N1490)</f>
        <v>0</v>
      </c>
      <c r="O1505" s="47">
        <f t="shared" ref="O1505:O1513" si="807">SUM(M1505:N1505)</f>
        <v>0</v>
      </c>
    </row>
    <row r="1506" spans="1:15" ht="20.25" customHeight="1">
      <c r="A1506" s="49" t="s">
        <v>14</v>
      </c>
      <c r="B1506" s="67">
        <f t="shared" ref="B1506:C1506" si="808">SUM(B6, B21, B36, B51, B66, B81, B96, B111, B126, B141, B156, B171, B186, B201, B216, B231, B246, B261, B276, B291, B306, B321, B336, B351, B366, B381, B396, B411, B426, B441, B456, B471, B486, B501, B516, B531, B546, B561, B576, B591, B606, B621, B636, B651, B666, B681, B696, B711, B726, B741, B756, B771, B786, B801, B816, B831, B846, B861, B876, B891, B906, B921, B936, B951, B966, B981, B996, B1011, B1026, B1041, B1056, B1071, B1086, B1101, B1116, B1131, B1146, B1161, B1176, B1191, B1206, B1221, B1236, B1251, B1266, B1281, B1296, B1311, B1326, B1341, B1356, B1371, B1386, B1401, B1416, B1431, B1446, B1461, B1476, B1491)</f>
        <v>0</v>
      </c>
      <c r="C1506" s="67">
        <f t="shared" si="808"/>
        <v>0</v>
      </c>
      <c r="D1506" s="47">
        <f t="shared" si="801"/>
        <v>0</v>
      </c>
      <c r="E1506" s="67">
        <f t="shared" ref="E1506:F1506" si="809">SUM(E6, E21, E36, E51, E66, E81, E96, E111, E126, E141, E156, E171, E186, E201, E216, E231, E246, E261, E276, E291, E306, E321, E336, E351, E366, E381, E396, E411, E426, E441, E456, E471, E486, E501, E516, E531, E546, E561, E576, E591, E606, E621, E636, E651, E666, E681, E696, E711, E726, E741, E756, E771, E786, E801, E816, E831, E846, E861, E876, E891, E906, E921, E936, E951, E966, E981, E996, E1011, E1026, E1041, E1056, E1071, E1086, E1101, E1116, E1131, E1146, E1161, E1176, E1191, E1206, E1221, E1236, E1251, E1266, E1281, E1296, E1311, E1326, E1341, E1356, E1371, E1386, E1401, E1416, E1431, E1446, E1461, E1476, E1491)</f>
        <v>0</v>
      </c>
      <c r="F1506" s="67">
        <f t="shared" si="809"/>
        <v>0</v>
      </c>
      <c r="G1506" s="47">
        <f t="shared" si="803"/>
        <v>0</v>
      </c>
      <c r="H1506" s="8"/>
      <c r="I1506" s="49" t="s">
        <v>14</v>
      </c>
      <c r="J1506" s="67">
        <f t="shared" ref="J1506:K1506" si="810">SUM(J6, J21, J36, J51, J66, J81, J96, J111, J126, J141, J156, J171, J186, J201, J216, J231, J246, J261, J276, J291, J306, J321, J336, J351, J366, J381, J396, J411, J426, J441, J456, J471, J486, J501, J516, J531, J546, J561, J576, J591, J606, J621, J636, J651, J666, J681, J696, J711, J726, J741, J756, J771, J786, J801, J816, J831, J846, J861, J876, J891, J906, J921, J936, J951, J966, J981, J996, J1011, J1026, J1041, J1056, J1071, J1086, J1101, J1116, J1131, J1146, J1161, J1176, J1191, J1206, J1221, J1236, J1251, J1266, J1281, J1296, J1311, J1326, J1341, J1356, J1371, J1386, J1401, J1416, J1431, J1446, J1461, J1476, J1491)</f>
        <v>0</v>
      </c>
      <c r="K1506" s="67">
        <f t="shared" si="810"/>
        <v>0</v>
      </c>
      <c r="L1506" s="47">
        <f t="shared" si="805"/>
        <v>0</v>
      </c>
      <c r="M1506" s="67">
        <f t="shared" ref="M1506:N1506" si="811">SUM(M6, M21, M36, M51, M66, M81, M96, M111, M126, M141, M156, M171, M186, M201, M216, M231, M246, M261, M276, M291, M306, M321, M336, M351, M366, M381, M396, M411, M426, M441, M456, M471, M486, M501, M516, M531, M546, M561, M576, M591, M606, M621, M636, M651, M666, M681, M696, M711, M726, M741, M756, M771, M786, M801, M816, M831, M846, M861, M876, M891, M906, M921, M936, M951, M966, M981, M996, M1011, M1026, M1041, M1056, M1071, M1086, M1101, M1116, M1131, M1146, M1161, M1176, M1191, M1206, M1221, M1236, M1251, M1266, M1281, M1296, M1311, M1326, M1341, M1356, M1371, M1386, M1401, M1416, M1431, M1446, M1461, M1476, M1491)</f>
        <v>0</v>
      </c>
      <c r="N1506" s="67">
        <f t="shared" si="811"/>
        <v>0</v>
      </c>
      <c r="O1506" s="47">
        <f t="shared" si="807"/>
        <v>0</v>
      </c>
    </row>
    <row r="1507" spans="1:15" ht="20.25" customHeight="1">
      <c r="A1507" s="49" t="s">
        <v>15</v>
      </c>
      <c r="B1507" s="67">
        <f t="shared" ref="B1507:C1507" si="812">SUM(B7, B22, B37, B52, B67, B82, B97, B112, B127, B142, B157, B172, B187, B202, B217, B232, B247, B262, B277, B292, B307, B322, B337, B352, B367, B382, B397, B412, B427, B442, B457, B472, B487, B502, B517, B532, B547, B562, B577, B592, B607, B622, B637, B652, B667, B682, B697, B712, B727, B742, B757, B772, B787, B802, B817, B832, B847, B862, B877, B892, B907, B922, B937, B952, B967, B982, B997, B1012, B1027, B1042, B1057, B1072, B1087, B1102, B1117, B1132, B1147, B1162, B1177, B1192, B1207, B1222, B1237, B1252, B1267, B1282, B1297, B1312, B1327, B1342, B1357, B1372, B1387, B1402, B1417, B1432, B1447, B1462, B1477, B1492)</f>
        <v>0</v>
      </c>
      <c r="C1507" s="67">
        <f t="shared" si="812"/>
        <v>0</v>
      </c>
      <c r="D1507" s="47">
        <f t="shared" si="801"/>
        <v>0</v>
      </c>
      <c r="E1507" s="67">
        <f t="shared" ref="E1507:F1507" si="813">SUM(E7, E22, E37, E52, E67, E82, E97, E112, E127, E142, E157, E172, E187, E202, E217, E232, E247, E262, E277, E292, E307, E322, E337, E352, E367, E382, E397, E412, E427, E442, E457, E472, E487, E502, E517, E532, E547, E562, E577, E592, E607, E622, E637, E652, E667, E682, E697, E712, E727, E742, E757, E772, E787, E802, E817, E832, E847, E862, E877, E892, E907, E922, E937, E952, E967, E982, E997, E1012, E1027, E1042, E1057, E1072, E1087, E1102, E1117, E1132, E1147, E1162, E1177, E1192, E1207, E1222, E1237, E1252, E1267, E1282, E1297, E1312, E1327, E1342, E1357, E1372, E1387, E1402, E1417, E1432, E1447, E1462, E1477, E1492)</f>
        <v>0</v>
      </c>
      <c r="F1507" s="67">
        <f t="shared" si="813"/>
        <v>0</v>
      </c>
      <c r="G1507" s="47">
        <f t="shared" si="803"/>
        <v>0</v>
      </c>
      <c r="H1507" s="8"/>
      <c r="I1507" s="49" t="s">
        <v>15</v>
      </c>
      <c r="J1507" s="67">
        <f t="shared" ref="J1507:K1507" si="814">SUM(J7, J22, J37, J52, J67, J82, J97, J112, J127, J142, J157, J172, J187, J202, J217, J232, J247, J262, J277, J292, J307, J322, J337, J352, J367, J382, J397, J412, J427, J442, J457, J472, J487, J502, J517, J532, J547, J562, J577, J592, J607, J622, J637, J652, J667, J682, J697, J712, J727, J742, J757, J772, J787, J802, J817, J832, J847, J862, J877, J892, J907, J922, J937, J952, J967, J982, J997, J1012, J1027, J1042, J1057, J1072, J1087, J1102, J1117, J1132, J1147, J1162, J1177, J1192, J1207, J1222, J1237, J1252, J1267, J1282, J1297, J1312, J1327, J1342, J1357, J1372, J1387, J1402, J1417, J1432, J1447, J1462, J1477, J1492)</f>
        <v>0</v>
      </c>
      <c r="K1507" s="67">
        <f t="shared" si="814"/>
        <v>0</v>
      </c>
      <c r="L1507" s="47">
        <f t="shared" si="805"/>
        <v>0</v>
      </c>
      <c r="M1507" s="67">
        <f t="shared" ref="M1507:N1507" si="815">SUM(M7, M22, M37, M52, M67, M82, M97, M112, M127, M142, M157, M172, M187, M202, M217, M232, M247, M262, M277, M292, M307, M322, M337, M352, M367, M382, M397, M412, M427, M442, M457, M472, M487, M502, M517, M532, M547, M562, M577, M592, M607, M622, M637, M652, M667, M682, M697, M712, M727, M742, M757, M772, M787, M802, M817, M832, M847, M862, M877, M892, M907, M922, M937, M952, M967, M982, M997, M1012, M1027, M1042, M1057, M1072, M1087, M1102, M1117, M1132, M1147, M1162, M1177, M1192, M1207, M1222, M1237, M1252, M1267, M1282, M1297, M1312, M1327, M1342, M1357, M1372, M1387, M1402, M1417, M1432, M1447, M1462, M1477, M1492)</f>
        <v>0</v>
      </c>
      <c r="N1507" s="67">
        <f t="shared" si="815"/>
        <v>0</v>
      </c>
      <c r="O1507" s="47">
        <f t="shared" si="807"/>
        <v>0</v>
      </c>
    </row>
    <row r="1508" spans="1:15" ht="20.25" customHeight="1">
      <c r="A1508" s="49" t="s">
        <v>12</v>
      </c>
      <c r="B1508" s="67">
        <f t="shared" ref="B1508:C1508" si="816">SUM(B8, B23, B38, B53, B68, B83, B98, B113, B128, B143, B158, B173, B188, B203, B218, B233, B248, B263, B278, B293, B308, B323, B338, B353, B368, B383, B398, B413, B428, B443, B458, B473, B488, B503, B518, B533, B548, B563, B578, B593, B608, B623, B638, B653, B668, B683, B698, B713, B728, B743, B758, B773, B788, B803, B818, B833, B848, B863, B878, B893, B908, B923, B938, B953, B968, B983, B998, B1013, B1028, B1043, B1058, B1073, B1088, B1103, B1118, B1133, B1148, B1163, B1178, B1193, B1208, B1223, B1238, B1253, B1268, B1283, B1298, B1313, B1328, B1343, B1358, B1373, B1388, B1403, B1418, B1433, B1448, B1463, B1478, B1493)</f>
        <v>0</v>
      </c>
      <c r="C1508" s="67">
        <f t="shared" si="816"/>
        <v>0</v>
      </c>
      <c r="D1508" s="47">
        <f t="shared" si="801"/>
        <v>0</v>
      </c>
      <c r="E1508" s="67">
        <f t="shared" ref="E1508:F1508" si="817">SUM(E8, E23, E38, E53, E68, E83, E98, E113, E128, E143, E158, E173, E188, E203, E218, E233, E248, E263, E278, E293, E308, E323, E338, E353, E368, E383, E398, E413, E428, E443, E458, E473, E488, E503, E518, E533, E548, E563, E578, E593, E608, E623, E638, E653, E668, E683, E698, E713, E728, E743, E758, E773, E788, E803, E818, E833, E848, E863, E878, E893, E908, E923, E938, E953, E968, E983, E998, E1013, E1028, E1043, E1058, E1073, E1088, E1103, E1118, E1133, E1148, E1163, E1178, E1193, E1208, E1223, E1238, E1253, E1268, E1283, E1298, E1313, E1328, E1343, E1358, E1373, E1388, E1403, E1418, E1433, E1448, E1463, E1478, E1493)</f>
        <v>0</v>
      </c>
      <c r="F1508" s="67">
        <f t="shared" si="817"/>
        <v>0</v>
      </c>
      <c r="G1508" s="47">
        <f t="shared" si="803"/>
        <v>0</v>
      </c>
      <c r="H1508" s="8"/>
      <c r="I1508" s="49" t="s">
        <v>12</v>
      </c>
      <c r="J1508" s="67">
        <f t="shared" ref="J1508:K1508" si="818">SUM(J8, J23, J38, J53, J68, J83, J98, J113, J128, J143, J158, J173, J188, J203, J218, J233, J248, J263, J278, J293, J308, J323, J338, J353, J368, J383, J398, J413, J428, J443, J458, J473, J488, J503, J518, J533, J548, J563, J578, J593, J608, J623, J638, J653, J668, J683, J698, J713, J728, J743, J758, J773, J788, J803, J818, J833, J848, J863, J878, J893, J908, J923, J938, J953, J968, J983, J998, J1013, J1028, J1043, J1058, J1073, J1088, J1103, J1118, J1133, J1148, J1163, J1178, J1193, J1208, J1223, J1238, J1253, J1268, J1283, J1298, J1313, J1328, J1343, J1358, J1373, J1388, J1403, J1418, J1433, J1448, J1463, J1478, J1493)</f>
        <v>0</v>
      </c>
      <c r="K1508" s="67">
        <f t="shared" si="818"/>
        <v>0</v>
      </c>
      <c r="L1508" s="47">
        <f t="shared" si="805"/>
        <v>0</v>
      </c>
      <c r="M1508" s="67">
        <f t="shared" ref="M1508:N1508" si="819">SUM(M8, M23, M38, M53, M68, M83, M98, M113, M128, M143, M158, M173, M188, M203, M218, M233, M248, M263, M278, M293, M308, M323, M338, M353, M368, M383, M398, M413, M428, M443, M458, M473, M488, M503, M518, M533, M548, M563, M578, M593, M608, M623, M638, M653, M668, M683, M698, M713, M728, M743, M758, M773, M788, M803, M818, M833, M848, M863, M878, M893, M908, M923, M938, M953, M968, M983, M998, M1013, M1028, M1043, M1058, M1073, M1088, M1103, M1118, M1133, M1148, M1163, M1178, M1193, M1208, M1223, M1238, M1253, M1268, M1283, M1298, M1313, M1328, M1343, M1358, M1373, M1388, M1403, M1418, M1433, M1448, M1463, M1478, M1493)</f>
        <v>0</v>
      </c>
      <c r="N1508" s="67">
        <f t="shared" si="819"/>
        <v>0</v>
      </c>
      <c r="O1508" s="47">
        <f t="shared" si="807"/>
        <v>0</v>
      </c>
    </row>
    <row r="1509" spans="1:15" ht="20.25" customHeight="1">
      <c r="A1509" s="49" t="s">
        <v>16</v>
      </c>
      <c r="B1509" s="67">
        <f t="shared" ref="B1509:C1509" si="820">SUM(B9, B24, B39, B54, B69, B84, B99, B114, B129, B144, B159, B174, B189, B204, B219, B234, B249, B264, B279, B294, B309, B324, B339, B354, B369, B384, B399, B414, B429, B444, B459, B474, B489, B504, B519, B534, B549, B564, B579, B594, B609, B624, B639, B654, B669, B684, B699, B714, B729, B744, B759, B774, B789, B804, B819, B834, B849, B864, B879, B894, B909, B924, B939, B954, B969, B984, B999, B1014, B1029, B1044, B1059, B1074, B1089, B1104, B1119, B1134, B1149, B1164, B1179, B1194, B1209, B1224, B1239, B1254, B1269, B1284, B1299, B1314, B1329, B1344, B1359, B1374, B1389, B1404, B1419, B1434, B1449, B1464, B1479, B1494)</f>
        <v>0</v>
      </c>
      <c r="C1509" s="67">
        <f t="shared" si="820"/>
        <v>0</v>
      </c>
      <c r="D1509" s="47">
        <f t="shared" si="801"/>
        <v>0</v>
      </c>
      <c r="E1509" s="67">
        <f t="shared" ref="E1509:F1509" si="821">SUM(E9, E24, E39, E54, E69, E84, E99, E114, E129, E144, E159, E174, E189, E204, E219, E234, E249, E264, E279, E294, E309, E324, E339, E354, E369, E384, E399, E414, E429, E444, E459, E474, E489, E504, E519, E534, E549, E564, E579, E594, E609, E624, E639, E654, E669, E684, E699, E714, E729, E744, E759, E774, E789, E804, E819, E834, E849, E864, E879, E894, E909, E924, E939, E954, E969, E984, E999, E1014, E1029, E1044, E1059, E1074, E1089, E1104, E1119, E1134, E1149, E1164, E1179, E1194, E1209, E1224, E1239, E1254, E1269, E1284, E1299, E1314, E1329, E1344, E1359, E1374, E1389, E1404, E1419, E1434, E1449, E1464, E1479, E1494)</f>
        <v>0</v>
      </c>
      <c r="F1509" s="67">
        <f t="shared" si="821"/>
        <v>0</v>
      </c>
      <c r="G1509" s="47">
        <f t="shared" si="803"/>
        <v>0</v>
      </c>
      <c r="H1509" s="8"/>
      <c r="I1509" s="49" t="s">
        <v>16</v>
      </c>
      <c r="J1509" s="67">
        <f t="shared" ref="J1509:K1509" si="822">SUM(J9, J24, J39, J54, J69, J84, J99, J114, J129, J144, J159, J174, J189, J204, J219, J234, J249, J264, J279, J294, J309, J324, J339, J354, J369, J384, J399, J414, J429, J444, J459, J474, J489, J504, J519, J534, J549, J564, J579, J594, J609, J624, J639, J654, J669, J684, J699, J714, J729, J744, J759, J774, J789, J804, J819, J834, J849, J864, J879, J894, J909, J924, J939, J954, J969, J984, J999, J1014, J1029, J1044, J1059, J1074, J1089, J1104, J1119, J1134, J1149, J1164, J1179, J1194, J1209, J1224, J1239, J1254, J1269, J1284, J1299, J1314, J1329, J1344, J1359, J1374, J1389, J1404, J1419, J1434, J1449, J1464, J1479, J1494)</f>
        <v>0</v>
      </c>
      <c r="K1509" s="67">
        <f t="shared" si="822"/>
        <v>0</v>
      </c>
      <c r="L1509" s="47">
        <f t="shared" si="805"/>
        <v>0</v>
      </c>
      <c r="M1509" s="67">
        <f t="shared" ref="M1509:N1509" si="823">SUM(M9, M24, M39, M54, M69, M84, M99, M114, M129, M144, M159, M174, M189, M204, M219, M234, M249, M264, M279, M294, M309, M324, M339, M354, M369, M384, M399, M414, M429, M444, M459, M474, M489, M504, M519, M534, M549, M564, M579, M594, M609, M624, M639, M654, M669, M684, M699, M714, M729, M744, M759, M774, M789, M804, M819, M834, M849, M864, M879, M894, M909, M924, M939, M954, M969, M984, M999, M1014, M1029, M1044, M1059, M1074, M1089, M1104, M1119, M1134, M1149, M1164, M1179, M1194, M1209, M1224, M1239, M1254, M1269, M1284, M1299, M1314, M1329, M1344, M1359, M1374, M1389, M1404, M1419, M1434, M1449, M1464, M1479, M1494)</f>
        <v>0</v>
      </c>
      <c r="N1509" s="67">
        <f t="shared" si="823"/>
        <v>0</v>
      </c>
      <c r="O1509" s="47">
        <f t="shared" si="807"/>
        <v>0</v>
      </c>
    </row>
    <row r="1510" spans="1:15" ht="20.25" customHeight="1">
      <c r="A1510" s="49" t="s">
        <v>17</v>
      </c>
      <c r="B1510" s="67">
        <f t="shared" ref="B1510:C1510" si="824">SUM(B10, B25, B40, B55, B70, B85, B100, B115, B130, B145, B160, B175, B190, B205, B220, B235, B250, B265, B280, B295, B310, B325, B340, B355, B370, B385, B400, B415, B430, B445, B460, B475, B490, B505, B520, B535, B550, B565, B580, B595, B610, B625, B640, B655, B670, B685, B700, B715, B730, B745, B760, B775, B790, B805, B820, B835, B850, B865, B880, B895, B910, B925, B940, B955, B970, B985, B1000, B1015, B1030, B1045, B1060, B1075, B1090, B1105, B1120, B1135, B1150, B1165, B1180, B1195, B1210, B1225, B1240, B1255, B1270, B1285, B1300, B1315, B1330, B1345, B1360, B1375, B1390, B1405, B1420, B1435, B1450, B1465, B1480, B1495)</f>
        <v>0</v>
      </c>
      <c r="C1510" s="67">
        <f t="shared" si="824"/>
        <v>0</v>
      </c>
      <c r="D1510" s="47">
        <f t="shared" si="801"/>
        <v>0</v>
      </c>
      <c r="E1510" s="67">
        <f t="shared" ref="E1510:F1510" si="825">SUM(E10, E25, E40, E55, E70, E85, E100, E115, E130, E145, E160, E175, E190, E205, E220, E235, E250, E265, E280, E295, E310, E325, E340, E355, E370, E385, E400, E415, E430, E445, E460, E475, E490, E505, E520, E535, E550, E565, E580, E595, E610, E625, E640, E655, E670, E685, E700, E715, E730, E745, E760, E775, E790, E805, E820, E835, E850, E865, E880, E895, E910, E925, E940, E955, E970, E985, E1000, E1015, E1030, E1045, E1060, E1075, E1090, E1105, E1120, E1135, E1150, E1165, E1180, E1195, E1210, E1225, E1240, E1255, E1270, E1285, E1300, E1315, E1330, E1345, E1360, E1375, E1390, E1405, E1420, E1435, E1450, E1465, E1480, E1495)</f>
        <v>0</v>
      </c>
      <c r="F1510" s="67">
        <f t="shared" si="825"/>
        <v>0</v>
      </c>
      <c r="G1510" s="47">
        <f t="shared" si="803"/>
        <v>0</v>
      </c>
      <c r="H1510" s="8"/>
      <c r="I1510" s="49" t="s">
        <v>17</v>
      </c>
      <c r="J1510" s="67">
        <f t="shared" ref="J1510:K1510" si="826">SUM(J10, J25, J40, J55, J70, J85, J100, J115, J130, J145, J160, J175, J190, J205, J220, J235, J250, J265, J280, J295, J310, J325, J340, J355, J370, J385, J400, J415, J430, J445, J460, J475, J490, J505, J520, J535, J550, J565, J580, J595, J610, J625, J640, J655, J670, J685, J700, J715, J730, J745, J760, J775, J790, J805, J820, J835, J850, J865, J880, J895, J910, J925, J940, J955, J970, J985, J1000, J1015, J1030, J1045, J1060, J1075, J1090, J1105, J1120, J1135, J1150, J1165, J1180, J1195, J1210, J1225, J1240, J1255, J1270, J1285, J1300, J1315, J1330, J1345, J1360, J1375, J1390, J1405, J1420, J1435, J1450, J1465, J1480, J1495)</f>
        <v>0</v>
      </c>
      <c r="K1510" s="67">
        <f t="shared" si="826"/>
        <v>0</v>
      </c>
      <c r="L1510" s="47">
        <f t="shared" si="805"/>
        <v>0</v>
      </c>
      <c r="M1510" s="67">
        <f t="shared" ref="M1510:N1510" si="827">SUM(M10, M25, M40, M55, M70, M85, M100, M115, M130, M145, M160, M175, M190, M205, M220, M235, M250, M265, M280, M295, M310, M325, M340, M355, M370, M385, M400, M415, M430, M445, M460, M475, M490, M505, M520, M535, M550, M565, M580, M595, M610, M625, M640, M655, M670, M685, M700, M715, M730, M745, M760, M775, M790, M805, M820, M835, M850, M865, M880, M895, M910, M925, M940, M955, M970, M985, M1000, M1015, M1030, M1045, M1060, M1075, M1090, M1105, M1120, M1135, M1150, M1165, M1180, M1195, M1210, M1225, M1240, M1255, M1270, M1285, M1300, M1315, M1330, M1345, M1360, M1375, M1390, M1405, M1420, M1435, M1450, M1465, M1480, M1495)</f>
        <v>0</v>
      </c>
      <c r="N1510" s="67">
        <f t="shared" si="827"/>
        <v>0</v>
      </c>
      <c r="O1510" s="47">
        <f t="shared" si="807"/>
        <v>0</v>
      </c>
    </row>
    <row r="1511" spans="1:15" ht="20.25" customHeight="1">
      <c r="A1511" s="49" t="s">
        <v>18</v>
      </c>
      <c r="B1511" s="67">
        <f t="shared" ref="B1511:C1511" si="828">SUM(B11, B26, B41, B56, B71, B86, B101, B116, B131, B146, B161, B176, B191, B206, B221, B236, B251, B266, B281, B296, B311, B326, B341, B356, B371, B386, B401, B416, B431, B446, B461, B476, B491, B506, B521, B536, B551, B566, B581, B596, B611, B626, B641, B656, B671, B686, B701, B716, B731, B746, B761, B776, B791, B806, B821, B836, B851, B866, B881, B896, B911, B926, B941, B956, B971, B986, B1001, B1016, B1031, B1046, B1061, B1076, B1091, B1106, B1121, B1136, B1151, B1166, B1181, B1196, B1211, B1226, B1241, B1256, B1271, B1286, B1301, B1316, B1331, B1346, B1361, B1376, B1391, B1406, B1421, B1436, B1451, B1466, B1481, B1496)</f>
        <v>0</v>
      </c>
      <c r="C1511" s="67">
        <f t="shared" si="828"/>
        <v>0</v>
      </c>
      <c r="D1511" s="47">
        <f t="shared" si="801"/>
        <v>0</v>
      </c>
      <c r="E1511" s="67">
        <f t="shared" ref="E1511:F1511" si="829">SUM(E11, E26, E41, E56, E71, E86, E101, E116, E131, E146, E161, E176, E191, E206, E221, E236, E251, E266, E281, E296, E311, E326, E341, E356, E371, E386, E401, E416, E431, E446, E461, E476, E491, E506, E521, E536, E551, E566, E581, E596, E611, E626, E641, E656, E671, E686, E701, E716, E731, E746, E761, E776, E791, E806, E821, E836, E851, E866, E881, E896, E911, E926, E941, E956, E971, E986, E1001, E1016, E1031, E1046, E1061, E1076, E1091, E1106, E1121, E1136, E1151, E1166, E1181, E1196, E1211, E1226, E1241, E1256, E1271, E1286, E1301, E1316, E1331, E1346, E1361, E1376, E1391, E1406, E1421, E1436, E1451, E1466, E1481, E1496)</f>
        <v>0</v>
      </c>
      <c r="F1511" s="67">
        <f t="shared" si="829"/>
        <v>0</v>
      </c>
      <c r="G1511" s="47">
        <f t="shared" si="803"/>
        <v>0</v>
      </c>
      <c r="H1511" s="8"/>
      <c r="I1511" s="49" t="s">
        <v>18</v>
      </c>
      <c r="J1511" s="67">
        <f t="shared" ref="J1511:K1511" si="830">SUM(J11, J26, J41, J56, J71, J86, J101, J116, J131, J146, J161, J176, J191, J206, J221, J236, J251, J266, J281, J296, J311, J326, J341, J356, J371, J386, J401, J416, J431, J446, J461, J476, J491, J506, J521, J536, J551, J566, J581, J596, J611, J626, J641, J656, J671, J686, J701, J716, J731, J746, J761, J776, J791, J806, J821, J836, J851, J866, J881, J896, J911, J926, J941, J956, J971, J986, J1001, J1016, J1031, J1046, J1061, J1076, J1091, J1106, J1121, J1136, J1151, J1166, J1181, J1196, J1211, J1226, J1241, J1256, J1271, J1286, J1301, J1316, J1331, J1346, J1361, J1376, J1391, J1406, J1421, J1436, J1451, J1466, J1481, J1496)</f>
        <v>0</v>
      </c>
      <c r="K1511" s="67">
        <f t="shared" si="830"/>
        <v>0</v>
      </c>
      <c r="L1511" s="47">
        <f t="shared" si="805"/>
        <v>0</v>
      </c>
      <c r="M1511" s="67">
        <f t="shared" ref="M1511:N1511" si="831">SUM(M11, M26, M41, M56, M71, M86, M101, M116, M131, M146, M161, M176, M191, M206, M221, M236, M251, M266, M281, M296, M311, M326, M341, M356, M371, M386, M401, M416, M431, M446, M461, M476, M491, M506, M521, M536, M551, M566, M581, M596, M611, M626, M641, M656, M671, M686, M701, M716, M731, M746, M761, M776, M791, M806, M821, M836, M851, M866, M881, M896, M911, M926, M941, M956, M971, M986, M1001, M1016, M1031, M1046, M1061, M1076, M1091, M1106, M1121, M1136, M1151, M1166, M1181, M1196, M1211, M1226, M1241, M1256, M1271, M1286, M1301, M1316, M1331, M1346, M1361, M1376, M1391, M1406, M1421, M1436, M1451, M1466, M1481, M1496)</f>
        <v>0</v>
      </c>
      <c r="N1511" s="67">
        <f t="shared" si="831"/>
        <v>0</v>
      </c>
      <c r="O1511" s="47">
        <f t="shared" si="807"/>
        <v>0</v>
      </c>
    </row>
    <row r="1512" spans="1:15" ht="20.25" customHeight="1">
      <c r="A1512" s="49" t="s">
        <v>47</v>
      </c>
      <c r="B1512" s="67">
        <f t="shared" ref="B1512:C1512" si="832">SUM(B12, B27, B42, B57, B72, B87, B102, B117, B132, B147, B162, B177, B192, B207, B222, B237, B252, B267, B282, B297, B312, B327, B342, B357, B372, B387, B402, B417, B432, B447, B462, B477, B492, B507, B522, B537, B552, B567, B582, B597, B612, B627, B642, B657, B672, B687, B702, B717, B732, B747, B762, B777, B792, B807, B822, B837, B852, B867, B882, B897, B912, B927, B942, B957, B972, B987, B1002, B1017, B1032, B1047, B1062, B1077, B1092, B1107, B1122, B1137, B1152, B1167, B1182, B1197, B1212, B1227, B1242, B1257, B1272, B1287, B1302, B1317, B1332, B1347, B1362, B1377, B1392, B1407, B1422, B1437, B1452, B1467, B1482, B1497)</f>
        <v>0</v>
      </c>
      <c r="C1512" s="67">
        <f t="shared" si="832"/>
        <v>0</v>
      </c>
      <c r="D1512" s="47">
        <f t="shared" si="801"/>
        <v>0</v>
      </c>
      <c r="E1512" s="67">
        <f t="shared" ref="E1512:F1512" si="833">SUM(E12, E27, E42, E57, E72, E87, E102, E117, E132, E147, E162, E177, E192, E207, E222, E237, E252, E267, E282, E297, E312, E327, E342, E357, E372, E387, E402, E417, E432, E447, E462, E477, E492, E507, E522, E537, E552, E567, E582, E597, E612, E627, E642, E657, E672, E687, E702, E717, E732, E747, E762, E777, E792, E807, E822, E837, E852, E867, E882, E897, E912, E927, E942, E957, E972, E987, E1002, E1017, E1032, E1047, E1062, E1077, E1092, E1107, E1122, E1137, E1152, E1167, E1182, E1197, E1212, E1227, E1242, E1257, E1272, E1287, E1302, E1317, E1332, E1347, E1362, E1377, E1392, E1407, E1422, E1437, E1452, E1467, E1482, E1497)</f>
        <v>0</v>
      </c>
      <c r="F1512" s="67">
        <f t="shared" si="833"/>
        <v>0</v>
      </c>
      <c r="G1512" s="47">
        <f t="shared" si="803"/>
        <v>0</v>
      </c>
      <c r="H1512" s="8"/>
      <c r="I1512" s="49" t="s">
        <v>47</v>
      </c>
      <c r="J1512" s="67">
        <f t="shared" ref="J1512:K1512" si="834">SUM(J12, J27, J42, J57, J72, J87, J102, J117, J132, J147, J162, J177, J192, J207, J222, J237, J252, J267, J282, J297, J312, J327, J342, J357, J372, J387, J402, J417, J432, J447, J462, J477, J492, J507, J522, J537, J552, J567, J582, J597, J612, J627, J642, J657, J672, J687, J702, J717, J732, J747, J762, J777, J792, J807, J822, J837, J852, J867, J882, J897, J912, J927, J942, J957, J972, J987, J1002, J1017, J1032, J1047, J1062, J1077, J1092, J1107, J1122, J1137, J1152, J1167, J1182, J1197, J1212, J1227, J1242, J1257, J1272, J1287, J1302, J1317, J1332, J1347, J1362, J1377, J1392, J1407, J1422, J1437, J1452, J1467, J1482, J1497)</f>
        <v>0</v>
      </c>
      <c r="K1512" s="67">
        <f t="shared" si="834"/>
        <v>0</v>
      </c>
      <c r="L1512" s="47">
        <f t="shared" si="805"/>
        <v>0</v>
      </c>
      <c r="M1512" s="67">
        <f t="shared" ref="M1512:N1512" si="835">SUM(M12, M27, M42, M57, M72, M87, M102, M117, M132, M147, M162, M177, M192, M207, M222, M237, M252, M267, M282, M297, M312, M327, M342, M357, M372, M387, M402, M417, M432, M447, M462, M477, M492, M507, M522, M537, M552, M567, M582, M597, M612, M627, M642, M657, M672, M687, M702, M717, M732, M747, M762, M777, M792, M807, M822, M837, M852, M867, M882, M897, M912, M927, M942, M957, M972, M987, M1002, M1017, M1032, M1047, M1062, M1077, M1092, M1107, M1122, M1137, M1152, M1167, M1182, M1197, M1212, M1227, M1242, M1257, M1272, M1287, M1302, M1317, M1332, M1347, M1362, M1377, M1392, M1407, M1422, M1437, M1452, M1467, M1482, M1497)</f>
        <v>0</v>
      </c>
      <c r="N1512" s="67">
        <f t="shared" si="835"/>
        <v>0</v>
      </c>
      <c r="O1512" s="47">
        <f t="shared" si="807"/>
        <v>0</v>
      </c>
    </row>
    <row r="1513" spans="1:15" ht="20.25" customHeight="1">
      <c r="A1513" s="49" t="s">
        <v>11</v>
      </c>
      <c r="B1513" s="67">
        <f t="shared" ref="B1513:C1513" si="836">SUM(B13, B28, B43, B58, B73, B88, B103, B118, B133, B148, B163, B178, B193, B208, B223, B238, B253, B268, B283, B298, B313, B328, B343, B358, B373, B388, B403, B418, B433, B448, B463, B478, B493, B508, B523, B538, B553, B568, B583, B598, B613, B628, B643, B658, B673, B688, B703, B718, B733, B748, B763, B778, B793, B808, B823, B838, B853, B868, B883, B898, B913, B928, B943, B958, B973, B988, B1003, B1018, B1033, B1048, B1063, B1078, B1093, B1108, B1123, B1138, B1153, B1168, B1183, B1198, B1213, B1228, B1243, B1258, B1273, B1288, B1303, B1318, B1333, B1348, B1363, B1378, B1393, B1408, B1423, B1438, B1453, B1468, B1483, B1498)</f>
        <v>0</v>
      </c>
      <c r="C1513" s="67">
        <f t="shared" si="836"/>
        <v>0</v>
      </c>
      <c r="D1513" s="47">
        <f t="shared" si="801"/>
        <v>0</v>
      </c>
      <c r="E1513" s="67">
        <f t="shared" ref="E1513:F1513" si="837">SUM(E13, E28, E43, E58, E73, E88, E103, E118, E133, E148, E163, E178, E193, E208, E223, E238, E253, E268, E283, E298, E313, E328, E343, E358, E373, E388, E403, E418, E433, E448, E463, E478, E493, E508, E523, E538, E553, E568, E583, E598, E613, E628, E643, E658, E673, E688, E703, E718, E733, E748, E763, E778, E793, E808, E823, E838, E853, E868, E883, E898, E913, E928, E943, E958, E973, E988, E1003, E1018, E1033, E1048, E1063, E1078, E1093, E1108, E1123, E1138, E1153, E1168, E1183, E1198, E1213, E1228, E1243, E1258, E1273, E1288, E1303, E1318, E1333, E1348, E1363, E1378, E1393, E1408, E1423, E1438, E1453, E1468, E1483, E1498)</f>
        <v>0</v>
      </c>
      <c r="F1513" s="67">
        <f t="shared" si="837"/>
        <v>0</v>
      </c>
      <c r="G1513" s="47">
        <f t="shared" si="803"/>
        <v>0</v>
      </c>
      <c r="H1513" s="8"/>
      <c r="I1513" s="49" t="s">
        <v>11</v>
      </c>
      <c r="J1513" s="67">
        <f t="shared" ref="J1513:K1513" si="838">SUM(J13, J28, J43, J58, J73, J88, J103, J118, J133, J148, J163, J178, J193, J208, J223, J238, J253, J268, J283, J298, J313, J328, J343, J358, J373, J388, J403, J418, J433, J448, J463, J478, J493, J508, J523, J538, J553, J568, J583, J598, J613, J628, J643, J658, J673, J688, J703, J718, J733, J748, J763, J778, J793, J808, J823, J838, J853, J868, J883, J898, J913, J928, J943, J958, J973, J988, J1003, J1018, J1033, J1048, J1063, J1078, J1093, J1108, J1123, J1138, J1153, J1168, J1183, J1198, J1213, J1228, J1243, J1258, J1273, J1288, J1303, J1318, J1333, J1348, J1363, J1378, J1393, J1408, J1423, J1438, J1453, J1468, J1483, J1498)</f>
        <v>0</v>
      </c>
      <c r="K1513" s="67">
        <f t="shared" si="838"/>
        <v>0</v>
      </c>
      <c r="L1513" s="47">
        <f t="shared" si="805"/>
        <v>0</v>
      </c>
      <c r="M1513" s="67">
        <f t="shared" ref="M1513:N1513" si="839">SUM(M13, M28, M43, M58, M73, M88, M103, M118, M133, M148, M163, M178, M193, M208, M223, M238, M253, M268, M283, M298, M313, M328, M343, M358, M373, M388, M403, M418, M433, M448, M463, M478, M493, M508, M523, M538, M553, M568, M583, M598, M613, M628, M643, M658, M673, M688, M703, M718, M733, M748, M763, M778, M793, M808, M823, M838, M853, M868, M883, M898, M913, M928, M943, M958, M973, M988, M1003, M1018, M1033, M1048, M1063, M1078, M1093, M1108, M1123, M1138, M1153, M1168, M1183, M1198, M1213, M1228, M1243, M1258, M1273, M1288, M1303, M1318, M1333, M1348, M1363, M1378, M1393, M1408, M1423, M1438, M1453, M1468, M1483, M1498)</f>
        <v>0</v>
      </c>
      <c r="N1513" s="67">
        <f t="shared" si="839"/>
        <v>0</v>
      </c>
      <c r="O1513" s="47">
        <f t="shared" si="807"/>
        <v>0</v>
      </c>
    </row>
    <row r="1514" spans="1:15" ht="20.25" customHeight="1">
      <c r="A1514" s="48" t="s">
        <v>10</v>
      </c>
      <c r="B1514" s="47">
        <f>SUM(B1505:B1513)</f>
        <v>0</v>
      </c>
      <c r="C1514" s="47">
        <f t="shared" ref="C1514:D1514" si="840">SUM(C1505:C1513)</f>
        <v>0</v>
      </c>
      <c r="D1514" s="47">
        <f t="shared" si="840"/>
        <v>0</v>
      </c>
      <c r="E1514" s="47">
        <f>SUM(E1505:E1513)</f>
        <v>0</v>
      </c>
      <c r="F1514" s="47">
        <f t="shared" ref="F1514:G1514" si="841">SUM(F1505:F1513)</f>
        <v>0</v>
      </c>
      <c r="G1514" s="47">
        <f t="shared" si="841"/>
        <v>0</v>
      </c>
      <c r="H1514" s="8"/>
      <c r="I1514" s="48" t="s">
        <v>10</v>
      </c>
      <c r="J1514" s="47">
        <f>SUM(J1505:J1513)</f>
        <v>0</v>
      </c>
      <c r="K1514" s="47">
        <f t="shared" ref="K1514:L1514" si="842">SUM(K1505:K1513)</f>
        <v>0</v>
      </c>
      <c r="L1514" s="47">
        <f t="shared" si="842"/>
        <v>0</v>
      </c>
      <c r="M1514" s="47">
        <f>SUM(M1505:M1513)</f>
        <v>0</v>
      </c>
      <c r="N1514" s="47">
        <f t="shared" ref="N1514:O1514" si="843">SUM(N1505:N1513)</f>
        <v>0</v>
      </c>
      <c r="O1514" s="47">
        <f t="shared" si="843"/>
        <v>0</v>
      </c>
    </row>
  </sheetData>
  <sheetProtection algorithmName="SHA-512" hashValue="F16MpsIp5TqNTKfZ6nXCqHDT5CElZFRC3NDyn8i6yttvGnNwK6Ue3fbvJ9r/xxBCHsgyuRuSKAoii2Za1RgrXg==" saltValue="8S3zpky+qIIXs2Bn2Sn8vw==" spinCount="100000" sheet="1" objects="1" scenarios="1"/>
  <mergeCells count="810">
    <mergeCell ref="I1503:I1504"/>
    <mergeCell ref="J1503:L1503"/>
    <mergeCell ref="M1503:O1503"/>
    <mergeCell ref="I1472:O1472"/>
    <mergeCell ref="I1473:I1474"/>
    <mergeCell ref="J1473:L1473"/>
    <mergeCell ref="M1473:O1473"/>
    <mergeCell ref="I1487:O1487"/>
    <mergeCell ref="I1488:I1489"/>
    <mergeCell ref="J1488:L1488"/>
    <mergeCell ref="M1488:O1488"/>
    <mergeCell ref="I1502:O1502"/>
    <mergeCell ref="I1428:I1429"/>
    <mergeCell ref="J1428:L1428"/>
    <mergeCell ref="M1428:O1428"/>
    <mergeCell ref="I1442:O1442"/>
    <mergeCell ref="I1443:I1444"/>
    <mergeCell ref="J1443:L1443"/>
    <mergeCell ref="M1443:O1443"/>
    <mergeCell ref="I1457:O1457"/>
    <mergeCell ref="I1458:I1459"/>
    <mergeCell ref="J1458:L1458"/>
    <mergeCell ref="M1458:O1458"/>
    <mergeCell ref="I1397:O1397"/>
    <mergeCell ref="I1398:I1399"/>
    <mergeCell ref="J1398:L1398"/>
    <mergeCell ref="M1398:O1398"/>
    <mergeCell ref="I1412:O1412"/>
    <mergeCell ref="I1413:I1414"/>
    <mergeCell ref="J1413:L1413"/>
    <mergeCell ref="M1413:O1413"/>
    <mergeCell ref="I1427:O1427"/>
    <mergeCell ref="I1353:I1354"/>
    <mergeCell ref="J1353:L1353"/>
    <mergeCell ref="M1353:O1353"/>
    <mergeCell ref="I1367:O1367"/>
    <mergeCell ref="I1368:I1369"/>
    <mergeCell ref="J1368:L1368"/>
    <mergeCell ref="M1368:O1368"/>
    <mergeCell ref="I1382:O1382"/>
    <mergeCell ref="I1383:I1384"/>
    <mergeCell ref="J1383:L1383"/>
    <mergeCell ref="M1383:O1383"/>
    <mergeCell ref="I1322:O1322"/>
    <mergeCell ref="I1323:I1324"/>
    <mergeCell ref="J1323:L1323"/>
    <mergeCell ref="M1323:O1323"/>
    <mergeCell ref="I1337:O1337"/>
    <mergeCell ref="I1338:I1339"/>
    <mergeCell ref="J1338:L1338"/>
    <mergeCell ref="M1338:O1338"/>
    <mergeCell ref="I1352:O1352"/>
    <mergeCell ref="I1278:I1279"/>
    <mergeCell ref="J1278:L1278"/>
    <mergeCell ref="M1278:O1278"/>
    <mergeCell ref="I1292:O1292"/>
    <mergeCell ref="I1293:I1294"/>
    <mergeCell ref="J1293:L1293"/>
    <mergeCell ref="M1293:O1293"/>
    <mergeCell ref="I1307:O1307"/>
    <mergeCell ref="I1308:I1309"/>
    <mergeCell ref="J1308:L1308"/>
    <mergeCell ref="M1308:O1308"/>
    <mergeCell ref="I1247:O1247"/>
    <mergeCell ref="I1248:I1249"/>
    <mergeCell ref="J1248:L1248"/>
    <mergeCell ref="M1248:O1248"/>
    <mergeCell ref="I1262:O1262"/>
    <mergeCell ref="I1263:I1264"/>
    <mergeCell ref="J1263:L1263"/>
    <mergeCell ref="M1263:O1263"/>
    <mergeCell ref="I1277:O1277"/>
    <mergeCell ref="I1203:I1204"/>
    <mergeCell ref="J1203:L1203"/>
    <mergeCell ref="M1203:O1203"/>
    <mergeCell ref="I1217:O1217"/>
    <mergeCell ref="I1218:I1219"/>
    <mergeCell ref="J1218:L1218"/>
    <mergeCell ref="M1218:O1218"/>
    <mergeCell ref="I1232:O1232"/>
    <mergeCell ref="I1233:I1234"/>
    <mergeCell ref="J1233:L1233"/>
    <mergeCell ref="M1233:O1233"/>
    <mergeCell ref="I1172:O1172"/>
    <mergeCell ref="I1173:I1174"/>
    <mergeCell ref="J1173:L1173"/>
    <mergeCell ref="M1173:O1173"/>
    <mergeCell ref="I1187:O1187"/>
    <mergeCell ref="I1188:I1189"/>
    <mergeCell ref="J1188:L1188"/>
    <mergeCell ref="M1188:O1188"/>
    <mergeCell ref="I1202:O1202"/>
    <mergeCell ref="I1128:I1129"/>
    <mergeCell ref="J1128:L1128"/>
    <mergeCell ref="M1128:O1128"/>
    <mergeCell ref="I1142:O1142"/>
    <mergeCell ref="I1143:I1144"/>
    <mergeCell ref="J1143:L1143"/>
    <mergeCell ref="M1143:O1143"/>
    <mergeCell ref="I1157:O1157"/>
    <mergeCell ref="I1158:I1159"/>
    <mergeCell ref="J1158:L1158"/>
    <mergeCell ref="M1158:O1158"/>
    <mergeCell ref="I1097:O1097"/>
    <mergeCell ref="I1098:I1099"/>
    <mergeCell ref="J1098:L1098"/>
    <mergeCell ref="M1098:O1098"/>
    <mergeCell ref="I1112:O1112"/>
    <mergeCell ref="I1113:I1114"/>
    <mergeCell ref="J1113:L1113"/>
    <mergeCell ref="M1113:O1113"/>
    <mergeCell ref="I1127:O1127"/>
    <mergeCell ref="I1053:I1054"/>
    <mergeCell ref="J1053:L1053"/>
    <mergeCell ref="M1053:O1053"/>
    <mergeCell ref="I1067:O1067"/>
    <mergeCell ref="I1068:I1069"/>
    <mergeCell ref="J1068:L1068"/>
    <mergeCell ref="M1068:O1068"/>
    <mergeCell ref="I1082:O1082"/>
    <mergeCell ref="I1083:I1084"/>
    <mergeCell ref="J1083:L1083"/>
    <mergeCell ref="M1083:O1083"/>
    <mergeCell ref="I1022:O1022"/>
    <mergeCell ref="I1023:I1024"/>
    <mergeCell ref="J1023:L1023"/>
    <mergeCell ref="M1023:O1023"/>
    <mergeCell ref="I1037:O1037"/>
    <mergeCell ref="I1038:I1039"/>
    <mergeCell ref="J1038:L1038"/>
    <mergeCell ref="M1038:O1038"/>
    <mergeCell ref="I1052:O1052"/>
    <mergeCell ref="I978:I979"/>
    <mergeCell ref="J978:L978"/>
    <mergeCell ref="M978:O978"/>
    <mergeCell ref="I992:O992"/>
    <mergeCell ref="I993:I994"/>
    <mergeCell ref="J993:L993"/>
    <mergeCell ref="M993:O993"/>
    <mergeCell ref="I1007:O1007"/>
    <mergeCell ref="I1008:I1009"/>
    <mergeCell ref="J1008:L1008"/>
    <mergeCell ref="M1008:O1008"/>
    <mergeCell ref="I947:O947"/>
    <mergeCell ref="I948:I949"/>
    <mergeCell ref="J948:L948"/>
    <mergeCell ref="M948:O948"/>
    <mergeCell ref="I962:O962"/>
    <mergeCell ref="I963:I964"/>
    <mergeCell ref="J963:L963"/>
    <mergeCell ref="M963:O963"/>
    <mergeCell ref="I977:O977"/>
    <mergeCell ref="I903:I904"/>
    <mergeCell ref="J903:L903"/>
    <mergeCell ref="M903:O903"/>
    <mergeCell ref="I917:O917"/>
    <mergeCell ref="I918:I919"/>
    <mergeCell ref="J918:L918"/>
    <mergeCell ref="M918:O918"/>
    <mergeCell ref="I932:O932"/>
    <mergeCell ref="I933:I934"/>
    <mergeCell ref="J933:L933"/>
    <mergeCell ref="M933:O933"/>
    <mergeCell ref="I872:O872"/>
    <mergeCell ref="I873:I874"/>
    <mergeCell ref="J873:L873"/>
    <mergeCell ref="M873:O873"/>
    <mergeCell ref="I887:O887"/>
    <mergeCell ref="I888:I889"/>
    <mergeCell ref="J888:L888"/>
    <mergeCell ref="M888:O888"/>
    <mergeCell ref="I902:O902"/>
    <mergeCell ref="I828:I829"/>
    <mergeCell ref="J828:L828"/>
    <mergeCell ref="M828:O828"/>
    <mergeCell ref="I842:O842"/>
    <mergeCell ref="I843:I844"/>
    <mergeCell ref="J843:L843"/>
    <mergeCell ref="M843:O843"/>
    <mergeCell ref="I857:O857"/>
    <mergeCell ref="I858:I859"/>
    <mergeCell ref="J858:L858"/>
    <mergeCell ref="M858:O858"/>
    <mergeCell ref="I797:O797"/>
    <mergeCell ref="I798:I799"/>
    <mergeCell ref="J798:L798"/>
    <mergeCell ref="M798:O798"/>
    <mergeCell ref="I812:O812"/>
    <mergeCell ref="I813:I814"/>
    <mergeCell ref="J813:L813"/>
    <mergeCell ref="M813:O813"/>
    <mergeCell ref="I827:O827"/>
    <mergeCell ref="B1:G1"/>
    <mergeCell ref="J1:O1"/>
    <mergeCell ref="I767:O767"/>
    <mergeCell ref="I768:I769"/>
    <mergeCell ref="J768:L768"/>
    <mergeCell ref="M768:O768"/>
    <mergeCell ref="I782:O782"/>
    <mergeCell ref="I783:I784"/>
    <mergeCell ref="J783:L783"/>
    <mergeCell ref="M783:O783"/>
    <mergeCell ref="I753:I754"/>
    <mergeCell ref="J753:L753"/>
    <mergeCell ref="M753:O753"/>
    <mergeCell ref="I678:I679"/>
    <mergeCell ref="J678:L678"/>
    <mergeCell ref="M678:O678"/>
    <mergeCell ref="I692:O692"/>
    <mergeCell ref="I693:I694"/>
    <mergeCell ref="J693:L693"/>
    <mergeCell ref="M693:O693"/>
    <mergeCell ref="I707:O707"/>
    <mergeCell ref="I647:O647"/>
    <mergeCell ref="I648:I649"/>
    <mergeCell ref="J648:L648"/>
    <mergeCell ref="A1502:G1502"/>
    <mergeCell ref="A1503:A1504"/>
    <mergeCell ref="B1503:D1503"/>
    <mergeCell ref="E1503:G1503"/>
    <mergeCell ref="A1488:A1489"/>
    <mergeCell ref="B1488:D1488"/>
    <mergeCell ref="E1488:G1488"/>
    <mergeCell ref="A1457:G1457"/>
    <mergeCell ref="A1458:A1459"/>
    <mergeCell ref="B1458:D1458"/>
    <mergeCell ref="E1458:G1458"/>
    <mergeCell ref="A1472:G1472"/>
    <mergeCell ref="A1473:A1474"/>
    <mergeCell ref="B1473:D1473"/>
    <mergeCell ref="E1473:G1473"/>
    <mergeCell ref="A1487:G1487"/>
    <mergeCell ref="A1428:A1429"/>
    <mergeCell ref="B1428:D1428"/>
    <mergeCell ref="E1428:G1428"/>
    <mergeCell ref="A1442:G1442"/>
    <mergeCell ref="A1443:A1444"/>
    <mergeCell ref="B1443:D1443"/>
    <mergeCell ref="E1443:G1443"/>
    <mergeCell ref="A1412:G1412"/>
    <mergeCell ref="A1413:A1414"/>
    <mergeCell ref="B1413:D1413"/>
    <mergeCell ref="E1413:G1413"/>
    <mergeCell ref="A1427:G1427"/>
    <mergeCell ref="A1383:A1384"/>
    <mergeCell ref="B1383:D1383"/>
    <mergeCell ref="E1383:G1383"/>
    <mergeCell ref="A1397:G1397"/>
    <mergeCell ref="A1398:A1399"/>
    <mergeCell ref="B1398:D1398"/>
    <mergeCell ref="E1398:G1398"/>
    <mergeCell ref="A1367:G1367"/>
    <mergeCell ref="A1368:A1369"/>
    <mergeCell ref="B1368:D1368"/>
    <mergeCell ref="E1368:G1368"/>
    <mergeCell ref="A1382:G1382"/>
    <mergeCell ref="A1338:A1339"/>
    <mergeCell ref="B1338:D1338"/>
    <mergeCell ref="E1338:G1338"/>
    <mergeCell ref="A1352:G1352"/>
    <mergeCell ref="A1353:A1354"/>
    <mergeCell ref="B1353:D1353"/>
    <mergeCell ref="E1353:G1353"/>
    <mergeCell ref="A1322:G1322"/>
    <mergeCell ref="A1323:A1324"/>
    <mergeCell ref="B1323:D1323"/>
    <mergeCell ref="E1323:G1323"/>
    <mergeCell ref="A1337:G1337"/>
    <mergeCell ref="A1293:A1294"/>
    <mergeCell ref="B1293:D1293"/>
    <mergeCell ref="E1293:G1293"/>
    <mergeCell ref="A1307:G1307"/>
    <mergeCell ref="A1308:A1309"/>
    <mergeCell ref="B1308:D1308"/>
    <mergeCell ref="E1308:G1308"/>
    <mergeCell ref="A1277:G1277"/>
    <mergeCell ref="A1278:A1279"/>
    <mergeCell ref="B1278:D1278"/>
    <mergeCell ref="E1278:G1278"/>
    <mergeCell ref="A1292:G1292"/>
    <mergeCell ref="A1248:A1249"/>
    <mergeCell ref="B1248:D1248"/>
    <mergeCell ref="E1248:G1248"/>
    <mergeCell ref="A1262:G1262"/>
    <mergeCell ref="A1263:A1264"/>
    <mergeCell ref="B1263:D1263"/>
    <mergeCell ref="E1263:G1263"/>
    <mergeCell ref="A1232:G1232"/>
    <mergeCell ref="A1233:A1234"/>
    <mergeCell ref="B1233:D1233"/>
    <mergeCell ref="E1233:G1233"/>
    <mergeCell ref="A1247:G1247"/>
    <mergeCell ref="A1203:A1204"/>
    <mergeCell ref="B1203:D1203"/>
    <mergeCell ref="E1203:G1203"/>
    <mergeCell ref="A1217:G1217"/>
    <mergeCell ref="A1218:A1219"/>
    <mergeCell ref="B1218:D1218"/>
    <mergeCell ref="E1218:G1218"/>
    <mergeCell ref="A1187:G1187"/>
    <mergeCell ref="A1188:A1189"/>
    <mergeCell ref="B1188:D1188"/>
    <mergeCell ref="E1188:G1188"/>
    <mergeCell ref="A1202:G1202"/>
    <mergeCell ref="A1158:A1159"/>
    <mergeCell ref="B1158:D1158"/>
    <mergeCell ref="E1158:G1158"/>
    <mergeCell ref="A1172:G1172"/>
    <mergeCell ref="A1173:A1174"/>
    <mergeCell ref="B1173:D1173"/>
    <mergeCell ref="E1173:G1173"/>
    <mergeCell ref="A1142:G1142"/>
    <mergeCell ref="A1143:A1144"/>
    <mergeCell ref="B1143:D1143"/>
    <mergeCell ref="E1143:G1143"/>
    <mergeCell ref="A1157:G1157"/>
    <mergeCell ref="A1127:G1127"/>
    <mergeCell ref="A1128:A1129"/>
    <mergeCell ref="B1128:D1128"/>
    <mergeCell ref="E1128:G1128"/>
    <mergeCell ref="I708:I709"/>
    <mergeCell ref="J708:L708"/>
    <mergeCell ref="M708:O708"/>
    <mergeCell ref="I722:O722"/>
    <mergeCell ref="I723:I724"/>
    <mergeCell ref="J723:L723"/>
    <mergeCell ref="M723:O723"/>
    <mergeCell ref="I737:O737"/>
    <mergeCell ref="I738:I739"/>
    <mergeCell ref="J738:L738"/>
    <mergeCell ref="M738:O738"/>
    <mergeCell ref="A1112:G1112"/>
    <mergeCell ref="A1113:A1114"/>
    <mergeCell ref="B1113:D1113"/>
    <mergeCell ref="E1113:G1113"/>
    <mergeCell ref="A1082:G1082"/>
    <mergeCell ref="A1068:A1069"/>
    <mergeCell ref="I752:O752"/>
    <mergeCell ref="A993:A994"/>
    <mergeCell ref="B993:D993"/>
    <mergeCell ref="M648:O648"/>
    <mergeCell ref="I662:O662"/>
    <mergeCell ref="I663:I664"/>
    <mergeCell ref="J663:L663"/>
    <mergeCell ref="M663:O663"/>
    <mergeCell ref="I677:O677"/>
    <mergeCell ref="I603:I604"/>
    <mergeCell ref="J603:L603"/>
    <mergeCell ref="M603:O603"/>
    <mergeCell ref="I617:O617"/>
    <mergeCell ref="I618:I619"/>
    <mergeCell ref="J618:L618"/>
    <mergeCell ref="M618:O618"/>
    <mergeCell ref="I632:O632"/>
    <mergeCell ref="I633:I634"/>
    <mergeCell ref="J633:L633"/>
    <mergeCell ref="M633:O633"/>
    <mergeCell ref="I543:I544"/>
    <mergeCell ref="J543:L543"/>
    <mergeCell ref="M543:O543"/>
    <mergeCell ref="I557:O557"/>
    <mergeCell ref="I558:I559"/>
    <mergeCell ref="J558:L558"/>
    <mergeCell ref="M558:O558"/>
    <mergeCell ref="I572:O572"/>
    <mergeCell ref="I602:O602"/>
    <mergeCell ref="I573:I574"/>
    <mergeCell ref="J573:L573"/>
    <mergeCell ref="M573:O573"/>
    <mergeCell ref="I587:O587"/>
    <mergeCell ref="I588:I589"/>
    <mergeCell ref="J588:L588"/>
    <mergeCell ref="M588:O588"/>
    <mergeCell ref="E993:G993"/>
    <mergeCell ref="A1007:G1007"/>
    <mergeCell ref="A1008:A1009"/>
    <mergeCell ref="B1008:D1008"/>
    <mergeCell ref="E1008:G1008"/>
    <mergeCell ref="A1022:G1022"/>
    <mergeCell ref="A1023:A1024"/>
    <mergeCell ref="B1023:D1023"/>
    <mergeCell ref="E1023:G1023"/>
    <mergeCell ref="A1083:A1084"/>
    <mergeCell ref="B1083:D1083"/>
    <mergeCell ref="E1083:G1083"/>
    <mergeCell ref="A1097:G1097"/>
    <mergeCell ref="A1098:A1099"/>
    <mergeCell ref="B1098:D1098"/>
    <mergeCell ref="E1098:G1098"/>
    <mergeCell ref="A1037:G1037"/>
    <mergeCell ref="A1038:A1039"/>
    <mergeCell ref="B1038:D1038"/>
    <mergeCell ref="E1038:G1038"/>
    <mergeCell ref="A1052:G1052"/>
    <mergeCell ref="A1053:A1054"/>
    <mergeCell ref="B1053:D1053"/>
    <mergeCell ref="E1053:G1053"/>
    <mergeCell ref="A1067:G1067"/>
    <mergeCell ref="B1068:D1068"/>
    <mergeCell ref="E1068:G1068"/>
    <mergeCell ref="A992:G992"/>
    <mergeCell ref="A918:A919"/>
    <mergeCell ref="B918:D918"/>
    <mergeCell ref="E918:G918"/>
    <mergeCell ref="A932:G932"/>
    <mergeCell ref="A933:A934"/>
    <mergeCell ref="B933:D933"/>
    <mergeCell ref="E933:G933"/>
    <mergeCell ref="A947:G947"/>
    <mergeCell ref="A948:A949"/>
    <mergeCell ref="B948:D948"/>
    <mergeCell ref="E948:G948"/>
    <mergeCell ref="A962:G962"/>
    <mergeCell ref="A963:A964"/>
    <mergeCell ref="B963:D963"/>
    <mergeCell ref="E963:G963"/>
    <mergeCell ref="A977:G977"/>
    <mergeCell ref="A978:A979"/>
    <mergeCell ref="B978:D978"/>
    <mergeCell ref="E978:G978"/>
    <mergeCell ref="A887:G887"/>
    <mergeCell ref="A888:A889"/>
    <mergeCell ref="B888:D888"/>
    <mergeCell ref="E888:G888"/>
    <mergeCell ref="A902:G902"/>
    <mergeCell ref="A903:A904"/>
    <mergeCell ref="B903:D903"/>
    <mergeCell ref="E903:G903"/>
    <mergeCell ref="A917:G917"/>
    <mergeCell ref="A843:A844"/>
    <mergeCell ref="B843:D843"/>
    <mergeCell ref="E843:G843"/>
    <mergeCell ref="A857:G857"/>
    <mergeCell ref="A858:A859"/>
    <mergeCell ref="B858:D858"/>
    <mergeCell ref="E858:G858"/>
    <mergeCell ref="A872:G872"/>
    <mergeCell ref="A873:A874"/>
    <mergeCell ref="B873:D873"/>
    <mergeCell ref="E873:G873"/>
    <mergeCell ref="A812:G812"/>
    <mergeCell ref="A813:A814"/>
    <mergeCell ref="B813:D813"/>
    <mergeCell ref="E813:G813"/>
    <mergeCell ref="A827:G827"/>
    <mergeCell ref="A828:A829"/>
    <mergeCell ref="B828:D828"/>
    <mergeCell ref="E828:G828"/>
    <mergeCell ref="A842:G842"/>
    <mergeCell ref="A768:A769"/>
    <mergeCell ref="B768:D768"/>
    <mergeCell ref="E768:G768"/>
    <mergeCell ref="A782:G782"/>
    <mergeCell ref="A783:A784"/>
    <mergeCell ref="B783:D783"/>
    <mergeCell ref="E783:G783"/>
    <mergeCell ref="A797:G797"/>
    <mergeCell ref="A798:A799"/>
    <mergeCell ref="B798:D798"/>
    <mergeCell ref="E798:G798"/>
    <mergeCell ref="A737:G737"/>
    <mergeCell ref="A738:A739"/>
    <mergeCell ref="B738:D738"/>
    <mergeCell ref="E738:G738"/>
    <mergeCell ref="A752:G752"/>
    <mergeCell ref="A753:A754"/>
    <mergeCell ref="B753:D753"/>
    <mergeCell ref="E753:G753"/>
    <mergeCell ref="A767:G767"/>
    <mergeCell ref="A693:A694"/>
    <mergeCell ref="B693:D693"/>
    <mergeCell ref="E693:G693"/>
    <mergeCell ref="A707:G707"/>
    <mergeCell ref="A708:A709"/>
    <mergeCell ref="B708:D708"/>
    <mergeCell ref="E708:G708"/>
    <mergeCell ref="A722:G722"/>
    <mergeCell ref="A723:A724"/>
    <mergeCell ref="B723:D723"/>
    <mergeCell ref="E723:G723"/>
    <mergeCell ref="A662:G662"/>
    <mergeCell ref="A663:A664"/>
    <mergeCell ref="B663:D663"/>
    <mergeCell ref="E663:G663"/>
    <mergeCell ref="A677:G677"/>
    <mergeCell ref="A678:A679"/>
    <mergeCell ref="B678:D678"/>
    <mergeCell ref="E678:G678"/>
    <mergeCell ref="A692:G692"/>
    <mergeCell ref="A618:A619"/>
    <mergeCell ref="B618:D618"/>
    <mergeCell ref="E618:G618"/>
    <mergeCell ref="A632:G632"/>
    <mergeCell ref="A633:A634"/>
    <mergeCell ref="B633:D633"/>
    <mergeCell ref="E633:G633"/>
    <mergeCell ref="A647:G647"/>
    <mergeCell ref="A648:A649"/>
    <mergeCell ref="B648:D648"/>
    <mergeCell ref="E648:G648"/>
    <mergeCell ref="A587:G587"/>
    <mergeCell ref="A588:A589"/>
    <mergeCell ref="B588:D588"/>
    <mergeCell ref="E588:G588"/>
    <mergeCell ref="A602:G602"/>
    <mergeCell ref="A603:A604"/>
    <mergeCell ref="B603:D603"/>
    <mergeCell ref="E603:G603"/>
    <mergeCell ref="A617:G617"/>
    <mergeCell ref="A543:A544"/>
    <mergeCell ref="B543:D543"/>
    <mergeCell ref="E543:G543"/>
    <mergeCell ref="A557:G557"/>
    <mergeCell ref="A558:A559"/>
    <mergeCell ref="B558:D558"/>
    <mergeCell ref="E558:G558"/>
    <mergeCell ref="A572:G572"/>
    <mergeCell ref="A573:A574"/>
    <mergeCell ref="B573:D573"/>
    <mergeCell ref="E573:G573"/>
    <mergeCell ref="A542:G542"/>
    <mergeCell ref="A527:G527"/>
    <mergeCell ref="I527:O527"/>
    <mergeCell ref="A528:A529"/>
    <mergeCell ref="B528:D528"/>
    <mergeCell ref="E528:G528"/>
    <mergeCell ref="I528:I529"/>
    <mergeCell ref="J528:L528"/>
    <mergeCell ref="M528:O528"/>
    <mergeCell ref="I542:O542"/>
    <mergeCell ref="B453:D453"/>
    <mergeCell ref="E453:G453"/>
    <mergeCell ref="I453:I454"/>
    <mergeCell ref="J453:L453"/>
    <mergeCell ref="M453:O453"/>
    <mergeCell ref="A467:G467"/>
    <mergeCell ref="I467:O467"/>
    <mergeCell ref="B468:D468"/>
    <mergeCell ref="E468:G468"/>
    <mergeCell ref="I468:I469"/>
    <mergeCell ref="J468:L468"/>
    <mergeCell ref="M468:O468"/>
    <mergeCell ref="A453:A454"/>
    <mergeCell ref="A468:A469"/>
    <mergeCell ref="M423:O423"/>
    <mergeCell ref="A437:G437"/>
    <mergeCell ref="I437:O437"/>
    <mergeCell ref="B438:D438"/>
    <mergeCell ref="E438:G438"/>
    <mergeCell ref="I438:I439"/>
    <mergeCell ref="J438:L438"/>
    <mergeCell ref="M438:O438"/>
    <mergeCell ref="A452:G452"/>
    <mergeCell ref="I452:O452"/>
    <mergeCell ref="A423:A424"/>
    <mergeCell ref="B423:D423"/>
    <mergeCell ref="E423:G423"/>
    <mergeCell ref="I423:I424"/>
    <mergeCell ref="J423:L423"/>
    <mergeCell ref="A438:A439"/>
    <mergeCell ref="M393:O393"/>
    <mergeCell ref="A407:G407"/>
    <mergeCell ref="I407:O407"/>
    <mergeCell ref="B408:D408"/>
    <mergeCell ref="E408:G408"/>
    <mergeCell ref="I408:I409"/>
    <mergeCell ref="J408:L408"/>
    <mergeCell ref="M408:O408"/>
    <mergeCell ref="A422:G422"/>
    <mergeCell ref="I422:O422"/>
    <mergeCell ref="A408:A409"/>
    <mergeCell ref="A393:A394"/>
    <mergeCell ref="B393:D393"/>
    <mergeCell ref="E393:G393"/>
    <mergeCell ref="I393:I394"/>
    <mergeCell ref="J393:L393"/>
    <mergeCell ref="M363:O363"/>
    <mergeCell ref="A377:G377"/>
    <mergeCell ref="I377:O377"/>
    <mergeCell ref="B378:D378"/>
    <mergeCell ref="E378:G378"/>
    <mergeCell ref="I378:I379"/>
    <mergeCell ref="J378:L378"/>
    <mergeCell ref="M378:O378"/>
    <mergeCell ref="A392:G392"/>
    <mergeCell ref="I392:O392"/>
    <mergeCell ref="A363:A364"/>
    <mergeCell ref="B363:D363"/>
    <mergeCell ref="E363:G363"/>
    <mergeCell ref="I363:I364"/>
    <mergeCell ref="J363:L363"/>
    <mergeCell ref="A378:A379"/>
    <mergeCell ref="M333:O333"/>
    <mergeCell ref="A347:G347"/>
    <mergeCell ref="I347:O347"/>
    <mergeCell ref="B348:D348"/>
    <mergeCell ref="E348:G348"/>
    <mergeCell ref="I348:I349"/>
    <mergeCell ref="J348:L348"/>
    <mergeCell ref="M348:O348"/>
    <mergeCell ref="A362:G362"/>
    <mergeCell ref="I362:O362"/>
    <mergeCell ref="A348:A349"/>
    <mergeCell ref="B333:D333"/>
    <mergeCell ref="E333:G333"/>
    <mergeCell ref="I333:I334"/>
    <mergeCell ref="J333:L333"/>
    <mergeCell ref="A333:A334"/>
    <mergeCell ref="M303:O303"/>
    <mergeCell ref="A317:G317"/>
    <mergeCell ref="I317:O317"/>
    <mergeCell ref="B318:D318"/>
    <mergeCell ref="E318:G318"/>
    <mergeCell ref="I318:I319"/>
    <mergeCell ref="J318:L318"/>
    <mergeCell ref="M318:O318"/>
    <mergeCell ref="A332:G332"/>
    <mergeCell ref="I332:O332"/>
    <mergeCell ref="A318:A319"/>
    <mergeCell ref="A303:A304"/>
    <mergeCell ref="B303:D303"/>
    <mergeCell ref="E303:G303"/>
    <mergeCell ref="I303:I304"/>
    <mergeCell ref="J303:L303"/>
    <mergeCell ref="M273:O273"/>
    <mergeCell ref="A287:G287"/>
    <mergeCell ref="I287:O287"/>
    <mergeCell ref="B288:D288"/>
    <mergeCell ref="E288:G288"/>
    <mergeCell ref="I288:I289"/>
    <mergeCell ref="J288:L288"/>
    <mergeCell ref="M288:O288"/>
    <mergeCell ref="A302:G302"/>
    <mergeCell ref="I302:O302"/>
    <mergeCell ref="A288:A289"/>
    <mergeCell ref="B273:D273"/>
    <mergeCell ref="E273:G273"/>
    <mergeCell ref="I273:I274"/>
    <mergeCell ref="J273:L273"/>
    <mergeCell ref="A273:A274"/>
    <mergeCell ref="M243:O243"/>
    <mergeCell ref="A257:G257"/>
    <mergeCell ref="I257:O257"/>
    <mergeCell ref="B258:D258"/>
    <mergeCell ref="E258:G258"/>
    <mergeCell ref="I258:I259"/>
    <mergeCell ref="J258:L258"/>
    <mergeCell ref="M258:O258"/>
    <mergeCell ref="A272:G272"/>
    <mergeCell ref="I272:O272"/>
    <mergeCell ref="A258:A259"/>
    <mergeCell ref="A243:A244"/>
    <mergeCell ref="B243:D243"/>
    <mergeCell ref="E243:G243"/>
    <mergeCell ref="I243:I244"/>
    <mergeCell ref="J243:L243"/>
    <mergeCell ref="M213:O213"/>
    <mergeCell ref="A227:G227"/>
    <mergeCell ref="I227:O227"/>
    <mergeCell ref="B228:D228"/>
    <mergeCell ref="E228:G228"/>
    <mergeCell ref="I228:I229"/>
    <mergeCell ref="J228:L228"/>
    <mergeCell ref="M228:O228"/>
    <mergeCell ref="A242:G242"/>
    <mergeCell ref="I242:O242"/>
    <mergeCell ref="A228:A229"/>
    <mergeCell ref="A213:A214"/>
    <mergeCell ref="B213:D213"/>
    <mergeCell ref="E213:G213"/>
    <mergeCell ref="I213:I214"/>
    <mergeCell ref="J213:L213"/>
    <mergeCell ref="M183:O183"/>
    <mergeCell ref="A197:G197"/>
    <mergeCell ref="I197:O197"/>
    <mergeCell ref="B198:D198"/>
    <mergeCell ref="E198:G198"/>
    <mergeCell ref="I198:I199"/>
    <mergeCell ref="J198:L198"/>
    <mergeCell ref="M198:O198"/>
    <mergeCell ref="A212:G212"/>
    <mergeCell ref="I212:O212"/>
    <mergeCell ref="A183:A184"/>
    <mergeCell ref="A198:A199"/>
    <mergeCell ref="B183:D183"/>
    <mergeCell ref="E183:G183"/>
    <mergeCell ref="I183:I184"/>
    <mergeCell ref="J183:L183"/>
    <mergeCell ref="A167:G167"/>
    <mergeCell ref="I167:O167"/>
    <mergeCell ref="B168:D168"/>
    <mergeCell ref="E168:G168"/>
    <mergeCell ref="I168:I169"/>
    <mergeCell ref="J168:L168"/>
    <mergeCell ref="M168:O168"/>
    <mergeCell ref="A182:G182"/>
    <mergeCell ref="I182:O182"/>
    <mergeCell ref="A168:A169"/>
    <mergeCell ref="A152:G152"/>
    <mergeCell ref="I152:O152"/>
    <mergeCell ref="A123:A124"/>
    <mergeCell ref="B123:D123"/>
    <mergeCell ref="E123:G123"/>
    <mergeCell ref="I123:I124"/>
    <mergeCell ref="J123:L123"/>
    <mergeCell ref="A138:A139"/>
    <mergeCell ref="M153:O153"/>
    <mergeCell ref="A153:A154"/>
    <mergeCell ref="B153:D153"/>
    <mergeCell ref="E153:G153"/>
    <mergeCell ref="I153:I154"/>
    <mergeCell ref="J153:L153"/>
    <mergeCell ref="A122:G122"/>
    <mergeCell ref="I122:O122"/>
    <mergeCell ref="A108:A109"/>
    <mergeCell ref="M123:O123"/>
    <mergeCell ref="A137:G137"/>
    <mergeCell ref="I137:O137"/>
    <mergeCell ref="B138:D138"/>
    <mergeCell ref="E138:G138"/>
    <mergeCell ref="I138:I139"/>
    <mergeCell ref="J138:L138"/>
    <mergeCell ref="M138:O138"/>
    <mergeCell ref="M93:O93"/>
    <mergeCell ref="A93:A94"/>
    <mergeCell ref="B93:D93"/>
    <mergeCell ref="E93:G93"/>
    <mergeCell ref="I93:I94"/>
    <mergeCell ref="J93:L93"/>
    <mergeCell ref="A107:G107"/>
    <mergeCell ref="I107:O107"/>
    <mergeCell ref="B108:D108"/>
    <mergeCell ref="E108:G108"/>
    <mergeCell ref="I108:I109"/>
    <mergeCell ref="J108:L108"/>
    <mergeCell ref="M108:O108"/>
    <mergeCell ref="A77:G77"/>
    <mergeCell ref="I77:O77"/>
    <mergeCell ref="B78:D78"/>
    <mergeCell ref="E78:G78"/>
    <mergeCell ref="I78:I79"/>
    <mergeCell ref="J78:L78"/>
    <mergeCell ref="M78:O78"/>
    <mergeCell ref="A92:G92"/>
    <mergeCell ref="I92:O92"/>
    <mergeCell ref="A78:A79"/>
    <mergeCell ref="A3:A4"/>
    <mergeCell ref="A2:G2"/>
    <mergeCell ref="I2:O2"/>
    <mergeCell ref="B3:D3"/>
    <mergeCell ref="E3:G3"/>
    <mergeCell ref="I3:I4"/>
    <mergeCell ref="J3:L3"/>
    <mergeCell ref="M3:O3"/>
    <mergeCell ref="A18:A19"/>
    <mergeCell ref="A17:G17"/>
    <mergeCell ref="I17:O17"/>
    <mergeCell ref="B18:D18"/>
    <mergeCell ref="E18:G18"/>
    <mergeCell ref="I18:I19"/>
    <mergeCell ref="J18:L18"/>
    <mergeCell ref="M18:O18"/>
    <mergeCell ref="A32:G32"/>
    <mergeCell ref="I32:O32"/>
    <mergeCell ref="A63:A64"/>
    <mergeCell ref="A33:A34"/>
    <mergeCell ref="B33:D33"/>
    <mergeCell ref="E33:G33"/>
    <mergeCell ref="I33:I34"/>
    <mergeCell ref="J33:L33"/>
    <mergeCell ref="B63:D63"/>
    <mergeCell ref="E63:G63"/>
    <mergeCell ref="I63:I64"/>
    <mergeCell ref="J63:L63"/>
    <mergeCell ref="A48:A49"/>
    <mergeCell ref="M33:O33"/>
    <mergeCell ref="A47:G47"/>
    <mergeCell ref="I47:O47"/>
    <mergeCell ref="B48:D48"/>
    <mergeCell ref="E48:G48"/>
    <mergeCell ref="I48:I49"/>
    <mergeCell ref="J48:L48"/>
    <mergeCell ref="M48:O48"/>
    <mergeCell ref="A62:G62"/>
    <mergeCell ref="I62:O62"/>
    <mergeCell ref="M63:O63"/>
    <mergeCell ref="A482:G482"/>
    <mergeCell ref="I482:O482"/>
    <mergeCell ref="A513:A514"/>
    <mergeCell ref="A498:A499"/>
    <mergeCell ref="A483:A484"/>
    <mergeCell ref="B483:D483"/>
    <mergeCell ref="E483:G483"/>
    <mergeCell ref="A512:G512"/>
    <mergeCell ref="I512:O512"/>
    <mergeCell ref="B513:D513"/>
    <mergeCell ref="E513:G513"/>
    <mergeCell ref="I513:I514"/>
    <mergeCell ref="J513:L513"/>
    <mergeCell ref="M513:O513"/>
    <mergeCell ref="I483:I484"/>
    <mergeCell ref="J483:L483"/>
    <mergeCell ref="M483:O483"/>
    <mergeCell ref="A497:G497"/>
    <mergeCell ref="I497:O497"/>
    <mergeCell ref="B498:D498"/>
    <mergeCell ref="E498:G498"/>
    <mergeCell ref="I498:I499"/>
    <mergeCell ref="J498:L498"/>
    <mergeCell ref="M498:O498"/>
  </mergeCells>
  <pageMargins left="0.7" right="0.7" top="0.75" bottom="0.75" header="0.3" footer="0.3"/>
  <pageSetup orientation="portrait" horizontalDpi="0" verticalDpi="0" r:id="rId1"/>
  <ignoredErrors>
    <ignoredError sqref="H539 B1505:C1513 E1505:F1513" unlockedFormula="1"/>
    <ignoredError sqref="H530:H538 D1505:D1513" formula="1" unlockedFormula="1"/>
    <ignoredError sqref="L1505:L1513"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F5524-5326-4A48-81F5-E9F26B74D5AB}">
  <sheetPr codeName="Sheet22"/>
  <dimension ref="A1:I1514"/>
  <sheetViews>
    <sheetView showGridLines="0" zoomScaleNormal="100" workbookViewId="0">
      <pane ySplit="1" topLeftCell="A2" activePane="bottomLeft" state="frozen"/>
      <selection pane="bottomLeft" activeCell="B5" sqref="B5"/>
    </sheetView>
  </sheetViews>
  <sheetFormatPr baseColWidth="10" defaultColWidth="9.1640625" defaultRowHeight="20.25" customHeight="1"/>
  <cols>
    <col min="1" max="1" width="18.5" style="9" customWidth="1"/>
    <col min="2" max="4" width="24.6640625" style="11" customWidth="1"/>
    <col min="5" max="5" width="9.1640625" style="9"/>
    <col min="6" max="6" width="18.5" style="9" customWidth="1"/>
    <col min="7" max="9" width="24.6640625" style="11" customWidth="1"/>
    <col min="10" max="16384" width="9.1640625" style="9"/>
  </cols>
  <sheetData>
    <row r="1" spans="1:9" ht="20.25" customHeight="1">
      <c r="A1" s="92" t="str">
        <f>HYPERLINK("#TOC!G6","Go To TOC")</f>
        <v>Go To TOC</v>
      </c>
      <c r="B1" s="193" t="s">
        <v>44</v>
      </c>
      <c r="C1" s="193"/>
      <c r="D1" s="193"/>
      <c r="E1" s="73"/>
      <c r="F1" s="71" t="str">
        <f>HYPERLINK("#TOC!G6","Go To TOC")</f>
        <v>Go To TOC</v>
      </c>
      <c r="G1" s="186" t="s">
        <v>723</v>
      </c>
      <c r="H1" s="186"/>
      <c r="I1" s="186"/>
    </row>
    <row r="2" spans="1:9" ht="29.25" customHeight="1">
      <c r="A2" s="190" t="str">
        <f>PROGRAM_MASTERS!A2 &amp; ". Name:  " &amp; PROGRAM_MASTERS!C2</f>
        <v>1. Name:  Aeronautics and Astronautics M.S.</v>
      </c>
      <c r="B2" s="190"/>
      <c r="C2" s="190"/>
      <c r="D2" s="190"/>
      <c r="E2" s="8"/>
      <c r="F2" s="189" t="str">
        <f>PROGRAM_MASTERS!F2 &amp; ". Name:  " &amp; PROGRAM_MASTERS!H2</f>
        <v xml:space="preserve">1. Name:  </v>
      </c>
      <c r="G2" s="190"/>
      <c r="H2" s="190"/>
      <c r="I2" s="190"/>
    </row>
    <row r="3" spans="1:9" ht="20" customHeight="1">
      <c r="A3" s="191" t="s">
        <v>724</v>
      </c>
      <c r="B3" s="191" t="s">
        <v>63</v>
      </c>
      <c r="C3" s="192"/>
      <c r="D3" s="192"/>
      <c r="E3" s="8"/>
      <c r="F3" s="191" t="s">
        <v>724</v>
      </c>
      <c r="G3" s="191" t="s">
        <v>63</v>
      </c>
      <c r="H3" s="192"/>
      <c r="I3" s="192"/>
    </row>
    <row r="4" spans="1:9" ht="50.25" customHeight="1">
      <c r="A4" s="192"/>
      <c r="B4" s="87" t="s">
        <v>19</v>
      </c>
      <c r="C4" s="87" t="s">
        <v>20</v>
      </c>
      <c r="D4" s="137" t="s">
        <v>10</v>
      </c>
      <c r="E4" s="8"/>
      <c r="F4" s="192"/>
      <c r="G4" s="87" t="s">
        <v>19</v>
      </c>
      <c r="H4" s="87" t="s">
        <v>20</v>
      </c>
      <c r="I4" s="137" t="s">
        <v>10</v>
      </c>
    </row>
    <row r="5" spans="1:9" ht="20.25" customHeight="1">
      <c r="A5" s="88" t="s">
        <v>13</v>
      </c>
      <c r="B5" s="89"/>
      <c r="C5" s="89"/>
      <c r="D5" s="90">
        <f t="shared" ref="D5:D13" si="0">SUM(B5:C5)</f>
        <v>0</v>
      </c>
      <c r="E5" s="8"/>
      <c r="F5" s="88" t="s">
        <v>13</v>
      </c>
      <c r="G5" s="89"/>
      <c r="H5" s="89"/>
      <c r="I5" s="90">
        <f t="shared" ref="I5:I13" si="1">SUM(G5:H5)</f>
        <v>0</v>
      </c>
    </row>
    <row r="6" spans="1:9" ht="20.25" customHeight="1">
      <c r="A6" s="88" t="s">
        <v>14</v>
      </c>
      <c r="B6" s="89"/>
      <c r="C6" s="89"/>
      <c r="D6" s="90">
        <f t="shared" si="0"/>
        <v>0</v>
      </c>
      <c r="E6" s="8"/>
      <c r="F6" s="88" t="s">
        <v>14</v>
      </c>
      <c r="G6" s="89"/>
      <c r="H6" s="89"/>
      <c r="I6" s="90">
        <f t="shared" si="1"/>
        <v>0</v>
      </c>
    </row>
    <row r="7" spans="1:9" ht="20.25" customHeight="1">
      <c r="A7" s="88" t="s">
        <v>15</v>
      </c>
      <c r="B7" s="89"/>
      <c r="C7" s="89"/>
      <c r="D7" s="90">
        <f t="shared" si="0"/>
        <v>0</v>
      </c>
      <c r="E7" s="8"/>
      <c r="F7" s="88" t="s">
        <v>15</v>
      </c>
      <c r="G7" s="89"/>
      <c r="H7" s="89"/>
      <c r="I7" s="90">
        <f t="shared" si="1"/>
        <v>0</v>
      </c>
    </row>
    <row r="8" spans="1:9" ht="20.25" customHeight="1">
      <c r="A8" s="88" t="s">
        <v>12</v>
      </c>
      <c r="B8" s="89"/>
      <c r="C8" s="89"/>
      <c r="D8" s="90">
        <f t="shared" si="0"/>
        <v>0</v>
      </c>
      <c r="E8" s="8"/>
      <c r="F8" s="88" t="s">
        <v>12</v>
      </c>
      <c r="G8" s="89"/>
      <c r="H8" s="89"/>
      <c r="I8" s="90">
        <f t="shared" si="1"/>
        <v>0</v>
      </c>
    </row>
    <row r="9" spans="1:9" ht="20.25" customHeight="1">
      <c r="A9" s="88" t="s">
        <v>16</v>
      </c>
      <c r="B9" s="89"/>
      <c r="C9" s="89"/>
      <c r="D9" s="90">
        <f t="shared" si="0"/>
        <v>0</v>
      </c>
      <c r="E9" s="8"/>
      <c r="F9" s="88" t="s">
        <v>16</v>
      </c>
      <c r="G9" s="89"/>
      <c r="H9" s="89"/>
      <c r="I9" s="90">
        <f t="shared" si="1"/>
        <v>0</v>
      </c>
    </row>
    <row r="10" spans="1:9" ht="20.25" customHeight="1">
      <c r="A10" s="88" t="s">
        <v>17</v>
      </c>
      <c r="B10" s="89"/>
      <c r="C10" s="89"/>
      <c r="D10" s="90">
        <f t="shared" si="0"/>
        <v>0</v>
      </c>
      <c r="E10" s="8"/>
      <c r="F10" s="88" t="s">
        <v>17</v>
      </c>
      <c r="G10" s="89"/>
      <c r="H10" s="89"/>
      <c r="I10" s="90">
        <f t="shared" si="1"/>
        <v>0</v>
      </c>
    </row>
    <row r="11" spans="1:9" ht="20.25" customHeight="1">
      <c r="A11" s="88" t="s">
        <v>18</v>
      </c>
      <c r="B11" s="89"/>
      <c r="C11" s="89"/>
      <c r="D11" s="90">
        <f t="shared" si="0"/>
        <v>0</v>
      </c>
      <c r="E11" s="8"/>
      <c r="F11" s="88" t="s">
        <v>18</v>
      </c>
      <c r="G11" s="89"/>
      <c r="H11" s="89"/>
      <c r="I11" s="90">
        <f t="shared" si="1"/>
        <v>0</v>
      </c>
    </row>
    <row r="12" spans="1:9" ht="20.25" customHeight="1">
      <c r="A12" s="88" t="s">
        <v>47</v>
      </c>
      <c r="B12" s="89"/>
      <c r="C12" s="89"/>
      <c r="D12" s="90">
        <f t="shared" si="0"/>
        <v>0</v>
      </c>
      <c r="E12" s="8"/>
      <c r="F12" s="88" t="s">
        <v>47</v>
      </c>
      <c r="G12" s="89"/>
      <c r="H12" s="89"/>
      <c r="I12" s="90">
        <f t="shared" si="1"/>
        <v>0</v>
      </c>
    </row>
    <row r="13" spans="1:9" ht="20.25" customHeight="1">
      <c r="A13" s="88" t="s">
        <v>11</v>
      </c>
      <c r="B13" s="89"/>
      <c r="C13" s="89"/>
      <c r="D13" s="90">
        <f t="shared" si="0"/>
        <v>0</v>
      </c>
      <c r="E13" s="8"/>
      <c r="F13" s="88" t="s">
        <v>11</v>
      </c>
      <c r="G13" s="89"/>
      <c r="H13" s="89"/>
      <c r="I13" s="90">
        <f t="shared" si="1"/>
        <v>0</v>
      </c>
    </row>
    <row r="14" spans="1:9" ht="20.25" customHeight="1">
      <c r="A14" s="91" t="s">
        <v>10</v>
      </c>
      <c r="B14" s="90">
        <f>SUM(B5:B13)</f>
        <v>0</v>
      </c>
      <c r="C14" s="90">
        <f t="shared" ref="C14:D14" si="2">SUM(C5:C13)</f>
        <v>0</v>
      </c>
      <c r="D14" s="90">
        <f t="shared" si="2"/>
        <v>0</v>
      </c>
      <c r="E14" s="8"/>
      <c r="F14" s="91" t="s">
        <v>10</v>
      </c>
      <c r="G14" s="90">
        <f>SUM(G5:G13)</f>
        <v>0</v>
      </c>
      <c r="H14" s="90">
        <f t="shared" ref="H14:I14" si="3">SUM(H5:H13)</f>
        <v>0</v>
      </c>
      <c r="I14" s="90">
        <f t="shared" si="3"/>
        <v>0</v>
      </c>
    </row>
    <row r="15" spans="1:9" ht="20.25" customHeight="1">
      <c r="A15" s="8"/>
      <c r="B15" s="10"/>
      <c r="C15" s="10"/>
      <c r="D15" s="10"/>
      <c r="E15" s="8"/>
      <c r="F15" s="8"/>
      <c r="G15" s="10"/>
      <c r="H15" s="10"/>
      <c r="I15" s="10"/>
    </row>
    <row r="16" spans="1:9" ht="20.25" customHeight="1">
      <c r="A16" s="8"/>
      <c r="B16" s="10"/>
      <c r="C16" s="10"/>
      <c r="D16" s="10"/>
      <c r="E16" s="8"/>
      <c r="F16" s="8"/>
      <c r="G16" s="10"/>
      <c r="H16" s="10"/>
      <c r="I16" s="10"/>
    </row>
    <row r="17" spans="1:9" ht="29.25" customHeight="1">
      <c r="A17" s="169" t="str">
        <f>PROGRAM_MASTERS!A3 &amp; ". Name:  " &amp; PROGRAM_MASTERS!C3</f>
        <v>2. Name:  Bioengineering M.S.</v>
      </c>
      <c r="B17" s="169"/>
      <c r="C17" s="169"/>
      <c r="D17" s="169"/>
      <c r="E17" s="8"/>
      <c r="F17" s="189" t="str">
        <f>PROGRAM_MASTERS!F3 &amp; ". Name:  " &amp; PROGRAM_MASTERS!H3</f>
        <v xml:space="preserve">2. Name:  </v>
      </c>
      <c r="G17" s="169"/>
      <c r="H17" s="169"/>
      <c r="I17" s="169"/>
    </row>
    <row r="18" spans="1:9" ht="20" customHeight="1">
      <c r="A18" s="168" t="s">
        <v>724</v>
      </c>
      <c r="B18" s="168" t="s">
        <v>63</v>
      </c>
      <c r="C18" s="188"/>
      <c r="D18" s="188"/>
      <c r="E18" s="8"/>
      <c r="F18" s="168" t="s">
        <v>724</v>
      </c>
      <c r="G18" s="168" t="s">
        <v>63</v>
      </c>
      <c r="H18" s="188"/>
      <c r="I18" s="188"/>
    </row>
    <row r="19" spans="1:9" ht="50.25" customHeight="1">
      <c r="A19" s="188"/>
      <c r="B19" s="45" t="s">
        <v>19</v>
      </c>
      <c r="C19" s="45" t="s">
        <v>20</v>
      </c>
      <c r="D19" s="132" t="s">
        <v>10</v>
      </c>
      <c r="E19" s="8"/>
      <c r="F19" s="188"/>
      <c r="G19" s="45" t="s">
        <v>19</v>
      </c>
      <c r="H19" s="45" t="s">
        <v>20</v>
      </c>
      <c r="I19" s="132" t="s">
        <v>10</v>
      </c>
    </row>
    <row r="20" spans="1:9" ht="20.25" customHeight="1">
      <c r="A20" s="46" t="s">
        <v>13</v>
      </c>
      <c r="B20" s="40"/>
      <c r="C20" s="40"/>
      <c r="D20" s="47">
        <f t="shared" ref="D20:D28" si="4">SUM(B20:C20)</f>
        <v>0</v>
      </c>
      <c r="E20" s="8"/>
      <c r="F20" s="46" t="s">
        <v>13</v>
      </c>
      <c r="G20" s="40"/>
      <c r="H20" s="40"/>
      <c r="I20" s="47">
        <f t="shared" ref="I20:I28" si="5">SUM(G20:H20)</f>
        <v>0</v>
      </c>
    </row>
    <row r="21" spans="1:9" ht="20.25" customHeight="1">
      <c r="A21" s="46" t="s">
        <v>14</v>
      </c>
      <c r="B21" s="40"/>
      <c r="C21" s="40"/>
      <c r="D21" s="47">
        <f t="shared" si="4"/>
        <v>0</v>
      </c>
      <c r="E21" s="8"/>
      <c r="F21" s="46" t="s">
        <v>14</v>
      </c>
      <c r="G21" s="40"/>
      <c r="H21" s="40"/>
      <c r="I21" s="47">
        <f t="shared" si="5"/>
        <v>0</v>
      </c>
    </row>
    <row r="22" spans="1:9" ht="20.25" customHeight="1">
      <c r="A22" s="46" t="s">
        <v>15</v>
      </c>
      <c r="B22" s="40"/>
      <c r="C22" s="40"/>
      <c r="D22" s="47">
        <f t="shared" si="4"/>
        <v>0</v>
      </c>
      <c r="E22" s="8"/>
      <c r="F22" s="46" t="s">
        <v>15</v>
      </c>
      <c r="G22" s="40"/>
      <c r="H22" s="40"/>
      <c r="I22" s="47">
        <f t="shared" si="5"/>
        <v>0</v>
      </c>
    </row>
    <row r="23" spans="1:9" ht="20.25" customHeight="1">
      <c r="A23" s="46" t="s">
        <v>12</v>
      </c>
      <c r="B23" s="40"/>
      <c r="C23" s="40"/>
      <c r="D23" s="47">
        <f t="shared" si="4"/>
        <v>0</v>
      </c>
      <c r="E23" s="8"/>
      <c r="F23" s="46" t="s">
        <v>12</v>
      </c>
      <c r="G23" s="40"/>
      <c r="H23" s="40"/>
      <c r="I23" s="47">
        <f t="shared" si="5"/>
        <v>0</v>
      </c>
    </row>
    <row r="24" spans="1:9" ht="20.25" customHeight="1">
      <c r="A24" s="46" t="s">
        <v>16</v>
      </c>
      <c r="B24" s="40"/>
      <c r="C24" s="40"/>
      <c r="D24" s="47">
        <f t="shared" si="4"/>
        <v>0</v>
      </c>
      <c r="E24" s="8"/>
      <c r="F24" s="46" t="s">
        <v>16</v>
      </c>
      <c r="G24" s="40"/>
      <c r="H24" s="40"/>
      <c r="I24" s="47">
        <f t="shared" si="5"/>
        <v>0</v>
      </c>
    </row>
    <row r="25" spans="1:9" ht="20.25" customHeight="1">
      <c r="A25" s="46" t="s">
        <v>17</v>
      </c>
      <c r="B25" s="40"/>
      <c r="C25" s="40"/>
      <c r="D25" s="47">
        <f t="shared" si="4"/>
        <v>0</v>
      </c>
      <c r="E25" s="8"/>
      <c r="F25" s="46" t="s">
        <v>17</v>
      </c>
      <c r="G25" s="40"/>
      <c r="H25" s="40"/>
      <c r="I25" s="47">
        <f t="shared" si="5"/>
        <v>0</v>
      </c>
    </row>
    <row r="26" spans="1:9" ht="20.25" customHeight="1">
      <c r="A26" s="46" t="s">
        <v>18</v>
      </c>
      <c r="B26" s="40"/>
      <c r="C26" s="40"/>
      <c r="D26" s="47">
        <f t="shared" si="4"/>
        <v>0</v>
      </c>
      <c r="E26" s="8"/>
      <c r="F26" s="46" t="s">
        <v>18</v>
      </c>
      <c r="G26" s="40"/>
      <c r="H26" s="40"/>
      <c r="I26" s="47">
        <f t="shared" si="5"/>
        <v>0</v>
      </c>
    </row>
    <row r="27" spans="1:9" ht="20.25" customHeight="1">
      <c r="A27" s="46" t="s">
        <v>47</v>
      </c>
      <c r="B27" s="40"/>
      <c r="C27" s="40"/>
      <c r="D27" s="47">
        <f t="shared" si="4"/>
        <v>0</v>
      </c>
      <c r="E27" s="8"/>
      <c r="F27" s="46" t="s">
        <v>47</v>
      </c>
      <c r="G27" s="40"/>
      <c r="H27" s="40"/>
      <c r="I27" s="47">
        <f t="shared" si="5"/>
        <v>0</v>
      </c>
    </row>
    <row r="28" spans="1:9" ht="20.25" customHeight="1">
      <c r="A28" s="46" t="s">
        <v>11</v>
      </c>
      <c r="B28" s="40"/>
      <c r="C28" s="40"/>
      <c r="D28" s="47">
        <f t="shared" si="4"/>
        <v>0</v>
      </c>
      <c r="E28" s="8"/>
      <c r="F28" s="46" t="s">
        <v>11</v>
      </c>
      <c r="G28" s="40"/>
      <c r="H28" s="40"/>
      <c r="I28" s="47">
        <f t="shared" si="5"/>
        <v>0</v>
      </c>
    </row>
    <row r="29" spans="1:9" ht="20.25" customHeight="1">
      <c r="A29" s="48" t="s">
        <v>10</v>
      </c>
      <c r="B29" s="47">
        <f>SUM(B20:B28)</f>
        <v>0</v>
      </c>
      <c r="C29" s="47">
        <f t="shared" ref="C29:D29" si="6">SUM(C20:C28)</f>
        <v>0</v>
      </c>
      <c r="D29" s="47">
        <f t="shared" si="6"/>
        <v>0</v>
      </c>
      <c r="E29" s="8"/>
      <c r="F29" s="48" t="s">
        <v>10</v>
      </c>
      <c r="G29" s="47">
        <f>SUM(G20:G28)</f>
        <v>0</v>
      </c>
      <c r="H29" s="47">
        <f t="shared" ref="H29:I29" si="7">SUM(H20:H28)</f>
        <v>0</v>
      </c>
      <c r="I29" s="47">
        <f t="shared" si="7"/>
        <v>0</v>
      </c>
    </row>
    <row r="30" spans="1:9" ht="20.25" customHeight="1">
      <c r="A30" s="8"/>
      <c r="B30" s="10"/>
      <c r="C30" s="10"/>
      <c r="D30" s="10"/>
      <c r="E30" s="8"/>
      <c r="F30" s="8"/>
      <c r="G30" s="10"/>
      <c r="H30" s="10"/>
      <c r="I30" s="10"/>
    </row>
    <row r="31" spans="1:9" ht="20.25" customHeight="1">
      <c r="A31" s="8"/>
      <c r="B31" s="10"/>
      <c r="C31" s="10"/>
      <c r="D31" s="10"/>
      <c r="E31" s="8"/>
      <c r="F31" s="8"/>
      <c r="G31" s="10"/>
      <c r="H31" s="10"/>
      <c r="I31" s="10"/>
    </row>
    <row r="32" spans="1:9" ht="29.25" customHeight="1">
      <c r="A32" s="169" t="str">
        <f>PROGRAM_MASTERS!A4 &amp; ". Name:  " &amp; PROGRAM_MASTERS!C4</f>
        <v>3. Name:  Chemical Engineering M.S.</v>
      </c>
      <c r="B32" s="169"/>
      <c r="C32" s="169"/>
      <c r="D32" s="169"/>
      <c r="E32" s="8"/>
      <c r="F32" s="189" t="str">
        <f>PROGRAM_MASTERS!F4 &amp; ". Name:  " &amp; PROGRAM_MASTERS!H4</f>
        <v xml:space="preserve">3. Name:  </v>
      </c>
      <c r="G32" s="169"/>
      <c r="H32" s="169"/>
      <c r="I32" s="169"/>
    </row>
    <row r="33" spans="1:9" ht="20" customHeight="1">
      <c r="A33" s="168" t="s">
        <v>724</v>
      </c>
      <c r="B33" s="168" t="s">
        <v>63</v>
      </c>
      <c r="C33" s="188"/>
      <c r="D33" s="188"/>
      <c r="E33" s="8"/>
      <c r="F33" s="168" t="s">
        <v>724</v>
      </c>
      <c r="G33" s="168" t="s">
        <v>63</v>
      </c>
      <c r="H33" s="188"/>
      <c r="I33" s="188"/>
    </row>
    <row r="34" spans="1:9" ht="50.25" customHeight="1">
      <c r="A34" s="188"/>
      <c r="B34" s="45" t="s">
        <v>19</v>
      </c>
      <c r="C34" s="45" t="s">
        <v>20</v>
      </c>
      <c r="D34" s="132" t="s">
        <v>10</v>
      </c>
      <c r="E34" s="8"/>
      <c r="F34" s="188"/>
      <c r="G34" s="45" t="s">
        <v>19</v>
      </c>
      <c r="H34" s="45" t="s">
        <v>20</v>
      </c>
      <c r="I34" s="132" t="s">
        <v>10</v>
      </c>
    </row>
    <row r="35" spans="1:9" ht="20.25" customHeight="1">
      <c r="A35" s="46" t="s">
        <v>13</v>
      </c>
      <c r="B35" s="40"/>
      <c r="C35" s="40"/>
      <c r="D35" s="47">
        <f t="shared" ref="D35:D43" si="8">SUM(B35:C35)</f>
        <v>0</v>
      </c>
      <c r="E35" s="8"/>
      <c r="F35" s="46" t="s">
        <v>13</v>
      </c>
      <c r="G35" s="40"/>
      <c r="H35" s="40"/>
      <c r="I35" s="47">
        <f t="shared" ref="I35:I43" si="9">SUM(G35:H35)</f>
        <v>0</v>
      </c>
    </row>
    <row r="36" spans="1:9" ht="20.25" customHeight="1">
      <c r="A36" s="46" t="s">
        <v>14</v>
      </c>
      <c r="B36" s="40"/>
      <c r="C36" s="40"/>
      <c r="D36" s="47">
        <f t="shared" si="8"/>
        <v>0</v>
      </c>
      <c r="E36" s="8"/>
      <c r="F36" s="46" t="s">
        <v>14</v>
      </c>
      <c r="G36" s="40"/>
      <c r="H36" s="40"/>
      <c r="I36" s="47">
        <f t="shared" si="9"/>
        <v>0</v>
      </c>
    </row>
    <row r="37" spans="1:9" ht="20.25" customHeight="1">
      <c r="A37" s="46" t="s">
        <v>15</v>
      </c>
      <c r="B37" s="40"/>
      <c r="C37" s="40"/>
      <c r="D37" s="47">
        <f t="shared" si="8"/>
        <v>0</v>
      </c>
      <c r="E37" s="8"/>
      <c r="F37" s="46" t="s">
        <v>15</v>
      </c>
      <c r="G37" s="40"/>
      <c r="H37" s="40"/>
      <c r="I37" s="47">
        <f t="shared" si="9"/>
        <v>0</v>
      </c>
    </row>
    <row r="38" spans="1:9" ht="20.25" customHeight="1">
      <c r="A38" s="46" t="s">
        <v>12</v>
      </c>
      <c r="B38" s="40"/>
      <c r="C38" s="40"/>
      <c r="D38" s="47">
        <f t="shared" si="8"/>
        <v>0</v>
      </c>
      <c r="E38" s="8"/>
      <c r="F38" s="46" t="s">
        <v>12</v>
      </c>
      <c r="G38" s="40"/>
      <c r="H38" s="40"/>
      <c r="I38" s="47">
        <f t="shared" si="9"/>
        <v>0</v>
      </c>
    </row>
    <row r="39" spans="1:9" ht="20.25" customHeight="1">
      <c r="A39" s="46" t="s">
        <v>16</v>
      </c>
      <c r="B39" s="40"/>
      <c r="C39" s="40"/>
      <c r="D39" s="47">
        <f t="shared" si="8"/>
        <v>0</v>
      </c>
      <c r="E39" s="8"/>
      <c r="F39" s="46" t="s">
        <v>16</v>
      </c>
      <c r="G39" s="40"/>
      <c r="H39" s="40"/>
      <c r="I39" s="47">
        <f t="shared" si="9"/>
        <v>0</v>
      </c>
    </row>
    <row r="40" spans="1:9" ht="20.25" customHeight="1">
      <c r="A40" s="46" t="s">
        <v>17</v>
      </c>
      <c r="B40" s="40"/>
      <c r="C40" s="40"/>
      <c r="D40" s="47">
        <f t="shared" si="8"/>
        <v>0</v>
      </c>
      <c r="E40" s="8"/>
      <c r="F40" s="46" t="s">
        <v>17</v>
      </c>
      <c r="G40" s="40"/>
      <c r="H40" s="40"/>
      <c r="I40" s="47">
        <f t="shared" si="9"/>
        <v>0</v>
      </c>
    </row>
    <row r="41" spans="1:9" ht="20.25" customHeight="1">
      <c r="A41" s="46" t="s">
        <v>18</v>
      </c>
      <c r="B41" s="40"/>
      <c r="C41" s="40"/>
      <c r="D41" s="47">
        <f t="shared" si="8"/>
        <v>0</v>
      </c>
      <c r="E41" s="8"/>
      <c r="F41" s="46" t="s">
        <v>18</v>
      </c>
      <c r="G41" s="40"/>
      <c r="H41" s="40"/>
      <c r="I41" s="47">
        <f t="shared" si="9"/>
        <v>0</v>
      </c>
    </row>
    <row r="42" spans="1:9" ht="20.25" customHeight="1">
      <c r="A42" s="46" t="s">
        <v>47</v>
      </c>
      <c r="B42" s="40"/>
      <c r="C42" s="40"/>
      <c r="D42" s="47">
        <f t="shared" si="8"/>
        <v>0</v>
      </c>
      <c r="E42" s="8"/>
      <c r="F42" s="46" t="s">
        <v>47</v>
      </c>
      <c r="G42" s="40"/>
      <c r="H42" s="40"/>
      <c r="I42" s="47">
        <f t="shared" si="9"/>
        <v>0</v>
      </c>
    </row>
    <row r="43" spans="1:9" ht="20.25" customHeight="1">
      <c r="A43" s="46" t="s">
        <v>11</v>
      </c>
      <c r="B43" s="40"/>
      <c r="C43" s="40"/>
      <c r="D43" s="47">
        <f t="shared" si="8"/>
        <v>0</v>
      </c>
      <c r="E43" s="8"/>
      <c r="F43" s="46" t="s">
        <v>11</v>
      </c>
      <c r="G43" s="40"/>
      <c r="H43" s="40"/>
      <c r="I43" s="47">
        <f t="shared" si="9"/>
        <v>0</v>
      </c>
    </row>
    <row r="44" spans="1:9" ht="20.25" customHeight="1">
      <c r="A44" s="48" t="s">
        <v>10</v>
      </c>
      <c r="B44" s="47">
        <f>SUM(B35:B43)</f>
        <v>0</v>
      </c>
      <c r="C44" s="47">
        <f t="shared" ref="C44:D44" si="10">SUM(C35:C43)</f>
        <v>0</v>
      </c>
      <c r="D44" s="47">
        <f t="shared" si="10"/>
        <v>0</v>
      </c>
      <c r="E44" s="8"/>
      <c r="F44" s="48" t="s">
        <v>10</v>
      </c>
      <c r="G44" s="47">
        <f>SUM(G35:G43)</f>
        <v>0</v>
      </c>
      <c r="H44" s="47">
        <f t="shared" ref="H44:I44" si="11">SUM(H35:H43)</f>
        <v>0</v>
      </c>
      <c r="I44" s="47">
        <f t="shared" si="11"/>
        <v>0</v>
      </c>
    </row>
    <row r="45" spans="1:9" ht="20.25" customHeight="1">
      <c r="A45" s="8"/>
      <c r="B45" s="10"/>
      <c r="C45" s="10"/>
      <c r="D45" s="10"/>
      <c r="E45" s="8"/>
      <c r="F45" s="8"/>
      <c r="G45" s="10"/>
      <c r="H45" s="10"/>
      <c r="I45" s="10"/>
    </row>
    <row r="46" spans="1:9" ht="20.25" customHeight="1">
      <c r="A46" s="8"/>
      <c r="B46" s="10"/>
      <c r="C46" s="10"/>
      <c r="D46" s="10"/>
      <c r="E46" s="8"/>
      <c r="F46" s="8"/>
      <c r="G46" s="10"/>
      <c r="H46" s="10"/>
      <c r="I46" s="10"/>
    </row>
    <row r="47" spans="1:9" ht="29.25" customHeight="1">
      <c r="A47" s="169" t="str">
        <f>PROGRAM_MASTERS!A5 &amp; ". Name:  " &amp; PROGRAM_MASTERS!C5</f>
        <v>4. Name:  Civil and Environmental Engineering M.S.</v>
      </c>
      <c r="B47" s="169"/>
      <c r="C47" s="169"/>
      <c r="D47" s="169"/>
      <c r="E47" s="8"/>
      <c r="F47" s="189" t="str">
        <f>PROGRAM_MASTERS!F5 &amp; ". Name:  " &amp; PROGRAM_MASTERS!H5</f>
        <v xml:space="preserve">4. Name:  </v>
      </c>
      <c r="G47" s="169"/>
      <c r="H47" s="169"/>
      <c r="I47" s="169"/>
    </row>
    <row r="48" spans="1:9" ht="20" customHeight="1">
      <c r="A48" s="168" t="s">
        <v>724</v>
      </c>
      <c r="B48" s="168" t="s">
        <v>63</v>
      </c>
      <c r="C48" s="188"/>
      <c r="D48" s="188"/>
      <c r="E48" s="8"/>
      <c r="F48" s="168" t="s">
        <v>724</v>
      </c>
      <c r="G48" s="168" t="s">
        <v>63</v>
      </c>
      <c r="H48" s="188"/>
      <c r="I48" s="188"/>
    </row>
    <row r="49" spans="1:9" ht="50.25" customHeight="1">
      <c r="A49" s="188"/>
      <c r="B49" s="45" t="s">
        <v>19</v>
      </c>
      <c r="C49" s="45" t="s">
        <v>20</v>
      </c>
      <c r="D49" s="132" t="s">
        <v>10</v>
      </c>
      <c r="E49" s="8"/>
      <c r="F49" s="188"/>
      <c r="G49" s="45" t="s">
        <v>19</v>
      </c>
      <c r="H49" s="45" t="s">
        <v>20</v>
      </c>
      <c r="I49" s="132" t="s">
        <v>10</v>
      </c>
    </row>
    <row r="50" spans="1:9" ht="20.25" customHeight="1">
      <c r="A50" s="46" t="s">
        <v>13</v>
      </c>
      <c r="B50" s="40"/>
      <c r="C50" s="40"/>
      <c r="D50" s="47">
        <f t="shared" ref="D50:D58" si="12">SUM(B50:C50)</f>
        <v>0</v>
      </c>
      <c r="E50" s="8"/>
      <c r="F50" s="46" t="s">
        <v>13</v>
      </c>
      <c r="G50" s="40"/>
      <c r="H50" s="40"/>
      <c r="I50" s="47">
        <f t="shared" ref="I50:I58" si="13">SUM(G50:H50)</f>
        <v>0</v>
      </c>
    </row>
    <row r="51" spans="1:9" ht="20.25" customHeight="1">
      <c r="A51" s="46" t="s">
        <v>14</v>
      </c>
      <c r="B51" s="40"/>
      <c r="C51" s="40"/>
      <c r="D51" s="47">
        <f t="shared" si="12"/>
        <v>0</v>
      </c>
      <c r="E51" s="8"/>
      <c r="F51" s="46" t="s">
        <v>14</v>
      </c>
      <c r="G51" s="40"/>
      <c r="H51" s="40"/>
      <c r="I51" s="47">
        <f t="shared" si="13"/>
        <v>0</v>
      </c>
    </row>
    <row r="52" spans="1:9" ht="20.25" customHeight="1">
      <c r="A52" s="46" t="s">
        <v>15</v>
      </c>
      <c r="B52" s="40"/>
      <c r="C52" s="40"/>
      <c r="D52" s="47">
        <f t="shared" si="12"/>
        <v>0</v>
      </c>
      <c r="E52" s="8"/>
      <c r="F52" s="46" t="s">
        <v>15</v>
      </c>
      <c r="G52" s="40"/>
      <c r="H52" s="40"/>
      <c r="I52" s="47">
        <f t="shared" si="13"/>
        <v>0</v>
      </c>
    </row>
    <row r="53" spans="1:9" ht="20.25" customHeight="1">
      <c r="A53" s="46" t="s">
        <v>12</v>
      </c>
      <c r="B53" s="40"/>
      <c r="C53" s="40"/>
      <c r="D53" s="47">
        <f t="shared" si="12"/>
        <v>0</v>
      </c>
      <c r="E53" s="8"/>
      <c r="F53" s="46" t="s">
        <v>12</v>
      </c>
      <c r="G53" s="40"/>
      <c r="H53" s="40"/>
      <c r="I53" s="47">
        <f t="shared" si="13"/>
        <v>0</v>
      </c>
    </row>
    <row r="54" spans="1:9" ht="20.25" customHeight="1">
      <c r="A54" s="46" t="s">
        <v>16</v>
      </c>
      <c r="B54" s="40"/>
      <c r="C54" s="40"/>
      <c r="D54" s="47">
        <f t="shared" si="12"/>
        <v>0</v>
      </c>
      <c r="E54" s="8"/>
      <c r="F54" s="46" t="s">
        <v>16</v>
      </c>
      <c r="G54" s="40"/>
      <c r="H54" s="40"/>
      <c r="I54" s="47">
        <f t="shared" si="13"/>
        <v>0</v>
      </c>
    </row>
    <row r="55" spans="1:9" ht="20.25" customHeight="1">
      <c r="A55" s="46" t="s">
        <v>17</v>
      </c>
      <c r="B55" s="40"/>
      <c r="C55" s="40"/>
      <c r="D55" s="47">
        <f t="shared" si="12"/>
        <v>0</v>
      </c>
      <c r="E55" s="8"/>
      <c r="F55" s="46" t="s">
        <v>17</v>
      </c>
      <c r="G55" s="40"/>
      <c r="H55" s="40"/>
      <c r="I55" s="47">
        <f t="shared" si="13"/>
        <v>0</v>
      </c>
    </row>
    <row r="56" spans="1:9" ht="20.25" customHeight="1">
      <c r="A56" s="46" t="s">
        <v>18</v>
      </c>
      <c r="B56" s="40"/>
      <c r="C56" s="40"/>
      <c r="D56" s="47">
        <f t="shared" si="12"/>
        <v>0</v>
      </c>
      <c r="E56" s="8"/>
      <c r="F56" s="46" t="s">
        <v>18</v>
      </c>
      <c r="G56" s="40"/>
      <c r="H56" s="40"/>
      <c r="I56" s="47">
        <f t="shared" si="13"/>
        <v>0</v>
      </c>
    </row>
    <row r="57" spans="1:9" ht="20.25" customHeight="1">
      <c r="A57" s="46" t="s">
        <v>47</v>
      </c>
      <c r="B57" s="40"/>
      <c r="C57" s="40"/>
      <c r="D57" s="47">
        <f t="shared" si="12"/>
        <v>0</v>
      </c>
      <c r="E57" s="8"/>
      <c r="F57" s="46" t="s">
        <v>47</v>
      </c>
      <c r="G57" s="40"/>
      <c r="H57" s="40"/>
      <c r="I57" s="47">
        <f t="shared" si="13"/>
        <v>0</v>
      </c>
    </row>
    <row r="58" spans="1:9" ht="20.25" customHeight="1">
      <c r="A58" s="46" t="s">
        <v>11</v>
      </c>
      <c r="B58" s="40"/>
      <c r="C58" s="40"/>
      <c r="D58" s="47">
        <f t="shared" si="12"/>
        <v>0</v>
      </c>
      <c r="E58" s="8"/>
      <c r="F58" s="46" t="s">
        <v>11</v>
      </c>
      <c r="G58" s="40"/>
      <c r="H58" s="40"/>
      <c r="I58" s="47">
        <f t="shared" si="13"/>
        <v>0</v>
      </c>
    </row>
    <row r="59" spans="1:9" ht="20.25" customHeight="1">
      <c r="A59" s="48" t="s">
        <v>10</v>
      </c>
      <c r="B59" s="47">
        <f>SUM(B50:B58)</f>
        <v>0</v>
      </c>
      <c r="C59" s="47">
        <f t="shared" ref="C59:D59" si="14">SUM(C50:C58)</f>
        <v>0</v>
      </c>
      <c r="D59" s="47">
        <f t="shared" si="14"/>
        <v>0</v>
      </c>
      <c r="E59" s="8"/>
      <c r="F59" s="48" t="s">
        <v>10</v>
      </c>
      <c r="G59" s="47">
        <f>SUM(G50:G58)</f>
        <v>0</v>
      </c>
      <c r="H59" s="47">
        <f t="shared" ref="H59:I59" si="15">SUM(H50:H58)</f>
        <v>0</v>
      </c>
      <c r="I59" s="47">
        <f t="shared" si="15"/>
        <v>0</v>
      </c>
    </row>
    <row r="60" spans="1:9" ht="20.25" customHeight="1">
      <c r="A60" s="8"/>
      <c r="B60" s="10"/>
      <c r="C60" s="10"/>
      <c r="D60" s="10"/>
      <c r="E60" s="8"/>
      <c r="F60" s="8"/>
      <c r="G60" s="10"/>
      <c r="H60" s="10"/>
      <c r="I60" s="10"/>
    </row>
    <row r="61" spans="1:9" ht="20.25" customHeight="1">
      <c r="A61" s="8"/>
      <c r="B61" s="10"/>
      <c r="C61" s="10"/>
      <c r="D61" s="10"/>
      <c r="E61" s="8"/>
      <c r="F61" s="8"/>
      <c r="G61" s="10"/>
      <c r="H61" s="10"/>
      <c r="I61" s="10"/>
    </row>
    <row r="62" spans="1:9" ht="29.25" customHeight="1">
      <c r="A62" s="169" t="str">
        <f>PROGRAM_MASTERS!A6 &amp; ". Name:  " &amp; PROGRAM_MASTERS!C6</f>
        <v>5. Name:  Computer Science M.S.</v>
      </c>
      <c r="B62" s="169"/>
      <c r="C62" s="169"/>
      <c r="D62" s="169"/>
      <c r="E62" s="8"/>
      <c r="F62" s="189" t="str">
        <f>PROGRAM_MASTERS!F6 &amp; ". Name:  " &amp; PROGRAM_MASTERS!H6</f>
        <v xml:space="preserve">5. Name:  </v>
      </c>
      <c r="G62" s="169"/>
      <c r="H62" s="169"/>
      <c r="I62" s="169"/>
    </row>
    <row r="63" spans="1:9" ht="20" customHeight="1">
      <c r="A63" s="168" t="s">
        <v>724</v>
      </c>
      <c r="B63" s="168" t="s">
        <v>63</v>
      </c>
      <c r="C63" s="188"/>
      <c r="D63" s="188"/>
      <c r="E63" s="8"/>
      <c r="F63" s="168" t="s">
        <v>724</v>
      </c>
      <c r="G63" s="168" t="s">
        <v>63</v>
      </c>
      <c r="H63" s="188"/>
      <c r="I63" s="188"/>
    </row>
    <row r="64" spans="1:9" ht="50.25" customHeight="1">
      <c r="A64" s="188"/>
      <c r="B64" s="45" t="s">
        <v>19</v>
      </c>
      <c r="C64" s="45" t="s">
        <v>20</v>
      </c>
      <c r="D64" s="132" t="s">
        <v>10</v>
      </c>
      <c r="E64" s="8"/>
      <c r="F64" s="188"/>
      <c r="G64" s="45" t="s">
        <v>19</v>
      </c>
      <c r="H64" s="45" t="s">
        <v>20</v>
      </c>
      <c r="I64" s="132" t="s">
        <v>10</v>
      </c>
    </row>
    <row r="65" spans="1:9" ht="20.25" customHeight="1">
      <c r="A65" s="46" t="s">
        <v>13</v>
      </c>
      <c r="B65" s="40"/>
      <c r="C65" s="40"/>
      <c r="D65" s="47">
        <f t="shared" ref="D65:D73" si="16">SUM(B65:C65)</f>
        <v>0</v>
      </c>
      <c r="E65" s="8"/>
      <c r="F65" s="46" t="s">
        <v>13</v>
      </c>
      <c r="G65" s="40"/>
      <c r="H65" s="40"/>
      <c r="I65" s="47">
        <f t="shared" ref="I65:I73" si="17">SUM(G65:H65)</f>
        <v>0</v>
      </c>
    </row>
    <row r="66" spans="1:9" ht="20.25" customHeight="1">
      <c r="A66" s="46" t="s">
        <v>14</v>
      </c>
      <c r="B66" s="40"/>
      <c r="C66" s="40"/>
      <c r="D66" s="47">
        <f t="shared" si="16"/>
        <v>0</v>
      </c>
      <c r="E66" s="8"/>
      <c r="F66" s="46" t="s">
        <v>14</v>
      </c>
      <c r="G66" s="40"/>
      <c r="H66" s="40"/>
      <c r="I66" s="47">
        <f t="shared" si="17"/>
        <v>0</v>
      </c>
    </row>
    <row r="67" spans="1:9" ht="20.25" customHeight="1">
      <c r="A67" s="46" t="s">
        <v>15</v>
      </c>
      <c r="B67" s="40"/>
      <c r="C67" s="40"/>
      <c r="D67" s="47">
        <f t="shared" si="16"/>
        <v>0</v>
      </c>
      <c r="E67" s="8"/>
      <c r="F67" s="46" t="s">
        <v>15</v>
      </c>
      <c r="G67" s="40"/>
      <c r="H67" s="40"/>
      <c r="I67" s="47">
        <f t="shared" si="17"/>
        <v>0</v>
      </c>
    </row>
    <row r="68" spans="1:9" ht="20.25" customHeight="1">
      <c r="A68" s="46" t="s">
        <v>12</v>
      </c>
      <c r="B68" s="40"/>
      <c r="C68" s="40"/>
      <c r="D68" s="47">
        <f t="shared" si="16"/>
        <v>0</v>
      </c>
      <c r="E68" s="8"/>
      <c r="F68" s="46" t="s">
        <v>12</v>
      </c>
      <c r="G68" s="40"/>
      <c r="H68" s="40"/>
      <c r="I68" s="47">
        <f t="shared" si="17"/>
        <v>0</v>
      </c>
    </row>
    <row r="69" spans="1:9" ht="20.25" customHeight="1">
      <c r="A69" s="46" t="s">
        <v>16</v>
      </c>
      <c r="B69" s="40"/>
      <c r="C69" s="40"/>
      <c r="D69" s="47">
        <f t="shared" si="16"/>
        <v>0</v>
      </c>
      <c r="E69" s="8"/>
      <c r="F69" s="46" t="s">
        <v>16</v>
      </c>
      <c r="G69" s="40"/>
      <c r="H69" s="40"/>
      <c r="I69" s="47">
        <f t="shared" si="17"/>
        <v>0</v>
      </c>
    </row>
    <row r="70" spans="1:9" ht="20.25" customHeight="1">
      <c r="A70" s="46" t="s">
        <v>17</v>
      </c>
      <c r="B70" s="40"/>
      <c r="C70" s="40"/>
      <c r="D70" s="47">
        <f t="shared" si="16"/>
        <v>0</v>
      </c>
      <c r="E70" s="8"/>
      <c r="F70" s="46" t="s">
        <v>17</v>
      </c>
      <c r="G70" s="40"/>
      <c r="H70" s="40"/>
      <c r="I70" s="47">
        <f t="shared" si="17"/>
        <v>0</v>
      </c>
    </row>
    <row r="71" spans="1:9" ht="20.25" customHeight="1">
      <c r="A71" s="46" t="s">
        <v>18</v>
      </c>
      <c r="B71" s="40"/>
      <c r="C71" s="40"/>
      <c r="D71" s="47">
        <f t="shared" si="16"/>
        <v>0</v>
      </c>
      <c r="E71" s="8"/>
      <c r="F71" s="46" t="s">
        <v>18</v>
      </c>
      <c r="G71" s="40"/>
      <c r="H71" s="40"/>
      <c r="I71" s="47">
        <f t="shared" si="17"/>
        <v>0</v>
      </c>
    </row>
    <row r="72" spans="1:9" ht="20.25" customHeight="1">
      <c r="A72" s="46" t="s">
        <v>47</v>
      </c>
      <c r="B72" s="40"/>
      <c r="C72" s="40"/>
      <c r="D72" s="47">
        <f t="shared" si="16"/>
        <v>0</v>
      </c>
      <c r="E72" s="8"/>
      <c r="F72" s="46" t="s">
        <v>47</v>
      </c>
      <c r="G72" s="40"/>
      <c r="H72" s="40"/>
      <c r="I72" s="47">
        <f t="shared" si="17"/>
        <v>0</v>
      </c>
    </row>
    <row r="73" spans="1:9" ht="20.25" customHeight="1">
      <c r="A73" s="46" t="s">
        <v>11</v>
      </c>
      <c r="B73" s="40"/>
      <c r="C73" s="40"/>
      <c r="D73" s="47">
        <f t="shared" si="16"/>
        <v>0</v>
      </c>
      <c r="E73" s="8"/>
      <c r="F73" s="46" t="s">
        <v>11</v>
      </c>
      <c r="G73" s="40"/>
      <c r="H73" s="40"/>
      <c r="I73" s="47">
        <f t="shared" si="17"/>
        <v>0</v>
      </c>
    </row>
    <row r="74" spans="1:9" ht="20.25" customHeight="1">
      <c r="A74" s="48" t="s">
        <v>10</v>
      </c>
      <c r="B74" s="47">
        <f>SUM(B65:B73)</f>
        <v>0</v>
      </c>
      <c r="C74" s="47">
        <f t="shared" ref="C74:D74" si="18">SUM(C65:C73)</f>
        <v>0</v>
      </c>
      <c r="D74" s="47">
        <f t="shared" si="18"/>
        <v>0</v>
      </c>
      <c r="E74" s="8"/>
      <c r="F74" s="48" t="s">
        <v>10</v>
      </c>
      <c r="G74" s="47">
        <f>SUM(G65:G73)</f>
        <v>0</v>
      </c>
      <c r="H74" s="47">
        <f t="shared" ref="H74:I74" si="19">SUM(H65:H73)</f>
        <v>0</v>
      </c>
      <c r="I74" s="47">
        <f t="shared" si="19"/>
        <v>0</v>
      </c>
    </row>
    <row r="75" spans="1:9" ht="20.25" customHeight="1">
      <c r="A75" s="8"/>
      <c r="B75" s="10"/>
      <c r="C75" s="10"/>
      <c r="D75" s="10"/>
      <c r="E75" s="8"/>
      <c r="F75" s="8"/>
      <c r="G75" s="10"/>
      <c r="H75" s="10"/>
      <c r="I75" s="10"/>
    </row>
    <row r="76" spans="1:9" ht="20.25" customHeight="1">
      <c r="A76" s="8"/>
      <c r="B76" s="10"/>
      <c r="C76" s="10"/>
      <c r="D76" s="10"/>
      <c r="E76" s="8"/>
      <c r="F76" s="8"/>
      <c r="G76" s="10"/>
      <c r="H76" s="10"/>
      <c r="I76" s="10"/>
    </row>
    <row r="77" spans="1:9" ht="29.25" customHeight="1">
      <c r="A77" s="169" t="str">
        <f>PROGRAM_MASTERS!A7 &amp; ". Name:  " &amp; PROGRAM_MASTERS!C7</f>
        <v>6. Name:  Electrical Engineering M.S.</v>
      </c>
      <c r="B77" s="169"/>
      <c r="C77" s="169"/>
      <c r="D77" s="169"/>
      <c r="E77" s="8"/>
      <c r="F77" s="189" t="str">
        <f>PROGRAM_MASTERS!F7 &amp; ". Name:  " &amp; PROGRAM_MASTERS!H7</f>
        <v xml:space="preserve">6. Name:  </v>
      </c>
      <c r="G77" s="169"/>
      <c r="H77" s="169"/>
      <c r="I77" s="169"/>
    </row>
    <row r="78" spans="1:9" ht="20" customHeight="1">
      <c r="A78" s="168" t="s">
        <v>724</v>
      </c>
      <c r="B78" s="168" t="s">
        <v>63</v>
      </c>
      <c r="C78" s="188"/>
      <c r="D78" s="188"/>
      <c r="E78" s="8"/>
      <c r="F78" s="168" t="s">
        <v>724</v>
      </c>
      <c r="G78" s="168" t="s">
        <v>63</v>
      </c>
      <c r="H78" s="188"/>
      <c r="I78" s="188"/>
    </row>
    <row r="79" spans="1:9" ht="50.25" customHeight="1">
      <c r="A79" s="188"/>
      <c r="B79" s="45" t="s">
        <v>19</v>
      </c>
      <c r="C79" s="45" t="s">
        <v>20</v>
      </c>
      <c r="D79" s="132" t="s">
        <v>10</v>
      </c>
      <c r="E79" s="8"/>
      <c r="F79" s="188"/>
      <c r="G79" s="45" t="s">
        <v>19</v>
      </c>
      <c r="H79" s="45" t="s">
        <v>20</v>
      </c>
      <c r="I79" s="132" t="s">
        <v>10</v>
      </c>
    </row>
    <row r="80" spans="1:9" ht="20.25" customHeight="1">
      <c r="A80" s="46" t="s">
        <v>13</v>
      </c>
      <c r="B80" s="40"/>
      <c r="C80" s="40"/>
      <c r="D80" s="47">
        <f t="shared" ref="D80:D88" si="20">SUM(B80:C80)</f>
        <v>0</v>
      </c>
      <c r="E80" s="8"/>
      <c r="F80" s="46" t="s">
        <v>13</v>
      </c>
      <c r="G80" s="40"/>
      <c r="H80" s="40"/>
      <c r="I80" s="47">
        <f t="shared" ref="I80:I88" si="21">SUM(G80:H80)</f>
        <v>0</v>
      </c>
    </row>
    <row r="81" spans="1:9" ht="20.25" customHeight="1">
      <c r="A81" s="46" t="s">
        <v>14</v>
      </c>
      <c r="B81" s="40"/>
      <c r="C81" s="40"/>
      <c r="D81" s="47">
        <f t="shared" si="20"/>
        <v>0</v>
      </c>
      <c r="E81" s="8"/>
      <c r="F81" s="46" t="s">
        <v>14</v>
      </c>
      <c r="G81" s="40"/>
      <c r="H81" s="40"/>
      <c r="I81" s="47">
        <f t="shared" si="21"/>
        <v>0</v>
      </c>
    </row>
    <row r="82" spans="1:9" ht="20.25" customHeight="1">
      <c r="A82" s="46" t="s">
        <v>15</v>
      </c>
      <c r="B82" s="40"/>
      <c r="C82" s="40"/>
      <c r="D82" s="47">
        <f t="shared" si="20"/>
        <v>0</v>
      </c>
      <c r="E82" s="8"/>
      <c r="F82" s="46" t="s">
        <v>15</v>
      </c>
      <c r="G82" s="40"/>
      <c r="H82" s="40"/>
      <c r="I82" s="47">
        <f t="shared" si="21"/>
        <v>0</v>
      </c>
    </row>
    <row r="83" spans="1:9" ht="20.25" customHeight="1">
      <c r="A83" s="46" t="s">
        <v>12</v>
      </c>
      <c r="B83" s="40"/>
      <c r="C83" s="40"/>
      <c r="D83" s="47">
        <f t="shared" si="20"/>
        <v>0</v>
      </c>
      <c r="E83" s="8"/>
      <c r="F83" s="46" t="s">
        <v>12</v>
      </c>
      <c r="G83" s="40"/>
      <c r="H83" s="40"/>
      <c r="I83" s="47">
        <f t="shared" si="21"/>
        <v>0</v>
      </c>
    </row>
    <row r="84" spans="1:9" ht="20.25" customHeight="1">
      <c r="A84" s="46" t="s">
        <v>16</v>
      </c>
      <c r="B84" s="40"/>
      <c r="C84" s="40"/>
      <c r="D84" s="47">
        <f t="shared" si="20"/>
        <v>0</v>
      </c>
      <c r="E84" s="8"/>
      <c r="F84" s="46" t="s">
        <v>16</v>
      </c>
      <c r="G84" s="40"/>
      <c r="H84" s="40"/>
      <c r="I84" s="47">
        <f t="shared" si="21"/>
        <v>0</v>
      </c>
    </row>
    <row r="85" spans="1:9" ht="20.25" customHeight="1">
      <c r="A85" s="46" t="s">
        <v>17</v>
      </c>
      <c r="B85" s="40"/>
      <c r="C85" s="40"/>
      <c r="D85" s="47">
        <f t="shared" si="20"/>
        <v>0</v>
      </c>
      <c r="E85" s="8"/>
      <c r="F85" s="46" t="s">
        <v>17</v>
      </c>
      <c r="G85" s="40"/>
      <c r="H85" s="40"/>
      <c r="I85" s="47">
        <f t="shared" si="21"/>
        <v>0</v>
      </c>
    </row>
    <row r="86" spans="1:9" ht="20.25" customHeight="1">
      <c r="A86" s="46" t="s">
        <v>18</v>
      </c>
      <c r="B86" s="40"/>
      <c r="C86" s="40"/>
      <c r="D86" s="47">
        <f t="shared" si="20"/>
        <v>0</v>
      </c>
      <c r="E86" s="8"/>
      <c r="F86" s="46" t="s">
        <v>18</v>
      </c>
      <c r="G86" s="40"/>
      <c r="H86" s="40"/>
      <c r="I86" s="47">
        <f t="shared" si="21"/>
        <v>0</v>
      </c>
    </row>
    <row r="87" spans="1:9" ht="20.25" customHeight="1">
      <c r="A87" s="46" t="s">
        <v>47</v>
      </c>
      <c r="B87" s="40"/>
      <c r="C87" s="40"/>
      <c r="D87" s="47">
        <f t="shared" si="20"/>
        <v>0</v>
      </c>
      <c r="E87" s="8"/>
      <c r="F87" s="46" t="s">
        <v>47</v>
      </c>
      <c r="G87" s="40"/>
      <c r="H87" s="40"/>
      <c r="I87" s="47">
        <f t="shared" si="21"/>
        <v>0</v>
      </c>
    </row>
    <row r="88" spans="1:9" ht="20.25" customHeight="1">
      <c r="A88" s="46" t="s">
        <v>11</v>
      </c>
      <c r="B88" s="40"/>
      <c r="C88" s="40"/>
      <c r="D88" s="47">
        <f t="shared" si="20"/>
        <v>0</v>
      </c>
      <c r="E88" s="8"/>
      <c r="F88" s="46" t="s">
        <v>11</v>
      </c>
      <c r="G88" s="40"/>
      <c r="H88" s="40"/>
      <c r="I88" s="47">
        <f t="shared" si="21"/>
        <v>0</v>
      </c>
    </row>
    <row r="89" spans="1:9" ht="20.25" customHeight="1">
      <c r="A89" s="48" t="s">
        <v>10</v>
      </c>
      <c r="B89" s="47">
        <f>SUM(B80:B88)</f>
        <v>0</v>
      </c>
      <c r="C89" s="47">
        <f t="shared" ref="C89:D89" si="22">SUM(C80:C88)</f>
        <v>0</v>
      </c>
      <c r="D89" s="47">
        <f t="shared" si="22"/>
        <v>0</v>
      </c>
      <c r="E89" s="8"/>
      <c r="F89" s="48" t="s">
        <v>10</v>
      </c>
      <c r="G89" s="47">
        <f>SUM(G80:G88)</f>
        <v>0</v>
      </c>
      <c r="H89" s="47">
        <f t="shared" ref="H89:I89" si="23">SUM(H80:H88)</f>
        <v>0</v>
      </c>
      <c r="I89" s="47">
        <f t="shared" si="23"/>
        <v>0</v>
      </c>
    </row>
    <row r="90" spans="1:9" ht="20.25" customHeight="1">
      <c r="A90" s="8"/>
      <c r="B90" s="10"/>
      <c r="C90" s="10"/>
      <c r="D90" s="10"/>
      <c r="E90" s="8"/>
      <c r="F90" s="8"/>
      <c r="G90" s="10"/>
      <c r="H90" s="10"/>
      <c r="I90" s="10"/>
    </row>
    <row r="91" spans="1:9" ht="20.25" customHeight="1">
      <c r="A91" s="8"/>
      <c r="B91" s="10"/>
      <c r="C91" s="10"/>
      <c r="D91" s="10"/>
      <c r="E91" s="8"/>
      <c r="F91" s="8"/>
      <c r="G91" s="10"/>
      <c r="H91" s="10"/>
      <c r="I91" s="10"/>
    </row>
    <row r="92" spans="1:9" ht="29.25" customHeight="1">
      <c r="A92" s="169" t="str">
        <f>PROGRAM_MASTERS!A8 &amp; ". Name:  " &amp; PROGRAM_MASTERS!C8</f>
        <v>7. Name:  Energy Resources Engineering M.S.</v>
      </c>
      <c r="B92" s="169"/>
      <c r="C92" s="169"/>
      <c r="D92" s="169"/>
      <c r="E92" s="8"/>
      <c r="F92" s="189" t="str">
        <f>PROGRAM_MASTERS!F8 &amp; ". Name:  " &amp; PROGRAM_MASTERS!H8</f>
        <v xml:space="preserve">7. Name:  </v>
      </c>
      <c r="G92" s="169"/>
      <c r="H92" s="169"/>
      <c r="I92" s="169"/>
    </row>
    <row r="93" spans="1:9" ht="20" customHeight="1">
      <c r="A93" s="168" t="s">
        <v>724</v>
      </c>
      <c r="B93" s="168" t="s">
        <v>63</v>
      </c>
      <c r="C93" s="188"/>
      <c r="D93" s="188"/>
      <c r="E93" s="8"/>
      <c r="F93" s="168" t="s">
        <v>724</v>
      </c>
      <c r="G93" s="168" t="s">
        <v>63</v>
      </c>
      <c r="H93" s="188"/>
      <c r="I93" s="188"/>
    </row>
    <row r="94" spans="1:9" ht="50.25" customHeight="1">
      <c r="A94" s="188"/>
      <c r="B94" s="45" t="s">
        <v>19</v>
      </c>
      <c r="C94" s="45" t="s">
        <v>20</v>
      </c>
      <c r="D94" s="132" t="s">
        <v>10</v>
      </c>
      <c r="E94" s="8"/>
      <c r="F94" s="188"/>
      <c r="G94" s="45" t="s">
        <v>19</v>
      </c>
      <c r="H94" s="45" t="s">
        <v>20</v>
      </c>
      <c r="I94" s="132" t="s">
        <v>10</v>
      </c>
    </row>
    <row r="95" spans="1:9" ht="20.25" customHeight="1">
      <c r="A95" s="46" t="s">
        <v>13</v>
      </c>
      <c r="B95" s="40"/>
      <c r="C95" s="40"/>
      <c r="D95" s="47">
        <f t="shared" ref="D95:D103" si="24">SUM(B95:C95)</f>
        <v>0</v>
      </c>
      <c r="E95" s="8"/>
      <c r="F95" s="46" t="s">
        <v>13</v>
      </c>
      <c r="G95" s="40"/>
      <c r="H95" s="40"/>
      <c r="I95" s="47">
        <f t="shared" ref="I95:I103" si="25">SUM(G95:H95)</f>
        <v>0</v>
      </c>
    </row>
    <row r="96" spans="1:9" ht="20.25" customHeight="1">
      <c r="A96" s="46" t="s">
        <v>14</v>
      </c>
      <c r="B96" s="40"/>
      <c r="C96" s="40"/>
      <c r="D96" s="47">
        <f t="shared" si="24"/>
        <v>0</v>
      </c>
      <c r="E96" s="8"/>
      <c r="F96" s="46" t="s">
        <v>14</v>
      </c>
      <c r="G96" s="40"/>
      <c r="H96" s="40"/>
      <c r="I96" s="47">
        <f t="shared" si="25"/>
        <v>0</v>
      </c>
    </row>
    <row r="97" spans="1:9" ht="20.25" customHeight="1">
      <c r="A97" s="46" t="s">
        <v>15</v>
      </c>
      <c r="B97" s="40"/>
      <c r="C97" s="40"/>
      <c r="D97" s="47">
        <f t="shared" si="24"/>
        <v>0</v>
      </c>
      <c r="E97" s="8"/>
      <c r="F97" s="46" t="s">
        <v>15</v>
      </c>
      <c r="G97" s="40"/>
      <c r="H97" s="40"/>
      <c r="I97" s="47">
        <f t="shared" si="25"/>
        <v>0</v>
      </c>
    </row>
    <row r="98" spans="1:9" ht="20.25" customHeight="1">
      <c r="A98" s="46" t="s">
        <v>12</v>
      </c>
      <c r="B98" s="40"/>
      <c r="C98" s="40"/>
      <c r="D98" s="47">
        <f t="shared" si="24"/>
        <v>0</v>
      </c>
      <c r="E98" s="8"/>
      <c r="F98" s="46" t="s">
        <v>12</v>
      </c>
      <c r="G98" s="40"/>
      <c r="H98" s="40"/>
      <c r="I98" s="47">
        <f t="shared" si="25"/>
        <v>0</v>
      </c>
    </row>
    <row r="99" spans="1:9" ht="20.25" customHeight="1">
      <c r="A99" s="46" t="s">
        <v>16</v>
      </c>
      <c r="B99" s="40"/>
      <c r="C99" s="40"/>
      <c r="D99" s="47">
        <f t="shared" si="24"/>
        <v>0</v>
      </c>
      <c r="E99" s="8"/>
      <c r="F99" s="46" t="s">
        <v>16</v>
      </c>
      <c r="G99" s="40"/>
      <c r="H99" s="40"/>
      <c r="I99" s="47">
        <f t="shared" si="25"/>
        <v>0</v>
      </c>
    </row>
    <row r="100" spans="1:9" ht="20.25" customHeight="1">
      <c r="A100" s="46" t="s">
        <v>17</v>
      </c>
      <c r="B100" s="40"/>
      <c r="C100" s="40"/>
      <c r="D100" s="47">
        <f t="shared" si="24"/>
        <v>0</v>
      </c>
      <c r="E100" s="8"/>
      <c r="F100" s="46" t="s">
        <v>17</v>
      </c>
      <c r="G100" s="40"/>
      <c r="H100" s="40"/>
      <c r="I100" s="47">
        <f t="shared" si="25"/>
        <v>0</v>
      </c>
    </row>
    <row r="101" spans="1:9" ht="20.25" customHeight="1">
      <c r="A101" s="46" t="s">
        <v>18</v>
      </c>
      <c r="B101" s="40"/>
      <c r="C101" s="40"/>
      <c r="D101" s="47">
        <f t="shared" si="24"/>
        <v>0</v>
      </c>
      <c r="E101" s="8"/>
      <c r="F101" s="46" t="s">
        <v>18</v>
      </c>
      <c r="G101" s="40"/>
      <c r="H101" s="40"/>
      <c r="I101" s="47">
        <f t="shared" si="25"/>
        <v>0</v>
      </c>
    </row>
    <row r="102" spans="1:9" ht="20.25" customHeight="1">
      <c r="A102" s="46" t="s">
        <v>47</v>
      </c>
      <c r="B102" s="40"/>
      <c r="C102" s="40"/>
      <c r="D102" s="47">
        <f t="shared" si="24"/>
        <v>0</v>
      </c>
      <c r="E102" s="8"/>
      <c r="F102" s="46" t="s">
        <v>47</v>
      </c>
      <c r="G102" s="40"/>
      <c r="H102" s="40"/>
      <c r="I102" s="47">
        <f t="shared" si="25"/>
        <v>0</v>
      </c>
    </row>
    <row r="103" spans="1:9" ht="20.25" customHeight="1">
      <c r="A103" s="46" t="s">
        <v>11</v>
      </c>
      <c r="B103" s="40"/>
      <c r="C103" s="40"/>
      <c r="D103" s="47">
        <f t="shared" si="24"/>
        <v>0</v>
      </c>
      <c r="E103" s="8"/>
      <c r="F103" s="46" t="s">
        <v>11</v>
      </c>
      <c r="G103" s="40"/>
      <c r="H103" s="40"/>
      <c r="I103" s="47">
        <f t="shared" si="25"/>
        <v>0</v>
      </c>
    </row>
    <row r="104" spans="1:9" ht="20.25" customHeight="1">
      <c r="A104" s="48" t="s">
        <v>10</v>
      </c>
      <c r="B104" s="47">
        <f>SUM(B95:B103)</f>
        <v>0</v>
      </c>
      <c r="C104" s="47">
        <f t="shared" ref="C104:D104" si="26">SUM(C95:C103)</f>
        <v>0</v>
      </c>
      <c r="D104" s="47">
        <f t="shared" si="26"/>
        <v>0</v>
      </c>
      <c r="E104" s="8"/>
      <c r="F104" s="48" t="s">
        <v>10</v>
      </c>
      <c r="G104" s="47">
        <f>SUM(G95:G103)</f>
        <v>0</v>
      </c>
      <c r="H104" s="47">
        <f t="shared" ref="H104:I104" si="27">SUM(H95:H103)</f>
        <v>0</v>
      </c>
      <c r="I104" s="47">
        <f t="shared" si="27"/>
        <v>0</v>
      </c>
    </row>
    <row r="105" spans="1:9" ht="20.25" customHeight="1">
      <c r="A105" s="8"/>
      <c r="B105" s="10"/>
      <c r="C105" s="10"/>
      <c r="D105" s="10"/>
      <c r="E105" s="8"/>
      <c r="F105" s="8"/>
      <c r="G105" s="10"/>
      <c r="H105" s="10"/>
      <c r="I105" s="10"/>
    </row>
    <row r="106" spans="1:9" ht="20.25" customHeight="1">
      <c r="A106" s="8"/>
      <c r="B106" s="10"/>
      <c r="C106" s="10"/>
      <c r="D106" s="10"/>
      <c r="E106" s="8"/>
      <c r="F106" s="8"/>
      <c r="G106" s="10"/>
      <c r="H106" s="10"/>
      <c r="I106" s="10"/>
    </row>
    <row r="107" spans="1:9" ht="29.25" customHeight="1">
      <c r="A107" s="169" t="str">
        <f>PROGRAM_MASTERS!A9 &amp; ". Name:  " &amp; PROGRAM_MASTERS!C9</f>
        <v>8. Name:  Petroleum Engineering M.S.</v>
      </c>
      <c r="B107" s="169"/>
      <c r="C107" s="169"/>
      <c r="D107" s="169"/>
      <c r="E107" s="8"/>
      <c r="F107" s="189" t="str">
        <f>PROGRAM_MASTERS!F9 &amp; ". Name:  " &amp; PROGRAM_MASTERS!H9</f>
        <v xml:space="preserve">8. Name:  </v>
      </c>
      <c r="G107" s="169"/>
      <c r="H107" s="169"/>
      <c r="I107" s="169"/>
    </row>
    <row r="108" spans="1:9" ht="20" customHeight="1">
      <c r="A108" s="168" t="s">
        <v>724</v>
      </c>
      <c r="B108" s="168" t="s">
        <v>63</v>
      </c>
      <c r="C108" s="188"/>
      <c r="D108" s="188"/>
      <c r="E108" s="8"/>
      <c r="F108" s="168" t="s">
        <v>724</v>
      </c>
      <c r="G108" s="168" t="s">
        <v>63</v>
      </c>
      <c r="H108" s="188"/>
      <c r="I108" s="188"/>
    </row>
    <row r="109" spans="1:9" ht="50.25" customHeight="1">
      <c r="A109" s="188"/>
      <c r="B109" s="45" t="s">
        <v>19</v>
      </c>
      <c r="C109" s="45" t="s">
        <v>20</v>
      </c>
      <c r="D109" s="132" t="s">
        <v>10</v>
      </c>
      <c r="E109" s="8"/>
      <c r="F109" s="188"/>
      <c r="G109" s="45" t="s">
        <v>19</v>
      </c>
      <c r="H109" s="45" t="s">
        <v>20</v>
      </c>
      <c r="I109" s="132" t="s">
        <v>10</v>
      </c>
    </row>
    <row r="110" spans="1:9" ht="20.25" customHeight="1">
      <c r="A110" s="46" t="s">
        <v>13</v>
      </c>
      <c r="B110" s="40"/>
      <c r="C110" s="40"/>
      <c r="D110" s="47">
        <f t="shared" ref="D110:D118" si="28">SUM(B110:C110)</f>
        <v>0</v>
      </c>
      <c r="E110" s="8"/>
      <c r="F110" s="46" t="s">
        <v>13</v>
      </c>
      <c r="G110" s="40"/>
      <c r="H110" s="40"/>
      <c r="I110" s="47">
        <f t="shared" ref="I110:I118" si="29">SUM(G110:H110)</f>
        <v>0</v>
      </c>
    </row>
    <row r="111" spans="1:9" ht="20.25" customHeight="1">
      <c r="A111" s="46" t="s">
        <v>14</v>
      </c>
      <c r="B111" s="40"/>
      <c r="C111" s="40"/>
      <c r="D111" s="47">
        <f t="shared" si="28"/>
        <v>0</v>
      </c>
      <c r="E111" s="8"/>
      <c r="F111" s="46" t="s">
        <v>14</v>
      </c>
      <c r="G111" s="40"/>
      <c r="H111" s="40"/>
      <c r="I111" s="47">
        <f t="shared" si="29"/>
        <v>0</v>
      </c>
    </row>
    <row r="112" spans="1:9" ht="20.25" customHeight="1">
      <c r="A112" s="46" t="s">
        <v>15</v>
      </c>
      <c r="B112" s="40"/>
      <c r="C112" s="40"/>
      <c r="D112" s="47">
        <f t="shared" si="28"/>
        <v>0</v>
      </c>
      <c r="E112" s="8"/>
      <c r="F112" s="46" t="s">
        <v>15</v>
      </c>
      <c r="G112" s="40"/>
      <c r="H112" s="40"/>
      <c r="I112" s="47">
        <f t="shared" si="29"/>
        <v>0</v>
      </c>
    </row>
    <row r="113" spans="1:9" ht="20.25" customHeight="1">
      <c r="A113" s="46" t="s">
        <v>12</v>
      </c>
      <c r="B113" s="40"/>
      <c r="C113" s="40"/>
      <c r="D113" s="47">
        <f t="shared" si="28"/>
        <v>0</v>
      </c>
      <c r="E113" s="8"/>
      <c r="F113" s="46" t="s">
        <v>12</v>
      </c>
      <c r="G113" s="40"/>
      <c r="H113" s="40"/>
      <c r="I113" s="47">
        <f t="shared" si="29"/>
        <v>0</v>
      </c>
    </row>
    <row r="114" spans="1:9" ht="20.25" customHeight="1">
      <c r="A114" s="46" t="s">
        <v>16</v>
      </c>
      <c r="B114" s="40"/>
      <c r="C114" s="40"/>
      <c r="D114" s="47">
        <f t="shared" si="28"/>
        <v>0</v>
      </c>
      <c r="E114" s="8"/>
      <c r="F114" s="46" t="s">
        <v>16</v>
      </c>
      <c r="G114" s="40"/>
      <c r="H114" s="40"/>
      <c r="I114" s="47">
        <f t="shared" si="29"/>
        <v>0</v>
      </c>
    </row>
    <row r="115" spans="1:9" ht="20.25" customHeight="1">
      <c r="A115" s="46" t="s">
        <v>17</v>
      </c>
      <c r="B115" s="40"/>
      <c r="C115" s="40"/>
      <c r="D115" s="47">
        <f t="shared" si="28"/>
        <v>0</v>
      </c>
      <c r="E115" s="8"/>
      <c r="F115" s="46" t="s">
        <v>17</v>
      </c>
      <c r="G115" s="40"/>
      <c r="H115" s="40"/>
      <c r="I115" s="47">
        <f t="shared" si="29"/>
        <v>0</v>
      </c>
    </row>
    <row r="116" spans="1:9" ht="20.25" customHeight="1">
      <c r="A116" s="46" t="s">
        <v>18</v>
      </c>
      <c r="B116" s="40"/>
      <c r="C116" s="40"/>
      <c r="D116" s="47">
        <f t="shared" si="28"/>
        <v>0</v>
      </c>
      <c r="E116" s="8"/>
      <c r="F116" s="46" t="s">
        <v>18</v>
      </c>
      <c r="G116" s="40"/>
      <c r="H116" s="40"/>
      <c r="I116" s="47">
        <f t="shared" si="29"/>
        <v>0</v>
      </c>
    </row>
    <row r="117" spans="1:9" ht="20.25" customHeight="1">
      <c r="A117" s="46" t="s">
        <v>47</v>
      </c>
      <c r="B117" s="40"/>
      <c r="C117" s="40"/>
      <c r="D117" s="47">
        <f t="shared" si="28"/>
        <v>0</v>
      </c>
      <c r="E117" s="8"/>
      <c r="F117" s="46" t="s">
        <v>47</v>
      </c>
      <c r="G117" s="40"/>
      <c r="H117" s="40"/>
      <c r="I117" s="47">
        <f t="shared" si="29"/>
        <v>0</v>
      </c>
    </row>
    <row r="118" spans="1:9" ht="20.25" customHeight="1">
      <c r="A118" s="46" t="s">
        <v>11</v>
      </c>
      <c r="B118" s="40"/>
      <c r="C118" s="40"/>
      <c r="D118" s="47">
        <f t="shared" si="28"/>
        <v>0</v>
      </c>
      <c r="E118" s="8"/>
      <c r="F118" s="46" t="s">
        <v>11</v>
      </c>
      <c r="G118" s="40"/>
      <c r="H118" s="40"/>
      <c r="I118" s="47">
        <f t="shared" si="29"/>
        <v>0</v>
      </c>
    </row>
    <row r="119" spans="1:9" ht="20.25" customHeight="1">
      <c r="A119" s="48" t="s">
        <v>10</v>
      </c>
      <c r="B119" s="47">
        <f>SUM(B110:B118)</f>
        <v>0</v>
      </c>
      <c r="C119" s="47">
        <f t="shared" ref="C119:D119" si="30">SUM(C110:C118)</f>
        <v>0</v>
      </c>
      <c r="D119" s="47">
        <f t="shared" si="30"/>
        <v>0</v>
      </c>
      <c r="E119" s="8"/>
      <c r="F119" s="48" t="s">
        <v>10</v>
      </c>
      <c r="G119" s="47">
        <f>SUM(G110:G118)</f>
        <v>0</v>
      </c>
      <c r="H119" s="47">
        <f t="shared" ref="H119:I119" si="31">SUM(H110:H118)</f>
        <v>0</v>
      </c>
      <c r="I119" s="47">
        <f t="shared" si="31"/>
        <v>0</v>
      </c>
    </row>
    <row r="120" spans="1:9" ht="20.25" customHeight="1">
      <c r="A120" s="8"/>
      <c r="B120" s="10"/>
      <c r="C120" s="10"/>
      <c r="D120" s="10"/>
      <c r="E120" s="8"/>
      <c r="F120" s="8"/>
      <c r="G120" s="10"/>
      <c r="H120" s="10"/>
      <c r="I120" s="10"/>
    </row>
    <row r="121" spans="1:9" ht="20.25" customHeight="1">
      <c r="A121" s="8"/>
      <c r="B121" s="10"/>
      <c r="C121" s="10"/>
      <c r="D121" s="10"/>
      <c r="E121" s="8"/>
      <c r="F121" s="8"/>
      <c r="G121" s="10"/>
      <c r="H121" s="10"/>
      <c r="I121" s="10"/>
    </row>
    <row r="122" spans="1:9" ht="29.25" customHeight="1">
      <c r="A122" s="169" t="str">
        <f>PROGRAM_MASTERS!A10 &amp; ". Name:  " &amp; PROGRAM_MASTERS!C10</f>
        <v>9. Name:  Management Science and Engineering M.S.</v>
      </c>
      <c r="B122" s="169"/>
      <c r="C122" s="169"/>
      <c r="D122" s="169"/>
      <c r="E122" s="8"/>
      <c r="F122" s="189" t="str">
        <f>PROGRAM_MASTERS!F10 &amp; ". Name:  " &amp; PROGRAM_MASTERS!H10</f>
        <v xml:space="preserve">9. Name:  </v>
      </c>
      <c r="G122" s="169"/>
      <c r="H122" s="169"/>
      <c r="I122" s="169"/>
    </row>
    <row r="123" spans="1:9" ht="20" customHeight="1">
      <c r="A123" s="168" t="s">
        <v>724</v>
      </c>
      <c r="B123" s="168" t="s">
        <v>63</v>
      </c>
      <c r="C123" s="188"/>
      <c r="D123" s="188"/>
      <c r="E123" s="8"/>
      <c r="F123" s="168" t="s">
        <v>724</v>
      </c>
      <c r="G123" s="168" t="s">
        <v>63</v>
      </c>
      <c r="H123" s="188"/>
      <c r="I123" s="188"/>
    </row>
    <row r="124" spans="1:9" ht="50.25" customHeight="1">
      <c r="A124" s="188"/>
      <c r="B124" s="45" t="s">
        <v>19</v>
      </c>
      <c r="C124" s="45" t="s">
        <v>20</v>
      </c>
      <c r="D124" s="132" t="s">
        <v>10</v>
      </c>
      <c r="E124" s="8"/>
      <c r="F124" s="188"/>
      <c r="G124" s="45" t="s">
        <v>19</v>
      </c>
      <c r="H124" s="45" t="s">
        <v>20</v>
      </c>
      <c r="I124" s="132" t="s">
        <v>10</v>
      </c>
    </row>
    <row r="125" spans="1:9" ht="20.25" customHeight="1">
      <c r="A125" s="46" t="s">
        <v>13</v>
      </c>
      <c r="B125" s="40"/>
      <c r="C125" s="40"/>
      <c r="D125" s="47">
        <f t="shared" ref="D125:D133" si="32">SUM(B125:C125)</f>
        <v>0</v>
      </c>
      <c r="E125" s="8"/>
      <c r="F125" s="46" t="s">
        <v>13</v>
      </c>
      <c r="G125" s="40"/>
      <c r="H125" s="40"/>
      <c r="I125" s="47">
        <f t="shared" ref="I125:I133" si="33">SUM(G125:H125)</f>
        <v>0</v>
      </c>
    </row>
    <row r="126" spans="1:9" ht="20.25" customHeight="1">
      <c r="A126" s="46" t="s">
        <v>14</v>
      </c>
      <c r="B126" s="40"/>
      <c r="C126" s="40"/>
      <c r="D126" s="47">
        <f t="shared" si="32"/>
        <v>0</v>
      </c>
      <c r="E126" s="8"/>
      <c r="F126" s="46" t="s">
        <v>14</v>
      </c>
      <c r="G126" s="40"/>
      <c r="H126" s="40"/>
      <c r="I126" s="47">
        <f t="shared" si="33"/>
        <v>0</v>
      </c>
    </row>
    <row r="127" spans="1:9" ht="20.25" customHeight="1">
      <c r="A127" s="46" t="s">
        <v>15</v>
      </c>
      <c r="B127" s="40"/>
      <c r="C127" s="40"/>
      <c r="D127" s="47">
        <f t="shared" si="32"/>
        <v>0</v>
      </c>
      <c r="E127" s="8"/>
      <c r="F127" s="46" t="s">
        <v>15</v>
      </c>
      <c r="G127" s="40"/>
      <c r="H127" s="40"/>
      <c r="I127" s="47">
        <f t="shared" si="33"/>
        <v>0</v>
      </c>
    </row>
    <row r="128" spans="1:9" ht="20.25" customHeight="1">
      <c r="A128" s="46" t="s">
        <v>12</v>
      </c>
      <c r="B128" s="40"/>
      <c r="C128" s="40"/>
      <c r="D128" s="47">
        <f t="shared" si="32"/>
        <v>0</v>
      </c>
      <c r="E128" s="8"/>
      <c r="F128" s="46" t="s">
        <v>12</v>
      </c>
      <c r="G128" s="40"/>
      <c r="H128" s="40"/>
      <c r="I128" s="47">
        <f t="shared" si="33"/>
        <v>0</v>
      </c>
    </row>
    <row r="129" spans="1:9" ht="20.25" customHeight="1">
      <c r="A129" s="46" t="s">
        <v>16</v>
      </c>
      <c r="B129" s="40"/>
      <c r="C129" s="40"/>
      <c r="D129" s="47">
        <f t="shared" si="32"/>
        <v>0</v>
      </c>
      <c r="E129" s="8"/>
      <c r="F129" s="46" t="s">
        <v>16</v>
      </c>
      <c r="G129" s="40"/>
      <c r="H129" s="40"/>
      <c r="I129" s="47">
        <f t="shared" si="33"/>
        <v>0</v>
      </c>
    </row>
    <row r="130" spans="1:9" ht="20.25" customHeight="1">
      <c r="A130" s="46" t="s">
        <v>17</v>
      </c>
      <c r="B130" s="40"/>
      <c r="C130" s="40"/>
      <c r="D130" s="47">
        <f t="shared" si="32"/>
        <v>0</v>
      </c>
      <c r="E130" s="8"/>
      <c r="F130" s="46" t="s">
        <v>17</v>
      </c>
      <c r="G130" s="40"/>
      <c r="H130" s="40"/>
      <c r="I130" s="47">
        <f t="shared" si="33"/>
        <v>0</v>
      </c>
    </row>
    <row r="131" spans="1:9" ht="20.25" customHeight="1">
      <c r="A131" s="46" t="s">
        <v>18</v>
      </c>
      <c r="B131" s="40"/>
      <c r="C131" s="40"/>
      <c r="D131" s="47">
        <f t="shared" si="32"/>
        <v>0</v>
      </c>
      <c r="E131" s="8"/>
      <c r="F131" s="46" t="s">
        <v>18</v>
      </c>
      <c r="G131" s="40"/>
      <c r="H131" s="40"/>
      <c r="I131" s="47">
        <f t="shared" si="33"/>
        <v>0</v>
      </c>
    </row>
    <row r="132" spans="1:9" ht="20.25" customHeight="1">
      <c r="A132" s="46" t="s">
        <v>47</v>
      </c>
      <c r="B132" s="40"/>
      <c r="C132" s="40"/>
      <c r="D132" s="47">
        <f t="shared" si="32"/>
        <v>0</v>
      </c>
      <c r="E132" s="8"/>
      <c r="F132" s="46" t="s">
        <v>47</v>
      </c>
      <c r="G132" s="40"/>
      <c r="H132" s="40"/>
      <c r="I132" s="47">
        <f t="shared" si="33"/>
        <v>0</v>
      </c>
    </row>
    <row r="133" spans="1:9" ht="20.25" customHeight="1">
      <c r="A133" s="46" t="s">
        <v>11</v>
      </c>
      <c r="B133" s="40"/>
      <c r="C133" s="40"/>
      <c r="D133" s="47">
        <f t="shared" si="32"/>
        <v>0</v>
      </c>
      <c r="E133" s="8"/>
      <c r="F133" s="46" t="s">
        <v>11</v>
      </c>
      <c r="G133" s="40"/>
      <c r="H133" s="40"/>
      <c r="I133" s="47">
        <f t="shared" si="33"/>
        <v>0</v>
      </c>
    </row>
    <row r="134" spans="1:9" ht="20.25" customHeight="1">
      <c r="A134" s="48" t="s">
        <v>10</v>
      </c>
      <c r="B134" s="47">
        <f>SUM(B125:B133)</f>
        <v>0</v>
      </c>
      <c r="C134" s="47">
        <f t="shared" ref="C134:D134" si="34">SUM(C125:C133)</f>
        <v>0</v>
      </c>
      <c r="D134" s="47">
        <f t="shared" si="34"/>
        <v>0</v>
      </c>
      <c r="E134" s="8"/>
      <c r="F134" s="48" t="s">
        <v>10</v>
      </c>
      <c r="G134" s="47">
        <f>SUM(G125:G133)</f>
        <v>0</v>
      </c>
      <c r="H134" s="47">
        <f t="shared" ref="H134:I134" si="35">SUM(H125:H133)</f>
        <v>0</v>
      </c>
      <c r="I134" s="47">
        <f t="shared" si="35"/>
        <v>0</v>
      </c>
    </row>
    <row r="135" spans="1:9" ht="20.25" customHeight="1">
      <c r="A135" s="8"/>
      <c r="B135" s="10"/>
      <c r="C135" s="10"/>
      <c r="D135" s="10"/>
      <c r="E135" s="8"/>
      <c r="F135" s="8"/>
      <c r="G135" s="10"/>
      <c r="H135" s="10"/>
      <c r="I135" s="10"/>
    </row>
    <row r="136" spans="1:9" ht="20.25" customHeight="1">
      <c r="A136" s="8"/>
      <c r="B136" s="10"/>
      <c r="C136" s="10"/>
      <c r="D136" s="10"/>
      <c r="E136" s="8"/>
      <c r="F136" s="8"/>
      <c r="G136" s="10"/>
      <c r="H136" s="10"/>
      <c r="I136" s="10"/>
    </row>
    <row r="137" spans="1:9" ht="29.25" customHeight="1">
      <c r="A137" s="169" t="e">
        <f>PROGRAM_MASTERS!A11 &amp; ". Name:  " &amp; PROGRAM_MASTERS!#REF!</f>
        <v>#REF!</v>
      </c>
      <c r="B137" s="169"/>
      <c r="C137" s="169"/>
      <c r="D137" s="169"/>
      <c r="E137" s="8"/>
      <c r="F137" s="189" t="str">
        <f>PROGRAM_MASTERS!F11 &amp; ". Name:  " &amp; PROGRAM_MASTERS!H11</f>
        <v xml:space="preserve">10. Name:  </v>
      </c>
      <c r="G137" s="169"/>
      <c r="H137" s="169"/>
      <c r="I137" s="169"/>
    </row>
    <row r="138" spans="1:9" ht="20" customHeight="1">
      <c r="A138" s="168" t="s">
        <v>724</v>
      </c>
      <c r="B138" s="168" t="s">
        <v>63</v>
      </c>
      <c r="C138" s="188"/>
      <c r="D138" s="188"/>
      <c r="E138" s="8"/>
      <c r="F138" s="168" t="s">
        <v>724</v>
      </c>
      <c r="G138" s="168" t="s">
        <v>63</v>
      </c>
      <c r="H138" s="188"/>
      <c r="I138" s="188"/>
    </row>
    <row r="139" spans="1:9" ht="50.25" customHeight="1">
      <c r="A139" s="188"/>
      <c r="B139" s="45" t="s">
        <v>19</v>
      </c>
      <c r="C139" s="45" t="s">
        <v>20</v>
      </c>
      <c r="D139" s="132" t="s">
        <v>10</v>
      </c>
      <c r="E139" s="8"/>
      <c r="F139" s="188"/>
      <c r="G139" s="45" t="s">
        <v>19</v>
      </c>
      <c r="H139" s="45" t="s">
        <v>20</v>
      </c>
      <c r="I139" s="132" t="s">
        <v>10</v>
      </c>
    </row>
    <row r="140" spans="1:9" ht="20.25" customHeight="1">
      <c r="A140" s="46" t="s">
        <v>13</v>
      </c>
      <c r="B140" s="40"/>
      <c r="C140" s="40"/>
      <c r="D140" s="47">
        <f t="shared" ref="D140:D148" si="36">SUM(B140:C140)</f>
        <v>0</v>
      </c>
      <c r="E140" s="8"/>
      <c r="F140" s="46" t="s">
        <v>13</v>
      </c>
      <c r="G140" s="40"/>
      <c r="H140" s="40"/>
      <c r="I140" s="47">
        <f t="shared" ref="I140:I148" si="37">SUM(G140:H140)</f>
        <v>0</v>
      </c>
    </row>
    <row r="141" spans="1:9" ht="20.25" customHeight="1">
      <c r="A141" s="46" t="s">
        <v>14</v>
      </c>
      <c r="B141" s="40"/>
      <c r="C141" s="40"/>
      <c r="D141" s="47">
        <f t="shared" si="36"/>
        <v>0</v>
      </c>
      <c r="E141" s="8"/>
      <c r="F141" s="46" t="s">
        <v>14</v>
      </c>
      <c r="G141" s="40"/>
      <c r="H141" s="40"/>
      <c r="I141" s="47">
        <f t="shared" si="37"/>
        <v>0</v>
      </c>
    </row>
    <row r="142" spans="1:9" ht="20.25" customHeight="1">
      <c r="A142" s="46" t="s">
        <v>15</v>
      </c>
      <c r="B142" s="40"/>
      <c r="C142" s="40"/>
      <c r="D142" s="47">
        <f t="shared" si="36"/>
        <v>0</v>
      </c>
      <c r="E142" s="8"/>
      <c r="F142" s="46" t="s">
        <v>15</v>
      </c>
      <c r="G142" s="40"/>
      <c r="H142" s="40"/>
      <c r="I142" s="47">
        <f t="shared" si="37"/>
        <v>0</v>
      </c>
    </row>
    <row r="143" spans="1:9" ht="20.25" customHeight="1">
      <c r="A143" s="46" t="s">
        <v>12</v>
      </c>
      <c r="B143" s="40"/>
      <c r="C143" s="40"/>
      <c r="D143" s="47">
        <f t="shared" si="36"/>
        <v>0</v>
      </c>
      <c r="E143" s="8"/>
      <c r="F143" s="46" t="s">
        <v>12</v>
      </c>
      <c r="G143" s="40"/>
      <c r="H143" s="40"/>
      <c r="I143" s="47">
        <f t="shared" si="37"/>
        <v>0</v>
      </c>
    </row>
    <row r="144" spans="1:9" ht="20.25" customHeight="1">
      <c r="A144" s="46" t="s">
        <v>16</v>
      </c>
      <c r="B144" s="40"/>
      <c r="C144" s="40"/>
      <c r="D144" s="47">
        <f t="shared" si="36"/>
        <v>0</v>
      </c>
      <c r="E144" s="8"/>
      <c r="F144" s="46" t="s">
        <v>16</v>
      </c>
      <c r="G144" s="40"/>
      <c r="H144" s="40"/>
      <c r="I144" s="47">
        <f t="shared" si="37"/>
        <v>0</v>
      </c>
    </row>
    <row r="145" spans="1:9" ht="20.25" customHeight="1">
      <c r="A145" s="46" t="s">
        <v>17</v>
      </c>
      <c r="B145" s="40"/>
      <c r="C145" s="40"/>
      <c r="D145" s="47">
        <f t="shared" si="36"/>
        <v>0</v>
      </c>
      <c r="E145" s="8"/>
      <c r="F145" s="46" t="s">
        <v>17</v>
      </c>
      <c r="G145" s="40"/>
      <c r="H145" s="40"/>
      <c r="I145" s="47">
        <f t="shared" si="37"/>
        <v>0</v>
      </c>
    </row>
    <row r="146" spans="1:9" ht="20.25" customHeight="1">
      <c r="A146" s="46" t="s">
        <v>18</v>
      </c>
      <c r="B146" s="40"/>
      <c r="C146" s="40"/>
      <c r="D146" s="47">
        <f t="shared" si="36"/>
        <v>0</v>
      </c>
      <c r="E146" s="8"/>
      <c r="F146" s="46" t="s">
        <v>18</v>
      </c>
      <c r="G146" s="40"/>
      <c r="H146" s="40"/>
      <c r="I146" s="47">
        <f t="shared" si="37"/>
        <v>0</v>
      </c>
    </row>
    <row r="147" spans="1:9" ht="20.25" customHeight="1">
      <c r="A147" s="46" t="s">
        <v>47</v>
      </c>
      <c r="B147" s="40"/>
      <c r="C147" s="40"/>
      <c r="D147" s="47">
        <f t="shared" si="36"/>
        <v>0</v>
      </c>
      <c r="E147" s="8"/>
      <c r="F147" s="46" t="s">
        <v>47</v>
      </c>
      <c r="G147" s="40"/>
      <c r="H147" s="40"/>
      <c r="I147" s="47">
        <f t="shared" si="37"/>
        <v>0</v>
      </c>
    </row>
    <row r="148" spans="1:9" ht="20.25" customHeight="1">
      <c r="A148" s="46" t="s">
        <v>11</v>
      </c>
      <c r="B148" s="40"/>
      <c r="C148" s="40"/>
      <c r="D148" s="47">
        <f t="shared" si="36"/>
        <v>0</v>
      </c>
      <c r="E148" s="8"/>
      <c r="F148" s="46" t="s">
        <v>11</v>
      </c>
      <c r="G148" s="40"/>
      <c r="H148" s="40"/>
      <c r="I148" s="47">
        <f t="shared" si="37"/>
        <v>0</v>
      </c>
    </row>
    <row r="149" spans="1:9" ht="20.25" customHeight="1">
      <c r="A149" s="48" t="s">
        <v>10</v>
      </c>
      <c r="B149" s="47">
        <f>SUM(B140:B148)</f>
        <v>0</v>
      </c>
      <c r="C149" s="47">
        <f t="shared" ref="C149:D149" si="38">SUM(C140:C148)</f>
        <v>0</v>
      </c>
      <c r="D149" s="47">
        <f t="shared" si="38"/>
        <v>0</v>
      </c>
      <c r="E149" s="8"/>
      <c r="F149" s="48" t="s">
        <v>10</v>
      </c>
      <c r="G149" s="47">
        <f>SUM(G140:G148)</f>
        <v>0</v>
      </c>
      <c r="H149" s="47">
        <f t="shared" ref="H149:I149" si="39">SUM(H140:H148)</f>
        <v>0</v>
      </c>
      <c r="I149" s="47">
        <f t="shared" si="39"/>
        <v>0</v>
      </c>
    </row>
    <row r="150" spans="1:9" ht="20.25" customHeight="1">
      <c r="A150" s="8"/>
      <c r="B150" s="10"/>
      <c r="C150" s="10"/>
      <c r="D150" s="10"/>
      <c r="E150" s="8"/>
      <c r="F150" s="8"/>
      <c r="G150" s="10"/>
      <c r="H150" s="10"/>
      <c r="I150" s="10"/>
    </row>
    <row r="151" spans="1:9" ht="20.25" customHeight="1">
      <c r="A151" s="8"/>
      <c r="B151" s="10"/>
      <c r="C151" s="10"/>
      <c r="D151" s="10"/>
      <c r="E151" s="8"/>
      <c r="F151" s="8"/>
      <c r="G151" s="10"/>
      <c r="H151" s="10"/>
      <c r="I151" s="10"/>
    </row>
    <row r="152" spans="1:9" ht="29.25" customHeight="1">
      <c r="A152" s="169" t="str">
        <f>PROGRAM_MASTERS!A12 &amp; ". Name:  " &amp; PROGRAM_MASTERS!C11</f>
        <v>11. Name:  Mechanical Engineering M.S.</v>
      </c>
      <c r="B152" s="169"/>
      <c r="C152" s="169"/>
      <c r="D152" s="169"/>
      <c r="E152" s="8"/>
      <c r="F152" s="189" t="str">
        <f>PROGRAM_MASTERS!F12 &amp; ". Name:  " &amp; PROGRAM_MASTERS!H12</f>
        <v xml:space="preserve">11. Name:  </v>
      </c>
      <c r="G152" s="169"/>
      <c r="H152" s="169"/>
      <c r="I152" s="169"/>
    </row>
    <row r="153" spans="1:9" ht="20" customHeight="1">
      <c r="A153" s="168" t="s">
        <v>724</v>
      </c>
      <c r="B153" s="168" t="s">
        <v>63</v>
      </c>
      <c r="C153" s="188"/>
      <c r="D153" s="188"/>
      <c r="E153" s="8"/>
      <c r="F153" s="168" t="s">
        <v>724</v>
      </c>
      <c r="G153" s="168" t="s">
        <v>63</v>
      </c>
      <c r="H153" s="188"/>
      <c r="I153" s="188"/>
    </row>
    <row r="154" spans="1:9" ht="50.25" customHeight="1">
      <c r="A154" s="188"/>
      <c r="B154" s="45" t="s">
        <v>19</v>
      </c>
      <c r="C154" s="45" t="s">
        <v>20</v>
      </c>
      <c r="D154" s="132" t="s">
        <v>10</v>
      </c>
      <c r="E154" s="8"/>
      <c r="F154" s="188"/>
      <c r="G154" s="45" t="s">
        <v>19</v>
      </c>
      <c r="H154" s="45" t="s">
        <v>20</v>
      </c>
      <c r="I154" s="132" t="s">
        <v>10</v>
      </c>
    </row>
    <row r="155" spans="1:9" ht="20.25" customHeight="1">
      <c r="A155" s="46" t="s">
        <v>13</v>
      </c>
      <c r="B155" s="40"/>
      <c r="C155" s="40"/>
      <c r="D155" s="47">
        <f t="shared" ref="D155:D163" si="40">SUM(B155:C155)</f>
        <v>0</v>
      </c>
      <c r="E155" s="8"/>
      <c r="F155" s="46" t="s">
        <v>13</v>
      </c>
      <c r="G155" s="40"/>
      <c r="H155" s="40"/>
      <c r="I155" s="47">
        <f t="shared" ref="I155:I163" si="41">SUM(G155:H155)</f>
        <v>0</v>
      </c>
    </row>
    <row r="156" spans="1:9" ht="20.25" customHeight="1">
      <c r="A156" s="46" t="s">
        <v>14</v>
      </c>
      <c r="B156" s="40"/>
      <c r="C156" s="40"/>
      <c r="D156" s="47">
        <f t="shared" si="40"/>
        <v>0</v>
      </c>
      <c r="E156" s="8"/>
      <c r="F156" s="46" t="s">
        <v>14</v>
      </c>
      <c r="G156" s="40"/>
      <c r="H156" s="40"/>
      <c r="I156" s="47">
        <f t="shared" si="41"/>
        <v>0</v>
      </c>
    </row>
    <row r="157" spans="1:9" ht="20.25" customHeight="1">
      <c r="A157" s="46" t="s">
        <v>15</v>
      </c>
      <c r="B157" s="40"/>
      <c r="C157" s="40"/>
      <c r="D157" s="47">
        <f t="shared" si="40"/>
        <v>0</v>
      </c>
      <c r="E157" s="8"/>
      <c r="F157" s="46" t="s">
        <v>15</v>
      </c>
      <c r="G157" s="40"/>
      <c r="H157" s="40"/>
      <c r="I157" s="47">
        <f t="shared" si="41"/>
        <v>0</v>
      </c>
    </row>
    <row r="158" spans="1:9" ht="20.25" customHeight="1">
      <c r="A158" s="46" t="s">
        <v>12</v>
      </c>
      <c r="B158" s="40"/>
      <c r="C158" s="40"/>
      <c r="D158" s="47">
        <f t="shared" si="40"/>
        <v>0</v>
      </c>
      <c r="E158" s="8"/>
      <c r="F158" s="46" t="s">
        <v>12</v>
      </c>
      <c r="G158" s="40"/>
      <c r="H158" s="40"/>
      <c r="I158" s="47">
        <f t="shared" si="41"/>
        <v>0</v>
      </c>
    </row>
    <row r="159" spans="1:9" ht="20.25" customHeight="1">
      <c r="A159" s="46" t="s">
        <v>16</v>
      </c>
      <c r="B159" s="40"/>
      <c r="C159" s="40"/>
      <c r="D159" s="47">
        <f t="shared" si="40"/>
        <v>0</v>
      </c>
      <c r="E159" s="8"/>
      <c r="F159" s="46" t="s">
        <v>16</v>
      </c>
      <c r="G159" s="40"/>
      <c r="H159" s="40"/>
      <c r="I159" s="47">
        <f t="shared" si="41"/>
        <v>0</v>
      </c>
    </row>
    <row r="160" spans="1:9" ht="20.25" customHeight="1">
      <c r="A160" s="46" t="s">
        <v>17</v>
      </c>
      <c r="B160" s="40"/>
      <c r="C160" s="40"/>
      <c r="D160" s="47">
        <f t="shared" si="40"/>
        <v>0</v>
      </c>
      <c r="E160" s="8"/>
      <c r="F160" s="46" t="s">
        <v>17</v>
      </c>
      <c r="G160" s="40"/>
      <c r="H160" s="40"/>
      <c r="I160" s="47">
        <f t="shared" si="41"/>
        <v>0</v>
      </c>
    </row>
    <row r="161" spans="1:9" ht="20.25" customHeight="1">
      <c r="A161" s="46" t="s">
        <v>18</v>
      </c>
      <c r="B161" s="40"/>
      <c r="C161" s="40"/>
      <c r="D161" s="47">
        <f t="shared" si="40"/>
        <v>0</v>
      </c>
      <c r="E161" s="8"/>
      <c r="F161" s="46" t="s">
        <v>18</v>
      </c>
      <c r="G161" s="40"/>
      <c r="H161" s="40"/>
      <c r="I161" s="47">
        <f t="shared" si="41"/>
        <v>0</v>
      </c>
    </row>
    <row r="162" spans="1:9" ht="20.25" customHeight="1">
      <c r="A162" s="46" t="s">
        <v>47</v>
      </c>
      <c r="B162" s="40"/>
      <c r="C162" s="40"/>
      <c r="D162" s="47">
        <f t="shared" si="40"/>
        <v>0</v>
      </c>
      <c r="E162" s="8"/>
      <c r="F162" s="46" t="s">
        <v>47</v>
      </c>
      <c r="G162" s="40"/>
      <c r="H162" s="40"/>
      <c r="I162" s="47">
        <f t="shared" si="41"/>
        <v>0</v>
      </c>
    </row>
    <row r="163" spans="1:9" ht="20.25" customHeight="1">
      <c r="A163" s="46" t="s">
        <v>11</v>
      </c>
      <c r="B163" s="40"/>
      <c r="C163" s="40"/>
      <c r="D163" s="47">
        <f t="shared" si="40"/>
        <v>0</v>
      </c>
      <c r="E163" s="8"/>
      <c r="F163" s="46" t="s">
        <v>11</v>
      </c>
      <c r="G163" s="40"/>
      <c r="H163" s="40"/>
      <c r="I163" s="47">
        <f t="shared" si="41"/>
        <v>0</v>
      </c>
    </row>
    <row r="164" spans="1:9" ht="20.25" customHeight="1">
      <c r="A164" s="48" t="s">
        <v>10</v>
      </c>
      <c r="B164" s="47">
        <f>SUM(B155:B163)</f>
        <v>0</v>
      </c>
      <c r="C164" s="47">
        <f t="shared" ref="C164:D164" si="42">SUM(C155:C163)</f>
        <v>0</v>
      </c>
      <c r="D164" s="47">
        <f t="shared" si="42"/>
        <v>0</v>
      </c>
      <c r="E164" s="8"/>
      <c r="F164" s="48" t="s">
        <v>10</v>
      </c>
      <c r="G164" s="47">
        <f>SUM(G155:G163)</f>
        <v>0</v>
      </c>
      <c r="H164" s="47">
        <f t="shared" ref="H164:I164" si="43">SUM(H155:H163)</f>
        <v>0</v>
      </c>
      <c r="I164" s="47">
        <f t="shared" si="43"/>
        <v>0</v>
      </c>
    </row>
    <row r="165" spans="1:9" ht="20.25" customHeight="1">
      <c r="A165" s="8"/>
      <c r="B165" s="10"/>
      <c r="C165" s="10"/>
      <c r="D165" s="10"/>
      <c r="E165" s="8"/>
      <c r="F165" s="8"/>
      <c r="G165" s="10"/>
      <c r="H165" s="10"/>
      <c r="I165" s="10"/>
    </row>
    <row r="166" spans="1:9" ht="20.25" customHeight="1">
      <c r="A166" s="8"/>
      <c r="B166" s="10"/>
      <c r="C166" s="10"/>
      <c r="D166" s="10"/>
      <c r="E166" s="8"/>
      <c r="F166" s="8"/>
      <c r="G166" s="10"/>
      <c r="H166" s="10"/>
      <c r="I166" s="10"/>
    </row>
    <row r="167" spans="1:9" ht="29.25" customHeight="1">
      <c r="A167" s="169" t="str">
        <f>PROGRAM_MASTERS!A13 &amp; ". Name:  " &amp; PROGRAM_MASTERS!C12</f>
        <v>12. Name:  Engineering M.S.</v>
      </c>
      <c r="B167" s="169"/>
      <c r="C167" s="169"/>
      <c r="D167" s="169"/>
      <c r="E167" s="8"/>
      <c r="F167" s="189" t="str">
        <f>PROGRAM_MASTERS!F13 &amp; ". Name:  " &amp; PROGRAM_MASTERS!H13</f>
        <v xml:space="preserve">12. Name:  </v>
      </c>
      <c r="G167" s="169"/>
      <c r="H167" s="169"/>
      <c r="I167" s="169"/>
    </row>
    <row r="168" spans="1:9" ht="20" customHeight="1">
      <c r="A168" s="168" t="s">
        <v>724</v>
      </c>
      <c r="B168" s="168" t="s">
        <v>63</v>
      </c>
      <c r="C168" s="188"/>
      <c r="D168" s="188"/>
      <c r="E168" s="8"/>
      <c r="F168" s="168" t="s">
        <v>724</v>
      </c>
      <c r="G168" s="168" t="s">
        <v>63</v>
      </c>
      <c r="H168" s="188"/>
      <c r="I168" s="188"/>
    </row>
    <row r="169" spans="1:9" ht="50.25" customHeight="1">
      <c r="A169" s="188"/>
      <c r="B169" s="45" t="s">
        <v>19</v>
      </c>
      <c r="C169" s="45" t="s">
        <v>20</v>
      </c>
      <c r="D169" s="132" t="s">
        <v>10</v>
      </c>
      <c r="E169" s="8"/>
      <c r="F169" s="188"/>
      <c r="G169" s="45" t="s">
        <v>19</v>
      </c>
      <c r="H169" s="45" t="s">
        <v>20</v>
      </c>
      <c r="I169" s="132" t="s">
        <v>10</v>
      </c>
    </row>
    <row r="170" spans="1:9" ht="20.25" customHeight="1">
      <c r="A170" s="46" t="s">
        <v>13</v>
      </c>
      <c r="B170" s="40"/>
      <c r="C170" s="40"/>
      <c r="D170" s="47">
        <f t="shared" ref="D170:D178" si="44">SUM(B170:C170)</f>
        <v>0</v>
      </c>
      <c r="E170" s="8"/>
      <c r="F170" s="46" t="s">
        <v>13</v>
      </c>
      <c r="G170" s="40"/>
      <c r="H170" s="40"/>
      <c r="I170" s="47">
        <f t="shared" ref="I170:I178" si="45">SUM(G170:H170)</f>
        <v>0</v>
      </c>
    </row>
    <row r="171" spans="1:9" ht="20.25" customHeight="1">
      <c r="A171" s="46" t="s">
        <v>14</v>
      </c>
      <c r="B171" s="40"/>
      <c r="C171" s="40"/>
      <c r="D171" s="47">
        <f t="shared" si="44"/>
        <v>0</v>
      </c>
      <c r="E171" s="8"/>
      <c r="F171" s="46" t="s">
        <v>14</v>
      </c>
      <c r="G171" s="40"/>
      <c r="H171" s="40"/>
      <c r="I171" s="47">
        <f t="shared" si="45"/>
        <v>0</v>
      </c>
    </row>
    <row r="172" spans="1:9" ht="20.25" customHeight="1">
      <c r="A172" s="46" t="s">
        <v>15</v>
      </c>
      <c r="B172" s="40"/>
      <c r="C172" s="40"/>
      <c r="D172" s="47">
        <f t="shared" si="44"/>
        <v>0</v>
      </c>
      <c r="E172" s="8"/>
      <c r="F172" s="46" t="s">
        <v>15</v>
      </c>
      <c r="G172" s="40"/>
      <c r="H172" s="40"/>
      <c r="I172" s="47">
        <f t="shared" si="45"/>
        <v>0</v>
      </c>
    </row>
    <row r="173" spans="1:9" ht="20.25" customHeight="1">
      <c r="A173" s="46" t="s">
        <v>12</v>
      </c>
      <c r="B173" s="40"/>
      <c r="C173" s="40"/>
      <c r="D173" s="47">
        <f t="shared" si="44"/>
        <v>0</v>
      </c>
      <c r="E173" s="8"/>
      <c r="F173" s="46" t="s">
        <v>12</v>
      </c>
      <c r="G173" s="40"/>
      <c r="H173" s="40"/>
      <c r="I173" s="47">
        <f t="shared" si="45"/>
        <v>0</v>
      </c>
    </row>
    <row r="174" spans="1:9" ht="20.25" customHeight="1">
      <c r="A174" s="46" t="s">
        <v>16</v>
      </c>
      <c r="B174" s="40"/>
      <c r="C174" s="40"/>
      <c r="D174" s="47">
        <f t="shared" si="44"/>
        <v>0</v>
      </c>
      <c r="E174" s="8"/>
      <c r="F174" s="46" t="s">
        <v>16</v>
      </c>
      <c r="G174" s="40"/>
      <c r="H174" s="40"/>
      <c r="I174" s="47">
        <f t="shared" si="45"/>
        <v>0</v>
      </c>
    </row>
    <row r="175" spans="1:9" ht="20.25" customHeight="1">
      <c r="A175" s="46" t="s">
        <v>17</v>
      </c>
      <c r="B175" s="40"/>
      <c r="C175" s="40"/>
      <c r="D175" s="47">
        <f t="shared" si="44"/>
        <v>0</v>
      </c>
      <c r="E175" s="8"/>
      <c r="F175" s="46" t="s">
        <v>17</v>
      </c>
      <c r="G175" s="40"/>
      <c r="H175" s="40"/>
      <c r="I175" s="47">
        <f t="shared" si="45"/>
        <v>0</v>
      </c>
    </row>
    <row r="176" spans="1:9" ht="20.25" customHeight="1">
      <c r="A176" s="46" t="s">
        <v>18</v>
      </c>
      <c r="B176" s="40"/>
      <c r="C176" s="40"/>
      <c r="D176" s="47">
        <f t="shared" si="44"/>
        <v>0</v>
      </c>
      <c r="E176" s="8"/>
      <c r="F176" s="46" t="s">
        <v>18</v>
      </c>
      <c r="G176" s="40"/>
      <c r="H176" s="40"/>
      <c r="I176" s="47">
        <f t="shared" si="45"/>
        <v>0</v>
      </c>
    </row>
    <row r="177" spans="1:9" ht="20.25" customHeight="1">
      <c r="A177" s="46" t="s">
        <v>47</v>
      </c>
      <c r="B177" s="40"/>
      <c r="C177" s="40"/>
      <c r="D177" s="47">
        <f t="shared" si="44"/>
        <v>0</v>
      </c>
      <c r="E177" s="8"/>
      <c r="F177" s="46" t="s">
        <v>47</v>
      </c>
      <c r="G177" s="40"/>
      <c r="H177" s="40"/>
      <c r="I177" s="47">
        <f t="shared" si="45"/>
        <v>0</v>
      </c>
    </row>
    <row r="178" spans="1:9" ht="20.25" customHeight="1">
      <c r="A178" s="46" t="s">
        <v>11</v>
      </c>
      <c r="B178" s="40"/>
      <c r="C178" s="40"/>
      <c r="D178" s="47">
        <f t="shared" si="44"/>
        <v>0</v>
      </c>
      <c r="E178" s="8"/>
      <c r="F178" s="46" t="s">
        <v>11</v>
      </c>
      <c r="G178" s="40"/>
      <c r="H178" s="40"/>
      <c r="I178" s="47">
        <f t="shared" si="45"/>
        <v>0</v>
      </c>
    </row>
    <row r="179" spans="1:9" ht="20.25" customHeight="1">
      <c r="A179" s="48" t="s">
        <v>10</v>
      </c>
      <c r="B179" s="47">
        <f>SUM(B170:B178)</f>
        <v>0</v>
      </c>
      <c r="C179" s="47">
        <f t="shared" ref="C179:D179" si="46">SUM(C170:C178)</f>
        <v>0</v>
      </c>
      <c r="D179" s="47">
        <f t="shared" si="46"/>
        <v>0</v>
      </c>
      <c r="E179" s="8"/>
      <c r="F179" s="48" t="s">
        <v>10</v>
      </c>
      <c r="G179" s="47">
        <f>SUM(G170:G178)</f>
        <v>0</v>
      </c>
      <c r="H179" s="47">
        <f t="shared" ref="H179:I179" si="47">SUM(H170:H178)</f>
        <v>0</v>
      </c>
      <c r="I179" s="47">
        <f t="shared" si="47"/>
        <v>0</v>
      </c>
    </row>
    <row r="180" spans="1:9" ht="20.25" customHeight="1">
      <c r="A180" s="8"/>
      <c r="B180" s="10"/>
      <c r="C180" s="10"/>
      <c r="D180" s="10"/>
      <c r="E180" s="8"/>
      <c r="F180" s="8"/>
      <c r="G180" s="10"/>
      <c r="H180" s="10"/>
      <c r="I180" s="10"/>
    </row>
    <row r="181" spans="1:9" ht="20.25" customHeight="1">
      <c r="A181" s="8"/>
      <c r="B181" s="10"/>
      <c r="C181" s="10"/>
      <c r="D181" s="10"/>
      <c r="E181" s="8"/>
      <c r="F181" s="8"/>
      <c r="G181" s="10"/>
      <c r="H181" s="10"/>
      <c r="I181" s="10"/>
    </row>
    <row r="182" spans="1:9" ht="29.25" customHeight="1">
      <c r="A182" s="169" t="str">
        <f>PROGRAM_MASTERS!A14 &amp; ". Name:  " &amp; PROGRAM_MASTERS!C13</f>
        <v>13. Name:  Computational and Mathematical Engineering M.S.</v>
      </c>
      <c r="B182" s="169"/>
      <c r="C182" s="169"/>
      <c r="D182" s="169"/>
      <c r="E182" s="8"/>
      <c r="F182" s="189" t="str">
        <f>PROGRAM_MASTERS!F14 &amp; ". Name:  " &amp; PROGRAM_MASTERS!H14</f>
        <v xml:space="preserve">13. Name:  </v>
      </c>
      <c r="G182" s="169"/>
      <c r="H182" s="169"/>
      <c r="I182" s="169"/>
    </row>
    <row r="183" spans="1:9" ht="20" customHeight="1">
      <c r="A183" s="168" t="s">
        <v>724</v>
      </c>
      <c r="B183" s="168" t="s">
        <v>63</v>
      </c>
      <c r="C183" s="188"/>
      <c r="D183" s="188"/>
      <c r="E183" s="8"/>
      <c r="F183" s="168" t="s">
        <v>724</v>
      </c>
      <c r="G183" s="168" t="s">
        <v>63</v>
      </c>
      <c r="H183" s="188"/>
      <c r="I183" s="188"/>
    </row>
    <row r="184" spans="1:9" ht="50.25" customHeight="1">
      <c r="A184" s="188"/>
      <c r="B184" s="45" t="s">
        <v>19</v>
      </c>
      <c r="C184" s="45" t="s">
        <v>20</v>
      </c>
      <c r="D184" s="132" t="s">
        <v>10</v>
      </c>
      <c r="E184" s="8"/>
      <c r="F184" s="188"/>
      <c r="G184" s="45" t="s">
        <v>19</v>
      </c>
      <c r="H184" s="45" t="s">
        <v>20</v>
      </c>
      <c r="I184" s="132" t="s">
        <v>10</v>
      </c>
    </row>
    <row r="185" spans="1:9" ht="20.25" customHeight="1">
      <c r="A185" s="46" t="s">
        <v>13</v>
      </c>
      <c r="B185" s="40"/>
      <c r="C185" s="40"/>
      <c r="D185" s="47">
        <f t="shared" ref="D185:D193" si="48">SUM(B185:C185)</f>
        <v>0</v>
      </c>
      <c r="E185" s="8"/>
      <c r="F185" s="46" t="s">
        <v>13</v>
      </c>
      <c r="G185" s="40"/>
      <c r="H185" s="40"/>
      <c r="I185" s="47">
        <f t="shared" ref="I185:I193" si="49">SUM(G185:H185)</f>
        <v>0</v>
      </c>
    </row>
    <row r="186" spans="1:9" ht="20.25" customHeight="1">
      <c r="A186" s="46" t="s">
        <v>14</v>
      </c>
      <c r="B186" s="40"/>
      <c r="C186" s="40"/>
      <c r="D186" s="47">
        <f t="shared" si="48"/>
        <v>0</v>
      </c>
      <c r="E186" s="8"/>
      <c r="F186" s="46" t="s">
        <v>14</v>
      </c>
      <c r="G186" s="40"/>
      <c r="H186" s="40"/>
      <c r="I186" s="47">
        <f t="shared" si="49"/>
        <v>0</v>
      </c>
    </row>
    <row r="187" spans="1:9" ht="20.25" customHeight="1">
      <c r="A187" s="46" t="s">
        <v>15</v>
      </c>
      <c r="B187" s="40"/>
      <c r="C187" s="40"/>
      <c r="D187" s="47">
        <f t="shared" si="48"/>
        <v>0</v>
      </c>
      <c r="E187" s="8"/>
      <c r="F187" s="46" t="s">
        <v>15</v>
      </c>
      <c r="G187" s="40"/>
      <c r="H187" s="40"/>
      <c r="I187" s="47">
        <f t="shared" si="49"/>
        <v>0</v>
      </c>
    </row>
    <row r="188" spans="1:9" ht="20.25" customHeight="1">
      <c r="A188" s="46" t="s">
        <v>12</v>
      </c>
      <c r="B188" s="40"/>
      <c r="C188" s="40"/>
      <c r="D188" s="47">
        <f t="shared" si="48"/>
        <v>0</v>
      </c>
      <c r="E188" s="8"/>
      <c r="F188" s="46" t="s">
        <v>12</v>
      </c>
      <c r="G188" s="40"/>
      <c r="H188" s="40"/>
      <c r="I188" s="47">
        <f t="shared" si="49"/>
        <v>0</v>
      </c>
    </row>
    <row r="189" spans="1:9" ht="20.25" customHeight="1">
      <c r="A189" s="46" t="s">
        <v>16</v>
      </c>
      <c r="B189" s="40"/>
      <c r="C189" s="40"/>
      <c r="D189" s="47">
        <f t="shared" si="48"/>
        <v>0</v>
      </c>
      <c r="E189" s="8"/>
      <c r="F189" s="46" t="s">
        <v>16</v>
      </c>
      <c r="G189" s="40"/>
      <c r="H189" s="40"/>
      <c r="I189" s="47">
        <f t="shared" si="49"/>
        <v>0</v>
      </c>
    </row>
    <row r="190" spans="1:9" ht="20.25" customHeight="1">
      <c r="A190" s="46" t="s">
        <v>17</v>
      </c>
      <c r="B190" s="40"/>
      <c r="C190" s="40"/>
      <c r="D190" s="47">
        <f t="shared" si="48"/>
        <v>0</v>
      </c>
      <c r="E190" s="8"/>
      <c r="F190" s="46" t="s">
        <v>17</v>
      </c>
      <c r="G190" s="40"/>
      <c r="H190" s="40"/>
      <c r="I190" s="47">
        <f t="shared" si="49"/>
        <v>0</v>
      </c>
    </row>
    <row r="191" spans="1:9" ht="20.25" customHeight="1">
      <c r="A191" s="46" t="s">
        <v>18</v>
      </c>
      <c r="B191" s="40"/>
      <c r="C191" s="40"/>
      <c r="D191" s="47">
        <f t="shared" si="48"/>
        <v>0</v>
      </c>
      <c r="E191" s="8"/>
      <c r="F191" s="46" t="s">
        <v>18</v>
      </c>
      <c r="G191" s="40"/>
      <c r="H191" s="40"/>
      <c r="I191" s="47">
        <f t="shared" si="49"/>
        <v>0</v>
      </c>
    </row>
    <row r="192" spans="1:9" ht="20.25" customHeight="1">
      <c r="A192" s="46" t="s">
        <v>47</v>
      </c>
      <c r="B192" s="40"/>
      <c r="C192" s="40"/>
      <c r="D192" s="47">
        <f t="shared" si="48"/>
        <v>0</v>
      </c>
      <c r="E192" s="8"/>
      <c r="F192" s="46" t="s">
        <v>47</v>
      </c>
      <c r="G192" s="40"/>
      <c r="H192" s="40"/>
      <c r="I192" s="47">
        <f t="shared" si="49"/>
        <v>0</v>
      </c>
    </row>
    <row r="193" spans="1:9" ht="20.25" customHeight="1">
      <c r="A193" s="46" t="s">
        <v>11</v>
      </c>
      <c r="B193" s="40"/>
      <c r="C193" s="40"/>
      <c r="D193" s="47">
        <f t="shared" si="48"/>
        <v>0</v>
      </c>
      <c r="E193" s="8"/>
      <c r="F193" s="46" t="s">
        <v>11</v>
      </c>
      <c r="G193" s="40"/>
      <c r="H193" s="40"/>
      <c r="I193" s="47">
        <f t="shared" si="49"/>
        <v>0</v>
      </c>
    </row>
    <row r="194" spans="1:9" ht="20.25" customHeight="1">
      <c r="A194" s="48" t="s">
        <v>10</v>
      </c>
      <c r="B194" s="47">
        <f>SUM(B185:B193)</f>
        <v>0</v>
      </c>
      <c r="C194" s="47">
        <f t="shared" ref="C194:D194" si="50">SUM(C185:C193)</f>
        <v>0</v>
      </c>
      <c r="D194" s="47">
        <f t="shared" si="50"/>
        <v>0</v>
      </c>
      <c r="E194" s="8"/>
      <c r="F194" s="48" t="s">
        <v>10</v>
      </c>
      <c r="G194" s="47">
        <f>SUM(G185:G193)</f>
        <v>0</v>
      </c>
      <c r="H194" s="47">
        <f t="shared" ref="H194:I194" si="51">SUM(H185:H193)</f>
        <v>0</v>
      </c>
      <c r="I194" s="47">
        <f t="shared" si="51"/>
        <v>0</v>
      </c>
    </row>
    <row r="195" spans="1:9" ht="20.25" customHeight="1">
      <c r="A195" s="8"/>
      <c r="B195" s="10"/>
      <c r="C195" s="10"/>
      <c r="D195" s="10"/>
      <c r="E195" s="8"/>
      <c r="F195" s="8"/>
      <c r="G195" s="10"/>
      <c r="H195" s="10"/>
      <c r="I195" s="10"/>
    </row>
    <row r="196" spans="1:9" ht="20.25" customHeight="1">
      <c r="A196" s="8"/>
      <c r="B196" s="10"/>
      <c r="C196" s="10"/>
      <c r="D196" s="10"/>
      <c r="E196" s="8"/>
      <c r="F196" s="8"/>
      <c r="G196" s="10"/>
      <c r="H196" s="10"/>
      <c r="I196" s="10"/>
    </row>
    <row r="197" spans="1:9" ht="29.25" customHeight="1">
      <c r="A197" s="169" t="str">
        <f>PROGRAM_MASTERS!A15 &amp; ". Name:  " &amp; PROGRAM_MASTERS!C14</f>
        <v>14. Name:  Materials Science and Engineering M.S.</v>
      </c>
      <c r="B197" s="169"/>
      <c r="C197" s="169"/>
      <c r="D197" s="169"/>
      <c r="E197" s="8"/>
      <c r="F197" s="189" t="str">
        <f>PROGRAM_MASTERS!F15 &amp; ". Name:  " &amp; PROGRAM_MASTERS!H15</f>
        <v xml:space="preserve">14. Name:  </v>
      </c>
      <c r="G197" s="169"/>
      <c r="H197" s="169"/>
      <c r="I197" s="169"/>
    </row>
    <row r="198" spans="1:9" ht="20" customHeight="1">
      <c r="A198" s="168" t="s">
        <v>724</v>
      </c>
      <c r="B198" s="168" t="s">
        <v>63</v>
      </c>
      <c r="C198" s="188"/>
      <c r="D198" s="188"/>
      <c r="E198" s="8"/>
      <c r="F198" s="168" t="s">
        <v>724</v>
      </c>
      <c r="G198" s="168" t="s">
        <v>63</v>
      </c>
      <c r="H198" s="188"/>
      <c r="I198" s="188"/>
    </row>
    <row r="199" spans="1:9" ht="50.25" customHeight="1">
      <c r="A199" s="188"/>
      <c r="B199" s="45" t="s">
        <v>19</v>
      </c>
      <c r="C199" s="45" t="s">
        <v>20</v>
      </c>
      <c r="D199" s="132" t="s">
        <v>10</v>
      </c>
      <c r="E199" s="8"/>
      <c r="F199" s="188"/>
      <c r="G199" s="45" t="s">
        <v>19</v>
      </c>
      <c r="H199" s="45" t="s">
        <v>20</v>
      </c>
      <c r="I199" s="132" t="s">
        <v>10</v>
      </c>
    </row>
    <row r="200" spans="1:9" ht="20.25" customHeight="1">
      <c r="A200" s="46" t="s">
        <v>13</v>
      </c>
      <c r="B200" s="40"/>
      <c r="C200" s="40"/>
      <c r="D200" s="47">
        <f t="shared" ref="D200:D208" si="52">SUM(B200:C200)</f>
        <v>0</v>
      </c>
      <c r="E200" s="8"/>
      <c r="F200" s="46" t="s">
        <v>13</v>
      </c>
      <c r="G200" s="40"/>
      <c r="H200" s="40"/>
      <c r="I200" s="47">
        <f t="shared" ref="I200:I208" si="53">SUM(G200:H200)</f>
        <v>0</v>
      </c>
    </row>
    <row r="201" spans="1:9" ht="20.25" customHeight="1">
      <c r="A201" s="46" t="s">
        <v>14</v>
      </c>
      <c r="B201" s="40"/>
      <c r="C201" s="40"/>
      <c r="D201" s="47">
        <f t="shared" si="52"/>
        <v>0</v>
      </c>
      <c r="E201" s="8"/>
      <c r="F201" s="46" t="s">
        <v>14</v>
      </c>
      <c r="G201" s="40"/>
      <c r="H201" s="40"/>
      <c r="I201" s="47">
        <f t="shared" si="53"/>
        <v>0</v>
      </c>
    </row>
    <row r="202" spans="1:9" ht="20.25" customHeight="1">
      <c r="A202" s="46" t="s">
        <v>15</v>
      </c>
      <c r="B202" s="40"/>
      <c r="C202" s="40"/>
      <c r="D202" s="47">
        <f t="shared" si="52"/>
        <v>0</v>
      </c>
      <c r="E202" s="8"/>
      <c r="F202" s="46" t="s">
        <v>15</v>
      </c>
      <c r="G202" s="40"/>
      <c r="H202" s="40"/>
      <c r="I202" s="47">
        <f t="shared" si="53"/>
        <v>0</v>
      </c>
    </row>
    <row r="203" spans="1:9" ht="20.25" customHeight="1">
      <c r="A203" s="46" t="s">
        <v>12</v>
      </c>
      <c r="B203" s="40"/>
      <c r="C203" s="40"/>
      <c r="D203" s="47">
        <f t="shared" si="52"/>
        <v>0</v>
      </c>
      <c r="E203" s="8"/>
      <c r="F203" s="46" t="s">
        <v>12</v>
      </c>
      <c r="G203" s="40"/>
      <c r="H203" s="40"/>
      <c r="I203" s="47">
        <f t="shared" si="53"/>
        <v>0</v>
      </c>
    </row>
    <row r="204" spans="1:9" ht="20.25" customHeight="1">
      <c r="A204" s="46" t="s">
        <v>16</v>
      </c>
      <c r="B204" s="40"/>
      <c r="C204" s="40"/>
      <c r="D204" s="47">
        <f t="shared" si="52"/>
        <v>0</v>
      </c>
      <c r="E204" s="8"/>
      <c r="F204" s="46" t="s">
        <v>16</v>
      </c>
      <c r="G204" s="40"/>
      <c r="H204" s="40"/>
      <c r="I204" s="47">
        <f t="shared" si="53"/>
        <v>0</v>
      </c>
    </row>
    <row r="205" spans="1:9" ht="20.25" customHeight="1">
      <c r="A205" s="46" t="s">
        <v>17</v>
      </c>
      <c r="B205" s="40"/>
      <c r="C205" s="40"/>
      <c r="D205" s="47">
        <f t="shared" si="52"/>
        <v>0</v>
      </c>
      <c r="E205" s="8"/>
      <c r="F205" s="46" t="s">
        <v>17</v>
      </c>
      <c r="G205" s="40"/>
      <c r="H205" s="40"/>
      <c r="I205" s="47">
        <f t="shared" si="53"/>
        <v>0</v>
      </c>
    </row>
    <row r="206" spans="1:9" ht="20.25" customHeight="1">
      <c r="A206" s="46" t="s">
        <v>18</v>
      </c>
      <c r="B206" s="40"/>
      <c r="C206" s="40"/>
      <c r="D206" s="47">
        <f t="shared" si="52"/>
        <v>0</v>
      </c>
      <c r="E206" s="8"/>
      <c r="F206" s="46" t="s">
        <v>18</v>
      </c>
      <c r="G206" s="40"/>
      <c r="H206" s="40"/>
      <c r="I206" s="47">
        <f t="shared" si="53"/>
        <v>0</v>
      </c>
    </row>
    <row r="207" spans="1:9" ht="20.25" customHeight="1">
      <c r="A207" s="46" t="s">
        <v>47</v>
      </c>
      <c r="B207" s="40"/>
      <c r="C207" s="40"/>
      <c r="D207" s="47">
        <f t="shared" si="52"/>
        <v>0</v>
      </c>
      <c r="E207" s="8"/>
      <c r="F207" s="46" t="s">
        <v>47</v>
      </c>
      <c r="G207" s="40"/>
      <c r="H207" s="40"/>
      <c r="I207" s="47">
        <f t="shared" si="53"/>
        <v>0</v>
      </c>
    </row>
    <row r="208" spans="1:9" ht="20.25" customHeight="1">
      <c r="A208" s="46" t="s">
        <v>11</v>
      </c>
      <c r="B208" s="40"/>
      <c r="C208" s="40"/>
      <c r="D208" s="47">
        <f t="shared" si="52"/>
        <v>0</v>
      </c>
      <c r="E208" s="8"/>
      <c r="F208" s="46" t="s">
        <v>11</v>
      </c>
      <c r="G208" s="40"/>
      <c r="H208" s="40"/>
      <c r="I208" s="47">
        <f t="shared" si="53"/>
        <v>0</v>
      </c>
    </row>
    <row r="209" spans="1:9" ht="20.25" customHeight="1">
      <c r="A209" s="48" t="s">
        <v>10</v>
      </c>
      <c r="B209" s="47">
        <f>SUM(B200:B208)</f>
        <v>0</v>
      </c>
      <c r="C209" s="47">
        <f t="shared" ref="C209:D209" si="54">SUM(C200:C208)</f>
        <v>0</v>
      </c>
      <c r="D209" s="47">
        <f t="shared" si="54"/>
        <v>0</v>
      </c>
      <c r="E209" s="8"/>
      <c r="F209" s="48" t="s">
        <v>10</v>
      </c>
      <c r="G209" s="47">
        <f>SUM(G200:G208)</f>
        <v>0</v>
      </c>
      <c r="H209" s="47">
        <f t="shared" ref="H209:I209" si="55">SUM(H200:H208)</f>
        <v>0</v>
      </c>
      <c r="I209" s="47">
        <f t="shared" si="55"/>
        <v>0</v>
      </c>
    </row>
    <row r="210" spans="1:9" ht="20.25" customHeight="1">
      <c r="A210" s="8"/>
      <c r="B210" s="10"/>
      <c r="C210" s="10"/>
      <c r="D210" s="10"/>
      <c r="E210" s="8"/>
      <c r="F210" s="8"/>
      <c r="G210" s="10"/>
      <c r="H210" s="10"/>
      <c r="I210" s="10"/>
    </row>
    <row r="211" spans="1:9" ht="20.25" customHeight="1">
      <c r="A211" s="8"/>
      <c r="B211" s="10"/>
      <c r="C211" s="10"/>
      <c r="D211" s="10"/>
      <c r="E211" s="8"/>
      <c r="F211" s="8"/>
      <c r="G211" s="10"/>
      <c r="H211" s="10"/>
      <c r="I211" s="10"/>
    </row>
    <row r="212" spans="1:9" ht="29.25" customHeight="1">
      <c r="A212" s="169" t="str">
        <f>PROGRAM_MASTERS!A16 &amp; ". Name:  " &amp; PROGRAM_MASTERS!C16</f>
        <v xml:space="preserve">15. Name:  </v>
      </c>
      <c r="B212" s="169"/>
      <c r="C212" s="169"/>
      <c r="D212" s="169"/>
      <c r="E212" s="8"/>
      <c r="F212" s="189" t="str">
        <f>PROGRAM_MASTERS!F16 &amp; ". Name:  " &amp; PROGRAM_MASTERS!H16</f>
        <v xml:space="preserve">15. Name:  </v>
      </c>
      <c r="G212" s="169"/>
      <c r="H212" s="169"/>
      <c r="I212" s="169"/>
    </row>
    <row r="213" spans="1:9" ht="20" customHeight="1">
      <c r="A213" s="168" t="s">
        <v>724</v>
      </c>
      <c r="B213" s="168" t="s">
        <v>63</v>
      </c>
      <c r="C213" s="188"/>
      <c r="D213" s="188"/>
      <c r="E213" s="8"/>
      <c r="F213" s="168" t="s">
        <v>724</v>
      </c>
      <c r="G213" s="168" t="s">
        <v>63</v>
      </c>
      <c r="H213" s="188"/>
      <c r="I213" s="188"/>
    </row>
    <row r="214" spans="1:9" ht="50.25" customHeight="1">
      <c r="A214" s="188"/>
      <c r="B214" s="45" t="s">
        <v>19</v>
      </c>
      <c r="C214" s="45" t="s">
        <v>20</v>
      </c>
      <c r="D214" s="132" t="s">
        <v>10</v>
      </c>
      <c r="E214" s="8"/>
      <c r="F214" s="188"/>
      <c r="G214" s="45" t="s">
        <v>19</v>
      </c>
      <c r="H214" s="45" t="s">
        <v>20</v>
      </c>
      <c r="I214" s="132" t="s">
        <v>10</v>
      </c>
    </row>
    <row r="215" spans="1:9" ht="20.25" customHeight="1">
      <c r="A215" s="46" t="s">
        <v>13</v>
      </c>
      <c r="B215" s="40"/>
      <c r="C215" s="40"/>
      <c r="D215" s="47">
        <f t="shared" ref="D215:D223" si="56">SUM(B215:C215)</f>
        <v>0</v>
      </c>
      <c r="E215" s="8"/>
      <c r="F215" s="46" t="s">
        <v>13</v>
      </c>
      <c r="G215" s="40"/>
      <c r="H215" s="40"/>
      <c r="I215" s="47">
        <f t="shared" ref="I215:I223" si="57">SUM(G215:H215)</f>
        <v>0</v>
      </c>
    </row>
    <row r="216" spans="1:9" ht="20.25" customHeight="1">
      <c r="A216" s="46" t="s">
        <v>14</v>
      </c>
      <c r="B216" s="40"/>
      <c r="C216" s="40"/>
      <c r="D216" s="47">
        <f t="shared" si="56"/>
        <v>0</v>
      </c>
      <c r="E216" s="8"/>
      <c r="F216" s="46" t="s">
        <v>14</v>
      </c>
      <c r="G216" s="40"/>
      <c r="H216" s="40"/>
      <c r="I216" s="47">
        <f t="shared" si="57"/>
        <v>0</v>
      </c>
    </row>
    <row r="217" spans="1:9" ht="20.25" customHeight="1">
      <c r="A217" s="46" t="s">
        <v>15</v>
      </c>
      <c r="B217" s="40"/>
      <c r="C217" s="40"/>
      <c r="D217" s="47">
        <f t="shared" si="56"/>
        <v>0</v>
      </c>
      <c r="E217" s="8"/>
      <c r="F217" s="46" t="s">
        <v>15</v>
      </c>
      <c r="G217" s="40"/>
      <c r="H217" s="40"/>
      <c r="I217" s="47">
        <f t="shared" si="57"/>
        <v>0</v>
      </c>
    </row>
    <row r="218" spans="1:9" ht="20.25" customHeight="1">
      <c r="A218" s="46" t="s">
        <v>12</v>
      </c>
      <c r="B218" s="40"/>
      <c r="C218" s="40"/>
      <c r="D218" s="47">
        <f t="shared" si="56"/>
        <v>0</v>
      </c>
      <c r="E218" s="8"/>
      <c r="F218" s="46" t="s">
        <v>12</v>
      </c>
      <c r="G218" s="40"/>
      <c r="H218" s="40"/>
      <c r="I218" s="47">
        <f t="shared" si="57"/>
        <v>0</v>
      </c>
    </row>
    <row r="219" spans="1:9" ht="20.25" customHeight="1">
      <c r="A219" s="46" t="s">
        <v>16</v>
      </c>
      <c r="B219" s="40"/>
      <c r="C219" s="40"/>
      <c r="D219" s="47">
        <f t="shared" si="56"/>
        <v>0</v>
      </c>
      <c r="E219" s="8"/>
      <c r="F219" s="46" t="s">
        <v>16</v>
      </c>
      <c r="G219" s="40"/>
      <c r="H219" s="40"/>
      <c r="I219" s="47">
        <f t="shared" si="57"/>
        <v>0</v>
      </c>
    </row>
    <row r="220" spans="1:9" ht="20.25" customHeight="1">
      <c r="A220" s="46" t="s">
        <v>17</v>
      </c>
      <c r="B220" s="40"/>
      <c r="C220" s="40"/>
      <c r="D220" s="47">
        <f t="shared" si="56"/>
        <v>0</v>
      </c>
      <c r="E220" s="8"/>
      <c r="F220" s="46" t="s">
        <v>17</v>
      </c>
      <c r="G220" s="40"/>
      <c r="H220" s="40"/>
      <c r="I220" s="47">
        <f t="shared" si="57"/>
        <v>0</v>
      </c>
    </row>
    <row r="221" spans="1:9" ht="20.25" customHeight="1">
      <c r="A221" s="46" t="s">
        <v>18</v>
      </c>
      <c r="B221" s="40"/>
      <c r="C221" s="40"/>
      <c r="D221" s="47">
        <f t="shared" si="56"/>
        <v>0</v>
      </c>
      <c r="E221" s="8"/>
      <c r="F221" s="46" t="s">
        <v>18</v>
      </c>
      <c r="G221" s="40"/>
      <c r="H221" s="40"/>
      <c r="I221" s="47">
        <f t="shared" si="57"/>
        <v>0</v>
      </c>
    </row>
    <row r="222" spans="1:9" ht="20.25" customHeight="1">
      <c r="A222" s="46" t="s">
        <v>47</v>
      </c>
      <c r="B222" s="40"/>
      <c r="C222" s="40"/>
      <c r="D222" s="47">
        <f t="shared" si="56"/>
        <v>0</v>
      </c>
      <c r="E222" s="8"/>
      <c r="F222" s="46" t="s">
        <v>47</v>
      </c>
      <c r="G222" s="40"/>
      <c r="H222" s="40"/>
      <c r="I222" s="47">
        <f t="shared" si="57"/>
        <v>0</v>
      </c>
    </row>
    <row r="223" spans="1:9" ht="20.25" customHeight="1">
      <c r="A223" s="46" t="s">
        <v>11</v>
      </c>
      <c r="B223" s="40"/>
      <c r="C223" s="40"/>
      <c r="D223" s="47">
        <f t="shared" si="56"/>
        <v>0</v>
      </c>
      <c r="E223" s="8"/>
      <c r="F223" s="46" t="s">
        <v>11</v>
      </c>
      <c r="G223" s="40"/>
      <c r="H223" s="40"/>
      <c r="I223" s="47">
        <f t="shared" si="57"/>
        <v>0</v>
      </c>
    </row>
    <row r="224" spans="1:9" ht="20.25" customHeight="1">
      <c r="A224" s="48" t="s">
        <v>10</v>
      </c>
      <c r="B224" s="47">
        <f>SUM(B215:B223)</f>
        <v>0</v>
      </c>
      <c r="C224" s="47">
        <f t="shared" ref="C224:D224" si="58">SUM(C215:C223)</f>
        <v>0</v>
      </c>
      <c r="D224" s="47">
        <f t="shared" si="58"/>
        <v>0</v>
      </c>
      <c r="E224" s="8"/>
      <c r="F224" s="48" t="s">
        <v>10</v>
      </c>
      <c r="G224" s="47">
        <f>SUM(G215:G223)</f>
        <v>0</v>
      </c>
      <c r="H224" s="47">
        <f t="shared" ref="H224:I224" si="59">SUM(H215:H223)</f>
        <v>0</v>
      </c>
      <c r="I224" s="47">
        <f t="shared" si="59"/>
        <v>0</v>
      </c>
    </row>
    <row r="225" spans="1:9" ht="20.25" customHeight="1">
      <c r="A225" s="8"/>
      <c r="B225" s="10"/>
      <c r="C225" s="10"/>
      <c r="D225" s="10"/>
      <c r="E225" s="8"/>
      <c r="F225" s="8"/>
      <c r="G225" s="10"/>
      <c r="H225" s="10"/>
      <c r="I225" s="10"/>
    </row>
    <row r="226" spans="1:9" ht="20.25" customHeight="1">
      <c r="A226" s="8"/>
      <c r="B226" s="10"/>
      <c r="C226" s="10"/>
      <c r="D226" s="10"/>
      <c r="E226" s="8"/>
      <c r="F226" s="8"/>
      <c r="G226" s="10"/>
      <c r="H226" s="10"/>
      <c r="I226" s="10"/>
    </row>
    <row r="227" spans="1:9" ht="29.25" customHeight="1">
      <c r="A227" s="169" t="str">
        <f>PROGRAM_MASTERS!A17 &amp; ". Name:  " &amp; PROGRAM_MASTERS!C17</f>
        <v xml:space="preserve">16. Name:  </v>
      </c>
      <c r="B227" s="169"/>
      <c r="C227" s="169"/>
      <c r="D227" s="169"/>
      <c r="E227" s="8"/>
      <c r="F227" s="189" t="str">
        <f>PROGRAM_MASTERS!F17 &amp; ". Name:  " &amp; PROGRAM_MASTERS!H17</f>
        <v xml:space="preserve">16. Name:  </v>
      </c>
      <c r="G227" s="169"/>
      <c r="H227" s="169"/>
      <c r="I227" s="169"/>
    </row>
    <row r="228" spans="1:9" ht="20" customHeight="1">
      <c r="A228" s="168" t="s">
        <v>724</v>
      </c>
      <c r="B228" s="168" t="s">
        <v>63</v>
      </c>
      <c r="C228" s="188"/>
      <c r="D228" s="188"/>
      <c r="E228" s="8"/>
      <c r="F228" s="168" t="s">
        <v>724</v>
      </c>
      <c r="G228" s="168" t="s">
        <v>63</v>
      </c>
      <c r="H228" s="188"/>
      <c r="I228" s="188"/>
    </row>
    <row r="229" spans="1:9" ht="50.25" customHeight="1">
      <c r="A229" s="188"/>
      <c r="B229" s="45" t="s">
        <v>19</v>
      </c>
      <c r="C229" s="45" t="s">
        <v>20</v>
      </c>
      <c r="D229" s="132" t="s">
        <v>10</v>
      </c>
      <c r="E229" s="8"/>
      <c r="F229" s="188"/>
      <c r="G229" s="45" t="s">
        <v>19</v>
      </c>
      <c r="H229" s="45" t="s">
        <v>20</v>
      </c>
      <c r="I229" s="132" t="s">
        <v>10</v>
      </c>
    </row>
    <row r="230" spans="1:9" ht="20.25" customHeight="1">
      <c r="A230" s="46" t="s">
        <v>13</v>
      </c>
      <c r="B230" s="40"/>
      <c r="C230" s="40"/>
      <c r="D230" s="47">
        <f t="shared" ref="D230:D238" si="60">SUM(B230:C230)</f>
        <v>0</v>
      </c>
      <c r="E230" s="8"/>
      <c r="F230" s="46" t="s">
        <v>13</v>
      </c>
      <c r="G230" s="40"/>
      <c r="H230" s="40"/>
      <c r="I230" s="47">
        <f t="shared" ref="I230:I238" si="61">SUM(G230:H230)</f>
        <v>0</v>
      </c>
    </row>
    <row r="231" spans="1:9" ht="20.25" customHeight="1">
      <c r="A231" s="46" t="s">
        <v>14</v>
      </c>
      <c r="B231" s="40"/>
      <c r="C231" s="40"/>
      <c r="D231" s="47">
        <f t="shared" si="60"/>
        <v>0</v>
      </c>
      <c r="E231" s="8"/>
      <c r="F231" s="46" t="s">
        <v>14</v>
      </c>
      <c r="G231" s="40"/>
      <c r="H231" s="40"/>
      <c r="I231" s="47">
        <f t="shared" si="61"/>
        <v>0</v>
      </c>
    </row>
    <row r="232" spans="1:9" ht="20.25" customHeight="1">
      <c r="A232" s="46" t="s">
        <v>15</v>
      </c>
      <c r="B232" s="40"/>
      <c r="C232" s="40"/>
      <c r="D232" s="47">
        <f t="shared" si="60"/>
        <v>0</v>
      </c>
      <c r="E232" s="8"/>
      <c r="F232" s="46" t="s">
        <v>15</v>
      </c>
      <c r="G232" s="40"/>
      <c r="H232" s="40"/>
      <c r="I232" s="47">
        <f t="shared" si="61"/>
        <v>0</v>
      </c>
    </row>
    <row r="233" spans="1:9" ht="20.25" customHeight="1">
      <c r="A233" s="46" t="s">
        <v>12</v>
      </c>
      <c r="B233" s="40"/>
      <c r="C233" s="40"/>
      <c r="D233" s="47">
        <f t="shared" si="60"/>
        <v>0</v>
      </c>
      <c r="E233" s="8"/>
      <c r="F233" s="46" t="s">
        <v>12</v>
      </c>
      <c r="G233" s="40"/>
      <c r="H233" s="40"/>
      <c r="I233" s="47">
        <f t="shared" si="61"/>
        <v>0</v>
      </c>
    </row>
    <row r="234" spans="1:9" ht="20.25" customHeight="1">
      <c r="A234" s="46" t="s">
        <v>16</v>
      </c>
      <c r="B234" s="40"/>
      <c r="C234" s="40"/>
      <c r="D234" s="47">
        <f t="shared" si="60"/>
        <v>0</v>
      </c>
      <c r="E234" s="8"/>
      <c r="F234" s="46" t="s">
        <v>16</v>
      </c>
      <c r="G234" s="40"/>
      <c r="H234" s="40"/>
      <c r="I234" s="47">
        <f t="shared" si="61"/>
        <v>0</v>
      </c>
    </row>
    <row r="235" spans="1:9" ht="20.25" customHeight="1">
      <c r="A235" s="46" t="s">
        <v>17</v>
      </c>
      <c r="B235" s="40"/>
      <c r="C235" s="40"/>
      <c r="D235" s="47">
        <f t="shared" si="60"/>
        <v>0</v>
      </c>
      <c r="E235" s="8"/>
      <c r="F235" s="46" t="s">
        <v>17</v>
      </c>
      <c r="G235" s="40"/>
      <c r="H235" s="40"/>
      <c r="I235" s="47">
        <f t="shared" si="61"/>
        <v>0</v>
      </c>
    </row>
    <row r="236" spans="1:9" ht="20.25" customHeight="1">
      <c r="A236" s="46" t="s">
        <v>18</v>
      </c>
      <c r="B236" s="40"/>
      <c r="C236" s="40"/>
      <c r="D236" s="47">
        <f t="shared" si="60"/>
        <v>0</v>
      </c>
      <c r="E236" s="8"/>
      <c r="F236" s="46" t="s">
        <v>18</v>
      </c>
      <c r="G236" s="40"/>
      <c r="H236" s="40"/>
      <c r="I236" s="47">
        <f t="shared" si="61"/>
        <v>0</v>
      </c>
    </row>
    <row r="237" spans="1:9" ht="20.25" customHeight="1">
      <c r="A237" s="46" t="s">
        <v>47</v>
      </c>
      <c r="B237" s="40"/>
      <c r="C237" s="40"/>
      <c r="D237" s="47">
        <f t="shared" si="60"/>
        <v>0</v>
      </c>
      <c r="E237" s="8"/>
      <c r="F237" s="46" t="s">
        <v>47</v>
      </c>
      <c r="G237" s="40"/>
      <c r="H237" s="40"/>
      <c r="I237" s="47">
        <f t="shared" si="61"/>
        <v>0</v>
      </c>
    </row>
    <row r="238" spans="1:9" ht="20.25" customHeight="1">
      <c r="A238" s="46" t="s">
        <v>11</v>
      </c>
      <c r="B238" s="40"/>
      <c r="C238" s="40"/>
      <c r="D238" s="47">
        <f t="shared" si="60"/>
        <v>0</v>
      </c>
      <c r="E238" s="8"/>
      <c r="F238" s="46" t="s">
        <v>11</v>
      </c>
      <c r="G238" s="40"/>
      <c r="H238" s="40"/>
      <c r="I238" s="47">
        <f t="shared" si="61"/>
        <v>0</v>
      </c>
    </row>
    <row r="239" spans="1:9" ht="20.25" customHeight="1">
      <c r="A239" s="48" t="s">
        <v>10</v>
      </c>
      <c r="B239" s="47">
        <f>SUM(B230:B238)</f>
        <v>0</v>
      </c>
      <c r="C239" s="47">
        <f t="shared" ref="C239:D239" si="62">SUM(C230:C238)</f>
        <v>0</v>
      </c>
      <c r="D239" s="47">
        <f t="shared" si="62"/>
        <v>0</v>
      </c>
      <c r="E239" s="8"/>
      <c r="F239" s="48" t="s">
        <v>10</v>
      </c>
      <c r="G239" s="47">
        <f>SUM(G230:G238)</f>
        <v>0</v>
      </c>
      <c r="H239" s="47">
        <f t="shared" ref="H239:I239" si="63">SUM(H230:H238)</f>
        <v>0</v>
      </c>
      <c r="I239" s="47">
        <f t="shared" si="63"/>
        <v>0</v>
      </c>
    </row>
    <row r="240" spans="1:9" ht="20.25" customHeight="1">
      <c r="A240" s="8"/>
      <c r="B240" s="10"/>
      <c r="C240" s="10"/>
      <c r="D240" s="10"/>
      <c r="E240" s="8"/>
      <c r="F240" s="8"/>
      <c r="G240" s="10"/>
      <c r="H240" s="10"/>
      <c r="I240" s="10"/>
    </row>
    <row r="241" spans="1:9" ht="20.25" customHeight="1">
      <c r="A241" s="8"/>
      <c r="B241" s="10"/>
      <c r="C241" s="10"/>
      <c r="D241" s="10"/>
      <c r="E241" s="8"/>
      <c r="F241" s="8"/>
      <c r="G241" s="10"/>
      <c r="H241" s="10"/>
      <c r="I241" s="10"/>
    </row>
    <row r="242" spans="1:9" ht="29.25" customHeight="1">
      <c r="A242" s="169" t="str">
        <f>PROGRAM_MASTERS!A18 &amp; ". Name:  " &amp; PROGRAM_MASTERS!C18</f>
        <v xml:space="preserve">17. Name:  </v>
      </c>
      <c r="B242" s="169"/>
      <c r="C242" s="169"/>
      <c r="D242" s="169"/>
      <c r="E242" s="8"/>
      <c r="F242" s="189" t="str">
        <f>PROGRAM_MASTERS!F18 &amp; ". Name:  " &amp; PROGRAM_MASTERS!H18</f>
        <v xml:space="preserve">17. Name:  </v>
      </c>
      <c r="G242" s="169"/>
      <c r="H242" s="169"/>
      <c r="I242" s="169"/>
    </row>
    <row r="243" spans="1:9" ht="20" customHeight="1">
      <c r="A243" s="168" t="s">
        <v>724</v>
      </c>
      <c r="B243" s="168" t="s">
        <v>63</v>
      </c>
      <c r="C243" s="188"/>
      <c r="D243" s="188"/>
      <c r="E243" s="8"/>
      <c r="F243" s="168" t="s">
        <v>724</v>
      </c>
      <c r="G243" s="168" t="s">
        <v>63</v>
      </c>
      <c r="H243" s="188"/>
      <c r="I243" s="188"/>
    </row>
    <row r="244" spans="1:9" ht="50.25" customHeight="1">
      <c r="A244" s="188"/>
      <c r="B244" s="45" t="s">
        <v>19</v>
      </c>
      <c r="C244" s="45" t="s">
        <v>20</v>
      </c>
      <c r="D244" s="132" t="s">
        <v>10</v>
      </c>
      <c r="E244" s="8"/>
      <c r="F244" s="188"/>
      <c r="G244" s="45" t="s">
        <v>19</v>
      </c>
      <c r="H244" s="45" t="s">
        <v>20</v>
      </c>
      <c r="I244" s="132" t="s">
        <v>10</v>
      </c>
    </row>
    <row r="245" spans="1:9" ht="20.25" customHeight="1">
      <c r="A245" s="46" t="s">
        <v>13</v>
      </c>
      <c r="B245" s="40"/>
      <c r="C245" s="40"/>
      <c r="D245" s="47">
        <f t="shared" ref="D245:D253" si="64">SUM(B245:C245)</f>
        <v>0</v>
      </c>
      <c r="E245" s="8"/>
      <c r="F245" s="46" t="s">
        <v>13</v>
      </c>
      <c r="G245" s="40"/>
      <c r="H245" s="40"/>
      <c r="I245" s="47">
        <f t="shared" ref="I245:I253" si="65">SUM(G245:H245)</f>
        <v>0</v>
      </c>
    </row>
    <row r="246" spans="1:9" ht="20.25" customHeight="1">
      <c r="A246" s="46" t="s">
        <v>14</v>
      </c>
      <c r="B246" s="40"/>
      <c r="C246" s="40"/>
      <c r="D246" s="47">
        <f t="shared" si="64"/>
        <v>0</v>
      </c>
      <c r="E246" s="8"/>
      <c r="F246" s="46" t="s">
        <v>14</v>
      </c>
      <c r="G246" s="40"/>
      <c r="H246" s="40"/>
      <c r="I246" s="47">
        <f t="shared" si="65"/>
        <v>0</v>
      </c>
    </row>
    <row r="247" spans="1:9" ht="20.25" customHeight="1">
      <c r="A247" s="46" t="s">
        <v>15</v>
      </c>
      <c r="B247" s="40"/>
      <c r="C247" s="40"/>
      <c r="D247" s="47">
        <f t="shared" si="64"/>
        <v>0</v>
      </c>
      <c r="E247" s="8"/>
      <c r="F247" s="46" t="s">
        <v>15</v>
      </c>
      <c r="G247" s="40"/>
      <c r="H247" s="40"/>
      <c r="I247" s="47">
        <f t="shared" si="65"/>
        <v>0</v>
      </c>
    </row>
    <row r="248" spans="1:9" ht="20.25" customHeight="1">
      <c r="A248" s="46" t="s">
        <v>12</v>
      </c>
      <c r="B248" s="40"/>
      <c r="C248" s="40"/>
      <c r="D248" s="47">
        <f t="shared" si="64"/>
        <v>0</v>
      </c>
      <c r="E248" s="8"/>
      <c r="F248" s="46" t="s">
        <v>12</v>
      </c>
      <c r="G248" s="40"/>
      <c r="H248" s="40"/>
      <c r="I248" s="47">
        <f t="shared" si="65"/>
        <v>0</v>
      </c>
    </row>
    <row r="249" spans="1:9" ht="20.25" customHeight="1">
      <c r="A249" s="46" t="s">
        <v>16</v>
      </c>
      <c r="B249" s="40"/>
      <c r="C249" s="40"/>
      <c r="D249" s="47">
        <f t="shared" si="64"/>
        <v>0</v>
      </c>
      <c r="E249" s="8"/>
      <c r="F249" s="46" t="s">
        <v>16</v>
      </c>
      <c r="G249" s="40"/>
      <c r="H249" s="40"/>
      <c r="I249" s="47">
        <f t="shared" si="65"/>
        <v>0</v>
      </c>
    </row>
    <row r="250" spans="1:9" ht="20.25" customHeight="1">
      <c r="A250" s="46" t="s">
        <v>17</v>
      </c>
      <c r="B250" s="40"/>
      <c r="C250" s="40"/>
      <c r="D250" s="47">
        <f t="shared" si="64"/>
        <v>0</v>
      </c>
      <c r="E250" s="8"/>
      <c r="F250" s="46" t="s">
        <v>17</v>
      </c>
      <c r="G250" s="40"/>
      <c r="H250" s="40"/>
      <c r="I250" s="47">
        <f t="shared" si="65"/>
        <v>0</v>
      </c>
    </row>
    <row r="251" spans="1:9" ht="20.25" customHeight="1">
      <c r="A251" s="46" t="s">
        <v>18</v>
      </c>
      <c r="B251" s="40"/>
      <c r="C251" s="40"/>
      <c r="D251" s="47">
        <f t="shared" si="64"/>
        <v>0</v>
      </c>
      <c r="E251" s="8"/>
      <c r="F251" s="46" t="s">
        <v>18</v>
      </c>
      <c r="G251" s="40"/>
      <c r="H251" s="40"/>
      <c r="I251" s="47">
        <f t="shared" si="65"/>
        <v>0</v>
      </c>
    </row>
    <row r="252" spans="1:9" ht="20.25" customHeight="1">
      <c r="A252" s="46" t="s">
        <v>47</v>
      </c>
      <c r="B252" s="40"/>
      <c r="C252" s="40"/>
      <c r="D252" s="47">
        <f t="shared" si="64"/>
        <v>0</v>
      </c>
      <c r="E252" s="8"/>
      <c r="F252" s="46" t="s">
        <v>47</v>
      </c>
      <c r="G252" s="40"/>
      <c r="H252" s="40"/>
      <c r="I252" s="47">
        <f t="shared" si="65"/>
        <v>0</v>
      </c>
    </row>
    <row r="253" spans="1:9" ht="20.25" customHeight="1">
      <c r="A253" s="46" t="s">
        <v>11</v>
      </c>
      <c r="B253" s="40"/>
      <c r="C253" s="40"/>
      <c r="D253" s="47">
        <f t="shared" si="64"/>
        <v>0</v>
      </c>
      <c r="E253" s="8"/>
      <c r="F253" s="46" t="s">
        <v>11</v>
      </c>
      <c r="G253" s="40"/>
      <c r="H253" s="40"/>
      <c r="I253" s="47">
        <f t="shared" si="65"/>
        <v>0</v>
      </c>
    </row>
    <row r="254" spans="1:9" ht="20.25" customHeight="1">
      <c r="A254" s="48" t="s">
        <v>10</v>
      </c>
      <c r="B254" s="47">
        <f>SUM(B245:B253)</f>
        <v>0</v>
      </c>
      <c r="C254" s="47">
        <f t="shared" ref="C254:D254" si="66">SUM(C245:C253)</f>
        <v>0</v>
      </c>
      <c r="D254" s="47">
        <f t="shared" si="66"/>
        <v>0</v>
      </c>
      <c r="E254" s="8"/>
      <c r="F254" s="48" t="s">
        <v>10</v>
      </c>
      <c r="G254" s="47">
        <f>SUM(G245:G253)</f>
        <v>0</v>
      </c>
      <c r="H254" s="47">
        <f t="shared" ref="H254:I254" si="67">SUM(H245:H253)</f>
        <v>0</v>
      </c>
      <c r="I254" s="47">
        <f t="shared" si="67"/>
        <v>0</v>
      </c>
    </row>
    <row r="255" spans="1:9" ht="20.25" customHeight="1">
      <c r="A255" s="8"/>
      <c r="B255" s="10"/>
      <c r="C255" s="10"/>
      <c r="D255" s="10"/>
      <c r="E255" s="8"/>
      <c r="F255" s="8"/>
      <c r="G255" s="10"/>
      <c r="H255" s="10"/>
      <c r="I255" s="10"/>
    </row>
    <row r="256" spans="1:9" ht="20.25" customHeight="1">
      <c r="A256" s="8"/>
      <c r="B256" s="10"/>
      <c r="C256" s="10"/>
      <c r="D256" s="10"/>
      <c r="E256" s="8"/>
      <c r="F256" s="8"/>
      <c r="G256" s="10"/>
      <c r="H256" s="10"/>
      <c r="I256" s="10"/>
    </row>
    <row r="257" spans="1:9" ht="29.25" customHeight="1">
      <c r="A257" s="169" t="str">
        <f>PROGRAM_MASTERS!A19 &amp; ". Name:  " &amp; PROGRAM_MASTERS!C19</f>
        <v xml:space="preserve">18. Name:  </v>
      </c>
      <c r="B257" s="169"/>
      <c r="C257" s="169"/>
      <c r="D257" s="169"/>
      <c r="E257" s="8"/>
      <c r="F257" s="189" t="str">
        <f>PROGRAM_MASTERS!F19 &amp; ". Name:  " &amp; PROGRAM_MASTERS!H19</f>
        <v xml:space="preserve">18. Name:  </v>
      </c>
      <c r="G257" s="169"/>
      <c r="H257" s="169"/>
      <c r="I257" s="169"/>
    </row>
    <row r="258" spans="1:9" ht="20" customHeight="1">
      <c r="A258" s="168" t="s">
        <v>724</v>
      </c>
      <c r="B258" s="168" t="s">
        <v>63</v>
      </c>
      <c r="C258" s="188"/>
      <c r="D258" s="188"/>
      <c r="E258" s="8"/>
      <c r="F258" s="168" t="s">
        <v>724</v>
      </c>
      <c r="G258" s="168" t="s">
        <v>63</v>
      </c>
      <c r="H258" s="188"/>
      <c r="I258" s="188"/>
    </row>
    <row r="259" spans="1:9" ht="50.25" customHeight="1">
      <c r="A259" s="188"/>
      <c r="B259" s="45" t="s">
        <v>19</v>
      </c>
      <c r="C259" s="45" t="s">
        <v>20</v>
      </c>
      <c r="D259" s="132" t="s">
        <v>10</v>
      </c>
      <c r="E259" s="8"/>
      <c r="F259" s="188"/>
      <c r="G259" s="45" t="s">
        <v>19</v>
      </c>
      <c r="H259" s="45" t="s">
        <v>20</v>
      </c>
      <c r="I259" s="132" t="s">
        <v>10</v>
      </c>
    </row>
    <row r="260" spans="1:9" ht="20.25" customHeight="1">
      <c r="A260" s="46" t="s">
        <v>13</v>
      </c>
      <c r="B260" s="40"/>
      <c r="C260" s="40"/>
      <c r="D260" s="47">
        <f t="shared" ref="D260:D268" si="68">SUM(B260:C260)</f>
        <v>0</v>
      </c>
      <c r="E260" s="8"/>
      <c r="F260" s="46" t="s">
        <v>13</v>
      </c>
      <c r="G260" s="40"/>
      <c r="H260" s="40"/>
      <c r="I260" s="47">
        <f t="shared" ref="I260:I268" si="69">SUM(G260:H260)</f>
        <v>0</v>
      </c>
    </row>
    <row r="261" spans="1:9" ht="20.25" customHeight="1">
      <c r="A261" s="46" t="s">
        <v>14</v>
      </c>
      <c r="B261" s="40"/>
      <c r="C261" s="40"/>
      <c r="D261" s="47">
        <f t="shared" si="68"/>
        <v>0</v>
      </c>
      <c r="E261" s="8"/>
      <c r="F261" s="46" t="s">
        <v>14</v>
      </c>
      <c r="G261" s="40"/>
      <c r="H261" s="40"/>
      <c r="I261" s="47">
        <f t="shared" si="69"/>
        <v>0</v>
      </c>
    </row>
    <row r="262" spans="1:9" ht="20.25" customHeight="1">
      <c r="A262" s="46" t="s">
        <v>15</v>
      </c>
      <c r="B262" s="40"/>
      <c r="C262" s="40"/>
      <c r="D262" s="47">
        <f t="shared" si="68"/>
        <v>0</v>
      </c>
      <c r="E262" s="8"/>
      <c r="F262" s="46" t="s">
        <v>15</v>
      </c>
      <c r="G262" s="40"/>
      <c r="H262" s="40"/>
      <c r="I262" s="47">
        <f t="shared" si="69"/>
        <v>0</v>
      </c>
    </row>
    <row r="263" spans="1:9" ht="20.25" customHeight="1">
      <c r="A263" s="46" t="s">
        <v>12</v>
      </c>
      <c r="B263" s="40"/>
      <c r="C263" s="40"/>
      <c r="D263" s="47">
        <f t="shared" si="68"/>
        <v>0</v>
      </c>
      <c r="E263" s="8"/>
      <c r="F263" s="46" t="s">
        <v>12</v>
      </c>
      <c r="G263" s="40"/>
      <c r="H263" s="40"/>
      <c r="I263" s="47">
        <f t="shared" si="69"/>
        <v>0</v>
      </c>
    </row>
    <row r="264" spans="1:9" ht="20.25" customHeight="1">
      <c r="A264" s="46" t="s">
        <v>16</v>
      </c>
      <c r="B264" s="40"/>
      <c r="C264" s="40"/>
      <c r="D264" s="47">
        <f t="shared" si="68"/>
        <v>0</v>
      </c>
      <c r="E264" s="8"/>
      <c r="F264" s="46" t="s">
        <v>16</v>
      </c>
      <c r="G264" s="40"/>
      <c r="H264" s="40"/>
      <c r="I264" s="47">
        <f t="shared" si="69"/>
        <v>0</v>
      </c>
    </row>
    <row r="265" spans="1:9" ht="20.25" customHeight="1">
      <c r="A265" s="46" t="s">
        <v>17</v>
      </c>
      <c r="B265" s="40"/>
      <c r="C265" s="40"/>
      <c r="D265" s="47">
        <f t="shared" si="68"/>
        <v>0</v>
      </c>
      <c r="E265" s="8"/>
      <c r="F265" s="46" t="s">
        <v>17</v>
      </c>
      <c r="G265" s="40"/>
      <c r="H265" s="40"/>
      <c r="I265" s="47">
        <f t="shared" si="69"/>
        <v>0</v>
      </c>
    </row>
    <row r="266" spans="1:9" ht="20.25" customHeight="1">
      <c r="A266" s="46" t="s">
        <v>18</v>
      </c>
      <c r="B266" s="40"/>
      <c r="C266" s="40"/>
      <c r="D266" s="47">
        <f t="shared" si="68"/>
        <v>0</v>
      </c>
      <c r="E266" s="8"/>
      <c r="F266" s="46" t="s">
        <v>18</v>
      </c>
      <c r="G266" s="40"/>
      <c r="H266" s="40"/>
      <c r="I266" s="47">
        <f t="shared" si="69"/>
        <v>0</v>
      </c>
    </row>
    <row r="267" spans="1:9" ht="20.25" customHeight="1">
      <c r="A267" s="46" t="s">
        <v>47</v>
      </c>
      <c r="B267" s="40"/>
      <c r="C267" s="40"/>
      <c r="D267" s="47">
        <f t="shared" si="68"/>
        <v>0</v>
      </c>
      <c r="E267" s="8"/>
      <c r="F267" s="46" t="s">
        <v>47</v>
      </c>
      <c r="G267" s="40"/>
      <c r="H267" s="40"/>
      <c r="I267" s="47">
        <f t="shared" si="69"/>
        <v>0</v>
      </c>
    </row>
    <row r="268" spans="1:9" ht="20.25" customHeight="1">
      <c r="A268" s="46" t="s">
        <v>11</v>
      </c>
      <c r="B268" s="40"/>
      <c r="C268" s="40"/>
      <c r="D268" s="47">
        <f t="shared" si="68"/>
        <v>0</v>
      </c>
      <c r="E268" s="8"/>
      <c r="F268" s="46" t="s">
        <v>11</v>
      </c>
      <c r="G268" s="40"/>
      <c r="H268" s="40"/>
      <c r="I268" s="47">
        <f t="shared" si="69"/>
        <v>0</v>
      </c>
    </row>
    <row r="269" spans="1:9" ht="20.25" customHeight="1">
      <c r="A269" s="48" t="s">
        <v>10</v>
      </c>
      <c r="B269" s="47">
        <f>SUM(B260:B268)</f>
        <v>0</v>
      </c>
      <c r="C269" s="47">
        <f t="shared" ref="C269:D269" si="70">SUM(C260:C268)</f>
        <v>0</v>
      </c>
      <c r="D269" s="47">
        <f t="shared" si="70"/>
        <v>0</v>
      </c>
      <c r="E269" s="8"/>
      <c r="F269" s="48" t="s">
        <v>10</v>
      </c>
      <c r="G269" s="47">
        <f>SUM(G260:G268)</f>
        <v>0</v>
      </c>
      <c r="H269" s="47">
        <f t="shared" ref="H269:I269" si="71">SUM(H260:H268)</f>
        <v>0</v>
      </c>
      <c r="I269" s="47">
        <f t="shared" si="71"/>
        <v>0</v>
      </c>
    </row>
    <row r="270" spans="1:9" ht="20.25" customHeight="1">
      <c r="A270" s="8"/>
      <c r="B270" s="10"/>
      <c r="C270" s="10"/>
      <c r="D270" s="10"/>
      <c r="E270" s="8"/>
      <c r="F270" s="8"/>
      <c r="G270" s="10"/>
      <c r="H270" s="10"/>
      <c r="I270" s="10"/>
    </row>
    <row r="271" spans="1:9" ht="20.25" customHeight="1">
      <c r="A271" s="8"/>
      <c r="B271" s="10"/>
      <c r="C271" s="10"/>
      <c r="D271" s="10"/>
      <c r="E271" s="8"/>
      <c r="F271" s="8"/>
      <c r="G271" s="10"/>
      <c r="H271" s="10"/>
      <c r="I271" s="10"/>
    </row>
    <row r="272" spans="1:9" ht="29.25" customHeight="1">
      <c r="A272" s="169" t="str">
        <f>PROGRAM_MASTERS!A20 &amp; ". Name:  " &amp; PROGRAM_MASTERS!C20</f>
        <v xml:space="preserve">19. Name:  </v>
      </c>
      <c r="B272" s="169"/>
      <c r="C272" s="169"/>
      <c r="D272" s="169"/>
      <c r="E272" s="8"/>
      <c r="F272" s="189" t="str">
        <f>PROGRAM_MASTERS!F20 &amp; ". Name:  " &amp; PROGRAM_MASTERS!H20</f>
        <v xml:space="preserve">19. Name:  </v>
      </c>
      <c r="G272" s="169"/>
      <c r="H272" s="169"/>
      <c r="I272" s="169"/>
    </row>
    <row r="273" spans="1:9" ht="20" customHeight="1">
      <c r="A273" s="168" t="s">
        <v>724</v>
      </c>
      <c r="B273" s="168" t="s">
        <v>63</v>
      </c>
      <c r="C273" s="188"/>
      <c r="D273" s="188"/>
      <c r="E273" s="8"/>
      <c r="F273" s="168" t="s">
        <v>724</v>
      </c>
      <c r="G273" s="168" t="s">
        <v>63</v>
      </c>
      <c r="H273" s="188"/>
      <c r="I273" s="188"/>
    </row>
    <row r="274" spans="1:9" ht="50.25" customHeight="1">
      <c r="A274" s="188"/>
      <c r="B274" s="45" t="s">
        <v>19</v>
      </c>
      <c r="C274" s="45" t="s">
        <v>20</v>
      </c>
      <c r="D274" s="132" t="s">
        <v>10</v>
      </c>
      <c r="E274" s="8"/>
      <c r="F274" s="188"/>
      <c r="G274" s="45" t="s">
        <v>19</v>
      </c>
      <c r="H274" s="45" t="s">
        <v>20</v>
      </c>
      <c r="I274" s="132" t="s">
        <v>10</v>
      </c>
    </row>
    <row r="275" spans="1:9" ht="20.25" customHeight="1">
      <c r="A275" s="46" t="s">
        <v>13</v>
      </c>
      <c r="B275" s="40"/>
      <c r="C275" s="40"/>
      <c r="D275" s="47">
        <f t="shared" ref="D275:D283" si="72">SUM(B275:C275)</f>
        <v>0</v>
      </c>
      <c r="E275" s="8"/>
      <c r="F275" s="46" t="s">
        <v>13</v>
      </c>
      <c r="G275" s="40"/>
      <c r="H275" s="40"/>
      <c r="I275" s="47">
        <f t="shared" ref="I275:I283" si="73">SUM(G275:H275)</f>
        <v>0</v>
      </c>
    </row>
    <row r="276" spans="1:9" ht="20.25" customHeight="1">
      <c r="A276" s="46" t="s">
        <v>14</v>
      </c>
      <c r="B276" s="40"/>
      <c r="C276" s="40"/>
      <c r="D276" s="47">
        <f t="shared" si="72"/>
        <v>0</v>
      </c>
      <c r="E276" s="8"/>
      <c r="F276" s="46" t="s">
        <v>14</v>
      </c>
      <c r="G276" s="40"/>
      <c r="H276" s="40"/>
      <c r="I276" s="47">
        <f t="shared" si="73"/>
        <v>0</v>
      </c>
    </row>
    <row r="277" spans="1:9" ht="20.25" customHeight="1">
      <c r="A277" s="46" t="s">
        <v>15</v>
      </c>
      <c r="B277" s="40"/>
      <c r="C277" s="40"/>
      <c r="D277" s="47">
        <f t="shared" si="72"/>
        <v>0</v>
      </c>
      <c r="E277" s="8"/>
      <c r="F277" s="46" t="s">
        <v>15</v>
      </c>
      <c r="G277" s="40"/>
      <c r="H277" s="40"/>
      <c r="I277" s="47">
        <f t="shared" si="73"/>
        <v>0</v>
      </c>
    </row>
    <row r="278" spans="1:9" ht="20.25" customHeight="1">
      <c r="A278" s="46" t="s">
        <v>12</v>
      </c>
      <c r="B278" s="40"/>
      <c r="C278" s="40"/>
      <c r="D278" s="47">
        <f t="shared" si="72"/>
        <v>0</v>
      </c>
      <c r="E278" s="8"/>
      <c r="F278" s="46" t="s">
        <v>12</v>
      </c>
      <c r="G278" s="40"/>
      <c r="H278" s="40"/>
      <c r="I278" s="47">
        <f t="shared" si="73"/>
        <v>0</v>
      </c>
    </row>
    <row r="279" spans="1:9" ht="20.25" customHeight="1">
      <c r="A279" s="46" t="s">
        <v>16</v>
      </c>
      <c r="B279" s="40"/>
      <c r="C279" s="40"/>
      <c r="D279" s="47">
        <f t="shared" si="72"/>
        <v>0</v>
      </c>
      <c r="E279" s="8"/>
      <c r="F279" s="46" t="s">
        <v>16</v>
      </c>
      <c r="G279" s="40"/>
      <c r="H279" s="40"/>
      <c r="I279" s="47">
        <f t="shared" si="73"/>
        <v>0</v>
      </c>
    </row>
    <row r="280" spans="1:9" ht="20.25" customHeight="1">
      <c r="A280" s="46" t="s">
        <v>17</v>
      </c>
      <c r="B280" s="40"/>
      <c r="C280" s="40"/>
      <c r="D280" s="47">
        <f t="shared" si="72"/>
        <v>0</v>
      </c>
      <c r="E280" s="8"/>
      <c r="F280" s="46" t="s">
        <v>17</v>
      </c>
      <c r="G280" s="40"/>
      <c r="H280" s="40"/>
      <c r="I280" s="47">
        <f t="shared" si="73"/>
        <v>0</v>
      </c>
    </row>
    <row r="281" spans="1:9" ht="20.25" customHeight="1">
      <c r="A281" s="46" t="s">
        <v>18</v>
      </c>
      <c r="B281" s="40"/>
      <c r="C281" s="40"/>
      <c r="D281" s="47">
        <f t="shared" si="72"/>
        <v>0</v>
      </c>
      <c r="E281" s="8"/>
      <c r="F281" s="46" t="s">
        <v>18</v>
      </c>
      <c r="G281" s="40"/>
      <c r="H281" s="40"/>
      <c r="I281" s="47">
        <f t="shared" si="73"/>
        <v>0</v>
      </c>
    </row>
    <row r="282" spans="1:9" ht="20.25" customHeight="1">
      <c r="A282" s="46" t="s">
        <v>47</v>
      </c>
      <c r="B282" s="40"/>
      <c r="C282" s="40"/>
      <c r="D282" s="47">
        <f t="shared" si="72"/>
        <v>0</v>
      </c>
      <c r="E282" s="8"/>
      <c r="F282" s="46" t="s">
        <v>47</v>
      </c>
      <c r="G282" s="40"/>
      <c r="H282" s="40"/>
      <c r="I282" s="47">
        <f t="shared" si="73"/>
        <v>0</v>
      </c>
    </row>
    <row r="283" spans="1:9" ht="20.25" customHeight="1">
      <c r="A283" s="46" t="s">
        <v>11</v>
      </c>
      <c r="B283" s="40"/>
      <c r="C283" s="40"/>
      <c r="D283" s="47">
        <f t="shared" si="72"/>
        <v>0</v>
      </c>
      <c r="E283" s="8"/>
      <c r="F283" s="46" t="s">
        <v>11</v>
      </c>
      <c r="G283" s="40"/>
      <c r="H283" s="40"/>
      <c r="I283" s="47">
        <f t="shared" si="73"/>
        <v>0</v>
      </c>
    </row>
    <row r="284" spans="1:9" ht="20.25" customHeight="1">
      <c r="A284" s="48" t="s">
        <v>10</v>
      </c>
      <c r="B284" s="47">
        <f>SUM(B275:B283)</f>
        <v>0</v>
      </c>
      <c r="C284" s="47">
        <f t="shared" ref="C284:D284" si="74">SUM(C275:C283)</f>
        <v>0</v>
      </c>
      <c r="D284" s="47">
        <f t="shared" si="74"/>
        <v>0</v>
      </c>
      <c r="E284" s="8"/>
      <c r="F284" s="48" t="s">
        <v>10</v>
      </c>
      <c r="G284" s="47">
        <f>SUM(G275:G283)</f>
        <v>0</v>
      </c>
      <c r="H284" s="47">
        <f t="shared" ref="H284:I284" si="75">SUM(H275:H283)</f>
        <v>0</v>
      </c>
      <c r="I284" s="47">
        <f t="shared" si="75"/>
        <v>0</v>
      </c>
    </row>
    <row r="285" spans="1:9" ht="20.25" customHeight="1">
      <c r="A285" s="8"/>
      <c r="B285" s="10"/>
      <c r="C285" s="10"/>
      <c r="D285" s="10"/>
      <c r="E285" s="8"/>
      <c r="F285" s="8"/>
      <c r="G285" s="10"/>
      <c r="H285" s="10"/>
      <c r="I285" s="10"/>
    </row>
    <row r="286" spans="1:9" ht="20.25" customHeight="1">
      <c r="A286" s="8"/>
      <c r="B286" s="10"/>
      <c r="C286" s="10"/>
      <c r="D286" s="10"/>
      <c r="E286" s="8"/>
      <c r="F286" s="8"/>
      <c r="G286" s="10"/>
      <c r="H286" s="10"/>
      <c r="I286" s="10"/>
    </row>
    <row r="287" spans="1:9" ht="29.25" customHeight="1">
      <c r="A287" s="169" t="str">
        <f>PROGRAM_MASTERS!A21 &amp; ". Name:  " &amp; PROGRAM_MASTERS!C21</f>
        <v xml:space="preserve">20. Name:  </v>
      </c>
      <c r="B287" s="169"/>
      <c r="C287" s="169"/>
      <c r="D287" s="169"/>
      <c r="E287" s="8"/>
      <c r="F287" s="189" t="str">
        <f>PROGRAM_MASTERS!F21 &amp; ". Name:  " &amp; PROGRAM_MASTERS!H21</f>
        <v xml:space="preserve">20. Name:  </v>
      </c>
      <c r="G287" s="169"/>
      <c r="H287" s="169"/>
      <c r="I287" s="169"/>
    </row>
    <row r="288" spans="1:9" ht="20" customHeight="1">
      <c r="A288" s="168" t="s">
        <v>724</v>
      </c>
      <c r="B288" s="168" t="s">
        <v>63</v>
      </c>
      <c r="C288" s="188"/>
      <c r="D288" s="188"/>
      <c r="E288" s="8"/>
      <c r="F288" s="168" t="s">
        <v>724</v>
      </c>
      <c r="G288" s="168" t="s">
        <v>63</v>
      </c>
      <c r="H288" s="188"/>
      <c r="I288" s="188"/>
    </row>
    <row r="289" spans="1:9" ht="50.25" customHeight="1">
      <c r="A289" s="188"/>
      <c r="B289" s="45" t="s">
        <v>19</v>
      </c>
      <c r="C289" s="45" t="s">
        <v>20</v>
      </c>
      <c r="D289" s="132" t="s">
        <v>10</v>
      </c>
      <c r="E289" s="8"/>
      <c r="F289" s="188"/>
      <c r="G289" s="45" t="s">
        <v>19</v>
      </c>
      <c r="H289" s="45" t="s">
        <v>20</v>
      </c>
      <c r="I289" s="132" t="s">
        <v>10</v>
      </c>
    </row>
    <row r="290" spans="1:9" ht="20.25" customHeight="1">
      <c r="A290" s="46" t="s">
        <v>13</v>
      </c>
      <c r="B290" s="40"/>
      <c r="C290" s="40"/>
      <c r="D290" s="47">
        <f t="shared" ref="D290:D298" si="76">SUM(B290:C290)</f>
        <v>0</v>
      </c>
      <c r="E290" s="8"/>
      <c r="F290" s="46" t="s">
        <v>13</v>
      </c>
      <c r="G290" s="40"/>
      <c r="H290" s="40"/>
      <c r="I290" s="47">
        <f t="shared" ref="I290:I298" si="77">SUM(G290:H290)</f>
        <v>0</v>
      </c>
    </row>
    <row r="291" spans="1:9" ht="20.25" customHeight="1">
      <c r="A291" s="46" t="s">
        <v>14</v>
      </c>
      <c r="B291" s="40"/>
      <c r="C291" s="40"/>
      <c r="D291" s="47">
        <f t="shared" si="76"/>
        <v>0</v>
      </c>
      <c r="E291" s="8"/>
      <c r="F291" s="46" t="s">
        <v>14</v>
      </c>
      <c r="G291" s="40"/>
      <c r="H291" s="40"/>
      <c r="I291" s="47">
        <f t="shared" si="77"/>
        <v>0</v>
      </c>
    </row>
    <row r="292" spans="1:9" ht="20.25" customHeight="1">
      <c r="A292" s="46" t="s">
        <v>15</v>
      </c>
      <c r="B292" s="40"/>
      <c r="C292" s="40"/>
      <c r="D292" s="47">
        <f t="shared" si="76"/>
        <v>0</v>
      </c>
      <c r="E292" s="8"/>
      <c r="F292" s="46" t="s">
        <v>15</v>
      </c>
      <c r="G292" s="40"/>
      <c r="H292" s="40"/>
      <c r="I292" s="47">
        <f t="shared" si="77"/>
        <v>0</v>
      </c>
    </row>
    <row r="293" spans="1:9" ht="20.25" customHeight="1">
      <c r="A293" s="46" t="s">
        <v>12</v>
      </c>
      <c r="B293" s="40"/>
      <c r="C293" s="40"/>
      <c r="D293" s="47">
        <f t="shared" si="76"/>
        <v>0</v>
      </c>
      <c r="E293" s="8"/>
      <c r="F293" s="46" t="s">
        <v>12</v>
      </c>
      <c r="G293" s="40"/>
      <c r="H293" s="40"/>
      <c r="I293" s="47">
        <f t="shared" si="77"/>
        <v>0</v>
      </c>
    </row>
    <row r="294" spans="1:9" ht="20.25" customHeight="1">
      <c r="A294" s="46" t="s">
        <v>16</v>
      </c>
      <c r="B294" s="40"/>
      <c r="C294" s="40"/>
      <c r="D294" s="47">
        <f t="shared" si="76"/>
        <v>0</v>
      </c>
      <c r="E294" s="8"/>
      <c r="F294" s="46" t="s">
        <v>16</v>
      </c>
      <c r="G294" s="40"/>
      <c r="H294" s="40"/>
      <c r="I294" s="47">
        <f t="shared" si="77"/>
        <v>0</v>
      </c>
    </row>
    <row r="295" spans="1:9" ht="20.25" customHeight="1">
      <c r="A295" s="46" t="s">
        <v>17</v>
      </c>
      <c r="B295" s="40"/>
      <c r="C295" s="40"/>
      <c r="D295" s="47">
        <f t="shared" si="76"/>
        <v>0</v>
      </c>
      <c r="E295" s="8"/>
      <c r="F295" s="46" t="s">
        <v>17</v>
      </c>
      <c r="G295" s="40"/>
      <c r="H295" s="40"/>
      <c r="I295" s="47">
        <f t="shared" si="77"/>
        <v>0</v>
      </c>
    </row>
    <row r="296" spans="1:9" ht="20.25" customHeight="1">
      <c r="A296" s="46" t="s">
        <v>18</v>
      </c>
      <c r="B296" s="40"/>
      <c r="C296" s="40"/>
      <c r="D296" s="47">
        <f t="shared" si="76"/>
        <v>0</v>
      </c>
      <c r="E296" s="8"/>
      <c r="F296" s="46" t="s">
        <v>18</v>
      </c>
      <c r="G296" s="40"/>
      <c r="H296" s="40"/>
      <c r="I296" s="47">
        <f t="shared" si="77"/>
        <v>0</v>
      </c>
    </row>
    <row r="297" spans="1:9" ht="20.25" customHeight="1">
      <c r="A297" s="46" t="s">
        <v>47</v>
      </c>
      <c r="B297" s="40"/>
      <c r="C297" s="40"/>
      <c r="D297" s="47">
        <f t="shared" si="76"/>
        <v>0</v>
      </c>
      <c r="E297" s="8"/>
      <c r="F297" s="46" t="s">
        <v>47</v>
      </c>
      <c r="G297" s="40"/>
      <c r="H297" s="40"/>
      <c r="I297" s="47">
        <f t="shared" si="77"/>
        <v>0</v>
      </c>
    </row>
    <row r="298" spans="1:9" ht="20.25" customHeight="1">
      <c r="A298" s="46" t="s">
        <v>11</v>
      </c>
      <c r="B298" s="40"/>
      <c r="C298" s="40"/>
      <c r="D298" s="47">
        <f t="shared" si="76"/>
        <v>0</v>
      </c>
      <c r="E298" s="8"/>
      <c r="F298" s="46" t="s">
        <v>11</v>
      </c>
      <c r="G298" s="40"/>
      <c r="H298" s="40"/>
      <c r="I298" s="47">
        <f t="shared" si="77"/>
        <v>0</v>
      </c>
    </row>
    <row r="299" spans="1:9" ht="20.25" customHeight="1">
      <c r="A299" s="48" t="s">
        <v>10</v>
      </c>
      <c r="B299" s="47">
        <f>SUM(B290:B298)</f>
        <v>0</v>
      </c>
      <c r="C299" s="47">
        <f t="shared" ref="C299:D299" si="78">SUM(C290:C298)</f>
        <v>0</v>
      </c>
      <c r="D299" s="47">
        <f t="shared" si="78"/>
        <v>0</v>
      </c>
      <c r="E299" s="8"/>
      <c r="F299" s="48" t="s">
        <v>10</v>
      </c>
      <c r="G299" s="47">
        <f>SUM(G290:G298)</f>
        <v>0</v>
      </c>
      <c r="H299" s="47">
        <f t="shared" ref="H299:I299" si="79">SUM(H290:H298)</f>
        <v>0</v>
      </c>
      <c r="I299" s="47">
        <f t="shared" si="79"/>
        <v>0</v>
      </c>
    </row>
    <row r="300" spans="1:9" ht="20.25" customHeight="1">
      <c r="A300" s="8"/>
      <c r="B300" s="10"/>
      <c r="C300" s="10"/>
      <c r="D300" s="10"/>
      <c r="E300" s="8"/>
      <c r="F300" s="8"/>
      <c r="G300" s="10"/>
      <c r="H300" s="10"/>
      <c r="I300" s="10"/>
    </row>
    <row r="301" spans="1:9" ht="20.25" customHeight="1">
      <c r="A301" s="8"/>
      <c r="B301" s="10"/>
      <c r="C301" s="10"/>
      <c r="D301" s="10"/>
      <c r="E301" s="8"/>
      <c r="F301" s="8"/>
      <c r="G301" s="10"/>
      <c r="H301" s="10"/>
      <c r="I301" s="10"/>
    </row>
    <row r="302" spans="1:9" ht="29.25" customHeight="1">
      <c r="A302" s="169" t="str">
        <f>PROGRAM_MASTERS!A22 &amp; ". Name:  " &amp; PROGRAM_MASTERS!C22</f>
        <v xml:space="preserve">21. Name:  </v>
      </c>
      <c r="B302" s="169"/>
      <c r="C302" s="169"/>
      <c r="D302" s="169"/>
      <c r="E302" s="8"/>
      <c r="F302" s="189" t="str">
        <f>PROGRAM_MASTERS!F22 &amp; ". Name:  " &amp; PROGRAM_MASTERS!H22</f>
        <v xml:space="preserve">21. Name:  </v>
      </c>
      <c r="G302" s="169"/>
      <c r="H302" s="169"/>
      <c r="I302" s="169"/>
    </row>
    <row r="303" spans="1:9" ht="20" customHeight="1">
      <c r="A303" s="168" t="s">
        <v>724</v>
      </c>
      <c r="B303" s="168" t="s">
        <v>63</v>
      </c>
      <c r="C303" s="188"/>
      <c r="D303" s="188"/>
      <c r="E303" s="8"/>
      <c r="F303" s="168" t="s">
        <v>724</v>
      </c>
      <c r="G303" s="168" t="s">
        <v>63</v>
      </c>
      <c r="H303" s="188"/>
      <c r="I303" s="188"/>
    </row>
    <row r="304" spans="1:9" ht="50.25" customHeight="1">
      <c r="A304" s="188"/>
      <c r="B304" s="45" t="s">
        <v>19</v>
      </c>
      <c r="C304" s="45" t="s">
        <v>20</v>
      </c>
      <c r="D304" s="132" t="s">
        <v>10</v>
      </c>
      <c r="E304" s="8"/>
      <c r="F304" s="188"/>
      <c r="G304" s="45" t="s">
        <v>19</v>
      </c>
      <c r="H304" s="45" t="s">
        <v>20</v>
      </c>
      <c r="I304" s="132" t="s">
        <v>10</v>
      </c>
    </row>
    <row r="305" spans="1:9" ht="20.25" customHeight="1">
      <c r="A305" s="46" t="s">
        <v>13</v>
      </c>
      <c r="B305" s="40"/>
      <c r="C305" s="40"/>
      <c r="D305" s="47">
        <f t="shared" ref="D305:D313" si="80">SUM(B305:C305)</f>
        <v>0</v>
      </c>
      <c r="E305" s="8"/>
      <c r="F305" s="46" t="s">
        <v>13</v>
      </c>
      <c r="G305" s="40"/>
      <c r="H305" s="40"/>
      <c r="I305" s="47">
        <f t="shared" ref="I305:I313" si="81">SUM(G305:H305)</f>
        <v>0</v>
      </c>
    </row>
    <row r="306" spans="1:9" ht="20.25" customHeight="1">
      <c r="A306" s="46" t="s">
        <v>14</v>
      </c>
      <c r="B306" s="40"/>
      <c r="C306" s="40"/>
      <c r="D306" s="47">
        <f t="shared" si="80"/>
        <v>0</v>
      </c>
      <c r="E306" s="8"/>
      <c r="F306" s="46" t="s">
        <v>14</v>
      </c>
      <c r="G306" s="40"/>
      <c r="H306" s="40"/>
      <c r="I306" s="47">
        <f t="shared" si="81"/>
        <v>0</v>
      </c>
    </row>
    <row r="307" spans="1:9" ht="20.25" customHeight="1">
      <c r="A307" s="46" t="s">
        <v>15</v>
      </c>
      <c r="B307" s="40"/>
      <c r="C307" s="40"/>
      <c r="D307" s="47">
        <f t="shared" si="80"/>
        <v>0</v>
      </c>
      <c r="E307" s="8"/>
      <c r="F307" s="46" t="s">
        <v>15</v>
      </c>
      <c r="G307" s="40"/>
      <c r="H307" s="40"/>
      <c r="I307" s="47">
        <f t="shared" si="81"/>
        <v>0</v>
      </c>
    </row>
    <row r="308" spans="1:9" ht="20.25" customHeight="1">
      <c r="A308" s="46" t="s">
        <v>12</v>
      </c>
      <c r="B308" s="40"/>
      <c r="C308" s="40"/>
      <c r="D308" s="47">
        <f t="shared" si="80"/>
        <v>0</v>
      </c>
      <c r="E308" s="8"/>
      <c r="F308" s="46" t="s">
        <v>12</v>
      </c>
      <c r="G308" s="40"/>
      <c r="H308" s="40"/>
      <c r="I308" s="47">
        <f t="shared" si="81"/>
        <v>0</v>
      </c>
    </row>
    <row r="309" spans="1:9" ht="20.25" customHeight="1">
      <c r="A309" s="46" t="s">
        <v>16</v>
      </c>
      <c r="B309" s="40"/>
      <c r="C309" s="40"/>
      <c r="D309" s="47">
        <f t="shared" si="80"/>
        <v>0</v>
      </c>
      <c r="E309" s="8"/>
      <c r="F309" s="46" t="s">
        <v>16</v>
      </c>
      <c r="G309" s="40"/>
      <c r="H309" s="40"/>
      <c r="I309" s="47">
        <f t="shared" si="81"/>
        <v>0</v>
      </c>
    </row>
    <row r="310" spans="1:9" ht="20.25" customHeight="1">
      <c r="A310" s="46" t="s">
        <v>17</v>
      </c>
      <c r="B310" s="40"/>
      <c r="C310" s="40"/>
      <c r="D310" s="47">
        <f t="shared" si="80"/>
        <v>0</v>
      </c>
      <c r="E310" s="8"/>
      <c r="F310" s="46" t="s">
        <v>17</v>
      </c>
      <c r="G310" s="40"/>
      <c r="H310" s="40"/>
      <c r="I310" s="47">
        <f t="shared" si="81"/>
        <v>0</v>
      </c>
    </row>
    <row r="311" spans="1:9" ht="20.25" customHeight="1">
      <c r="A311" s="46" t="s">
        <v>18</v>
      </c>
      <c r="B311" s="40"/>
      <c r="C311" s="40"/>
      <c r="D311" s="47">
        <f t="shared" si="80"/>
        <v>0</v>
      </c>
      <c r="E311" s="8"/>
      <c r="F311" s="46" t="s">
        <v>18</v>
      </c>
      <c r="G311" s="40"/>
      <c r="H311" s="40"/>
      <c r="I311" s="47">
        <f t="shared" si="81"/>
        <v>0</v>
      </c>
    </row>
    <row r="312" spans="1:9" ht="20.25" customHeight="1">
      <c r="A312" s="46" t="s">
        <v>47</v>
      </c>
      <c r="B312" s="40"/>
      <c r="C312" s="40"/>
      <c r="D312" s="47">
        <f t="shared" si="80"/>
        <v>0</v>
      </c>
      <c r="E312" s="8"/>
      <c r="F312" s="46" t="s">
        <v>47</v>
      </c>
      <c r="G312" s="40"/>
      <c r="H312" s="40"/>
      <c r="I312" s="47">
        <f t="shared" si="81"/>
        <v>0</v>
      </c>
    </row>
    <row r="313" spans="1:9" ht="20.25" customHeight="1">
      <c r="A313" s="46" t="s">
        <v>11</v>
      </c>
      <c r="B313" s="40"/>
      <c r="C313" s="40"/>
      <c r="D313" s="47">
        <f t="shared" si="80"/>
        <v>0</v>
      </c>
      <c r="E313" s="8"/>
      <c r="F313" s="46" t="s">
        <v>11</v>
      </c>
      <c r="G313" s="40"/>
      <c r="H313" s="40"/>
      <c r="I313" s="47">
        <f t="shared" si="81"/>
        <v>0</v>
      </c>
    </row>
    <row r="314" spans="1:9" ht="20.25" customHeight="1">
      <c r="A314" s="48" t="s">
        <v>10</v>
      </c>
      <c r="B314" s="47">
        <f>SUM(B305:B313)</f>
        <v>0</v>
      </c>
      <c r="C314" s="47">
        <f t="shared" ref="C314:D314" si="82">SUM(C305:C313)</f>
        <v>0</v>
      </c>
      <c r="D314" s="47">
        <f t="shared" si="82"/>
        <v>0</v>
      </c>
      <c r="E314" s="8"/>
      <c r="F314" s="48" t="s">
        <v>10</v>
      </c>
      <c r="G314" s="47">
        <f>SUM(G305:G313)</f>
        <v>0</v>
      </c>
      <c r="H314" s="47">
        <f t="shared" ref="H314:I314" si="83">SUM(H305:H313)</f>
        <v>0</v>
      </c>
      <c r="I314" s="47">
        <f t="shared" si="83"/>
        <v>0</v>
      </c>
    </row>
    <row r="315" spans="1:9" ht="20.25" customHeight="1">
      <c r="A315" s="8"/>
      <c r="B315" s="10"/>
      <c r="C315" s="10"/>
      <c r="D315" s="10"/>
      <c r="E315" s="8"/>
      <c r="F315" s="8"/>
      <c r="G315" s="10"/>
      <c r="H315" s="10"/>
      <c r="I315" s="10"/>
    </row>
    <row r="316" spans="1:9" ht="20.25" customHeight="1">
      <c r="A316" s="8"/>
      <c r="B316" s="10"/>
      <c r="C316" s="10"/>
      <c r="D316" s="10"/>
      <c r="E316" s="8"/>
      <c r="F316" s="8"/>
      <c r="G316" s="10"/>
      <c r="H316" s="10"/>
      <c r="I316" s="10"/>
    </row>
    <row r="317" spans="1:9" ht="29.25" customHeight="1">
      <c r="A317" s="169" t="str">
        <f>PROGRAM_MASTERS!A23 &amp; ". Name:  " &amp; PROGRAM_MASTERS!C23</f>
        <v xml:space="preserve">22. Name:  </v>
      </c>
      <c r="B317" s="169"/>
      <c r="C317" s="169"/>
      <c r="D317" s="169"/>
      <c r="E317" s="8"/>
      <c r="F317" s="189" t="str">
        <f>PROGRAM_MASTERS!F23 &amp; ". Name:  " &amp; PROGRAM_MASTERS!H23</f>
        <v xml:space="preserve">22. Name:  </v>
      </c>
      <c r="G317" s="169"/>
      <c r="H317" s="169"/>
      <c r="I317" s="169"/>
    </row>
    <row r="318" spans="1:9" ht="20" customHeight="1">
      <c r="A318" s="168" t="s">
        <v>724</v>
      </c>
      <c r="B318" s="168" t="s">
        <v>63</v>
      </c>
      <c r="C318" s="188"/>
      <c r="D318" s="188"/>
      <c r="E318" s="8"/>
      <c r="F318" s="168" t="s">
        <v>724</v>
      </c>
      <c r="G318" s="168" t="s">
        <v>63</v>
      </c>
      <c r="H318" s="188"/>
      <c r="I318" s="188"/>
    </row>
    <row r="319" spans="1:9" ht="50.25" customHeight="1">
      <c r="A319" s="188"/>
      <c r="B319" s="45" t="s">
        <v>19</v>
      </c>
      <c r="C319" s="45" t="s">
        <v>20</v>
      </c>
      <c r="D319" s="132" t="s">
        <v>10</v>
      </c>
      <c r="E319" s="8"/>
      <c r="F319" s="188"/>
      <c r="G319" s="45" t="s">
        <v>19</v>
      </c>
      <c r="H319" s="45" t="s">
        <v>20</v>
      </c>
      <c r="I319" s="132" t="s">
        <v>10</v>
      </c>
    </row>
    <row r="320" spans="1:9" ht="20.25" customHeight="1">
      <c r="A320" s="46" t="s">
        <v>13</v>
      </c>
      <c r="B320" s="40"/>
      <c r="C320" s="40"/>
      <c r="D320" s="47">
        <f t="shared" ref="D320:D328" si="84">SUM(B320:C320)</f>
        <v>0</v>
      </c>
      <c r="E320" s="8"/>
      <c r="F320" s="46" t="s">
        <v>13</v>
      </c>
      <c r="G320" s="40"/>
      <c r="H320" s="40"/>
      <c r="I320" s="47">
        <f t="shared" ref="I320:I328" si="85">SUM(G320:H320)</f>
        <v>0</v>
      </c>
    </row>
    <row r="321" spans="1:9" ht="20.25" customHeight="1">
      <c r="A321" s="46" t="s">
        <v>14</v>
      </c>
      <c r="B321" s="40"/>
      <c r="C321" s="40"/>
      <c r="D321" s="47">
        <f t="shared" si="84"/>
        <v>0</v>
      </c>
      <c r="E321" s="8"/>
      <c r="F321" s="46" t="s">
        <v>14</v>
      </c>
      <c r="G321" s="40"/>
      <c r="H321" s="40"/>
      <c r="I321" s="47">
        <f t="shared" si="85"/>
        <v>0</v>
      </c>
    </row>
    <row r="322" spans="1:9" ht="20.25" customHeight="1">
      <c r="A322" s="46" t="s">
        <v>15</v>
      </c>
      <c r="B322" s="40"/>
      <c r="C322" s="40"/>
      <c r="D322" s="47">
        <f t="shared" si="84"/>
        <v>0</v>
      </c>
      <c r="E322" s="8"/>
      <c r="F322" s="46" t="s">
        <v>15</v>
      </c>
      <c r="G322" s="40"/>
      <c r="H322" s="40"/>
      <c r="I322" s="47">
        <f t="shared" si="85"/>
        <v>0</v>
      </c>
    </row>
    <row r="323" spans="1:9" ht="20.25" customHeight="1">
      <c r="A323" s="46" t="s">
        <v>12</v>
      </c>
      <c r="B323" s="40"/>
      <c r="C323" s="40"/>
      <c r="D323" s="47">
        <f t="shared" si="84"/>
        <v>0</v>
      </c>
      <c r="E323" s="8"/>
      <c r="F323" s="46" t="s">
        <v>12</v>
      </c>
      <c r="G323" s="40"/>
      <c r="H323" s="40"/>
      <c r="I323" s="47">
        <f t="shared" si="85"/>
        <v>0</v>
      </c>
    </row>
    <row r="324" spans="1:9" ht="20.25" customHeight="1">
      <c r="A324" s="46" t="s">
        <v>16</v>
      </c>
      <c r="B324" s="40"/>
      <c r="C324" s="40"/>
      <c r="D324" s="47">
        <f t="shared" si="84"/>
        <v>0</v>
      </c>
      <c r="E324" s="8"/>
      <c r="F324" s="46" t="s">
        <v>16</v>
      </c>
      <c r="G324" s="40"/>
      <c r="H324" s="40"/>
      <c r="I324" s="47">
        <f t="shared" si="85"/>
        <v>0</v>
      </c>
    </row>
    <row r="325" spans="1:9" ht="20.25" customHeight="1">
      <c r="A325" s="46" t="s">
        <v>17</v>
      </c>
      <c r="B325" s="40"/>
      <c r="C325" s="40"/>
      <c r="D325" s="47">
        <f t="shared" si="84"/>
        <v>0</v>
      </c>
      <c r="E325" s="8"/>
      <c r="F325" s="46" t="s">
        <v>17</v>
      </c>
      <c r="G325" s="40"/>
      <c r="H325" s="40"/>
      <c r="I325" s="47">
        <f t="shared" si="85"/>
        <v>0</v>
      </c>
    </row>
    <row r="326" spans="1:9" ht="20.25" customHeight="1">
      <c r="A326" s="46" t="s">
        <v>18</v>
      </c>
      <c r="B326" s="40"/>
      <c r="C326" s="40"/>
      <c r="D326" s="47">
        <f t="shared" si="84"/>
        <v>0</v>
      </c>
      <c r="E326" s="8"/>
      <c r="F326" s="46" t="s">
        <v>18</v>
      </c>
      <c r="G326" s="40"/>
      <c r="H326" s="40"/>
      <c r="I326" s="47">
        <f t="shared" si="85"/>
        <v>0</v>
      </c>
    </row>
    <row r="327" spans="1:9" ht="20.25" customHeight="1">
      <c r="A327" s="46" t="s">
        <v>47</v>
      </c>
      <c r="B327" s="40"/>
      <c r="C327" s="40"/>
      <c r="D327" s="47">
        <f t="shared" si="84"/>
        <v>0</v>
      </c>
      <c r="E327" s="8"/>
      <c r="F327" s="46" t="s">
        <v>47</v>
      </c>
      <c r="G327" s="40"/>
      <c r="H327" s="40"/>
      <c r="I327" s="47">
        <f t="shared" si="85"/>
        <v>0</v>
      </c>
    </row>
    <row r="328" spans="1:9" ht="20.25" customHeight="1">
      <c r="A328" s="46" t="s">
        <v>11</v>
      </c>
      <c r="B328" s="40"/>
      <c r="C328" s="40"/>
      <c r="D328" s="47">
        <f t="shared" si="84"/>
        <v>0</v>
      </c>
      <c r="E328" s="8"/>
      <c r="F328" s="46" t="s">
        <v>11</v>
      </c>
      <c r="G328" s="40"/>
      <c r="H328" s="40"/>
      <c r="I328" s="47">
        <f t="shared" si="85"/>
        <v>0</v>
      </c>
    </row>
    <row r="329" spans="1:9" ht="20.25" customHeight="1">
      <c r="A329" s="48" t="s">
        <v>10</v>
      </c>
      <c r="B329" s="47">
        <f>SUM(B320:B328)</f>
        <v>0</v>
      </c>
      <c r="C329" s="47">
        <f t="shared" ref="C329:D329" si="86">SUM(C320:C328)</f>
        <v>0</v>
      </c>
      <c r="D329" s="47">
        <f t="shared" si="86"/>
        <v>0</v>
      </c>
      <c r="E329" s="8"/>
      <c r="F329" s="48" t="s">
        <v>10</v>
      </c>
      <c r="G329" s="47">
        <f>SUM(G320:G328)</f>
        <v>0</v>
      </c>
      <c r="H329" s="47">
        <f t="shared" ref="H329:I329" si="87">SUM(H320:H328)</f>
        <v>0</v>
      </c>
      <c r="I329" s="47">
        <f t="shared" si="87"/>
        <v>0</v>
      </c>
    </row>
    <row r="330" spans="1:9" ht="20.25" customHeight="1">
      <c r="A330" s="8"/>
      <c r="B330" s="10"/>
      <c r="C330" s="10"/>
      <c r="D330" s="10"/>
      <c r="E330" s="8"/>
      <c r="F330" s="8"/>
      <c r="G330" s="10"/>
      <c r="H330" s="10"/>
      <c r="I330" s="10"/>
    </row>
    <row r="331" spans="1:9" ht="20.25" customHeight="1">
      <c r="A331" s="8"/>
      <c r="B331" s="10"/>
      <c r="C331" s="10"/>
      <c r="D331" s="10"/>
      <c r="E331" s="8"/>
      <c r="F331" s="8"/>
      <c r="G331" s="10"/>
      <c r="H331" s="10"/>
      <c r="I331" s="10"/>
    </row>
    <row r="332" spans="1:9" ht="29.25" customHeight="1">
      <c r="A332" s="169" t="str">
        <f>PROGRAM_MASTERS!A24 &amp; ". Name:  " &amp; PROGRAM_MASTERS!C24</f>
        <v xml:space="preserve">23. Name:  </v>
      </c>
      <c r="B332" s="169"/>
      <c r="C332" s="169"/>
      <c r="D332" s="169"/>
      <c r="E332" s="8"/>
      <c r="F332" s="189" t="str">
        <f>PROGRAM_MASTERS!F24 &amp; ". Name:  " &amp; PROGRAM_MASTERS!H24</f>
        <v xml:space="preserve">23. Name:  </v>
      </c>
      <c r="G332" s="169"/>
      <c r="H332" s="169"/>
      <c r="I332" s="169"/>
    </row>
    <row r="333" spans="1:9" ht="20" customHeight="1">
      <c r="A333" s="168" t="s">
        <v>724</v>
      </c>
      <c r="B333" s="168" t="s">
        <v>63</v>
      </c>
      <c r="C333" s="188"/>
      <c r="D333" s="188"/>
      <c r="E333" s="8"/>
      <c r="F333" s="168" t="s">
        <v>724</v>
      </c>
      <c r="G333" s="168" t="s">
        <v>63</v>
      </c>
      <c r="H333" s="188"/>
      <c r="I333" s="188"/>
    </row>
    <row r="334" spans="1:9" ht="50.25" customHeight="1">
      <c r="A334" s="188"/>
      <c r="B334" s="45" t="s">
        <v>19</v>
      </c>
      <c r="C334" s="45" t="s">
        <v>20</v>
      </c>
      <c r="D334" s="132" t="s">
        <v>10</v>
      </c>
      <c r="E334" s="8"/>
      <c r="F334" s="188"/>
      <c r="G334" s="45" t="s">
        <v>19</v>
      </c>
      <c r="H334" s="45" t="s">
        <v>20</v>
      </c>
      <c r="I334" s="132" t="s">
        <v>10</v>
      </c>
    </row>
    <row r="335" spans="1:9" ht="20.25" customHeight="1">
      <c r="A335" s="46" t="s">
        <v>13</v>
      </c>
      <c r="B335" s="40"/>
      <c r="C335" s="40"/>
      <c r="D335" s="47">
        <f t="shared" ref="D335:D343" si="88">SUM(B335:C335)</f>
        <v>0</v>
      </c>
      <c r="E335" s="8"/>
      <c r="F335" s="46" t="s">
        <v>13</v>
      </c>
      <c r="G335" s="40"/>
      <c r="H335" s="40"/>
      <c r="I335" s="47">
        <f t="shared" ref="I335:I343" si="89">SUM(G335:H335)</f>
        <v>0</v>
      </c>
    </row>
    <row r="336" spans="1:9" ht="20.25" customHeight="1">
      <c r="A336" s="46" t="s">
        <v>14</v>
      </c>
      <c r="B336" s="40"/>
      <c r="C336" s="40"/>
      <c r="D336" s="47">
        <f t="shared" si="88"/>
        <v>0</v>
      </c>
      <c r="E336" s="8"/>
      <c r="F336" s="46" t="s">
        <v>14</v>
      </c>
      <c r="G336" s="40"/>
      <c r="H336" s="40"/>
      <c r="I336" s="47">
        <f t="shared" si="89"/>
        <v>0</v>
      </c>
    </row>
    <row r="337" spans="1:9" ht="20.25" customHeight="1">
      <c r="A337" s="46" t="s">
        <v>15</v>
      </c>
      <c r="B337" s="40"/>
      <c r="C337" s="40"/>
      <c r="D337" s="47">
        <f t="shared" si="88"/>
        <v>0</v>
      </c>
      <c r="E337" s="8"/>
      <c r="F337" s="46" t="s">
        <v>15</v>
      </c>
      <c r="G337" s="40"/>
      <c r="H337" s="40"/>
      <c r="I337" s="47">
        <f t="shared" si="89"/>
        <v>0</v>
      </c>
    </row>
    <row r="338" spans="1:9" ht="20.25" customHeight="1">
      <c r="A338" s="46" t="s">
        <v>12</v>
      </c>
      <c r="B338" s="40"/>
      <c r="C338" s="40"/>
      <c r="D338" s="47">
        <f t="shared" si="88"/>
        <v>0</v>
      </c>
      <c r="E338" s="8"/>
      <c r="F338" s="46" t="s">
        <v>12</v>
      </c>
      <c r="G338" s="40"/>
      <c r="H338" s="40"/>
      <c r="I338" s="47">
        <f t="shared" si="89"/>
        <v>0</v>
      </c>
    </row>
    <row r="339" spans="1:9" ht="20.25" customHeight="1">
      <c r="A339" s="46" t="s">
        <v>16</v>
      </c>
      <c r="B339" s="40"/>
      <c r="C339" s="40"/>
      <c r="D339" s="47">
        <f t="shared" si="88"/>
        <v>0</v>
      </c>
      <c r="E339" s="8"/>
      <c r="F339" s="46" t="s">
        <v>16</v>
      </c>
      <c r="G339" s="40"/>
      <c r="H339" s="40"/>
      <c r="I339" s="47">
        <f t="shared" si="89"/>
        <v>0</v>
      </c>
    </row>
    <row r="340" spans="1:9" ht="20.25" customHeight="1">
      <c r="A340" s="46" t="s">
        <v>17</v>
      </c>
      <c r="B340" s="40"/>
      <c r="C340" s="40"/>
      <c r="D340" s="47">
        <f t="shared" si="88"/>
        <v>0</v>
      </c>
      <c r="E340" s="8"/>
      <c r="F340" s="46" t="s">
        <v>17</v>
      </c>
      <c r="G340" s="40"/>
      <c r="H340" s="40"/>
      <c r="I340" s="47">
        <f t="shared" si="89"/>
        <v>0</v>
      </c>
    </row>
    <row r="341" spans="1:9" ht="20.25" customHeight="1">
      <c r="A341" s="46" t="s">
        <v>18</v>
      </c>
      <c r="B341" s="40"/>
      <c r="C341" s="40"/>
      <c r="D341" s="47">
        <f t="shared" si="88"/>
        <v>0</v>
      </c>
      <c r="E341" s="8"/>
      <c r="F341" s="46" t="s">
        <v>18</v>
      </c>
      <c r="G341" s="40"/>
      <c r="H341" s="40"/>
      <c r="I341" s="47">
        <f t="shared" si="89"/>
        <v>0</v>
      </c>
    </row>
    <row r="342" spans="1:9" ht="20.25" customHeight="1">
      <c r="A342" s="46" t="s">
        <v>47</v>
      </c>
      <c r="B342" s="40"/>
      <c r="C342" s="40"/>
      <c r="D342" s="47">
        <f t="shared" si="88"/>
        <v>0</v>
      </c>
      <c r="E342" s="8"/>
      <c r="F342" s="46" t="s">
        <v>47</v>
      </c>
      <c r="G342" s="40"/>
      <c r="H342" s="40"/>
      <c r="I342" s="47">
        <f t="shared" si="89"/>
        <v>0</v>
      </c>
    </row>
    <row r="343" spans="1:9" ht="20.25" customHeight="1">
      <c r="A343" s="46" t="s">
        <v>11</v>
      </c>
      <c r="B343" s="40"/>
      <c r="C343" s="40"/>
      <c r="D343" s="47">
        <f t="shared" si="88"/>
        <v>0</v>
      </c>
      <c r="E343" s="8"/>
      <c r="F343" s="46" t="s">
        <v>11</v>
      </c>
      <c r="G343" s="40"/>
      <c r="H343" s="40"/>
      <c r="I343" s="47">
        <f t="shared" si="89"/>
        <v>0</v>
      </c>
    </row>
    <row r="344" spans="1:9" ht="20.25" customHeight="1">
      <c r="A344" s="48" t="s">
        <v>10</v>
      </c>
      <c r="B344" s="47">
        <f>SUM(B335:B343)</f>
        <v>0</v>
      </c>
      <c r="C344" s="47">
        <f t="shared" ref="C344:D344" si="90">SUM(C335:C343)</f>
        <v>0</v>
      </c>
      <c r="D344" s="47">
        <f t="shared" si="90"/>
        <v>0</v>
      </c>
      <c r="E344" s="8"/>
      <c r="F344" s="48" t="s">
        <v>10</v>
      </c>
      <c r="G344" s="47">
        <f>SUM(G335:G343)</f>
        <v>0</v>
      </c>
      <c r="H344" s="47">
        <f t="shared" ref="H344:I344" si="91">SUM(H335:H343)</f>
        <v>0</v>
      </c>
      <c r="I344" s="47">
        <f t="shared" si="91"/>
        <v>0</v>
      </c>
    </row>
    <row r="345" spans="1:9" ht="20.25" customHeight="1">
      <c r="A345" s="8"/>
      <c r="B345" s="10"/>
      <c r="C345" s="10"/>
      <c r="D345" s="10"/>
      <c r="E345" s="8"/>
      <c r="F345" s="8"/>
      <c r="G345" s="10"/>
      <c r="H345" s="10"/>
      <c r="I345" s="10"/>
    </row>
    <row r="346" spans="1:9" ht="20.25" customHeight="1">
      <c r="A346" s="8"/>
      <c r="B346" s="10"/>
      <c r="C346" s="10"/>
      <c r="D346" s="10"/>
      <c r="E346" s="8"/>
      <c r="F346" s="8"/>
      <c r="G346" s="10"/>
      <c r="H346" s="10"/>
      <c r="I346" s="10"/>
    </row>
    <row r="347" spans="1:9" ht="29.25" customHeight="1">
      <c r="A347" s="169" t="str">
        <f>PROGRAM_MASTERS!A25 &amp; ". Name:  " &amp; PROGRAM_MASTERS!C25</f>
        <v xml:space="preserve">24. Name:  </v>
      </c>
      <c r="B347" s="169"/>
      <c r="C347" s="169"/>
      <c r="D347" s="169"/>
      <c r="E347" s="8"/>
      <c r="F347" s="189" t="str">
        <f>PROGRAM_MASTERS!F25 &amp; ". Name:  " &amp; PROGRAM_MASTERS!H25</f>
        <v xml:space="preserve">24. Name:  </v>
      </c>
      <c r="G347" s="169"/>
      <c r="H347" s="169"/>
      <c r="I347" s="169"/>
    </row>
    <row r="348" spans="1:9" ht="20" customHeight="1">
      <c r="A348" s="168" t="s">
        <v>724</v>
      </c>
      <c r="B348" s="168" t="s">
        <v>63</v>
      </c>
      <c r="C348" s="188"/>
      <c r="D348" s="188"/>
      <c r="E348" s="8"/>
      <c r="F348" s="168" t="s">
        <v>724</v>
      </c>
      <c r="G348" s="168" t="s">
        <v>63</v>
      </c>
      <c r="H348" s="188"/>
      <c r="I348" s="188"/>
    </row>
    <row r="349" spans="1:9" ht="50.25" customHeight="1">
      <c r="A349" s="188"/>
      <c r="B349" s="45" t="s">
        <v>19</v>
      </c>
      <c r="C349" s="45" t="s">
        <v>20</v>
      </c>
      <c r="D349" s="132" t="s">
        <v>10</v>
      </c>
      <c r="E349" s="8"/>
      <c r="F349" s="188"/>
      <c r="G349" s="45" t="s">
        <v>19</v>
      </c>
      <c r="H349" s="45" t="s">
        <v>20</v>
      </c>
      <c r="I349" s="132" t="s">
        <v>10</v>
      </c>
    </row>
    <row r="350" spans="1:9" ht="20.25" customHeight="1">
      <c r="A350" s="46" t="s">
        <v>13</v>
      </c>
      <c r="B350" s="40"/>
      <c r="C350" s="40"/>
      <c r="D350" s="47">
        <f t="shared" ref="D350:D358" si="92">SUM(B350:C350)</f>
        <v>0</v>
      </c>
      <c r="E350" s="8"/>
      <c r="F350" s="46" t="s">
        <v>13</v>
      </c>
      <c r="G350" s="40"/>
      <c r="H350" s="40"/>
      <c r="I350" s="47">
        <f t="shared" ref="I350:I358" si="93">SUM(G350:H350)</f>
        <v>0</v>
      </c>
    </row>
    <row r="351" spans="1:9" ht="20.25" customHeight="1">
      <c r="A351" s="46" t="s">
        <v>14</v>
      </c>
      <c r="B351" s="40"/>
      <c r="C351" s="40"/>
      <c r="D351" s="47">
        <f t="shared" si="92"/>
        <v>0</v>
      </c>
      <c r="E351" s="8"/>
      <c r="F351" s="46" t="s">
        <v>14</v>
      </c>
      <c r="G351" s="40"/>
      <c r="H351" s="40"/>
      <c r="I351" s="47">
        <f t="shared" si="93"/>
        <v>0</v>
      </c>
    </row>
    <row r="352" spans="1:9" ht="20.25" customHeight="1">
      <c r="A352" s="46" t="s">
        <v>15</v>
      </c>
      <c r="B352" s="40"/>
      <c r="C352" s="40"/>
      <c r="D352" s="47">
        <f t="shared" si="92"/>
        <v>0</v>
      </c>
      <c r="E352" s="8"/>
      <c r="F352" s="46" t="s">
        <v>15</v>
      </c>
      <c r="G352" s="40"/>
      <c r="H352" s="40"/>
      <c r="I352" s="47">
        <f t="shared" si="93"/>
        <v>0</v>
      </c>
    </row>
    <row r="353" spans="1:9" ht="20.25" customHeight="1">
      <c r="A353" s="46" t="s">
        <v>12</v>
      </c>
      <c r="B353" s="40"/>
      <c r="C353" s="40"/>
      <c r="D353" s="47">
        <f t="shared" si="92"/>
        <v>0</v>
      </c>
      <c r="E353" s="8"/>
      <c r="F353" s="46" t="s">
        <v>12</v>
      </c>
      <c r="G353" s="40"/>
      <c r="H353" s="40"/>
      <c r="I353" s="47">
        <f t="shared" si="93"/>
        <v>0</v>
      </c>
    </row>
    <row r="354" spans="1:9" ht="20.25" customHeight="1">
      <c r="A354" s="46" t="s">
        <v>16</v>
      </c>
      <c r="B354" s="40"/>
      <c r="C354" s="40"/>
      <c r="D354" s="47">
        <f t="shared" si="92"/>
        <v>0</v>
      </c>
      <c r="E354" s="8"/>
      <c r="F354" s="46" t="s">
        <v>16</v>
      </c>
      <c r="G354" s="40"/>
      <c r="H354" s="40"/>
      <c r="I354" s="47">
        <f t="shared" si="93"/>
        <v>0</v>
      </c>
    </row>
    <row r="355" spans="1:9" ht="20.25" customHeight="1">
      <c r="A355" s="46" t="s">
        <v>17</v>
      </c>
      <c r="B355" s="40"/>
      <c r="C355" s="40"/>
      <c r="D355" s="47">
        <f t="shared" si="92"/>
        <v>0</v>
      </c>
      <c r="E355" s="8"/>
      <c r="F355" s="46" t="s">
        <v>17</v>
      </c>
      <c r="G355" s="40"/>
      <c r="H355" s="40"/>
      <c r="I355" s="47">
        <f t="shared" si="93"/>
        <v>0</v>
      </c>
    </row>
    <row r="356" spans="1:9" ht="20.25" customHeight="1">
      <c r="A356" s="46" t="s">
        <v>18</v>
      </c>
      <c r="B356" s="40"/>
      <c r="C356" s="40"/>
      <c r="D356" s="47">
        <f t="shared" si="92"/>
        <v>0</v>
      </c>
      <c r="E356" s="8"/>
      <c r="F356" s="46" t="s">
        <v>18</v>
      </c>
      <c r="G356" s="40"/>
      <c r="H356" s="40"/>
      <c r="I356" s="47">
        <f t="shared" si="93"/>
        <v>0</v>
      </c>
    </row>
    <row r="357" spans="1:9" ht="20.25" customHeight="1">
      <c r="A357" s="46" t="s">
        <v>47</v>
      </c>
      <c r="B357" s="40"/>
      <c r="C357" s="40"/>
      <c r="D357" s="47">
        <f t="shared" si="92"/>
        <v>0</v>
      </c>
      <c r="E357" s="8"/>
      <c r="F357" s="46" t="s">
        <v>47</v>
      </c>
      <c r="G357" s="40"/>
      <c r="H357" s="40"/>
      <c r="I357" s="47">
        <f t="shared" si="93"/>
        <v>0</v>
      </c>
    </row>
    <row r="358" spans="1:9" ht="20.25" customHeight="1">
      <c r="A358" s="46" t="s">
        <v>11</v>
      </c>
      <c r="B358" s="40"/>
      <c r="C358" s="40"/>
      <c r="D358" s="47">
        <f t="shared" si="92"/>
        <v>0</v>
      </c>
      <c r="E358" s="8"/>
      <c r="F358" s="46" t="s">
        <v>11</v>
      </c>
      <c r="G358" s="40"/>
      <c r="H358" s="40"/>
      <c r="I358" s="47">
        <f t="shared" si="93"/>
        <v>0</v>
      </c>
    </row>
    <row r="359" spans="1:9" ht="20.25" customHeight="1">
      <c r="A359" s="48" t="s">
        <v>10</v>
      </c>
      <c r="B359" s="47">
        <f>SUM(B350:B358)</f>
        <v>0</v>
      </c>
      <c r="C359" s="47">
        <f t="shared" ref="C359:D359" si="94">SUM(C350:C358)</f>
        <v>0</v>
      </c>
      <c r="D359" s="47">
        <f t="shared" si="94"/>
        <v>0</v>
      </c>
      <c r="E359" s="8"/>
      <c r="F359" s="48" t="s">
        <v>10</v>
      </c>
      <c r="G359" s="47">
        <f>SUM(G350:G358)</f>
        <v>0</v>
      </c>
      <c r="H359" s="47">
        <f t="shared" ref="H359:I359" si="95">SUM(H350:H358)</f>
        <v>0</v>
      </c>
      <c r="I359" s="47">
        <f t="shared" si="95"/>
        <v>0</v>
      </c>
    </row>
    <row r="360" spans="1:9" ht="20.25" customHeight="1">
      <c r="A360" s="8"/>
      <c r="B360" s="10"/>
      <c r="C360" s="10"/>
      <c r="D360" s="10"/>
      <c r="E360" s="8"/>
      <c r="F360" s="8"/>
      <c r="G360" s="10"/>
      <c r="H360" s="10"/>
      <c r="I360" s="10"/>
    </row>
    <row r="361" spans="1:9" ht="20.25" customHeight="1">
      <c r="A361" s="8"/>
      <c r="B361" s="10"/>
      <c r="C361" s="10"/>
      <c r="D361" s="10"/>
      <c r="E361" s="8"/>
      <c r="F361" s="8"/>
      <c r="G361" s="10"/>
      <c r="H361" s="10"/>
      <c r="I361" s="10"/>
    </row>
    <row r="362" spans="1:9" ht="29.25" customHeight="1">
      <c r="A362" s="169" t="str">
        <f>PROGRAM_MASTERS!A26 &amp; ". Name:  " &amp; PROGRAM_MASTERS!C26</f>
        <v xml:space="preserve">25. Name:  </v>
      </c>
      <c r="B362" s="169"/>
      <c r="C362" s="169"/>
      <c r="D362" s="169"/>
      <c r="E362" s="8"/>
      <c r="F362" s="189" t="str">
        <f>PROGRAM_MASTERS!F26 &amp; ". Name:  " &amp; PROGRAM_MASTERS!H26</f>
        <v xml:space="preserve">25. Name:  </v>
      </c>
      <c r="G362" s="169"/>
      <c r="H362" s="169"/>
      <c r="I362" s="169"/>
    </row>
    <row r="363" spans="1:9" ht="20" customHeight="1">
      <c r="A363" s="168" t="s">
        <v>724</v>
      </c>
      <c r="B363" s="168" t="s">
        <v>63</v>
      </c>
      <c r="C363" s="188"/>
      <c r="D363" s="188"/>
      <c r="E363" s="8"/>
      <c r="F363" s="168" t="s">
        <v>724</v>
      </c>
      <c r="G363" s="168" t="s">
        <v>63</v>
      </c>
      <c r="H363" s="188"/>
      <c r="I363" s="188"/>
    </row>
    <row r="364" spans="1:9" ht="50.25" customHeight="1">
      <c r="A364" s="188"/>
      <c r="B364" s="45" t="s">
        <v>19</v>
      </c>
      <c r="C364" s="45" t="s">
        <v>20</v>
      </c>
      <c r="D364" s="132" t="s">
        <v>10</v>
      </c>
      <c r="E364" s="8"/>
      <c r="F364" s="188"/>
      <c r="G364" s="45" t="s">
        <v>19</v>
      </c>
      <c r="H364" s="45" t="s">
        <v>20</v>
      </c>
      <c r="I364" s="132" t="s">
        <v>10</v>
      </c>
    </row>
    <row r="365" spans="1:9" ht="20.25" customHeight="1">
      <c r="A365" s="46" t="s">
        <v>13</v>
      </c>
      <c r="B365" s="40"/>
      <c r="C365" s="40"/>
      <c r="D365" s="47">
        <f t="shared" ref="D365:D373" si="96">SUM(B365:C365)</f>
        <v>0</v>
      </c>
      <c r="E365" s="8"/>
      <c r="F365" s="46" t="s">
        <v>13</v>
      </c>
      <c r="G365" s="40"/>
      <c r="H365" s="40"/>
      <c r="I365" s="47">
        <f t="shared" ref="I365:I373" si="97">SUM(G365:H365)</f>
        <v>0</v>
      </c>
    </row>
    <row r="366" spans="1:9" ht="20.25" customHeight="1">
      <c r="A366" s="46" t="s">
        <v>14</v>
      </c>
      <c r="B366" s="40"/>
      <c r="C366" s="40"/>
      <c r="D366" s="47">
        <f t="shared" si="96"/>
        <v>0</v>
      </c>
      <c r="E366" s="8"/>
      <c r="F366" s="46" t="s">
        <v>14</v>
      </c>
      <c r="G366" s="40"/>
      <c r="H366" s="40"/>
      <c r="I366" s="47">
        <f t="shared" si="97"/>
        <v>0</v>
      </c>
    </row>
    <row r="367" spans="1:9" ht="20.25" customHeight="1">
      <c r="A367" s="46" t="s">
        <v>15</v>
      </c>
      <c r="B367" s="40"/>
      <c r="C367" s="40"/>
      <c r="D367" s="47">
        <f t="shared" si="96"/>
        <v>0</v>
      </c>
      <c r="E367" s="8"/>
      <c r="F367" s="46" t="s">
        <v>15</v>
      </c>
      <c r="G367" s="40"/>
      <c r="H367" s="40"/>
      <c r="I367" s="47">
        <f t="shared" si="97"/>
        <v>0</v>
      </c>
    </row>
    <row r="368" spans="1:9" ht="20.25" customHeight="1">
      <c r="A368" s="46" t="s">
        <v>12</v>
      </c>
      <c r="B368" s="40"/>
      <c r="C368" s="40"/>
      <c r="D368" s="47">
        <f t="shared" si="96"/>
        <v>0</v>
      </c>
      <c r="E368" s="8"/>
      <c r="F368" s="46" t="s">
        <v>12</v>
      </c>
      <c r="G368" s="40"/>
      <c r="H368" s="40"/>
      <c r="I368" s="47">
        <f t="shared" si="97"/>
        <v>0</v>
      </c>
    </row>
    <row r="369" spans="1:9" ht="20.25" customHeight="1">
      <c r="A369" s="46" t="s">
        <v>16</v>
      </c>
      <c r="B369" s="40"/>
      <c r="C369" s="40"/>
      <c r="D369" s="47">
        <f t="shared" si="96"/>
        <v>0</v>
      </c>
      <c r="E369" s="8"/>
      <c r="F369" s="46" t="s">
        <v>16</v>
      </c>
      <c r="G369" s="40"/>
      <c r="H369" s="40"/>
      <c r="I369" s="47">
        <f t="shared" si="97"/>
        <v>0</v>
      </c>
    </row>
    <row r="370" spans="1:9" ht="20.25" customHeight="1">
      <c r="A370" s="46" t="s">
        <v>17</v>
      </c>
      <c r="B370" s="40"/>
      <c r="C370" s="40"/>
      <c r="D370" s="47">
        <f t="shared" si="96"/>
        <v>0</v>
      </c>
      <c r="E370" s="8"/>
      <c r="F370" s="46" t="s">
        <v>17</v>
      </c>
      <c r="G370" s="40"/>
      <c r="H370" s="40"/>
      <c r="I370" s="47">
        <f t="shared" si="97"/>
        <v>0</v>
      </c>
    </row>
    <row r="371" spans="1:9" ht="20.25" customHeight="1">
      <c r="A371" s="46" t="s">
        <v>18</v>
      </c>
      <c r="B371" s="40"/>
      <c r="C371" s="40"/>
      <c r="D371" s="47">
        <f t="shared" si="96"/>
        <v>0</v>
      </c>
      <c r="E371" s="8"/>
      <c r="F371" s="46" t="s">
        <v>18</v>
      </c>
      <c r="G371" s="40"/>
      <c r="H371" s="40"/>
      <c r="I371" s="47">
        <f t="shared" si="97"/>
        <v>0</v>
      </c>
    </row>
    <row r="372" spans="1:9" ht="20.25" customHeight="1">
      <c r="A372" s="46" t="s">
        <v>47</v>
      </c>
      <c r="B372" s="40"/>
      <c r="C372" s="40"/>
      <c r="D372" s="47">
        <f t="shared" si="96"/>
        <v>0</v>
      </c>
      <c r="E372" s="8"/>
      <c r="F372" s="46" t="s">
        <v>47</v>
      </c>
      <c r="G372" s="40"/>
      <c r="H372" s="40"/>
      <c r="I372" s="47">
        <f t="shared" si="97"/>
        <v>0</v>
      </c>
    </row>
    <row r="373" spans="1:9" ht="20.25" customHeight="1">
      <c r="A373" s="46" t="s">
        <v>11</v>
      </c>
      <c r="B373" s="40"/>
      <c r="C373" s="40"/>
      <c r="D373" s="47">
        <f t="shared" si="96"/>
        <v>0</v>
      </c>
      <c r="E373" s="8"/>
      <c r="F373" s="46" t="s">
        <v>11</v>
      </c>
      <c r="G373" s="40"/>
      <c r="H373" s="40"/>
      <c r="I373" s="47">
        <f t="shared" si="97"/>
        <v>0</v>
      </c>
    </row>
    <row r="374" spans="1:9" ht="20.25" customHeight="1">
      <c r="A374" s="48" t="s">
        <v>10</v>
      </c>
      <c r="B374" s="47">
        <f>SUM(B365:B373)</f>
        <v>0</v>
      </c>
      <c r="C374" s="47">
        <f t="shared" ref="C374:D374" si="98">SUM(C365:C373)</f>
        <v>0</v>
      </c>
      <c r="D374" s="47">
        <f t="shared" si="98"/>
        <v>0</v>
      </c>
      <c r="E374" s="8"/>
      <c r="F374" s="48" t="s">
        <v>10</v>
      </c>
      <c r="G374" s="47">
        <f>SUM(G365:G373)</f>
        <v>0</v>
      </c>
      <c r="H374" s="47">
        <f t="shared" ref="H374:I374" si="99">SUM(H365:H373)</f>
        <v>0</v>
      </c>
      <c r="I374" s="47">
        <f t="shared" si="99"/>
        <v>0</v>
      </c>
    </row>
    <row r="375" spans="1:9" ht="20.25" customHeight="1">
      <c r="A375" s="8"/>
      <c r="B375" s="10"/>
      <c r="C375" s="10"/>
      <c r="D375" s="10"/>
      <c r="E375" s="8"/>
      <c r="F375" s="8"/>
      <c r="G375" s="10"/>
      <c r="H375" s="10"/>
      <c r="I375" s="10"/>
    </row>
    <row r="376" spans="1:9" ht="20.25" customHeight="1">
      <c r="A376" s="8"/>
      <c r="B376" s="10"/>
      <c r="C376" s="10"/>
      <c r="D376" s="10"/>
      <c r="E376" s="8"/>
      <c r="F376" s="8"/>
      <c r="G376" s="10"/>
      <c r="H376" s="10"/>
      <c r="I376" s="10"/>
    </row>
    <row r="377" spans="1:9" ht="29.25" customHeight="1">
      <c r="A377" s="169" t="str">
        <f>PROGRAM_MASTERS!A27 &amp; ". Name:  " &amp; PROGRAM_MASTERS!C27</f>
        <v xml:space="preserve">26. Name:  </v>
      </c>
      <c r="B377" s="169"/>
      <c r="C377" s="169"/>
      <c r="D377" s="169"/>
      <c r="E377" s="8"/>
      <c r="F377" s="189" t="str">
        <f>PROGRAM_MASTERS!F27 &amp; ". Name:  " &amp; PROGRAM_MASTERS!H27</f>
        <v xml:space="preserve">26. Name:  </v>
      </c>
      <c r="G377" s="169"/>
      <c r="H377" s="169"/>
      <c r="I377" s="169"/>
    </row>
    <row r="378" spans="1:9" ht="20" customHeight="1">
      <c r="A378" s="168" t="s">
        <v>724</v>
      </c>
      <c r="B378" s="168" t="s">
        <v>63</v>
      </c>
      <c r="C378" s="188"/>
      <c r="D378" s="188"/>
      <c r="E378" s="8"/>
      <c r="F378" s="168" t="s">
        <v>724</v>
      </c>
      <c r="G378" s="168" t="s">
        <v>63</v>
      </c>
      <c r="H378" s="188"/>
      <c r="I378" s="188"/>
    </row>
    <row r="379" spans="1:9" ht="50.25" customHeight="1">
      <c r="A379" s="188"/>
      <c r="B379" s="45" t="s">
        <v>19</v>
      </c>
      <c r="C379" s="45" t="s">
        <v>20</v>
      </c>
      <c r="D379" s="132" t="s">
        <v>10</v>
      </c>
      <c r="E379" s="8"/>
      <c r="F379" s="188"/>
      <c r="G379" s="45" t="s">
        <v>19</v>
      </c>
      <c r="H379" s="45" t="s">
        <v>20</v>
      </c>
      <c r="I379" s="132" t="s">
        <v>10</v>
      </c>
    </row>
    <row r="380" spans="1:9" ht="20.25" customHeight="1">
      <c r="A380" s="46" t="s">
        <v>13</v>
      </c>
      <c r="B380" s="40"/>
      <c r="C380" s="40"/>
      <c r="D380" s="47">
        <f t="shared" ref="D380:D388" si="100">SUM(B380:C380)</f>
        <v>0</v>
      </c>
      <c r="E380" s="8"/>
      <c r="F380" s="46" t="s">
        <v>13</v>
      </c>
      <c r="G380" s="40"/>
      <c r="H380" s="40"/>
      <c r="I380" s="47">
        <f t="shared" ref="I380:I388" si="101">SUM(G380:H380)</f>
        <v>0</v>
      </c>
    </row>
    <row r="381" spans="1:9" ht="20.25" customHeight="1">
      <c r="A381" s="46" t="s">
        <v>14</v>
      </c>
      <c r="B381" s="40"/>
      <c r="C381" s="40"/>
      <c r="D381" s="47">
        <f t="shared" si="100"/>
        <v>0</v>
      </c>
      <c r="E381" s="8"/>
      <c r="F381" s="46" t="s">
        <v>14</v>
      </c>
      <c r="G381" s="40"/>
      <c r="H381" s="40"/>
      <c r="I381" s="47">
        <f t="shared" si="101"/>
        <v>0</v>
      </c>
    </row>
    <row r="382" spans="1:9" ht="20.25" customHeight="1">
      <c r="A382" s="46" t="s">
        <v>15</v>
      </c>
      <c r="B382" s="40"/>
      <c r="C382" s="40"/>
      <c r="D382" s="47">
        <f t="shared" si="100"/>
        <v>0</v>
      </c>
      <c r="E382" s="8"/>
      <c r="F382" s="46" t="s">
        <v>15</v>
      </c>
      <c r="G382" s="40"/>
      <c r="H382" s="40"/>
      <c r="I382" s="47">
        <f t="shared" si="101"/>
        <v>0</v>
      </c>
    </row>
    <row r="383" spans="1:9" ht="20.25" customHeight="1">
      <c r="A383" s="46" t="s">
        <v>12</v>
      </c>
      <c r="B383" s="40"/>
      <c r="C383" s="40"/>
      <c r="D383" s="47">
        <f t="shared" si="100"/>
        <v>0</v>
      </c>
      <c r="E383" s="8"/>
      <c r="F383" s="46" t="s">
        <v>12</v>
      </c>
      <c r="G383" s="40"/>
      <c r="H383" s="40"/>
      <c r="I383" s="47">
        <f t="shared" si="101"/>
        <v>0</v>
      </c>
    </row>
    <row r="384" spans="1:9" ht="20.25" customHeight="1">
      <c r="A384" s="46" t="s">
        <v>16</v>
      </c>
      <c r="B384" s="40"/>
      <c r="C384" s="40"/>
      <c r="D384" s="47">
        <f t="shared" si="100"/>
        <v>0</v>
      </c>
      <c r="E384" s="8"/>
      <c r="F384" s="46" t="s">
        <v>16</v>
      </c>
      <c r="G384" s="40"/>
      <c r="H384" s="40"/>
      <c r="I384" s="47">
        <f t="shared" si="101"/>
        <v>0</v>
      </c>
    </row>
    <row r="385" spans="1:9" ht="20.25" customHeight="1">
      <c r="A385" s="46" t="s">
        <v>17</v>
      </c>
      <c r="B385" s="40"/>
      <c r="C385" s="40"/>
      <c r="D385" s="47">
        <f t="shared" si="100"/>
        <v>0</v>
      </c>
      <c r="E385" s="8"/>
      <c r="F385" s="46" t="s">
        <v>17</v>
      </c>
      <c r="G385" s="40"/>
      <c r="H385" s="40"/>
      <c r="I385" s="47">
        <f t="shared" si="101"/>
        <v>0</v>
      </c>
    </row>
    <row r="386" spans="1:9" ht="20.25" customHeight="1">
      <c r="A386" s="46" t="s">
        <v>18</v>
      </c>
      <c r="B386" s="40"/>
      <c r="C386" s="40"/>
      <c r="D386" s="47">
        <f t="shared" si="100"/>
        <v>0</v>
      </c>
      <c r="E386" s="8"/>
      <c r="F386" s="46" t="s">
        <v>18</v>
      </c>
      <c r="G386" s="40"/>
      <c r="H386" s="40"/>
      <c r="I386" s="47">
        <f t="shared" si="101"/>
        <v>0</v>
      </c>
    </row>
    <row r="387" spans="1:9" ht="20.25" customHeight="1">
      <c r="A387" s="46" t="s">
        <v>47</v>
      </c>
      <c r="B387" s="40"/>
      <c r="C387" s="40"/>
      <c r="D387" s="47">
        <f t="shared" si="100"/>
        <v>0</v>
      </c>
      <c r="E387" s="8"/>
      <c r="F387" s="46" t="s">
        <v>47</v>
      </c>
      <c r="G387" s="40"/>
      <c r="H387" s="40"/>
      <c r="I387" s="47">
        <f t="shared" si="101"/>
        <v>0</v>
      </c>
    </row>
    <row r="388" spans="1:9" ht="20.25" customHeight="1">
      <c r="A388" s="46" t="s">
        <v>11</v>
      </c>
      <c r="B388" s="40"/>
      <c r="C388" s="40"/>
      <c r="D388" s="47">
        <f t="shared" si="100"/>
        <v>0</v>
      </c>
      <c r="E388" s="8"/>
      <c r="F388" s="46" t="s">
        <v>11</v>
      </c>
      <c r="G388" s="40"/>
      <c r="H388" s="40"/>
      <c r="I388" s="47">
        <f t="shared" si="101"/>
        <v>0</v>
      </c>
    </row>
    <row r="389" spans="1:9" ht="20.25" customHeight="1">
      <c r="A389" s="48" t="s">
        <v>10</v>
      </c>
      <c r="B389" s="47">
        <f>SUM(B380:B388)</f>
        <v>0</v>
      </c>
      <c r="C389" s="47">
        <f t="shared" ref="C389:D389" si="102">SUM(C380:C388)</f>
        <v>0</v>
      </c>
      <c r="D389" s="47">
        <f t="shared" si="102"/>
        <v>0</v>
      </c>
      <c r="E389" s="8"/>
      <c r="F389" s="48" t="s">
        <v>10</v>
      </c>
      <c r="G389" s="47">
        <f>SUM(G380:G388)</f>
        <v>0</v>
      </c>
      <c r="H389" s="47">
        <f t="shared" ref="H389:I389" si="103">SUM(H380:H388)</f>
        <v>0</v>
      </c>
      <c r="I389" s="47">
        <f t="shared" si="103"/>
        <v>0</v>
      </c>
    </row>
    <row r="390" spans="1:9" ht="20.25" customHeight="1">
      <c r="A390" s="8"/>
      <c r="B390" s="10"/>
      <c r="C390" s="10"/>
      <c r="D390" s="10"/>
      <c r="E390" s="8"/>
      <c r="F390" s="8"/>
      <c r="G390" s="10"/>
      <c r="H390" s="10"/>
      <c r="I390" s="10"/>
    </row>
    <row r="391" spans="1:9" ht="20.25" customHeight="1">
      <c r="A391" s="8"/>
      <c r="B391" s="10"/>
      <c r="C391" s="10"/>
      <c r="D391" s="10"/>
      <c r="E391" s="8"/>
      <c r="F391" s="8"/>
      <c r="G391" s="10"/>
      <c r="H391" s="10"/>
      <c r="I391" s="10"/>
    </row>
    <row r="392" spans="1:9" ht="29.25" customHeight="1">
      <c r="A392" s="169" t="str">
        <f>PROGRAM_MASTERS!A28 &amp; ". Name:  " &amp; PROGRAM_MASTERS!C28</f>
        <v xml:space="preserve">27. Name:  </v>
      </c>
      <c r="B392" s="169"/>
      <c r="C392" s="169"/>
      <c r="D392" s="169"/>
      <c r="E392" s="8"/>
      <c r="F392" s="189" t="str">
        <f>PROGRAM_MASTERS!F28 &amp; ". Name:  " &amp; PROGRAM_MASTERS!H28</f>
        <v xml:space="preserve">27. Name:  </v>
      </c>
      <c r="G392" s="169"/>
      <c r="H392" s="169"/>
      <c r="I392" s="169"/>
    </row>
    <row r="393" spans="1:9" ht="20" customHeight="1">
      <c r="A393" s="168" t="s">
        <v>724</v>
      </c>
      <c r="B393" s="168" t="s">
        <v>63</v>
      </c>
      <c r="C393" s="188"/>
      <c r="D393" s="188"/>
      <c r="E393" s="8"/>
      <c r="F393" s="168" t="s">
        <v>724</v>
      </c>
      <c r="G393" s="168" t="s">
        <v>63</v>
      </c>
      <c r="H393" s="188"/>
      <c r="I393" s="188"/>
    </row>
    <row r="394" spans="1:9" ht="50.25" customHeight="1">
      <c r="A394" s="188"/>
      <c r="B394" s="45" t="s">
        <v>19</v>
      </c>
      <c r="C394" s="45" t="s">
        <v>20</v>
      </c>
      <c r="D394" s="132" t="s">
        <v>10</v>
      </c>
      <c r="E394" s="8"/>
      <c r="F394" s="188"/>
      <c r="G394" s="45" t="s">
        <v>19</v>
      </c>
      <c r="H394" s="45" t="s">
        <v>20</v>
      </c>
      <c r="I394" s="132" t="s">
        <v>10</v>
      </c>
    </row>
    <row r="395" spans="1:9" ht="20.25" customHeight="1">
      <c r="A395" s="46" t="s">
        <v>13</v>
      </c>
      <c r="B395" s="40"/>
      <c r="C395" s="40"/>
      <c r="D395" s="47">
        <f t="shared" ref="D395:D403" si="104">SUM(B395:C395)</f>
        <v>0</v>
      </c>
      <c r="E395" s="8"/>
      <c r="F395" s="46" t="s">
        <v>13</v>
      </c>
      <c r="G395" s="40"/>
      <c r="H395" s="40"/>
      <c r="I395" s="47">
        <f t="shared" ref="I395:I403" si="105">SUM(G395:H395)</f>
        <v>0</v>
      </c>
    </row>
    <row r="396" spans="1:9" ht="20.25" customHeight="1">
      <c r="A396" s="46" t="s">
        <v>14</v>
      </c>
      <c r="B396" s="40"/>
      <c r="C396" s="40"/>
      <c r="D396" s="47">
        <f t="shared" si="104"/>
        <v>0</v>
      </c>
      <c r="E396" s="8"/>
      <c r="F396" s="46" t="s">
        <v>14</v>
      </c>
      <c r="G396" s="40"/>
      <c r="H396" s="40"/>
      <c r="I396" s="47">
        <f t="shared" si="105"/>
        <v>0</v>
      </c>
    </row>
    <row r="397" spans="1:9" ht="20.25" customHeight="1">
      <c r="A397" s="46" t="s">
        <v>15</v>
      </c>
      <c r="B397" s="40"/>
      <c r="C397" s="40"/>
      <c r="D397" s="47">
        <f t="shared" si="104"/>
        <v>0</v>
      </c>
      <c r="E397" s="8"/>
      <c r="F397" s="46" t="s">
        <v>15</v>
      </c>
      <c r="G397" s="40"/>
      <c r="H397" s="40"/>
      <c r="I397" s="47">
        <f t="shared" si="105"/>
        <v>0</v>
      </c>
    </row>
    <row r="398" spans="1:9" ht="20.25" customHeight="1">
      <c r="A398" s="46" t="s">
        <v>12</v>
      </c>
      <c r="B398" s="40"/>
      <c r="C398" s="40"/>
      <c r="D398" s="47">
        <f t="shared" si="104"/>
        <v>0</v>
      </c>
      <c r="E398" s="8"/>
      <c r="F398" s="46" t="s">
        <v>12</v>
      </c>
      <c r="G398" s="40"/>
      <c r="H398" s="40"/>
      <c r="I398" s="47">
        <f t="shared" si="105"/>
        <v>0</v>
      </c>
    </row>
    <row r="399" spans="1:9" ht="20.25" customHeight="1">
      <c r="A399" s="46" t="s">
        <v>16</v>
      </c>
      <c r="B399" s="40"/>
      <c r="C399" s="40"/>
      <c r="D399" s="47">
        <f t="shared" si="104"/>
        <v>0</v>
      </c>
      <c r="E399" s="8"/>
      <c r="F399" s="46" t="s">
        <v>16</v>
      </c>
      <c r="G399" s="40"/>
      <c r="H399" s="40"/>
      <c r="I399" s="47">
        <f t="shared" si="105"/>
        <v>0</v>
      </c>
    </row>
    <row r="400" spans="1:9" ht="20.25" customHeight="1">
      <c r="A400" s="46" t="s">
        <v>17</v>
      </c>
      <c r="B400" s="40"/>
      <c r="C400" s="40"/>
      <c r="D400" s="47">
        <f t="shared" si="104"/>
        <v>0</v>
      </c>
      <c r="E400" s="8"/>
      <c r="F400" s="46" t="s">
        <v>17</v>
      </c>
      <c r="G400" s="40"/>
      <c r="H400" s="40"/>
      <c r="I400" s="47">
        <f t="shared" si="105"/>
        <v>0</v>
      </c>
    </row>
    <row r="401" spans="1:9" ht="20.25" customHeight="1">
      <c r="A401" s="46" t="s">
        <v>18</v>
      </c>
      <c r="B401" s="40"/>
      <c r="C401" s="40"/>
      <c r="D401" s="47">
        <f t="shared" si="104"/>
        <v>0</v>
      </c>
      <c r="E401" s="8"/>
      <c r="F401" s="46" t="s">
        <v>18</v>
      </c>
      <c r="G401" s="40"/>
      <c r="H401" s="40"/>
      <c r="I401" s="47">
        <f t="shared" si="105"/>
        <v>0</v>
      </c>
    </row>
    <row r="402" spans="1:9" ht="20.25" customHeight="1">
      <c r="A402" s="46" t="s">
        <v>47</v>
      </c>
      <c r="B402" s="40"/>
      <c r="C402" s="40"/>
      <c r="D402" s="47">
        <f t="shared" si="104"/>
        <v>0</v>
      </c>
      <c r="E402" s="8"/>
      <c r="F402" s="46" t="s">
        <v>47</v>
      </c>
      <c r="G402" s="40"/>
      <c r="H402" s="40"/>
      <c r="I402" s="47">
        <f t="shared" si="105"/>
        <v>0</v>
      </c>
    </row>
    <row r="403" spans="1:9" ht="20.25" customHeight="1">
      <c r="A403" s="46" t="s">
        <v>11</v>
      </c>
      <c r="B403" s="40"/>
      <c r="C403" s="40"/>
      <c r="D403" s="47">
        <f t="shared" si="104"/>
        <v>0</v>
      </c>
      <c r="E403" s="8"/>
      <c r="F403" s="46" t="s">
        <v>11</v>
      </c>
      <c r="G403" s="40"/>
      <c r="H403" s="40"/>
      <c r="I403" s="47">
        <f t="shared" si="105"/>
        <v>0</v>
      </c>
    </row>
    <row r="404" spans="1:9" ht="20.25" customHeight="1">
      <c r="A404" s="48" t="s">
        <v>10</v>
      </c>
      <c r="B404" s="47">
        <f>SUM(B395:B403)</f>
        <v>0</v>
      </c>
      <c r="C404" s="47">
        <f t="shared" ref="C404:D404" si="106">SUM(C395:C403)</f>
        <v>0</v>
      </c>
      <c r="D404" s="47">
        <f t="shared" si="106"/>
        <v>0</v>
      </c>
      <c r="E404" s="8"/>
      <c r="F404" s="48" t="s">
        <v>10</v>
      </c>
      <c r="G404" s="47">
        <f>SUM(G395:G403)</f>
        <v>0</v>
      </c>
      <c r="H404" s="47">
        <f t="shared" ref="H404:I404" si="107">SUM(H395:H403)</f>
        <v>0</v>
      </c>
      <c r="I404" s="47">
        <f t="shared" si="107"/>
        <v>0</v>
      </c>
    </row>
    <row r="405" spans="1:9" ht="20.25" customHeight="1">
      <c r="A405" s="8"/>
      <c r="B405" s="10"/>
      <c r="C405" s="10"/>
      <c r="D405" s="10"/>
      <c r="E405" s="8"/>
      <c r="F405" s="8"/>
      <c r="G405" s="10"/>
      <c r="H405" s="10"/>
      <c r="I405" s="10"/>
    </row>
    <row r="406" spans="1:9" ht="20.25" customHeight="1">
      <c r="A406" s="8"/>
      <c r="B406" s="10"/>
      <c r="C406" s="10"/>
      <c r="D406" s="10"/>
      <c r="E406" s="8"/>
      <c r="F406" s="8"/>
      <c r="G406" s="10"/>
      <c r="H406" s="10"/>
      <c r="I406" s="10"/>
    </row>
    <row r="407" spans="1:9" ht="29.25" customHeight="1">
      <c r="A407" s="169" t="str">
        <f>PROGRAM_MASTERS!A29 &amp; ". Name:  " &amp; PROGRAM_MASTERS!C29</f>
        <v xml:space="preserve">28. Name:  </v>
      </c>
      <c r="B407" s="169"/>
      <c r="C407" s="169"/>
      <c r="D407" s="169"/>
      <c r="E407" s="8"/>
      <c r="F407" s="189" t="str">
        <f>PROGRAM_MASTERS!F29 &amp; ". Name:  " &amp; PROGRAM_MASTERS!H29</f>
        <v xml:space="preserve">28. Name:  </v>
      </c>
      <c r="G407" s="169"/>
      <c r="H407" s="169"/>
      <c r="I407" s="169"/>
    </row>
    <row r="408" spans="1:9" ht="20" customHeight="1">
      <c r="A408" s="168" t="s">
        <v>724</v>
      </c>
      <c r="B408" s="168" t="s">
        <v>63</v>
      </c>
      <c r="C408" s="188"/>
      <c r="D408" s="188"/>
      <c r="E408" s="8"/>
      <c r="F408" s="168" t="s">
        <v>724</v>
      </c>
      <c r="G408" s="168" t="s">
        <v>63</v>
      </c>
      <c r="H408" s="188"/>
      <c r="I408" s="188"/>
    </row>
    <row r="409" spans="1:9" ht="50.25" customHeight="1">
      <c r="A409" s="188"/>
      <c r="B409" s="45" t="s">
        <v>19</v>
      </c>
      <c r="C409" s="45" t="s">
        <v>20</v>
      </c>
      <c r="D409" s="132" t="s">
        <v>10</v>
      </c>
      <c r="E409" s="8"/>
      <c r="F409" s="188"/>
      <c r="G409" s="45" t="s">
        <v>19</v>
      </c>
      <c r="H409" s="45" t="s">
        <v>20</v>
      </c>
      <c r="I409" s="132" t="s">
        <v>10</v>
      </c>
    </row>
    <row r="410" spans="1:9" ht="20.25" customHeight="1">
      <c r="A410" s="46" t="s">
        <v>13</v>
      </c>
      <c r="B410" s="40"/>
      <c r="C410" s="40"/>
      <c r="D410" s="47">
        <f t="shared" ref="D410:D418" si="108">SUM(B410:C410)</f>
        <v>0</v>
      </c>
      <c r="E410" s="8"/>
      <c r="F410" s="46" t="s">
        <v>13</v>
      </c>
      <c r="G410" s="40"/>
      <c r="H410" s="40"/>
      <c r="I410" s="47">
        <f t="shared" ref="I410:I418" si="109">SUM(G410:H410)</f>
        <v>0</v>
      </c>
    </row>
    <row r="411" spans="1:9" ht="20.25" customHeight="1">
      <c r="A411" s="46" t="s">
        <v>14</v>
      </c>
      <c r="B411" s="40"/>
      <c r="C411" s="40"/>
      <c r="D411" s="47">
        <f t="shared" si="108"/>
        <v>0</v>
      </c>
      <c r="E411" s="8"/>
      <c r="F411" s="46" t="s">
        <v>14</v>
      </c>
      <c r="G411" s="40"/>
      <c r="H411" s="40"/>
      <c r="I411" s="47">
        <f t="shared" si="109"/>
        <v>0</v>
      </c>
    </row>
    <row r="412" spans="1:9" ht="20.25" customHeight="1">
      <c r="A412" s="46" t="s">
        <v>15</v>
      </c>
      <c r="B412" s="40"/>
      <c r="C412" s="40"/>
      <c r="D412" s="47">
        <f t="shared" si="108"/>
        <v>0</v>
      </c>
      <c r="E412" s="8"/>
      <c r="F412" s="46" t="s">
        <v>15</v>
      </c>
      <c r="G412" s="40"/>
      <c r="H412" s="40"/>
      <c r="I412" s="47">
        <f t="shared" si="109"/>
        <v>0</v>
      </c>
    </row>
    <row r="413" spans="1:9" ht="20.25" customHeight="1">
      <c r="A413" s="46" t="s">
        <v>12</v>
      </c>
      <c r="B413" s="40"/>
      <c r="C413" s="40"/>
      <c r="D413" s="47">
        <f t="shared" si="108"/>
        <v>0</v>
      </c>
      <c r="E413" s="8"/>
      <c r="F413" s="46" t="s">
        <v>12</v>
      </c>
      <c r="G413" s="40"/>
      <c r="H413" s="40"/>
      <c r="I413" s="47">
        <f t="shared" si="109"/>
        <v>0</v>
      </c>
    </row>
    <row r="414" spans="1:9" ht="20.25" customHeight="1">
      <c r="A414" s="46" t="s">
        <v>16</v>
      </c>
      <c r="B414" s="40"/>
      <c r="C414" s="40"/>
      <c r="D414" s="47">
        <f t="shared" si="108"/>
        <v>0</v>
      </c>
      <c r="E414" s="8"/>
      <c r="F414" s="46" t="s">
        <v>16</v>
      </c>
      <c r="G414" s="40"/>
      <c r="H414" s="40"/>
      <c r="I414" s="47">
        <f t="shared" si="109"/>
        <v>0</v>
      </c>
    </row>
    <row r="415" spans="1:9" ht="20.25" customHeight="1">
      <c r="A415" s="46" t="s">
        <v>17</v>
      </c>
      <c r="B415" s="40"/>
      <c r="C415" s="40"/>
      <c r="D415" s="47">
        <f t="shared" si="108"/>
        <v>0</v>
      </c>
      <c r="E415" s="8"/>
      <c r="F415" s="46" t="s">
        <v>17</v>
      </c>
      <c r="G415" s="40"/>
      <c r="H415" s="40"/>
      <c r="I415" s="47">
        <f t="shared" si="109"/>
        <v>0</v>
      </c>
    </row>
    <row r="416" spans="1:9" ht="20.25" customHeight="1">
      <c r="A416" s="46" t="s">
        <v>18</v>
      </c>
      <c r="B416" s="40"/>
      <c r="C416" s="40"/>
      <c r="D416" s="47">
        <f t="shared" si="108"/>
        <v>0</v>
      </c>
      <c r="E416" s="8"/>
      <c r="F416" s="46" t="s">
        <v>18</v>
      </c>
      <c r="G416" s="40"/>
      <c r="H416" s="40"/>
      <c r="I416" s="47">
        <f t="shared" si="109"/>
        <v>0</v>
      </c>
    </row>
    <row r="417" spans="1:9" ht="20.25" customHeight="1">
      <c r="A417" s="46" t="s">
        <v>47</v>
      </c>
      <c r="B417" s="40"/>
      <c r="C417" s="40"/>
      <c r="D417" s="47">
        <f t="shared" si="108"/>
        <v>0</v>
      </c>
      <c r="E417" s="8"/>
      <c r="F417" s="46" t="s">
        <v>47</v>
      </c>
      <c r="G417" s="40"/>
      <c r="H417" s="40"/>
      <c r="I417" s="47">
        <f t="shared" si="109"/>
        <v>0</v>
      </c>
    </row>
    <row r="418" spans="1:9" ht="20.25" customHeight="1">
      <c r="A418" s="46" t="s">
        <v>11</v>
      </c>
      <c r="B418" s="40"/>
      <c r="C418" s="40"/>
      <c r="D418" s="47">
        <f t="shared" si="108"/>
        <v>0</v>
      </c>
      <c r="E418" s="8"/>
      <c r="F418" s="46" t="s">
        <v>11</v>
      </c>
      <c r="G418" s="40"/>
      <c r="H418" s="40"/>
      <c r="I418" s="47">
        <f t="shared" si="109"/>
        <v>0</v>
      </c>
    </row>
    <row r="419" spans="1:9" ht="20.25" customHeight="1">
      <c r="A419" s="48" t="s">
        <v>10</v>
      </c>
      <c r="B419" s="47">
        <f>SUM(B410:B418)</f>
        <v>0</v>
      </c>
      <c r="C419" s="47">
        <f t="shared" ref="C419:D419" si="110">SUM(C410:C418)</f>
        <v>0</v>
      </c>
      <c r="D419" s="47">
        <f t="shared" si="110"/>
        <v>0</v>
      </c>
      <c r="E419" s="8"/>
      <c r="F419" s="48" t="s">
        <v>10</v>
      </c>
      <c r="G419" s="47">
        <f>SUM(G410:G418)</f>
        <v>0</v>
      </c>
      <c r="H419" s="47">
        <f t="shared" ref="H419:I419" si="111">SUM(H410:H418)</f>
        <v>0</v>
      </c>
      <c r="I419" s="47">
        <f t="shared" si="111"/>
        <v>0</v>
      </c>
    </row>
    <row r="420" spans="1:9" ht="20.25" customHeight="1">
      <c r="A420" s="8"/>
      <c r="B420" s="10"/>
      <c r="C420" s="10"/>
      <c r="D420" s="10"/>
      <c r="E420" s="8"/>
      <c r="F420" s="8"/>
      <c r="G420" s="10"/>
      <c r="H420" s="10"/>
      <c r="I420" s="10"/>
    </row>
    <row r="421" spans="1:9" ht="20.25" customHeight="1">
      <c r="A421" s="8"/>
      <c r="B421" s="10"/>
      <c r="C421" s="10"/>
      <c r="D421" s="10"/>
      <c r="E421" s="8"/>
      <c r="F421" s="8"/>
      <c r="G421" s="10"/>
      <c r="H421" s="10"/>
      <c r="I421" s="10"/>
    </row>
    <row r="422" spans="1:9" ht="29.25" customHeight="1">
      <c r="A422" s="169" t="str">
        <f>PROGRAM_MASTERS!A30 &amp; ". Name:  " &amp; PROGRAM_MASTERS!C30</f>
        <v xml:space="preserve">29. Name:  </v>
      </c>
      <c r="B422" s="169"/>
      <c r="C422" s="169"/>
      <c r="D422" s="169"/>
      <c r="E422" s="8"/>
      <c r="F422" s="189" t="str">
        <f>PROGRAM_MASTERS!F30 &amp; ". Name:  " &amp; PROGRAM_MASTERS!H30</f>
        <v xml:space="preserve">29. Name:  </v>
      </c>
      <c r="G422" s="169"/>
      <c r="H422" s="169"/>
      <c r="I422" s="169"/>
    </row>
    <row r="423" spans="1:9" ht="20" customHeight="1">
      <c r="A423" s="168" t="s">
        <v>724</v>
      </c>
      <c r="B423" s="168" t="s">
        <v>63</v>
      </c>
      <c r="C423" s="188"/>
      <c r="D423" s="188"/>
      <c r="E423" s="8"/>
      <c r="F423" s="168" t="s">
        <v>724</v>
      </c>
      <c r="G423" s="168" t="s">
        <v>63</v>
      </c>
      <c r="H423" s="188"/>
      <c r="I423" s="188"/>
    </row>
    <row r="424" spans="1:9" ht="50.25" customHeight="1">
      <c r="A424" s="188"/>
      <c r="B424" s="45" t="s">
        <v>19</v>
      </c>
      <c r="C424" s="45" t="s">
        <v>20</v>
      </c>
      <c r="D424" s="132" t="s">
        <v>10</v>
      </c>
      <c r="E424" s="8"/>
      <c r="F424" s="188"/>
      <c r="G424" s="45" t="s">
        <v>19</v>
      </c>
      <c r="H424" s="45" t="s">
        <v>20</v>
      </c>
      <c r="I424" s="132" t="s">
        <v>10</v>
      </c>
    </row>
    <row r="425" spans="1:9" ht="20.25" customHeight="1">
      <c r="A425" s="46" t="s">
        <v>13</v>
      </c>
      <c r="B425" s="40"/>
      <c r="C425" s="40"/>
      <c r="D425" s="47">
        <f t="shared" ref="D425:D433" si="112">SUM(B425:C425)</f>
        <v>0</v>
      </c>
      <c r="E425" s="8"/>
      <c r="F425" s="46" t="s">
        <v>13</v>
      </c>
      <c r="G425" s="40"/>
      <c r="H425" s="40"/>
      <c r="I425" s="47">
        <f t="shared" ref="I425:I433" si="113">SUM(G425:H425)</f>
        <v>0</v>
      </c>
    </row>
    <row r="426" spans="1:9" ht="20.25" customHeight="1">
      <c r="A426" s="46" t="s">
        <v>14</v>
      </c>
      <c r="B426" s="40"/>
      <c r="C426" s="40"/>
      <c r="D426" s="47">
        <f t="shared" si="112"/>
        <v>0</v>
      </c>
      <c r="E426" s="8"/>
      <c r="F426" s="46" t="s">
        <v>14</v>
      </c>
      <c r="G426" s="40"/>
      <c r="H426" s="40"/>
      <c r="I426" s="47">
        <f t="shared" si="113"/>
        <v>0</v>
      </c>
    </row>
    <row r="427" spans="1:9" ht="20.25" customHeight="1">
      <c r="A427" s="46" t="s">
        <v>15</v>
      </c>
      <c r="B427" s="40"/>
      <c r="C427" s="40"/>
      <c r="D427" s="47">
        <f t="shared" si="112"/>
        <v>0</v>
      </c>
      <c r="E427" s="8"/>
      <c r="F427" s="46" t="s">
        <v>15</v>
      </c>
      <c r="G427" s="40"/>
      <c r="H427" s="40"/>
      <c r="I427" s="47">
        <f t="shared" si="113"/>
        <v>0</v>
      </c>
    </row>
    <row r="428" spans="1:9" ht="20.25" customHeight="1">
      <c r="A428" s="46" t="s">
        <v>12</v>
      </c>
      <c r="B428" s="40"/>
      <c r="C428" s="40"/>
      <c r="D428" s="47">
        <f t="shared" si="112"/>
        <v>0</v>
      </c>
      <c r="E428" s="8"/>
      <c r="F428" s="46" t="s">
        <v>12</v>
      </c>
      <c r="G428" s="40"/>
      <c r="H428" s="40"/>
      <c r="I428" s="47">
        <f t="shared" si="113"/>
        <v>0</v>
      </c>
    </row>
    <row r="429" spans="1:9" ht="20.25" customHeight="1">
      <c r="A429" s="46" t="s">
        <v>16</v>
      </c>
      <c r="B429" s="40"/>
      <c r="C429" s="40"/>
      <c r="D429" s="47">
        <f t="shared" si="112"/>
        <v>0</v>
      </c>
      <c r="E429" s="8"/>
      <c r="F429" s="46" t="s">
        <v>16</v>
      </c>
      <c r="G429" s="40"/>
      <c r="H429" s="40"/>
      <c r="I429" s="47">
        <f t="shared" si="113"/>
        <v>0</v>
      </c>
    </row>
    <row r="430" spans="1:9" ht="20.25" customHeight="1">
      <c r="A430" s="46" t="s">
        <v>17</v>
      </c>
      <c r="B430" s="40"/>
      <c r="C430" s="40"/>
      <c r="D430" s="47">
        <f t="shared" si="112"/>
        <v>0</v>
      </c>
      <c r="E430" s="8"/>
      <c r="F430" s="46" t="s">
        <v>17</v>
      </c>
      <c r="G430" s="40"/>
      <c r="H430" s="40"/>
      <c r="I430" s="47">
        <f t="shared" si="113"/>
        <v>0</v>
      </c>
    </row>
    <row r="431" spans="1:9" ht="20.25" customHeight="1">
      <c r="A431" s="46" t="s">
        <v>18</v>
      </c>
      <c r="B431" s="40"/>
      <c r="C431" s="40"/>
      <c r="D431" s="47">
        <f t="shared" si="112"/>
        <v>0</v>
      </c>
      <c r="E431" s="8"/>
      <c r="F431" s="46" t="s">
        <v>18</v>
      </c>
      <c r="G431" s="40"/>
      <c r="H431" s="40"/>
      <c r="I431" s="47">
        <f t="shared" si="113"/>
        <v>0</v>
      </c>
    </row>
    <row r="432" spans="1:9" ht="20.25" customHeight="1">
      <c r="A432" s="46" t="s">
        <v>47</v>
      </c>
      <c r="B432" s="40"/>
      <c r="C432" s="40"/>
      <c r="D432" s="47">
        <f t="shared" si="112"/>
        <v>0</v>
      </c>
      <c r="E432" s="8"/>
      <c r="F432" s="46" t="s">
        <v>47</v>
      </c>
      <c r="G432" s="40"/>
      <c r="H432" s="40"/>
      <c r="I432" s="47">
        <f t="shared" si="113"/>
        <v>0</v>
      </c>
    </row>
    <row r="433" spans="1:9" ht="20.25" customHeight="1">
      <c r="A433" s="46" t="s">
        <v>11</v>
      </c>
      <c r="B433" s="40"/>
      <c r="C433" s="40"/>
      <c r="D433" s="47">
        <f t="shared" si="112"/>
        <v>0</v>
      </c>
      <c r="E433" s="8"/>
      <c r="F433" s="46" t="s">
        <v>11</v>
      </c>
      <c r="G433" s="40"/>
      <c r="H433" s="40"/>
      <c r="I433" s="47">
        <f t="shared" si="113"/>
        <v>0</v>
      </c>
    </row>
    <row r="434" spans="1:9" ht="20.25" customHeight="1">
      <c r="A434" s="48" t="s">
        <v>10</v>
      </c>
      <c r="B434" s="47">
        <f>SUM(B425:B433)</f>
        <v>0</v>
      </c>
      <c r="C434" s="47">
        <f t="shared" ref="C434:D434" si="114">SUM(C425:C433)</f>
        <v>0</v>
      </c>
      <c r="D434" s="47">
        <f t="shared" si="114"/>
        <v>0</v>
      </c>
      <c r="E434" s="8"/>
      <c r="F434" s="48" t="s">
        <v>10</v>
      </c>
      <c r="G434" s="47">
        <f>SUM(G425:G433)</f>
        <v>0</v>
      </c>
      <c r="H434" s="47">
        <f t="shared" ref="H434:I434" si="115">SUM(H425:H433)</f>
        <v>0</v>
      </c>
      <c r="I434" s="47">
        <f t="shared" si="115"/>
        <v>0</v>
      </c>
    </row>
    <row r="435" spans="1:9" ht="20.25" customHeight="1">
      <c r="A435" s="8"/>
      <c r="B435" s="10"/>
      <c r="C435" s="10"/>
      <c r="D435" s="10"/>
      <c r="E435" s="8"/>
      <c r="F435" s="8"/>
      <c r="G435" s="10"/>
      <c r="H435" s="10"/>
      <c r="I435" s="10"/>
    </row>
    <row r="436" spans="1:9" ht="20.25" customHeight="1">
      <c r="A436" s="8"/>
      <c r="B436" s="10"/>
      <c r="C436" s="10"/>
      <c r="D436" s="10"/>
      <c r="E436" s="8"/>
      <c r="F436" s="8"/>
      <c r="G436" s="10"/>
      <c r="H436" s="10"/>
      <c r="I436" s="10"/>
    </row>
    <row r="437" spans="1:9" ht="29.25" customHeight="1">
      <c r="A437" s="169" t="str">
        <f>PROGRAM_MASTERS!A31 &amp; ". Name:  " &amp; PROGRAM_MASTERS!C31</f>
        <v xml:space="preserve">30. Name:  </v>
      </c>
      <c r="B437" s="169"/>
      <c r="C437" s="169"/>
      <c r="D437" s="169"/>
      <c r="E437" s="8"/>
      <c r="F437" s="189" t="str">
        <f>PROGRAM_MASTERS!F31 &amp; ". Name:  " &amp; PROGRAM_MASTERS!H31</f>
        <v xml:space="preserve">30. Name:  </v>
      </c>
      <c r="G437" s="169"/>
      <c r="H437" s="169"/>
      <c r="I437" s="169"/>
    </row>
    <row r="438" spans="1:9" ht="20" customHeight="1">
      <c r="A438" s="168" t="s">
        <v>724</v>
      </c>
      <c r="B438" s="168" t="s">
        <v>63</v>
      </c>
      <c r="C438" s="188"/>
      <c r="D438" s="188"/>
      <c r="E438" s="8"/>
      <c r="F438" s="168" t="s">
        <v>724</v>
      </c>
      <c r="G438" s="168" t="s">
        <v>63</v>
      </c>
      <c r="H438" s="188"/>
      <c r="I438" s="188"/>
    </row>
    <row r="439" spans="1:9" ht="50.25" customHeight="1">
      <c r="A439" s="188"/>
      <c r="B439" s="45" t="s">
        <v>19</v>
      </c>
      <c r="C439" s="45" t="s">
        <v>20</v>
      </c>
      <c r="D439" s="132" t="s">
        <v>10</v>
      </c>
      <c r="E439" s="8"/>
      <c r="F439" s="188"/>
      <c r="G439" s="45" t="s">
        <v>19</v>
      </c>
      <c r="H439" s="45" t="s">
        <v>20</v>
      </c>
      <c r="I439" s="132" t="s">
        <v>10</v>
      </c>
    </row>
    <row r="440" spans="1:9" ht="20.25" customHeight="1">
      <c r="A440" s="46" t="s">
        <v>13</v>
      </c>
      <c r="B440" s="40"/>
      <c r="C440" s="40"/>
      <c r="D440" s="47">
        <f t="shared" ref="D440:D448" si="116">SUM(B440:C440)</f>
        <v>0</v>
      </c>
      <c r="E440" s="8"/>
      <c r="F440" s="46" t="s">
        <v>13</v>
      </c>
      <c r="G440" s="40"/>
      <c r="H440" s="40"/>
      <c r="I440" s="47">
        <f t="shared" ref="I440:I448" si="117">SUM(G440:H440)</f>
        <v>0</v>
      </c>
    </row>
    <row r="441" spans="1:9" ht="20.25" customHeight="1">
      <c r="A441" s="46" t="s">
        <v>14</v>
      </c>
      <c r="B441" s="40"/>
      <c r="C441" s="40"/>
      <c r="D441" s="47">
        <f t="shared" si="116"/>
        <v>0</v>
      </c>
      <c r="E441" s="8"/>
      <c r="F441" s="46" t="s">
        <v>14</v>
      </c>
      <c r="G441" s="40"/>
      <c r="H441" s="40"/>
      <c r="I441" s="47">
        <f t="shared" si="117"/>
        <v>0</v>
      </c>
    </row>
    <row r="442" spans="1:9" ht="20.25" customHeight="1">
      <c r="A442" s="46" t="s">
        <v>15</v>
      </c>
      <c r="B442" s="40"/>
      <c r="C442" s="40"/>
      <c r="D442" s="47">
        <f t="shared" si="116"/>
        <v>0</v>
      </c>
      <c r="E442" s="8"/>
      <c r="F442" s="46" t="s">
        <v>15</v>
      </c>
      <c r="G442" s="40"/>
      <c r="H442" s="40"/>
      <c r="I442" s="47">
        <f t="shared" si="117"/>
        <v>0</v>
      </c>
    </row>
    <row r="443" spans="1:9" ht="20.25" customHeight="1">
      <c r="A443" s="46" t="s">
        <v>12</v>
      </c>
      <c r="B443" s="40"/>
      <c r="C443" s="40"/>
      <c r="D443" s="47">
        <f t="shared" si="116"/>
        <v>0</v>
      </c>
      <c r="E443" s="8"/>
      <c r="F443" s="46" t="s">
        <v>12</v>
      </c>
      <c r="G443" s="40"/>
      <c r="H443" s="40"/>
      <c r="I443" s="47">
        <f t="shared" si="117"/>
        <v>0</v>
      </c>
    </row>
    <row r="444" spans="1:9" ht="20.25" customHeight="1">
      <c r="A444" s="46" t="s">
        <v>16</v>
      </c>
      <c r="B444" s="40"/>
      <c r="C444" s="40"/>
      <c r="D444" s="47">
        <f t="shared" si="116"/>
        <v>0</v>
      </c>
      <c r="E444" s="8"/>
      <c r="F444" s="46" t="s">
        <v>16</v>
      </c>
      <c r="G444" s="40"/>
      <c r="H444" s="40"/>
      <c r="I444" s="47">
        <f t="shared" si="117"/>
        <v>0</v>
      </c>
    </row>
    <row r="445" spans="1:9" ht="20.25" customHeight="1">
      <c r="A445" s="46" t="s">
        <v>17</v>
      </c>
      <c r="B445" s="40"/>
      <c r="C445" s="40"/>
      <c r="D445" s="47">
        <f t="shared" si="116"/>
        <v>0</v>
      </c>
      <c r="E445" s="8"/>
      <c r="F445" s="46" t="s">
        <v>17</v>
      </c>
      <c r="G445" s="40"/>
      <c r="H445" s="40"/>
      <c r="I445" s="47">
        <f t="shared" si="117"/>
        <v>0</v>
      </c>
    </row>
    <row r="446" spans="1:9" ht="20.25" customHeight="1">
      <c r="A446" s="46" t="s">
        <v>18</v>
      </c>
      <c r="B446" s="40"/>
      <c r="C446" s="40"/>
      <c r="D446" s="47">
        <f t="shared" si="116"/>
        <v>0</v>
      </c>
      <c r="E446" s="8"/>
      <c r="F446" s="46" t="s">
        <v>18</v>
      </c>
      <c r="G446" s="40"/>
      <c r="H446" s="40"/>
      <c r="I446" s="47">
        <f t="shared" si="117"/>
        <v>0</v>
      </c>
    </row>
    <row r="447" spans="1:9" ht="20.25" customHeight="1">
      <c r="A447" s="46" t="s">
        <v>47</v>
      </c>
      <c r="B447" s="40"/>
      <c r="C447" s="40"/>
      <c r="D447" s="47">
        <f t="shared" si="116"/>
        <v>0</v>
      </c>
      <c r="E447" s="8"/>
      <c r="F447" s="46" t="s">
        <v>47</v>
      </c>
      <c r="G447" s="40"/>
      <c r="H447" s="40"/>
      <c r="I447" s="47">
        <f t="shared" si="117"/>
        <v>0</v>
      </c>
    </row>
    <row r="448" spans="1:9" ht="20.25" customHeight="1">
      <c r="A448" s="46" t="s">
        <v>11</v>
      </c>
      <c r="B448" s="40"/>
      <c r="C448" s="40"/>
      <c r="D448" s="47">
        <f t="shared" si="116"/>
        <v>0</v>
      </c>
      <c r="E448" s="8"/>
      <c r="F448" s="46" t="s">
        <v>11</v>
      </c>
      <c r="G448" s="40"/>
      <c r="H448" s="40"/>
      <c r="I448" s="47">
        <f t="shared" si="117"/>
        <v>0</v>
      </c>
    </row>
    <row r="449" spans="1:9" ht="20.25" customHeight="1">
      <c r="A449" s="48" t="s">
        <v>10</v>
      </c>
      <c r="B449" s="47">
        <f>SUM(B440:B448)</f>
        <v>0</v>
      </c>
      <c r="C449" s="47">
        <f t="shared" ref="C449:D449" si="118">SUM(C440:C448)</f>
        <v>0</v>
      </c>
      <c r="D449" s="47">
        <f t="shared" si="118"/>
        <v>0</v>
      </c>
      <c r="E449" s="8"/>
      <c r="F449" s="48" t="s">
        <v>10</v>
      </c>
      <c r="G449" s="47">
        <f>SUM(G440:G448)</f>
        <v>0</v>
      </c>
      <c r="H449" s="47">
        <f t="shared" ref="H449:I449" si="119">SUM(H440:H448)</f>
        <v>0</v>
      </c>
      <c r="I449" s="47">
        <f t="shared" si="119"/>
        <v>0</v>
      </c>
    </row>
    <row r="450" spans="1:9" ht="20.25" customHeight="1">
      <c r="A450" s="8"/>
      <c r="B450" s="10"/>
      <c r="C450" s="10"/>
      <c r="D450" s="10"/>
      <c r="E450" s="8"/>
      <c r="F450" s="8"/>
      <c r="G450" s="10"/>
      <c r="H450" s="10"/>
      <c r="I450" s="10"/>
    </row>
    <row r="451" spans="1:9" ht="20.25" customHeight="1">
      <c r="A451" s="8"/>
      <c r="B451" s="10"/>
      <c r="C451" s="10"/>
      <c r="D451" s="10"/>
      <c r="E451" s="8"/>
      <c r="F451" s="8"/>
      <c r="G451" s="10"/>
      <c r="H451" s="10"/>
      <c r="I451" s="10"/>
    </row>
    <row r="452" spans="1:9" ht="29.25" customHeight="1">
      <c r="A452" s="169" t="str">
        <f>PROGRAM_MASTERS!A32 &amp; ". Name:  " &amp; PROGRAM_MASTERS!C32</f>
        <v xml:space="preserve">31. Name:  </v>
      </c>
      <c r="B452" s="169"/>
      <c r="C452" s="169"/>
      <c r="D452" s="169"/>
      <c r="E452" s="8"/>
      <c r="F452" s="189" t="str">
        <f>PROGRAM_MASTERS!F32 &amp; ". Name:  " &amp; PROGRAM_MASTERS!H32</f>
        <v xml:space="preserve">31. Name:  </v>
      </c>
      <c r="G452" s="169"/>
      <c r="H452" s="169"/>
      <c r="I452" s="169"/>
    </row>
    <row r="453" spans="1:9" ht="20" customHeight="1">
      <c r="A453" s="168" t="s">
        <v>724</v>
      </c>
      <c r="B453" s="168" t="s">
        <v>63</v>
      </c>
      <c r="C453" s="188"/>
      <c r="D453" s="188"/>
      <c r="E453" s="8"/>
      <c r="F453" s="168" t="s">
        <v>724</v>
      </c>
      <c r="G453" s="168" t="s">
        <v>63</v>
      </c>
      <c r="H453" s="188"/>
      <c r="I453" s="188"/>
    </row>
    <row r="454" spans="1:9" ht="50.25" customHeight="1">
      <c r="A454" s="188"/>
      <c r="B454" s="45" t="s">
        <v>19</v>
      </c>
      <c r="C454" s="45" t="s">
        <v>20</v>
      </c>
      <c r="D454" s="132" t="s">
        <v>10</v>
      </c>
      <c r="E454" s="8"/>
      <c r="F454" s="188"/>
      <c r="G454" s="45" t="s">
        <v>19</v>
      </c>
      <c r="H454" s="45" t="s">
        <v>20</v>
      </c>
      <c r="I454" s="132" t="s">
        <v>10</v>
      </c>
    </row>
    <row r="455" spans="1:9" ht="20.25" customHeight="1">
      <c r="A455" s="46" t="s">
        <v>13</v>
      </c>
      <c r="B455" s="40"/>
      <c r="C455" s="40"/>
      <c r="D455" s="47">
        <f t="shared" ref="D455:D463" si="120">SUM(B455:C455)</f>
        <v>0</v>
      </c>
      <c r="E455" s="8"/>
      <c r="F455" s="46" t="s">
        <v>13</v>
      </c>
      <c r="G455" s="40"/>
      <c r="H455" s="40"/>
      <c r="I455" s="47">
        <f t="shared" ref="I455:I463" si="121">SUM(G455:H455)</f>
        <v>0</v>
      </c>
    </row>
    <row r="456" spans="1:9" ht="20.25" customHeight="1">
      <c r="A456" s="46" t="s">
        <v>14</v>
      </c>
      <c r="B456" s="40"/>
      <c r="C456" s="40"/>
      <c r="D456" s="47">
        <f t="shared" si="120"/>
        <v>0</v>
      </c>
      <c r="E456" s="8"/>
      <c r="F456" s="46" t="s">
        <v>14</v>
      </c>
      <c r="G456" s="40"/>
      <c r="H456" s="40"/>
      <c r="I456" s="47">
        <f t="shared" si="121"/>
        <v>0</v>
      </c>
    </row>
    <row r="457" spans="1:9" ht="20.25" customHeight="1">
      <c r="A457" s="46" t="s">
        <v>15</v>
      </c>
      <c r="B457" s="40"/>
      <c r="C457" s="40"/>
      <c r="D457" s="47">
        <f t="shared" si="120"/>
        <v>0</v>
      </c>
      <c r="E457" s="8"/>
      <c r="F457" s="46" t="s">
        <v>15</v>
      </c>
      <c r="G457" s="40"/>
      <c r="H457" s="40"/>
      <c r="I457" s="47">
        <f t="shared" si="121"/>
        <v>0</v>
      </c>
    </row>
    <row r="458" spans="1:9" ht="20.25" customHeight="1">
      <c r="A458" s="46" t="s">
        <v>12</v>
      </c>
      <c r="B458" s="40"/>
      <c r="C458" s="40"/>
      <c r="D458" s="47">
        <f t="shared" si="120"/>
        <v>0</v>
      </c>
      <c r="E458" s="8"/>
      <c r="F458" s="46" t="s">
        <v>12</v>
      </c>
      <c r="G458" s="40"/>
      <c r="H458" s="40"/>
      <c r="I458" s="47">
        <f t="shared" si="121"/>
        <v>0</v>
      </c>
    </row>
    <row r="459" spans="1:9" ht="20.25" customHeight="1">
      <c r="A459" s="46" t="s">
        <v>16</v>
      </c>
      <c r="B459" s="40"/>
      <c r="C459" s="40"/>
      <c r="D459" s="47">
        <f t="shared" si="120"/>
        <v>0</v>
      </c>
      <c r="E459" s="8"/>
      <c r="F459" s="46" t="s">
        <v>16</v>
      </c>
      <c r="G459" s="40"/>
      <c r="H459" s="40"/>
      <c r="I459" s="47">
        <f t="shared" si="121"/>
        <v>0</v>
      </c>
    </row>
    <row r="460" spans="1:9" ht="20.25" customHeight="1">
      <c r="A460" s="46" t="s">
        <v>17</v>
      </c>
      <c r="B460" s="40"/>
      <c r="C460" s="40"/>
      <c r="D460" s="47">
        <f t="shared" si="120"/>
        <v>0</v>
      </c>
      <c r="E460" s="8"/>
      <c r="F460" s="46" t="s">
        <v>17</v>
      </c>
      <c r="G460" s="40"/>
      <c r="H460" s="40"/>
      <c r="I460" s="47">
        <f t="shared" si="121"/>
        <v>0</v>
      </c>
    </row>
    <row r="461" spans="1:9" ht="20.25" customHeight="1">
      <c r="A461" s="46" t="s">
        <v>18</v>
      </c>
      <c r="B461" s="40"/>
      <c r="C461" s="40"/>
      <c r="D461" s="47">
        <f t="shared" si="120"/>
        <v>0</v>
      </c>
      <c r="E461" s="8"/>
      <c r="F461" s="46" t="s">
        <v>18</v>
      </c>
      <c r="G461" s="40"/>
      <c r="H461" s="40"/>
      <c r="I461" s="47">
        <f t="shared" si="121"/>
        <v>0</v>
      </c>
    </row>
    <row r="462" spans="1:9" ht="20.25" customHeight="1">
      <c r="A462" s="46" t="s">
        <v>47</v>
      </c>
      <c r="B462" s="40"/>
      <c r="C462" s="40"/>
      <c r="D462" s="47">
        <f t="shared" si="120"/>
        <v>0</v>
      </c>
      <c r="E462" s="8"/>
      <c r="F462" s="46" t="s">
        <v>47</v>
      </c>
      <c r="G462" s="40"/>
      <c r="H462" s="40"/>
      <c r="I462" s="47">
        <f t="shared" si="121"/>
        <v>0</v>
      </c>
    </row>
    <row r="463" spans="1:9" ht="20.25" customHeight="1">
      <c r="A463" s="46" t="s">
        <v>11</v>
      </c>
      <c r="B463" s="40"/>
      <c r="C463" s="40"/>
      <c r="D463" s="47">
        <f t="shared" si="120"/>
        <v>0</v>
      </c>
      <c r="E463" s="8"/>
      <c r="F463" s="46" t="s">
        <v>11</v>
      </c>
      <c r="G463" s="40"/>
      <c r="H463" s="40"/>
      <c r="I463" s="47">
        <f t="shared" si="121"/>
        <v>0</v>
      </c>
    </row>
    <row r="464" spans="1:9" ht="20.25" customHeight="1">
      <c r="A464" s="48" t="s">
        <v>10</v>
      </c>
      <c r="B464" s="47">
        <f>SUM(B455:B463)</f>
        <v>0</v>
      </c>
      <c r="C464" s="47">
        <f t="shared" ref="C464:D464" si="122">SUM(C455:C463)</f>
        <v>0</v>
      </c>
      <c r="D464" s="47">
        <f t="shared" si="122"/>
        <v>0</v>
      </c>
      <c r="E464" s="8"/>
      <c r="F464" s="48" t="s">
        <v>10</v>
      </c>
      <c r="G464" s="47">
        <f>SUM(G455:G463)</f>
        <v>0</v>
      </c>
      <c r="H464" s="47">
        <f t="shared" ref="H464:I464" si="123">SUM(H455:H463)</f>
        <v>0</v>
      </c>
      <c r="I464" s="47">
        <f t="shared" si="123"/>
        <v>0</v>
      </c>
    </row>
    <row r="465" spans="1:9" ht="20.25" customHeight="1">
      <c r="A465" s="8"/>
      <c r="B465" s="10"/>
      <c r="C465" s="10"/>
      <c r="D465" s="10"/>
      <c r="E465" s="8"/>
      <c r="F465" s="8"/>
      <c r="G465" s="10"/>
      <c r="H465" s="10"/>
      <c r="I465" s="10"/>
    </row>
    <row r="466" spans="1:9" ht="20.25" customHeight="1">
      <c r="A466" s="8"/>
      <c r="B466" s="10"/>
      <c r="C466" s="10"/>
      <c r="D466" s="10"/>
      <c r="E466" s="8"/>
      <c r="F466" s="8"/>
      <c r="G466" s="10"/>
      <c r="H466" s="10"/>
      <c r="I466" s="10"/>
    </row>
    <row r="467" spans="1:9" ht="29.25" customHeight="1">
      <c r="A467" s="169" t="str">
        <f>PROGRAM_MASTERS!A33 &amp; ". Name:  " &amp; PROGRAM_MASTERS!C33</f>
        <v xml:space="preserve">32. Name:  </v>
      </c>
      <c r="B467" s="169"/>
      <c r="C467" s="169"/>
      <c r="D467" s="169"/>
      <c r="E467" s="8"/>
      <c r="F467" s="189" t="str">
        <f>PROGRAM_MASTERS!F33 &amp; ". Name:  " &amp; PROGRAM_MASTERS!H33</f>
        <v xml:space="preserve">32. Name:  </v>
      </c>
      <c r="G467" s="169"/>
      <c r="H467" s="169"/>
      <c r="I467" s="169"/>
    </row>
    <row r="468" spans="1:9" ht="20" customHeight="1">
      <c r="A468" s="168" t="s">
        <v>724</v>
      </c>
      <c r="B468" s="168" t="s">
        <v>63</v>
      </c>
      <c r="C468" s="188"/>
      <c r="D468" s="188"/>
      <c r="E468" s="8"/>
      <c r="F468" s="168" t="s">
        <v>724</v>
      </c>
      <c r="G468" s="168" t="s">
        <v>63</v>
      </c>
      <c r="H468" s="188"/>
      <c r="I468" s="188"/>
    </row>
    <row r="469" spans="1:9" ht="50.25" customHeight="1">
      <c r="A469" s="188"/>
      <c r="B469" s="45" t="s">
        <v>19</v>
      </c>
      <c r="C469" s="45" t="s">
        <v>20</v>
      </c>
      <c r="D469" s="132" t="s">
        <v>10</v>
      </c>
      <c r="E469" s="8"/>
      <c r="F469" s="188"/>
      <c r="G469" s="45" t="s">
        <v>19</v>
      </c>
      <c r="H469" s="45" t="s">
        <v>20</v>
      </c>
      <c r="I469" s="132" t="s">
        <v>10</v>
      </c>
    </row>
    <row r="470" spans="1:9" ht="20.25" customHeight="1">
      <c r="A470" s="46" t="s">
        <v>13</v>
      </c>
      <c r="B470" s="40"/>
      <c r="C470" s="40"/>
      <c r="D470" s="47">
        <f t="shared" ref="D470:D478" si="124">SUM(B470:C470)</f>
        <v>0</v>
      </c>
      <c r="E470" s="8"/>
      <c r="F470" s="46" t="s">
        <v>13</v>
      </c>
      <c r="G470" s="40"/>
      <c r="H470" s="40"/>
      <c r="I470" s="47">
        <f t="shared" ref="I470:I478" si="125">SUM(G470:H470)</f>
        <v>0</v>
      </c>
    </row>
    <row r="471" spans="1:9" ht="20.25" customHeight="1">
      <c r="A471" s="46" t="s">
        <v>14</v>
      </c>
      <c r="B471" s="40"/>
      <c r="C471" s="40"/>
      <c r="D471" s="47">
        <f t="shared" si="124"/>
        <v>0</v>
      </c>
      <c r="E471" s="8"/>
      <c r="F471" s="46" t="s">
        <v>14</v>
      </c>
      <c r="G471" s="40"/>
      <c r="H471" s="40"/>
      <c r="I471" s="47">
        <f t="shared" si="125"/>
        <v>0</v>
      </c>
    </row>
    <row r="472" spans="1:9" ht="20.25" customHeight="1">
      <c r="A472" s="46" t="s">
        <v>15</v>
      </c>
      <c r="B472" s="40"/>
      <c r="C472" s="40"/>
      <c r="D472" s="47">
        <f t="shared" si="124"/>
        <v>0</v>
      </c>
      <c r="E472" s="8"/>
      <c r="F472" s="46" t="s">
        <v>15</v>
      </c>
      <c r="G472" s="40"/>
      <c r="H472" s="40"/>
      <c r="I472" s="47">
        <f t="shared" si="125"/>
        <v>0</v>
      </c>
    </row>
    <row r="473" spans="1:9" ht="20.25" customHeight="1">
      <c r="A473" s="46" t="s">
        <v>12</v>
      </c>
      <c r="B473" s="40"/>
      <c r="C473" s="40"/>
      <c r="D473" s="47">
        <f t="shared" si="124"/>
        <v>0</v>
      </c>
      <c r="E473" s="8"/>
      <c r="F473" s="46" t="s">
        <v>12</v>
      </c>
      <c r="G473" s="40"/>
      <c r="H473" s="40"/>
      <c r="I473" s="47">
        <f t="shared" si="125"/>
        <v>0</v>
      </c>
    </row>
    <row r="474" spans="1:9" ht="20.25" customHeight="1">
      <c r="A474" s="46" t="s">
        <v>16</v>
      </c>
      <c r="B474" s="40"/>
      <c r="C474" s="40"/>
      <c r="D474" s="47">
        <f t="shared" si="124"/>
        <v>0</v>
      </c>
      <c r="E474" s="8"/>
      <c r="F474" s="46" t="s">
        <v>16</v>
      </c>
      <c r="G474" s="40"/>
      <c r="H474" s="40"/>
      <c r="I474" s="47">
        <f t="shared" si="125"/>
        <v>0</v>
      </c>
    </row>
    <row r="475" spans="1:9" ht="20.25" customHeight="1">
      <c r="A475" s="46" t="s">
        <v>17</v>
      </c>
      <c r="B475" s="40"/>
      <c r="C475" s="40"/>
      <c r="D475" s="47">
        <f t="shared" si="124"/>
        <v>0</v>
      </c>
      <c r="E475" s="8"/>
      <c r="F475" s="46" t="s">
        <v>17</v>
      </c>
      <c r="G475" s="40"/>
      <c r="H475" s="40"/>
      <c r="I475" s="47">
        <f t="shared" si="125"/>
        <v>0</v>
      </c>
    </row>
    <row r="476" spans="1:9" ht="20.25" customHeight="1">
      <c r="A476" s="46" t="s">
        <v>18</v>
      </c>
      <c r="B476" s="40"/>
      <c r="C476" s="40"/>
      <c r="D476" s="47">
        <f t="shared" si="124"/>
        <v>0</v>
      </c>
      <c r="E476" s="8"/>
      <c r="F476" s="46" t="s">
        <v>18</v>
      </c>
      <c r="G476" s="40"/>
      <c r="H476" s="40"/>
      <c r="I476" s="47">
        <f t="shared" si="125"/>
        <v>0</v>
      </c>
    </row>
    <row r="477" spans="1:9" ht="20.25" customHeight="1">
      <c r="A477" s="46" t="s">
        <v>47</v>
      </c>
      <c r="B477" s="40"/>
      <c r="C477" s="40"/>
      <c r="D477" s="47">
        <f t="shared" si="124"/>
        <v>0</v>
      </c>
      <c r="E477" s="8"/>
      <c r="F477" s="46" t="s">
        <v>47</v>
      </c>
      <c r="G477" s="40"/>
      <c r="H477" s="40"/>
      <c r="I477" s="47">
        <f t="shared" si="125"/>
        <v>0</v>
      </c>
    </row>
    <row r="478" spans="1:9" ht="20.25" customHeight="1">
      <c r="A478" s="46" t="s">
        <v>11</v>
      </c>
      <c r="B478" s="40"/>
      <c r="C478" s="40"/>
      <c r="D478" s="47">
        <f t="shared" si="124"/>
        <v>0</v>
      </c>
      <c r="E478" s="8"/>
      <c r="F478" s="46" t="s">
        <v>11</v>
      </c>
      <c r="G478" s="40"/>
      <c r="H478" s="40"/>
      <c r="I478" s="47">
        <f t="shared" si="125"/>
        <v>0</v>
      </c>
    </row>
    <row r="479" spans="1:9" ht="20.25" customHeight="1">
      <c r="A479" s="48" t="s">
        <v>10</v>
      </c>
      <c r="B479" s="47">
        <f>SUM(B470:B478)</f>
        <v>0</v>
      </c>
      <c r="C479" s="47">
        <f t="shared" ref="C479:D479" si="126">SUM(C470:C478)</f>
        <v>0</v>
      </c>
      <c r="D479" s="47">
        <f t="shared" si="126"/>
        <v>0</v>
      </c>
      <c r="E479" s="8"/>
      <c r="F479" s="48" t="s">
        <v>10</v>
      </c>
      <c r="G479" s="47">
        <f>SUM(G470:G478)</f>
        <v>0</v>
      </c>
      <c r="H479" s="47">
        <f t="shared" ref="H479:I479" si="127">SUM(H470:H478)</f>
        <v>0</v>
      </c>
      <c r="I479" s="47">
        <f t="shared" si="127"/>
        <v>0</v>
      </c>
    </row>
    <row r="480" spans="1:9" ht="20.25" customHeight="1">
      <c r="A480" s="8"/>
      <c r="B480" s="10"/>
      <c r="C480" s="10"/>
      <c r="D480" s="10"/>
      <c r="E480" s="8"/>
      <c r="F480" s="8"/>
      <c r="G480" s="10"/>
      <c r="H480" s="10"/>
      <c r="I480" s="10"/>
    </row>
    <row r="481" spans="1:9" ht="20.25" customHeight="1">
      <c r="A481" s="8"/>
      <c r="B481" s="10"/>
      <c r="C481" s="10"/>
      <c r="D481" s="10"/>
      <c r="E481" s="8"/>
      <c r="F481" s="8"/>
      <c r="G481" s="10"/>
      <c r="H481" s="10"/>
      <c r="I481" s="10"/>
    </row>
    <row r="482" spans="1:9" ht="29.25" customHeight="1">
      <c r="A482" s="169" t="str">
        <f>PROGRAM_MASTERS!A34 &amp; ". Name:  " &amp; PROGRAM_MASTERS!C34</f>
        <v xml:space="preserve">33. Name:  </v>
      </c>
      <c r="B482" s="169"/>
      <c r="C482" s="169"/>
      <c r="D482" s="169"/>
      <c r="E482" s="8"/>
      <c r="F482" s="189" t="str">
        <f>PROGRAM_MASTERS!F34 &amp; ". Name:  " &amp; PROGRAM_MASTERS!H34</f>
        <v xml:space="preserve">33. Name:  </v>
      </c>
      <c r="G482" s="169"/>
      <c r="H482" s="169"/>
      <c r="I482" s="169"/>
    </row>
    <row r="483" spans="1:9" ht="20" customHeight="1">
      <c r="A483" s="168" t="s">
        <v>724</v>
      </c>
      <c r="B483" s="168" t="s">
        <v>63</v>
      </c>
      <c r="C483" s="188"/>
      <c r="D483" s="188"/>
      <c r="E483" s="8"/>
      <c r="F483" s="168" t="s">
        <v>724</v>
      </c>
      <c r="G483" s="168" t="s">
        <v>63</v>
      </c>
      <c r="H483" s="188"/>
      <c r="I483" s="188"/>
    </row>
    <row r="484" spans="1:9" ht="50.25" customHeight="1">
      <c r="A484" s="188"/>
      <c r="B484" s="45" t="s">
        <v>19</v>
      </c>
      <c r="C484" s="45" t="s">
        <v>20</v>
      </c>
      <c r="D484" s="132" t="s">
        <v>10</v>
      </c>
      <c r="E484" s="8"/>
      <c r="F484" s="188"/>
      <c r="G484" s="45" t="s">
        <v>19</v>
      </c>
      <c r="H484" s="45" t="s">
        <v>20</v>
      </c>
      <c r="I484" s="132" t="s">
        <v>10</v>
      </c>
    </row>
    <row r="485" spans="1:9" ht="20.25" customHeight="1">
      <c r="A485" s="46" t="s">
        <v>13</v>
      </c>
      <c r="B485" s="40"/>
      <c r="C485" s="40"/>
      <c r="D485" s="47">
        <f t="shared" ref="D485:D493" si="128">SUM(B485:C485)</f>
        <v>0</v>
      </c>
      <c r="E485" s="8"/>
      <c r="F485" s="46" t="s">
        <v>13</v>
      </c>
      <c r="G485" s="40"/>
      <c r="H485" s="40"/>
      <c r="I485" s="47">
        <f t="shared" ref="I485:I493" si="129">SUM(G485:H485)</f>
        <v>0</v>
      </c>
    </row>
    <row r="486" spans="1:9" ht="20.25" customHeight="1">
      <c r="A486" s="46" t="s">
        <v>14</v>
      </c>
      <c r="B486" s="40"/>
      <c r="C486" s="40"/>
      <c r="D486" s="47">
        <f t="shared" si="128"/>
        <v>0</v>
      </c>
      <c r="E486" s="8"/>
      <c r="F486" s="46" t="s">
        <v>14</v>
      </c>
      <c r="G486" s="40"/>
      <c r="H486" s="40"/>
      <c r="I486" s="47">
        <f t="shared" si="129"/>
        <v>0</v>
      </c>
    </row>
    <row r="487" spans="1:9" ht="20.25" customHeight="1">
      <c r="A487" s="46" t="s">
        <v>15</v>
      </c>
      <c r="B487" s="40"/>
      <c r="C487" s="40"/>
      <c r="D487" s="47">
        <f t="shared" si="128"/>
        <v>0</v>
      </c>
      <c r="E487" s="8"/>
      <c r="F487" s="46" t="s">
        <v>15</v>
      </c>
      <c r="G487" s="40"/>
      <c r="H487" s="40"/>
      <c r="I487" s="47">
        <f t="shared" si="129"/>
        <v>0</v>
      </c>
    </row>
    <row r="488" spans="1:9" ht="20.25" customHeight="1">
      <c r="A488" s="46" t="s">
        <v>12</v>
      </c>
      <c r="B488" s="40"/>
      <c r="C488" s="40"/>
      <c r="D488" s="47">
        <f t="shared" si="128"/>
        <v>0</v>
      </c>
      <c r="E488" s="8"/>
      <c r="F488" s="46" t="s">
        <v>12</v>
      </c>
      <c r="G488" s="40"/>
      <c r="H488" s="40"/>
      <c r="I488" s="47">
        <f t="shared" si="129"/>
        <v>0</v>
      </c>
    </row>
    <row r="489" spans="1:9" ht="20.25" customHeight="1">
      <c r="A489" s="46" t="s">
        <v>16</v>
      </c>
      <c r="B489" s="40"/>
      <c r="C489" s="40"/>
      <c r="D489" s="47">
        <f t="shared" si="128"/>
        <v>0</v>
      </c>
      <c r="E489" s="8"/>
      <c r="F489" s="46" t="s">
        <v>16</v>
      </c>
      <c r="G489" s="40"/>
      <c r="H489" s="40"/>
      <c r="I489" s="47">
        <f t="shared" si="129"/>
        <v>0</v>
      </c>
    </row>
    <row r="490" spans="1:9" ht="20.25" customHeight="1">
      <c r="A490" s="46" t="s">
        <v>17</v>
      </c>
      <c r="B490" s="40"/>
      <c r="C490" s="40"/>
      <c r="D490" s="47">
        <f t="shared" si="128"/>
        <v>0</v>
      </c>
      <c r="E490" s="8"/>
      <c r="F490" s="46" t="s">
        <v>17</v>
      </c>
      <c r="G490" s="40"/>
      <c r="H490" s="40"/>
      <c r="I490" s="47">
        <f t="shared" si="129"/>
        <v>0</v>
      </c>
    </row>
    <row r="491" spans="1:9" ht="20.25" customHeight="1">
      <c r="A491" s="46" t="s">
        <v>18</v>
      </c>
      <c r="B491" s="40"/>
      <c r="C491" s="40"/>
      <c r="D491" s="47">
        <f t="shared" si="128"/>
        <v>0</v>
      </c>
      <c r="E491" s="8"/>
      <c r="F491" s="46" t="s">
        <v>18</v>
      </c>
      <c r="G491" s="40"/>
      <c r="H491" s="40"/>
      <c r="I491" s="47">
        <f t="shared" si="129"/>
        <v>0</v>
      </c>
    </row>
    <row r="492" spans="1:9" ht="20.25" customHeight="1">
      <c r="A492" s="46" t="s">
        <v>47</v>
      </c>
      <c r="B492" s="40"/>
      <c r="C492" s="40"/>
      <c r="D492" s="47">
        <f t="shared" si="128"/>
        <v>0</v>
      </c>
      <c r="E492" s="8"/>
      <c r="F492" s="46" t="s">
        <v>47</v>
      </c>
      <c r="G492" s="40"/>
      <c r="H492" s="40"/>
      <c r="I492" s="47">
        <f t="shared" si="129"/>
        <v>0</v>
      </c>
    </row>
    <row r="493" spans="1:9" ht="20.25" customHeight="1">
      <c r="A493" s="46" t="s">
        <v>11</v>
      </c>
      <c r="B493" s="40"/>
      <c r="C493" s="40"/>
      <c r="D493" s="47">
        <f t="shared" si="128"/>
        <v>0</v>
      </c>
      <c r="E493" s="8"/>
      <c r="F493" s="46" t="s">
        <v>11</v>
      </c>
      <c r="G493" s="40"/>
      <c r="H493" s="40"/>
      <c r="I493" s="47">
        <f t="shared" si="129"/>
        <v>0</v>
      </c>
    </row>
    <row r="494" spans="1:9" ht="20.25" customHeight="1">
      <c r="A494" s="48" t="s">
        <v>10</v>
      </c>
      <c r="B494" s="47">
        <f>SUM(B485:B493)</f>
        <v>0</v>
      </c>
      <c r="C494" s="47">
        <f t="shared" ref="C494:D494" si="130">SUM(C485:C493)</f>
        <v>0</v>
      </c>
      <c r="D494" s="47">
        <f t="shared" si="130"/>
        <v>0</v>
      </c>
      <c r="E494" s="8"/>
      <c r="F494" s="48" t="s">
        <v>10</v>
      </c>
      <c r="G494" s="47">
        <f>SUM(G485:G493)</f>
        <v>0</v>
      </c>
      <c r="H494" s="47">
        <f t="shared" ref="H494:I494" si="131">SUM(H485:H493)</f>
        <v>0</v>
      </c>
      <c r="I494" s="47">
        <f t="shared" si="131"/>
        <v>0</v>
      </c>
    </row>
    <row r="495" spans="1:9" ht="20.25" customHeight="1">
      <c r="A495" s="8"/>
      <c r="B495" s="10"/>
      <c r="C495" s="10"/>
      <c r="D495" s="10"/>
      <c r="E495" s="8"/>
      <c r="F495" s="8"/>
      <c r="G495" s="10"/>
      <c r="H495" s="10"/>
      <c r="I495" s="10"/>
    </row>
    <row r="496" spans="1:9" ht="20.25" customHeight="1">
      <c r="A496" s="8"/>
      <c r="B496" s="10"/>
      <c r="C496" s="10"/>
      <c r="D496" s="10"/>
      <c r="E496" s="8"/>
      <c r="F496" s="8"/>
      <c r="G496" s="10"/>
      <c r="H496" s="10"/>
      <c r="I496" s="10"/>
    </row>
    <row r="497" spans="1:9" ht="29.25" customHeight="1">
      <c r="A497" s="169" t="str">
        <f>PROGRAM_MASTERS!A35 &amp; ". Name:  " &amp; PROGRAM_MASTERS!C35</f>
        <v xml:space="preserve">34. Name:  </v>
      </c>
      <c r="B497" s="169"/>
      <c r="C497" s="169"/>
      <c r="D497" s="169"/>
      <c r="E497" s="8"/>
      <c r="F497" s="189" t="str">
        <f>PROGRAM_MASTERS!F35 &amp; ". Name:  " &amp; PROGRAM_MASTERS!H35</f>
        <v xml:space="preserve">34. Name:  </v>
      </c>
      <c r="G497" s="169"/>
      <c r="H497" s="169"/>
      <c r="I497" s="169"/>
    </row>
    <row r="498" spans="1:9" ht="20" customHeight="1">
      <c r="A498" s="168" t="s">
        <v>724</v>
      </c>
      <c r="B498" s="168" t="s">
        <v>63</v>
      </c>
      <c r="C498" s="188"/>
      <c r="D498" s="188"/>
      <c r="E498" s="8"/>
      <c r="F498" s="168" t="s">
        <v>724</v>
      </c>
      <c r="G498" s="168" t="s">
        <v>63</v>
      </c>
      <c r="H498" s="188"/>
      <c r="I498" s="188"/>
    </row>
    <row r="499" spans="1:9" ht="50.25" customHeight="1">
      <c r="A499" s="188"/>
      <c r="B499" s="45" t="s">
        <v>19</v>
      </c>
      <c r="C499" s="45" t="s">
        <v>20</v>
      </c>
      <c r="D499" s="132" t="s">
        <v>10</v>
      </c>
      <c r="E499" s="8"/>
      <c r="F499" s="188"/>
      <c r="G499" s="45" t="s">
        <v>19</v>
      </c>
      <c r="H499" s="45" t="s">
        <v>20</v>
      </c>
      <c r="I499" s="132" t="s">
        <v>10</v>
      </c>
    </row>
    <row r="500" spans="1:9" ht="20.25" customHeight="1">
      <c r="A500" s="46" t="s">
        <v>13</v>
      </c>
      <c r="B500" s="40"/>
      <c r="C500" s="40"/>
      <c r="D500" s="47">
        <f t="shared" ref="D500:D508" si="132">SUM(B500:C500)</f>
        <v>0</v>
      </c>
      <c r="E500" s="8"/>
      <c r="F500" s="46" t="s">
        <v>13</v>
      </c>
      <c r="G500" s="40"/>
      <c r="H500" s="40"/>
      <c r="I500" s="47">
        <f t="shared" ref="I500:I508" si="133">SUM(G500:H500)</f>
        <v>0</v>
      </c>
    </row>
    <row r="501" spans="1:9" ht="20.25" customHeight="1">
      <c r="A501" s="46" t="s">
        <v>14</v>
      </c>
      <c r="B501" s="40"/>
      <c r="C501" s="40"/>
      <c r="D501" s="47">
        <f t="shared" si="132"/>
        <v>0</v>
      </c>
      <c r="E501" s="8"/>
      <c r="F501" s="46" t="s">
        <v>14</v>
      </c>
      <c r="G501" s="40"/>
      <c r="H501" s="40"/>
      <c r="I501" s="47">
        <f t="shared" si="133"/>
        <v>0</v>
      </c>
    </row>
    <row r="502" spans="1:9" ht="20.25" customHeight="1">
      <c r="A502" s="46" t="s">
        <v>15</v>
      </c>
      <c r="B502" s="40"/>
      <c r="C502" s="40"/>
      <c r="D502" s="47">
        <f t="shared" si="132"/>
        <v>0</v>
      </c>
      <c r="E502" s="8"/>
      <c r="F502" s="46" t="s">
        <v>15</v>
      </c>
      <c r="G502" s="40"/>
      <c r="H502" s="40"/>
      <c r="I502" s="47">
        <f t="shared" si="133"/>
        <v>0</v>
      </c>
    </row>
    <row r="503" spans="1:9" ht="20.25" customHeight="1">
      <c r="A503" s="46" t="s">
        <v>12</v>
      </c>
      <c r="B503" s="40"/>
      <c r="C503" s="40"/>
      <c r="D503" s="47">
        <f t="shared" si="132"/>
        <v>0</v>
      </c>
      <c r="E503" s="8"/>
      <c r="F503" s="46" t="s">
        <v>12</v>
      </c>
      <c r="G503" s="40"/>
      <c r="H503" s="40"/>
      <c r="I503" s="47">
        <f t="shared" si="133"/>
        <v>0</v>
      </c>
    </row>
    <row r="504" spans="1:9" ht="20.25" customHeight="1">
      <c r="A504" s="46" t="s">
        <v>16</v>
      </c>
      <c r="B504" s="40"/>
      <c r="C504" s="40"/>
      <c r="D504" s="47">
        <f t="shared" si="132"/>
        <v>0</v>
      </c>
      <c r="E504" s="8"/>
      <c r="F504" s="46" t="s">
        <v>16</v>
      </c>
      <c r="G504" s="40"/>
      <c r="H504" s="40"/>
      <c r="I504" s="47">
        <f t="shared" si="133"/>
        <v>0</v>
      </c>
    </row>
    <row r="505" spans="1:9" ht="20.25" customHeight="1">
      <c r="A505" s="46" t="s">
        <v>17</v>
      </c>
      <c r="B505" s="40"/>
      <c r="C505" s="40"/>
      <c r="D505" s="47">
        <f t="shared" si="132"/>
        <v>0</v>
      </c>
      <c r="E505" s="8"/>
      <c r="F505" s="46" t="s">
        <v>17</v>
      </c>
      <c r="G505" s="40"/>
      <c r="H505" s="40"/>
      <c r="I505" s="47">
        <f t="shared" si="133"/>
        <v>0</v>
      </c>
    </row>
    <row r="506" spans="1:9" ht="20.25" customHeight="1">
      <c r="A506" s="46" t="s">
        <v>18</v>
      </c>
      <c r="B506" s="40"/>
      <c r="C506" s="40"/>
      <c r="D506" s="47">
        <f t="shared" si="132"/>
        <v>0</v>
      </c>
      <c r="E506" s="8"/>
      <c r="F506" s="46" t="s">
        <v>18</v>
      </c>
      <c r="G506" s="40"/>
      <c r="H506" s="40"/>
      <c r="I506" s="47">
        <f t="shared" si="133"/>
        <v>0</v>
      </c>
    </row>
    <row r="507" spans="1:9" ht="20.25" customHeight="1">
      <c r="A507" s="46" t="s">
        <v>47</v>
      </c>
      <c r="B507" s="40"/>
      <c r="C507" s="40"/>
      <c r="D507" s="47">
        <f t="shared" si="132"/>
        <v>0</v>
      </c>
      <c r="E507" s="8"/>
      <c r="F507" s="46" t="s">
        <v>47</v>
      </c>
      <c r="G507" s="40"/>
      <c r="H507" s="40"/>
      <c r="I507" s="47">
        <f t="shared" si="133"/>
        <v>0</v>
      </c>
    </row>
    <row r="508" spans="1:9" ht="20.25" customHeight="1">
      <c r="A508" s="46" t="s">
        <v>11</v>
      </c>
      <c r="B508" s="40"/>
      <c r="C508" s="40"/>
      <c r="D508" s="47">
        <f t="shared" si="132"/>
        <v>0</v>
      </c>
      <c r="E508" s="8"/>
      <c r="F508" s="46" t="s">
        <v>11</v>
      </c>
      <c r="G508" s="40"/>
      <c r="H508" s="40"/>
      <c r="I508" s="47">
        <f t="shared" si="133"/>
        <v>0</v>
      </c>
    </row>
    <row r="509" spans="1:9" ht="20.25" customHeight="1">
      <c r="A509" s="48" t="s">
        <v>10</v>
      </c>
      <c r="B509" s="47">
        <f>SUM(B500:B508)</f>
        <v>0</v>
      </c>
      <c r="C509" s="47">
        <f t="shared" ref="C509:D509" si="134">SUM(C500:C508)</f>
        <v>0</v>
      </c>
      <c r="D509" s="47">
        <f t="shared" si="134"/>
        <v>0</v>
      </c>
      <c r="E509" s="8"/>
      <c r="F509" s="48" t="s">
        <v>10</v>
      </c>
      <c r="G509" s="47">
        <f>SUM(G500:G508)</f>
        <v>0</v>
      </c>
      <c r="H509" s="47">
        <f t="shared" ref="H509:I509" si="135">SUM(H500:H508)</f>
        <v>0</v>
      </c>
      <c r="I509" s="47">
        <f t="shared" si="135"/>
        <v>0</v>
      </c>
    </row>
    <row r="510" spans="1:9" ht="20.25" customHeight="1">
      <c r="A510" s="8"/>
      <c r="B510" s="10"/>
      <c r="C510" s="10"/>
      <c r="D510" s="10"/>
      <c r="E510" s="8"/>
      <c r="F510" s="8"/>
      <c r="G510" s="10"/>
      <c r="H510" s="10"/>
      <c r="I510" s="10"/>
    </row>
    <row r="511" spans="1:9" ht="20.25" customHeight="1">
      <c r="A511" s="8"/>
      <c r="B511" s="10"/>
      <c r="C511" s="10"/>
      <c r="D511" s="10"/>
      <c r="E511" s="8"/>
      <c r="F511" s="8"/>
      <c r="G511" s="10"/>
      <c r="H511" s="10"/>
      <c r="I511" s="10"/>
    </row>
    <row r="512" spans="1:9" ht="29.25" customHeight="1">
      <c r="A512" s="169" t="str">
        <f>PROGRAM_MASTERS!A36 &amp; ". Name:  " &amp; PROGRAM_MASTERS!C36</f>
        <v xml:space="preserve">35. Name:  </v>
      </c>
      <c r="B512" s="169"/>
      <c r="C512" s="169"/>
      <c r="D512" s="169"/>
      <c r="E512" s="8"/>
      <c r="F512" s="189" t="str">
        <f>PROGRAM_MASTERS!F36 &amp; ". Name:  " &amp; PROGRAM_MASTERS!H36</f>
        <v xml:space="preserve">35. Name:  </v>
      </c>
      <c r="G512" s="169"/>
      <c r="H512" s="169"/>
      <c r="I512" s="169"/>
    </row>
    <row r="513" spans="1:9" ht="20" customHeight="1">
      <c r="A513" s="168" t="s">
        <v>724</v>
      </c>
      <c r="B513" s="168" t="s">
        <v>63</v>
      </c>
      <c r="C513" s="188"/>
      <c r="D513" s="188"/>
      <c r="E513" s="8"/>
      <c r="F513" s="168" t="s">
        <v>724</v>
      </c>
      <c r="G513" s="168" t="s">
        <v>63</v>
      </c>
      <c r="H513" s="188"/>
      <c r="I513" s="188"/>
    </row>
    <row r="514" spans="1:9" ht="50.25" customHeight="1">
      <c r="A514" s="188"/>
      <c r="B514" s="45" t="s">
        <v>19</v>
      </c>
      <c r="C514" s="45" t="s">
        <v>20</v>
      </c>
      <c r="D514" s="132" t="s">
        <v>10</v>
      </c>
      <c r="E514" s="8"/>
      <c r="F514" s="188"/>
      <c r="G514" s="45" t="s">
        <v>19</v>
      </c>
      <c r="H514" s="45" t="s">
        <v>20</v>
      </c>
      <c r="I514" s="132" t="s">
        <v>10</v>
      </c>
    </row>
    <row r="515" spans="1:9" ht="20.25" customHeight="1">
      <c r="A515" s="46" t="s">
        <v>13</v>
      </c>
      <c r="B515" s="40"/>
      <c r="C515" s="40"/>
      <c r="D515" s="47">
        <f t="shared" ref="D515:D523" si="136">SUM(B515:C515)</f>
        <v>0</v>
      </c>
      <c r="E515" s="8"/>
      <c r="F515" s="46" t="s">
        <v>13</v>
      </c>
      <c r="G515" s="40"/>
      <c r="H515" s="40"/>
      <c r="I515" s="47">
        <f t="shared" ref="I515:I523" si="137">SUM(G515:H515)</f>
        <v>0</v>
      </c>
    </row>
    <row r="516" spans="1:9" ht="20.25" customHeight="1">
      <c r="A516" s="46" t="s">
        <v>14</v>
      </c>
      <c r="B516" s="40"/>
      <c r="C516" s="40"/>
      <c r="D516" s="47">
        <f t="shared" si="136"/>
        <v>0</v>
      </c>
      <c r="E516" s="8"/>
      <c r="F516" s="46" t="s">
        <v>14</v>
      </c>
      <c r="G516" s="40"/>
      <c r="H516" s="40"/>
      <c r="I516" s="47">
        <f t="shared" si="137"/>
        <v>0</v>
      </c>
    </row>
    <row r="517" spans="1:9" ht="20.25" customHeight="1">
      <c r="A517" s="46" t="s">
        <v>15</v>
      </c>
      <c r="B517" s="40"/>
      <c r="C517" s="40"/>
      <c r="D517" s="47">
        <f t="shared" si="136"/>
        <v>0</v>
      </c>
      <c r="E517" s="8"/>
      <c r="F517" s="46" t="s">
        <v>15</v>
      </c>
      <c r="G517" s="40"/>
      <c r="H517" s="40"/>
      <c r="I517" s="47">
        <f t="shared" si="137"/>
        <v>0</v>
      </c>
    </row>
    <row r="518" spans="1:9" ht="20.25" customHeight="1">
      <c r="A518" s="46" t="s">
        <v>12</v>
      </c>
      <c r="B518" s="40"/>
      <c r="C518" s="40"/>
      <c r="D518" s="47">
        <f t="shared" si="136"/>
        <v>0</v>
      </c>
      <c r="E518" s="8"/>
      <c r="F518" s="46" t="s">
        <v>12</v>
      </c>
      <c r="G518" s="40"/>
      <c r="H518" s="40"/>
      <c r="I518" s="47">
        <f t="shared" si="137"/>
        <v>0</v>
      </c>
    </row>
    <row r="519" spans="1:9" ht="20.25" customHeight="1">
      <c r="A519" s="46" t="s">
        <v>16</v>
      </c>
      <c r="B519" s="40"/>
      <c r="C519" s="40"/>
      <c r="D519" s="47">
        <f t="shared" si="136"/>
        <v>0</v>
      </c>
      <c r="E519" s="8"/>
      <c r="F519" s="46" t="s">
        <v>16</v>
      </c>
      <c r="G519" s="40"/>
      <c r="H519" s="40"/>
      <c r="I519" s="47">
        <f t="shared" si="137"/>
        <v>0</v>
      </c>
    </row>
    <row r="520" spans="1:9" ht="20.25" customHeight="1">
      <c r="A520" s="46" t="s">
        <v>17</v>
      </c>
      <c r="B520" s="40"/>
      <c r="C520" s="40"/>
      <c r="D520" s="47">
        <f t="shared" si="136"/>
        <v>0</v>
      </c>
      <c r="E520" s="8"/>
      <c r="F520" s="46" t="s">
        <v>17</v>
      </c>
      <c r="G520" s="40"/>
      <c r="H520" s="40"/>
      <c r="I520" s="47">
        <f t="shared" si="137"/>
        <v>0</v>
      </c>
    </row>
    <row r="521" spans="1:9" ht="20.25" customHeight="1">
      <c r="A521" s="46" t="s">
        <v>18</v>
      </c>
      <c r="B521" s="40"/>
      <c r="C521" s="40"/>
      <c r="D521" s="47">
        <f t="shared" si="136"/>
        <v>0</v>
      </c>
      <c r="E521" s="8"/>
      <c r="F521" s="46" t="s">
        <v>18</v>
      </c>
      <c r="G521" s="40"/>
      <c r="H521" s="40"/>
      <c r="I521" s="47">
        <f t="shared" si="137"/>
        <v>0</v>
      </c>
    </row>
    <row r="522" spans="1:9" ht="20.25" customHeight="1">
      <c r="A522" s="46" t="s">
        <v>47</v>
      </c>
      <c r="B522" s="40"/>
      <c r="C522" s="40"/>
      <c r="D522" s="47">
        <f t="shared" si="136"/>
        <v>0</v>
      </c>
      <c r="E522" s="8"/>
      <c r="F522" s="46" t="s">
        <v>47</v>
      </c>
      <c r="G522" s="40"/>
      <c r="H522" s="40"/>
      <c r="I522" s="47">
        <f t="shared" si="137"/>
        <v>0</v>
      </c>
    </row>
    <row r="523" spans="1:9" ht="20.25" customHeight="1">
      <c r="A523" s="46" t="s">
        <v>11</v>
      </c>
      <c r="B523" s="40"/>
      <c r="C523" s="40"/>
      <c r="D523" s="47">
        <f t="shared" si="136"/>
        <v>0</v>
      </c>
      <c r="E523" s="8"/>
      <c r="F523" s="46" t="s">
        <v>11</v>
      </c>
      <c r="G523" s="40"/>
      <c r="H523" s="40"/>
      <c r="I523" s="47">
        <f t="shared" si="137"/>
        <v>0</v>
      </c>
    </row>
    <row r="524" spans="1:9" ht="20.25" customHeight="1">
      <c r="A524" s="48" t="s">
        <v>10</v>
      </c>
      <c r="B524" s="47">
        <f>SUM(B515:B523)</f>
        <v>0</v>
      </c>
      <c r="C524" s="47">
        <f t="shared" ref="C524:D524" si="138">SUM(C515:C523)</f>
        <v>0</v>
      </c>
      <c r="D524" s="47">
        <f t="shared" si="138"/>
        <v>0</v>
      </c>
      <c r="E524" s="8"/>
      <c r="F524" s="48" t="s">
        <v>10</v>
      </c>
      <c r="G524" s="47">
        <f>SUM(G515:G523)</f>
        <v>0</v>
      </c>
      <c r="H524" s="47">
        <f t="shared" ref="H524:I524" si="139">SUM(H515:H523)</f>
        <v>0</v>
      </c>
      <c r="I524" s="47">
        <f t="shared" si="139"/>
        <v>0</v>
      </c>
    </row>
    <row r="525" spans="1:9" ht="20.25" customHeight="1">
      <c r="A525" s="8"/>
      <c r="B525" s="10"/>
      <c r="C525" s="10"/>
      <c r="D525" s="10"/>
      <c r="E525" s="8"/>
      <c r="F525" s="8"/>
      <c r="G525" s="10"/>
      <c r="H525" s="10"/>
      <c r="I525" s="10"/>
    </row>
    <row r="526" spans="1:9" ht="20.25" customHeight="1">
      <c r="A526" s="8"/>
      <c r="B526" s="10"/>
      <c r="C526" s="10"/>
      <c r="D526" s="10"/>
      <c r="E526" s="8"/>
      <c r="F526" s="8"/>
      <c r="G526" s="10"/>
      <c r="H526" s="10"/>
      <c r="I526" s="10"/>
    </row>
    <row r="527" spans="1:9" ht="29.25" customHeight="1">
      <c r="A527" s="169" t="str">
        <f>PROGRAM_MASTERS!A37 &amp; ". Name:  " &amp; PROGRAM_MASTERS!C37</f>
        <v xml:space="preserve">36. Name:  </v>
      </c>
      <c r="B527" s="169"/>
      <c r="C527" s="169"/>
      <c r="D527" s="169"/>
      <c r="E527" s="8"/>
      <c r="F527" s="189" t="str">
        <f>PROGRAM_MASTERS!F37 &amp; ". Name:  " &amp; PROGRAM_MASTERS!H37</f>
        <v xml:space="preserve">36. Name:  </v>
      </c>
      <c r="G527" s="169"/>
      <c r="H527" s="169"/>
      <c r="I527" s="169"/>
    </row>
    <row r="528" spans="1:9" ht="20" customHeight="1">
      <c r="A528" s="168" t="s">
        <v>724</v>
      </c>
      <c r="B528" s="168" t="s">
        <v>63</v>
      </c>
      <c r="C528" s="188"/>
      <c r="D528" s="188"/>
      <c r="E528" s="8"/>
      <c r="F528" s="168" t="s">
        <v>724</v>
      </c>
      <c r="G528" s="168" t="s">
        <v>63</v>
      </c>
      <c r="H528" s="188"/>
      <c r="I528" s="188"/>
    </row>
    <row r="529" spans="1:9" ht="50.25" customHeight="1">
      <c r="A529" s="188"/>
      <c r="B529" s="45" t="s">
        <v>19</v>
      </c>
      <c r="C529" s="45" t="s">
        <v>20</v>
      </c>
      <c r="D529" s="132" t="s">
        <v>10</v>
      </c>
      <c r="E529" s="8"/>
      <c r="F529" s="188"/>
      <c r="G529" s="45" t="s">
        <v>19</v>
      </c>
      <c r="H529" s="45" t="s">
        <v>20</v>
      </c>
      <c r="I529" s="132" t="s">
        <v>10</v>
      </c>
    </row>
    <row r="530" spans="1:9" ht="20.25" customHeight="1">
      <c r="A530" s="46" t="s">
        <v>13</v>
      </c>
      <c r="B530" s="40"/>
      <c r="C530" s="40"/>
      <c r="D530" s="47">
        <f t="shared" ref="D530:D538" si="140">SUM(B530:C530)</f>
        <v>0</v>
      </c>
      <c r="E530" s="8"/>
      <c r="F530" s="46" t="s">
        <v>13</v>
      </c>
      <c r="G530" s="40"/>
      <c r="H530" s="40"/>
      <c r="I530" s="47">
        <f t="shared" ref="I530:I538" si="141">SUM(G530:H530)</f>
        <v>0</v>
      </c>
    </row>
    <row r="531" spans="1:9" ht="20.25" customHeight="1">
      <c r="A531" s="46" t="s">
        <v>14</v>
      </c>
      <c r="B531" s="40"/>
      <c r="C531" s="40"/>
      <c r="D531" s="47">
        <f t="shared" si="140"/>
        <v>0</v>
      </c>
      <c r="E531" s="8"/>
      <c r="F531" s="46" t="s">
        <v>14</v>
      </c>
      <c r="G531" s="40"/>
      <c r="H531" s="40"/>
      <c r="I531" s="47">
        <f t="shared" si="141"/>
        <v>0</v>
      </c>
    </row>
    <row r="532" spans="1:9" ht="20.25" customHeight="1">
      <c r="A532" s="46" t="s">
        <v>15</v>
      </c>
      <c r="B532" s="40"/>
      <c r="C532" s="40"/>
      <c r="D532" s="47">
        <f t="shared" si="140"/>
        <v>0</v>
      </c>
      <c r="E532" s="8"/>
      <c r="F532" s="46" t="s">
        <v>15</v>
      </c>
      <c r="G532" s="40"/>
      <c r="H532" s="40"/>
      <c r="I532" s="47">
        <f t="shared" si="141"/>
        <v>0</v>
      </c>
    </row>
    <row r="533" spans="1:9" ht="20.25" customHeight="1">
      <c r="A533" s="46" t="s">
        <v>12</v>
      </c>
      <c r="B533" s="40"/>
      <c r="C533" s="40"/>
      <c r="D533" s="47">
        <f t="shared" si="140"/>
        <v>0</v>
      </c>
      <c r="E533" s="8"/>
      <c r="F533" s="46" t="s">
        <v>12</v>
      </c>
      <c r="G533" s="40"/>
      <c r="H533" s="40"/>
      <c r="I533" s="47">
        <f t="shared" si="141"/>
        <v>0</v>
      </c>
    </row>
    <row r="534" spans="1:9" ht="20.25" customHeight="1">
      <c r="A534" s="46" t="s">
        <v>16</v>
      </c>
      <c r="B534" s="40"/>
      <c r="C534" s="40"/>
      <c r="D534" s="47">
        <f t="shared" si="140"/>
        <v>0</v>
      </c>
      <c r="E534" s="8"/>
      <c r="F534" s="46" t="s">
        <v>16</v>
      </c>
      <c r="G534" s="40"/>
      <c r="H534" s="40"/>
      <c r="I534" s="47">
        <f t="shared" si="141"/>
        <v>0</v>
      </c>
    </row>
    <row r="535" spans="1:9" ht="20.25" customHeight="1">
      <c r="A535" s="46" t="s">
        <v>17</v>
      </c>
      <c r="B535" s="40"/>
      <c r="C535" s="40"/>
      <c r="D535" s="47">
        <f t="shared" si="140"/>
        <v>0</v>
      </c>
      <c r="E535" s="8"/>
      <c r="F535" s="46" t="s">
        <v>17</v>
      </c>
      <c r="G535" s="40"/>
      <c r="H535" s="40"/>
      <c r="I535" s="47">
        <f t="shared" si="141"/>
        <v>0</v>
      </c>
    </row>
    <row r="536" spans="1:9" ht="20.25" customHeight="1">
      <c r="A536" s="46" t="s">
        <v>18</v>
      </c>
      <c r="B536" s="40"/>
      <c r="C536" s="40"/>
      <c r="D536" s="47">
        <f t="shared" si="140"/>
        <v>0</v>
      </c>
      <c r="E536" s="8"/>
      <c r="F536" s="46" t="s">
        <v>18</v>
      </c>
      <c r="G536" s="40"/>
      <c r="H536" s="40"/>
      <c r="I536" s="47">
        <f t="shared" si="141"/>
        <v>0</v>
      </c>
    </row>
    <row r="537" spans="1:9" ht="20.25" customHeight="1">
      <c r="A537" s="46" t="s">
        <v>47</v>
      </c>
      <c r="B537" s="40"/>
      <c r="C537" s="40"/>
      <c r="D537" s="47">
        <f t="shared" si="140"/>
        <v>0</v>
      </c>
      <c r="E537" s="8"/>
      <c r="F537" s="46" t="s">
        <v>47</v>
      </c>
      <c r="G537" s="40"/>
      <c r="H537" s="40"/>
      <c r="I537" s="47">
        <f t="shared" si="141"/>
        <v>0</v>
      </c>
    </row>
    <row r="538" spans="1:9" ht="20.25" customHeight="1">
      <c r="A538" s="46" t="s">
        <v>11</v>
      </c>
      <c r="B538" s="40"/>
      <c r="C538" s="40"/>
      <c r="D538" s="47">
        <f t="shared" si="140"/>
        <v>0</v>
      </c>
      <c r="E538" s="8"/>
      <c r="F538" s="46" t="s">
        <v>11</v>
      </c>
      <c r="G538" s="40"/>
      <c r="H538" s="40"/>
      <c r="I538" s="47">
        <f t="shared" si="141"/>
        <v>0</v>
      </c>
    </row>
    <row r="539" spans="1:9" ht="20.25" customHeight="1">
      <c r="A539" s="48" t="s">
        <v>10</v>
      </c>
      <c r="B539" s="47">
        <f>SUM(B530:B538)</f>
        <v>0</v>
      </c>
      <c r="C539" s="47">
        <f t="shared" ref="C539:D539" si="142">SUM(C530:C538)</f>
        <v>0</v>
      </c>
      <c r="D539" s="47">
        <f t="shared" si="142"/>
        <v>0</v>
      </c>
      <c r="E539" s="8"/>
      <c r="F539" s="48" t="s">
        <v>10</v>
      </c>
      <c r="G539" s="47">
        <f>SUM(G530:G538)</f>
        <v>0</v>
      </c>
      <c r="H539" s="47">
        <f t="shared" ref="H539:I539" si="143">SUM(H530:H538)</f>
        <v>0</v>
      </c>
      <c r="I539" s="47">
        <f t="shared" si="143"/>
        <v>0</v>
      </c>
    </row>
    <row r="540" spans="1:9" ht="20.25" customHeight="1">
      <c r="A540" s="8"/>
      <c r="B540" s="10"/>
      <c r="C540" s="10"/>
      <c r="D540" s="10"/>
      <c r="E540" s="8"/>
      <c r="F540" s="8"/>
      <c r="G540" s="10"/>
      <c r="H540" s="10"/>
      <c r="I540" s="10"/>
    </row>
    <row r="541" spans="1:9" ht="20.25" customHeight="1">
      <c r="A541" s="8"/>
      <c r="B541" s="10"/>
      <c r="C541" s="10"/>
      <c r="D541" s="10"/>
      <c r="E541" s="8"/>
      <c r="F541" s="8"/>
      <c r="G541" s="10"/>
      <c r="H541" s="10"/>
      <c r="I541" s="10"/>
    </row>
    <row r="542" spans="1:9" ht="29.25" customHeight="1">
      <c r="A542" s="169" t="str">
        <f>PROGRAM_MASTERS!A38 &amp; ". Name:  " &amp; PROGRAM_MASTERS!C38</f>
        <v xml:space="preserve">37. Name:  </v>
      </c>
      <c r="B542" s="169"/>
      <c r="C542" s="169"/>
      <c r="D542" s="169"/>
      <c r="E542" s="8"/>
      <c r="F542" s="189" t="str">
        <f>PROGRAM_MASTERS!F38 &amp; ". Name:  " &amp; PROGRAM_MASTERS!H38</f>
        <v xml:space="preserve">37. Name:  </v>
      </c>
      <c r="G542" s="169"/>
      <c r="H542" s="169"/>
      <c r="I542" s="169"/>
    </row>
    <row r="543" spans="1:9" ht="20" customHeight="1">
      <c r="A543" s="168" t="s">
        <v>724</v>
      </c>
      <c r="B543" s="168" t="s">
        <v>63</v>
      </c>
      <c r="C543" s="188"/>
      <c r="D543" s="188"/>
      <c r="E543" s="8"/>
      <c r="F543" s="168" t="s">
        <v>724</v>
      </c>
      <c r="G543" s="168" t="s">
        <v>63</v>
      </c>
      <c r="H543" s="188"/>
      <c r="I543" s="188"/>
    </row>
    <row r="544" spans="1:9" ht="50.25" customHeight="1">
      <c r="A544" s="188"/>
      <c r="B544" s="45" t="s">
        <v>19</v>
      </c>
      <c r="C544" s="45" t="s">
        <v>20</v>
      </c>
      <c r="D544" s="132" t="s">
        <v>10</v>
      </c>
      <c r="E544" s="8"/>
      <c r="F544" s="188"/>
      <c r="G544" s="45" t="s">
        <v>19</v>
      </c>
      <c r="H544" s="45" t="s">
        <v>20</v>
      </c>
      <c r="I544" s="132" t="s">
        <v>10</v>
      </c>
    </row>
    <row r="545" spans="1:9" ht="20.25" customHeight="1">
      <c r="A545" s="46" t="s">
        <v>13</v>
      </c>
      <c r="B545" s="40"/>
      <c r="C545" s="40"/>
      <c r="D545" s="47">
        <f t="shared" ref="D545:D553" si="144">SUM(B545:C545)</f>
        <v>0</v>
      </c>
      <c r="E545" s="8"/>
      <c r="F545" s="46" t="s">
        <v>13</v>
      </c>
      <c r="G545" s="40"/>
      <c r="H545" s="40"/>
      <c r="I545" s="47">
        <f t="shared" ref="I545:I553" si="145">SUM(G545:H545)</f>
        <v>0</v>
      </c>
    </row>
    <row r="546" spans="1:9" ht="20.25" customHeight="1">
      <c r="A546" s="46" t="s">
        <v>14</v>
      </c>
      <c r="B546" s="40"/>
      <c r="C546" s="40"/>
      <c r="D546" s="47">
        <f t="shared" si="144"/>
        <v>0</v>
      </c>
      <c r="E546" s="8"/>
      <c r="F546" s="46" t="s">
        <v>14</v>
      </c>
      <c r="G546" s="40"/>
      <c r="H546" s="40"/>
      <c r="I546" s="47">
        <f t="shared" si="145"/>
        <v>0</v>
      </c>
    </row>
    <row r="547" spans="1:9" ht="20.25" customHeight="1">
      <c r="A547" s="46" t="s">
        <v>15</v>
      </c>
      <c r="B547" s="40"/>
      <c r="C547" s="40"/>
      <c r="D547" s="47">
        <f t="shared" si="144"/>
        <v>0</v>
      </c>
      <c r="E547" s="8"/>
      <c r="F547" s="46" t="s">
        <v>15</v>
      </c>
      <c r="G547" s="40"/>
      <c r="H547" s="40"/>
      <c r="I547" s="47">
        <f t="shared" si="145"/>
        <v>0</v>
      </c>
    </row>
    <row r="548" spans="1:9" ht="20.25" customHeight="1">
      <c r="A548" s="46" t="s">
        <v>12</v>
      </c>
      <c r="B548" s="40"/>
      <c r="C548" s="40"/>
      <c r="D548" s="47">
        <f t="shared" si="144"/>
        <v>0</v>
      </c>
      <c r="E548" s="8"/>
      <c r="F548" s="46" t="s">
        <v>12</v>
      </c>
      <c r="G548" s="40"/>
      <c r="H548" s="40"/>
      <c r="I548" s="47">
        <f t="shared" si="145"/>
        <v>0</v>
      </c>
    </row>
    <row r="549" spans="1:9" ht="20.25" customHeight="1">
      <c r="A549" s="46" t="s">
        <v>16</v>
      </c>
      <c r="B549" s="40"/>
      <c r="C549" s="40"/>
      <c r="D549" s="47">
        <f t="shared" si="144"/>
        <v>0</v>
      </c>
      <c r="E549" s="8"/>
      <c r="F549" s="46" t="s">
        <v>16</v>
      </c>
      <c r="G549" s="40"/>
      <c r="H549" s="40"/>
      <c r="I549" s="47">
        <f t="shared" si="145"/>
        <v>0</v>
      </c>
    </row>
    <row r="550" spans="1:9" ht="20.25" customHeight="1">
      <c r="A550" s="46" t="s">
        <v>17</v>
      </c>
      <c r="B550" s="40"/>
      <c r="C550" s="40"/>
      <c r="D550" s="47">
        <f t="shared" si="144"/>
        <v>0</v>
      </c>
      <c r="E550" s="8"/>
      <c r="F550" s="46" t="s">
        <v>17</v>
      </c>
      <c r="G550" s="40"/>
      <c r="H550" s="40"/>
      <c r="I550" s="47">
        <f t="shared" si="145"/>
        <v>0</v>
      </c>
    </row>
    <row r="551" spans="1:9" ht="20.25" customHeight="1">
      <c r="A551" s="46" t="s">
        <v>18</v>
      </c>
      <c r="B551" s="40"/>
      <c r="C551" s="40"/>
      <c r="D551" s="47">
        <f t="shared" si="144"/>
        <v>0</v>
      </c>
      <c r="E551" s="8"/>
      <c r="F551" s="46" t="s">
        <v>18</v>
      </c>
      <c r="G551" s="40"/>
      <c r="H551" s="40"/>
      <c r="I551" s="47">
        <f t="shared" si="145"/>
        <v>0</v>
      </c>
    </row>
    <row r="552" spans="1:9" ht="20.25" customHeight="1">
      <c r="A552" s="46" t="s">
        <v>47</v>
      </c>
      <c r="B552" s="40"/>
      <c r="C552" s="40"/>
      <c r="D552" s="47">
        <f t="shared" si="144"/>
        <v>0</v>
      </c>
      <c r="E552" s="8"/>
      <c r="F552" s="46" t="s">
        <v>47</v>
      </c>
      <c r="G552" s="40"/>
      <c r="H552" s="40"/>
      <c r="I552" s="47">
        <f t="shared" si="145"/>
        <v>0</v>
      </c>
    </row>
    <row r="553" spans="1:9" ht="20.25" customHeight="1">
      <c r="A553" s="46" t="s">
        <v>11</v>
      </c>
      <c r="B553" s="40"/>
      <c r="C553" s="40"/>
      <c r="D553" s="47">
        <f t="shared" si="144"/>
        <v>0</v>
      </c>
      <c r="E553" s="8"/>
      <c r="F553" s="46" t="s">
        <v>11</v>
      </c>
      <c r="G553" s="40"/>
      <c r="H553" s="40"/>
      <c r="I553" s="47">
        <f t="shared" si="145"/>
        <v>0</v>
      </c>
    </row>
    <row r="554" spans="1:9" ht="20.25" customHeight="1">
      <c r="A554" s="48" t="s">
        <v>10</v>
      </c>
      <c r="B554" s="47">
        <f>SUM(B545:B553)</f>
        <v>0</v>
      </c>
      <c r="C554" s="47">
        <f t="shared" ref="C554:D554" si="146">SUM(C545:C553)</f>
        <v>0</v>
      </c>
      <c r="D554" s="47">
        <f t="shared" si="146"/>
        <v>0</v>
      </c>
      <c r="E554" s="8"/>
      <c r="F554" s="48" t="s">
        <v>10</v>
      </c>
      <c r="G554" s="47">
        <f>SUM(G545:G553)</f>
        <v>0</v>
      </c>
      <c r="H554" s="47">
        <f t="shared" ref="H554:I554" si="147">SUM(H545:H553)</f>
        <v>0</v>
      </c>
      <c r="I554" s="47">
        <f t="shared" si="147"/>
        <v>0</v>
      </c>
    </row>
    <row r="555" spans="1:9" ht="20.25" customHeight="1">
      <c r="A555" s="8"/>
      <c r="B555" s="10"/>
      <c r="C555" s="10"/>
      <c r="D555" s="10"/>
      <c r="E555" s="8"/>
      <c r="F555" s="8"/>
      <c r="G555" s="10"/>
      <c r="H555" s="10"/>
      <c r="I555" s="10"/>
    </row>
    <row r="556" spans="1:9" ht="20.25" customHeight="1">
      <c r="A556" s="8"/>
      <c r="B556" s="10"/>
      <c r="C556" s="10"/>
      <c r="D556" s="10"/>
      <c r="E556" s="8"/>
      <c r="F556" s="8"/>
      <c r="G556" s="10"/>
      <c r="H556" s="10"/>
      <c r="I556" s="10"/>
    </row>
    <row r="557" spans="1:9" ht="29.25" customHeight="1">
      <c r="A557" s="169" t="str">
        <f>PROGRAM_MASTERS!A39 &amp; ". Name:  " &amp; PROGRAM_MASTERS!C39</f>
        <v xml:space="preserve">38. Name:  </v>
      </c>
      <c r="B557" s="169"/>
      <c r="C557" s="169"/>
      <c r="D557" s="169"/>
      <c r="E557" s="8"/>
      <c r="F557" s="189" t="str">
        <f>PROGRAM_MASTERS!F39 &amp; ". Name:  " &amp; PROGRAM_MASTERS!H39</f>
        <v xml:space="preserve">38. Name:  </v>
      </c>
      <c r="G557" s="169"/>
      <c r="H557" s="169"/>
      <c r="I557" s="169"/>
    </row>
    <row r="558" spans="1:9" ht="20" customHeight="1">
      <c r="A558" s="168" t="s">
        <v>724</v>
      </c>
      <c r="B558" s="168" t="s">
        <v>63</v>
      </c>
      <c r="C558" s="188"/>
      <c r="D558" s="188"/>
      <c r="E558" s="8"/>
      <c r="F558" s="168" t="s">
        <v>724</v>
      </c>
      <c r="G558" s="168" t="s">
        <v>63</v>
      </c>
      <c r="H558" s="188"/>
      <c r="I558" s="188"/>
    </row>
    <row r="559" spans="1:9" ht="50.25" customHeight="1">
      <c r="A559" s="188"/>
      <c r="B559" s="45" t="s">
        <v>19</v>
      </c>
      <c r="C559" s="45" t="s">
        <v>20</v>
      </c>
      <c r="D559" s="132" t="s">
        <v>10</v>
      </c>
      <c r="E559" s="8"/>
      <c r="F559" s="188"/>
      <c r="G559" s="45" t="s">
        <v>19</v>
      </c>
      <c r="H559" s="45" t="s">
        <v>20</v>
      </c>
      <c r="I559" s="132" t="s">
        <v>10</v>
      </c>
    </row>
    <row r="560" spans="1:9" ht="20.25" customHeight="1">
      <c r="A560" s="46" t="s">
        <v>13</v>
      </c>
      <c r="B560" s="40"/>
      <c r="C560" s="40"/>
      <c r="D560" s="47">
        <f t="shared" ref="D560:D568" si="148">SUM(B560:C560)</f>
        <v>0</v>
      </c>
      <c r="E560" s="8"/>
      <c r="F560" s="46" t="s">
        <v>13</v>
      </c>
      <c r="G560" s="40"/>
      <c r="H560" s="40"/>
      <c r="I560" s="47">
        <f t="shared" ref="I560:I568" si="149">SUM(G560:H560)</f>
        <v>0</v>
      </c>
    </row>
    <row r="561" spans="1:9" ht="20.25" customHeight="1">
      <c r="A561" s="46" t="s">
        <v>14</v>
      </c>
      <c r="B561" s="40"/>
      <c r="C561" s="40"/>
      <c r="D561" s="47">
        <f t="shared" si="148"/>
        <v>0</v>
      </c>
      <c r="E561" s="8"/>
      <c r="F561" s="46" t="s">
        <v>14</v>
      </c>
      <c r="G561" s="40"/>
      <c r="H561" s="40"/>
      <c r="I561" s="47">
        <f t="shared" si="149"/>
        <v>0</v>
      </c>
    </row>
    <row r="562" spans="1:9" ht="20.25" customHeight="1">
      <c r="A562" s="46" t="s">
        <v>15</v>
      </c>
      <c r="B562" s="40"/>
      <c r="C562" s="40"/>
      <c r="D562" s="47">
        <f t="shared" si="148"/>
        <v>0</v>
      </c>
      <c r="E562" s="8"/>
      <c r="F562" s="46" t="s">
        <v>15</v>
      </c>
      <c r="G562" s="40"/>
      <c r="H562" s="40"/>
      <c r="I562" s="47">
        <f t="shared" si="149"/>
        <v>0</v>
      </c>
    </row>
    <row r="563" spans="1:9" ht="20.25" customHeight="1">
      <c r="A563" s="46" t="s">
        <v>12</v>
      </c>
      <c r="B563" s="40"/>
      <c r="C563" s="40"/>
      <c r="D563" s="47">
        <f t="shared" si="148"/>
        <v>0</v>
      </c>
      <c r="E563" s="8"/>
      <c r="F563" s="46" t="s">
        <v>12</v>
      </c>
      <c r="G563" s="40"/>
      <c r="H563" s="40"/>
      <c r="I563" s="47">
        <f t="shared" si="149"/>
        <v>0</v>
      </c>
    </row>
    <row r="564" spans="1:9" ht="20.25" customHeight="1">
      <c r="A564" s="46" t="s">
        <v>16</v>
      </c>
      <c r="B564" s="40"/>
      <c r="C564" s="40"/>
      <c r="D564" s="47">
        <f t="shared" si="148"/>
        <v>0</v>
      </c>
      <c r="E564" s="8"/>
      <c r="F564" s="46" t="s">
        <v>16</v>
      </c>
      <c r="G564" s="40"/>
      <c r="H564" s="40"/>
      <c r="I564" s="47">
        <f t="shared" si="149"/>
        <v>0</v>
      </c>
    </row>
    <row r="565" spans="1:9" ht="20.25" customHeight="1">
      <c r="A565" s="46" t="s">
        <v>17</v>
      </c>
      <c r="B565" s="40"/>
      <c r="C565" s="40"/>
      <c r="D565" s="47">
        <f t="shared" si="148"/>
        <v>0</v>
      </c>
      <c r="E565" s="8"/>
      <c r="F565" s="46" t="s">
        <v>17</v>
      </c>
      <c r="G565" s="40"/>
      <c r="H565" s="40"/>
      <c r="I565" s="47">
        <f t="shared" si="149"/>
        <v>0</v>
      </c>
    </row>
    <row r="566" spans="1:9" ht="20.25" customHeight="1">
      <c r="A566" s="46" t="s">
        <v>18</v>
      </c>
      <c r="B566" s="40"/>
      <c r="C566" s="40"/>
      <c r="D566" s="47">
        <f t="shared" si="148"/>
        <v>0</v>
      </c>
      <c r="E566" s="8"/>
      <c r="F566" s="46" t="s">
        <v>18</v>
      </c>
      <c r="G566" s="40"/>
      <c r="H566" s="40"/>
      <c r="I566" s="47">
        <f t="shared" si="149"/>
        <v>0</v>
      </c>
    </row>
    <row r="567" spans="1:9" ht="20.25" customHeight="1">
      <c r="A567" s="46" t="s">
        <v>47</v>
      </c>
      <c r="B567" s="40"/>
      <c r="C567" s="40"/>
      <c r="D567" s="47">
        <f t="shared" si="148"/>
        <v>0</v>
      </c>
      <c r="E567" s="8"/>
      <c r="F567" s="46" t="s">
        <v>47</v>
      </c>
      <c r="G567" s="40"/>
      <c r="H567" s="40"/>
      <c r="I567" s="47">
        <f t="shared" si="149"/>
        <v>0</v>
      </c>
    </row>
    <row r="568" spans="1:9" ht="20.25" customHeight="1">
      <c r="A568" s="46" t="s">
        <v>11</v>
      </c>
      <c r="B568" s="40"/>
      <c r="C568" s="40"/>
      <c r="D568" s="47">
        <f t="shared" si="148"/>
        <v>0</v>
      </c>
      <c r="E568" s="8"/>
      <c r="F568" s="46" t="s">
        <v>11</v>
      </c>
      <c r="G568" s="40"/>
      <c r="H568" s="40"/>
      <c r="I568" s="47">
        <f t="shared" si="149"/>
        <v>0</v>
      </c>
    </row>
    <row r="569" spans="1:9" ht="20.25" customHeight="1">
      <c r="A569" s="48" t="s">
        <v>10</v>
      </c>
      <c r="B569" s="47">
        <f>SUM(B560:B568)</f>
        <v>0</v>
      </c>
      <c r="C569" s="47">
        <f t="shared" ref="C569:D569" si="150">SUM(C560:C568)</f>
        <v>0</v>
      </c>
      <c r="D569" s="47">
        <f t="shared" si="150"/>
        <v>0</v>
      </c>
      <c r="E569" s="8"/>
      <c r="F569" s="48" t="s">
        <v>10</v>
      </c>
      <c r="G569" s="47">
        <f>SUM(G560:G568)</f>
        <v>0</v>
      </c>
      <c r="H569" s="47">
        <f t="shared" ref="H569:I569" si="151">SUM(H560:H568)</f>
        <v>0</v>
      </c>
      <c r="I569" s="47">
        <f t="shared" si="151"/>
        <v>0</v>
      </c>
    </row>
    <row r="570" spans="1:9" ht="20.25" customHeight="1">
      <c r="A570" s="8"/>
      <c r="B570" s="10"/>
      <c r="C570" s="10"/>
      <c r="D570" s="10"/>
      <c r="E570" s="8"/>
      <c r="F570" s="8"/>
      <c r="G570" s="10"/>
      <c r="H570" s="10"/>
      <c r="I570" s="10"/>
    </row>
    <row r="571" spans="1:9" ht="20.25" customHeight="1">
      <c r="A571" s="8"/>
      <c r="B571" s="10"/>
      <c r="C571" s="10"/>
      <c r="D571" s="10"/>
      <c r="E571" s="8"/>
      <c r="F571" s="8"/>
      <c r="G571" s="10"/>
      <c r="H571" s="10"/>
      <c r="I571" s="10"/>
    </row>
    <row r="572" spans="1:9" ht="29.25" customHeight="1">
      <c r="A572" s="169" t="str">
        <f>PROGRAM_MASTERS!A40 &amp; ". Name:  " &amp; PROGRAM_MASTERS!C40</f>
        <v xml:space="preserve">39. Name:  </v>
      </c>
      <c r="B572" s="169"/>
      <c r="C572" s="169"/>
      <c r="D572" s="169"/>
      <c r="E572" s="8"/>
      <c r="F572" s="189" t="str">
        <f>PROGRAM_MASTERS!F40 &amp; ". Name:  " &amp; PROGRAM_MASTERS!H40</f>
        <v xml:space="preserve">39. Name:  </v>
      </c>
      <c r="G572" s="169"/>
      <c r="H572" s="169"/>
      <c r="I572" s="169"/>
    </row>
    <row r="573" spans="1:9" ht="20" customHeight="1">
      <c r="A573" s="168" t="s">
        <v>724</v>
      </c>
      <c r="B573" s="168" t="s">
        <v>63</v>
      </c>
      <c r="C573" s="188"/>
      <c r="D573" s="188"/>
      <c r="E573" s="8"/>
      <c r="F573" s="168" t="s">
        <v>724</v>
      </c>
      <c r="G573" s="168" t="s">
        <v>63</v>
      </c>
      <c r="H573" s="188"/>
      <c r="I573" s="188"/>
    </row>
    <row r="574" spans="1:9" ht="50.25" customHeight="1">
      <c r="A574" s="188"/>
      <c r="B574" s="45" t="s">
        <v>19</v>
      </c>
      <c r="C574" s="45" t="s">
        <v>20</v>
      </c>
      <c r="D574" s="132" t="s">
        <v>10</v>
      </c>
      <c r="E574" s="8"/>
      <c r="F574" s="188"/>
      <c r="G574" s="45" t="s">
        <v>19</v>
      </c>
      <c r="H574" s="45" t="s">
        <v>20</v>
      </c>
      <c r="I574" s="132" t="s">
        <v>10</v>
      </c>
    </row>
    <row r="575" spans="1:9" ht="20.25" customHeight="1">
      <c r="A575" s="46" t="s">
        <v>13</v>
      </c>
      <c r="B575" s="40"/>
      <c r="C575" s="40"/>
      <c r="D575" s="47">
        <f t="shared" ref="D575:D583" si="152">SUM(B575:C575)</f>
        <v>0</v>
      </c>
      <c r="E575" s="8"/>
      <c r="F575" s="46" t="s">
        <v>13</v>
      </c>
      <c r="G575" s="40"/>
      <c r="H575" s="40"/>
      <c r="I575" s="47">
        <f t="shared" ref="I575:I583" si="153">SUM(G575:H575)</f>
        <v>0</v>
      </c>
    </row>
    <row r="576" spans="1:9" ht="20.25" customHeight="1">
      <c r="A576" s="46" t="s">
        <v>14</v>
      </c>
      <c r="B576" s="40"/>
      <c r="C576" s="40"/>
      <c r="D576" s="47">
        <f t="shared" si="152"/>
        <v>0</v>
      </c>
      <c r="E576" s="8"/>
      <c r="F576" s="46" t="s">
        <v>14</v>
      </c>
      <c r="G576" s="40"/>
      <c r="H576" s="40"/>
      <c r="I576" s="47">
        <f t="shared" si="153"/>
        <v>0</v>
      </c>
    </row>
    <row r="577" spans="1:9" ht="20.25" customHeight="1">
      <c r="A577" s="46" t="s">
        <v>15</v>
      </c>
      <c r="B577" s="40"/>
      <c r="C577" s="40"/>
      <c r="D577" s="47">
        <f t="shared" si="152"/>
        <v>0</v>
      </c>
      <c r="E577" s="8"/>
      <c r="F577" s="46" t="s">
        <v>15</v>
      </c>
      <c r="G577" s="40"/>
      <c r="H577" s="40"/>
      <c r="I577" s="47">
        <f t="shared" si="153"/>
        <v>0</v>
      </c>
    </row>
    <row r="578" spans="1:9" ht="20.25" customHeight="1">
      <c r="A578" s="46" t="s">
        <v>12</v>
      </c>
      <c r="B578" s="40"/>
      <c r="C578" s="40"/>
      <c r="D578" s="47">
        <f t="shared" si="152"/>
        <v>0</v>
      </c>
      <c r="E578" s="8"/>
      <c r="F578" s="46" t="s">
        <v>12</v>
      </c>
      <c r="G578" s="40"/>
      <c r="H578" s="40"/>
      <c r="I578" s="47">
        <f t="shared" si="153"/>
        <v>0</v>
      </c>
    </row>
    <row r="579" spans="1:9" ht="20.25" customHeight="1">
      <c r="A579" s="46" t="s">
        <v>16</v>
      </c>
      <c r="B579" s="40"/>
      <c r="C579" s="40"/>
      <c r="D579" s="47">
        <f t="shared" si="152"/>
        <v>0</v>
      </c>
      <c r="E579" s="8"/>
      <c r="F579" s="46" t="s">
        <v>16</v>
      </c>
      <c r="G579" s="40"/>
      <c r="H579" s="40"/>
      <c r="I579" s="47">
        <f t="shared" si="153"/>
        <v>0</v>
      </c>
    </row>
    <row r="580" spans="1:9" ht="20.25" customHeight="1">
      <c r="A580" s="46" t="s">
        <v>17</v>
      </c>
      <c r="B580" s="40"/>
      <c r="C580" s="40"/>
      <c r="D580" s="47">
        <f t="shared" si="152"/>
        <v>0</v>
      </c>
      <c r="E580" s="8"/>
      <c r="F580" s="46" t="s">
        <v>17</v>
      </c>
      <c r="G580" s="40"/>
      <c r="H580" s="40"/>
      <c r="I580" s="47">
        <f t="shared" si="153"/>
        <v>0</v>
      </c>
    </row>
    <row r="581" spans="1:9" ht="20.25" customHeight="1">
      <c r="A581" s="46" t="s">
        <v>18</v>
      </c>
      <c r="B581" s="40"/>
      <c r="C581" s="40"/>
      <c r="D581" s="47">
        <f t="shared" si="152"/>
        <v>0</v>
      </c>
      <c r="E581" s="8"/>
      <c r="F581" s="46" t="s">
        <v>18</v>
      </c>
      <c r="G581" s="40"/>
      <c r="H581" s="40"/>
      <c r="I581" s="47">
        <f t="shared" si="153"/>
        <v>0</v>
      </c>
    </row>
    <row r="582" spans="1:9" ht="20.25" customHeight="1">
      <c r="A582" s="46" t="s">
        <v>47</v>
      </c>
      <c r="B582" s="40"/>
      <c r="C582" s="40"/>
      <c r="D582" s="47">
        <f t="shared" si="152"/>
        <v>0</v>
      </c>
      <c r="E582" s="8"/>
      <c r="F582" s="46" t="s">
        <v>47</v>
      </c>
      <c r="G582" s="40"/>
      <c r="H582" s="40"/>
      <c r="I582" s="47">
        <f t="shared" si="153"/>
        <v>0</v>
      </c>
    </row>
    <row r="583" spans="1:9" ht="20.25" customHeight="1">
      <c r="A583" s="46" t="s">
        <v>11</v>
      </c>
      <c r="B583" s="40"/>
      <c r="C583" s="40"/>
      <c r="D583" s="47">
        <f t="shared" si="152"/>
        <v>0</v>
      </c>
      <c r="E583" s="8"/>
      <c r="F583" s="46" t="s">
        <v>11</v>
      </c>
      <c r="G583" s="40"/>
      <c r="H583" s="40"/>
      <c r="I583" s="47">
        <f t="shared" si="153"/>
        <v>0</v>
      </c>
    </row>
    <row r="584" spans="1:9" ht="20.25" customHeight="1">
      <c r="A584" s="48" t="s">
        <v>10</v>
      </c>
      <c r="B584" s="47">
        <f>SUM(B575:B583)</f>
        <v>0</v>
      </c>
      <c r="C584" s="47">
        <f t="shared" ref="C584:D584" si="154">SUM(C575:C583)</f>
        <v>0</v>
      </c>
      <c r="D584" s="47">
        <f t="shared" si="154"/>
        <v>0</v>
      </c>
      <c r="E584" s="8"/>
      <c r="F584" s="48" t="s">
        <v>10</v>
      </c>
      <c r="G584" s="47">
        <f>SUM(G575:G583)</f>
        <v>0</v>
      </c>
      <c r="H584" s="47">
        <f t="shared" ref="H584:I584" si="155">SUM(H575:H583)</f>
        <v>0</v>
      </c>
      <c r="I584" s="47">
        <f t="shared" si="155"/>
        <v>0</v>
      </c>
    </row>
    <row r="585" spans="1:9" ht="20.25" customHeight="1">
      <c r="A585" s="8"/>
      <c r="B585" s="10"/>
      <c r="C585" s="10"/>
      <c r="D585" s="10"/>
      <c r="E585" s="8"/>
      <c r="F585" s="8"/>
      <c r="G585" s="10"/>
      <c r="H585" s="10"/>
      <c r="I585" s="10"/>
    </row>
    <row r="586" spans="1:9" ht="20.25" customHeight="1">
      <c r="A586" s="8"/>
      <c r="B586" s="10"/>
      <c r="C586" s="10"/>
      <c r="D586" s="10"/>
      <c r="E586" s="8"/>
      <c r="F586" s="8"/>
      <c r="G586" s="10"/>
      <c r="H586" s="10"/>
      <c r="I586" s="10"/>
    </row>
    <row r="587" spans="1:9" ht="29.25" customHeight="1">
      <c r="A587" s="169" t="str">
        <f>PROGRAM_MASTERS!A41 &amp; ". Name:  " &amp; PROGRAM_MASTERS!C41</f>
        <v xml:space="preserve">40. Name:  </v>
      </c>
      <c r="B587" s="169"/>
      <c r="C587" s="169"/>
      <c r="D587" s="169"/>
      <c r="E587" s="8"/>
      <c r="F587" s="189" t="str">
        <f>PROGRAM_MASTERS!F41 &amp; ". Name:  " &amp; PROGRAM_MASTERS!H41</f>
        <v xml:space="preserve">40. Name:  </v>
      </c>
      <c r="G587" s="169"/>
      <c r="H587" s="169"/>
      <c r="I587" s="169"/>
    </row>
    <row r="588" spans="1:9" ht="20" customHeight="1">
      <c r="A588" s="168" t="s">
        <v>724</v>
      </c>
      <c r="B588" s="168" t="s">
        <v>63</v>
      </c>
      <c r="C588" s="188"/>
      <c r="D588" s="188"/>
      <c r="E588" s="8"/>
      <c r="F588" s="168" t="s">
        <v>724</v>
      </c>
      <c r="G588" s="168" t="s">
        <v>63</v>
      </c>
      <c r="H588" s="188"/>
      <c r="I588" s="188"/>
    </row>
    <row r="589" spans="1:9" ht="50.25" customHeight="1">
      <c r="A589" s="188"/>
      <c r="B589" s="45" t="s">
        <v>19</v>
      </c>
      <c r="C589" s="45" t="s">
        <v>20</v>
      </c>
      <c r="D589" s="132" t="s">
        <v>10</v>
      </c>
      <c r="E589" s="8"/>
      <c r="F589" s="188"/>
      <c r="G589" s="45" t="s">
        <v>19</v>
      </c>
      <c r="H589" s="45" t="s">
        <v>20</v>
      </c>
      <c r="I589" s="132" t="s">
        <v>10</v>
      </c>
    </row>
    <row r="590" spans="1:9" ht="20.25" customHeight="1">
      <c r="A590" s="46" t="s">
        <v>13</v>
      </c>
      <c r="B590" s="40"/>
      <c r="C590" s="40"/>
      <c r="D590" s="47">
        <f t="shared" ref="D590:D598" si="156">SUM(B590:C590)</f>
        <v>0</v>
      </c>
      <c r="E590" s="8"/>
      <c r="F590" s="46" t="s">
        <v>13</v>
      </c>
      <c r="G590" s="40"/>
      <c r="H590" s="40"/>
      <c r="I590" s="47">
        <f t="shared" ref="I590:I598" si="157">SUM(G590:H590)</f>
        <v>0</v>
      </c>
    </row>
    <row r="591" spans="1:9" ht="20.25" customHeight="1">
      <c r="A591" s="46" t="s">
        <v>14</v>
      </c>
      <c r="B591" s="40"/>
      <c r="C591" s="40"/>
      <c r="D591" s="47">
        <f t="shared" si="156"/>
        <v>0</v>
      </c>
      <c r="E591" s="8"/>
      <c r="F591" s="46" t="s">
        <v>14</v>
      </c>
      <c r="G591" s="40"/>
      <c r="H591" s="40"/>
      <c r="I591" s="47">
        <f t="shared" si="157"/>
        <v>0</v>
      </c>
    </row>
    <row r="592" spans="1:9" ht="20.25" customHeight="1">
      <c r="A592" s="46" t="s">
        <v>15</v>
      </c>
      <c r="B592" s="40"/>
      <c r="C592" s="40"/>
      <c r="D592" s="47">
        <f t="shared" si="156"/>
        <v>0</v>
      </c>
      <c r="E592" s="8"/>
      <c r="F592" s="46" t="s">
        <v>15</v>
      </c>
      <c r="G592" s="40"/>
      <c r="H592" s="40"/>
      <c r="I592" s="47">
        <f t="shared" si="157"/>
        <v>0</v>
      </c>
    </row>
    <row r="593" spans="1:9" ht="20.25" customHeight="1">
      <c r="A593" s="46" t="s">
        <v>12</v>
      </c>
      <c r="B593" s="40"/>
      <c r="C593" s="40"/>
      <c r="D593" s="47">
        <f t="shared" si="156"/>
        <v>0</v>
      </c>
      <c r="E593" s="8"/>
      <c r="F593" s="46" t="s">
        <v>12</v>
      </c>
      <c r="G593" s="40"/>
      <c r="H593" s="40"/>
      <c r="I593" s="47">
        <f t="shared" si="157"/>
        <v>0</v>
      </c>
    </row>
    <row r="594" spans="1:9" ht="20.25" customHeight="1">
      <c r="A594" s="46" t="s">
        <v>16</v>
      </c>
      <c r="B594" s="40"/>
      <c r="C594" s="40"/>
      <c r="D594" s="47">
        <f t="shared" si="156"/>
        <v>0</v>
      </c>
      <c r="E594" s="8"/>
      <c r="F594" s="46" t="s">
        <v>16</v>
      </c>
      <c r="G594" s="40"/>
      <c r="H594" s="40"/>
      <c r="I594" s="47">
        <f t="shared" si="157"/>
        <v>0</v>
      </c>
    </row>
    <row r="595" spans="1:9" ht="20.25" customHeight="1">
      <c r="A595" s="46" t="s">
        <v>17</v>
      </c>
      <c r="B595" s="40"/>
      <c r="C595" s="40"/>
      <c r="D595" s="47">
        <f t="shared" si="156"/>
        <v>0</v>
      </c>
      <c r="E595" s="8"/>
      <c r="F595" s="46" t="s">
        <v>17</v>
      </c>
      <c r="G595" s="40"/>
      <c r="H595" s="40"/>
      <c r="I595" s="47">
        <f t="shared" si="157"/>
        <v>0</v>
      </c>
    </row>
    <row r="596" spans="1:9" ht="20.25" customHeight="1">
      <c r="A596" s="46" t="s">
        <v>18</v>
      </c>
      <c r="B596" s="40"/>
      <c r="C596" s="40"/>
      <c r="D596" s="47">
        <f t="shared" si="156"/>
        <v>0</v>
      </c>
      <c r="E596" s="8"/>
      <c r="F596" s="46" t="s">
        <v>18</v>
      </c>
      <c r="G596" s="40"/>
      <c r="H596" s="40"/>
      <c r="I596" s="47">
        <f t="shared" si="157"/>
        <v>0</v>
      </c>
    </row>
    <row r="597" spans="1:9" ht="20.25" customHeight="1">
      <c r="A597" s="46" t="s">
        <v>47</v>
      </c>
      <c r="B597" s="40"/>
      <c r="C597" s="40"/>
      <c r="D597" s="47">
        <f t="shared" si="156"/>
        <v>0</v>
      </c>
      <c r="E597" s="8"/>
      <c r="F597" s="46" t="s">
        <v>47</v>
      </c>
      <c r="G597" s="40"/>
      <c r="H597" s="40"/>
      <c r="I597" s="47">
        <f t="shared" si="157"/>
        <v>0</v>
      </c>
    </row>
    <row r="598" spans="1:9" ht="20.25" customHeight="1">
      <c r="A598" s="46" t="s">
        <v>11</v>
      </c>
      <c r="B598" s="40"/>
      <c r="C598" s="40"/>
      <c r="D598" s="47">
        <f t="shared" si="156"/>
        <v>0</v>
      </c>
      <c r="E598" s="8"/>
      <c r="F598" s="46" t="s">
        <v>11</v>
      </c>
      <c r="G598" s="40"/>
      <c r="H598" s="40"/>
      <c r="I598" s="47">
        <f t="shared" si="157"/>
        <v>0</v>
      </c>
    </row>
    <row r="599" spans="1:9" ht="20.25" customHeight="1">
      <c r="A599" s="48" t="s">
        <v>10</v>
      </c>
      <c r="B599" s="47">
        <f>SUM(B590:B598)</f>
        <v>0</v>
      </c>
      <c r="C599" s="47">
        <f t="shared" ref="C599:D599" si="158">SUM(C590:C598)</f>
        <v>0</v>
      </c>
      <c r="D599" s="47">
        <f t="shared" si="158"/>
        <v>0</v>
      </c>
      <c r="E599" s="8"/>
      <c r="F599" s="48" t="s">
        <v>10</v>
      </c>
      <c r="G599" s="47">
        <f>SUM(G590:G598)</f>
        <v>0</v>
      </c>
      <c r="H599" s="47">
        <f t="shared" ref="H599:I599" si="159">SUM(H590:H598)</f>
        <v>0</v>
      </c>
      <c r="I599" s="47">
        <f t="shared" si="159"/>
        <v>0</v>
      </c>
    </row>
    <row r="600" spans="1:9" ht="20.25" customHeight="1">
      <c r="A600" s="8"/>
      <c r="B600" s="10"/>
      <c r="C600" s="10"/>
      <c r="D600" s="10"/>
      <c r="E600" s="8"/>
      <c r="F600" s="8"/>
      <c r="G600" s="10"/>
      <c r="H600" s="10"/>
      <c r="I600" s="10"/>
    </row>
    <row r="601" spans="1:9" ht="20.25" customHeight="1">
      <c r="A601" s="8"/>
      <c r="B601" s="10"/>
      <c r="C601" s="10"/>
      <c r="D601" s="10"/>
      <c r="E601" s="8"/>
      <c r="F601" s="8"/>
      <c r="G601" s="10"/>
      <c r="H601" s="10"/>
      <c r="I601" s="10"/>
    </row>
    <row r="602" spans="1:9" ht="29.25" customHeight="1">
      <c r="A602" s="169" t="str">
        <f>PROGRAM_MASTERS!A42 &amp; ". Name:  " &amp; PROGRAM_MASTERS!C42</f>
        <v xml:space="preserve">41. Name:  </v>
      </c>
      <c r="B602" s="169"/>
      <c r="C602" s="169"/>
      <c r="D602" s="169"/>
      <c r="E602" s="8"/>
      <c r="F602" s="189" t="str">
        <f>PROGRAM_MASTERS!F42 &amp; ". Name:  " &amp; PROGRAM_MASTERS!H42</f>
        <v xml:space="preserve">41. Name:  </v>
      </c>
      <c r="G602" s="169"/>
      <c r="H602" s="169"/>
      <c r="I602" s="169"/>
    </row>
    <row r="603" spans="1:9" ht="20" customHeight="1">
      <c r="A603" s="168" t="s">
        <v>724</v>
      </c>
      <c r="B603" s="168" t="s">
        <v>63</v>
      </c>
      <c r="C603" s="188"/>
      <c r="D603" s="188"/>
      <c r="E603" s="8"/>
      <c r="F603" s="168" t="s">
        <v>724</v>
      </c>
      <c r="G603" s="168" t="s">
        <v>63</v>
      </c>
      <c r="H603" s="188"/>
      <c r="I603" s="188"/>
    </row>
    <row r="604" spans="1:9" ht="50.25" customHeight="1">
      <c r="A604" s="188"/>
      <c r="B604" s="45" t="s">
        <v>19</v>
      </c>
      <c r="C604" s="45" t="s">
        <v>20</v>
      </c>
      <c r="D604" s="132" t="s">
        <v>10</v>
      </c>
      <c r="E604" s="8"/>
      <c r="F604" s="188"/>
      <c r="G604" s="45" t="s">
        <v>19</v>
      </c>
      <c r="H604" s="45" t="s">
        <v>20</v>
      </c>
      <c r="I604" s="132" t="s">
        <v>10</v>
      </c>
    </row>
    <row r="605" spans="1:9" ht="20.25" customHeight="1">
      <c r="A605" s="46" t="s">
        <v>13</v>
      </c>
      <c r="B605" s="40"/>
      <c r="C605" s="40"/>
      <c r="D605" s="47">
        <f t="shared" ref="D605:D613" si="160">SUM(B605:C605)</f>
        <v>0</v>
      </c>
      <c r="E605" s="8"/>
      <c r="F605" s="46" t="s">
        <v>13</v>
      </c>
      <c r="G605" s="40"/>
      <c r="H605" s="40"/>
      <c r="I605" s="47">
        <f t="shared" ref="I605:I613" si="161">SUM(G605:H605)</f>
        <v>0</v>
      </c>
    </row>
    <row r="606" spans="1:9" ht="20.25" customHeight="1">
      <c r="A606" s="46" t="s">
        <v>14</v>
      </c>
      <c r="B606" s="40"/>
      <c r="C606" s="40"/>
      <c r="D606" s="47">
        <f t="shared" si="160"/>
        <v>0</v>
      </c>
      <c r="E606" s="8"/>
      <c r="F606" s="46" t="s">
        <v>14</v>
      </c>
      <c r="G606" s="40"/>
      <c r="H606" s="40"/>
      <c r="I606" s="47">
        <f t="shared" si="161"/>
        <v>0</v>
      </c>
    </row>
    <row r="607" spans="1:9" ht="20.25" customHeight="1">
      <c r="A607" s="46" t="s">
        <v>15</v>
      </c>
      <c r="B607" s="40"/>
      <c r="C607" s="40"/>
      <c r="D607" s="47">
        <f t="shared" si="160"/>
        <v>0</v>
      </c>
      <c r="E607" s="8"/>
      <c r="F607" s="46" t="s">
        <v>15</v>
      </c>
      <c r="G607" s="40"/>
      <c r="H607" s="40"/>
      <c r="I607" s="47">
        <f t="shared" si="161"/>
        <v>0</v>
      </c>
    </row>
    <row r="608" spans="1:9" ht="20.25" customHeight="1">
      <c r="A608" s="46" t="s">
        <v>12</v>
      </c>
      <c r="B608" s="40"/>
      <c r="C608" s="40"/>
      <c r="D608" s="47">
        <f t="shared" si="160"/>
        <v>0</v>
      </c>
      <c r="E608" s="8"/>
      <c r="F608" s="46" t="s">
        <v>12</v>
      </c>
      <c r="G608" s="40"/>
      <c r="H608" s="40"/>
      <c r="I608" s="47">
        <f t="shared" si="161"/>
        <v>0</v>
      </c>
    </row>
    <row r="609" spans="1:9" ht="20.25" customHeight="1">
      <c r="A609" s="46" t="s">
        <v>16</v>
      </c>
      <c r="B609" s="40"/>
      <c r="C609" s="40"/>
      <c r="D609" s="47">
        <f t="shared" si="160"/>
        <v>0</v>
      </c>
      <c r="E609" s="8"/>
      <c r="F609" s="46" t="s">
        <v>16</v>
      </c>
      <c r="G609" s="40"/>
      <c r="H609" s="40"/>
      <c r="I609" s="47">
        <f t="shared" si="161"/>
        <v>0</v>
      </c>
    </row>
    <row r="610" spans="1:9" ht="20.25" customHeight="1">
      <c r="A610" s="46" t="s">
        <v>17</v>
      </c>
      <c r="B610" s="40"/>
      <c r="C610" s="40"/>
      <c r="D610" s="47">
        <f t="shared" si="160"/>
        <v>0</v>
      </c>
      <c r="E610" s="8"/>
      <c r="F610" s="46" t="s">
        <v>17</v>
      </c>
      <c r="G610" s="40"/>
      <c r="H610" s="40"/>
      <c r="I610" s="47">
        <f t="shared" si="161"/>
        <v>0</v>
      </c>
    </row>
    <row r="611" spans="1:9" ht="20.25" customHeight="1">
      <c r="A611" s="46" t="s">
        <v>18</v>
      </c>
      <c r="B611" s="40"/>
      <c r="C611" s="40"/>
      <c r="D611" s="47">
        <f t="shared" si="160"/>
        <v>0</v>
      </c>
      <c r="E611" s="8"/>
      <c r="F611" s="46" t="s">
        <v>18</v>
      </c>
      <c r="G611" s="40"/>
      <c r="H611" s="40"/>
      <c r="I611" s="47">
        <f t="shared" si="161"/>
        <v>0</v>
      </c>
    </row>
    <row r="612" spans="1:9" ht="20.25" customHeight="1">
      <c r="A612" s="46" t="s">
        <v>47</v>
      </c>
      <c r="B612" s="40"/>
      <c r="C612" s="40"/>
      <c r="D612" s="47">
        <f t="shared" si="160"/>
        <v>0</v>
      </c>
      <c r="E612" s="8"/>
      <c r="F612" s="46" t="s">
        <v>47</v>
      </c>
      <c r="G612" s="40"/>
      <c r="H612" s="40"/>
      <c r="I612" s="47">
        <f t="shared" si="161"/>
        <v>0</v>
      </c>
    </row>
    <row r="613" spans="1:9" ht="20.25" customHeight="1">
      <c r="A613" s="46" t="s">
        <v>11</v>
      </c>
      <c r="B613" s="40"/>
      <c r="C613" s="40"/>
      <c r="D613" s="47">
        <f t="shared" si="160"/>
        <v>0</v>
      </c>
      <c r="E613" s="8"/>
      <c r="F613" s="46" t="s">
        <v>11</v>
      </c>
      <c r="G613" s="40"/>
      <c r="H613" s="40"/>
      <c r="I613" s="47">
        <f t="shared" si="161"/>
        <v>0</v>
      </c>
    </row>
    <row r="614" spans="1:9" ht="20.25" customHeight="1">
      <c r="A614" s="48" t="s">
        <v>10</v>
      </c>
      <c r="B614" s="47">
        <f>SUM(B605:B613)</f>
        <v>0</v>
      </c>
      <c r="C614" s="47">
        <f t="shared" ref="C614:D614" si="162">SUM(C605:C613)</f>
        <v>0</v>
      </c>
      <c r="D614" s="47">
        <f t="shared" si="162"/>
        <v>0</v>
      </c>
      <c r="E614" s="8"/>
      <c r="F614" s="48" t="s">
        <v>10</v>
      </c>
      <c r="G614" s="47">
        <f>SUM(G605:G613)</f>
        <v>0</v>
      </c>
      <c r="H614" s="47">
        <f t="shared" ref="H614:I614" si="163">SUM(H605:H613)</f>
        <v>0</v>
      </c>
      <c r="I614" s="47">
        <f t="shared" si="163"/>
        <v>0</v>
      </c>
    </row>
    <row r="615" spans="1:9" ht="20.25" customHeight="1">
      <c r="A615" s="8"/>
      <c r="B615" s="10"/>
      <c r="C615" s="10"/>
      <c r="D615" s="10"/>
      <c r="E615" s="8"/>
      <c r="F615" s="8"/>
      <c r="G615" s="10"/>
      <c r="H615" s="10"/>
      <c r="I615" s="10"/>
    </row>
    <row r="616" spans="1:9" ht="20.25" customHeight="1">
      <c r="A616" s="8"/>
      <c r="B616" s="10"/>
      <c r="C616" s="10"/>
      <c r="D616" s="10"/>
      <c r="E616" s="8"/>
      <c r="F616" s="8"/>
      <c r="G616" s="10"/>
      <c r="H616" s="10"/>
      <c r="I616" s="10"/>
    </row>
    <row r="617" spans="1:9" ht="29.25" customHeight="1">
      <c r="A617" s="169" t="str">
        <f>PROGRAM_MASTERS!A43 &amp; ". Name:  " &amp; PROGRAM_MASTERS!C43</f>
        <v xml:space="preserve">42. Name:  </v>
      </c>
      <c r="B617" s="169"/>
      <c r="C617" s="169"/>
      <c r="D617" s="169"/>
      <c r="E617" s="8"/>
      <c r="F617" s="189" t="str">
        <f>PROGRAM_MASTERS!F43 &amp; ". Name:  " &amp; PROGRAM_MASTERS!H43</f>
        <v xml:space="preserve">42. Name:  </v>
      </c>
      <c r="G617" s="169"/>
      <c r="H617" s="169"/>
      <c r="I617" s="169"/>
    </row>
    <row r="618" spans="1:9" ht="20" customHeight="1">
      <c r="A618" s="168" t="s">
        <v>724</v>
      </c>
      <c r="B618" s="168" t="s">
        <v>63</v>
      </c>
      <c r="C618" s="188"/>
      <c r="D618" s="188"/>
      <c r="E618" s="8"/>
      <c r="F618" s="168" t="s">
        <v>724</v>
      </c>
      <c r="G618" s="168" t="s">
        <v>63</v>
      </c>
      <c r="H618" s="188"/>
      <c r="I618" s="188"/>
    </row>
    <row r="619" spans="1:9" ht="50.25" customHeight="1">
      <c r="A619" s="188"/>
      <c r="B619" s="45" t="s">
        <v>19</v>
      </c>
      <c r="C619" s="45" t="s">
        <v>20</v>
      </c>
      <c r="D619" s="132" t="s">
        <v>10</v>
      </c>
      <c r="E619" s="8"/>
      <c r="F619" s="188"/>
      <c r="G619" s="45" t="s">
        <v>19</v>
      </c>
      <c r="H619" s="45" t="s">
        <v>20</v>
      </c>
      <c r="I619" s="132" t="s">
        <v>10</v>
      </c>
    </row>
    <row r="620" spans="1:9" ht="20.25" customHeight="1">
      <c r="A620" s="46" t="s">
        <v>13</v>
      </c>
      <c r="B620" s="40"/>
      <c r="C620" s="40"/>
      <c r="D620" s="47">
        <f t="shared" ref="D620:D628" si="164">SUM(B620:C620)</f>
        <v>0</v>
      </c>
      <c r="E620" s="8"/>
      <c r="F620" s="46" t="s">
        <v>13</v>
      </c>
      <c r="G620" s="40"/>
      <c r="H620" s="40"/>
      <c r="I620" s="47">
        <f t="shared" ref="I620:I628" si="165">SUM(G620:H620)</f>
        <v>0</v>
      </c>
    </row>
    <row r="621" spans="1:9" ht="20.25" customHeight="1">
      <c r="A621" s="46" t="s">
        <v>14</v>
      </c>
      <c r="B621" s="40"/>
      <c r="C621" s="40"/>
      <c r="D621" s="47">
        <f t="shared" si="164"/>
        <v>0</v>
      </c>
      <c r="E621" s="8"/>
      <c r="F621" s="46" t="s">
        <v>14</v>
      </c>
      <c r="G621" s="40"/>
      <c r="H621" s="40"/>
      <c r="I621" s="47">
        <f t="shared" si="165"/>
        <v>0</v>
      </c>
    </row>
    <row r="622" spans="1:9" ht="20.25" customHeight="1">
      <c r="A622" s="46" t="s">
        <v>15</v>
      </c>
      <c r="B622" s="40"/>
      <c r="C622" s="40"/>
      <c r="D622" s="47">
        <f t="shared" si="164"/>
        <v>0</v>
      </c>
      <c r="E622" s="8"/>
      <c r="F622" s="46" t="s">
        <v>15</v>
      </c>
      <c r="G622" s="40"/>
      <c r="H622" s="40"/>
      <c r="I622" s="47">
        <f t="shared" si="165"/>
        <v>0</v>
      </c>
    </row>
    <row r="623" spans="1:9" ht="20.25" customHeight="1">
      <c r="A623" s="46" t="s">
        <v>12</v>
      </c>
      <c r="B623" s="40"/>
      <c r="C623" s="40"/>
      <c r="D623" s="47">
        <f t="shared" si="164"/>
        <v>0</v>
      </c>
      <c r="E623" s="8"/>
      <c r="F623" s="46" t="s">
        <v>12</v>
      </c>
      <c r="G623" s="40"/>
      <c r="H623" s="40"/>
      <c r="I623" s="47">
        <f t="shared" si="165"/>
        <v>0</v>
      </c>
    </row>
    <row r="624" spans="1:9" ht="20.25" customHeight="1">
      <c r="A624" s="46" t="s">
        <v>16</v>
      </c>
      <c r="B624" s="40"/>
      <c r="C624" s="40"/>
      <c r="D624" s="47">
        <f t="shared" si="164"/>
        <v>0</v>
      </c>
      <c r="E624" s="8"/>
      <c r="F624" s="46" t="s">
        <v>16</v>
      </c>
      <c r="G624" s="40"/>
      <c r="H624" s="40"/>
      <c r="I624" s="47">
        <f t="shared" si="165"/>
        <v>0</v>
      </c>
    </row>
    <row r="625" spans="1:9" ht="20.25" customHeight="1">
      <c r="A625" s="46" t="s">
        <v>17</v>
      </c>
      <c r="B625" s="40"/>
      <c r="C625" s="40"/>
      <c r="D625" s="47">
        <f t="shared" si="164"/>
        <v>0</v>
      </c>
      <c r="E625" s="8"/>
      <c r="F625" s="46" t="s">
        <v>17</v>
      </c>
      <c r="G625" s="40"/>
      <c r="H625" s="40"/>
      <c r="I625" s="47">
        <f t="shared" si="165"/>
        <v>0</v>
      </c>
    </row>
    <row r="626" spans="1:9" ht="20.25" customHeight="1">
      <c r="A626" s="46" t="s">
        <v>18</v>
      </c>
      <c r="B626" s="40"/>
      <c r="C626" s="40"/>
      <c r="D626" s="47">
        <f t="shared" si="164"/>
        <v>0</v>
      </c>
      <c r="E626" s="8"/>
      <c r="F626" s="46" t="s">
        <v>18</v>
      </c>
      <c r="G626" s="40"/>
      <c r="H626" s="40"/>
      <c r="I626" s="47">
        <f t="shared" si="165"/>
        <v>0</v>
      </c>
    </row>
    <row r="627" spans="1:9" ht="20.25" customHeight="1">
      <c r="A627" s="46" t="s">
        <v>47</v>
      </c>
      <c r="B627" s="40"/>
      <c r="C627" s="40"/>
      <c r="D627" s="47">
        <f t="shared" si="164"/>
        <v>0</v>
      </c>
      <c r="E627" s="8"/>
      <c r="F627" s="46" t="s">
        <v>47</v>
      </c>
      <c r="G627" s="40"/>
      <c r="H627" s="40"/>
      <c r="I627" s="47">
        <f t="shared" si="165"/>
        <v>0</v>
      </c>
    </row>
    <row r="628" spans="1:9" ht="20.25" customHeight="1">
      <c r="A628" s="46" t="s">
        <v>11</v>
      </c>
      <c r="B628" s="40"/>
      <c r="C628" s="40"/>
      <c r="D628" s="47">
        <f t="shared" si="164"/>
        <v>0</v>
      </c>
      <c r="E628" s="8"/>
      <c r="F628" s="46" t="s">
        <v>11</v>
      </c>
      <c r="G628" s="40"/>
      <c r="H628" s="40"/>
      <c r="I628" s="47">
        <f t="shared" si="165"/>
        <v>0</v>
      </c>
    </row>
    <row r="629" spans="1:9" ht="20.25" customHeight="1">
      <c r="A629" s="48" t="s">
        <v>10</v>
      </c>
      <c r="B629" s="47">
        <f>SUM(B620:B628)</f>
        <v>0</v>
      </c>
      <c r="C629" s="47">
        <f t="shared" ref="C629:D629" si="166">SUM(C620:C628)</f>
        <v>0</v>
      </c>
      <c r="D629" s="47">
        <f t="shared" si="166"/>
        <v>0</v>
      </c>
      <c r="E629" s="8"/>
      <c r="F629" s="48" t="s">
        <v>10</v>
      </c>
      <c r="G629" s="47">
        <f>SUM(G620:G628)</f>
        <v>0</v>
      </c>
      <c r="H629" s="47">
        <f t="shared" ref="H629:I629" si="167">SUM(H620:H628)</f>
        <v>0</v>
      </c>
      <c r="I629" s="47">
        <f t="shared" si="167"/>
        <v>0</v>
      </c>
    </row>
    <row r="630" spans="1:9" ht="20.25" customHeight="1">
      <c r="A630" s="8"/>
      <c r="B630" s="10"/>
      <c r="C630" s="10"/>
      <c r="D630" s="10"/>
      <c r="E630" s="8"/>
      <c r="F630" s="8"/>
      <c r="G630" s="10"/>
      <c r="H630" s="10"/>
      <c r="I630" s="10"/>
    </row>
    <row r="631" spans="1:9" ht="20.25" customHeight="1">
      <c r="A631" s="8"/>
      <c r="B631" s="10"/>
      <c r="C631" s="10"/>
      <c r="D631" s="10"/>
      <c r="E631" s="8"/>
      <c r="F631" s="8"/>
      <c r="G631" s="10"/>
      <c r="H631" s="10"/>
      <c r="I631" s="10"/>
    </row>
    <row r="632" spans="1:9" ht="29.25" customHeight="1">
      <c r="A632" s="169" t="str">
        <f>PROGRAM_MASTERS!A44 &amp; ". Name:  " &amp; PROGRAM_MASTERS!C44</f>
        <v xml:space="preserve">43. Name:  </v>
      </c>
      <c r="B632" s="169"/>
      <c r="C632" s="169"/>
      <c r="D632" s="169"/>
      <c r="E632" s="8"/>
      <c r="F632" s="189" t="str">
        <f>PROGRAM_MASTERS!F44 &amp; ". Name:  " &amp; PROGRAM_MASTERS!H44</f>
        <v xml:space="preserve">43. Name:  </v>
      </c>
      <c r="G632" s="169"/>
      <c r="H632" s="169"/>
      <c r="I632" s="169"/>
    </row>
    <row r="633" spans="1:9" ht="20" customHeight="1">
      <c r="A633" s="168" t="s">
        <v>724</v>
      </c>
      <c r="B633" s="168" t="s">
        <v>63</v>
      </c>
      <c r="C633" s="188"/>
      <c r="D633" s="188"/>
      <c r="E633" s="8"/>
      <c r="F633" s="168" t="s">
        <v>724</v>
      </c>
      <c r="G633" s="168" t="s">
        <v>63</v>
      </c>
      <c r="H633" s="188"/>
      <c r="I633" s="188"/>
    </row>
    <row r="634" spans="1:9" ht="50.25" customHeight="1">
      <c r="A634" s="188"/>
      <c r="B634" s="45" t="s">
        <v>19</v>
      </c>
      <c r="C634" s="45" t="s">
        <v>20</v>
      </c>
      <c r="D634" s="132" t="s">
        <v>10</v>
      </c>
      <c r="E634" s="8"/>
      <c r="F634" s="188"/>
      <c r="G634" s="45" t="s">
        <v>19</v>
      </c>
      <c r="H634" s="45" t="s">
        <v>20</v>
      </c>
      <c r="I634" s="132" t="s">
        <v>10</v>
      </c>
    </row>
    <row r="635" spans="1:9" ht="20.25" customHeight="1">
      <c r="A635" s="46" t="s">
        <v>13</v>
      </c>
      <c r="B635" s="40"/>
      <c r="C635" s="40"/>
      <c r="D635" s="47">
        <f t="shared" ref="D635:D643" si="168">SUM(B635:C635)</f>
        <v>0</v>
      </c>
      <c r="E635" s="8"/>
      <c r="F635" s="46" t="s">
        <v>13</v>
      </c>
      <c r="G635" s="40"/>
      <c r="H635" s="40"/>
      <c r="I635" s="47">
        <f t="shared" ref="I635:I643" si="169">SUM(G635:H635)</f>
        <v>0</v>
      </c>
    </row>
    <row r="636" spans="1:9" ht="20.25" customHeight="1">
      <c r="A636" s="46" t="s">
        <v>14</v>
      </c>
      <c r="B636" s="40"/>
      <c r="C636" s="40"/>
      <c r="D636" s="47">
        <f t="shared" si="168"/>
        <v>0</v>
      </c>
      <c r="E636" s="8"/>
      <c r="F636" s="46" t="s">
        <v>14</v>
      </c>
      <c r="G636" s="40"/>
      <c r="H636" s="40"/>
      <c r="I636" s="47">
        <f t="shared" si="169"/>
        <v>0</v>
      </c>
    </row>
    <row r="637" spans="1:9" ht="20.25" customHeight="1">
      <c r="A637" s="46" t="s">
        <v>15</v>
      </c>
      <c r="B637" s="40"/>
      <c r="C637" s="40"/>
      <c r="D637" s="47">
        <f t="shared" si="168"/>
        <v>0</v>
      </c>
      <c r="E637" s="8"/>
      <c r="F637" s="46" t="s">
        <v>15</v>
      </c>
      <c r="G637" s="40"/>
      <c r="H637" s="40"/>
      <c r="I637" s="47">
        <f t="shared" si="169"/>
        <v>0</v>
      </c>
    </row>
    <row r="638" spans="1:9" ht="20.25" customHeight="1">
      <c r="A638" s="46" t="s">
        <v>12</v>
      </c>
      <c r="B638" s="40"/>
      <c r="C638" s="40"/>
      <c r="D638" s="47">
        <f t="shared" si="168"/>
        <v>0</v>
      </c>
      <c r="E638" s="8"/>
      <c r="F638" s="46" t="s">
        <v>12</v>
      </c>
      <c r="G638" s="40"/>
      <c r="H638" s="40"/>
      <c r="I638" s="47">
        <f t="shared" si="169"/>
        <v>0</v>
      </c>
    </row>
    <row r="639" spans="1:9" ht="20.25" customHeight="1">
      <c r="A639" s="46" t="s">
        <v>16</v>
      </c>
      <c r="B639" s="40"/>
      <c r="C639" s="40"/>
      <c r="D639" s="47">
        <f t="shared" si="168"/>
        <v>0</v>
      </c>
      <c r="E639" s="8"/>
      <c r="F639" s="46" t="s">
        <v>16</v>
      </c>
      <c r="G639" s="40"/>
      <c r="H639" s="40"/>
      <c r="I639" s="47">
        <f t="shared" si="169"/>
        <v>0</v>
      </c>
    </row>
    <row r="640" spans="1:9" ht="20.25" customHeight="1">
      <c r="A640" s="46" t="s">
        <v>17</v>
      </c>
      <c r="B640" s="40"/>
      <c r="C640" s="40"/>
      <c r="D640" s="47">
        <f t="shared" si="168"/>
        <v>0</v>
      </c>
      <c r="E640" s="8"/>
      <c r="F640" s="46" t="s">
        <v>17</v>
      </c>
      <c r="G640" s="40"/>
      <c r="H640" s="40"/>
      <c r="I640" s="47">
        <f t="shared" si="169"/>
        <v>0</v>
      </c>
    </row>
    <row r="641" spans="1:9" ht="20.25" customHeight="1">
      <c r="A641" s="46" t="s">
        <v>18</v>
      </c>
      <c r="B641" s="40"/>
      <c r="C641" s="40"/>
      <c r="D641" s="47">
        <f t="shared" si="168"/>
        <v>0</v>
      </c>
      <c r="E641" s="8"/>
      <c r="F641" s="46" t="s">
        <v>18</v>
      </c>
      <c r="G641" s="40"/>
      <c r="H641" s="40"/>
      <c r="I641" s="47">
        <f t="shared" si="169"/>
        <v>0</v>
      </c>
    </row>
    <row r="642" spans="1:9" ht="20.25" customHeight="1">
      <c r="A642" s="46" t="s">
        <v>47</v>
      </c>
      <c r="B642" s="40"/>
      <c r="C642" s="40"/>
      <c r="D642" s="47">
        <f t="shared" si="168"/>
        <v>0</v>
      </c>
      <c r="E642" s="8"/>
      <c r="F642" s="46" t="s">
        <v>47</v>
      </c>
      <c r="G642" s="40"/>
      <c r="H642" s="40"/>
      <c r="I642" s="47">
        <f t="shared" si="169"/>
        <v>0</v>
      </c>
    </row>
    <row r="643" spans="1:9" ht="20.25" customHeight="1">
      <c r="A643" s="46" t="s">
        <v>11</v>
      </c>
      <c r="B643" s="40"/>
      <c r="C643" s="40"/>
      <c r="D643" s="47">
        <f t="shared" si="168"/>
        <v>0</v>
      </c>
      <c r="E643" s="8"/>
      <c r="F643" s="46" t="s">
        <v>11</v>
      </c>
      <c r="G643" s="40"/>
      <c r="H643" s="40"/>
      <c r="I643" s="47">
        <f t="shared" si="169"/>
        <v>0</v>
      </c>
    </row>
    <row r="644" spans="1:9" ht="20.25" customHeight="1">
      <c r="A644" s="48" t="s">
        <v>10</v>
      </c>
      <c r="B644" s="47">
        <f>SUM(B635:B643)</f>
        <v>0</v>
      </c>
      <c r="C644" s="47">
        <f t="shared" ref="C644:D644" si="170">SUM(C635:C643)</f>
        <v>0</v>
      </c>
      <c r="D644" s="47">
        <f t="shared" si="170"/>
        <v>0</v>
      </c>
      <c r="E644" s="8"/>
      <c r="F644" s="48" t="s">
        <v>10</v>
      </c>
      <c r="G644" s="47">
        <f>SUM(G635:G643)</f>
        <v>0</v>
      </c>
      <c r="H644" s="47">
        <f t="shared" ref="H644:I644" si="171">SUM(H635:H643)</f>
        <v>0</v>
      </c>
      <c r="I644" s="47">
        <f t="shared" si="171"/>
        <v>0</v>
      </c>
    </row>
    <row r="645" spans="1:9" ht="20.25" customHeight="1">
      <c r="A645" s="8"/>
      <c r="B645" s="10"/>
      <c r="C645" s="10"/>
      <c r="D645" s="10"/>
      <c r="E645" s="8"/>
      <c r="F645" s="8"/>
      <c r="G645" s="10"/>
      <c r="H645" s="10"/>
      <c r="I645" s="10"/>
    </row>
    <row r="646" spans="1:9" ht="20.25" customHeight="1">
      <c r="A646" s="8"/>
      <c r="B646" s="10"/>
      <c r="C646" s="10"/>
      <c r="D646" s="10"/>
      <c r="E646" s="8"/>
      <c r="F646" s="8"/>
      <c r="G646" s="10"/>
      <c r="H646" s="10"/>
      <c r="I646" s="10"/>
    </row>
    <row r="647" spans="1:9" ht="29.25" customHeight="1">
      <c r="A647" s="169" t="str">
        <f>PROGRAM_MASTERS!A45 &amp; ". Name:  " &amp; PROGRAM_MASTERS!C45</f>
        <v xml:space="preserve">44. Name:  </v>
      </c>
      <c r="B647" s="169"/>
      <c r="C647" s="169"/>
      <c r="D647" s="169"/>
      <c r="E647" s="8"/>
      <c r="F647" s="189" t="str">
        <f>PROGRAM_MASTERS!F45 &amp; ". Name:  " &amp; PROGRAM_MASTERS!H45</f>
        <v xml:space="preserve">44. Name:  </v>
      </c>
      <c r="G647" s="169"/>
      <c r="H647" s="169"/>
      <c r="I647" s="169"/>
    </row>
    <row r="648" spans="1:9" ht="20" customHeight="1">
      <c r="A648" s="168" t="s">
        <v>724</v>
      </c>
      <c r="B648" s="168" t="s">
        <v>63</v>
      </c>
      <c r="C648" s="188"/>
      <c r="D648" s="188"/>
      <c r="E648" s="8"/>
      <c r="F648" s="168" t="s">
        <v>724</v>
      </c>
      <c r="G648" s="168" t="s">
        <v>63</v>
      </c>
      <c r="H648" s="188"/>
      <c r="I648" s="188"/>
    </row>
    <row r="649" spans="1:9" ht="50.25" customHeight="1">
      <c r="A649" s="188"/>
      <c r="B649" s="45" t="s">
        <v>19</v>
      </c>
      <c r="C649" s="45" t="s">
        <v>20</v>
      </c>
      <c r="D649" s="132" t="s">
        <v>10</v>
      </c>
      <c r="E649" s="8"/>
      <c r="F649" s="188"/>
      <c r="G649" s="45" t="s">
        <v>19</v>
      </c>
      <c r="H649" s="45" t="s">
        <v>20</v>
      </c>
      <c r="I649" s="132" t="s">
        <v>10</v>
      </c>
    </row>
    <row r="650" spans="1:9" ht="20.25" customHeight="1">
      <c r="A650" s="46" t="s">
        <v>13</v>
      </c>
      <c r="B650" s="40"/>
      <c r="C650" s="40"/>
      <c r="D650" s="47">
        <f t="shared" ref="D650:D658" si="172">SUM(B650:C650)</f>
        <v>0</v>
      </c>
      <c r="E650" s="8"/>
      <c r="F650" s="46" t="s">
        <v>13</v>
      </c>
      <c r="G650" s="40"/>
      <c r="H650" s="40"/>
      <c r="I650" s="47">
        <f t="shared" ref="I650:I658" si="173">SUM(G650:H650)</f>
        <v>0</v>
      </c>
    </row>
    <row r="651" spans="1:9" ht="20.25" customHeight="1">
      <c r="A651" s="46" t="s">
        <v>14</v>
      </c>
      <c r="B651" s="40"/>
      <c r="C651" s="40"/>
      <c r="D651" s="47">
        <f t="shared" si="172"/>
        <v>0</v>
      </c>
      <c r="E651" s="8"/>
      <c r="F651" s="46" t="s">
        <v>14</v>
      </c>
      <c r="G651" s="40"/>
      <c r="H651" s="40"/>
      <c r="I651" s="47">
        <f t="shared" si="173"/>
        <v>0</v>
      </c>
    </row>
    <row r="652" spans="1:9" ht="20.25" customHeight="1">
      <c r="A652" s="46" t="s">
        <v>15</v>
      </c>
      <c r="B652" s="40"/>
      <c r="C652" s="40"/>
      <c r="D652" s="47">
        <f t="shared" si="172"/>
        <v>0</v>
      </c>
      <c r="E652" s="8"/>
      <c r="F652" s="46" t="s">
        <v>15</v>
      </c>
      <c r="G652" s="40"/>
      <c r="H652" s="40"/>
      <c r="I652" s="47">
        <f t="shared" si="173"/>
        <v>0</v>
      </c>
    </row>
    <row r="653" spans="1:9" ht="20.25" customHeight="1">
      <c r="A653" s="46" t="s">
        <v>12</v>
      </c>
      <c r="B653" s="40"/>
      <c r="C653" s="40"/>
      <c r="D653" s="47">
        <f t="shared" si="172"/>
        <v>0</v>
      </c>
      <c r="E653" s="8"/>
      <c r="F653" s="46" t="s">
        <v>12</v>
      </c>
      <c r="G653" s="40"/>
      <c r="H653" s="40"/>
      <c r="I653" s="47">
        <f t="shared" si="173"/>
        <v>0</v>
      </c>
    </row>
    <row r="654" spans="1:9" ht="20.25" customHeight="1">
      <c r="A654" s="46" t="s">
        <v>16</v>
      </c>
      <c r="B654" s="40"/>
      <c r="C654" s="40"/>
      <c r="D654" s="47">
        <f t="shared" si="172"/>
        <v>0</v>
      </c>
      <c r="E654" s="8"/>
      <c r="F654" s="46" t="s">
        <v>16</v>
      </c>
      <c r="G654" s="40"/>
      <c r="H654" s="40"/>
      <c r="I654" s="47">
        <f t="shared" si="173"/>
        <v>0</v>
      </c>
    </row>
    <row r="655" spans="1:9" ht="20.25" customHeight="1">
      <c r="A655" s="46" t="s">
        <v>17</v>
      </c>
      <c r="B655" s="40"/>
      <c r="C655" s="40"/>
      <c r="D655" s="47">
        <f t="shared" si="172"/>
        <v>0</v>
      </c>
      <c r="E655" s="8"/>
      <c r="F655" s="46" t="s">
        <v>17</v>
      </c>
      <c r="G655" s="40"/>
      <c r="H655" s="40"/>
      <c r="I655" s="47">
        <f t="shared" si="173"/>
        <v>0</v>
      </c>
    </row>
    <row r="656" spans="1:9" ht="20.25" customHeight="1">
      <c r="A656" s="46" t="s">
        <v>18</v>
      </c>
      <c r="B656" s="40"/>
      <c r="C656" s="40"/>
      <c r="D656" s="47">
        <f t="shared" si="172"/>
        <v>0</v>
      </c>
      <c r="E656" s="8"/>
      <c r="F656" s="46" t="s">
        <v>18</v>
      </c>
      <c r="G656" s="40"/>
      <c r="H656" s="40"/>
      <c r="I656" s="47">
        <f t="shared" si="173"/>
        <v>0</v>
      </c>
    </row>
    <row r="657" spans="1:9" ht="20.25" customHeight="1">
      <c r="A657" s="46" t="s">
        <v>47</v>
      </c>
      <c r="B657" s="40"/>
      <c r="C657" s="40"/>
      <c r="D657" s="47">
        <f t="shared" si="172"/>
        <v>0</v>
      </c>
      <c r="E657" s="8"/>
      <c r="F657" s="46" t="s">
        <v>47</v>
      </c>
      <c r="G657" s="40"/>
      <c r="H657" s="40"/>
      <c r="I657" s="47">
        <f t="shared" si="173"/>
        <v>0</v>
      </c>
    </row>
    <row r="658" spans="1:9" ht="20.25" customHeight="1">
      <c r="A658" s="46" t="s">
        <v>11</v>
      </c>
      <c r="B658" s="40"/>
      <c r="C658" s="40"/>
      <c r="D658" s="47">
        <f t="shared" si="172"/>
        <v>0</v>
      </c>
      <c r="E658" s="8"/>
      <c r="F658" s="46" t="s">
        <v>11</v>
      </c>
      <c r="G658" s="40"/>
      <c r="H658" s="40"/>
      <c r="I658" s="47">
        <f t="shared" si="173"/>
        <v>0</v>
      </c>
    </row>
    <row r="659" spans="1:9" ht="20.25" customHeight="1">
      <c r="A659" s="48" t="s">
        <v>10</v>
      </c>
      <c r="B659" s="47">
        <f>SUM(B650:B658)</f>
        <v>0</v>
      </c>
      <c r="C659" s="47">
        <f t="shared" ref="C659:D659" si="174">SUM(C650:C658)</f>
        <v>0</v>
      </c>
      <c r="D659" s="47">
        <f t="shared" si="174"/>
        <v>0</v>
      </c>
      <c r="E659" s="8"/>
      <c r="F659" s="48" t="s">
        <v>10</v>
      </c>
      <c r="G659" s="47">
        <f>SUM(G650:G658)</f>
        <v>0</v>
      </c>
      <c r="H659" s="47">
        <f t="shared" ref="H659:I659" si="175">SUM(H650:H658)</f>
        <v>0</v>
      </c>
      <c r="I659" s="47">
        <f t="shared" si="175"/>
        <v>0</v>
      </c>
    </row>
    <row r="660" spans="1:9" ht="20.25" customHeight="1">
      <c r="A660" s="8"/>
      <c r="B660" s="10"/>
      <c r="C660" s="10"/>
      <c r="D660" s="10"/>
      <c r="E660" s="8"/>
      <c r="F660" s="8"/>
      <c r="G660" s="10"/>
      <c r="H660" s="10"/>
      <c r="I660" s="10"/>
    </row>
    <row r="661" spans="1:9" ht="20.25" customHeight="1">
      <c r="A661" s="8"/>
      <c r="B661" s="10"/>
      <c r="C661" s="10"/>
      <c r="D661" s="10"/>
      <c r="E661" s="8"/>
      <c r="F661" s="8"/>
      <c r="G661" s="10"/>
      <c r="H661" s="10"/>
      <c r="I661" s="10"/>
    </row>
    <row r="662" spans="1:9" ht="29.25" customHeight="1">
      <c r="A662" s="169" t="str">
        <f>PROGRAM_MASTERS!A46 &amp; ". Name:  " &amp; PROGRAM_MASTERS!C46</f>
        <v xml:space="preserve">45. Name:  </v>
      </c>
      <c r="B662" s="169"/>
      <c r="C662" s="169"/>
      <c r="D662" s="169"/>
      <c r="E662" s="8"/>
      <c r="F662" s="189" t="str">
        <f>PROGRAM_MASTERS!F46 &amp; ". Name:  " &amp; PROGRAM_MASTERS!H46</f>
        <v xml:space="preserve">45. Name:  </v>
      </c>
      <c r="G662" s="169"/>
      <c r="H662" s="169"/>
      <c r="I662" s="169"/>
    </row>
    <row r="663" spans="1:9" ht="20" customHeight="1">
      <c r="A663" s="168" t="s">
        <v>724</v>
      </c>
      <c r="B663" s="168" t="s">
        <v>63</v>
      </c>
      <c r="C663" s="188"/>
      <c r="D663" s="188"/>
      <c r="E663" s="8"/>
      <c r="F663" s="168" t="s">
        <v>724</v>
      </c>
      <c r="G663" s="168" t="s">
        <v>63</v>
      </c>
      <c r="H663" s="188"/>
      <c r="I663" s="188"/>
    </row>
    <row r="664" spans="1:9" ht="50.25" customHeight="1">
      <c r="A664" s="188"/>
      <c r="B664" s="45" t="s">
        <v>19</v>
      </c>
      <c r="C664" s="45" t="s">
        <v>20</v>
      </c>
      <c r="D664" s="132" t="s">
        <v>10</v>
      </c>
      <c r="E664" s="8"/>
      <c r="F664" s="188"/>
      <c r="G664" s="45" t="s">
        <v>19</v>
      </c>
      <c r="H664" s="45" t="s">
        <v>20</v>
      </c>
      <c r="I664" s="132" t="s">
        <v>10</v>
      </c>
    </row>
    <row r="665" spans="1:9" ht="20.25" customHeight="1">
      <c r="A665" s="46" t="s">
        <v>13</v>
      </c>
      <c r="B665" s="40"/>
      <c r="C665" s="40"/>
      <c r="D665" s="47">
        <f t="shared" ref="D665:D673" si="176">SUM(B665:C665)</f>
        <v>0</v>
      </c>
      <c r="E665" s="8"/>
      <c r="F665" s="46" t="s">
        <v>13</v>
      </c>
      <c r="G665" s="40"/>
      <c r="H665" s="40"/>
      <c r="I665" s="47">
        <f t="shared" ref="I665:I673" si="177">SUM(G665:H665)</f>
        <v>0</v>
      </c>
    </row>
    <row r="666" spans="1:9" ht="20.25" customHeight="1">
      <c r="A666" s="46" t="s">
        <v>14</v>
      </c>
      <c r="B666" s="40"/>
      <c r="C666" s="40"/>
      <c r="D666" s="47">
        <f t="shared" si="176"/>
        <v>0</v>
      </c>
      <c r="E666" s="8"/>
      <c r="F666" s="46" t="s">
        <v>14</v>
      </c>
      <c r="G666" s="40"/>
      <c r="H666" s="40"/>
      <c r="I666" s="47">
        <f t="shared" si="177"/>
        <v>0</v>
      </c>
    </row>
    <row r="667" spans="1:9" ht="20.25" customHeight="1">
      <c r="A667" s="46" t="s">
        <v>15</v>
      </c>
      <c r="B667" s="40"/>
      <c r="C667" s="40"/>
      <c r="D667" s="47">
        <f t="shared" si="176"/>
        <v>0</v>
      </c>
      <c r="E667" s="8"/>
      <c r="F667" s="46" t="s">
        <v>15</v>
      </c>
      <c r="G667" s="40"/>
      <c r="H667" s="40"/>
      <c r="I667" s="47">
        <f t="shared" si="177"/>
        <v>0</v>
      </c>
    </row>
    <row r="668" spans="1:9" ht="20.25" customHeight="1">
      <c r="A668" s="46" t="s">
        <v>12</v>
      </c>
      <c r="B668" s="40"/>
      <c r="C668" s="40"/>
      <c r="D668" s="47">
        <f t="shared" si="176"/>
        <v>0</v>
      </c>
      <c r="E668" s="8"/>
      <c r="F668" s="46" t="s">
        <v>12</v>
      </c>
      <c r="G668" s="40"/>
      <c r="H668" s="40"/>
      <c r="I668" s="47">
        <f t="shared" si="177"/>
        <v>0</v>
      </c>
    </row>
    <row r="669" spans="1:9" ht="20.25" customHeight="1">
      <c r="A669" s="46" t="s">
        <v>16</v>
      </c>
      <c r="B669" s="40"/>
      <c r="C669" s="40"/>
      <c r="D669" s="47">
        <f t="shared" si="176"/>
        <v>0</v>
      </c>
      <c r="E669" s="8"/>
      <c r="F669" s="46" t="s">
        <v>16</v>
      </c>
      <c r="G669" s="40"/>
      <c r="H669" s="40"/>
      <c r="I669" s="47">
        <f t="shared" si="177"/>
        <v>0</v>
      </c>
    </row>
    <row r="670" spans="1:9" ht="20.25" customHeight="1">
      <c r="A670" s="46" t="s">
        <v>17</v>
      </c>
      <c r="B670" s="40"/>
      <c r="C670" s="40"/>
      <c r="D670" s="47">
        <f t="shared" si="176"/>
        <v>0</v>
      </c>
      <c r="E670" s="8"/>
      <c r="F670" s="46" t="s">
        <v>17</v>
      </c>
      <c r="G670" s="40"/>
      <c r="H670" s="40"/>
      <c r="I670" s="47">
        <f t="shared" si="177"/>
        <v>0</v>
      </c>
    </row>
    <row r="671" spans="1:9" ht="20.25" customHeight="1">
      <c r="A671" s="46" t="s">
        <v>18</v>
      </c>
      <c r="B671" s="40"/>
      <c r="C671" s="40"/>
      <c r="D671" s="47">
        <f t="shared" si="176"/>
        <v>0</v>
      </c>
      <c r="E671" s="8"/>
      <c r="F671" s="46" t="s">
        <v>18</v>
      </c>
      <c r="G671" s="40"/>
      <c r="H671" s="40"/>
      <c r="I671" s="47">
        <f t="shared" si="177"/>
        <v>0</v>
      </c>
    </row>
    <row r="672" spans="1:9" ht="20.25" customHeight="1">
      <c r="A672" s="46" t="s">
        <v>47</v>
      </c>
      <c r="B672" s="40"/>
      <c r="C672" s="40"/>
      <c r="D672" s="47">
        <f t="shared" si="176"/>
        <v>0</v>
      </c>
      <c r="E672" s="8"/>
      <c r="F672" s="46" t="s">
        <v>47</v>
      </c>
      <c r="G672" s="40"/>
      <c r="H672" s="40"/>
      <c r="I672" s="47">
        <f t="shared" si="177"/>
        <v>0</v>
      </c>
    </row>
    <row r="673" spans="1:9" ht="20.25" customHeight="1">
      <c r="A673" s="46" t="s">
        <v>11</v>
      </c>
      <c r="B673" s="40"/>
      <c r="C673" s="40"/>
      <c r="D673" s="47">
        <f t="shared" si="176"/>
        <v>0</v>
      </c>
      <c r="E673" s="8"/>
      <c r="F673" s="46" t="s">
        <v>11</v>
      </c>
      <c r="G673" s="40"/>
      <c r="H673" s="40"/>
      <c r="I673" s="47">
        <f t="shared" si="177"/>
        <v>0</v>
      </c>
    </row>
    <row r="674" spans="1:9" ht="20.25" customHeight="1">
      <c r="A674" s="48" t="s">
        <v>10</v>
      </c>
      <c r="B674" s="47">
        <f>SUM(B665:B673)</f>
        <v>0</v>
      </c>
      <c r="C674" s="47">
        <f t="shared" ref="C674:D674" si="178">SUM(C665:C673)</f>
        <v>0</v>
      </c>
      <c r="D674" s="47">
        <f t="shared" si="178"/>
        <v>0</v>
      </c>
      <c r="E674" s="8"/>
      <c r="F674" s="48" t="s">
        <v>10</v>
      </c>
      <c r="G674" s="47">
        <f>SUM(G665:G673)</f>
        <v>0</v>
      </c>
      <c r="H674" s="47">
        <f t="shared" ref="H674:I674" si="179">SUM(H665:H673)</f>
        <v>0</v>
      </c>
      <c r="I674" s="47">
        <f t="shared" si="179"/>
        <v>0</v>
      </c>
    </row>
    <row r="675" spans="1:9" ht="20.25" customHeight="1">
      <c r="A675" s="8"/>
      <c r="B675" s="10"/>
      <c r="C675" s="10"/>
      <c r="D675" s="10"/>
      <c r="E675" s="8"/>
      <c r="F675" s="8"/>
      <c r="G675" s="10"/>
      <c r="H675" s="10"/>
      <c r="I675" s="10"/>
    </row>
    <row r="676" spans="1:9" ht="20.25" customHeight="1">
      <c r="A676" s="8"/>
      <c r="B676" s="10"/>
      <c r="C676" s="10"/>
      <c r="D676" s="10"/>
      <c r="E676" s="8"/>
      <c r="F676" s="8"/>
      <c r="G676" s="10"/>
      <c r="H676" s="10"/>
      <c r="I676" s="10"/>
    </row>
    <row r="677" spans="1:9" ht="29.25" customHeight="1">
      <c r="A677" s="169" t="str">
        <f>PROGRAM_MASTERS!A47 &amp; ". Name:  " &amp; PROGRAM_MASTERS!C47</f>
        <v xml:space="preserve">46. Name:  </v>
      </c>
      <c r="B677" s="169"/>
      <c r="C677" s="169"/>
      <c r="D677" s="169"/>
      <c r="E677" s="8"/>
      <c r="F677" s="189" t="str">
        <f>PROGRAM_MASTERS!F47 &amp; ". Name:  " &amp; PROGRAM_MASTERS!H47</f>
        <v xml:space="preserve">46. Name:  </v>
      </c>
      <c r="G677" s="169"/>
      <c r="H677" s="169"/>
      <c r="I677" s="169"/>
    </row>
    <row r="678" spans="1:9" ht="20" customHeight="1">
      <c r="A678" s="168" t="s">
        <v>724</v>
      </c>
      <c r="B678" s="168" t="s">
        <v>63</v>
      </c>
      <c r="C678" s="188"/>
      <c r="D678" s="188"/>
      <c r="E678" s="8"/>
      <c r="F678" s="168" t="s">
        <v>724</v>
      </c>
      <c r="G678" s="168" t="s">
        <v>63</v>
      </c>
      <c r="H678" s="188"/>
      <c r="I678" s="188"/>
    </row>
    <row r="679" spans="1:9" ht="50.25" customHeight="1">
      <c r="A679" s="188"/>
      <c r="B679" s="45" t="s">
        <v>19</v>
      </c>
      <c r="C679" s="45" t="s">
        <v>20</v>
      </c>
      <c r="D679" s="132" t="s">
        <v>10</v>
      </c>
      <c r="E679" s="8"/>
      <c r="F679" s="188"/>
      <c r="G679" s="45" t="s">
        <v>19</v>
      </c>
      <c r="H679" s="45" t="s">
        <v>20</v>
      </c>
      <c r="I679" s="132" t="s">
        <v>10</v>
      </c>
    </row>
    <row r="680" spans="1:9" ht="20.25" customHeight="1">
      <c r="A680" s="46" t="s">
        <v>13</v>
      </c>
      <c r="B680" s="40"/>
      <c r="C680" s="40"/>
      <c r="D680" s="47">
        <f t="shared" ref="D680:D688" si="180">SUM(B680:C680)</f>
        <v>0</v>
      </c>
      <c r="E680" s="8"/>
      <c r="F680" s="46" t="s">
        <v>13</v>
      </c>
      <c r="G680" s="40"/>
      <c r="H680" s="40"/>
      <c r="I680" s="47">
        <f t="shared" ref="I680:I688" si="181">SUM(G680:H680)</f>
        <v>0</v>
      </c>
    </row>
    <row r="681" spans="1:9" ht="20.25" customHeight="1">
      <c r="A681" s="46" t="s">
        <v>14</v>
      </c>
      <c r="B681" s="40"/>
      <c r="C681" s="40"/>
      <c r="D681" s="47">
        <f t="shared" si="180"/>
        <v>0</v>
      </c>
      <c r="E681" s="8"/>
      <c r="F681" s="46" t="s">
        <v>14</v>
      </c>
      <c r="G681" s="40"/>
      <c r="H681" s="40"/>
      <c r="I681" s="47">
        <f t="shared" si="181"/>
        <v>0</v>
      </c>
    </row>
    <row r="682" spans="1:9" ht="20.25" customHeight="1">
      <c r="A682" s="46" t="s">
        <v>15</v>
      </c>
      <c r="B682" s="40"/>
      <c r="C682" s="40"/>
      <c r="D682" s="47">
        <f t="shared" si="180"/>
        <v>0</v>
      </c>
      <c r="E682" s="8"/>
      <c r="F682" s="46" t="s">
        <v>15</v>
      </c>
      <c r="G682" s="40"/>
      <c r="H682" s="40"/>
      <c r="I682" s="47">
        <f t="shared" si="181"/>
        <v>0</v>
      </c>
    </row>
    <row r="683" spans="1:9" ht="20.25" customHeight="1">
      <c r="A683" s="46" t="s">
        <v>12</v>
      </c>
      <c r="B683" s="40"/>
      <c r="C683" s="40"/>
      <c r="D683" s="47">
        <f t="shared" si="180"/>
        <v>0</v>
      </c>
      <c r="E683" s="8"/>
      <c r="F683" s="46" t="s">
        <v>12</v>
      </c>
      <c r="G683" s="40"/>
      <c r="H683" s="40"/>
      <c r="I683" s="47">
        <f t="shared" si="181"/>
        <v>0</v>
      </c>
    </row>
    <row r="684" spans="1:9" ht="20.25" customHeight="1">
      <c r="A684" s="46" t="s">
        <v>16</v>
      </c>
      <c r="B684" s="40"/>
      <c r="C684" s="40"/>
      <c r="D684" s="47">
        <f t="shared" si="180"/>
        <v>0</v>
      </c>
      <c r="E684" s="8"/>
      <c r="F684" s="46" t="s">
        <v>16</v>
      </c>
      <c r="G684" s="40"/>
      <c r="H684" s="40"/>
      <c r="I684" s="47">
        <f t="shared" si="181"/>
        <v>0</v>
      </c>
    </row>
    <row r="685" spans="1:9" ht="20.25" customHeight="1">
      <c r="A685" s="46" t="s">
        <v>17</v>
      </c>
      <c r="B685" s="40"/>
      <c r="C685" s="40"/>
      <c r="D685" s="47">
        <f t="shared" si="180"/>
        <v>0</v>
      </c>
      <c r="E685" s="8"/>
      <c r="F685" s="46" t="s">
        <v>17</v>
      </c>
      <c r="G685" s="40"/>
      <c r="H685" s="40"/>
      <c r="I685" s="47">
        <f t="shared" si="181"/>
        <v>0</v>
      </c>
    </row>
    <row r="686" spans="1:9" ht="20.25" customHeight="1">
      <c r="A686" s="46" t="s">
        <v>18</v>
      </c>
      <c r="B686" s="40"/>
      <c r="C686" s="40"/>
      <c r="D686" s="47">
        <f t="shared" si="180"/>
        <v>0</v>
      </c>
      <c r="E686" s="8"/>
      <c r="F686" s="46" t="s">
        <v>18</v>
      </c>
      <c r="G686" s="40"/>
      <c r="H686" s="40"/>
      <c r="I686" s="47">
        <f t="shared" si="181"/>
        <v>0</v>
      </c>
    </row>
    <row r="687" spans="1:9" ht="20.25" customHeight="1">
      <c r="A687" s="46" t="s">
        <v>47</v>
      </c>
      <c r="B687" s="40"/>
      <c r="C687" s="40"/>
      <c r="D687" s="47">
        <f t="shared" si="180"/>
        <v>0</v>
      </c>
      <c r="E687" s="8"/>
      <c r="F687" s="46" t="s">
        <v>47</v>
      </c>
      <c r="G687" s="40"/>
      <c r="H687" s="40"/>
      <c r="I687" s="47">
        <f t="shared" si="181"/>
        <v>0</v>
      </c>
    </row>
    <row r="688" spans="1:9" ht="20.25" customHeight="1">
      <c r="A688" s="46" t="s">
        <v>11</v>
      </c>
      <c r="B688" s="40"/>
      <c r="C688" s="40"/>
      <c r="D688" s="47">
        <f t="shared" si="180"/>
        <v>0</v>
      </c>
      <c r="E688" s="8"/>
      <c r="F688" s="46" t="s">
        <v>11</v>
      </c>
      <c r="G688" s="40"/>
      <c r="H688" s="40"/>
      <c r="I688" s="47">
        <f t="shared" si="181"/>
        <v>0</v>
      </c>
    </row>
    <row r="689" spans="1:9" ht="20.25" customHeight="1">
      <c r="A689" s="48" t="s">
        <v>10</v>
      </c>
      <c r="B689" s="47">
        <f>SUM(B680:B688)</f>
        <v>0</v>
      </c>
      <c r="C689" s="47">
        <f t="shared" ref="C689:D689" si="182">SUM(C680:C688)</f>
        <v>0</v>
      </c>
      <c r="D689" s="47">
        <f t="shared" si="182"/>
        <v>0</v>
      </c>
      <c r="E689" s="8"/>
      <c r="F689" s="48" t="s">
        <v>10</v>
      </c>
      <c r="G689" s="47">
        <f>SUM(G680:G688)</f>
        <v>0</v>
      </c>
      <c r="H689" s="47">
        <f t="shared" ref="H689:I689" si="183">SUM(H680:H688)</f>
        <v>0</v>
      </c>
      <c r="I689" s="47">
        <f t="shared" si="183"/>
        <v>0</v>
      </c>
    </row>
    <row r="690" spans="1:9" ht="20.25" customHeight="1">
      <c r="A690" s="8"/>
      <c r="B690" s="10"/>
      <c r="C690" s="10"/>
      <c r="D690" s="10"/>
      <c r="E690" s="8"/>
      <c r="F690" s="8"/>
      <c r="G690" s="10"/>
      <c r="H690" s="10"/>
      <c r="I690" s="10"/>
    </row>
    <row r="691" spans="1:9" ht="20.25" customHeight="1">
      <c r="A691" s="8"/>
      <c r="B691" s="10"/>
      <c r="C691" s="10"/>
      <c r="D691" s="10"/>
      <c r="E691" s="8"/>
      <c r="F691" s="8"/>
      <c r="G691" s="10"/>
      <c r="H691" s="10"/>
      <c r="I691" s="10"/>
    </row>
    <row r="692" spans="1:9" ht="29.25" customHeight="1">
      <c r="A692" s="169" t="str">
        <f>PROGRAM_MASTERS!A48 &amp; ". Name:  " &amp; PROGRAM_MASTERS!C48</f>
        <v xml:space="preserve">47. Name:  </v>
      </c>
      <c r="B692" s="169"/>
      <c r="C692" s="169"/>
      <c r="D692" s="169"/>
      <c r="E692" s="8"/>
      <c r="F692" s="189" t="str">
        <f>PROGRAM_MASTERS!F48 &amp; ". Name:  " &amp; PROGRAM_MASTERS!H48</f>
        <v xml:space="preserve">47. Name:  </v>
      </c>
      <c r="G692" s="169"/>
      <c r="H692" s="169"/>
      <c r="I692" s="169"/>
    </row>
    <row r="693" spans="1:9" ht="20" customHeight="1">
      <c r="A693" s="168" t="s">
        <v>724</v>
      </c>
      <c r="B693" s="168" t="s">
        <v>63</v>
      </c>
      <c r="C693" s="188"/>
      <c r="D693" s="188"/>
      <c r="E693" s="8"/>
      <c r="F693" s="168" t="s">
        <v>724</v>
      </c>
      <c r="G693" s="168" t="s">
        <v>63</v>
      </c>
      <c r="H693" s="188"/>
      <c r="I693" s="188"/>
    </row>
    <row r="694" spans="1:9" ht="50.25" customHeight="1">
      <c r="A694" s="188"/>
      <c r="B694" s="45" t="s">
        <v>19</v>
      </c>
      <c r="C694" s="45" t="s">
        <v>20</v>
      </c>
      <c r="D694" s="132" t="s">
        <v>10</v>
      </c>
      <c r="E694" s="8"/>
      <c r="F694" s="188"/>
      <c r="G694" s="45" t="s">
        <v>19</v>
      </c>
      <c r="H694" s="45" t="s">
        <v>20</v>
      </c>
      <c r="I694" s="132" t="s">
        <v>10</v>
      </c>
    </row>
    <row r="695" spans="1:9" ht="20.25" customHeight="1">
      <c r="A695" s="46" t="s">
        <v>13</v>
      </c>
      <c r="B695" s="40"/>
      <c r="C695" s="40"/>
      <c r="D695" s="47">
        <f t="shared" ref="D695:D703" si="184">SUM(B695:C695)</f>
        <v>0</v>
      </c>
      <c r="E695" s="8"/>
      <c r="F695" s="46" t="s">
        <v>13</v>
      </c>
      <c r="G695" s="40"/>
      <c r="H695" s="40"/>
      <c r="I695" s="47">
        <f t="shared" ref="I695:I703" si="185">SUM(G695:H695)</f>
        <v>0</v>
      </c>
    </row>
    <row r="696" spans="1:9" ht="20.25" customHeight="1">
      <c r="A696" s="46" t="s">
        <v>14</v>
      </c>
      <c r="B696" s="40"/>
      <c r="C696" s="40"/>
      <c r="D696" s="47">
        <f t="shared" si="184"/>
        <v>0</v>
      </c>
      <c r="E696" s="8"/>
      <c r="F696" s="46" t="s">
        <v>14</v>
      </c>
      <c r="G696" s="40"/>
      <c r="H696" s="40"/>
      <c r="I696" s="47">
        <f t="shared" si="185"/>
        <v>0</v>
      </c>
    </row>
    <row r="697" spans="1:9" ht="20.25" customHeight="1">
      <c r="A697" s="46" t="s">
        <v>15</v>
      </c>
      <c r="B697" s="40"/>
      <c r="C697" s="40"/>
      <c r="D697" s="47">
        <f t="shared" si="184"/>
        <v>0</v>
      </c>
      <c r="E697" s="8"/>
      <c r="F697" s="46" t="s">
        <v>15</v>
      </c>
      <c r="G697" s="40"/>
      <c r="H697" s="40"/>
      <c r="I697" s="47">
        <f t="shared" si="185"/>
        <v>0</v>
      </c>
    </row>
    <row r="698" spans="1:9" ht="20.25" customHeight="1">
      <c r="A698" s="46" t="s">
        <v>12</v>
      </c>
      <c r="B698" s="40"/>
      <c r="C698" s="40"/>
      <c r="D698" s="47">
        <f t="shared" si="184"/>
        <v>0</v>
      </c>
      <c r="E698" s="8"/>
      <c r="F698" s="46" t="s">
        <v>12</v>
      </c>
      <c r="G698" s="40"/>
      <c r="H698" s="40"/>
      <c r="I698" s="47">
        <f t="shared" si="185"/>
        <v>0</v>
      </c>
    </row>
    <row r="699" spans="1:9" ht="20.25" customHeight="1">
      <c r="A699" s="46" t="s">
        <v>16</v>
      </c>
      <c r="B699" s="40"/>
      <c r="C699" s="40"/>
      <c r="D699" s="47">
        <f t="shared" si="184"/>
        <v>0</v>
      </c>
      <c r="E699" s="8"/>
      <c r="F699" s="46" t="s">
        <v>16</v>
      </c>
      <c r="G699" s="40"/>
      <c r="H699" s="40"/>
      <c r="I699" s="47">
        <f t="shared" si="185"/>
        <v>0</v>
      </c>
    </row>
    <row r="700" spans="1:9" ht="20.25" customHeight="1">
      <c r="A700" s="46" t="s">
        <v>17</v>
      </c>
      <c r="B700" s="40"/>
      <c r="C700" s="40"/>
      <c r="D700" s="47">
        <f t="shared" si="184"/>
        <v>0</v>
      </c>
      <c r="E700" s="8"/>
      <c r="F700" s="46" t="s">
        <v>17</v>
      </c>
      <c r="G700" s="40"/>
      <c r="H700" s="40"/>
      <c r="I700" s="47">
        <f t="shared" si="185"/>
        <v>0</v>
      </c>
    </row>
    <row r="701" spans="1:9" ht="20.25" customHeight="1">
      <c r="A701" s="46" t="s">
        <v>18</v>
      </c>
      <c r="B701" s="40"/>
      <c r="C701" s="40"/>
      <c r="D701" s="47">
        <f t="shared" si="184"/>
        <v>0</v>
      </c>
      <c r="E701" s="8"/>
      <c r="F701" s="46" t="s">
        <v>18</v>
      </c>
      <c r="G701" s="40"/>
      <c r="H701" s="40"/>
      <c r="I701" s="47">
        <f t="shared" si="185"/>
        <v>0</v>
      </c>
    </row>
    <row r="702" spans="1:9" ht="20.25" customHeight="1">
      <c r="A702" s="46" t="s">
        <v>47</v>
      </c>
      <c r="B702" s="40"/>
      <c r="C702" s="40"/>
      <c r="D702" s="47">
        <f t="shared" si="184"/>
        <v>0</v>
      </c>
      <c r="E702" s="8"/>
      <c r="F702" s="46" t="s">
        <v>47</v>
      </c>
      <c r="G702" s="40"/>
      <c r="H702" s="40"/>
      <c r="I702" s="47">
        <f t="shared" si="185"/>
        <v>0</v>
      </c>
    </row>
    <row r="703" spans="1:9" ht="20.25" customHeight="1">
      <c r="A703" s="46" t="s">
        <v>11</v>
      </c>
      <c r="B703" s="40"/>
      <c r="C703" s="40"/>
      <c r="D703" s="47">
        <f t="shared" si="184"/>
        <v>0</v>
      </c>
      <c r="E703" s="8"/>
      <c r="F703" s="46" t="s">
        <v>11</v>
      </c>
      <c r="G703" s="40"/>
      <c r="H703" s="40"/>
      <c r="I703" s="47">
        <f t="shared" si="185"/>
        <v>0</v>
      </c>
    </row>
    <row r="704" spans="1:9" ht="20.25" customHeight="1">
      <c r="A704" s="48" t="s">
        <v>10</v>
      </c>
      <c r="B704" s="47">
        <f>SUM(B695:B703)</f>
        <v>0</v>
      </c>
      <c r="C704" s="47">
        <f t="shared" ref="C704:D704" si="186">SUM(C695:C703)</f>
        <v>0</v>
      </c>
      <c r="D704" s="47">
        <f t="shared" si="186"/>
        <v>0</v>
      </c>
      <c r="E704" s="8"/>
      <c r="F704" s="48" t="s">
        <v>10</v>
      </c>
      <c r="G704" s="47">
        <f>SUM(G695:G703)</f>
        <v>0</v>
      </c>
      <c r="H704" s="47">
        <f t="shared" ref="H704:I704" si="187">SUM(H695:H703)</f>
        <v>0</v>
      </c>
      <c r="I704" s="47">
        <f t="shared" si="187"/>
        <v>0</v>
      </c>
    </row>
    <row r="705" spans="1:9" ht="20.25" customHeight="1">
      <c r="A705" s="8"/>
      <c r="B705" s="10"/>
      <c r="C705" s="10"/>
      <c r="D705" s="10"/>
      <c r="E705" s="8"/>
      <c r="F705" s="8"/>
      <c r="G705" s="10"/>
      <c r="H705" s="10"/>
      <c r="I705" s="10"/>
    </row>
    <row r="706" spans="1:9" ht="20.25" customHeight="1">
      <c r="A706" s="8"/>
      <c r="B706" s="10"/>
      <c r="C706" s="10"/>
      <c r="D706" s="10"/>
      <c r="E706" s="8"/>
      <c r="F706" s="8"/>
      <c r="G706" s="10"/>
      <c r="H706" s="10"/>
      <c r="I706" s="10"/>
    </row>
    <row r="707" spans="1:9" ht="29.25" customHeight="1">
      <c r="A707" s="169" t="str">
        <f>PROGRAM_MASTERS!A49 &amp; ". Name:  " &amp; PROGRAM_MASTERS!C49</f>
        <v xml:space="preserve">48. Name:  </v>
      </c>
      <c r="B707" s="169"/>
      <c r="C707" s="169"/>
      <c r="D707" s="169"/>
      <c r="E707" s="8"/>
      <c r="F707" s="189" t="str">
        <f>PROGRAM_MASTERS!F49 &amp; ". Name:  " &amp; PROGRAM_MASTERS!H49</f>
        <v xml:space="preserve">48. Name:  </v>
      </c>
      <c r="G707" s="169"/>
      <c r="H707" s="169"/>
      <c r="I707" s="169"/>
    </row>
    <row r="708" spans="1:9" ht="20" customHeight="1">
      <c r="A708" s="168" t="s">
        <v>724</v>
      </c>
      <c r="B708" s="168" t="s">
        <v>63</v>
      </c>
      <c r="C708" s="188"/>
      <c r="D708" s="188"/>
      <c r="E708" s="8"/>
      <c r="F708" s="168" t="s">
        <v>724</v>
      </c>
      <c r="G708" s="168" t="s">
        <v>63</v>
      </c>
      <c r="H708" s="188"/>
      <c r="I708" s="188"/>
    </row>
    <row r="709" spans="1:9" ht="50.25" customHeight="1">
      <c r="A709" s="188"/>
      <c r="B709" s="45" t="s">
        <v>19</v>
      </c>
      <c r="C709" s="45" t="s">
        <v>20</v>
      </c>
      <c r="D709" s="132" t="s">
        <v>10</v>
      </c>
      <c r="E709" s="8"/>
      <c r="F709" s="188"/>
      <c r="G709" s="45" t="s">
        <v>19</v>
      </c>
      <c r="H709" s="45" t="s">
        <v>20</v>
      </c>
      <c r="I709" s="132" t="s">
        <v>10</v>
      </c>
    </row>
    <row r="710" spans="1:9" ht="20.25" customHeight="1">
      <c r="A710" s="46" t="s">
        <v>13</v>
      </c>
      <c r="B710" s="40"/>
      <c r="C710" s="40"/>
      <c r="D710" s="47">
        <f t="shared" ref="D710:D718" si="188">SUM(B710:C710)</f>
        <v>0</v>
      </c>
      <c r="E710" s="8"/>
      <c r="F710" s="46" t="s">
        <v>13</v>
      </c>
      <c r="G710" s="40"/>
      <c r="H710" s="40"/>
      <c r="I710" s="47">
        <f t="shared" ref="I710:I718" si="189">SUM(G710:H710)</f>
        <v>0</v>
      </c>
    </row>
    <row r="711" spans="1:9" ht="20.25" customHeight="1">
      <c r="A711" s="46" t="s">
        <v>14</v>
      </c>
      <c r="B711" s="40"/>
      <c r="C711" s="40"/>
      <c r="D711" s="47">
        <f t="shared" si="188"/>
        <v>0</v>
      </c>
      <c r="E711" s="8"/>
      <c r="F711" s="46" t="s">
        <v>14</v>
      </c>
      <c r="G711" s="40"/>
      <c r="H711" s="40"/>
      <c r="I711" s="47">
        <f t="shared" si="189"/>
        <v>0</v>
      </c>
    </row>
    <row r="712" spans="1:9" ht="20.25" customHeight="1">
      <c r="A712" s="46" t="s">
        <v>15</v>
      </c>
      <c r="B712" s="40"/>
      <c r="C712" s="40"/>
      <c r="D712" s="47">
        <f t="shared" si="188"/>
        <v>0</v>
      </c>
      <c r="E712" s="8"/>
      <c r="F712" s="46" t="s">
        <v>15</v>
      </c>
      <c r="G712" s="40"/>
      <c r="H712" s="40"/>
      <c r="I712" s="47">
        <f t="shared" si="189"/>
        <v>0</v>
      </c>
    </row>
    <row r="713" spans="1:9" ht="20.25" customHeight="1">
      <c r="A713" s="46" t="s">
        <v>12</v>
      </c>
      <c r="B713" s="40"/>
      <c r="C713" s="40"/>
      <c r="D713" s="47">
        <f t="shared" si="188"/>
        <v>0</v>
      </c>
      <c r="E713" s="8"/>
      <c r="F713" s="46" t="s">
        <v>12</v>
      </c>
      <c r="G713" s="40"/>
      <c r="H713" s="40"/>
      <c r="I713" s="47">
        <f t="shared" si="189"/>
        <v>0</v>
      </c>
    </row>
    <row r="714" spans="1:9" ht="20.25" customHeight="1">
      <c r="A714" s="46" t="s">
        <v>16</v>
      </c>
      <c r="B714" s="40"/>
      <c r="C714" s="40"/>
      <c r="D714" s="47">
        <f t="shared" si="188"/>
        <v>0</v>
      </c>
      <c r="E714" s="8"/>
      <c r="F714" s="46" t="s">
        <v>16</v>
      </c>
      <c r="G714" s="40"/>
      <c r="H714" s="40"/>
      <c r="I714" s="47">
        <f t="shared" si="189"/>
        <v>0</v>
      </c>
    </row>
    <row r="715" spans="1:9" ht="20.25" customHeight="1">
      <c r="A715" s="46" t="s">
        <v>17</v>
      </c>
      <c r="B715" s="40"/>
      <c r="C715" s="40"/>
      <c r="D715" s="47">
        <f t="shared" si="188"/>
        <v>0</v>
      </c>
      <c r="E715" s="8"/>
      <c r="F715" s="46" t="s">
        <v>17</v>
      </c>
      <c r="G715" s="40"/>
      <c r="H715" s="40"/>
      <c r="I715" s="47">
        <f t="shared" si="189"/>
        <v>0</v>
      </c>
    </row>
    <row r="716" spans="1:9" ht="20.25" customHeight="1">
      <c r="A716" s="46" t="s">
        <v>18</v>
      </c>
      <c r="B716" s="40"/>
      <c r="C716" s="40"/>
      <c r="D716" s="47">
        <f t="shared" si="188"/>
        <v>0</v>
      </c>
      <c r="E716" s="8"/>
      <c r="F716" s="46" t="s">
        <v>18</v>
      </c>
      <c r="G716" s="40"/>
      <c r="H716" s="40"/>
      <c r="I716" s="47">
        <f t="shared" si="189"/>
        <v>0</v>
      </c>
    </row>
    <row r="717" spans="1:9" ht="20.25" customHeight="1">
      <c r="A717" s="46" t="s">
        <v>47</v>
      </c>
      <c r="B717" s="40"/>
      <c r="C717" s="40"/>
      <c r="D717" s="47">
        <f t="shared" si="188"/>
        <v>0</v>
      </c>
      <c r="E717" s="8"/>
      <c r="F717" s="46" t="s">
        <v>47</v>
      </c>
      <c r="G717" s="40"/>
      <c r="H717" s="40"/>
      <c r="I717" s="47">
        <f t="shared" si="189"/>
        <v>0</v>
      </c>
    </row>
    <row r="718" spans="1:9" ht="20.25" customHeight="1">
      <c r="A718" s="46" t="s">
        <v>11</v>
      </c>
      <c r="B718" s="40"/>
      <c r="C718" s="40"/>
      <c r="D718" s="47">
        <f t="shared" si="188"/>
        <v>0</v>
      </c>
      <c r="E718" s="8"/>
      <c r="F718" s="46" t="s">
        <v>11</v>
      </c>
      <c r="G718" s="40"/>
      <c r="H718" s="40"/>
      <c r="I718" s="47">
        <f t="shared" si="189"/>
        <v>0</v>
      </c>
    </row>
    <row r="719" spans="1:9" ht="20.25" customHeight="1">
      <c r="A719" s="48" t="s">
        <v>10</v>
      </c>
      <c r="B719" s="47">
        <f>SUM(B710:B718)</f>
        <v>0</v>
      </c>
      <c r="C719" s="47">
        <f t="shared" ref="C719:D719" si="190">SUM(C710:C718)</f>
        <v>0</v>
      </c>
      <c r="D719" s="47">
        <f t="shared" si="190"/>
        <v>0</v>
      </c>
      <c r="E719" s="8"/>
      <c r="F719" s="48" t="s">
        <v>10</v>
      </c>
      <c r="G719" s="47">
        <f>SUM(G710:G718)</f>
        <v>0</v>
      </c>
      <c r="H719" s="47">
        <f t="shared" ref="H719:I719" si="191">SUM(H710:H718)</f>
        <v>0</v>
      </c>
      <c r="I719" s="47">
        <f t="shared" si="191"/>
        <v>0</v>
      </c>
    </row>
    <row r="720" spans="1:9" ht="20.25" customHeight="1">
      <c r="A720" s="8"/>
      <c r="B720" s="10"/>
      <c r="C720" s="10"/>
      <c r="D720" s="10"/>
      <c r="E720" s="8"/>
      <c r="F720" s="8"/>
      <c r="G720" s="10"/>
      <c r="H720" s="10"/>
      <c r="I720" s="10"/>
    </row>
    <row r="721" spans="1:9" ht="20.25" customHeight="1">
      <c r="A721" s="8"/>
      <c r="B721" s="10"/>
      <c r="C721" s="10"/>
      <c r="D721" s="10"/>
      <c r="E721" s="8"/>
      <c r="F721" s="8"/>
      <c r="G721" s="10"/>
      <c r="H721" s="10"/>
      <c r="I721" s="10"/>
    </row>
    <row r="722" spans="1:9" ht="29.25" customHeight="1">
      <c r="A722" s="169" t="str">
        <f>PROGRAM_MASTERS!A50 &amp; ". Name:  " &amp; PROGRAM_MASTERS!C50</f>
        <v xml:space="preserve">49. Name:  </v>
      </c>
      <c r="B722" s="169"/>
      <c r="C722" s="169"/>
      <c r="D722" s="169"/>
      <c r="E722" s="8"/>
      <c r="F722" s="189" t="str">
        <f>PROGRAM_MASTERS!F50 &amp; ". Name:  " &amp; PROGRAM_MASTERS!H50</f>
        <v xml:space="preserve">49. Name:  </v>
      </c>
      <c r="G722" s="169"/>
      <c r="H722" s="169"/>
      <c r="I722" s="169"/>
    </row>
    <row r="723" spans="1:9" ht="20" customHeight="1">
      <c r="A723" s="168" t="s">
        <v>724</v>
      </c>
      <c r="B723" s="168" t="s">
        <v>63</v>
      </c>
      <c r="C723" s="188"/>
      <c r="D723" s="188"/>
      <c r="E723" s="8"/>
      <c r="F723" s="168" t="s">
        <v>724</v>
      </c>
      <c r="G723" s="168" t="s">
        <v>63</v>
      </c>
      <c r="H723" s="188"/>
      <c r="I723" s="188"/>
    </row>
    <row r="724" spans="1:9" ht="50.25" customHeight="1">
      <c r="A724" s="188"/>
      <c r="B724" s="45" t="s">
        <v>19</v>
      </c>
      <c r="C724" s="45" t="s">
        <v>20</v>
      </c>
      <c r="D724" s="132" t="s">
        <v>10</v>
      </c>
      <c r="E724" s="8"/>
      <c r="F724" s="188"/>
      <c r="G724" s="45" t="s">
        <v>19</v>
      </c>
      <c r="H724" s="45" t="s">
        <v>20</v>
      </c>
      <c r="I724" s="132" t="s">
        <v>10</v>
      </c>
    </row>
    <row r="725" spans="1:9" ht="20.25" customHeight="1">
      <c r="A725" s="46" t="s">
        <v>13</v>
      </c>
      <c r="B725" s="40"/>
      <c r="C725" s="40"/>
      <c r="D725" s="47">
        <f t="shared" ref="D725:D733" si="192">SUM(B725:C725)</f>
        <v>0</v>
      </c>
      <c r="E725" s="8"/>
      <c r="F725" s="46" t="s">
        <v>13</v>
      </c>
      <c r="G725" s="40"/>
      <c r="H725" s="40"/>
      <c r="I725" s="47">
        <f t="shared" ref="I725:I733" si="193">SUM(G725:H725)</f>
        <v>0</v>
      </c>
    </row>
    <row r="726" spans="1:9" ht="20.25" customHeight="1">
      <c r="A726" s="46" t="s">
        <v>14</v>
      </c>
      <c r="B726" s="40"/>
      <c r="C726" s="40"/>
      <c r="D726" s="47">
        <f t="shared" si="192"/>
        <v>0</v>
      </c>
      <c r="E726" s="8"/>
      <c r="F726" s="46" t="s">
        <v>14</v>
      </c>
      <c r="G726" s="40"/>
      <c r="H726" s="40"/>
      <c r="I726" s="47">
        <f t="shared" si="193"/>
        <v>0</v>
      </c>
    </row>
    <row r="727" spans="1:9" ht="20.25" customHeight="1">
      <c r="A727" s="46" t="s">
        <v>15</v>
      </c>
      <c r="B727" s="40"/>
      <c r="C727" s="40"/>
      <c r="D727" s="47">
        <f t="shared" si="192"/>
        <v>0</v>
      </c>
      <c r="E727" s="8"/>
      <c r="F727" s="46" t="s">
        <v>15</v>
      </c>
      <c r="G727" s="40"/>
      <c r="H727" s="40"/>
      <c r="I727" s="47">
        <f t="shared" si="193"/>
        <v>0</v>
      </c>
    </row>
    <row r="728" spans="1:9" ht="20.25" customHeight="1">
      <c r="A728" s="46" t="s">
        <v>12</v>
      </c>
      <c r="B728" s="40"/>
      <c r="C728" s="40"/>
      <c r="D728" s="47">
        <f t="shared" si="192"/>
        <v>0</v>
      </c>
      <c r="E728" s="8"/>
      <c r="F728" s="46" t="s">
        <v>12</v>
      </c>
      <c r="G728" s="40"/>
      <c r="H728" s="40"/>
      <c r="I728" s="47">
        <f t="shared" si="193"/>
        <v>0</v>
      </c>
    </row>
    <row r="729" spans="1:9" ht="20.25" customHeight="1">
      <c r="A729" s="46" t="s">
        <v>16</v>
      </c>
      <c r="B729" s="40"/>
      <c r="C729" s="40"/>
      <c r="D729" s="47">
        <f t="shared" si="192"/>
        <v>0</v>
      </c>
      <c r="E729" s="8"/>
      <c r="F729" s="46" t="s">
        <v>16</v>
      </c>
      <c r="G729" s="40"/>
      <c r="H729" s="40"/>
      <c r="I729" s="47">
        <f t="shared" si="193"/>
        <v>0</v>
      </c>
    </row>
    <row r="730" spans="1:9" ht="20.25" customHeight="1">
      <c r="A730" s="46" t="s">
        <v>17</v>
      </c>
      <c r="B730" s="40"/>
      <c r="C730" s="40"/>
      <c r="D730" s="47">
        <f t="shared" si="192"/>
        <v>0</v>
      </c>
      <c r="E730" s="8"/>
      <c r="F730" s="46" t="s">
        <v>17</v>
      </c>
      <c r="G730" s="40"/>
      <c r="H730" s="40"/>
      <c r="I730" s="47">
        <f t="shared" si="193"/>
        <v>0</v>
      </c>
    </row>
    <row r="731" spans="1:9" ht="20.25" customHeight="1">
      <c r="A731" s="46" t="s">
        <v>18</v>
      </c>
      <c r="B731" s="40"/>
      <c r="C731" s="40"/>
      <c r="D731" s="47">
        <f t="shared" si="192"/>
        <v>0</v>
      </c>
      <c r="E731" s="8"/>
      <c r="F731" s="46" t="s">
        <v>18</v>
      </c>
      <c r="G731" s="40"/>
      <c r="H731" s="40"/>
      <c r="I731" s="47">
        <f t="shared" si="193"/>
        <v>0</v>
      </c>
    </row>
    <row r="732" spans="1:9" ht="20.25" customHeight="1">
      <c r="A732" s="46" t="s">
        <v>47</v>
      </c>
      <c r="B732" s="40"/>
      <c r="C732" s="40"/>
      <c r="D732" s="47">
        <f t="shared" si="192"/>
        <v>0</v>
      </c>
      <c r="E732" s="8"/>
      <c r="F732" s="46" t="s">
        <v>47</v>
      </c>
      <c r="G732" s="40"/>
      <c r="H732" s="40"/>
      <c r="I732" s="47">
        <f t="shared" si="193"/>
        <v>0</v>
      </c>
    </row>
    <row r="733" spans="1:9" ht="20.25" customHeight="1">
      <c r="A733" s="46" t="s">
        <v>11</v>
      </c>
      <c r="B733" s="40"/>
      <c r="C733" s="40"/>
      <c r="D733" s="47">
        <f t="shared" si="192"/>
        <v>0</v>
      </c>
      <c r="E733" s="8"/>
      <c r="F733" s="46" t="s">
        <v>11</v>
      </c>
      <c r="G733" s="40"/>
      <c r="H733" s="40"/>
      <c r="I733" s="47">
        <f t="shared" si="193"/>
        <v>0</v>
      </c>
    </row>
    <row r="734" spans="1:9" ht="20.25" customHeight="1">
      <c r="A734" s="48" t="s">
        <v>10</v>
      </c>
      <c r="B734" s="47">
        <f>SUM(B725:B733)</f>
        <v>0</v>
      </c>
      <c r="C734" s="47">
        <f t="shared" ref="C734:D734" si="194">SUM(C725:C733)</f>
        <v>0</v>
      </c>
      <c r="D734" s="47">
        <f t="shared" si="194"/>
        <v>0</v>
      </c>
      <c r="E734" s="8"/>
      <c r="F734" s="48" t="s">
        <v>10</v>
      </c>
      <c r="G734" s="47">
        <f>SUM(G725:G733)</f>
        <v>0</v>
      </c>
      <c r="H734" s="47">
        <f t="shared" ref="H734:I734" si="195">SUM(H725:H733)</f>
        <v>0</v>
      </c>
      <c r="I734" s="47">
        <f t="shared" si="195"/>
        <v>0</v>
      </c>
    </row>
    <row r="735" spans="1:9" ht="20.25" customHeight="1">
      <c r="A735" s="8"/>
      <c r="B735" s="10"/>
      <c r="C735" s="10"/>
      <c r="D735" s="10"/>
      <c r="E735" s="8"/>
      <c r="F735" s="8"/>
      <c r="G735" s="10"/>
      <c r="H735" s="10"/>
      <c r="I735" s="10"/>
    </row>
    <row r="736" spans="1:9" ht="20.25" customHeight="1">
      <c r="A736" s="8"/>
      <c r="B736" s="10"/>
      <c r="C736" s="10"/>
      <c r="D736" s="10"/>
      <c r="E736" s="8"/>
      <c r="F736" s="8"/>
      <c r="G736" s="10"/>
      <c r="H736" s="10"/>
      <c r="I736" s="10"/>
    </row>
    <row r="737" spans="1:9" ht="29.25" customHeight="1">
      <c r="A737" s="169" t="str">
        <f>PROGRAM_MASTERS!A51 &amp; ". Name:  " &amp; PROGRAM_MASTERS!C51</f>
        <v xml:space="preserve">50. Name:  </v>
      </c>
      <c r="B737" s="169"/>
      <c r="C737" s="169"/>
      <c r="D737" s="169"/>
      <c r="E737" s="8"/>
      <c r="F737" s="189" t="str">
        <f>PROGRAM_MASTERS!F51 &amp; ". Name:  " &amp; PROGRAM_MASTERS!H51</f>
        <v xml:space="preserve">50. Name:  </v>
      </c>
      <c r="G737" s="169"/>
      <c r="H737" s="169"/>
      <c r="I737" s="169"/>
    </row>
    <row r="738" spans="1:9" ht="20" customHeight="1">
      <c r="A738" s="168" t="s">
        <v>724</v>
      </c>
      <c r="B738" s="168" t="s">
        <v>63</v>
      </c>
      <c r="C738" s="188"/>
      <c r="D738" s="188"/>
      <c r="E738" s="8"/>
      <c r="F738" s="168" t="s">
        <v>724</v>
      </c>
      <c r="G738" s="168" t="s">
        <v>63</v>
      </c>
      <c r="H738" s="188"/>
      <c r="I738" s="188"/>
    </row>
    <row r="739" spans="1:9" ht="50.25" customHeight="1">
      <c r="A739" s="188"/>
      <c r="B739" s="45" t="s">
        <v>19</v>
      </c>
      <c r="C739" s="45" t="s">
        <v>20</v>
      </c>
      <c r="D739" s="132" t="s">
        <v>10</v>
      </c>
      <c r="E739" s="8"/>
      <c r="F739" s="188"/>
      <c r="G739" s="45" t="s">
        <v>19</v>
      </c>
      <c r="H739" s="45" t="s">
        <v>20</v>
      </c>
      <c r="I739" s="132" t="s">
        <v>10</v>
      </c>
    </row>
    <row r="740" spans="1:9" ht="20.25" customHeight="1">
      <c r="A740" s="46" t="s">
        <v>13</v>
      </c>
      <c r="B740" s="40"/>
      <c r="C740" s="40"/>
      <c r="D740" s="47">
        <f t="shared" ref="D740:D748" si="196">SUM(B740:C740)</f>
        <v>0</v>
      </c>
      <c r="E740" s="8"/>
      <c r="F740" s="46" t="s">
        <v>13</v>
      </c>
      <c r="G740" s="40"/>
      <c r="H740" s="40"/>
      <c r="I740" s="47">
        <f t="shared" ref="I740:I748" si="197">SUM(G740:H740)</f>
        <v>0</v>
      </c>
    </row>
    <row r="741" spans="1:9" ht="20.25" customHeight="1">
      <c r="A741" s="46" t="s">
        <v>14</v>
      </c>
      <c r="B741" s="40"/>
      <c r="C741" s="40"/>
      <c r="D741" s="47">
        <f t="shared" si="196"/>
        <v>0</v>
      </c>
      <c r="E741" s="8"/>
      <c r="F741" s="46" t="s">
        <v>14</v>
      </c>
      <c r="G741" s="40"/>
      <c r="H741" s="40"/>
      <c r="I741" s="47">
        <f t="shared" si="197"/>
        <v>0</v>
      </c>
    </row>
    <row r="742" spans="1:9" ht="20.25" customHeight="1">
      <c r="A742" s="46" t="s">
        <v>15</v>
      </c>
      <c r="B742" s="40"/>
      <c r="C742" s="40"/>
      <c r="D742" s="47">
        <f t="shared" si="196"/>
        <v>0</v>
      </c>
      <c r="E742" s="8"/>
      <c r="F742" s="46" t="s">
        <v>15</v>
      </c>
      <c r="G742" s="40"/>
      <c r="H742" s="40"/>
      <c r="I742" s="47">
        <f t="shared" si="197"/>
        <v>0</v>
      </c>
    </row>
    <row r="743" spans="1:9" ht="20.25" customHeight="1">
      <c r="A743" s="46" t="s">
        <v>12</v>
      </c>
      <c r="B743" s="40"/>
      <c r="C743" s="40"/>
      <c r="D743" s="47">
        <f t="shared" si="196"/>
        <v>0</v>
      </c>
      <c r="E743" s="8"/>
      <c r="F743" s="46" t="s">
        <v>12</v>
      </c>
      <c r="G743" s="40"/>
      <c r="H743" s="40"/>
      <c r="I743" s="47">
        <f t="shared" si="197"/>
        <v>0</v>
      </c>
    </row>
    <row r="744" spans="1:9" ht="20.25" customHeight="1">
      <c r="A744" s="46" t="s">
        <v>16</v>
      </c>
      <c r="B744" s="40"/>
      <c r="C744" s="40"/>
      <c r="D744" s="47">
        <f t="shared" si="196"/>
        <v>0</v>
      </c>
      <c r="E744" s="8"/>
      <c r="F744" s="46" t="s">
        <v>16</v>
      </c>
      <c r="G744" s="40"/>
      <c r="H744" s="40"/>
      <c r="I744" s="47">
        <f t="shared" si="197"/>
        <v>0</v>
      </c>
    </row>
    <row r="745" spans="1:9" ht="20.25" customHeight="1">
      <c r="A745" s="46" t="s">
        <v>17</v>
      </c>
      <c r="B745" s="40"/>
      <c r="C745" s="40"/>
      <c r="D745" s="47">
        <f t="shared" si="196"/>
        <v>0</v>
      </c>
      <c r="E745" s="8"/>
      <c r="F745" s="46" t="s">
        <v>17</v>
      </c>
      <c r="G745" s="40"/>
      <c r="H745" s="40"/>
      <c r="I745" s="47">
        <f t="shared" si="197"/>
        <v>0</v>
      </c>
    </row>
    <row r="746" spans="1:9" ht="20.25" customHeight="1">
      <c r="A746" s="46" t="s">
        <v>18</v>
      </c>
      <c r="B746" s="40"/>
      <c r="C746" s="40"/>
      <c r="D746" s="47">
        <f t="shared" si="196"/>
        <v>0</v>
      </c>
      <c r="E746" s="8"/>
      <c r="F746" s="46" t="s">
        <v>18</v>
      </c>
      <c r="G746" s="40"/>
      <c r="H746" s="40"/>
      <c r="I746" s="47">
        <f t="shared" si="197"/>
        <v>0</v>
      </c>
    </row>
    <row r="747" spans="1:9" ht="20.25" customHeight="1">
      <c r="A747" s="46" t="s">
        <v>47</v>
      </c>
      <c r="B747" s="40"/>
      <c r="C747" s="40"/>
      <c r="D747" s="47">
        <f t="shared" si="196"/>
        <v>0</v>
      </c>
      <c r="E747" s="8"/>
      <c r="F747" s="46" t="s">
        <v>47</v>
      </c>
      <c r="G747" s="40"/>
      <c r="H747" s="40"/>
      <c r="I747" s="47">
        <f t="shared" si="197"/>
        <v>0</v>
      </c>
    </row>
    <row r="748" spans="1:9" ht="20.25" customHeight="1">
      <c r="A748" s="46" t="s">
        <v>11</v>
      </c>
      <c r="B748" s="40"/>
      <c r="C748" s="40"/>
      <c r="D748" s="47">
        <f t="shared" si="196"/>
        <v>0</v>
      </c>
      <c r="E748" s="8"/>
      <c r="F748" s="46" t="s">
        <v>11</v>
      </c>
      <c r="G748" s="40"/>
      <c r="H748" s="40"/>
      <c r="I748" s="47">
        <f t="shared" si="197"/>
        <v>0</v>
      </c>
    </row>
    <row r="749" spans="1:9" ht="20.25" customHeight="1">
      <c r="A749" s="48" t="s">
        <v>10</v>
      </c>
      <c r="B749" s="47">
        <f>SUM(B740:B748)</f>
        <v>0</v>
      </c>
      <c r="C749" s="47">
        <f t="shared" ref="C749:D749" si="198">SUM(C740:C748)</f>
        <v>0</v>
      </c>
      <c r="D749" s="47">
        <f t="shared" si="198"/>
        <v>0</v>
      </c>
      <c r="E749" s="8"/>
      <c r="F749" s="48" t="s">
        <v>10</v>
      </c>
      <c r="G749" s="47">
        <f>SUM(G740:G748)</f>
        <v>0</v>
      </c>
      <c r="H749" s="47">
        <f t="shared" ref="H749:I749" si="199">SUM(H740:H748)</f>
        <v>0</v>
      </c>
      <c r="I749" s="47">
        <f t="shared" si="199"/>
        <v>0</v>
      </c>
    </row>
    <row r="750" spans="1:9" ht="20.25" customHeight="1">
      <c r="A750" s="8"/>
      <c r="B750" s="10"/>
      <c r="C750" s="10"/>
      <c r="D750" s="10"/>
      <c r="E750" s="8"/>
      <c r="F750" s="8"/>
      <c r="G750" s="10"/>
      <c r="H750" s="10"/>
      <c r="I750" s="10"/>
    </row>
    <row r="751" spans="1:9" ht="20.25" customHeight="1">
      <c r="A751" s="8"/>
      <c r="B751" s="10"/>
      <c r="C751" s="10"/>
      <c r="D751" s="10"/>
      <c r="E751" s="8"/>
      <c r="F751" s="8"/>
      <c r="G751" s="10"/>
      <c r="H751" s="10"/>
      <c r="I751" s="10"/>
    </row>
    <row r="752" spans="1:9" ht="29.25" customHeight="1">
      <c r="A752" s="169" t="str">
        <f>PROGRAM_MASTERS!A52 &amp; ". Name:  " &amp; PROGRAM_MASTERS!C52</f>
        <v xml:space="preserve">51. Name:  </v>
      </c>
      <c r="B752" s="169"/>
      <c r="C752" s="169"/>
      <c r="D752" s="169"/>
      <c r="E752" s="8"/>
      <c r="F752" s="189" t="str">
        <f>PROGRAM_MASTERS!F52 &amp; ". Name:  " &amp; PROGRAM_MASTERS!H52</f>
        <v xml:space="preserve">51. Name:  </v>
      </c>
      <c r="G752" s="169"/>
      <c r="H752" s="169"/>
      <c r="I752" s="169"/>
    </row>
    <row r="753" spans="1:9" ht="20" customHeight="1">
      <c r="A753" s="168" t="s">
        <v>724</v>
      </c>
      <c r="B753" s="168" t="s">
        <v>63</v>
      </c>
      <c r="C753" s="188"/>
      <c r="D753" s="188"/>
      <c r="E753" s="8"/>
      <c r="F753" s="168" t="s">
        <v>724</v>
      </c>
      <c r="G753" s="168" t="s">
        <v>63</v>
      </c>
      <c r="H753" s="188"/>
      <c r="I753" s="188"/>
    </row>
    <row r="754" spans="1:9" ht="50.25" customHeight="1">
      <c r="A754" s="188"/>
      <c r="B754" s="45" t="s">
        <v>19</v>
      </c>
      <c r="C754" s="45" t="s">
        <v>20</v>
      </c>
      <c r="D754" s="132" t="s">
        <v>10</v>
      </c>
      <c r="E754" s="8"/>
      <c r="F754" s="188"/>
      <c r="G754" s="45" t="s">
        <v>19</v>
      </c>
      <c r="H754" s="45" t="s">
        <v>20</v>
      </c>
      <c r="I754" s="132" t="s">
        <v>10</v>
      </c>
    </row>
    <row r="755" spans="1:9" ht="20.25" customHeight="1">
      <c r="A755" s="46" t="s">
        <v>13</v>
      </c>
      <c r="B755" s="40"/>
      <c r="C755" s="40"/>
      <c r="D755" s="47">
        <f t="shared" ref="D755:D763" si="200">SUM(B755:C755)</f>
        <v>0</v>
      </c>
      <c r="E755" s="8"/>
      <c r="F755" s="46" t="s">
        <v>13</v>
      </c>
      <c r="G755" s="40"/>
      <c r="H755" s="40"/>
      <c r="I755" s="47">
        <f t="shared" ref="I755:I763" si="201">SUM(G755:H755)</f>
        <v>0</v>
      </c>
    </row>
    <row r="756" spans="1:9" ht="20.25" customHeight="1">
      <c r="A756" s="46" t="s">
        <v>14</v>
      </c>
      <c r="B756" s="40"/>
      <c r="C756" s="40"/>
      <c r="D756" s="47">
        <f t="shared" si="200"/>
        <v>0</v>
      </c>
      <c r="E756" s="8"/>
      <c r="F756" s="46" t="s">
        <v>14</v>
      </c>
      <c r="G756" s="40"/>
      <c r="H756" s="40"/>
      <c r="I756" s="47">
        <f t="shared" si="201"/>
        <v>0</v>
      </c>
    </row>
    <row r="757" spans="1:9" ht="20.25" customHeight="1">
      <c r="A757" s="46" t="s">
        <v>15</v>
      </c>
      <c r="B757" s="40"/>
      <c r="C757" s="40"/>
      <c r="D757" s="47">
        <f t="shared" si="200"/>
        <v>0</v>
      </c>
      <c r="E757" s="8"/>
      <c r="F757" s="46" t="s">
        <v>15</v>
      </c>
      <c r="G757" s="40"/>
      <c r="H757" s="40"/>
      <c r="I757" s="47">
        <f t="shared" si="201"/>
        <v>0</v>
      </c>
    </row>
    <row r="758" spans="1:9" ht="20.25" customHeight="1">
      <c r="A758" s="46" t="s">
        <v>12</v>
      </c>
      <c r="B758" s="40"/>
      <c r="C758" s="40"/>
      <c r="D758" s="47">
        <f t="shared" si="200"/>
        <v>0</v>
      </c>
      <c r="E758" s="8"/>
      <c r="F758" s="46" t="s">
        <v>12</v>
      </c>
      <c r="G758" s="40"/>
      <c r="H758" s="40"/>
      <c r="I758" s="47">
        <f t="shared" si="201"/>
        <v>0</v>
      </c>
    </row>
    <row r="759" spans="1:9" ht="20.25" customHeight="1">
      <c r="A759" s="46" t="s">
        <v>16</v>
      </c>
      <c r="B759" s="40"/>
      <c r="C759" s="40"/>
      <c r="D759" s="47">
        <f t="shared" si="200"/>
        <v>0</v>
      </c>
      <c r="E759" s="8"/>
      <c r="F759" s="46" t="s">
        <v>16</v>
      </c>
      <c r="G759" s="40"/>
      <c r="H759" s="40"/>
      <c r="I759" s="47">
        <f t="shared" si="201"/>
        <v>0</v>
      </c>
    </row>
    <row r="760" spans="1:9" ht="20.25" customHeight="1">
      <c r="A760" s="46" t="s">
        <v>17</v>
      </c>
      <c r="B760" s="40"/>
      <c r="C760" s="40"/>
      <c r="D760" s="47">
        <f t="shared" si="200"/>
        <v>0</v>
      </c>
      <c r="E760" s="8"/>
      <c r="F760" s="46" t="s">
        <v>17</v>
      </c>
      <c r="G760" s="40"/>
      <c r="H760" s="40"/>
      <c r="I760" s="47">
        <f t="shared" si="201"/>
        <v>0</v>
      </c>
    </row>
    <row r="761" spans="1:9" ht="20.25" customHeight="1">
      <c r="A761" s="46" t="s">
        <v>18</v>
      </c>
      <c r="B761" s="40"/>
      <c r="C761" s="40"/>
      <c r="D761" s="47">
        <f t="shared" si="200"/>
        <v>0</v>
      </c>
      <c r="E761" s="8"/>
      <c r="F761" s="46" t="s">
        <v>18</v>
      </c>
      <c r="G761" s="40"/>
      <c r="H761" s="40"/>
      <c r="I761" s="47">
        <f t="shared" si="201"/>
        <v>0</v>
      </c>
    </row>
    <row r="762" spans="1:9" ht="20.25" customHeight="1">
      <c r="A762" s="46" t="s">
        <v>47</v>
      </c>
      <c r="B762" s="40"/>
      <c r="C762" s="40"/>
      <c r="D762" s="47">
        <f t="shared" si="200"/>
        <v>0</v>
      </c>
      <c r="E762" s="8"/>
      <c r="F762" s="46" t="s">
        <v>47</v>
      </c>
      <c r="G762" s="40"/>
      <c r="H762" s="40"/>
      <c r="I762" s="47">
        <f t="shared" si="201"/>
        <v>0</v>
      </c>
    </row>
    <row r="763" spans="1:9" ht="20.25" customHeight="1">
      <c r="A763" s="46" t="s">
        <v>11</v>
      </c>
      <c r="B763" s="40"/>
      <c r="C763" s="40"/>
      <c r="D763" s="47">
        <f t="shared" si="200"/>
        <v>0</v>
      </c>
      <c r="E763" s="8"/>
      <c r="F763" s="46" t="s">
        <v>11</v>
      </c>
      <c r="G763" s="40"/>
      <c r="H763" s="40"/>
      <c r="I763" s="47">
        <f t="shared" si="201"/>
        <v>0</v>
      </c>
    </row>
    <row r="764" spans="1:9" ht="20.25" customHeight="1">
      <c r="A764" s="48" t="s">
        <v>10</v>
      </c>
      <c r="B764" s="47">
        <f>SUM(B755:B763)</f>
        <v>0</v>
      </c>
      <c r="C764" s="47">
        <f t="shared" ref="C764:D764" si="202">SUM(C755:C763)</f>
        <v>0</v>
      </c>
      <c r="D764" s="47">
        <f t="shared" si="202"/>
        <v>0</v>
      </c>
      <c r="E764" s="8"/>
      <c r="F764" s="48" t="s">
        <v>10</v>
      </c>
      <c r="G764" s="47">
        <f>SUM(G755:G763)</f>
        <v>0</v>
      </c>
      <c r="H764" s="47">
        <f t="shared" ref="H764:I764" si="203">SUM(H755:H763)</f>
        <v>0</v>
      </c>
      <c r="I764" s="47">
        <f t="shared" si="203"/>
        <v>0</v>
      </c>
    </row>
    <row r="765" spans="1:9" ht="20.25" customHeight="1">
      <c r="A765" s="8"/>
      <c r="B765" s="10"/>
      <c r="C765" s="10"/>
      <c r="D765" s="10"/>
      <c r="E765" s="8"/>
      <c r="F765" s="8"/>
      <c r="G765" s="10"/>
      <c r="H765" s="10"/>
      <c r="I765" s="10"/>
    </row>
    <row r="766" spans="1:9" ht="20.25" customHeight="1">
      <c r="A766" s="8"/>
      <c r="B766" s="10"/>
      <c r="C766" s="10"/>
      <c r="D766" s="10"/>
      <c r="E766" s="8"/>
      <c r="F766" s="8"/>
      <c r="G766" s="10"/>
      <c r="H766" s="10"/>
      <c r="I766" s="10"/>
    </row>
    <row r="767" spans="1:9" ht="29.25" customHeight="1">
      <c r="A767" s="169" t="str">
        <f>PROGRAM_MASTERS!A53 &amp; ". Name:  " &amp; PROGRAM_MASTERS!C53</f>
        <v xml:space="preserve">52. Name:  </v>
      </c>
      <c r="B767" s="169"/>
      <c r="C767" s="169"/>
      <c r="D767" s="169"/>
      <c r="E767" s="8"/>
      <c r="F767" s="189" t="str">
        <f>PROGRAM_MASTERS!F53 &amp; ". Name:  " &amp; PROGRAM_MASTERS!H53</f>
        <v xml:space="preserve">52. Name:  </v>
      </c>
      <c r="G767" s="169"/>
      <c r="H767" s="169"/>
      <c r="I767" s="169"/>
    </row>
    <row r="768" spans="1:9" ht="20" customHeight="1">
      <c r="A768" s="168" t="s">
        <v>724</v>
      </c>
      <c r="B768" s="168" t="s">
        <v>63</v>
      </c>
      <c r="C768" s="188"/>
      <c r="D768" s="188"/>
      <c r="E768" s="8"/>
      <c r="F768" s="168" t="s">
        <v>724</v>
      </c>
      <c r="G768" s="168" t="s">
        <v>63</v>
      </c>
      <c r="H768" s="188"/>
      <c r="I768" s="188"/>
    </row>
    <row r="769" spans="1:9" ht="50.25" customHeight="1">
      <c r="A769" s="188"/>
      <c r="B769" s="45" t="s">
        <v>19</v>
      </c>
      <c r="C769" s="45" t="s">
        <v>20</v>
      </c>
      <c r="D769" s="132" t="s">
        <v>10</v>
      </c>
      <c r="E769" s="8"/>
      <c r="F769" s="188"/>
      <c r="G769" s="45" t="s">
        <v>19</v>
      </c>
      <c r="H769" s="45" t="s">
        <v>20</v>
      </c>
      <c r="I769" s="132" t="s">
        <v>10</v>
      </c>
    </row>
    <row r="770" spans="1:9" ht="20.25" customHeight="1">
      <c r="A770" s="46" t="s">
        <v>13</v>
      </c>
      <c r="B770" s="40"/>
      <c r="C770" s="40"/>
      <c r="D770" s="47">
        <f t="shared" ref="D770:D778" si="204">SUM(B770:C770)</f>
        <v>0</v>
      </c>
      <c r="E770" s="8"/>
      <c r="F770" s="46" t="s">
        <v>13</v>
      </c>
      <c r="G770" s="40"/>
      <c r="H770" s="40"/>
      <c r="I770" s="47">
        <f t="shared" ref="I770:I778" si="205">SUM(G770:H770)</f>
        <v>0</v>
      </c>
    </row>
    <row r="771" spans="1:9" ht="20.25" customHeight="1">
      <c r="A771" s="46" t="s">
        <v>14</v>
      </c>
      <c r="B771" s="40"/>
      <c r="C771" s="40"/>
      <c r="D771" s="47">
        <f t="shared" si="204"/>
        <v>0</v>
      </c>
      <c r="E771" s="8"/>
      <c r="F771" s="46" t="s">
        <v>14</v>
      </c>
      <c r="G771" s="40"/>
      <c r="H771" s="40"/>
      <c r="I771" s="47">
        <f t="shared" si="205"/>
        <v>0</v>
      </c>
    </row>
    <row r="772" spans="1:9" ht="20.25" customHeight="1">
      <c r="A772" s="46" t="s">
        <v>15</v>
      </c>
      <c r="B772" s="40"/>
      <c r="C772" s="40"/>
      <c r="D772" s="47">
        <f t="shared" si="204"/>
        <v>0</v>
      </c>
      <c r="E772" s="8"/>
      <c r="F772" s="46" t="s">
        <v>15</v>
      </c>
      <c r="G772" s="40"/>
      <c r="H772" s="40"/>
      <c r="I772" s="47">
        <f t="shared" si="205"/>
        <v>0</v>
      </c>
    </row>
    <row r="773" spans="1:9" ht="20.25" customHeight="1">
      <c r="A773" s="46" t="s">
        <v>12</v>
      </c>
      <c r="B773" s="40"/>
      <c r="C773" s="40"/>
      <c r="D773" s="47">
        <f t="shared" si="204"/>
        <v>0</v>
      </c>
      <c r="E773" s="8"/>
      <c r="F773" s="46" t="s">
        <v>12</v>
      </c>
      <c r="G773" s="40"/>
      <c r="H773" s="40"/>
      <c r="I773" s="47">
        <f t="shared" si="205"/>
        <v>0</v>
      </c>
    </row>
    <row r="774" spans="1:9" ht="20.25" customHeight="1">
      <c r="A774" s="46" t="s">
        <v>16</v>
      </c>
      <c r="B774" s="40"/>
      <c r="C774" s="40"/>
      <c r="D774" s="47">
        <f t="shared" si="204"/>
        <v>0</v>
      </c>
      <c r="E774" s="8"/>
      <c r="F774" s="46" t="s">
        <v>16</v>
      </c>
      <c r="G774" s="40"/>
      <c r="H774" s="40"/>
      <c r="I774" s="47">
        <f t="shared" si="205"/>
        <v>0</v>
      </c>
    </row>
    <row r="775" spans="1:9" ht="20.25" customHeight="1">
      <c r="A775" s="46" t="s">
        <v>17</v>
      </c>
      <c r="B775" s="40"/>
      <c r="C775" s="40"/>
      <c r="D775" s="47">
        <f t="shared" si="204"/>
        <v>0</v>
      </c>
      <c r="E775" s="8"/>
      <c r="F775" s="46" t="s">
        <v>17</v>
      </c>
      <c r="G775" s="40"/>
      <c r="H775" s="40"/>
      <c r="I775" s="47">
        <f t="shared" si="205"/>
        <v>0</v>
      </c>
    </row>
    <row r="776" spans="1:9" ht="20.25" customHeight="1">
      <c r="A776" s="46" t="s">
        <v>18</v>
      </c>
      <c r="B776" s="40"/>
      <c r="C776" s="40"/>
      <c r="D776" s="47">
        <f t="shared" si="204"/>
        <v>0</v>
      </c>
      <c r="E776" s="8"/>
      <c r="F776" s="46" t="s">
        <v>18</v>
      </c>
      <c r="G776" s="40"/>
      <c r="H776" s="40"/>
      <c r="I776" s="47">
        <f t="shared" si="205"/>
        <v>0</v>
      </c>
    </row>
    <row r="777" spans="1:9" ht="20.25" customHeight="1">
      <c r="A777" s="46" t="s">
        <v>47</v>
      </c>
      <c r="B777" s="40"/>
      <c r="C777" s="40"/>
      <c r="D777" s="47">
        <f t="shared" si="204"/>
        <v>0</v>
      </c>
      <c r="E777" s="8"/>
      <c r="F777" s="46" t="s">
        <v>47</v>
      </c>
      <c r="G777" s="40"/>
      <c r="H777" s="40"/>
      <c r="I777" s="47">
        <f t="shared" si="205"/>
        <v>0</v>
      </c>
    </row>
    <row r="778" spans="1:9" ht="20.25" customHeight="1">
      <c r="A778" s="46" t="s">
        <v>11</v>
      </c>
      <c r="B778" s="40"/>
      <c r="C778" s="40"/>
      <c r="D778" s="47">
        <f t="shared" si="204"/>
        <v>0</v>
      </c>
      <c r="E778" s="8"/>
      <c r="F778" s="46" t="s">
        <v>11</v>
      </c>
      <c r="G778" s="40"/>
      <c r="H778" s="40"/>
      <c r="I778" s="47">
        <f t="shared" si="205"/>
        <v>0</v>
      </c>
    </row>
    <row r="779" spans="1:9" ht="20.25" customHeight="1">
      <c r="A779" s="48" t="s">
        <v>10</v>
      </c>
      <c r="B779" s="47">
        <f>SUM(B770:B778)</f>
        <v>0</v>
      </c>
      <c r="C779" s="47">
        <f t="shared" ref="C779:D779" si="206">SUM(C770:C778)</f>
        <v>0</v>
      </c>
      <c r="D779" s="47">
        <f t="shared" si="206"/>
        <v>0</v>
      </c>
      <c r="E779" s="8"/>
      <c r="F779" s="48" t="s">
        <v>10</v>
      </c>
      <c r="G779" s="47">
        <f>SUM(G770:G778)</f>
        <v>0</v>
      </c>
      <c r="H779" s="47">
        <f t="shared" ref="H779:I779" si="207">SUM(H770:H778)</f>
        <v>0</v>
      </c>
      <c r="I779" s="47">
        <f t="shared" si="207"/>
        <v>0</v>
      </c>
    </row>
    <row r="780" spans="1:9" ht="20.25" customHeight="1">
      <c r="A780" s="8"/>
      <c r="B780" s="10"/>
      <c r="C780" s="10"/>
      <c r="D780" s="10"/>
      <c r="E780" s="8"/>
      <c r="F780" s="8"/>
      <c r="G780" s="10"/>
      <c r="H780" s="10"/>
      <c r="I780" s="10"/>
    </row>
    <row r="781" spans="1:9" ht="20.25" customHeight="1">
      <c r="A781" s="8"/>
      <c r="B781" s="10"/>
      <c r="C781" s="10"/>
      <c r="D781" s="10"/>
      <c r="E781" s="8"/>
      <c r="F781" s="8"/>
      <c r="G781" s="10"/>
      <c r="H781" s="10"/>
      <c r="I781" s="10"/>
    </row>
    <row r="782" spans="1:9" ht="29.25" customHeight="1">
      <c r="A782" s="169" t="str">
        <f>PROGRAM_MASTERS!A54 &amp; ". Name:  " &amp; PROGRAM_MASTERS!C54</f>
        <v xml:space="preserve">53. Name:  </v>
      </c>
      <c r="B782" s="169"/>
      <c r="C782" s="169"/>
      <c r="D782" s="169"/>
      <c r="E782" s="8"/>
      <c r="F782" s="189" t="str">
        <f>PROGRAM_MASTERS!F54 &amp; ". Name:  " &amp; PROGRAM_MASTERS!H54</f>
        <v xml:space="preserve">53. Name:  </v>
      </c>
      <c r="G782" s="169"/>
      <c r="H782" s="169"/>
      <c r="I782" s="169"/>
    </row>
    <row r="783" spans="1:9" ht="20" customHeight="1">
      <c r="A783" s="168" t="s">
        <v>724</v>
      </c>
      <c r="B783" s="168" t="s">
        <v>63</v>
      </c>
      <c r="C783" s="188"/>
      <c r="D783" s="188"/>
      <c r="E783" s="8"/>
      <c r="F783" s="168" t="s">
        <v>724</v>
      </c>
      <c r="G783" s="168" t="s">
        <v>63</v>
      </c>
      <c r="H783" s="188"/>
      <c r="I783" s="188"/>
    </row>
    <row r="784" spans="1:9" ht="50.25" customHeight="1">
      <c r="A784" s="188"/>
      <c r="B784" s="45" t="s">
        <v>19</v>
      </c>
      <c r="C784" s="45" t="s">
        <v>20</v>
      </c>
      <c r="D784" s="132" t="s">
        <v>10</v>
      </c>
      <c r="E784" s="8"/>
      <c r="F784" s="188"/>
      <c r="G784" s="45" t="s">
        <v>19</v>
      </c>
      <c r="H784" s="45" t="s">
        <v>20</v>
      </c>
      <c r="I784" s="132" t="s">
        <v>10</v>
      </c>
    </row>
    <row r="785" spans="1:9" ht="20.25" customHeight="1">
      <c r="A785" s="46" t="s">
        <v>13</v>
      </c>
      <c r="B785" s="40"/>
      <c r="C785" s="40"/>
      <c r="D785" s="47">
        <f t="shared" ref="D785:D793" si="208">SUM(B785:C785)</f>
        <v>0</v>
      </c>
      <c r="E785" s="8"/>
      <c r="F785" s="46" t="s">
        <v>13</v>
      </c>
      <c r="G785" s="40"/>
      <c r="H785" s="40"/>
      <c r="I785" s="47">
        <f t="shared" ref="I785:I793" si="209">SUM(G785:H785)</f>
        <v>0</v>
      </c>
    </row>
    <row r="786" spans="1:9" ht="20.25" customHeight="1">
      <c r="A786" s="46" t="s">
        <v>14</v>
      </c>
      <c r="B786" s="40"/>
      <c r="C786" s="40"/>
      <c r="D786" s="47">
        <f t="shared" si="208"/>
        <v>0</v>
      </c>
      <c r="E786" s="8"/>
      <c r="F786" s="46" t="s">
        <v>14</v>
      </c>
      <c r="G786" s="40"/>
      <c r="H786" s="40"/>
      <c r="I786" s="47">
        <f t="shared" si="209"/>
        <v>0</v>
      </c>
    </row>
    <row r="787" spans="1:9" ht="20.25" customHeight="1">
      <c r="A787" s="46" t="s">
        <v>15</v>
      </c>
      <c r="B787" s="40"/>
      <c r="C787" s="40"/>
      <c r="D787" s="47">
        <f t="shared" si="208"/>
        <v>0</v>
      </c>
      <c r="E787" s="8"/>
      <c r="F787" s="46" t="s">
        <v>15</v>
      </c>
      <c r="G787" s="40"/>
      <c r="H787" s="40"/>
      <c r="I787" s="47">
        <f t="shared" si="209"/>
        <v>0</v>
      </c>
    </row>
    <row r="788" spans="1:9" ht="20.25" customHeight="1">
      <c r="A788" s="46" t="s">
        <v>12</v>
      </c>
      <c r="B788" s="40"/>
      <c r="C788" s="40"/>
      <c r="D788" s="47">
        <f t="shared" si="208"/>
        <v>0</v>
      </c>
      <c r="E788" s="8"/>
      <c r="F788" s="46" t="s">
        <v>12</v>
      </c>
      <c r="G788" s="40"/>
      <c r="H788" s="40"/>
      <c r="I788" s="47">
        <f t="shared" si="209"/>
        <v>0</v>
      </c>
    </row>
    <row r="789" spans="1:9" ht="20.25" customHeight="1">
      <c r="A789" s="46" t="s">
        <v>16</v>
      </c>
      <c r="B789" s="40"/>
      <c r="C789" s="40"/>
      <c r="D789" s="47">
        <f t="shared" si="208"/>
        <v>0</v>
      </c>
      <c r="E789" s="8"/>
      <c r="F789" s="46" t="s">
        <v>16</v>
      </c>
      <c r="G789" s="40"/>
      <c r="H789" s="40"/>
      <c r="I789" s="47">
        <f t="shared" si="209"/>
        <v>0</v>
      </c>
    </row>
    <row r="790" spans="1:9" ht="20.25" customHeight="1">
      <c r="A790" s="46" t="s">
        <v>17</v>
      </c>
      <c r="B790" s="40"/>
      <c r="C790" s="40"/>
      <c r="D790" s="47">
        <f t="shared" si="208"/>
        <v>0</v>
      </c>
      <c r="E790" s="8"/>
      <c r="F790" s="46" t="s">
        <v>17</v>
      </c>
      <c r="G790" s="40"/>
      <c r="H790" s="40"/>
      <c r="I790" s="47">
        <f t="shared" si="209"/>
        <v>0</v>
      </c>
    </row>
    <row r="791" spans="1:9" ht="20.25" customHeight="1">
      <c r="A791" s="46" t="s">
        <v>18</v>
      </c>
      <c r="B791" s="40"/>
      <c r="C791" s="40"/>
      <c r="D791" s="47">
        <f t="shared" si="208"/>
        <v>0</v>
      </c>
      <c r="E791" s="8"/>
      <c r="F791" s="46" t="s">
        <v>18</v>
      </c>
      <c r="G791" s="40"/>
      <c r="H791" s="40"/>
      <c r="I791" s="47">
        <f t="shared" si="209"/>
        <v>0</v>
      </c>
    </row>
    <row r="792" spans="1:9" ht="20.25" customHeight="1">
      <c r="A792" s="46" t="s">
        <v>47</v>
      </c>
      <c r="B792" s="40"/>
      <c r="C792" s="40"/>
      <c r="D792" s="47">
        <f t="shared" si="208"/>
        <v>0</v>
      </c>
      <c r="E792" s="8"/>
      <c r="F792" s="46" t="s">
        <v>47</v>
      </c>
      <c r="G792" s="40"/>
      <c r="H792" s="40"/>
      <c r="I792" s="47">
        <f t="shared" si="209"/>
        <v>0</v>
      </c>
    </row>
    <row r="793" spans="1:9" ht="20.25" customHeight="1">
      <c r="A793" s="46" t="s">
        <v>11</v>
      </c>
      <c r="B793" s="40"/>
      <c r="C793" s="40"/>
      <c r="D793" s="47">
        <f t="shared" si="208"/>
        <v>0</v>
      </c>
      <c r="E793" s="8"/>
      <c r="F793" s="46" t="s">
        <v>11</v>
      </c>
      <c r="G793" s="40"/>
      <c r="H793" s="40"/>
      <c r="I793" s="47">
        <f t="shared" si="209"/>
        <v>0</v>
      </c>
    </row>
    <row r="794" spans="1:9" ht="20.25" customHeight="1">
      <c r="A794" s="48" t="s">
        <v>10</v>
      </c>
      <c r="B794" s="47">
        <f>SUM(B785:B793)</f>
        <v>0</v>
      </c>
      <c r="C794" s="47">
        <f t="shared" ref="C794:D794" si="210">SUM(C785:C793)</f>
        <v>0</v>
      </c>
      <c r="D794" s="47">
        <f t="shared" si="210"/>
        <v>0</v>
      </c>
      <c r="E794" s="8"/>
      <c r="F794" s="48" t="s">
        <v>10</v>
      </c>
      <c r="G794" s="47">
        <f>SUM(G785:G793)</f>
        <v>0</v>
      </c>
      <c r="H794" s="47">
        <f t="shared" ref="H794:I794" si="211">SUM(H785:H793)</f>
        <v>0</v>
      </c>
      <c r="I794" s="47">
        <f t="shared" si="211"/>
        <v>0</v>
      </c>
    </row>
    <row r="795" spans="1:9" ht="20.25" customHeight="1">
      <c r="A795" s="8"/>
      <c r="B795" s="10"/>
      <c r="C795" s="10"/>
      <c r="D795" s="10"/>
      <c r="E795" s="8"/>
      <c r="F795" s="8"/>
      <c r="G795" s="10"/>
      <c r="H795" s="10"/>
      <c r="I795" s="10"/>
    </row>
    <row r="796" spans="1:9" ht="20.25" customHeight="1">
      <c r="A796" s="8"/>
      <c r="B796" s="10"/>
      <c r="C796" s="10"/>
      <c r="D796" s="10"/>
      <c r="E796" s="8"/>
      <c r="F796" s="8"/>
      <c r="G796" s="10"/>
      <c r="H796" s="10"/>
      <c r="I796" s="10"/>
    </row>
    <row r="797" spans="1:9" ht="29.25" customHeight="1">
      <c r="A797" s="169" t="str">
        <f>PROGRAM_MASTERS!A55 &amp; ". Name:  " &amp; PROGRAM_MASTERS!C55</f>
        <v xml:space="preserve">54. Name:  </v>
      </c>
      <c r="B797" s="169"/>
      <c r="C797" s="169"/>
      <c r="D797" s="169"/>
      <c r="E797" s="8"/>
      <c r="F797" s="189" t="str">
        <f>PROGRAM_MASTERS!F55 &amp; ". Name:  " &amp; PROGRAM_MASTERS!H55</f>
        <v xml:space="preserve">54. Name:  </v>
      </c>
      <c r="G797" s="169"/>
      <c r="H797" s="169"/>
      <c r="I797" s="169"/>
    </row>
    <row r="798" spans="1:9" ht="20" customHeight="1">
      <c r="A798" s="168" t="s">
        <v>724</v>
      </c>
      <c r="B798" s="168" t="s">
        <v>63</v>
      </c>
      <c r="C798" s="188"/>
      <c r="D798" s="188"/>
      <c r="E798" s="8"/>
      <c r="F798" s="168" t="s">
        <v>724</v>
      </c>
      <c r="G798" s="168" t="s">
        <v>63</v>
      </c>
      <c r="H798" s="188"/>
      <c r="I798" s="188"/>
    </row>
    <row r="799" spans="1:9" ht="50.25" customHeight="1">
      <c r="A799" s="188"/>
      <c r="B799" s="45" t="s">
        <v>19</v>
      </c>
      <c r="C799" s="45" t="s">
        <v>20</v>
      </c>
      <c r="D799" s="132" t="s">
        <v>10</v>
      </c>
      <c r="E799" s="8"/>
      <c r="F799" s="188"/>
      <c r="G799" s="45" t="s">
        <v>19</v>
      </c>
      <c r="H799" s="45" t="s">
        <v>20</v>
      </c>
      <c r="I799" s="132" t="s">
        <v>10</v>
      </c>
    </row>
    <row r="800" spans="1:9" ht="20.25" customHeight="1">
      <c r="A800" s="46" t="s">
        <v>13</v>
      </c>
      <c r="B800" s="40"/>
      <c r="C800" s="40"/>
      <c r="D800" s="47">
        <f t="shared" ref="D800:D808" si="212">SUM(B800:C800)</f>
        <v>0</v>
      </c>
      <c r="E800" s="8"/>
      <c r="F800" s="46" t="s">
        <v>13</v>
      </c>
      <c r="G800" s="40"/>
      <c r="H800" s="40"/>
      <c r="I800" s="47">
        <f t="shared" ref="I800:I808" si="213">SUM(G800:H800)</f>
        <v>0</v>
      </c>
    </row>
    <row r="801" spans="1:9" ht="20.25" customHeight="1">
      <c r="A801" s="46" t="s">
        <v>14</v>
      </c>
      <c r="B801" s="40"/>
      <c r="C801" s="40"/>
      <c r="D801" s="47">
        <f t="shared" si="212"/>
        <v>0</v>
      </c>
      <c r="E801" s="8"/>
      <c r="F801" s="46" t="s">
        <v>14</v>
      </c>
      <c r="G801" s="40"/>
      <c r="H801" s="40"/>
      <c r="I801" s="47">
        <f t="shared" si="213"/>
        <v>0</v>
      </c>
    </row>
    <row r="802" spans="1:9" ht="20.25" customHeight="1">
      <c r="A802" s="46" t="s">
        <v>15</v>
      </c>
      <c r="B802" s="40"/>
      <c r="C802" s="40"/>
      <c r="D802" s="47">
        <f t="shared" si="212"/>
        <v>0</v>
      </c>
      <c r="E802" s="8"/>
      <c r="F802" s="46" t="s">
        <v>15</v>
      </c>
      <c r="G802" s="40"/>
      <c r="H802" s="40"/>
      <c r="I802" s="47">
        <f t="shared" si="213"/>
        <v>0</v>
      </c>
    </row>
    <row r="803" spans="1:9" ht="20.25" customHeight="1">
      <c r="A803" s="46" t="s">
        <v>12</v>
      </c>
      <c r="B803" s="40"/>
      <c r="C803" s="40"/>
      <c r="D803" s="47">
        <f t="shared" si="212"/>
        <v>0</v>
      </c>
      <c r="E803" s="8"/>
      <c r="F803" s="46" t="s">
        <v>12</v>
      </c>
      <c r="G803" s="40"/>
      <c r="H803" s="40"/>
      <c r="I803" s="47">
        <f t="shared" si="213"/>
        <v>0</v>
      </c>
    </row>
    <row r="804" spans="1:9" ht="20.25" customHeight="1">
      <c r="A804" s="46" t="s">
        <v>16</v>
      </c>
      <c r="B804" s="40"/>
      <c r="C804" s="40"/>
      <c r="D804" s="47">
        <f t="shared" si="212"/>
        <v>0</v>
      </c>
      <c r="E804" s="8"/>
      <c r="F804" s="46" t="s">
        <v>16</v>
      </c>
      <c r="G804" s="40"/>
      <c r="H804" s="40"/>
      <c r="I804" s="47">
        <f t="shared" si="213"/>
        <v>0</v>
      </c>
    </row>
    <row r="805" spans="1:9" ht="20.25" customHeight="1">
      <c r="A805" s="46" t="s">
        <v>17</v>
      </c>
      <c r="B805" s="40"/>
      <c r="C805" s="40"/>
      <c r="D805" s="47">
        <f t="shared" si="212"/>
        <v>0</v>
      </c>
      <c r="E805" s="8"/>
      <c r="F805" s="46" t="s">
        <v>17</v>
      </c>
      <c r="G805" s="40"/>
      <c r="H805" s="40"/>
      <c r="I805" s="47">
        <f t="shared" si="213"/>
        <v>0</v>
      </c>
    </row>
    <row r="806" spans="1:9" ht="20.25" customHeight="1">
      <c r="A806" s="46" t="s">
        <v>18</v>
      </c>
      <c r="B806" s="40"/>
      <c r="C806" s="40"/>
      <c r="D806" s="47">
        <f t="shared" si="212"/>
        <v>0</v>
      </c>
      <c r="E806" s="8"/>
      <c r="F806" s="46" t="s">
        <v>18</v>
      </c>
      <c r="G806" s="40"/>
      <c r="H806" s="40"/>
      <c r="I806" s="47">
        <f t="shared" si="213"/>
        <v>0</v>
      </c>
    </row>
    <row r="807" spans="1:9" ht="20.25" customHeight="1">
      <c r="A807" s="46" t="s">
        <v>47</v>
      </c>
      <c r="B807" s="40"/>
      <c r="C807" s="40"/>
      <c r="D807" s="47">
        <f t="shared" si="212"/>
        <v>0</v>
      </c>
      <c r="E807" s="8"/>
      <c r="F807" s="46" t="s">
        <v>47</v>
      </c>
      <c r="G807" s="40"/>
      <c r="H807" s="40"/>
      <c r="I807" s="47">
        <f t="shared" si="213"/>
        <v>0</v>
      </c>
    </row>
    <row r="808" spans="1:9" ht="20.25" customHeight="1">
      <c r="A808" s="46" t="s">
        <v>11</v>
      </c>
      <c r="B808" s="40"/>
      <c r="C808" s="40"/>
      <c r="D808" s="47">
        <f t="shared" si="212"/>
        <v>0</v>
      </c>
      <c r="E808" s="8"/>
      <c r="F808" s="46" t="s">
        <v>11</v>
      </c>
      <c r="G808" s="40"/>
      <c r="H808" s="40"/>
      <c r="I808" s="47">
        <f t="shared" si="213"/>
        <v>0</v>
      </c>
    </row>
    <row r="809" spans="1:9" ht="20.25" customHeight="1">
      <c r="A809" s="48" t="s">
        <v>10</v>
      </c>
      <c r="B809" s="47">
        <f>SUM(B800:B808)</f>
        <v>0</v>
      </c>
      <c r="C809" s="47">
        <f t="shared" ref="C809:D809" si="214">SUM(C800:C808)</f>
        <v>0</v>
      </c>
      <c r="D809" s="47">
        <f t="shared" si="214"/>
        <v>0</v>
      </c>
      <c r="E809" s="8"/>
      <c r="F809" s="48" t="s">
        <v>10</v>
      </c>
      <c r="G809" s="47">
        <f>SUM(G800:G808)</f>
        <v>0</v>
      </c>
      <c r="H809" s="47">
        <f t="shared" ref="H809:I809" si="215">SUM(H800:H808)</f>
        <v>0</v>
      </c>
      <c r="I809" s="47">
        <f t="shared" si="215"/>
        <v>0</v>
      </c>
    </row>
    <row r="810" spans="1:9" ht="20.25" customHeight="1">
      <c r="A810" s="8"/>
      <c r="B810" s="10"/>
      <c r="C810" s="10"/>
      <c r="D810" s="10"/>
      <c r="E810" s="8"/>
      <c r="F810" s="8"/>
      <c r="G810" s="10"/>
      <c r="H810" s="10"/>
      <c r="I810" s="10"/>
    </row>
    <row r="811" spans="1:9" ht="20.25" customHeight="1">
      <c r="A811" s="8"/>
      <c r="B811" s="10"/>
      <c r="C811" s="10"/>
      <c r="D811" s="10"/>
      <c r="E811" s="8"/>
      <c r="F811" s="8"/>
      <c r="G811" s="10"/>
      <c r="H811" s="10"/>
      <c r="I811" s="10"/>
    </row>
    <row r="812" spans="1:9" ht="29.25" customHeight="1">
      <c r="A812" s="169" t="str">
        <f>PROGRAM_MASTERS!A56 &amp; ". Name:  " &amp; PROGRAM_MASTERS!C56</f>
        <v xml:space="preserve">55. Name:  </v>
      </c>
      <c r="B812" s="169"/>
      <c r="C812" s="169"/>
      <c r="D812" s="169"/>
      <c r="E812" s="8"/>
      <c r="F812" s="189" t="str">
        <f>PROGRAM_MASTERS!F56 &amp; ". Name:  " &amp; PROGRAM_MASTERS!H56</f>
        <v xml:space="preserve">55. Name:  </v>
      </c>
      <c r="G812" s="169"/>
      <c r="H812" s="169"/>
      <c r="I812" s="169"/>
    </row>
    <row r="813" spans="1:9" ht="20" customHeight="1">
      <c r="A813" s="168" t="s">
        <v>724</v>
      </c>
      <c r="B813" s="168" t="s">
        <v>63</v>
      </c>
      <c r="C813" s="188"/>
      <c r="D813" s="188"/>
      <c r="E813" s="8"/>
      <c r="F813" s="168" t="s">
        <v>724</v>
      </c>
      <c r="G813" s="168" t="s">
        <v>63</v>
      </c>
      <c r="H813" s="188"/>
      <c r="I813" s="188"/>
    </row>
    <row r="814" spans="1:9" ht="50.25" customHeight="1">
      <c r="A814" s="188"/>
      <c r="B814" s="45" t="s">
        <v>19</v>
      </c>
      <c r="C814" s="45" t="s">
        <v>20</v>
      </c>
      <c r="D814" s="132" t="s">
        <v>10</v>
      </c>
      <c r="E814" s="8"/>
      <c r="F814" s="188"/>
      <c r="G814" s="45" t="s">
        <v>19</v>
      </c>
      <c r="H814" s="45" t="s">
        <v>20</v>
      </c>
      <c r="I814" s="132" t="s">
        <v>10</v>
      </c>
    </row>
    <row r="815" spans="1:9" ht="20.25" customHeight="1">
      <c r="A815" s="46" t="s">
        <v>13</v>
      </c>
      <c r="B815" s="40"/>
      <c r="C815" s="40"/>
      <c r="D815" s="47">
        <f t="shared" ref="D815:D823" si="216">SUM(B815:C815)</f>
        <v>0</v>
      </c>
      <c r="E815" s="8"/>
      <c r="F815" s="46" t="s">
        <v>13</v>
      </c>
      <c r="G815" s="40"/>
      <c r="H815" s="40"/>
      <c r="I815" s="47">
        <f t="shared" ref="I815:I823" si="217">SUM(G815:H815)</f>
        <v>0</v>
      </c>
    </row>
    <row r="816" spans="1:9" ht="20.25" customHeight="1">
      <c r="A816" s="46" t="s">
        <v>14</v>
      </c>
      <c r="B816" s="40"/>
      <c r="C816" s="40"/>
      <c r="D816" s="47">
        <f t="shared" si="216"/>
        <v>0</v>
      </c>
      <c r="E816" s="8"/>
      <c r="F816" s="46" t="s">
        <v>14</v>
      </c>
      <c r="G816" s="40"/>
      <c r="H816" s="40"/>
      <c r="I816" s="47">
        <f t="shared" si="217"/>
        <v>0</v>
      </c>
    </row>
    <row r="817" spans="1:9" ht="20.25" customHeight="1">
      <c r="A817" s="46" t="s">
        <v>15</v>
      </c>
      <c r="B817" s="40"/>
      <c r="C817" s="40"/>
      <c r="D817" s="47">
        <f t="shared" si="216"/>
        <v>0</v>
      </c>
      <c r="E817" s="8"/>
      <c r="F817" s="46" t="s">
        <v>15</v>
      </c>
      <c r="G817" s="40"/>
      <c r="H817" s="40"/>
      <c r="I817" s="47">
        <f t="shared" si="217"/>
        <v>0</v>
      </c>
    </row>
    <row r="818" spans="1:9" ht="20.25" customHeight="1">
      <c r="A818" s="46" t="s">
        <v>12</v>
      </c>
      <c r="B818" s="40"/>
      <c r="C818" s="40"/>
      <c r="D818" s="47">
        <f t="shared" si="216"/>
        <v>0</v>
      </c>
      <c r="E818" s="8"/>
      <c r="F818" s="46" t="s">
        <v>12</v>
      </c>
      <c r="G818" s="40"/>
      <c r="H818" s="40"/>
      <c r="I818" s="47">
        <f t="shared" si="217"/>
        <v>0</v>
      </c>
    </row>
    <row r="819" spans="1:9" ht="20.25" customHeight="1">
      <c r="A819" s="46" t="s">
        <v>16</v>
      </c>
      <c r="B819" s="40"/>
      <c r="C819" s="40"/>
      <c r="D819" s="47">
        <f t="shared" si="216"/>
        <v>0</v>
      </c>
      <c r="E819" s="8"/>
      <c r="F819" s="46" t="s">
        <v>16</v>
      </c>
      <c r="G819" s="40"/>
      <c r="H819" s="40"/>
      <c r="I819" s="47">
        <f t="shared" si="217"/>
        <v>0</v>
      </c>
    </row>
    <row r="820" spans="1:9" ht="20.25" customHeight="1">
      <c r="A820" s="46" t="s">
        <v>17</v>
      </c>
      <c r="B820" s="40"/>
      <c r="C820" s="40"/>
      <c r="D820" s="47">
        <f t="shared" si="216"/>
        <v>0</v>
      </c>
      <c r="E820" s="8"/>
      <c r="F820" s="46" t="s">
        <v>17</v>
      </c>
      <c r="G820" s="40"/>
      <c r="H820" s="40"/>
      <c r="I820" s="47">
        <f t="shared" si="217"/>
        <v>0</v>
      </c>
    </row>
    <row r="821" spans="1:9" ht="20.25" customHeight="1">
      <c r="A821" s="46" t="s">
        <v>18</v>
      </c>
      <c r="B821" s="40"/>
      <c r="C821" s="40"/>
      <c r="D821" s="47">
        <f t="shared" si="216"/>
        <v>0</v>
      </c>
      <c r="E821" s="8"/>
      <c r="F821" s="46" t="s">
        <v>18</v>
      </c>
      <c r="G821" s="40"/>
      <c r="H821" s="40"/>
      <c r="I821" s="47">
        <f t="shared" si="217"/>
        <v>0</v>
      </c>
    </row>
    <row r="822" spans="1:9" ht="20.25" customHeight="1">
      <c r="A822" s="46" t="s">
        <v>47</v>
      </c>
      <c r="B822" s="40"/>
      <c r="C822" s="40"/>
      <c r="D822" s="47">
        <f t="shared" si="216"/>
        <v>0</v>
      </c>
      <c r="E822" s="8"/>
      <c r="F822" s="46" t="s">
        <v>47</v>
      </c>
      <c r="G822" s="40"/>
      <c r="H822" s="40"/>
      <c r="I822" s="47">
        <f t="shared" si="217"/>
        <v>0</v>
      </c>
    </row>
    <row r="823" spans="1:9" ht="20.25" customHeight="1">
      <c r="A823" s="46" t="s">
        <v>11</v>
      </c>
      <c r="B823" s="40"/>
      <c r="C823" s="40"/>
      <c r="D823" s="47">
        <f t="shared" si="216"/>
        <v>0</v>
      </c>
      <c r="E823" s="8"/>
      <c r="F823" s="46" t="s">
        <v>11</v>
      </c>
      <c r="G823" s="40"/>
      <c r="H823" s="40"/>
      <c r="I823" s="47">
        <f t="shared" si="217"/>
        <v>0</v>
      </c>
    </row>
    <row r="824" spans="1:9" ht="20.25" customHeight="1">
      <c r="A824" s="48" t="s">
        <v>10</v>
      </c>
      <c r="B824" s="47">
        <f>SUM(B815:B823)</f>
        <v>0</v>
      </c>
      <c r="C824" s="47">
        <f t="shared" ref="C824:D824" si="218">SUM(C815:C823)</f>
        <v>0</v>
      </c>
      <c r="D824" s="47">
        <f t="shared" si="218"/>
        <v>0</v>
      </c>
      <c r="E824" s="8"/>
      <c r="F824" s="48" t="s">
        <v>10</v>
      </c>
      <c r="G824" s="47">
        <f>SUM(G815:G823)</f>
        <v>0</v>
      </c>
      <c r="H824" s="47">
        <f t="shared" ref="H824:I824" si="219">SUM(H815:H823)</f>
        <v>0</v>
      </c>
      <c r="I824" s="47">
        <f t="shared" si="219"/>
        <v>0</v>
      </c>
    </row>
    <row r="825" spans="1:9" ht="20.25" customHeight="1">
      <c r="A825" s="8"/>
      <c r="B825" s="10"/>
      <c r="C825" s="10"/>
      <c r="D825" s="10"/>
      <c r="E825" s="8"/>
      <c r="F825" s="8"/>
      <c r="G825" s="10"/>
      <c r="H825" s="10"/>
      <c r="I825" s="10"/>
    </row>
    <row r="826" spans="1:9" ht="20.25" customHeight="1">
      <c r="A826" s="8"/>
      <c r="B826" s="10"/>
      <c r="C826" s="10"/>
      <c r="D826" s="10"/>
      <c r="E826" s="8"/>
      <c r="F826" s="8"/>
      <c r="G826" s="10"/>
      <c r="H826" s="10"/>
      <c r="I826" s="10"/>
    </row>
    <row r="827" spans="1:9" ht="29.25" customHeight="1">
      <c r="A827" s="169" t="str">
        <f>PROGRAM_MASTERS!A57 &amp; ". Name:  " &amp; PROGRAM_MASTERS!C57</f>
        <v xml:space="preserve">56. Name:  </v>
      </c>
      <c r="B827" s="169"/>
      <c r="C827" s="169"/>
      <c r="D827" s="169"/>
      <c r="E827" s="8"/>
      <c r="F827" s="189" t="str">
        <f>PROGRAM_MASTERS!F57 &amp; ". Name:  " &amp; PROGRAM_MASTERS!H57</f>
        <v xml:space="preserve">56. Name:  </v>
      </c>
      <c r="G827" s="169"/>
      <c r="H827" s="169"/>
      <c r="I827" s="169"/>
    </row>
    <row r="828" spans="1:9" ht="20" customHeight="1">
      <c r="A828" s="168" t="s">
        <v>724</v>
      </c>
      <c r="B828" s="168" t="s">
        <v>63</v>
      </c>
      <c r="C828" s="188"/>
      <c r="D828" s="188"/>
      <c r="E828" s="8"/>
      <c r="F828" s="168" t="s">
        <v>724</v>
      </c>
      <c r="G828" s="168" t="s">
        <v>63</v>
      </c>
      <c r="H828" s="188"/>
      <c r="I828" s="188"/>
    </row>
    <row r="829" spans="1:9" ht="50.25" customHeight="1">
      <c r="A829" s="188"/>
      <c r="B829" s="45" t="s">
        <v>19</v>
      </c>
      <c r="C829" s="45" t="s">
        <v>20</v>
      </c>
      <c r="D829" s="132" t="s">
        <v>10</v>
      </c>
      <c r="E829" s="8"/>
      <c r="F829" s="188"/>
      <c r="G829" s="45" t="s">
        <v>19</v>
      </c>
      <c r="H829" s="45" t="s">
        <v>20</v>
      </c>
      <c r="I829" s="132" t="s">
        <v>10</v>
      </c>
    </row>
    <row r="830" spans="1:9" ht="20.25" customHeight="1">
      <c r="A830" s="46" t="s">
        <v>13</v>
      </c>
      <c r="B830" s="40"/>
      <c r="C830" s="40"/>
      <c r="D830" s="47">
        <f t="shared" ref="D830:D838" si="220">SUM(B830:C830)</f>
        <v>0</v>
      </c>
      <c r="E830" s="8"/>
      <c r="F830" s="46" t="s">
        <v>13</v>
      </c>
      <c r="G830" s="40"/>
      <c r="H830" s="40"/>
      <c r="I830" s="47">
        <f t="shared" ref="I830:I838" si="221">SUM(G830:H830)</f>
        <v>0</v>
      </c>
    </row>
    <row r="831" spans="1:9" ht="20.25" customHeight="1">
      <c r="A831" s="46" t="s">
        <v>14</v>
      </c>
      <c r="B831" s="40"/>
      <c r="C831" s="40"/>
      <c r="D831" s="47">
        <f t="shared" si="220"/>
        <v>0</v>
      </c>
      <c r="E831" s="8"/>
      <c r="F831" s="46" t="s">
        <v>14</v>
      </c>
      <c r="G831" s="40"/>
      <c r="H831" s="40"/>
      <c r="I831" s="47">
        <f t="shared" si="221"/>
        <v>0</v>
      </c>
    </row>
    <row r="832" spans="1:9" ht="20.25" customHeight="1">
      <c r="A832" s="46" t="s">
        <v>15</v>
      </c>
      <c r="B832" s="40"/>
      <c r="C832" s="40"/>
      <c r="D832" s="47">
        <f t="shared" si="220"/>
        <v>0</v>
      </c>
      <c r="E832" s="8"/>
      <c r="F832" s="46" t="s">
        <v>15</v>
      </c>
      <c r="G832" s="40"/>
      <c r="H832" s="40"/>
      <c r="I832" s="47">
        <f t="shared" si="221"/>
        <v>0</v>
      </c>
    </row>
    <row r="833" spans="1:9" ht="20.25" customHeight="1">
      <c r="A833" s="46" t="s">
        <v>12</v>
      </c>
      <c r="B833" s="40"/>
      <c r="C833" s="40"/>
      <c r="D833" s="47">
        <f t="shared" si="220"/>
        <v>0</v>
      </c>
      <c r="E833" s="8"/>
      <c r="F833" s="46" t="s">
        <v>12</v>
      </c>
      <c r="G833" s="40"/>
      <c r="H833" s="40"/>
      <c r="I833" s="47">
        <f t="shared" si="221"/>
        <v>0</v>
      </c>
    </row>
    <row r="834" spans="1:9" ht="20.25" customHeight="1">
      <c r="A834" s="46" t="s">
        <v>16</v>
      </c>
      <c r="B834" s="40"/>
      <c r="C834" s="40"/>
      <c r="D834" s="47">
        <f t="shared" si="220"/>
        <v>0</v>
      </c>
      <c r="E834" s="8"/>
      <c r="F834" s="46" t="s">
        <v>16</v>
      </c>
      <c r="G834" s="40"/>
      <c r="H834" s="40"/>
      <c r="I834" s="47">
        <f t="shared" si="221"/>
        <v>0</v>
      </c>
    </row>
    <row r="835" spans="1:9" ht="20.25" customHeight="1">
      <c r="A835" s="46" t="s">
        <v>17</v>
      </c>
      <c r="B835" s="40"/>
      <c r="C835" s="40"/>
      <c r="D835" s="47">
        <f t="shared" si="220"/>
        <v>0</v>
      </c>
      <c r="E835" s="8"/>
      <c r="F835" s="46" t="s">
        <v>17</v>
      </c>
      <c r="G835" s="40"/>
      <c r="H835" s="40"/>
      <c r="I835" s="47">
        <f t="shared" si="221"/>
        <v>0</v>
      </c>
    </row>
    <row r="836" spans="1:9" ht="20.25" customHeight="1">
      <c r="A836" s="46" t="s">
        <v>18</v>
      </c>
      <c r="B836" s="40"/>
      <c r="C836" s="40"/>
      <c r="D836" s="47">
        <f t="shared" si="220"/>
        <v>0</v>
      </c>
      <c r="E836" s="8"/>
      <c r="F836" s="46" t="s">
        <v>18</v>
      </c>
      <c r="G836" s="40"/>
      <c r="H836" s="40"/>
      <c r="I836" s="47">
        <f t="shared" si="221"/>
        <v>0</v>
      </c>
    </row>
    <row r="837" spans="1:9" ht="20.25" customHeight="1">
      <c r="A837" s="46" t="s">
        <v>47</v>
      </c>
      <c r="B837" s="40"/>
      <c r="C837" s="40"/>
      <c r="D837" s="47">
        <f t="shared" si="220"/>
        <v>0</v>
      </c>
      <c r="E837" s="8"/>
      <c r="F837" s="46" t="s">
        <v>47</v>
      </c>
      <c r="G837" s="40"/>
      <c r="H837" s="40"/>
      <c r="I837" s="47">
        <f t="shared" si="221"/>
        <v>0</v>
      </c>
    </row>
    <row r="838" spans="1:9" ht="20.25" customHeight="1">
      <c r="A838" s="46" t="s">
        <v>11</v>
      </c>
      <c r="B838" s="40"/>
      <c r="C838" s="40"/>
      <c r="D838" s="47">
        <f t="shared" si="220"/>
        <v>0</v>
      </c>
      <c r="E838" s="8"/>
      <c r="F838" s="46" t="s">
        <v>11</v>
      </c>
      <c r="G838" s="40"/>
      <c r="H838" s="40"/>
      <c r="I838" s="47">
        <f t="shared" si="221"/>
        <v>0</v>
      </c>
    </row>
    <row r="839" spans="1:9" ht="20.25" customHeight="1">
      <c r="A839" s="48" t="s">
        <v>10</v>
      </c>
      <c r="B839" s="47">
        <f>SUM(B830:B838)</f>
        <v>0</v>
      </c>
      <c r="C839" s="47">
        <f t="shared" ref="C839:D839" si="222">SUM(C830:C838)</f>
        <v>0</v>
      </c>
      <c r="D839" s="47">
        <f t="shared" si="222"/>
        <v>0</v>
      </c>
      <c r="E839" s="8"/>
      <c r="F839" s="48" t="s">
        <v>10</v>
      </c>
      <c r="G839" s="47">
        <f>SUM(G830:G838)</f>
        <v>0</v>
      </c>
      <c r="H839" s="47">
        <f t="shared" ref="H839:I839" si="223">SUM(H830:H838)</f>
        <v>0</v>
      </c>
      <c r="I839" s="47">
        <f t="shared" si="223"/>
        <v>0</v>
      </c>
    </row>
    <row r="840" spans="1:9" ht="20.25" customHeight="1">
      <c r="A840" s="8"/>
      <c r="B840" s="10"/>
      <c r="C840" s="10"/>
      <c r="D840" s="10"/>
      <c r="E840" s="8"/>
      <c r="F840" s="8"/>
      <c r="G840" s="10"/>
      <c r="H840" s="10"/>
      <c r="I840" s="10"/>
    </row>
    <row r="841" spans="1:9" ht="20.25" customHeight="1">
      <c r="A841" s="8"/>
      <c r="B841" s="10"/>
      <c r="C841" s="10"/>
      <c r="D841" s="10"/>
      <c r="E841" s="8"/>
      <c r="F841" s="8"/>
      <c r="G841" s="10"/>
      <c r="H841" s="10"/>
      <c r="I841" s="10"/>
    </row>
    <row r="842" spans="1:9" ht="29.25" customHeight="1">
      <c r="A842" s="169" t="str">
        <f>PROGRAM_MASTERS!A58 &amp; ". Name:  " &amp; PROGRAM_MASTERS!C58</f>
        <v xml:space="preserve">57. Name:  </v>
      </c>
      <c r="B842" s="169"/>
      <c r="C842" s="169"/>
      <c r="D842" s="169"/>
      <c r="E842" s="8"/>
      <c r="F842" s="189" t="str">
        <f>PROGRAM_MASTERS!F58 &amp; ". Name:  " &amp; PROGRAM_MASTERS!H58</f>
        <v xml:space="preserve">57. Name:  </v>
      </c>
      <c r="G842" s="169"/>
      <c r="H842" s="169"/>
      <c r="I842" s="169"/>
    </row>
    <row r="843" spans="1:9" ht="20" customHeight="1">
      <c r="A843" s="168" t="s">
        <v>724</v>
      </c>
      <c r="B843" s="168" t="s">
        <v>63</v>
      </c>
      <c r="C843" s="188"/>
      <c r="D843" s="188"/>
      <c r="E843" s="8"/>
      <c r="F843" s="168" t="s">
        <v>724</v>
      </c>
      <c r="G843" s="168" t="s">
        <v>63</v>
      </c>
      <c r="H843" s="188"/>
      <c r="I843" s="188"/>
    </row>
    <row r="844" spans="1:9" ht="50.25" customHeight="1">
      <c r="A844" s="188"/>
      <c r="B844" s="45" t="s">
        <v>19</v>
      </c>
      <c r="C844" s="45" t="s">
        <v>20</v>
      </c>
      <c r="D844" s="132" t="s">
        <v>10</v>
      </c>
      <c r="E844" s="8"/>
      <c r="F844" s="188"/>
      <c r="G844" s="45" t="s">
        <v>19</v>
      </c>
      <c r="H844" s="45" t="s">
        <v>20</v>
      </c>
      <c r="I844" s="132" t="s">
        <v>10</v>
      </c>
    </row>
    <row r="845" spans="1:9" ht="20.25" customHeight="1">
      <c r="A845" s="46" t="s">
        <v>13</v>
      </c>
      <c r="B845" s="40"/>
      <c r="C845" s="40"/>
      <c r="D845" s="47">
        <f t="shared" ref="D845:D853" si="224">SUM(B845:C845)</f>
        <v>0</v>
      </c>
      <c r="E845" s="8"/>
      <c r="F845" s="46" t="s">
        <v>13</v>
      </c>
      <c r="G845" s="40"/>
      <c r="H845" s="40"/>
      <c r="I845" s="47">
        <f t="shared" ref="I845:I853" si="225">SUM(G845:H845)</f>
        <v>0</v>
      </c>
    </row>
    <row r="846" spans="1:9" ht="20.25" customHeight="1">
      <c r="A846" s="46" t="s">
        <v>14</v>
      </c>
      <c r="B846" s="40"/>
      <c r="C846" s="40"/>
      <c r="D846" s="47">
        <f t="shared" si="224"/>
        <v>0</v>
      </c>
      <c r="E846" s="8"/>
      <c r="F846" s="46" t="s">
        <v>14</v>
      </c>
      <c r="G846" s="40"/>
      <c r="H846" s="40"/>
      <c r="I846" s="47">
        <f t="shared" si="225"/>
        <v>0</v>
      </c>
    </row>
    <row r="847" spans="1:9" ht="20.25" customHeight="1">
      <c r="A847" s="46" t="s">
        <v>15</v>
      </c>
      <c r="B847" s="40"/>
      <c r="C847" s="40"/>
      <c r="D847" s="47">
        <f t="shared" si="224"/>
        <v>0</v>
      </c>
      <c r="E847" s="8"/>
      <c r="F847" s="46" t="s">
        <v>15</v>
      </c>
      <c r="G847" s="40"/>
      <c r="H847" s="40"/>
      <c r="I847" s="47">
        <f t="shared" si="225"/>
        <v>0</v>
      </c>
    </row>
    <row r="848" spans="1:9" ht="20.25" customHeight="1">
      <c r="A848" s="46" t="s">
        <v>12</v>
      </c>
      <c r="B848" s="40"/>
      <c r="C848" s="40"/>
      <c r="D848" s="47">
        <f t="shared" si="224"/>
        <v>0</v>
      </c>
      <c r="E848" s="8"/>
      <c r="F848" s="46" t="s">
        <v>12</v>
      </c>
      <c r="G848" s="40"/>
      <c r="H848" s="40"/>
      <c r="I848" s="47">
        <f t="shared" si="225"/>
        <v>0</v>
      </c>
    </row>
    <row r="849" spans="1:9" ht="20.25" customHeight="1">
      <c r="A849" s="46" t="s">
        <v>16</v>
      </c>
      <c r="B849" s="40"/>
      <c r="C849" s="40"/>
      <c r="D849" s="47">
        <f t="shared" si="224"/>
        <v>0</v>
      </c>
      <c r="E849" s="8"/>
      <c r="F849" s="46" t="s">
        <v>16</v>
      </c>
      <c r="G849" s="40"/>
      <c r="H849" s="40"/>
      <c r="I849" s="47">
        <f t="shared" si="225"/>
        <v>0</v>
      </c>
    </row>
    <row r="850" spans="1:9" ht="20.25" customHeight="1">
      <c r="A850" s="46" t="s">
        <v>17</v>
      </c>
      <c r="B850" s="40"/>
      <c r="C850" s="40"/>
      <c r="D850" s="47">
        <f t="shared" si="224"/>
        <v>0</v>
      </c>
      <c r="E850" s="8"/>
      <c r="F850" s="46" t="s">
        <v>17</v>
      </c>
      <c r="G850" s="40"/>
      <c r="H850" s="40"/>
      <c r="I850" s="47">
        <f t="shared" si="225"/>
        <v>0</v>
      </c>
    </row>
    <row r="851" spans="1:9" ht="20.25" customHeight="1">
      <c r="A851" s="46" t="s">
        <v>18</v>
      </c>
      <c r="B851" s="40"/>
      <c r="C851" s="40"/>
      <c r="D851" s="47">
        <f t="shared" si="224"/>
        <v>0</v>
      </c>
      <c r="E851" s="8"/>
      <c r="F851" s="46" t="s">
        <v>18</v>
      </c>
      <c r="G851" s="40"/>
      <c r="H851" s="40"/>
      <c r="I851" s="47">
        <f t="shared" si="225"/>
        <v>0</v>
      </c>
    </row>
    <row r="852" spans="1:9" ht="20.25" customHeight="1">
      <c r="A852" s="46" t="s">
        <v>47</v>
      </c>
      <c r="B852" s="40"/>
      <c r="C852" s="40"/>
      <c r="D852" s="47">
        <f t="shared" si="224"/>
        <v>0</v>
      </c>
      <c r="E852" s="8"/>
      <c r="F852" s="46" t="s">
        <v>47</v>
      </c>
      <c r="G852" s="40"/>
      <c r="H852" s="40"/>
      <c r="I852" s="47">
        <f t="shared" si="225"/>
        <v>0</v>
      </c>
    </row>
    <row r="853" spans="1:9" ht="20.25" customHeight="1">
      <c r="A853" s="46" t="s">
        <v>11</v>
      </c>
      <c r="B853" s="40"/>
      <c r="C853" s="40"/>
      <c r="D853" s="47">
        <f t="shared" si="224"/>
        <v>0</v>
      </c>
      <c r="E853" s="8"/>
      <c r="F853" s="46" t="s">
        <v>11</v>
      </c>
      <c r="G853" s="40"/>
      <c r="H853" s="40"/>
      <c r="I853" s="47">
        <f t="shared" si="225"/>
        <v>0</v>
      </c>
    </row>
    <row r="854" spans="1:9" ht="20.25" customHeight="1">
      <c r="A854" s="48" t="s">
        <v>10</v>
      </c>
      <c r="B854" s="47">
        <f>SUM(B845:B853)</f>
        <v>0</v>
      </c>
      <c r="C854" s="47">
        <f t="shared" ref="C854:D854" si="226">SUM(C845:C853)</f>
        <v>0</v>
      </c>
      <c r="D854" s="47">
        <f t="shared" si="226"/>
        <v>0</v>
      </c>
      <c r="E854" s="8"/>
      <c r="F854" s="48" t="s">
        <v>10</v>
      </c>
      <c r="G854" s="47">
        <f>SUM(G845:G853)</f>
        <v>0</v>
      </c>
      <c r="H854" s="47">
        <f t="shared" ref="H854:I854" si="227">SUM(H845:H853)</f>
        <v>0</v>
      </c>
      <c r="I854" s="47">
        <f t="shared" si="227"/>
        <v>0</v>
      </c>
    </row>
    <row r="855" spans="1:9" ht="20.25" customHeight="1">
      <c r="A855" s="8"/>
      <c r="B855" s="10"/>
      <c r="C855" s="10"/>
      <c r="D855" s="10"/>
      <c r="E855" s="8"/>
      <c r="F855" s="8"/>
      <c r="G855" s="10"/>
      <c r="H855" s="10"/>
      <c r="I855" s="10"/>
    </row>
    <row r="856" spans="1:9" ht="20.25" customHeight="1">
      <c r="A856" s="8"/>
      <c r="B856" s="10"/>
      <c r="C856" s="10"/>
      <c r="D856" s="10"/>
      <c r="E856" s="8"/>
      <c r="F856" s="8"/>
      <c r="G856" s="10"/>
      <c r="H856" s="10"/>
      <c r="I856" s="10"/>
    </row>
    <row r="857" spans="1:9" ht="29.25" customHeight="1">
      <c r="A857" s="169" t="str">
        <f>PROGRAM_MASTERS!A59 &amp; ". Name:  " &amp; PROGRAM_MASTERS!C59</f>
        <v xml:space="preserve">58. Name:  </v>
      </c>
      <c r="B857" s="169"/>
      <c r="C857" s="169"/>
      <c r="D857" s="169"/>
      <c r="E857" s="8"/>
      <c r="F857" s="189" t="str">
        <f>PROGRAM_MASTERS!F59 &amp; ". Name:  " &amp; PROGRAM_MASTERS!H59</f>
        <v xml:space="preserve">58. Name:  </v>
      </c>
      <c r="G857" s="169"/>
      <c r="H857" s="169"/>
      <c r="I857" s="169"/>
    </row>
    <row r="858" spans="1:9" ht="20" customHeight="1">
      <c r="A858" s="168" t="s">
        <v>724</v>
      </c>
      <c r="B858" s="168" t="s">
        <v>63</v>
      </c>
      <c r="C858" s="188"/>
      <c r="D858" s="188"/>
      <c r="E858" s="8"/>
      <c r="F858" s="168" t="s">
        <v>724</v>
      </c>
      <c r="G858" s="168" t="s">
        <v>63</v>
      </c>
      <c r="H858" s="188"/>
      <c r="I858" s="188"/>
    </row>
    <row r="859" spans="1:9" ht="50.25" customHeight="1">
      <c r="A859" s="188"/>
      <c r="B859" s="45" t="s">
        <v>19</v>
      </c>
      <c r="C859" s="45" t="s">
        <v>20</v>
      </c>
      <c r="D859" s="132" t="s">
        <v>10</v>
      </c>
      <c r="E859" s="8"/>
      <c r="F859" s="188"/>
      <c r="G859" s="45" t="s">
        <v>19</v>
      </c>
      <c r="H859" s="45" t="s">
        <v>20</v>
      </c>
      <c r="I859" s="132" t="s">
        <v>10</v>
      </c>
    </row>
    <row r="860" spans="1:9" ht="20.25" customHeight="1">
      <c r="A860" s="46" t="s">
        <v>13</v>
      </c>
      <c r="B860" s="40"/>
      <c r="C860" s="40"/>
      <c r="D860" s="47">
        <f t="shared" ref="D860:D868" si="228">SUM(B860:C860)</f>
        <v>0</v>
      </c>
      <c r="E860" s="8"/>
      <c r="F860" s="46" t="s">
        <v>13</v>
      </c>
      <c r="G860" s="40"/>
      <c r="H860" s="40"/>
      <c r="I860" s="47">
        <f t="shared" ref="I860:I868" si="229">SUM(G860:H860)</f>
        <v>0</v>
      </c>
    </row>
    <row r="861" spans="1:9" ht="20.25" customHeight="1">
      <c r="A861" s="46" t="s">
        <v>14</v>
      </c>
      <c r="B861" s="40"/>
      <c r="C861" s="40"/>
      <c r="D861" s="47">
        <f t="shared" si="228"/>
        <v>0</v>
      </c>
      <c r="E861" s="8"/>
      <c r="F861" s="46" t="s">
        <v>14</v>
      </c>
      <c r="G861" s="40"/>
      <c r="H861" s="40"/>
      <c r="I861" s="47">
        <f t="shared" si="229"/>
        <v>0</v>
      </c>
    </row>
    <row r="862" spans="1:9" ht="20.25" customHeight="1">
      <c r="A862" s="46" t="s">
        <v>15</v>
      </c>
      <c r="B862" s="40"/>
      <c r="C862" s="40"/>
      <c r="D862" s="47">
        <f t="shared" si="228"/>
        <v>0</v>
      </c>
      <c r="E862" s="8"/>
      <c r="F862" s="46" t="s">
        <v>15</v>
      </c>
      <c r="G862" s="40"/>
      <c r="H862" s="40"/>
      <c r="I862" s="47">
        <f t="shared" si="229"/>
        <v>0</v>
      </c>
    </row>
    <row r="863" spans="1:9" ht="20.25" customHeight="1">
      <c r="A863" s="46" t="s">
        <v>12</v>
      </c>
      <c r="B863" s="40"/>
      <c r="C863" s="40"/>
      <c r="D863" s="47">
        <f t="shared" si="228"/>
        <v>0</v>
      </c>
      <c r="E863" s="8"/>
      <c r="F863" s="46" t="s">
        <v>12</v>
      </c>
      <c r="G863" s="40"/>
      <c r="H863" s="40"/>
      <c r="I863" s="47">
        <f t="shared" si="229"/>
        <v>0</v>
      </c>
    </row>
    <row r="864" spans="1:9" ht="20.25" customHeight="1">
      <c r="A864" s="46" t="s">
        <v>16</v>
      </c>
      <c r="B864" s="40"/>
      <c r="C864" s="40"/>
      <c r="D864" s="47">
        <f t="shared" si="228"/>
        <v>0</v>
      </c>
      <c r="E864" s="8"/>
      <c r="F864" s="46" t="s">
        <v>16</v>
      </c>
      <c r="G864" s="40"/>
      <c r="H864" s="40"/>
      <c r="I864" s="47">
        <f t="shared" si="229"/>
        <v>0</v>
      </c>
    </row>
    <row r="865" spans="1:9" ht="20.25" customHeight="1">
      <c r="A865" s="46" t="s">
        <v>17</v>
      </c>
      <c r="B865" s="40"/>
      <c r="C865" s="40"/>
      <c r="D865" s="47">
        <f t="shared" si="228"/>
        <v>0</v>
      </c>
      <c r="E865" s="8"/>
      <c r="F865" s="46" t="s">
        <v>17</v>
      </c>
      <c r="G865" s="40"/>
      <c r="H865" s="40"/>
      <c r="I865" s="47">
        <f t="shared" si="229"/>
        <v>0</v>
      </c>
    </row>
    <row r="866" spans="1:9" ht="20.25" customHeight="1">
      <c r="A866" s="46" t="s">
        <v>18</v>
      </c>
      <c r="B866" s="40"/>
      <c r="C866" s="40"/>
      <c r="D866" s="47">
        <f t="shared" si="228"/>
        <v>0</v>
      </c>
      <c r="E866" s="8"/>
      <c r="F866" s="46" t="s">
        <v>18</v>
      </c>
      <c r="G866" s="40"/>
      <c r="H866" s="40"/>
      <c r="I866" s="47">
        <f t="shared" si="229"/>
        <v>0</v>
      </c>
    </row>
    <row r="867" spans="1:9" ht="20.25" customHeight="1">
      <c r="A867" s="46" t="s">
        <v>47</v>
      </c>
      <c r="B867" s="40"/>
      <c r="C867" s="40"/>
      <c r="D867" s="47">
        <f t="shared" si="228"/>
        <v>0</v>
      </c>
      <c r="E867" s="8"/>
      <c r="F867" s="46" t="s">
        <v>47</v>
      </c>
      <c r="G867" s="40"/>
      <c r="H867" s="40"/>
      <c r="I867" s="47">
        <f t="shared" si="229"/>
        <v>0</v>
      </c>
    </row>
    <row r="868" spans="1:9" ht="20.25" customHeight="1">
      <c r="A868" s="46" t="s">
        <v>11</v>
      </c>
      <c r="B868" s="40"/>
      <c r="C868" s="40"/>
      <c r="D868" s="47">
        <f t="shared" si="228"/>
        <v>0</v>
      </c>
      <c r="E868" s="8"/>
      <c r="F868" s="46" t="s">
        <v>11</v>
      </c>
      <c r="G868" s="40"/>
      <c r="H868" s="40"/>
      <c r="I868" s="47">
        <f t="shared" si="229"/>
        <v>0</v>
      </c>
    </row>
    <row r="869" spans="1:9" ht="20.25" customHeight="1">
      <c r="A869" s="48" t="s">
        <v>10</v>
      </c>
      <c r="B869" s="47">
        <f>SUM(B860:B868)</f>
        <v>0</v>
      </c>
      <c r="C869" s="47">
        <f t="shared" ref="C869:D869" si="230">SUM(C860:C868)</f>
        <v>0</v>
      </c>
      <c r="D869" s="47">
        <f t="shared" si="230"/>
        <v>0</v>
      </c>
      <c r="E869" s="8"/>
      <c r="F869" s="48" t="s">
        <v>10</v>
      </c>
      <c r="G869" s="47">
        <f>SUM(G860:G868)</f>
        <v>0</v>
      </c>
      <c r="H869" s="47">
        <f t="shared" ref="H869:I869" si="231">SUM(H860:H868)</f>
        <v>0</v>
      </c>
      <c r="I869" s="47">
        <f t="shared" si="231"/>
        <v>0</v>
      </c>
    </row>
    <row r="870" spans="1:9" ht="20.25" customHeight="1">
      <c r="A870" s="8"/>
      <c r="B870" s="10"/>
      <c r="C870" s="10"/>
      <c r="D870" s="10"/>
      <c r="E870" s="8"/>
      <c r="F870" s="8"/>
      <c r="G870" s="10"/>
      <c r="H870" s="10"/>
      <c r="I870" s="10"/>
    </row>
    <row r="871" spans="1:9" ht="20.25" customHeight="1">
      <c r="A871" s="8"/>
      <c r="B871" s="10"/>
      <c r="C871" s="10"/>
      <c r="D871" s="10"/>
      <c r="E871" s="8"/>
      <c r="F871" s="8"/>
      <c r="G871" s="10"/>
      <c r="H871" s="10"/>
      <c r="I871" s="10"/>
    </row>
    <row r="872" spans="1:9" ht="29.25" customHeight="1">
      <c r="A872" s="169" t="str">
        <f>PROGRAM_MASTERS!A60 &amp; ". Name:  " &amp; PROGRAM_MASTERS!C60</f>
        <v xml:space="preserve">59. Name:  </v>
      </c>
      <c r="B872" s="169"/>
      <c r="C872" s="169"/>
      <c r="D872" s="169"/>
      <c r="E872" s="8"/>
      <c r="F872" s="189" t="str">
        <f>PROGRAM_MASTERS!F60 &amp; ". Name:  " &amp; PROGRAM_MASTERS!H60</f>
        <v xml:space="preserve">59. Name:  </v>
      </c>
      <c r="G872" s="169"/>
      <c r="H872" s="169"/>
      <c r="I872" s="169"/>
    </row>
    <row r="873" spans="1:9" ht="20" customHeight="1">
      <c r="A873" s="168" t="s">
        <v>724</v>
      </c>
      <c r="B873" s="168" t="s">
        <v>63</v>
      </c>
      <c r="C873" s="188"/>
      <c r="D873" s="188"/>
      <c r="E873" s="8"/>
      <c r="F873" s="168" t="s">
        <v>724</v>
      </c>
      <c r="G873" s="168" t="s">
        <v>63</v>
      </c>
      <c r="H873" s="188"/>
      <c r="I873" s="188"/>
    </row>
    <row r="874" spans="1:9" ht="50.25" customHeight="1">
      <c r="A874" s="188"/>
      <c r="B874" s="45" t="s">
        <v>19</v>
      </c>
      <c r="C874" s="45" t="s">
        <v>20</v>
      </c>
      <c r="D874" s="132" t="s">
        <v>10</v>
      </c>
      <c r="E874" s="8"/>
      <c r="F874" s="188"/>
      <c r="G874" s="45" t="s">
        <v>19</v>
      </c>
      <c r="H874" s="45" t="s">
        <v>20</v>
      </c>
      <c r="I874" s="132" t="s">
        <v>10</v>
      </c>
    </row>
    <row r="875" spans="1:9" ht="20.25" customHeight="1">
      <c r="A875" s="46" t="s">
        <v>13</v>
      </c>
      <c r="B875" s="40"/>
      <c r="C875" s="40"/>
      <c r="D875" s="47">
        <f t="shared" ref="D875:D883" si="232">SUM(B875:C875)</f>
        <v>0</v>
      </c>
      <c r="E875" s="8"/>
      <c r="F875" s="46" t="s">
        <v>13</v>
      </c>
      <c r="G875" s="40"/>
      <c r="H875" s="40"/>
      <c r="I875" s="47">
        <f t="shared" ref="I875:I883" si="233">SUM(G875:H875)</f>
        <v>0</v>
      </c>
    </row>
    <row r="876" spans="1:9" ht="20.25" customHeight="1">
      <c r="A876" s="46" t="s">
        <v>14</v>
      </c>
      <c r="B876" s="40"/>
      <c r="C876" s="40"/>
      <c r="D876" s="47">
        <f t="shared" si="232"/>
        <v>0</v>
      </c>
      <c r="E876" s="8"/>
      <c r="F876" s="46" t="s">
        <v>14</v>
      </c>
      <c r="G876" s="40"/>
      <c r="H876" s="40"/>
      <c r="I876" s="47">
        <f t="shared" si="233"/>
        <v>0</v>
      </c>
    </row>
    <row r="877" spans="1:9" ht="20.25" customHeight="1">
      <c r="A877" s="46" t="s">
        <v>15</v>
      </c>
      <c r="B877" s="40"/>
      <c r="C877" s="40"/>
      <c r="D877" s="47">
        <f t="shared" si="232"/>
        <v>0</v>
      </c>
      <c r="E877" s="8"/>
      <c r="F877" s="46" t="s">
        <v>15</v>
      </c>
      <c r="G877" s="40"/>
      <c r="H877" s="40"/>
      <c r="I877" s="47">
        <f t="shared" si="233"/>
        <v>0</v>
      </c>
    </row>
    <row r="878" spans="1:9" ht="20.25" customHeight="1">
      <c r="A878" s="46" t="s">
        <v>12</v>
      </c>
      <c r="B878" s="40"/>
      <c r="C878" s="40"/>
      <c r="D878" s="47">
        <f t="shared" si="232"/>
        <v>0</v>
      </c>
      <c r="E878" s="8"/>
      <c r="F878" s="46" t="s">
        <v>12</v>
      </c>
      <c r="G878" s="40"/>
      <c r="H878" s="40"/>
      <c r="I878" s="47">
        <f t="shared" si="233"/>
        <v>0</v>
      </c>
    </row>
    <row r="879" spans="1:9" ht="20.25" customHeight="1">
      <c r="A879" s="46" t="s">
        <v>16</v>
      </c>
      <c r="B879" s="40"/>
      <c r="C879" s="40"/>
      <c r="D879" s="47">
        <f t="shared" si="232"/>
        <v>0</v>
      </c>
      <c r="E879" s="8"/>
      <c r="F879" s="46" t="s">
        <v>16</v>
      </c>
      <c r="G879" s="40"/>
      <c r="H879" s="40"/>
      <c r="I879" s="47">
        <f t="shared" si="233"/>
        <v>0</v>
      </c>
    </row>
    <row r="880" spans="1:9" ht="20.25" customHeight="1">
      <c r="A880" s="46" t="s">
        <v>17</v>
      </c>
      <c r="B880" s="40"/>
      <c r="C880" s="40"/>
      <c r="D880" s="47">
        <f t="shared" si="232"/>
        <v>0</v>
      </c>
      <c r="E880" s="8"/>
      <c r="F880" s="46" t="s">
        <v>17</v>
      </c>
      <c r="G880" s="40"/>
      <c r="H880" s="40"/>
      <c r="I880" s="47">
        <f t="shared" si="233"/>
        <v>0</v>
      </c>
    </row>
    <row r="881" spans="1:9" ht="20.25" customHeight="1">
      <c r="A881" s="46" t="s">
        <v>18</v>
      </c>
      <c r="B881" s="40"/>
      <c r="C881" s="40"/>
      <c r="D881" s="47">
        <f t="shared" si="232"/>
        <v>0</v>
      </c>
      <c r="E881" s="8"/>
      <c r="F881" s="46" t="s">
        <v>18</v>
      </c>
      <c r="G881" s="40"/>
      <c r="H881" s="40"/>
      <c r="I881" s="47">
        <f t="shared" si="233"/>
        <v>0</v>
      </c>
    </row>
    <row r="882" spans="1:9" ht="20.25" customHeight="1">
      <c r="A882" s="46" t="s">
        <v>47</v>
      </c>
      <c r="B882" s="40"/>
      <c r="C882" s="40"/>
      <c r="D882" s="47">
        <f t="shared" si="232"/>
        <v>0</v>
      </c>
      <c r="E882" s="8"/>
      <c r="F882" s="46" t="s">
        <v>47</v>
      </c>
      <c r="G882" s="40"/>
      <c r="H882" s="40"/>
      <c r="I882" s="47">
        <f t="shared" si="233"/>
        <v>0</v>
      </c>
    </row>
    <row r="883" spans="1:9" ht="20.25" customHeight="1">
      <c r="A883" s="46" t="s">
        <v>11</v>
      </c>
      <c r="B883" s="40"/>
      <c r="C883" s="40"/>
      <c r="D883" s="47">
        <f t="shared" si="232"/>
        <v>0</v>
      </c>
      <c r="E883" s="8"/>
      <c r="F883" s="46" t="s">
        <v>11</v>
      </c>
      <c r="G883" s="40"/>
      <c r="H883" s="40"/>
      <c r="I883" s="47">
        <f t="shared" si="233"/>
        <v>0</v>
      </c>
    </row>
    <row r="884" spans="1:9" ht="20.25" customHeight="1">
      <c r="A884" s="48" t="s">
        <v>10</v>
      </c>
      <c r="B884" s="47">
        <f>SUM(B875:B883)</f>
        <v>0</v>
      </c>
      <c r="C884" s="47">
        <f t="shared" ref="C884:D884" si="234">SUM(C875:C883)</f>
        <v>0</v>
      </c>
      <c r="D884" s="47">
        <f t="shared" si="234"/>
        <v>0</v>
      </c>
      <c r="E884" s="8"/>
      <c r="F884" s="48" t="s">
        <v>10</v>
      </c>
      <c r="G884" s="47">
        <f>SUM(G875:G883)</f>
        <v>0</v>
      </c>
      <c r="H884" s="47">
        <f t="shared" ref="H884:I884" si="235">SUM(H875:H883)</f>
        <v>0</v>
      </c>
      <c r="I884" s="47">
        <f t="shared" si="235"/>
        <v>0</v>
      </c>
    </row>
    <row r="885" spans="1:9" ht="20.25" customHeight="1">
      <c r="A885" s="8"/>
      <c r="B885" s="10"/>
      <c r="C885" s="10"/>
      <c r="D885" s="10"/>
      <c r="E885" s="8"/>
      <c r="F885" s="8"/>
      <c r="G885" s="10"/>
      <c r="H885" s="10"/>
      <c r="I885" s="10"/>
    </row>
    <row r="886" spans="1:9" ht="20.25" customHeight="1">
      <c r="A886" s="8"/>
      <c r="B886" s="10"/>
      <c r="C886" s="10"/>
      <c r="D886" s="10"/>
      <c r="E886" s="8"/>
      <c r="F886" s="8"/>
      <c r="G886" s="10"/>
      <c r="H886" s="10"/>
      <c r="I886" s="10"/>
    </row>
    <row r="887" spans="1:9" ht="29.25" customHeight="1">
      <c r="A887" s="169" t="str">
        <f>PROGRAM_MASTERS!A61 &amp; ". Name:  " &amp; PROGRAM_MASTERS!C61</f>
        <v xml:space="preserve">60. Name:  </v>
      </c>
      <c r="B887" s="169"/>
      <c r="C887" s="169"/>
      <c r="D887" s="169"/>
      <c r="E887" s="8"/>
      <c r="F887" s="189" t="str">
        <f>PROGRAM_MASTERS!F61 &amp; ". Name:  " &amp; PROGRAM_MASTERS!H61</f>
        <v xml:space="preserve">60. Name:  </v>
      </c>
      <c r="G887" s="169"/>
      <c r="H887" s="169"/>
      <c r="I887" s="169"/>
    </row>
    <row r="888" spans="1:9" ht="20" customHeight="1">
      <c r="A888" s="168" t="s">
        <v>724</v>
      </c>
      <c r="B888" s="168" t="s">
        <v>63</v>
      </c>
      <c r="C888" s="188"/>
      <c r="D888" s="188"/>
      <c r="E888" s="8"/>
      <c r="F888" s="168" t="s">
        <v>724</v>
      </c>
      <c r="G888" s="168" t="s">
        <v>63</v>
      </c>
      <c r="H888" s="188"/>
      <c r="I888" s="188"/>
    </row>
    <row r="889" spans="1:9" ht="50.25" customHeight="1">
      <c r="A889" s="188"/>
      <c r="B889" s="45" t="s">
        <v>19</v>
      </c>
      <c r="C889" s="45" t="s">
        <v>20</v>
      </c>
      <c r="D889" s="132" t="s">
        <v>10</v>
      </c>
      <c r="E889" s="8"/>
      <c r="F889" s="188"/>
      <c r="G889" s="45" t="s">
        <v>19</v>
      </c>
      <c r="H889" s="45" t="s">
        <v>20</v>
      </c>
      <c r="I889" s="132" t="s">
        <v>10</v>
      </c>
    </row>
    <row r="890" spans="1:9" ht="20.25" customHeight="1">
      <c r="A890" s="46" t="s">
        <v>13</v>
      </c>
      <c r="B890" s="40"/>
      <c r="C890" s="40"/>
      <c r="D890" s="47">
        <f t="shared" ref="D890:D898" si="236">SUM(B890:C890)</f>
        <v>0</v>
      </c>
      <c r="E890" s="8"/>
      <c r="F890" s="46" t="s">
        <v>13</v>
      </c>
      <c r="G890" s="40"/>
      <c r="H890" s="40"/>
      <c r="I890" s="47">
        <f t="shared" ref="I890:I898" si="237">SUM(G890:H890)</f>
        <v>0</v>
      </c>
    </row>
    <row r="891" spans="1:9" ht="20.25" customHeight="1">
      <c r="A891" s="46" t="s">
        <v>14</v>
      </c>
      <c r="B891" s="40"/>
      <c r="C891" s="40"/>
      <c r="D891" s="47">
        <f t="shared" si="236"/>
        <v>0</v>
      </c>
      <c r="E891" s="8"/>
      <c r="F891" s="46" t="s">
        <v>14</v>
      </c>
      <c r="G891" s="40"/>
      <c r="H891" s="40"/>
      <c r="I891" s="47">
        <f t="shared" si="237"/>
        <v>0</v>
      </c>
    </row>
    <row r="892" spans="1:9" ht="20.25" customHeight="1">
      <c r="A892" s="46" t="s">
        <v>15</v>
      </c>
      <c r="B892" s="40"/>
      <c r="C892" s="40"/>
      <c r="D892" s="47">
        <f t="shared" si="236"/>
        <v>0</v>
      </c>
      <c r="E892" s="8"/>
      <c r="F892" s="46" t="s">
        <v>15</v>
      </c>
      <c r="G892" s="40"/>
      <c r="H892" s="40"/>
      <c r="I892" s="47">
        <f t="shared" si="237"/>
        <v>0</v>
      </c>
    </row>
    <row r="893" spans="1:9" ht="20.25" customHeight="1">
      <c r="A893" s="46" t="s">
        <v>12</v>
      </c>
      <c r="B893" s="40"/>
      <c r="C893" s="40"/>
      <c r="D893" s="47">
        <f t="shared" si="236"/>
        <v>0</v>
      </c>
      <c r="E893" s="8"/>
      <c r="F893" s="46" t="s">
        <v>12</v>
      </c>
      <c r="G893" s="40"/>
      <c r="H893" s="40"/>
      <c r="I893" s="47">
        <f t="shared" si="237"/>
        <v>0</v>
      </c>
    </row>
    <row r="894" spans="1:9" ht="20.25" customHeight="1">
      <c r="A894" s="46" t="s">
        <v>16</v>
      </c>
      <c r="B894" s="40"/>
      <c r="C894" s="40"/>
      <c r="D894" s="47">
        <f t="shared" si="236"/>
        <v>0</v>
      </c>
      <c r="E894" s="8"/>
      <c r="F894" s="46" t="s">
        <v>16</v>
      </c>
      <c r="G894" s="40"/>
      <c r="H894" s="40"/>
      <c r="I894" s="47">
        <f t="shared" si="237"/>
        <v>0</v>
      </c>
    </row>
    <row r="895" spans="1:9" ht="20.25" customHeight="1">
      <c r="A895" s="46" t="s">
        <v>17</v>
      </c>
      <c r="B895" s="40"/>
      <c r="C895" s="40"/>
      <c r="D895" s="47">
        <f t="shared" si="236"/>
        <v>0</v>
      </c>
      <c r="E895" s="8"/>
      <c r="F895" s="46" t="s">
        <v>17</v>
      </c>
      <c r="G895" s="40"/>
      <c r="H895" s="40"/>
      <c r="I895" s="47">
        <f t="shared" si="237"/>
        <v>0</v>
      </c>
    </row>
    <row r="896" spans="1:9" ht="20.25" customHeight="1">
      <c r="A896" s="46" t="s">
        <v>18</v>
      </c>
      <c r="B896" s="40"/>
      <c r="C896" s="40"/>
      <c r="D896" s="47">
        <f t="shared" si="236"/>
        <v>0</v>
      </c>
      <c r="E896" s="8"/>
      <c r="F896" s="46" t="s">
        <v>18</v>
      </c>
      <c r="G896" s="40"/>
      <c r="H896" s="40"/>
      <c r="I896" s="47">
        <f t="shared" si="237"/>
        <v>0</v>
      </c>
    </row>
    <row r="897" spans="1:9" ht="20.25" customHeight="1">
      <c r="A897" s="46" t="s">
        <v>47</v>
      </c>
      <c r="B897" s="40"/>
      <c r="C897" s="40"/>
      <c r="D897" s="47">
        <f t="shared" si="236"/>
        <v>0</v>
      </c>
      <c r="E897" s="8"/>
      <c r="F897" s="46" t="s">
        <v>47</v>
      </c>
      <c r="G897" s="40"/>
      <c r="H897" s="40"/>
      <c r="I897" s="47">
        <f t="shared" si="237"/>
        <v>0</v>
      </c>
    </row>
    <row r="898" spans="1:9" ht="20.25" customHeight="1">
      <c r="A898" s="46" t="s">
        <v>11</v>
      </c>
      <c r="B898" s="40"/>
      <c r="C898" s="40"/>
      <c r="D898" s="47">
        <f t="shared" si="236"/>
        <v>0</v>
      </c>
      <c r="E898" s="8"/>
      <c r="F898" s="46" t="s">
        <v>11</v>
      </c>
      <c r="G898" s="40"/>
      <c r="H898" s="40"/>
      <c r="I898" s="47">
        <f t="shared" si="237"/>
        <v>0</v>
      </c>
    </row>
    <row r="899" spans="1:9" ht="20.25" customHeight="1">
      <c r="A899" s="48" t="s">
        <v>10</v>
      </c>
      <c r="B899" s="47">
        <f>SUM(B890:B898)</f>
        <v>0</v>
      </c>
      <c r="C899" s="47">
        <f t="shared" ref="C899:D899" si="238">SUM(C890:C898)</f>
        <v>0</v>
      </c>
      <c r="D899" s="47">
        <f t="shared" si="238"/>
        <v>0</v>
      </c>
      <c r="E899" s="8"/>
      <c r="F899" s="48" t="s">
        <v>10</v>
      </c>
      <c r="G899" s="47">
        <f>SUM(G890:G898)</f>
        <v>0</v>
      </c>
      <c r="H899" s="47">
        <f t="shared" ref="H899:I899" si="239">SUM(H890:H898)</f>
        <v>0</v>
      </c>
      <c r="I899" s="47">
        <f t="shared" si="239"/>
        <v>0</v>
      </c>
    </row>
    <row r="900" spans="1:9" ht="20.25" customHeight="1">
      <c r="A900" s="8"/>
      <c r="B900" s="10"/>
      <c r="C900" s="10"/>
      <c r="D900" s="10"/>
      <c r="E900" s="8"/>
      <c r="F900" s="8"/>
      <c r="G900" s="10"/>
      <c r="H900" s="10"/>
      <c r="I900" s="10"/>
    </row>
    <row r="901" spans="1:9" ht="20.25" customHeight="1">
      <c r="A901" s="8"/>
      <c r="B901" s="10"/>
      <c r="C901" s="10"/>
      <c r="D901" s="10"/>
      <c r="E901" s="8"/>
      <c r="F901" s="8"/>
      <c r="G901" s="10"/>
      <c r="H901" s="10"/>
      <c r="I901" s="10"/>
    </row>
    <row r="902" spans="1:9" ht="29.25" customHeight="1">
      <c r="A902" s="169" t="str">
        <f>PROGRAM_MASTERS!A62 &amp; ". Name:  " &amp; PROGRAM_MASTERS!C62</f>
        <v xml:space="preserve">61. Name:  </v>
      </c>
      <c r="B902" s="169"/>
      <c r="C902" s="169"/>
      <c r="D902" s="169"/>
      <c r="E902" s="8"/>
      <c r="F902" s="189" t="str">
        <f>PROGRAM_MASTERS!F62 &amp; ". Name:  " &amp; PROGRAM_MASTERS!H62</f>
        <v xml:space="preserve">61. Name:  </v>
      </c>
      <c r="G902" s="169"/>
      <c r="H902" s="169"/>
      <c r="I902" s="169"/>
    </row>
    <row r="903" spans="1:9" ht="20" customHeight="1">
      <c r="A903" s="168" t="s">
        <v>724</v>
      </c>
      <c r="B903" s="168" t="s">
        <v>63</v>
      </c>
      <c r="C903" s="188"/>
      <c r="D903" s="188"/>
      <c r="E903" s="8"/>
      <c r="F903" s="168" t="s">
        <v>724</v>
      </c>
      <c r="G903" s="168" t="s">
        <v>63</v>
      </c>
      <c r="H903" s="188"/>
      <c r="I903" s="188"/>
    </row>
    <row r="904" spans="1:9" ht="50.25" customHeight="1">
      <c r="A904" s="188"/>
      <c r="B904" s="45" t="s">
        <v>19</v>
      </c>
      <c r="C904" s="45" t="s">
        <v>20</v>
      </c>
      <c r="D904" s="132" t="s">
        <v>10</v>
      </c>
      <c r="E904" s="8"/>
      <c r="F904" s="188"/>
      <c r="G904" s="45" t="s">
        <v>19</v>
      </c>
      <c r="H904" s="45" t="s">
        <v>20</v>
      </c>
      <c r="I904" s="132" t="s">
        <v>10</v>
      </c>
    </row>
    <row r="905" spans="1:9" ht="20.25" customHeight="1">
      <c r="A905" s="46" t="s">
        <v>13</v>
      </c>
      <c r="B905" s="40"/>
      <c r="C905" s="40"/>
      <c r="D905" s="47">
        <f t="shared" ref="D905:D913" si="240">SUM(B905:C905)</f>
        <v>0</v>
      </c>
      <c r="E905" s="8"/>
      <c r="F905" s="46" t="s">
        <v>13</v>
      </c>
      <c r="G905" s="40"/>
      <c r="H905" s="40"/>
      <c r="I905" s="47">
        <f t="shared" ref="I905:I913" si="241">SUM(G905:H905)</f>
        <v>0</v>
      </c>
    </row>
    <row r="906" spans="1:9" ht="20.25" customHeight="1">
      <c r="A906" s="46" t="s">
        <v>14</v>
      </c>
      <c r="B906" s="40"/>
      <c r="C906" s="40"/>
      <c r="D906" s="47">
        <f t="shared" si="240"/>
        <v>0</v>
      </c>
      <c r="E906" s="8"/>
      <c r="F906" s="46" t="s">
        <v>14</v>
      </c>
      <c r="G906" s="40"/>
      <c r="H906" s="40"/>
      <c r="I906" s="47">
        <f t="shared" si="241"/>
        <v>0</v>
      </c>
    </row>
    <row r="907" spans="1:9" ht="20.25" customHeight="1">
      <c r="A907" s="46" t="s">
        <v>15</v>
      </c>
      <c r="B907" s="40"/>
      <c r="C907" s="40"/>
      <c r="D907" s="47">
        <f t="shared" si="240"/>
        <v>0</v>
      </c>
      <c r="E907" s="8"/>
      <c r="F907" s="46" t="s">
        <v>15</v>
      </c>
      <c r="G907" s="40"/>
      <c r="H907" s="40"/>
      <c r="I907" s="47">
        <f t="shared" si="241"/>
        <v>0</v>
      </c>
    </row>
    <row r="908" spans="1:9" ht="20.25" customHeight="1">
      <c r="A908" s="46" t="s">
        <v>12</v>
      </c>
      <c r="B908" s="40"/>
      <c r="C908" s="40"/>
      <c r="D908" s="47">
        <f t="shared" si="240"/>
        <v>0</v>
      </c>
      <c r="E908" s="8"/>
      <c r="F908" s="46" t="s">
        <v>12</v>
      </c>
      <c r="G908" s="40"/>
      <c r="H908" s="40"/>
      <c r="I908" s="47">
        <f t="shared" si="241"/>
        <v>0</v>
      </c>
    </row>
    <row r="909" spans="1:9" ht="20.25" customHeight="1">
      <c r="A909" s="46" t="s">
        <v>16</v>
      </c>
      <c r="B909" s="40"/>
      <c r="C909" s="40"/>
      <c r="D909" s="47">
        <f t="shared" si="240"/>
        <v>0</v>
      </c>
      <c r="E909" s="8"/>
      <c r="F909" s="46" t="s">
        <v>16</v>
      </c>
      <c r="G909" s="40"/>
      <c r="H909" s="40"/>
      <c r="I909" s="47">
        <f t="shared" si="241"/>
        <v>0</v>
      </c>
    </row>
    <row r="910" spans="1:9" ht="20.25" customHeight="1">
      <c r="A910" s="46" t="s">
        <v>17</v>
      </c>
      <c r="B910" s="40"/>
      <c r="C910" s="40"/>
      <c r="D910" s="47">
        <f t="shared" si="240"/>
        <v>0</v>
      </c>
      <c r="E910" s="8"/>
      <c r="F910" s="46" t="s">
        <v>17</v>
      </c>
      <c r="G910" s="40"/>
      <c r="H910" s="40"/>
      <c r="I910" s="47">
        <f t="shared" si="241"/>
        <v>0</v>
      </c>
    </row>
    <row r="911" spans="1:9" ht="20.25" customHeight="1">
      <c r="A911" s="46" t="s">
        <v>18</v>
      </c>
      <c r="B911" s="40"/>
      <c r="C911" s="40"/>
      <c r="D911" s="47">
        <f t="shared" si="240"/>
        <v>0</v>
      </c>
      <c r="E911" s="8"/>
      <c r="F911" s="46" t="s">
        <v>18</v>
      </c>
      <c r="G911" s="40"/>
      <c r="H911" s="40"/>
      <c r="I911" s="47">
        <f t="shared" si="241"/>
        <v>0</v>
      </c>
    </row>
    <row r="912" spans="1:9" ht="20.25" customHeight="1">
      <c r="A912" s="46" t="s">
        <v>47</v>
      </c>
      <c r="B912" s="40"/>
      <c r="C912" s="40"/>
      <c r="D912" s="47">
        <f t="shared" si="240"/>
        <v>0</v>
      </c>
      <c r="E912" s="8"/>
      <c r="F912" s="46" t="s">
        <v>47</v>
      </c>
      <c r="G912" s="40"/>
      <c r="H912" s="40"/>
      <c r="I912" s="47">
        <f t="shared" si="241"/>
        <v>0</v>
      </c>
    </row>
    <row r="913" spans="1:9" ht="20.25" customHeight="1">
      <c r="A913" s="46" t="s">
        <v>11</v>
      </c>
      <c r="B913" s="40"/>
      <c r="C913" s="40"/>
      <c r="D913" s="47">
        <f t="shared" si="240"/>
        <v>0</v>
      </c>
      <c r="E913" s="8"/>
      <c r="F913" s="46" t="s">
        <v>11</v>
      </c>
      <c r="G913" s="40"/>
      <c r="H913" s="40"/>
      <c r="I913" s="47">
        <f t="shared" si="241"/>
        <v>0</v>
      </c>
    </row>
    <row r="914" spans="1:9" ht="20.25" customHeight="1">
      <c r="A914" s="48" t="s">
        <v>10</v>
      </c>
      <c r="B914" s="47">
        <f>SUM(B905:B913)</f>
        <v>0</v>
      </c>
      <c r="C914" s="47">
        <f t="shared" ref="C914:D914" si="242">SUM(C905:C913)</f>
        <v>0</v>
      </c>
      <c r="D914" s="47">
        <f t="shared" si="242"/>
        <v>0</v>
      </c>
      <c r="E914" s="8"/>
      <c r="F914" s="48" t="s">
        <v>10</v>
      </c>
      <c r="G914" s="47">
        <f>SUM(G905:G913)</f>
        <v>0</v>
      </c>
      <c r="H914" s="47">
        <f t="shared" ref="H914:I914" si="243">SUM(H905:H913)</f>
        <v>0</v>
      </c>
      <c r="I914" s="47">
        <f t="shared" si="243"/>
        <v>0</v>
      </c>
    </row>
    <row r="915" spans="1:9" ht="20.25" customHeight="1">
      <c r="A915" s="8"/>
      <c r="B915" s="10"/>
      <c r="C915" s="10"/>
      <c r="D915" s="10"/>
      <c r="E915" s="8"/>
      <c r="F915" s="8"/>
      <c r="G915" s="10"/>
      <c r="H915" s="10"/>
      <c r="I915" s="10"/>
    </row>
    <row r="916" spans="1:9" ht="20.25" customHeight="1">
      <c r="A916" s="8"/>
      <c r="B916" s="10"/>
      <c r="C916" s="10"/>
      <c r="D916" s="10"/>
      <c r="E916" s="8"/>
      <c r="F916" s="8"/>
      <c r="G916" s="10"/>
      <c r="H916" s="10"/>
      <c r="I916" s="10"/>
    </row>
    <row r="917" spans="1:9" ht="29.25" customHeight="1">
      <c r="A917" s="169" t="str">
        <f>PROGRAM_MASTERS!A63 &amp; ". Name:  " &amp; PROGRAM_MASTERS!C63</f>
        <v xml:space="preserve">62. Name:  </v>
      </c>
      <c r="B917" s="169"/>
      <c r="C917" s="169"/>
      <c r="D917" s="169"/>
      <c r="E917" s="8"/>
      <c r="F917" s="189" t="str">
        <f>PROGRAM_MASTERS!F63 &amp; ". Name:  " &amp; PROGRAM_MASTERS!H63</f>
        <v xml:space="preserve">62. Name:  </v>
      </c>
      <c r="G917" s="169"/>
      <c r="H917" s="169"/>
      <c r="I917" s="169"/>
    </row>
    <row r="918" spans="1:9" ht="20" customHeight="1">
      <c r="A918" s="168" t="s">
        <v>724</v>
      </c>
      <c r="B918" s="168" t="s">
        <v>63</v>
      </c>
      <c r="C918" s="188"/>
      <c r="D918" s="188"/>
      <c r="E918" s="8"/>
      <c r="F918" s="168" t="s">
        <v>724</v>
      </c>
      <c r="G918" s="168" t="s">
        <v>63</v>
      </c>
      <c r="H918" s="188"/>
      <c r="I918" s="188"/>
    </row>
    <row r="919" spans="1:9" ht="50.25" customHeight="1">
      <c r="A919" s="188"/>
      <c r="B919" s="45" t="s">
        <v>19</v>
      </c>
      <c r="C919" s="45" t="s">
        <v>20</v>
      </c>
      <c r="D919" s="132" t="s">
        <v>10</v>
      </c>
      <c r="E919" s="8"/>
      <c r="F919" s="188"/>
      <c r="G919" s="45" t="s">
        <v>19</v>
      </c>
      <c r="H919" s="45" t="s">
        <v>20</v>
      </c>
      <c r="I919" s="132" t="s">
        <v>10</v>
      </c>
    </row>
    <row r="920" spans="1:9" ht="20.25" customHeight="1">
      <c r="A920" s="46" t="s">
        <v>13</v>
      </c>
      <c r="B920" s="40"/>
      <c r="C920" s="40"/>
      <c r="D920" s="47">
        <f t="shared" ref="D920:D928" si="244">SUM(B920:C920)</f>
        <v>0</v>
      </c>
      <c r="E920" s="8"/>
      <c r="F920" s="46" t="s">
        <v>13</v>
      </c>
      <c r="G920" s="40"/>
      <c r="H920" s="40"/>
      <c r="I920" s="47">
        <f t="shared" ref="I920:I928" si="245">SUM(G920:H920)</f>
        <v>0</v>
      </c>
    </row>
    <row r="921" spans="1:9" ht="20.25" customHeight="1">
      <c r="A921" s="46" t="s">
        <v>14</v>
      </c>
      <c r="B921" s="40"/>
      <c r="C921" s="40"/>
      <c r="D921" s="47">
        <f t="shared" si="244"/>
        <v>0</v>
      </c>
      <c r="E921" s="8"/>
      <c r="F921" s="46" t="s">
        <v>14</v>
      </c>
      <c r="G921" s="40"/>
      <c r="H921" s="40"/>
      <c r="I921" s="47">
        <f t="shared" si="245"/>
        <v>0</v>
      </c>
    </row>
    <row r="922" spans="1:9" ht="20.25" customHeight="1">
      <c r="A922" s="46" t="s">
        <v>15</v>
      </c>
      <c r="B922" s="40"/>
      <c r="C922" s="40"/>
      <c r="D922" s="47">
        <f t="shared" si="244"/>
        <v>0</v>
      </c>
      <c r="E922" s="8"/>
      <c r="F922" s="46" t="s">
        <v>15</v>
      </c>
      <c r="G922" s="40"/>
      <c r="H922" s="40"/>
      <c r="I922" s="47">
        <f t="shared" si="245"/>
        <v>0</v>
      </c>
    </row>
    <row r="923" spans="1:9" ht="20.25" customHeight="1">
      <c r="A923" s="46" t="s">
        <v>12</v>
      </c>
      <c r="B923" s="40"/>
      <c r="C923" s="40"/>
      <c r="D923" s="47">
        <f t="shared" si="244"/>
        <v>0</v>
      </c>
      <c r="E923" s="8"/>
      <c r="F923" s="46" t="s">
        <v>12</v>
      </c>
      <c r="G923" s="40"/>
      <c r="H923" s="40"/>
      <c r="I923" s="47">
        <f t="shared" si="245"/>
        <v>0</v>
      </c>
    </row>
    <row r="924" spans="1:9" ht="20.25" customHeight="1">
      <c r="A924" s="46" t="s">
        <v>16</v>
      </c>
      <c r="B924" s="40"/>
      <c r="C924" s="40"/>
      <c r="D924" s="47">
        <f t="shared" si="244"/>
        <v>0</v>
      </c>
      <c r="E924" s="8"/>
      <c r="F924" s="46" t="s">
        <v>16</v>
      </c>
      <c r="G924" s="40"/>
      <c r="H924" s="40"/>
      <c r="I924" s="47">
        <f t="shared" si="245"/>
        <v>0</v>
      </c>
    </row>
    <row r="925" spans="1:9" ht="20.25" customHeight="1">
      <c r="A925" s="46" t="s">
        <v>17</v>
      </c>
      <c r="B925" s="40"/>
      <c r="C925" s="40"/>
      <c r="D925" s="47">
        <f t="shared" si="244"/>
        <v>0</v>
      </c>
      <c r="E925" s="8"/>
      <c r="F925" s="46" t="s">
        <v>17</v>
      </c>
      <c r="G925" s="40"/>
      <c r="H925" s="40"/>
      <c r="I925" s="47">
        <f t="shared" si="245"/>
        <v>0</v>
      </c>
    </row>
    <row r="926" spans="1:9" ht="20.25" customHeight="1">
      <c r="A926" s="46" t="s">
        <v>18</v>
      </c>
      <c r="B926" s="40"/>
      <c r="C926" s="40"/>
      <c r="D926" s="47">
        <f t="shared" si="244"/>
        <v>0</v>
      </c>
      <c r="E926" s="8"/>
      <c r="F926" s="46" t="s">
        <v>18</v>
      </c>
      <c r="G926" s="40"/>
      <c r="H926" s="40"/>
      <c r="I926" s="47">
        <f t="shared" si="245"/>
        <v>0</v>
      </c>
    </row>
    <row r="927" spans="1:9" ht="20.25" customHeight="1">
      <c r="A927" s="46" t="s">
        <v>47</v>
      </c>
      <c r="B927" s="40"/>
      <c r="C927" s="40"/>
      <c r="D927" s="47">
        <f t="shared" si="244"/>
        <v>0</v>
      </c>
      <c r="E927" s="8"/>
      <c r="F927" s="46" t="s">
        <v>47</v>
      </c>
      <c r="G927" s="40"/>
      <c r="H927" s="40"/>
      <c r="I927" s="47">
        <f t="shared" si="245"/>
        <v>0</v>
      </c>
    </row>
    <row r="928" spans="1:9" ht="20.25" customHeight="1">
      <c r="A928" s="46" t="s">
        <v>11</v>
      </c>
      <c r="B928" s="40"/>
      <c r="C928" s="40"/>
      <c r="D928" s="47">
        <f t="shared" si="244"/>
        <v>0</v>
      </c>
      <c r="E928" s="8"/>
      <c r="F928" s="46" t="s">
        <v>11</v>
      </c>
      <c r="G928" s="40"/>
      <c r="H928" s="40"/>
      <c r="I928" s="47">
        <f t="shared" si="245"/>
        <v>0</v>
      </c>
    </row>
    <row r="929" spans="1:9" ht="20.25" customHeight="1">
      <c r="A929" s="48" t="s">
        <v>10</v>
      </c>
      <c r="B929" s="47">
        <f>SUM(B920:B928)</f>
        <v>0</v>
      </c>
      <c r="C929" s="47">
        <f t="shared" ref="C929:D929" si="246">SUM(C920:C928)</f>
        <v>0</v>
      </c>
      <c r="D929" s="47">
        <f t="shared" si="246"/>
        <v>0</v>
      </c>
      <c r="E929" s="8"/>
      <c r="F929" s="48" t="s">
        <v>10</v>
      </c>
      <c r="G929" s="47">
        <f>SUM(G920:G928)</f>
        <v>0</v>
      </c>
      <c r="H929" s="47">
        <f t="shared" ref="H929:I929" si="247">SUM(H920:H928)</f>
        <v>0</v>
      </c>
      <c r="I929" s="47">
        <f t="shared" si="247"/>
        <v>0</v>
      </c>
    </row>
    <row r="930" spans="1:9" ht="20.25" customHeight="1">
      <c r="A930" s="8"/>
      <c r="B930" s="10"/>
      <c r="C930" s="10"/>
      <c r="D930" s="10"/>
      <c r="E930" s="8"/>
      <c r="F930" s="8"/>
      <c r="G930" s="10"/>
      <c r="H930" s="10"/>
      <c r="I930" s="10"/>
    </row>
    <row r="931" spans="1:9" ht="20.25" customHeight="1">
      <c r="A931" s="8"/>
      <c r="B931" s="10"/>
      <c r="C931" s="10"/>
      <c r="D931" s="10"/>
      <c r="E931" s="8"/>
      <c r="F931" s="8"/>
      <c r="G931" s="10"/>
      <c r="H931" s="10"/>
      <c r="I931" s="10"/>
    </row>
    <row r="932" spans="1:9" ht="29.25" customHeight="1">
      <c r="A932" s="169" t="str">
        <f>PROGRAM_MASTERS!A64 &amp; ". Name:  " &amp; PROGRAM_MASTERS!C64</f>
        <v xml:space="preserve">63. Name:  </v>
      </c>
      <c r="B932" s="169"/>
      <c r="C932" s="169"/>
      <c r="D932" s="169"/>
      <c r="E932" s="8"/>
      <c r="F932" s="189" t="str">
        <f>PROGRAM_MASTERS!F64 &amp; ". Name:  " &amp; PROGRAM_MASTERS!H64</f>
        <v xml:space="preserve">63. Name:  </v>
      </c>
      <c r="G932" s="169"/>
      <c r="H932" s="169"/>
      <c r="I932" s="169"/>
    </row>
    <row r="933" spans="1:9" ht="20" customHeight="1">
      <c r="A933" s="168" t="s">
        <v>724</v>
      </c>
      <c r="B933" s="168" t="s">
        <v>63</v>
      </c>
      <c r="C933" s="188"/>
      <c r="D933" s="188"/>
      <c r="E933" s="8"/>
      <c r="F933" s="168" t="s">
        <v>724</v>
      </c>
      <c r="G933" s="168" t="s">
        <v>63</v>
      </c>
      <c r="H933" s="188"/>
      <c r="I933" s="188"/>
    </row>
    <row r="934" spans="1:9" ht="50.25" customHeight="1">
      <c r="A934" s="188"/>
      <c r="B934" s="45" t="s">
        <v>19</v>
      </c>
      <c r="C934" s="45" t="s">
        <v>20</v>
      </c>
      <c r="D934" s="132" t="s">
        <v>10</v>
      </c>
      <c r="E934" s="8"/>
      <c r="F934" s="188"/>
      <c r="G934" s="45" t="s">
        <v>19</v>
      </c>
      <c r="H934" s="45" t="s">
        <v>20</v>
      </c>
      <c r="I934" s="132" t="s">
        <v>10</v>
      </c>
    </row>
    <row r="935" spans="1:9" ht="20.25" customHeight="1">
      <c r="A935" s="46" t="s">
        <v>13</v>
      </c>
      <c r="B935" s="40"/>
      <c r="C935" s="40"/>
      <c r="D935" s="47">
        <f t="shared" ref="D935:D943" si="248">SUM(B935:C935)</f>
        <v>0</v>
      </c>
      <c r="E935" s="8"/>
      <c r="F935" s="46" t="s">
        <v>13</v>
      </c>
      <c r="G935" s="40"/>
      <c r="H935" s="40"/>
      <c r="I935" s="47">
        <f t="shared" ref="I935:I943" si="249">SUM(G935:H935)</f>
        <v>0</v>
      </c>
    </row>
    <row r="936" spans="1:9" ht="20.25" customHeight="1">
      <c r="A936" s="46" t="s">
        <v>14</v>
      </c>
      <c r="B936" s="40"/>
      <c r="C936" s="40"/>
      <c r="D936" s="47">
        <f t="shared" si="248"/>
        <v>0</v>
      </c>
      <c r="E936" s="8"/>
      <c r="F936" s="46" t="s">
        <v>14</v>
      </c>
      <c r="G936" s="40"/>
      <c r="H936" s="40"/>
      <c r="I936" s="47">
        <f t="shared" si="249"/>
        <v>0</v>
      </c>
    </row>
    <row r="937" spans="1:9" ht="20.25" customHeight="1">
      <c r="A937" s="46" t="s">
        <v>15</v>
      </c>
      <c r="B937" s="40"/>
      <c r="C937" s="40"/>
      <c r="D937" s="47">
        <f t="shared" si="248"/>
        <v>0</v>
      </c>
      <c r="E937" s="8"/>
      <c r="F937" s="46" t="s">
        <v>15</v>
      </c>
      <c r="G937" s="40"/>
      <c r="H937" s="40"/>
      <c r="I937" s="47">
        <f t="shared" si="249"/>
        <v>0</v>
      </c>
    </row>
    <row r="938" spans="1:9" ht="20.25" customHeight="1">
      <c r="A938" s="46" t="s">
        <v>12</v>
      </c>
      <c r="B938" s="40"/>
      <c r="C938" s="40"/>
      <c r="D938" s="47">
        <f t="shared" si="248"/>
        <v>0</v>
      </c>
      <c r="E938" s="8"/>
      <c r="F938" s="46" t="s">
        <v>12</v>
      </c>
      <c r="G938" s="40"/>
      <c r="H938" s="40"/>
      <c r="I938" s="47">
        <f t="shared" si="249"/>
        <v>0</v>
      </c>
    </row>
    <row r="939" spans="1:9" ht="20.25" customHeight="1">
      <c r="A939" s="46" t="s">
        <v>16</v>
      </c>
      <c r="B939" s="40"/>
      <c r="C939" s="40"/>
      <c r="D939" s="47">
        <f t="shared" si="248"/>
        <v>0</v>
      </c>
      <c r="E939" s="8"/>
      <c r="F939" s="46" t="s">
        <v>16</v>
      </c>
      <c r="G939" s="40"/>
      <c r="H939" s="40"/>
      <c r="I939" s="47">
        <f t="shared" si="249"/>
        <v>0</v>
      </c>
    </row>
    <row r="940" spans="1:9" ht="20.25" customHeight="1">
      <c r="A940" s="46" t="s">
        <v>17</v>
      </c>
      <c r="B940" s="40"/>
      <c r="C940" s="40"/>
      <c r="D940" s="47">
        <f t="shared" si="248"/>
        <v>0</v>
      </c>
      <c r="E940" s="8"/>
      <c r="F940" s="46" t="s">
        <v>17</v>
      </c>
      <c r="G940" s="40"/>
      <c r="H940" s="40"/>
      <c r="I940" s="47">
        <f t="shared" si="249"/>
        <v>0</v>
      </c>
    </row>
    <row r="941" spans="1:9" ht="20.25" customHeight="1">
      <c r="A941" s="46" t="s">
        <v>18</v>
      </c>
      <c r="B941" s="40"/>
      <c r="C941" s="40"/>
      <c r="D941" s="47">
        <f t="shared" si="248"/>
        <v>0</v>
      </c>
      <c r="E941" s="8"/>
      <c r="F941" s="46" t="s">
        <v>18</v>
      </c>
      <c r="G941" s="40"/>
      <c r="H941" s="40"/>
      <c r="I941" s="47">
        <f t="shared" si="249"/>
        <v>0</v>
      </c>
    </row>
    <row r="942" spans="1:9" ht="20.25" customHeight="1">
      <c r="A942" s="46" t="s">
        <v>47</v>
      </c>
      <c r="B942" s="40"/>
      <c r="C942" s="40"/>
      <c r="D942" s="47">
        <f t="shared" si="248"/>
        <v>0</v>
      </c>
      <c r="E942" s="8"/>
      <c r="F942" s="46" t="s">
        <v>47</v>
      </c>
      <c r="G942" s="40"/>
      <c r="H942" s="40"/>
      <c r="I942" s="47">
        <f t="shared" si="249"/>
        <v>0</v>
      </c>
    </row>
    <row r="943" spans="1:9" ht="20.25" customHeight="1">
      <c r="A943" s="46" t="s">
        <v>11</v>
      </c>
      <c r="B943" s="40"/>
      <c r="C943" s="40"/>
      <c r="D943" s="47">
        <f t="shared" si="248"/>
        <v>0</v>
      </c>
      <c r="E943" s="8"/>
      <c r="F943" s="46" t="s">
        <v>11</v>
      </c>
      <c r="G943" s="40"/>
      <c r="H943" s="40"/>
      <c r="I943" s="47">
        <f t="shared" si="249"/>
        <v>0</v>
      </c>
    </row>
    <row r="944" spans="1:9" ht="20.25" customHeight="1">
      <c r="A944" s="48" t="s">
        <v>10</v>
      </c>
      <c r="B944" s="47">
        <f>SUM(B935:B943)</f>
        <v>0</v>
      </c>
      <c r="C944" s="47">
        <f t="shared" ref="C944:D944" si="250">SUM(C935:C943)</f>
        <v>0</v>
      </c>
      <c r="D944" s="47">
        <f t="shared" si="250"/>
        <v>0</v>
      </c>
      <c r="E944" s="8"/>
      <c r="F944" s="48" t="s">
        <v>10</v>
      </c>
      <c r="G944" s="47">
        <f>SUM(G935:G943)</f>
        <v>0</v>
      </c>
      <c r="H944" s="47">
        <f t="shared" ref="H944:I944" si="251">SUM(H935:H943)</f>
        <v>0</v>
      </c>
      <c r="I944" s="47">
        <f t="shared" si="251"/>
        <v>0</v>
      </c>
    </row>
    <row r="945" spans="1:9" ht="20.25" customHeight="1">
      <c r="A945" s="8"/>
      <c r="B945" s="10"/>
      <c r="C945" s="10"/>
      <c r="D945" s="10"/>
      <c r="E945" s="8"/>
      <c r="F945" s="8"/>
      <c r="G945" s="10"/>
      <c r="H945" s="10"/>
      <c r="I945" s="10"/>
    </row>
    <row r="946" spans="1:9" ht="20.25" customHeight="1">
      <c r="A946" s="8"/>
      <c r="B946" s="10"/>
      <c r="C946" s="10"/>
      <c r="D946" s="10"/>
      <c r="E946" s="8"/>
      <c r="F946" s="8"/>
      <c r="G946" s="10"/>
      <c r="H946" s="10"/>
      <c r="I946" s="10"/>
    </row>
    <row r="947" spans="1:9" ht="29.25" customHeight="1">
      <c r="A947" s="169" t="str">
        <f>PROGRAM_MASTERS!A65 &amp; ". Name:  " &amp; PROGRAM_MASTERS!C65</f>
        <v xml:space="preserve">64. Name:  </v>
      </c>
      <c r="B947" s="169"/>
      <c r="C947" s="169"/>
      <c r="D947" s="169"/>
      <c r="E947" s="8"/>
      <c r="F947" s="189" t="str">
        <f>PROGRAM_MASTERS!F65 &amp; ". Name:  " &amp; PROGRAM_MASTERS!H65</f>
        <v xml:space="preserve">64. Name:  </v>
      </c>
      <c r="G947" s="169"/>
      <c r="H947" s="169"/>
      <c r="I947" s="169"/>
    </row>
    <row r="948" spans="1:9" ht="20" customHeight="1">
      <c r="A948" s="168" t="s">
        <v>724</v>
      </c>
      <c r="B948" s="168" t="s">
        <v>63</v>
      </c>
      <c r="C948" s="188"/>
      <c r="D948" s="188"/>
      <c r="E948" s="8"/>
      <c r="F948" s="168" t="s">
        <v>724</v>
      </c>
      <c r="G948" s="168" t="s">
        <v>63</v>
      </c>
      <c r="H948" s="188"/>
      <c r="I948" s="188"/>
    </row>
    <row r="949" spans="1:9" ht="50.25" customHeight="1">
      <c r="A949" s="188"/>
      <c r="B949" s="45" t="s">
        <v>19</v>
      </c>
      <c r="C949" s="45" t="s">
        <v>20</v>
      </c>
      <c r="D949" s="132" t="s">
        <v>10</v>
      </c>
      <c r="E949" s="8"/>
      <c r="F949" s="188"/>
      <c r="G949" s="45" t="s">
        <v>19</v>
      </c>
      <c r="H949" s="45" t="s">
        <v>20</v>
      </c>
      <c r="I949" s="132" t="s">
        <v>10</v>
      </c>
    </row>
    <row r="950" spans="1:9" ht="20.25" customHeight="1">
      <c r="A950" s="46" t="s">
        <v>13</v>
      </c>
      <c r="B950" s="40"/>
      <c r="C950" s="40"/>
      <c r="D950" s="47">
        <f t="shared" ref="D950:D958" si="252">SUM(B950:C950)</f>
        <v>0</v>
      </c>
      <c r="E950" s="8"/>
      <c r="F950" s="46" t="s">
        <v>13</v>
      </c>
      <c r="G950" s="40"/>
      <c r="H950" s="40"/>
      <c r="I950" s="47">
        <f t="shared" ref="I950:I958" si="253">SUM(G950:H950)</f>
        <v>0</v>
      </c>
    </row>
    <row r="951" spans="1:9" ht="20.25" customHeight="1">
      <c r="A951" s="46" t="s">
        <v>14</v>
      </c>
      <c r="B951" s="40"/>
      <c r="C951" s="40"/>
      <c r="D951" s="47">
        <f t="shared" si="252"/>
        <v>0</v>
      </c>
      <c r="E951" s="8"/>
      <c r="F951" s="46" t="s">
        <v>14</v>
      </c>
      <c r="G951" s="40"/>
      <c r="H951" s="40"/>
      <c r="I951" s="47">
        <f t="shared" si="253"/>
        <v>0</v>
      </c>
    </row>
    <row r="952" spans="1:9" ht="20.25" customHeight="1">
      <c r="A952" s="46" t="s">
        <v>15</v>
      </c>
      <c r="B952" s="40"/>
      <c r="C952" s="40"/>
      <c r="D952" s="47">
        <f t="shared" si="252"/>
        <v>0</v>
      </c>
      <c r="E952" s="8"/>
      <c r="F952" s="46" t="s">
        <v>15</v>
      </c>
      <c r="G952" s="40"/>
      <c r="H952" s="40"/>
      <c r="I952" s="47">
        <f t="shared" si="253"/>
        <v>0</v>
      </c>
    </row>
    <row r="953" spans="1:9" ht="20.25" customHeight="1">
      <c r="A953" s="46" t="s">
        <v>12</v>
      </c>
      <c r="B953" s="40"/>
      <c r="C953" s="40"/>
      <c r="D953" s="47">
        <f t="shared" si="252"/>
        <v>0</v>
      </c>
      <c r="E953" s="8"/>
      <c r="F953" s="46" t="s">
        <v>12</v>
      </c>
      <c r="G953" s="40"/>
      <c r="H953" s="40"/>
      <c r="I953" s="47">
        <f t="shared" si="253"/>
        <v>0</v>
      </c>
    </row>
    <row r="954" spans="1:9" ht="20.25" customHeight="1">
      <c r="A954" s="46" t="s">
        <v>16</v>
      </c>
      <c r="B954" s="40"/>
      <c r="C954" s="40"/>
      <c r="D954" s="47">
        <f t="shared" si="252"/>
        <v>0</v>
      </c>
      <c r="E954" s="8"/>
      <c r="F954" s="46" t="s">
        <v>16</v>
      </c>
      <c r="G954" s="40"/>
      <c r="H954" s="40"/>
      <c r="I954" s="47">
        <f t="shared" si="253"/>
        <v>0</v>
      </c>
    </row>
    <row r="955" spans="1:9" ht="20.25" customHeight="1">
      <c r="A955" s="46" t="s">
        <v>17</v>
      </c>
      <c r="B955" s="40"/>
      <c r="C955" s="40"/>
      <c r="D955" s="47">
        <f t="shared" si="252"/>
        <v>0</v>
      </c>
      <c r="E955" s="8"/>
      <c r="F955" s="46" t="s">
        <v>17</v>
      </c>
      <c r="G955" s="40"/>
      <c r="H955" s="40"/>
      <c r="I955" s="47">
        <f t="shared" si="253"/>
        <v>0</v>
      </c>
    </row>
    <row r="956" spans="1:9" ht="20.25" customHeight="1">
      <c r="A956" s="46" t="s">
        <v>18</v>
      </c>
      <c r="B956" s="40"/>
      <c r="C956" s="40"/>
      <c r="D956" s="47">
        <f t="shared" si="252"/>
        <v>0</v>
      </c>
      <c r="E956" s="8"/>
      <c r="F956" s="46" t="s">
        <v>18</v>
      </c>
      <c r="G956" s="40"/>
      <c r="H956" s="40"/>
      <c r="I956" s="47">
        <f t="shared" si="253"/>
        <v>0</v>
      </c>
    </row>
    <row r="957" spans="1:9" ht="20.25" customHeight="1">
      <c r="A957" s="46" t="s">
        <v>47</v>
      </c>
      <c r="B957" s="40"/>
      <c r="C957" s="40"/>
      <c r="D957" s="47">
        <f t="shared" si="252"/>
        <v>0</v>
      </c>
      <c r="E957" s="8"/>
      <c r="F957" s="46" t="s">
        <v>47</v>
      </c>
      <c r="G957" s="40"/>
      <c r="H957" s="40"/>
      <c r="I957" s="47">
        <f t="shared" si="253"/>
        <v>0</v>
      </c>
    </row>
    <row r="958" spans="1:9" ht="20.25" customHeight="1">
      <c r="A958" s="46" t="s">
        <v>11</v>
      </c>
      <c r="B958" s="40"/>
      <c r="C958" s="40"/>
      <c r="D958" s="47">
        <f t="shared" si="252"/>
        <v>0</v>
      </c>
      <c r="E958" s="8"/>
      <c r="F958" s="46" t="s">
        <v>11</v>
      </c>
      <c r="G958" s="40"/>
      <c r="H958" s="40"/>
      <c r="I958" s="47">
        <f t="shared" si="253"/>
        <v>0</v>
      </c>
    </row>
    <row r="959" spans="1:9" ht="20.25" customHeight="1">
      <c r="A959" s="48" t="s">
        <v>10</v>
      </c>
      <c r="B959" s="47">
        <f>SUM(B950:B958)</f>
        <v>0</v>
      </c>
      <c r="C959" s="47">
        <f t="shared" ref="C959:D959" si="254">SUM(C950:C958)</f>
        <v>0</v>
      </c>
      <c r="D959" s="47">
        <f t="shared" si="254"/>
        <v>0</v>
      </c>
      <c r="E959" s="8"/>
      <c r="F959" s="48" t="s">
        <v>10</v>
      </c>
      <c r="G959" s="47">
        <f>SUM(G950:G958)</f>
        <v>0</v>
      </c>
      <c r="H959" s="47">
        <f t="shared" ref="H959:I959" si="255">SUM(H950:H958)</f>
        <v>0</v>
      </c>
      <c r="I959" s="47">
        <f t="shared" si="255"/>
        <v>0</v>
      </c>
    </row>
    <row r="960" spans="1:9" ht="20.25" customHeight="1">
      <c r="A960" s="8"/>
      <c r="B960" s="10"/>
      <c r="C960" s="10"/>
      <c r="D960" s="10"/>
      <c r="E960" s="8"/>
      <c r="F960" s="8"/>
      <c r="G960" s="10"/>
      <c r="H960" s="10"/>
      <c r="I960" s="10"/>
    </row>
    <row r="961" spans="1:9" ht="20.25" customHeight="1">
      <c r="A961" s="8"/>
      <c r="B961" s="10"/>
      <c r="C961" s="10"/>
      <c r="D961" s="10"/>
      <c r="E961" s="8"/>
      <c r="F961" s="8"/>
      <c r="G961" s="10"/>
      <c r="H961" s="10"/>
      <c r="I961" s="10"/>
    </row>
    <row r="962" spans="1:9" ht="29.25" customHeight="1">
      <c r="A962" s="169" t="str">
        <f>PROGRAM_MASTERS!A66 &amp; ". Name:  " &amp; PROGRAM_MASTERS!C66</f>
        <v xml:space="preserve">65. Name:  </v>
      </c>
      <c r="B962" s="169"/>
      <c r="C962" s="169"/>
      <c r="D962" s="169"/>
      <c r="E962" s="8"/>
      <c r="F962" s="189" t="str">
        <f>PROGRAM_MASTERS!F66 &amp; ". Name:  " &amp; PROGRAM_MASTERS!H66</f>
        <v xml:space="preserve">65. Name:  </v>
      </c>
      <c r="G962" s="169"/>
      <c r="H962" s="169"/>
      <c r="I962" s="169"/>
    </row>
    <row r="963" spans="1:9" ht="20" customHeight="1">
      <c r="A963" s="168" t="s">
        <v>724</v>
      </c>
      <c r="B963" s="168" t="s">
        <v>63</v>
      </c>
      <c r="C963" s="188"/>
      <c r="D963" s="188"/>
      <c r="E963" s="8"/>
      <c r="F963" s="168" t="s">
        <v>724</v>
      </c>
      <c r="G963" s="168" t="s">
        <v>63</v>
      </c>
      <c r="H963" s="188"/>
      <c r="I963" s="188"/>
    </row>
    <row r="964" spans="1:9" ht="50.25" customHeight="1">
      <c r="A964" s="188"/>
      <c r="B964" s="45" t="s">
        <v>19</v>
      </c>
      <c r="C964" s="45" t="s">
        <v>20</v>
      </c>
      <c r="D964" s="132" t="s">
        <v>10</v>
      </c>
      <c r="E964" s="8"/>
      <c r="F964" s="188"/>
      <c r="G964" s="45" t="s">
        <v>19</v>
      </c>
      <c r="H964" s="45" t="s">
        <v>20</v>
      </c>
      <c r="I964" s="132" t="s">
        <v>10</v>
      </c>
    </row>
    <row r="965" spans="1:9" ht="20.25" customHeight="1">
      <c r="A965" s="46" t="s">
        <v>13</v>
      </c>
      <c r="B965" s="40"/>
      <c r="C965" s="40"/>
      <c r="D965" s="47">
        <f t="shared" ref="D965:D973" si="256">SUM(B965:C965)</f>
        <v>0</v>
      </c>
      <c r="E965" s="8"/>
      <c r="F965" s="46" t="s">
        <v>13</v>
      </c>
      <c r="G965" s="40"/>
      <c r="H965" s="40"/>
      <c r="I965" s="47">
        <f t="shared" ref="I965:I973" si="257">SUM(G965:H965)</f>
        <v>0</v>
      </c>
    </row>
    <row r="966" spans="1:9" ht="20.25" customHeight="1">
      <c r="A966" s="46" t="s">
        <v>14</v>
      </c>
      <c r="B966" s="40"/>
      <c r="C966" s="40"/>
      <c r="D966" s="47">
        <f t="shared" si="256"/>
        <v>0</v>
      </c>
      <c r="E966" s="8"/>
      <c r="F966" s="46" t="s">
        <v>14</v>
      </c>
      <c r="G966" s="40"/>
      <c r="H966" s="40"/>
      <c r="I966" s="47">
        <f t="shared" si="257"/>
        <v>0</v>
      </c>
    </row>
    <row r="967" spans="1:9" ht="20.25" customHeight="1">
      <c r="A967" s="46" t="s">
        <v>15</v>
      </c>
      <c r="B967" s="40"/>
      <c r="C967" s="40"/>
      <c r="D967" s="47">
        <f t="shared" si="256"/>
        <v>0</v>
      </c>
      <c r="E967" s="8"/>
      <c r="F967" s="46" t="s">
        <v>15</v>
      </c>
      <c r="G967" s="40"/>
      <c r="H967" s="40"/>
      <c r="I967" s="47">
        <f t="shared" si="257"/>
        <v>0</v>
      </c>
    </row>
    <row r="968" spans="1:9" ht="20.25" customHeight="1">
      <c r="A968" s="46" t="s">
        <v>12</v>
      </c>
      <c r="B968" s="40"/>
      <c r="C968" s="40"/>
      <c r="D968" s="47">
        <f t="shared" si="256"/>
        <v>0</v>
      </c>
      <c r="E968" s="8"/>
      <c r="F968" s="46" t="s">
        <v>12</v>
      </c>
      <c r="G968" s="40"/>
      <c r="H968" s="40"/>
      <c r="I968" s="47">
        <f t="shared" si="257"/>
        <v>0</v>
      </c>
    </row>
    <row r="969" spans="1:9" ht="20.25" customHeight="1">
      <c r="A969" s="46" t="s">
        <v>16</v>
      </c>
      <c r="B969" s="40"/>
      <c r="C969" s="40"/>
      <c r="D969" s="47">
        <f t="shared" si="256"/>
        <v>0</v>
      </c>
      <c r="E969" s="8"/>
      <c r="F969" s="46" t="s">
        <v>16</v>
      </c>
      <c r="G969" s="40"/>
      <c r="H969" s="40"/>
      <c r="I969" s="47">
        <f t="shared" si="257"/>
        <v>0</v>
      </c>
    </row>
    <row r="970" spans="1:9" ht="20.25" customHeight="1">
      <c r="A970" s="46" t="s">
        <v>17</v>
      </c>
      <c r="B970" s="40"/>
      <c r="C970" s="40"/>
      <c r="D970" s="47">
        <f t="shared" si="256"/>
        <v>0</v>
      </c>
      <c r="E970" s="8"/>
      <c r="F970" s="46" t="s">
        <v>17</v>
      </c>
      <c r="G970" s="40"/>
      <c r="H970" s="40"/>
      <c r="I970" s="47">
        <f t="shared" si="257"/>
        <v>0</v>
      </c>
    </row>
    <row r="971" spans="1:9" ht="20.25" customHeight="1">
      <c r="A971" s="46" t="s">
        <v>18</v>
      </c>
      <c r="B971" s="40"/>
      <c r="C971" s="40"/>
      <c r="D971" s="47">
        <f t="shared" si="256"/>
        <v>0</v>
      </c>
      <c r="E971" s="8"/>
      <c r="F971" s="46" t="s">
        <v>18</v>
      </c>
      <c r="G971" s="40"/>
      <c r="H971" s="40"/>
      <c r="I971" s="47">
        <f t="shared" si="257"/>
        <v>0</v>
      </c>
    </row>
    <row r="972" spans="1:9" ht="20.25" customHeight="1">
      <c r="A972" s="46" t="s">
        <v>47</v>
      </c>
      <c r="B972" s="40"/>
      <c r="C972" s="40"/>
      <c r="D972" s="47">
        <f t="shared" si="256"/>
        <v>0</v>
      </c>
      <c r="E972" s="8"/>
      <c r="F972" s="46" t="s">
        <v>47</v>
      </c>
      <c r="G972" s="40"/>
      <c r="H972" s="40"/>
      <c r="I972" s="47">
        <f t="shared" si="257"/>
        <v>0</v>
      </c>
    </row>
    <row r="973" spans="1:9" ht="20.25" customHeight="1">
      <c r="A973" s="46" t="s">
        <v>11</v>
      </c>
      <c r="B973" s="40"/>
      <c r="C973" s="40"/>
      <c r="D973" s="47">
        <f t="shared" si="256"/>
        <v>0</v>
      </c>
      <c r="E973" s="8"/>
      <c r="F973" s="46" t="s">
        <v>11</v>
      </c>
      <c r="G973" s="40"/>
      <c r="H973" s="40"/>
      <c r="I973" s="47">
        <f t="shared" si="257"/>
        <v>0</v>
      </c>
    </row>
    <row r="974" spans="1:9" ht="20.25" customHeight="1">
      <c r="A974" s="48" t="s">
        <v>10</v>
      </c>
      <c r="B974" s="47">
        <f>SUM(B965:B973)</f>
        <v>0</v>
      </c>
      <c r="C974" s="47">
        <f t="shared" ref="C974:D974" si="258">SUM(C965:C973)</f>
        <v>0</v>
      </c>
      <c r="D974" s="47">
        <f t="shared" si="258"/>
        <v>0</v>
      </c>
      <c r="E974" s="8"/>
      <c r="F974" s="48" t="s">
        <v>10</v>
      </c>
      <c r="G974" s="47">
        <f>SUM(G965:G973)</f>
        <v>0</v>
      </c>
      <c r="H974" s="47">
        <f t="shared" ref="H974:I974" si="259">SUM(H965:H973)</f>
        <v>0</v>
      </c>
      <c r="I974" s="47">
        <f t="shared" si="259"/>
        <v>0</v>
      </c>
    </row>
    <row r="975" spans="1:9" ht="20.25" customHeight="1">
      <c r="A975" s="8"/>
      <c r="B975" s="10"/>
      <c r="C975" s="10"/>
      <c r="D975" s="10"/>
      <c r="E975" s="8"/>
      <c r="F975" s="8"/>
      <c r="G975" s="10"/>
      <c r="H975" s="10"/>
      <c r="I975" s="10"/>
    </row>
    <row r="976" spans="1:9" ht="20.25" customHeight="1">
      <c r="A976" s="8"/>
      <c r="B976" s="10"/>
      <c r="C976" s="10"/>
      <c r="D976" s="10"/>
      <c r="E976" s="8"/>
      <c r="F976" s="8"/>
      <c r="G976" s="10"/>
      <c r="H976" s="10"/>
      <c r="I976" s="10"/>
    </row>
    <row r="977" spans="1:9" ht="29.25" customHeight="1">
      <c r="A977" s="169" t="str">
        <f>PROGRAM_MASTERS!A67 &amp; ". Name:  " &amp; PROGRAM_MASTERS!C67</f>
        <v xml:space="preserve">66. Name:  </v>
      </c>
      <c r="B977" s="169"/>
      <c r="C977" s="169"/>
      <c r="D977" s="169"/>
      <c r="E977" s="8"/>
      <c r="F977" s="189" t="str">
        <f>PROGRAM_MASTERS!F67 &amp; ". Name:  " &amp; PROGRAM_MASTERS!H67</f>
        <v xml:space="preserve">66. Name:  </v>
      </c>
      <c r="G977" s="169"/>
      <c r="H977" s="169"/>
      <c r="I977" s="169"/>
    </row>
    <row r="978" spans="1:9" ht="20" customHeight="1">
      <c r="A978" s="168" t="s">
        <v>724</v>
      </c>
      <c r="B978" s="168" t="s">
        <v>63</v>
      </c>
      <c r="C978" s="188"/>
      <c r="D978" s="188"/>
      <c r="E978" s="8"/>
      <c r="F978" s="168" t="s">
        <v>724</v>
      </c>
      <c r="G978" s="168" t="s">
        <v>63</v>
      </c>
      <c r="H978" s="188"/>
      <c r="I978" s="188"/>
    </row>
    <row r="979" spans="1:9" ht="50.25" customHeight="1">
      <c r="A979" s="188"/>
      <c r="B979" s="45" t="s">
        <v>19</v>
      </c>
      <c r="C979" s="45" t="s">
        <v>20</v>
      </c>
      <c r="D979" s="132" t="s">
        <v>10</v>
      </c>
      <c r="E979" s="8"/>
      <c r="F979" s="188"/>
      <c r="G979" s="45" t="s">
        <v>19</v>
      </c>
      <c r="H979" s="45" t="s">
        <v>20</v>
      </c>
      <c r="I979" s="132" t="s">
        <v>10</v>
      </c>
    </row>
    <row r="980" spans="1:9" ht="20.25" customHeight="1">
      <c r="A980" s="46" t="s">
        <v>13</v>
      </c>
      <c r="B980" s="40"/>
      <c r="C980" s="40"/>
      <c r="D980" s="47">
        <f t="shared" ref="D980:D988" si="260">SUM(B980:C980)</f>
        <v>0</v>
      </c>
      <c r="E980" s="8"/>
      <c r="F980" s="46" t="s">
        <v>13</v>
      </c>
      <c r="G980" s="40"/>
      <c r="H980" s="40"/>
      <c r="I980" s="47">
        <f t="shared" ref="I980:I988" si="261">SUM(G980:H980)</f>
        <v>0</v>
      </c>
    </row>
    <row r="981" spans="1:9" ht="20.25" customHeight="1">
      <c r="A981" s="46" t="s">
        <v>14</v>
      </c>
      <c r="B981" s="40"/>
      <c r="C981" s="40"/>
      <c r="D981" s="47">
        <f t="shared" si="260"/>
        <v>0</v>
      </c>
      <c r="E981" s="8"/>
      <c r="F981" s="46" t="s">
        <v>14</v>
      </c>
      <c r="G981" s="40"/>
      <c r="H981" s="40"/>
      <c r="I981" s="47">
        <f t="shared" si="261"/>
        <v>0</v>
      </c>
    </row>
    <row r="982" spans="1:9" ht="20.25" customHeight="1">
      <c r="A982" s="46" t="s">
        <v>15</v>
      </c>
      <c r="B982" s="40"/>
      <c r="C982" s="40"/>
      <c r="D982" s="47">
        <f t="shared" si="260"/>
        <v>0</v>
      </c>
      <c r="E982" s="8"/>
      <c r="F982" s="46" t="s">
        <v>15</v>
      </c>
      <c r="G982" s="40"/>
      <c r="H982" s="40"/>
      <c r="I982" s="47">
        <f t="shared" si="261"/>
        <v>0</v>
      </c>
    </row>
    <row r="983" spans="1:9" ht="20.25" customHeight="1">
      <c r="A983" s="46" t="s">
        <v>12</v>
      </c>
      <c r="B983" s="40"/>
      <c r="C983" s="40"/>
      <c r="D983" s="47">
        <f t="shared" si="260"/>
        <v>0</v>
      </c>
      <c r="E983" s="8"/>
      <c r="F983" s="46" t="s">
        <v>12</v>
      </c>
      <c r="G983" s="40"/>
      <c r="H983" s="40"/>
      <c r="I983" s="47">
        <f t="shared" si="261"/>
        <v>0</v>
      </c>
    </row>
    <row r="984" spans="1:9" ht="20.25" customHeight="1">
      <c r="A984" s="46" t="s">
        <v>16</v>
      </c>
      <c r="B984" s="40"/>
      <c r="C984" s="40"/>
      <c r="D984" s="47">
        <f t="shared" si="260"/>
        <v>0</v>
      </c>
      <c r="E984" s="8"/>
      <c r="F984" s="46" t="s">
        <v>16</v>
      </c>
      <c r="G984" s="40"/>
      <c r="H984" s="40"/>
      <c r="I984" s="47">
        <f t="shared" si="261"/>
        <v>0</v>
      </c>
    </row>
    <row r="985" spans="1:9" ht="20.25" customHeight="1">
      <c r="A985" s="46" t="s">
        <v>17</v>
      </c>
      <c r="B985" s="40"/>
      <c r="C985" s="40"/>
      <c r="D985" s="47">
        <f t="shared" si="260"/>
        <v>0</v>
      </c>
      <c r="E985" s="8"/>
      <c r="F985" s="46" t="s">
        <v>17</v>
      </c>
      <c r="G985" s="40"/>
      <c r="H985" s="40"/>
      <c r="I985" s="47">
        <f t="shared" si="261"/>
        <v>0</v>
      </c>
    </row>
    <row r="986" spans="1:9" ht="20.25" customHeight="1">
      <c r="A986" s="46" t="s">
        <v>18</v>
      </c>
      <c r="B986" s="40"/>
      <c r="C986" s="40"/>
      <c r="D986" s="47">
        <f t="shared" si="260"/>
        <v>0</v>
      </c>
      <c r="E986" s="8"/>
      <c r="F986" s="46" t="s">
        <v>18</v>
      </c>
      <c r="G986" s="40"/>
      <c r="H986" s="40"/>
      <c r="I986" s="47">
        <f t="shared" si="261"/>
        <v>0</v>
      </c>
    </row>
    <row r="987" spans="1:9" ht="20.25" customHeight="1">
      <c r="A987" s="46" t="s">
        <v>47</v>
      </c>
      <c r="B987" s="40"/>
      <c r="C987" s="40"/>
      <c r="D987" s="47">
        <f t="shared" si="260"/>
        <v>0</v>
      </c>
      <c r="E987" s="8"/>
      <c r="F987" s="46" t="s">
        <v>47</v>
      </c>
      <c r="G987" s="40"/>
      <c r="H987" s="40"/>
      <c r="I987" s="47">
        <f t="shared" si="261"/>
        <v>0</v>
      </c>
    </row>
    <row r="988" spans="1:9" ht="20.25" customHeight="1">
      <c r="A988" s="46" t="s">
        <v>11</v>
      </c>
      <c r="B988" s="40"/>
      <c r="C988" s="40"/>
      <c r="D988" s="47">
        <f t="shared" si="260"/>
        <v>0</v>
      </c>
      <c r="E988" s="8"/>
      <c r="F988" s="46" t="s">
        <v>11</v>
      </c>
      <c r="G988" s="40"/>
      <c r="H988" s="40"/>
      <c r="I988" s="47">
        <f t="shared" si="261"/>
        <v>0</v>
      </c>
    </row>
    <row r="989" spans="1:9" ht="20.25" customHeight="1">
      <c r="A989" s="48" t="s">
        <v>10</v>
      </c>
      <c r="B989" s="47">
        <f>SUM(B980:B988)</f>
        <v>0</v>
      </c>
      <c r="C989" s="47">
        <f t="shared" ref="C989:D989" si="262">SUM(C980:C988)</f>
        <v>0</v>
      </c>
      <c r="D989" s="47">
        <f t="shared" si="262"/>
        <v>0</v>
      </c>
      <c r="E989" s="8"/>
      <c r="F989" s="48" t="s">
        <v>10</v>
      </c>
      <c r="G989" s="47">
        <f>SUM(G980:G988)</f>
        <v>0</v>
      </c>
      <c r="H989" s="47">
        <f t="shared" ref="H989:I989" si="263">SUM(H980:H988)</f>
        <v>0</v>
      </c>
      <c r="I989" s="47">
        <f t="shared" si="263"/>
        <v>0</v>
      </c>
    </row>
    <row r="990" spans="1:9" ht="20.25" customHeight="1">
      <c r="A990" s="8"/>
      <c r="B990" s="10"/>
      <c r="C990" s="10"/>
      <c r="D990" s="10"/>
      <c r="E990" s="8"/>
      <c r="F990" s="8"/>
      <c r="G990" s="10"/>
      <c r="H990" s="10"/>
      <c r="I990" s="10"/>
    </row>
    <row r="991" spans="1:9" ht="20.25" customHeight="1">
      <c r="A991" s="8"/>
      <c r="B991" s="10"/>
      <c r="C991" s="10"/>
      <c r="D991" s="10"/>
      <c r="E991" s="8"/>
      <c r="F991" s="8"/>
      <c r="G991" s="10"/>
      <c r="H991" s="10"/>
      <c r="I991" s="10"/>
    </row>
    <row r="992" spans="1:9" ht="29.25" customHeight="1">
      <c r="A992" s="169" t="str">
        <f>PROGRAM_MASTERS!A68 &amp; ". Name:  " &amp; PROGRAM_MASTERS!C68</f>
        <v xml:space="preserve">67. Name:  </v>
      </c>
      <c r="B992" s="169"/>
      <c r="C992" s="169"/>
      <c r="D992" s="169"/>
      <c r="E992" s="8"/>
      <c r="F992" s="189" t="str">
        <f>PROGRAM_MASTERS!F68 &amp; ". Name:  " &amp; PROGRAM_MASTERS!H68</f>
        <v xml:space="preserve">67. Name:  </v>
      </c>
      <c r="G992" s="169"/>
      <c r="H992" s="169"/>
      <c r="I992" s="169"/>
    </row>
    <row r="993" spans="1:9" ht="20" customHeight="1">
      <c r="A993" s="168" t="s">
        <v>724</v>
      </c>
      <c r="B993" s="168" t="s">
        <v>63</v>
      </c>
      <c r="C993" s="188"/>
      <c r="D993" s="188"/>
      <c r="E993" s="8"/>
      <c r="F993" s="168" t="s">
        <v>724</v>
      </c>
      <c r="G993" s="168" t="s">
        <v>63</v>
      </c>
      <c r="H993" s="188"/>
      <c r="I993" s="188"/>
    </row>
    <row r="994" spans="1:9" ht="50.25" customHeight="1">
      <c r="A994" s="188"/>
      <c r="B994" s="45" t="s">
        <v>19</v>
      </c>
      <c r="C994" s="45" t="s">
        <v>20</v>
      </c>
      <c r="D994" s="132" t="s">
        <v>10</v>
      </c>
      <c r="E994" s="8"/>
      <c r="F994" s="188"/>
      <c r="G994" s="45" t="s">
        <v>19</v>
      </c>
      <c r="H994" s="45" t="s">
        <v>20</v>
      </c>
      <c r="I994" s="132" t="s">
        <v>10</v>
      </c>
    </row>
    <row r="995" spans="1:9" ht="20.25" customHeight="1">
      <c r="A995" s="46" t="s">
        <v>13</v>
      </c>
      <c r="B995" s="40"/>
      <c r="C995" s="40"/>
      <c r="D995" s="47">
        <f t="shared" ref="D995:D1003" si="264">SUM(B995:C995)</f>
        <v>0</v>
      </c>
      <c r="E995" s="8"/>
      <c r="F995" s="46" t="s">
        <v>13</v>
      </c>
      <c r="G995" s="40"/>
      <c r="H995" s="40"/>
      <c r="I995" s="47">
        <f t="shared" ref="I995:I1003" si="265">SUM(G995:H995)</f>
        <v>0</v>
      </c>
    </row>
    <row r="996" spans="1:9" ht="20.25" customHeight="1">
      <c r="A996" s="46" t="s">
        <v>14</v>
      </c>
      <c r="B996" s="40"/>
      <c r="C996" s="40"/>
      <c r="D996" s="47">
        <f t="shared" si="264"/>
        <v>0</v>
      </c>
      <c r="E996" s="8"/>
      <c r="F996" s="46" t="s">
        <v>14</v>
      </c>
      <c r="G996" s="40"/>
      <c r="H996" s="40"/>
      <c r="I996" s="47">
        <f t="shared" si="265"/>
        <v>0</v>
      </c>
    </row>
    <row r="997" spans="1:9" ht="20.25" customHeight="1">
      <c r="A997" s="46" t="s">
        <v>15</v>
      </c>
      <c r="B997" s="40"/>
      <c r="C997" s="40"/>
      <c r="D997" s="47">
        <f t="shared" si="264"/>
        <v>0</v>
      </c>
      <c r="E997" s="8"/>
      <c r="F997" s="46" t="s">
        <v>15</v>
      </c>
      <c r="G997" s="40"/>
      <c r="H997" s="40"/>
      <c r="I997" s="47">
        <f t="shared" si="265"/>
        <v>0</v>
      </c>
    </row>
    <row r="998" spans="1:9" ht="20.25" customHeight="1">
      <c r="A998" s="46" t="s">
        <v>12</v>
      </c>
      <c r="B998" s="40"/>
      <c r="C998" s="40"/>
      <c r="D998" s="47">
        <f t="shared" si="264"/>
        <v>0</v>
      </c>
      <c r="E998" s="8"/>
      <c r="F998" s="46" t="s">
        <v>12</v>
      </c>
      <c r="G998" s="40"/>
      <c r="H998" s="40"/>
      <c r="I998" s="47">
        <f t="shared" si="265"/>
        <v>0</v>
      </c>
    </row>
    <row r="999" spans="1:9" ht="20.25" customHeight="1">
      <c r="A999" s="46" t="s">
        <v>16</v>
      </c>
      <c r="B999" s="40"/>
      <c r="C999" s="40"/>
      <c r="D999" s="47">
        <f t="shared" si="264"/>
        <v>0</v>
      </c>
      <c r="E999" s="8"/>
      <c r="F999" s="46" t="s">
        <v>16</v>
      </c>
      <c r="G999" s="40"/>
      <c r="H999" s="40"/>
      <c r="I999" s="47">
        <f t="shared" si="265"/>
        <v>0</v>
      </c>
    </row>
    <row r="1000" spans="1:9" ht="20.25" customHeight="1">
      <c r="A1000" s="46" t="s">
        <v>17</v>
      </c>
      <c r="B1000" s="40"/>
      <c r="C1000" s="40"/>
      <c r="D1000" s="47">
        <f t="shared" si="264"/>
        <v>0</v>
      </c>
      <c r="E1000" s="8"/>
      <c r="F1000" s="46" t="s">
        <v>17</v>
      </c>
      <c r="G1000" s="40"/>
      <c r="H1000" s="40"/>
      <c r="I1000" s="47">
        <f t="shared" si="265"/>
        <v>0</v>
      </c>
    </row>
    <row r="1001" spans="1:9" ht="20.25" customHeight="1">
      <c r="A1001" s="46" t="s">
        <v>18</v>
      </c>
      <c r="B1001" s="40"/>
      <c r="C1001" s="40"/>
      <c r="D1001" s="47">
        <f t="shared" si="264"/>
        <v>0</v>
      </c>
      <c r="E1001" s="8"/>
      <c r="F1001" s="46" t="s">
        <v>18</v>
      </c>
      <c r="G1001" s="40"/>
      <c r="H1001" s="40"/>
      <c r="I1001" s="47">
        <f t="shared" si="265"/>
        <v>0</v>
      </c>
    </row>
    <row r="1002" spans="1:9" ht="20.25" customHeight="1">
      <c r="A1002" s="46" t="s">
        <v>47</v>
      </c>
      <c r="B1002" s="40"/>
      <c r="C1002" s="40"/>
      <c r="D1002" s="47">
        <f t="shared" si="264"/>
        <v>0</v>
      </c>
      <c r="E1002" s="8"/>
      <c r="F1002" s="46" t="s">
        <v>47</v>
      </c>
      <c r="G1002" s="40"/>
      <c r="H1002" s="40"/>
      <c r="I1002" s="47">
        <f t="shared" si="265"/>
        <v>0</v>
      </c>
    </row>
    <row r="1003" spans="1:9" ht="20.25" customHeight="1">
      <c r="A1003" s="46" t="s">
        <v>11</v>
      </c>
      <c r="B1003" s="40"/>
      <c r="C1003" s="40"/>
      <c r="D1003" s="47">
        <f t="shared" si="264"/>
        <v>0</v>
      </c>
      <c r="E1003" s="8"/>
      <c r="F1003" s="46" t="s">
        <v>11</v>
      </c>
      <c r="G1003" s="40"/>
      <c r="H1003" s="40"/>
      <c r="I1003" s="47">
        <f t="shared" si="265"/>
        <v>0</v>
      </c>
    </row>
    <row r="1004" spans="1:9" ht="20.25" customHeight="1">
      <c r="A1004" s="48" t="s">
        <v>10</v>
      </c>
      <c r="B1004" s="47">
        <f>SUM(B995:B1003)</f>
        <v>0</v>
      </c>
      <c r="C1004" s="47">
        <f t="shared" ref="C1004:D1004" si="266">SUM(C995:C1003)</f>
        <v>0</v>
      </c>
      <c r="D1004" s="47">
        <f t="shared" si="266"/>
        <v>0</v>
      </c>
      <c r="E1004" s="8"/>
      <c r="F1004" s="48" t="s">
        <v>10</v>
      </c>
      <c r="G1004" s="47">
        <f>SUM(G995:G1003)</f>
        <v>0</v>
      </c>
      <c r="H1004" s="47">
        <f t="shared" ref="H1004:I1004" si="267">SUM(H995:H1003)</f>
        <v>0</v>
      </c>
      <c r="I1004" s="47">
        <f t="shared" si="267"/>
        <v>0</v>
      </c>
    </row>
    <row r="1005" spans="1:9" ht="20.25" customHeight="1">
      <c r="A1005" s="8"/>
      <c r="B1005" s="10"/>
      <c r="C1005" s="10"/>
      <c r="D1005" s="10"/>
      <c r="E1005" s="8"/>
      <c r="F1005" s="8"/>
      <c r="G1005" s="10"/>
      <c r="H1005" s="10"/>
      <c r="I1005" s="10"/>
    </row>
    <row r="1006" spans="1:9" ht="20.25" customHeight="1">
      <c r="A1006" s="8"/>
      <c r="B1006" s="10"/>
      <c r="C1006" s="10"/>
      <c r="D1006" s="10"/>
      <c r="E1006" s="8"/>
      <c r="F1006" s="8"/>
      <c r="G1006" s="10"/>
      <c r="H1006" s="10"/>
      <c r="I1006" s="10"/>
    </row>
    <row r="1007" spans="1:9" ht="29.25" customHeight="1">
      <c r="A1007" s="169" t="str">
        <f>PROGRAM_MASTERS!A69 &amp; ". Name:  " &amp; PROGRAM_MASTERS!C69</f>
        <v xml:space="preserve">68. Name:  </v>
      </c>
      <c r="B1007" s="169"/>
      <c r="C1007" s="169"/>
      <c r="D1007" s="169"/>
      <c r="E1007" s="8"/>
      <c r="F1007" s="189" t="str">
        <f>PROGRAM_MASTERS!F69 &amp; ". Name:  " &amp; PROGRAM_MASTERS!H69</f>
        <v xml:space="preserve">68. Name:  </v>
      </c>
      <c r="G1007" s="169"/>
      <c r="H1007" s="169"/>
      <c r="I1007" s="169"/>
    </row>
    <row r="1008" spans="1:9" ht="20" customHeight="1">
      <c r="A1008" s="168" t="s">
        <v>724</v>
      </c>
      <c r="B1008" s="168" t="s">
        <v>63</v>
      </c>
      <c r="C1008" s="188"/>
      <c r="D1008" s="188"/>
      <c r="E1008" s="8"/>
      <c r="F1008" s="168" t="s">
        <v>724</v>
      </c>
      <c r="G1008" s="168" t="s">
        <v>63</v>
      </c>
      <c r="H1008" s="188"/>
      <c r="I1008" s="188"/>
    </row>
    <row r="1009" spans="1:9" ht="50.25" customHeight="1">
      <c r="A1009" s="188"/>
      <c r="B1009" s="45" t="s">
        <v>19</v>
      </c>
      <c r="C1009" s="45" t="s">
        <v>20</v>
      </c>
      <c r="D1009" s="132" t="s">
        <v>10</v>
      </c>
      <c r="E1009" s="8"/>
      <c r="F1009" s="188"/>
      <c r="G1009" s="45" t="s">
        <v>19</v>
      </c>
      <c r="H1009" s="45" t="s">
        <v>20</v>
      </c>
      <c r="I1009" s="132" t="s">
        <v>10</v>
      </c>
    </row>
    <row r="1010" spans="1:9" ht="20.25" customHeight="1">
      <c r="A1010" s="46" t="s">
        <v>13</v>
      </c>
      <c r="B1010" s="40"/>
      <c r="C1010" s="40"/>
      <c r="D1010" s="47">
        <f t="shared" ref="D1010:D1018" si="268">SUM(B1010:C1010)</f>
        <v>0</v>
      </c>
      <c r="E1010" s="8"/>
      <c r="F1010" s="46" t="s">
        <v>13</v>
      </c>
      <c r="G1010" s="40"/>
      <c r="H1010" s="40"/>
      <c r="I1010" s="47">
        <f t="shared" ref="I1010:I1018" si="269">SUM(G1010:H1010)</f>
        <v>0</v>
      </c>
    </row>
    <row r="1011" spans="1:9" ht="20.25" customHeight="1">
      <c r="A1011" s="46" t="s">
        <v>14</v>
      </c>
      <c r="B1011" s="40"/>
      <c r="C1011" s="40"/>
      <c r="D1011" s="47">
        <f t="shared" si="268"/>
        <v>0</v>
      </c>
      <c r="E1011" s="8"/>
      <c r="F1011" s="46" t="s">
        <v>14</v>
      </c>
      <c r="G1011" s="40"/>
      <c r="H1011" s="40"/>
      <c r="I1011" s="47">
        <f t="shared" si="269"/>
        <v>0</v>
      </c>
    </row>
    <row r="1012" spans="1:9" ht="20.25" customHeight="1">
      <c r="A1012" s="46" t="s">
        <v>15</v>
      </c>
      <c r="B1012" s="40"/>
      <c r="C1012" s="40"/>
      <c r="D1012" s="47">
        <f t="shared" si="268"/>
        <v>0</v>
      </c>
      <c r="E1012" s="8"/>
      <c r="F1012" s="46" t="s">
        <v>15</v>
      </c>
      <c r="G1012" s="40"/>
      <c r="H1012" s="40"/>
      <c r="I1012" s="47">
        <f t="shared" si="269"/>
        <v>0</v>
      </c>
    </row>
    <row r="1013" spans="1:9" ht="20.25" customHeight="1">
      <c r="A1013" s="46" t="s">
        <v>12</v>
      </c>
      <c r="B1013" s="40"/>
      <c r="C1013" s="40"/>
      <c r="D1013" s="47">
        <f t="shared" si="268"/>
        <v>0</v>
      </c>
      <c r="E1013" s="8"/>
      <c r="F1013" s="46" t="s">
        <v>12</v>
      </c>
      <c r="G1013" s="40"/>
      <c r="H1013" s="40"/>
      <c r="I1013" s="47">
        <f t="shared" si="269"/>
        <v>0</v>
      </c>
    </row>
    <row r="1014" spans="1:9" ht="20.25" customHeight="1">
      <c r="A1014" s="46" t="s">
        <v>16</v>
      </c>
      <c r="B1014" s="40"/>
      <c r="C1014" s="40"/>
      <c r="D1014" s="47">
        <f t="shared" si="268"/>
        <v>0</v>
      </c>
      <c r="E1014" s="8"/>
      <c r="F1014" s="46" t="s">
        <v>16</v>
      </c>
      <c r="G1014" s="40"/>
      <c r="H1014" s="40"/>
      <c r="I1014" s="47">
        <f t="shared" si="269"/>
        <v>0</v>
      </c>
    </row>
    <row r="1015" spans="1:9" ht="20.25" customHeight="1">
      <c r="A1015" s="46" t="s">
        <v>17</v>
      </c>
      <c r="B1015" s="40"/>
      <c r="C1015" s="40"/>
      <c r="D1015" s="47">
        <f t="shared" si="268"/>
        <v>0</v>
      </c>
      <c r="E1015" s="8"/>
      <c r="F1015" s="46" t="s">
        <v>17</v>
      </c>
      <c r="G1015" s="40"/>
      <c r="H1015" s="40"/>
      <c r="I1015" s="47">
        <f t="shared" si="269"/>
        <v>0</v>
      </c>
    </row>
    <row r="1016" spans="1:9" ht="20.25" customHeight="1">
      <c r="A1016" s="46" t="s">
        <v>18</v>
      </c>
      <c r="B1016" s="40"/>
      <c r="C1016" s="40"/>
      <c r="D1016" s="47">
        <f t="shared" si="268"/>
        <v>0</v>
      </c>
      <c r="E1016" s="8"/>
      <c r="F1016" s="46" t="s">
        <v>18</v>
      </c>
      <c r="G1016" s="40"/>
      <c r="H1016" s="40"/>
      <c r="I1016" s="47">
        <f t="shared" si="269"/>
        <v>0</v>
      </c>
    </row>
    <row r="1017" spans="1:9" ht="20.25" customHeight="1">
      <c r="A1017" s="46" t="s">
        <v>47</v>
      </c>
      <c r="B1017" s="40"/>
      <c r="C1017" s="40"/>
      <c r="D1017" s="47">
        <f t="shared" si="268"/>
        <v>0</v>
      </c>
      <c r="E1017" s="8"/>
      <c r="F1017" s="46" t="s">
        <v>47</v>
      </c>
      <c r="G1017" s="40"/>
      <c r="H1017" s="40"/>
      <c r="I1017" s="47">
        <f t="shared" si="269"/>
        <v>0</v>
      </c>
    </row>
    <row r="1018" spans="1:9" ht="20.25" customHeight="1">
      <c r="A1018" s="46" t="s">
        <v>11</v>
      </c>
      <c r="B1018" s="40"/>
      <c r="C1018" s="40"/>
      <c r="D1018" s="47">
        <f t="shared" si="268"/>
        <v>0</v>
      </c>
      <c r="E1018" s="8"/>
      <c r="F1018" s="46" t="s">
        <v>11</v>
      </c>
      <c r="G1018" s="40"/>
      <c r="H1018" s="40"/>
      <c r="I1018" s="47">
        <f t="shared" si="269"/>
        <v>0</v>
      </c>
    </row>
    <row r="1019" spans="1:9" ht="20.25" customHeight="1">
      <c r="A1019" s="48" t="s">
        <v>10</v>
      </c>
      <c r="B1019" s="47">
        <f>SUM(B1010:B1018)</f>
        <v>0</v>
      </c>
      <c r="C1019" s="47">
        <f t="shared" ref="C1019:D1019" si="270">SUM(C1010:C1018)</f>
        <v>0</v>
      </c>
      <c r="D1019" s="47">
        <f t="shared" si="270"/>
        <v>0</v>
      </c>
      <c r="E1019" s="8"/>
      <c r="F1019" s="48" t="s">
        <v>10</v>
      </c>
      <c r="G1019" s="47">
        <f>SUM(G1010:G1018)</f>
        <v>0</v>
      </c>
      <c r="H1019" s="47">
        <f t="shared" ref="H1019:I1019" si="271">SUM(H1010:H1018)</f>
        <v>0</v>
      </c>
      <c r="I1019" s="47">
        <f t="shared" si="271"/>
        <v>0</v>
      </c>
    </row>
    <row r="1020" spans="1:9" ht="20.25" customHeight="1">
      <c r="A1020" s="8"/>
      <c r="B1020" s="10"/>
      <c r="C1020" s="10"/>
      <c r="D1020" s="10"/>
      <c r="E1020" s="8"/>
      <c r="F1020" s="8"/>
      <c r="G1020" s="10"/>
      <c r="H1020" s="10"/>
      <c r="I1020" s="10"/>
    </row>
    <row r="1021" spans="1:9" ht="20.25" customHeight="1">
      <c r="A1021" s="8"/>
      <c r="B1021" s="10"/>
      <c r="C1021" s="10"/>
      <c r="D1021" s="10"/>
      <c r="E1021" s="8"/>
      <c r="F1021" s="8"/>
      <c r="G1021" s="10"/>
      <c r="H1021" s="10"/>
      <c r="I1021" s="10"/>
    </row>
    <row r="1022" spans="1:9" ht="29.25" customHeight="1">
      <c r="A1022" s="169" t="str">
        <f>PROGRAM_MASTERS!A70 &amp; ". Name:  " &amp; PROGRAM_MASTERS!C70</f>
        <v xml:space="preserve">69. Name:  </v>
      </c>
      <c r="B1022" s="169"/>
      <c r="C1022" s="169"/>
      <c r="D1022" s="169"/>
      <c r="E1022" s="8"/>
      <c r="F1022" s="189" t="str">
        <f>PROGRAM_MASTERS!F70 &amp; ". Name:  " &amp; PROGRAM_MASTERS!H70</f>
        <v xml:space="preserve">69. Name:  </v>
      </c>
      <c r="G1022" s="169"/>
      <c r="H1022" s="169"/>
      <c r="I1022" s="169"/>
    </row>
    <row r="1023" spans="1:9" ht="20" customHeight="1">
      <c r="A1023" s="168" t="s">
        <v>724</v>
      </c>
      <c r="B1023" s="168" t="s">
        <v>63</v>
      </c>
      <c r="C1023" s="188"/>
      <c r="D1023" s="188"/>
      <c r="E1023" s="8"/>
      <c r="F1023" s="168" t="s">
        <v>724</v>
      </c>
      <c r="G1023" s="168" t="s">
        <v>63</v>
      </c>
      <c r="H1023" s="188"/>
      <c r="I1023" s="188"/>
    </row>
    <row r="1024" spans="1:9" ht="50.25" customHeight="1">
      <c r="A1024" s="188"/>
      <c r="B1024" s="45" t="s">
        <v>19</v>
      </c>
      <c r="C1024" s="45" t="s">
        <v>20</v>
      </c>
      <c r="D1024" s="132" t="s">
        <v>10</v>
      </c>
      <c r="E1024" s="8"/>
      <c r="F1024" s="188"/>
      <c r="G1024" s="45" t="s">
        <v>19</v>
      </c>
      <c r="H1024" s="45" t="s">
        <v>20</v>
      </c>
      <c r="I1024" s="132" t="s">
        <v>10</v>
      </c>
    </row>
    <row r="1025" spans="1:9" ht="20.25" customHeight="1">
      <c r="A1025" s="46" t="s">
        <v>13</v>
      </c>
      <c r="B1025" s="40"/>
      <c r="C1025" s="40"/>
      <c r="D1025" s="47">
        <f t="shared" ref="D1025:D1033" si="272">SUM(B1025:C1025)</f>
        <v>0</v>
      </c>
      <c r="E1025" s="8"/>
      <c r="F1025" s="46" t="s">
        <v>13</v>
      </c>
      <c r="G1025" s="40"/>
      <c r="H1025" s="40"/>
      <c r="I1025" s="47">
        <f t="shared" ref="I1025:I1033" si="273">SUM(G1025:H1025)</f>
        <v>0</v>
      </c>
    </row>
    <row r="1026" spans="1:9" ht="20.25" customHeight="1">
      <c r="A1026" s="46" t="s">
        <v>14</v>
      </c>
      <c r="B1026" s="40"/>
      <c r="C1026" s="40"/>
      <c r="D1026" s="47">
        <f t="shared" si="272"/>
        <v>0</v>
      </c>
      <c r="E1026" s="8"/>
      <c r="F1026" s="46" t="s">
        <v>14</v>
      </c>
      <c r="G1026" s="40"/>
      <c r="H1026" s="40"/>
      <c r="I1026" s="47">
        <f t="shared" si="273"/>
        <v>0</v>
      </c>
    </row>
    <row r="1027" spans="1:9" ht="20.25" customHeight="1">
      <c r="A1027" s="46" t="s">
        <v>15</v>
      </c>
      <c r="B1027" s="40"/>
      <c r="C1027" s="40"/>
      <c r="D1027" s="47">
        <f t="shared" si="272"/>
        <v>0</v>
      </c>
      <c r="E1027" s="8"/>
      <c r="F1027" s="46" t="s">
        <v>15</v>
      </c>
      <c r="G1027" s="40"/>
      <c r="H1027" s="40"/>
      <c r="I1027" s="47">
        <f t="shared" si="273"/>
        <v>0</v>
      </c>
    </row>
    <row r="1028" spans="1:9" ht="20.25" customHeight="1">
      <c r="A1028" s="46" t="s">
        <v>12</v>
      </c>
      <c r="B1028" s="40"/>
      <c r="C1028" s="40"/>
      <c r="D1028" s="47">
        <f t="shared" si="272"/>
        <v>0</v>
      </c>
      <c r="E1028" s="8"/>
      <c r="F1028" s="46" t="s">
        <v>12</v>
      </c>
      <c r="G1028" s="40"/>
      <c r="H1028" s="40"/>
      <c r="I1028" s="47">
        <f t="shared" si="273"/>
        <v>0</v>
      </c>
    </row>
    <row r="1029" spans="1:9" ht="20.25" customHeight="1">
      <c r="A1029" s="46" t="s">
        <v>16</v>
      </c>
      <c r="B1029" s="40"/>
      <c r="C1029" s="40"/>
      <c r="D1029" s="47">
        <f t="shared" si="272"/>
        <v>0</v>
      </c>
      <c r="E1029" s="8"/>
      <c r="F1029" s="46" t="s">
        <v>16</v>
      </c>
      <c r="G1029" s="40"/>
      <c r="H1029" s="40"/>
      <c r="I1029" s="47">
        <f t="shared" si="273"/>
        <v>0</v>
      </c>
    </row>
    <row r="1030" spans="1:9" ht="20.25" customHeight="1">
      <c r="A1030" s="46" t="s">
        <v>17</v>
      </c>
      <c r="B1030" s="40"/>
      <c r="C1030" s="40"/>
      <c r="D1030" s="47">
        <f t="shared" si="272"/>
        <v>0</v>
      </c>
      <c r="E1030" s="8"/>
      <c r="F1030" s="46" t="s">
        <v>17</v>
      </c>
      <c r="G1030" s="40"/>
      <c r="H1030" s="40"/>
      <c r="I1030" s="47">
        <f t="shared" si="273"/>
        <v>0</v>
      </c>
    </row>
    <row r="1031" spans="1:9" ht="20.25" customHeight="1">
      <c r="A1031" s="46" t="s">
        <v>18</v>
      </c>
      <c r="B1031" s="40"/>
      <c r="C1031" s="40"/>
      <c r="D1031" s="47">
        <f t="shared" si="272"/>
        <v>0</v>
      </c>
      <c r="E1031" s="8"/>
      <c r="F1031" s="46" t="s">
        <v>18</v>
      </c>
      <c r="G1031" s="40"/>
      <c r="H1031" s="40"/>
      <c r="I1031" s="47">
        <f t="shared" si="273"/>
        <v>0</v>
      </c>
    </row>
    <row r="1032" spans="1:9" ht="20.25" customHeight="1">
      <c r="A1032" s="46" t="s">
        <v>47</v>
      </c>
      <c r="B1032" s="40"/>
      <c r="C1032" s="40"/>
      <c r="D1032" s="47">
        <f t="shared" si="272"/>
        <v>0</v>
      </c>
      <c r="E1032" s="8"/>
      <c r="F1032" s="46" t="s">
        <v>47</v>
      </c>
      <c r="G1032" s="40"/>
      <c r="H1032" s="40"/>
      <c r="I1032" s="47">
        <f t="shared" si="273"/>
        <v>0</v>
      </c>
    </row>
    <row r="1033" spans="1:9" ht="20.25" customHeight="1">
      <c r="A1033" s="46" t="s">
        <v>11</v>
      </c>
      <c r="B1033" s="40"/>
      <c r="C1033" s="40"/>
      <c r="D1033" s="47">
        <f t="shared" si="272"/>
        <v>0</v>
      </c>
      <c r="E1033" s="8"/>
      <c r="F1033" s="46" t="s">
        <v>11</v>
      </c>
      <c r="G1033" s="40"/>
      <c r="H1033" s="40"/>
      <c r="I1033" s="47">
        <f t="shared" si="273"/>
        <v>0</v>
      </c>
    </row>
    <row r="1034" spans="1:9" ht="20.25" customHeight="1">
      <c r="A1034" s="48" t="s">
        <v>10</v>
      </c>
      <c r="B1034" s="47">
        <f>SUM(B1025:B1033)</f>
        <v>0</v>
      </c>
      <c r="C1034" s="47">
        <f t="shared" ref="C1034:D1034" si="274">SUM(C1025:C1033)</f>
        <v>0</v>
      </c>
      <c r="D1034" s="47">
        <f t="shared" si="274"/>
        <v>0</v>
      </c>
      <c r="E1034" s="8"/>
      <c r="F1034" s="48" t="s">
        <v>10</v>
      </c>
      <c r="G1034" s="47">
        <f>SUM(G1025:G1033)</f>
        <v>0</v>
      </c>
      <c r="H1034" s="47">
        <f t="shared" ref="H1034:I1034" si="275">SUM(H1025:H1033)</f>
        <v>0</v>
      </c>
      <c r="I1034" s="47">
        <f t="shared" si="275"/>
        <v>0</v>
      </c>
    </row>
    <row r="1035" spans="1:9" ht="20.25" customHeight="1">
      <c r="A1035" s="8"/>
      <c r="B1035" s="10"/>
      <c r="C1035" s="10"/>
      <c r="D1035" s="10"/>
      <c r="E1035" s="8"/>
      <c r="F1035" s="8"/>
      <c r="G1035" s="10"/>
      <c r="H1035" s="10"/>
      <c r="I1035" s="10"/>
    </row>
    <row r="1036" spans="1:9" ht="20.25" customHeight="1">
      <c r="A1036" s="8"/>
      <c r="B1036" s="10"/>
      <c r="C1036" s="10"/>
      <c r="D1036" s="10"/>
      <c r="E1036" s="8"/>
      <c r="F1036" s="8"/>
      <c r="G1036" s="10"/>
      <c r="H1036" s="10"/>
      <c r="I1036" s="10"/>
    </row>
    <row r="1037" spans="1:9" ht="29.25" customHeight="1">
      <c r="A1037" s="169" t="str">
        <f>PROGRAM_MASTERS!A71 &amp; ". Name:  " &amp; PROGRAM_MASTERS!C71</f>
        <v xml:space="preserve">70. Name:  </v>
      </c>
      <c r="B1037" s="169"/>
      <c r="C1037" s="169"/>
      <c r="D1037" s="169"/>
      <c r="E1037" s="8"/>
      <c r="F1037" s="189" t="str">
        <f>PROGRAM_MASTERS!F71 &amp; ". Name:  " &amp; PROGRAM_MASTERS!H71</f>
        <v xml:space="preserve">70. Name:  </v>
      </c>
      <c r="G1037" s="169"/>
      <c r="H1037" s="169"/>
      <c r="I1037" s="169"/>
    </row>
    <row r="1038" spans="1:9" ht="20" customHeight="1">
      <c r="A1038" s="168" t="s">
        <v>724</v>
      </c>
      <c r="B1038" s="168" t="s">
        <v>63</v>
      </c>
      <c r="C1038" s="188"/>
      <c r="D1038" s="188"/>
      <c r="E1038" s="8"/>
      <c r="F1038" s="168" t="s">
        <v>724</v>
      </c>
      <c r="G1038" s="168" t="s">
        <v>63</v>
      </c>
      <c r="H1038" s="188"/>
      <c r="I1038" s="188"/>
    </row>
    <row r="1039" spans="1:9" ht="50.25" customHeight="1">
      <c r="A1039" s="188"/>
      <c r="B1039" s="45" t="s">
        <v>19</v>
      </c>
      <c r="C1039" s="45" t="s">
        <v>20</v>
      </c>
      <c r="D1039" s="132" t="s">
        <v>10</v>
      </c>
      <c r="E1039" s="8"/>
      <c r="F1039" s="188"/>
      <c r="G1039" s="45" t="s">
        <v>19</v>
      </c>
      <c r="H1039" s="45" t="s">
        <v>20</v>
      </c>
      <c r="I1039" s="132" t="s">
        <v>10</v>
      </c>
    </row>
    <row r="1040" spans="1:9" ht="20.25" customHeight="1">
      <c r="A1040" s="46" t="s">
        <v>13</v>
      </c>
      <c r="B1040" s="40"/>
      <c r="C1040" s="40"/>
      <c r="D1040" s="47">
        <f t="shared" ref="D1040:D1048" si="276">SUM(B1040:C1040)</f>
        <v>0</v>
      </c>
      <c r="E1040" s="8"/>
      <c r="F1040" s="46" t="s">
        <v>13</v>
      </c>
      <c r="G1040" s="40"/>
      <c r="H1040" s="40"/>
      <c r="I1040" s="47">
        <f t="shared" ref="I1040:I1048" si="277">SUM(G1040:H1040)</f>
        <v>0</v>
      </c>
    </row>
    <row r="1041" spans="1:9" ht="20.25" customHeight="1">
      <c r="A1041" s="46" t="s">
        <v>14</v>
      </c>
      <c r="B1041" s="40"/>
      <c r="C1041" s="40"/>
      <c r="D1041" s="47">
        <f t="shared" si="276"/>
        <v>0</v>
      </c>
      <c r="E1041" s="8"/>
      <c r="F1041" s="46" t="s">
        <v>14</v>
      </c>
      <c r="G1041" s="40"/>
      <c r="H1041" s="40"/>
      <c r="I1041" s="47">
        <f t="shared" si="277"/>
        <v>0</v>
      </c>
    </row>
    <row r="1042" spans="1:9" ht="20.25" customHeight="1">
      <c r="A1042" s="46" t="s">
        <v>15</v>
      </c>
      <c r="B1042" s="40"/>
      <c r="C1042" s="40"/>
      <c r="D1042" s="47">
        <f t="shared" si="276"/>
        <v>0</v>
      </c>
      <c r="E1042" s="8"/>
      <c r="F1042" s="46" t="s">
        <v>15</v>
      </c>
      <c r="G1042" s="40"/>
      <c r="H1042" s="40"/>
      <c r="I1042" s="47">
        <f t="shared" si="277"/>
        <v>0</v>
      </c>
    </row>
    <row r="1043" spans="1:9" ht="20.25" customHeight="1">
      <c r="A1043" s="46" t="s">
        <v>12</v>
      </c>
      <c r="B1043" s="40"/>
      <c r="C1043" s="40"/>
      <c r="D1043" s="47">
        <f t="shared" si="276"/>
        <v>0</v>
      </c>
      <c r="E1043" s="8"/>
      <c r="F1043" s="46" t="s">
        <v>12</v>
      </c>
      <c r="G1043" s="40"/>
      <c r="H1043" s="40"/>
      <c r="I1043" s="47">
        <f t="shared" si="277"/>
        <v>0</v>
      </c>
    </row>
    <row r="1044" spans="1:9" ht="20.25" customHeight="1">
      <c r="A1044" s="46" t="s">
        <v>16</v>
      </c>
      <c r="B1044" s="40"/>
      <c r="C1044" s="40"/>
      <c r="D1044" s="47">
        <f t="shared" si="276"/>
        <v>0</v>
      </c>
      <c r="E1044" s="8"/>
      <c r="F1044" s="46" t="s">
        <v>16</v>
      </c>
      <c r="G1044" s="40"/>
      <c r="H1044" s="40"/>
      <c r="I1044" s="47">
        <f t="shared" si="277"/>
        <v>0</v>
      </c>
    </row>
    <row r="1045" spans="1:9" ht="20.25" customHeight="1">
      <c r="A1045" s="46" t="s">
        <v>17</v>
      </c>
      <c r="B1045" s="40"/>
      <c r="C1045" s="40"/>
      <c r="D1045" s="47">
        <f t="shared" si="276"/>
        <v>0</v>
      </c>
      <c r="E1045" s="8"/>
      <c r="F1045" s="46" t="s">
        <v>17</v>
      </c>
      <c r="G1045" s="40"/>
      <c r="H1045" s="40"/>
      <c r="I1045" s="47">
        <f t="shared" si="277"/>
        <v>0</v>
      </c>
    </row>
    <row r="1046" spans="1:9" ht="20.25" customHeight="1">
      <c r="A1046" s="46" t="s">
        <v>18</v>
      </c>
      <c r="B1046" s="40"/>
      <c r="C1046" s="40"/>
      <c r="D1046" s="47">
        <f t="shared" si="276"/>
        <v>0</v>
      </c>
      <c r="E1046" s="8"/>
      <c r="F1046" s="46" t="s">
        <v>18</v>
      </c>
      <c r="G1046" s="40"/>
      <c r="H1046" s="40"/>
      <c r="I1046" s="47">
        <f t="shared" si="277"/>
        <v>0</v>
      </c>
    </row>
    <row r="1047" spans="1:9" ht="20.25" customHeight="1">
      <c r="A1047" s="46" t="s">
        <v>47</v>
      </c>
      <c r="B1047" s="40"/>
      <c r="C1047" s="40"/>
      <c r="D1047" s="47">
        <f t="shared" si="276"/>
        <v>0</v>
      </c>
      <c r="E1047" s="8"/>
      <c r="F1047" s="46" t="s">
        <v>47</v>
      </c>
      <c r="G1047" s="40"/>
      <c r="H1047" s="40"/>
      <c r="I1047" s="47">
        <f t="shared" si="277"/>
        <v>0</v>
      </c>
    </row>
    <row r="1048" spans="1:9" ht="20.25" customHeight="1">
      <c r="A1048" s="46" t="s">
        <v>11</v>
      </c>
      <c r="B1048" s="40"/>
      <c r="C1048" s="40"/>
      <c r="D1048" s="47">
        <f t="shared" si="276"/>
        <v>0</v>
      </c>
      <c r="E1048" s="8"/>
      <c r="F1048" s="46" t="s">
        <v>11</v>
      </c>
      <c r="G1048" s="40"/>
      <c r="H1048" s="40"/>
      <c r="I1048" s="47">
        <f t="shared" si="277"/>
        <v>0</v>
      </c>
    </row>
    <row r="1049" spans="1:9" ht="20.25" customHeight="1">
      <c r="A1049" s="48" t="s">
        <v>10</v>
      </c>
      <c r="B1049" s="47">
        <f>SUM(B1040:B1048)</f>
        <v>0</v>
      </c>
      <c r="C1049" s="47">
        <f t="shared" ref="C1049:D1049" si="278">SUM(C1040:C1048)</f>
        <v>0</v>
      </c>
      <c r="D1049" s="47">
        <f t="shared" si="278"/>
        <v>0</v>
      </c>
      <c r="E1049" s="8"/>
      <c r="F1049" s="48" t="s">
        <v>10</v>
      </c>
      <c r="G1049" s="47">
        <f>SUM(G1040:G1048)</f>
        <v>0</v>
      </c>
      <c r="H1049" s="47">
        <f t="shared" ref="H1049:I1049" si="279">SUM(H1040:H1048)</f>
        <v>0</v>
      </c>
      <c r="I1049" s="47">
        <f t="shared" si="279"/>
        <v>0</v>
      </c>
    </row>
    <row r="1050" spans="1:9" ht="20.25" customHeight="1">
      <c r="A1050" s="8"/>
      <c r="B1050" s="10"/>
      <c r="C1050" s="10"/>
      <c r="D1050" s="10"/>
      <c r="E1050" s="8"/>
      <c r="F1050" s="8"/>
      <c r="G1050" s="10"/>
      <c r="H1050" s="10"/>
      <c r="I1050" s="10"/>
    </row>
    <row r="1051" spans="1:9" ht="20.25" customHeight="1">
      <c r="A1051" s="8"/>
      <c r="B1051" s="10"/>
      <c r="C1051" s="10"/>
      <c r="D1051" s="10"/>
      <c r="E1051" s="8"/>
      <c r="F1051" s="8"/>
      <c r="G1051" s="10"/>
      <c r="H1051" s="10"/>
      <c r="I1051" s="10"/>
    </row>
    <row r="1052" spans="1:9" ht="29.25" customHeight="1">
      <c r="A1052" s="169" t="str">
        <f>PROGRAM_MASTERS!A72 &amp; ". Name:  " &amp; PROGRAM_MASTERS!C72</f>
        <v xml:space="preserve">71. Name:  </v>
      </c>
      <c r="B1052" s="169"/>
      <c r="C1052" s="169"/>
      <c r="D1052" s="169"/>
      <c r="E1052" s="8"/>
      <c r="F1052" s="189" t="str">
        <f>PROGRAM_MASTERS!F72 &amp; ". Name:  " &amp; PROGRAM_MASTERS!H72</f>
        <v xml:space="preserve">71. Name:  </v>
      </c>
      <c r="G1052" s="169"/>
      <c r="H1052" s="169"/>
      <c r="I1052" s="169"/>
    </row>
    <row r="1053" spans="1:9" ht="20" customHeight="1">
      <c r="A1053" s="168" t="s">
        <v>724</v>
      </c>
      <c r="B1053" s="168" t="s">
        <v>63</v>
      </c>
      <c r="C1053" s="188"/>
      <c r="D1053" s="188"/>
      <c r="E1053" s="8"/>
      <c r="F1053" s="168" t="s">
        <v>724</v>
      </c>
      <c r="G1053" s="168" t="s">
        <v>63</v>
      </c>
      <c r="H1053" s="188"/>
      <c r="I1053" s="188"/>
    </row>
    <row r="1054" spans="1:9" ht="50.25" customHeight="1">
      <c r="A1054" s="188"/>
      <c r="B1054" s="45" t="s">
        <v>19</v>
      </c>
      <c r="C1054" s="45" t="s">
        <v>20</v>
      </c>
      <c r="D1054" s="132" t="s">
        <v>10</v>
      </c>
      <c r="E1054" s="8"/>
      <c r="F1054" s="188"/>
      <c r="G1054" s="45" t="s">
        <v>19</v>
      </c>
      <c r="H1054" s="45" t="s">
        <v>20</v>
      </c>
      <c r="I1054" s="132" t="s">
        <v>10</v>
      </c>
    </row>
    <row r="1055" spans="1:9" ht="20.25" customHeight="1">
      <c r="A1055" s="46" t="s">
        <v>13</v>
      </c>
      <c r="B1055" s="40"/>
      <c r="C1055" s="40"/>
      <c r="D1055" s="47">
        <f t="shared" ref="D1055:D1063" si="280">SUM(B1055:C1055)</f>
        <v>0</v>
      </c>
      <c r="E1055" s="8"/>
      <c r="F1055" s="46" t="s">
        <v>13</v>
      </c>
      <c r="G1055" s="40"/>
      <c r="H1055" s="40"/>
      <c r="I1055" s="47">
        <f t="shared" ref="I1055:I1063" si="281">SUM(G1055:H1055)</f>
        <v>0</v>
      </c>
    </row>
    <row r="1056" spans="1:9" ht="20.25" customHeight="1">
      <c r="A1056" s="46" t="s">
        <v>14</v>
      </c>
      <c r="B1056" s="40"/>
      <c r="C1056" s="40"/>
      <c r="D1056" s="47">
        <f t="shared" si="280"/>
        <v>0</v>
      </c>
      <c r="E1056" s="8"/>
      <c r="F1056" s="46" t="s">
        <v>14</v>
      </c>
      <c r="G1056" s="40"/>
      <c r="H1056" s="40"/>
      <c r="I1056" s="47">
        <f t="shared" si="281"/>
        <v>0</v>
      </c>
    </row>
    <row r="1057" spans="1:9" ht="20.25" customHeight="1">
      <c r="A1057" s="46" t="s">
        <v>15</v>
      </c>
      <c r="B1057" s="40"/>
      <c r="C1057" s="40"/>
      <c r="D1057" s="47">
        <f t="shared" si="280"/>
        <v>0</v>
      </c>
      <c r="E1057" s="8"/>
      <c r="F1057" s="46" t="s">
        <v>15</v>
      </c>
      <c r="G1057" s="40"/>
      <c r="H1057" s="40"/>
      <c r="I1057" s="47">
        <f t="shared" si="281"/>
        <v>0</v>
      </c>
    </row>
    <row r="1058" spans="1:9" ht="20.25" customHeight="1">
      <c r="A1058" s="46" t="s">
        <v>12</v>
      </c>
      <c r="B1058" s="40"/>
      <c r="C1058" s="40"/>
      <c r="D1058" s="47">
        <f t="shared" si="280"/>
        <v>0</v>
      </c>
      <c r="E1058" s="8"/>
      <c r="F1058" s="46" t="s">
        <v>12</v>
      </c>
      <c r="G1058" s="40"/>
      <c r="H1058" s="40"/>
      <c r="I1058" s="47">
        <f t="shared" si="281"/>
        <v>0</v>
      </c>
    </row>
    <row r="1059" spans="1:9" ht="20.25" customHeight="1">
      <c r="A1059" s="46" t="s">
        <v>16</v>
      </c>
      <c r="B1059" s="40"/>
      <c r="C1059" s="40"/>
      <c r="D1059" s="47">
        <f t="shared" si="280"/>
        <v>0</v>
      </c>
      <c r="E1059" s="8"/>
      <c r="F1059" s="46" t="s">
        <v>16</v>
      </c>
      <c r="G1059" s="40"/>
      <c r="H1059" s="40"/>
      <c r="I1059" s="47">
        <f t="shared" si="281"/>
        <v>0</v>
      </c>
    </row>
    <row r="1060" spans="1:9" ht="20.25" customHeight="1">
      <c r="A1060" s="46" t="s">
        <v>17</v>
      </c>
      <c r="B1060" s="40"/>
      <c r="C1060" s="40"/>
      <c r="D1060" s="47">
        <f t="shared" si="280"/>
        <v>0</v>
      </c>
      <c r="E1060" s="8"/>
      <c r="F1060" s="46" t="s">
        <v>17</v>
      </c>
      <c r="G1060" s="40"/>
      <c r="H1060" s="40"/>
      <c r="I1060" s="47">
        <f t="shared" si="281"/>
        <v>0</v>
      </c>
    </row>
    <row r="1061" spans="1:9" ht="20.25" customHeight="1">
      <c r="A1061" s="46" t="s">
        <v>18</v>
      </c>
      <c r="B1061" s="40"/>
      <c r="C1061" s="40"/>
      <c r="D1061" s="47">
        <f t="shared" si="280"/>
        <v>0</v>
      </c>
      <c r="E1061" s="8"/>
      <c r="F1061" s="46" t="s">
        <v>18</v>
      </c>
      <c r="G1061" s="40"/>
      <c r="H1061" s="40"/>
      <c r="I1061" s="47">
        <f t="shared" si="281"/>
        <v>0</v>
      </c>
    </row>
    <row r="1062" spans="1:9" ht="20.25" customHeight="1">
      <c r="A1062" s="46" t="s">
        <v>47</v>
      </c>
      <c r="B1062" s="40"/>
      <c r="C1062" s="40"/>
      <c r="D1062" s="47">
        <f t="shared" si="280"/>
        <v>0</v>
      </c>
      <c r="E1062" s="8"/>
      <c r="F1062" s="46" t="s">
        <v>47</v>
      </c>
      <c r="G1062" s="40"/>
      <c r="H1062" s="40"/>
      <c r="I1062" s="47">
        <f t="shared" si="281"/>
        <v>0</v>
      </c>
    </row>
    <row r="1063" spans="1:9" ht="20.25" customHeight="1">
      <c r="A1063" s="46" t="s">
        <v>11</v>
      </c>
      <c r="B1063" s="40"/>
      <c r="C1063" s="40"/>
      <c r="D1063" s="47">
        <f t="shared" si="280"/>
        <v>0</v>
      </c>
      <c r="E1063" s="8"/>
      <c r="F1063" s="46" t="s">
        <v>11</v>
      </c>
      <c r="G1063" s="40"/>
      <c r="H1063" s="40"/>
      <c r="I1063" s="47">
        <f t="shared" si="281"/>
        <v>0</v>
      </c>
    </row>
    <row r="1064" spans="1:9" ht="20.25" customHeight="1">
      <c r="A1064" s="48" t="s">
        <v>10</v>
      </c>
      <c r="B1064" s="47">
        <f>SUM(B1055:B1063)</f>
        <v>0</v>
      </c>
      <c r="C1064" s="47">
        <f t="shared" ref="C1064:D1064" si="282">SUM(C1055:C1063)</f>
        <v>0</v>
      </c>
      <c r="D1064" s="47">
        <f t="shared" si="282"/>
        <v>0</v>
      </c>
      <c r="E1064" s="8"/>
      <c r="F1064" s="48" t="s">
        <v>10</v>
      </c>
      <c r="G1064" s="47">
        <f>SUM(G1055:G1063)</f>
        <v>0</v>
      </c>
      <c r="H1064" s="47">
        <f t="shared" ref="H1064:I1064" si="283">SUM(H1055:H1063)</f>
        <v>0</v>
      </c>
      <c r="I1064" s="47">
        <f t="shared" si="283"/>
        <v>0</v>
      </c>
    </row>
    <row r="1065" spans="1:9" ht="20.25" customHeight="1">
      <c r="A1065" s="8"/>
      <c r="B1065" s="10"/>
      <c r="C1065" s="10"/>
      <c r="D1065" s="10"/>
      <c r="E1065" s="8"/>
      <c r="F1065" s="8"/>
      <c r="G1065" s="10"/>
      <c r="H1065" s="10"/>
      <c r="I1065" s="10"/>
    </row>
    <row r="1066" spans="1:9" ht="20.25" customHeight="1">
      <c r="A1066" s="8"/>
      <c r="B1066" s="10"/>
      <c r="C1066" s="10"/>
      <c r="D1066" s="10"/>
      <c r="E1066" s="8"/>
      <c r="F1066" s="8"/>
      <c r="G1066" s="10"/>
      <c r="H1066" s="10"/>
      <c r="I1066" s="10"/>
    </row>
    <row r="1067" spans="1:9" ht="29.25" customHeight="1">
      <c r="A1067" s="169" t="str">
        <f>PROGRAM_MASTERS!A73 &amp; ". Name:  " &amp; PROGRAM_MASTERS!C73</f>
        <v xml:space="preserve">72. Name:  </v>
      </c>
      <c r="B1067" s="169"/>
      <c r="C1067" s="169"/>
      <c r="D1067" s="169"/>
      <c r="E1067" s="8"/>
      <c r="F1067" s="189" t="str">
        <f>PROGRAM_MASTERS!F73 &amp; ". Name:  " &amp; PROGRAM_MASTERS!H73</f>
        <v xml:space="preserve">72. Name:  </v>
      </c>
      <c r="G1067" s="169"/>
      <c r="H1067" s="169"/>
      <c r="I1067" s="169"/>
    </row>
    <row r="1068" spans="1:9" ht="20" customHeight="1">
      <c r="A1068" s="168" t="s">
        <v>724</v>
      </c>
      <c r="B1068" s="168" t="s">
        <v>63</v>
      </c>
      <c r="C1068" s="188"/>
      <c r="D1068" s="188"/>
      <c r="E1068" s="8"/>
      <c r="F1068" s="168" t="s">
        <v>724</v>
      </c>
      <c r="G1068" s="168" t="s">
        <v>63</v>
      </c>
      <c r="H1068" s="188"/>
      <c r="I1068" s="188"/>
    </row>
    <row r="1069" spans="1:9" ht="50.25" customHeight="1">
      <c r="A1069" s="188"/>
      <c r="B1069" s="45" t="s">
        <v>19</v>
      </c>
      <c r="C1069" s="45" t="s">
        <v>20</v>
      </c>
      <c r="D1069" s="132" t="s">
        <v>10</v>
      </c>
      <c r="E1069" s="8"/>
      <c r="F1069" s="188"/>
      <c r="G1069" s="45" t="s">
        <v>19</v>
      </c>
      <c r="H1069" s="45" t="s">
        <v>20</v>
      </c>
      <c r="I1069" s="132" t="s">
        <v>10</v>
      </c>
    </row>
    <row r="1070" spans="1:9" ht="20.25" customHeight="1">
      <c r="A1070" s="46" t="s">
        <v>13</v>
      </c>
      <c r="B1070" s="40"/>
      <c r="C1070" s="40"/>
      <c r="D1070" s="47">
        <f t="shared" ref="D1070:D1078" si="284">SUM(B1070:C1070)</f>
        <v>0</v>
      </c>
      <c r="E1070" s="8"/>
      <c r="F1070" s="46" t="s">
        <v>13</v>
      </c>
      <c r="G1070" s="40"/>
      <c r="H1070" s="40"/>
      <c r="I1070" s="47">
        <f t="shared" ref="I1070:I1078" si="285">SUM(G1070:H1070)</f>
        <v>0</v>
      </c>
    </row>
    <row r="1071" spans="1:9" ht="20.25" customHeight="1">
      <c r="A1071" s="46" t="s">
        <v>14</v>
      </c>
      <c r="B1071" s="40"/>
      <c r="C1071" s="40"/>
      <c r="D1071" s="47">
        <f t="shared" si="284"/>
        <v>0</v>
      </c>
      <c r="E1071" s="8"/>
      <c r="F1071" s="46" t="s">
        <v>14</v>
      </c>
      <c r="G1071" s="40"/>
      <c r="H1071" s="40"/>
      <c r="I1071" s="47">
        <f t="shared" si="285"/>
        <v>0</v>
      </c>
    </row>
    <row r="1072" spans="1:9" ht="20.25" customHeight="1">
      <c r="A1072" s="46" t="s">
        <v>15</v>
      </c>
      <c r="B1072" s="40"/>
      <c r="C1072" s="40"/>
      <c r="D1072" s="47">
        <f t="shared" si="284"/>
        <v>0</v>
      </c>
      <c r="E1072" s="8"/>
      <c r="F1072" s="46" t="s">
        <v>15</v>
      </c>
      <c r="G1072" s="40"/>
      <c r="H1072" s="40"/>
      <c r="I1072" s="47">
        <f t="shared" si="285"/>
        <v>0</v>
      </c>
    </row>
    <row r="1073" spans="1:9" ht="20.25" customHeight="1">
      <c r="A1073" s="46" t="s">
        <v>12</v>
      </c>
      <c r="B1073" s="40"/>
      <c r="C1073" s="40"/>
      <c r="D1073" s="47">
        <f t="shared" si="284"/>
        <v>0</v>
      </c>
      <c r="E1073" s="8"/>
      <c r="F1073" s="46" t="s">
        <v>12</v>
      </c>
      <c r="G1073" s="40"/>
      <c r="H1073" s="40"/>
      <c r="I1073" s="47">
        <f t="shared" si="285"/>
        <v>0</v>
      </c>
    </row>
    <row r="1074" spans="1:9" ht="20.25" customHeight="1">
      <c r="A1074" s="46" t="s">
        <v>16</v>
      </c>
      <c r="B1074" s="40"/>
      <c r="C1074" s="40"/>
      <c r="D1074" s="47">
        <f t="shared" si="284"/>
        <v>0</v>
      </c>
      <c r="E1074" s="8"/>
      <c r="F1074" s="46" t="s">
        <v>16</v>
      </c>
      <c r="G1074" s="40"/>
      <c r="H1074" s="40"/>
      <c r="I1074" s="47">
        <f t="shared" si="285"/>
        <v>0</v>
      </c>
    </row>
    <row r="1075" spans="1:9" ht="20.25" customHeight="1">
      <c r="A1075" s="46" t="s">
        <v>17</v>
      </c>
      <c r="B1075" s="40"/>
      <c r="C1075" s="40"/>
      <c r="D1075" s="47">
        <f t="shared" si="284"/>
        <v>0</v>
      </c>
      <c r="E1075" s="8"/>
      <c r="F1075" s="46" t="s">
        <v>17</v>
      </c>
      <c r="G1075" s="40"/>
      <c r="H1075" s="40"/>
      <c r="I1075" s="47">
        <f t="shared" si="285"/>
        <v>0</v>
      </c>
    </row>
    <row r="1076" spans="1:9" ht="20.25" customHeight="1">
      <c r="A1076" s="46" t="s">
        <v>18</v>
      </c>
      <c r="B1076" s="40"/>
      <c r="C1076" s="40"/>
      <c r="D1076" s="47">
        <f t="shared" si="284"/>
        <v>0</v>
      </c>
      <c r="E1076" s="8"/>
      <c r="F1076" s="46" t="s">
        <v>18</v>
      </c>
      <c r="G1076" s="40"/>
      <c r="H1076" s="40"/>
      <c r="I1076" s="47">
        <f t="shared" si="285"/>
        <v>0</v>
      </c>
    </row>
    <row r="1077" spans="1:9" ht="20.25" customHeight="1">
      <c r="A1077" s="46" t="s">
        <v>47</v>
      </c>
      <c r="B1077" s="40"/>
      <c r="C1077" s="40"/>
      <c r="D1077" s="47">
        <f t="shared" si="284"/>
        <v>0</v>
      </c>
      <c r="E1077" s="8"/>
      <c r="F1077" s="46" t="s">
        <v>47</v>
      </c>
      <c r="G1077" s="40"/>
      <c r="H1077" s="40"/>
      <c r="I1077" s="47">
        <f t="shared" si="285"/>
        <v>0</v>
      </c>
    </row>
    <row r="1078" spans="1:9" ht="20.25" customHeight="1">
      <c r="A1078" s="46" t="s">
        <v>11</v>
      </c>
      <c r="B1078" s="40"/>
      <c r="C1078" s="40"/>
      <c r="D1078" s="47">
        <f t="shared" si="284"/>
        <v>0</v>
      </c>
      <c r="E1078" s="8"/>
      <c r="F1078" s="46" t="s">
        <v>11</v>
      </c>
      <c r="G1078" s="40"/>
      <c r="H1078" s="40"/>
      <c r="I1078" s="47">
        <f t="shared" si="285"/>
        <v>0</v>
      </c>
    </row>
    <row r="1079" spans="1:9" ht="20.25" customHeight="1">
      <c r="A1079" s="48" t="s">
        <v>10</v>
      </c>
      <c r="B1079" s="47">
        <f>SUM(B1070:B1078)</f>
        <v>0</v>
      </c>
      <c r="C1079" s="47">
        <f t="shared" ref="C1079:D1079" si="286">SUM(C1070:C1078)</f>
        <v>0</v>
      </c>
      <c r="D1079" s="47">
        <f t="shared" si="286"/>
        <v>0</v>
      </c>
      <c r="E1079" s="8"/>
      <c r="F1079" s="48" t="s">
        <v>10</v>
      </c>
      <c r="G1079" s="47">
        <f>SUM(G1070:G1078)</f>
        <v>0</v>
      </c>
      <c r="H1079" s="47">
        <f t="shared" ref="H1079:I1079" si="287">SUM(H1070:H1078)</f>
        <v>0</v>
      </c>
      <c r="I1079" s="47">
        <f t="shared" si="287"/>
        <v>0</v>
      </c>
    </row>
    <row r="1080" spans="1:9" ht="20.25" customHeight="1">
      <c r="A1080" s="8"/>
      <c r="B1080" s="10"/>
      <c r="C1080" s="10"/>
      <c r="D1080" s="10"/>
      <c r="E1080" s="8"/>
      <c r="F1080" s="8"/>
      <c r="G1080" s="10"/>
      <c r="H1080" s="10"/>
      <c r="I1080" s="10"/>
    </row>
    <row r="1081" spans="1:9" ht="20.25" customHeight="1">
      <c r="A1081" s="8"/>
      <c r="B1081" s="10"/>
      <c r="C1081" s="10"/>
      <c r="D1081" s="10"/>
      <c r="E1081" s="8"/>
      <c r="F1081" s="8"/>
      <c r="G1081" s="10"/>
      <c r="H1081" s="10"/>
      <c r="I1081" s="10"/>
    </row>
    <row r="1082" spans="1:9" ht="29.25" customHeight="1">
      <c r="A1082" s="169" t="str">
        <f>PROGRAM_MASTERS!A74 &amp; ". Name:  " &amp; PROGRAM_MASTERS!C74</f>
        <v xml:space="preserve">73. Name:  </v>
      </c>
      <c r="B1082" s="169"/>
      <c r="C1082" s="169"/>
      <c r="D1082" s="169"/>
      <c r="E1082" s="8"/>
      <c r="F1082" s="189" t="str">
        <f>PROGRAM_MASTERS!F74 &amp; ". Name:  " &amp; PROGRAM_MASTERS!H74</f>
        <v xml:space="preserve">73. Name:  </v>
      </c>
      <c r="G1082" s="169"/>
      <c r="H1082" s="169"/>
      <c r="I1082" s="169"/>
    </row>
    <row r="1083" spans="1:9" ht="20" customHeight="1">
      <c r="A1083" s="168" t="s">
        <v>724</v>
      </c>
      <c r="B1083" s="168" t="s">
        <v>63</v>
      </c>
      <c r="C1083" s="188"/>
      <c r="D1083" s="188"/>
      <c r="E1083" s="8"/>
      <c r="F1083" s="168" t="s">
        <v>724</v>
      </c>
      <c r="G1083" s="168" t="s">
        <v>63</v>
      </c>
      <c r="H1083" s="188"/>
      <c r="I1083" s="188"/>
    </row>
    <row r="1084" spans="1:9" ht="50.25" customHeight="1">
      <c r="A1084" s="188"/>
      <c r="B1084" s="45" t="s">
        <v>19</v>
      </c>
      <c r="C1084" s="45" t="s">
        <v>20</v>
      </c>
      <c r="D1084" s="132" t="s">
        <v>10</v>
      </c>
      <c r="E1084" s="8"/>
      <c r="F1084" s="188"/>
      <c r="G1084" s="45" t="s">
        <v>19</v>
      </c>
      <c r="H1084" s="45" t="s">
        <v>20</v>
      </c>
      <c r="I1084" s="132" t="s">
        <v>10</v>
      </c>
    </row>
    <row r="1085" spans="1:9" ht="20.25" customHeight="1">
      <c r="A1085" s="46" t="s">
        <v>13</v>
      </c>
      <c r="B1085" s="40"/>
      <c r="C1085" s="40"/>
      <c r="D1085" s="47">
        <f t="shared" ref="D1085:D1093" si="288">SUM(B1085:C1085)</f>
        <v>0</v>
      </c>
      <c r="E1085" s="8"/>
      <c r="F1085" s="46" t="s">
        <v>13</v>
      </c>
      <c r="G1085" s="40"/>
      <c r="H1085" s="40"/>
      <c r="I1085" s="47">
        <f t="shared" ref="I1085:I1093" si="289">SUM(G1085:H1085)</f>
        <v>0</v>
      </c>
    </row>
    <row r="1086" spans="1:9" ht="20.25" customHeight="1">
      <c r="A1086" s="46" t="s">
        <v>14</v>
      </c>
      <c r="B1086" s="40"/>
      <c r="C1086" s="40"/>
      <c r="D1086" s="47">
        <f t="shared" si="288"/>
        <v>0</v>
      </c>
      <c r="E1086" s="8"/>
      <c r="F1086" s="46" t="s">
        <v>14</v>
      </c>
      <c r="G1086" s="40"/>
      <c r="H1086" s="40"/>
      <c r="I1086" s="47">
        <f t="shared" si="289"/>
        <v>0</v>
      </c>
    </row>
    <row r="1087" spans="1:9" ht="20.25" customHeight="1">
      <c r="A1087" s="46" t="s">
        <v>15</v>
      </c>
      <c r="B1087" s="40"/>
      <c r="C1087" s="40"/>
      <c r="D1087" s="47">
        <f t="shared" si="288"/>
        <v>0</v>
      </c>
      <c r="E1087" s="8"/>
      <c r="F1087" s="46" t="s">
        <v>15</v>
      </c>
      <c r="G1087" s="40"/>
      <c r="H1087" s="40"/>
      <c r="I1087" s="47">
        <f t="shared" si="289"/>
        <v>0</v>
      </c>
    </row>
    <row r="1088" spans="1:9" ht="20.25" customHeight="1">
      <c r="A1088" s="46" t="s">
        <v>12</v>
      </c>
      <c r="B1088" s="40"/>
      <c r="C1088" s="40"/>
      <c r="D1088" s="47">
        <f t="shared" si="288"/>
        <v>0</v>
      </c>
      <c r="E1088" s="8"/>
      <c r="F1088" s="46" t="s">
        <v>12</v>
      </c>
      <c r="G1088" s="40"/>
      <c r="H1088" s="40"/>
      <c r="I1088" s="47">
        <f t="shared" si="289"/>
        <v>0</v>
      </c>
    </row>
    <row r="1089" spans="1:9" ht="20.25" customHeight="1">
      <c r="A1089" s="46" t="s">
        <v>16</v>
      </c>
      <c r="B1089" s="40"/>
      <c r="C1089" s="40"/>
      <c r="D1089" s="47">
        <f t="shared" si="288"/>
        <v>0</v>
      </c>
      <c r="E1089" s="8"/>
      <c r="F1089" s="46" t="s">
        <v>16</v>
      </c>
      <c r="G1089" s="40"/>
      <c r="H1089" s="40"/>
      <c r="I1089" s="47">
        <f t="shared" si="289"/>
        <v>0</v>
      </c>
    </row>
    <row r="1090" spans="1:9" ht="20.25" customHeight="1">
      <c r="A1090" s="46" t="s">
        <v>17</v>
      </c>
      <c r="B1090" s="40"/>
      <c r="C1090" s="40"/>
      <c r="D1090" s="47">
        <f t="shared" si="288"/>
        <v>0</v>
      </c>
      <c r="E1090" s="8"/>
      <c r="F1090" s="46" t="s">
        <v>17</v>
      </c>
      <c r="G1090" s="40"/>
      <c r="H1090" s="40"/>
      <c r="I1090" s="47">
        <f t="shared" si="289"/>
        <v>0</v>
      </c>
    </row>
    <row r="1091" spans="1:9" ht="20.25" customHeight="1">
      <c r="A1091" s="46" t="s">
        <v>18</v>
      </c>
      <c r="B1091" s="40"/>
      <c r="C1091" s="40"/>
      <c r="D1091" s="47">
        <f t="shared" si="288"/>
        <v>0</v>
      </c>
      <c r="E1091" s="8"/>
      <c r="F1091" s="46" t="s">
        <v>18</v>
      </c>
      <c r="G1091" s="40"/>
      <c r="H1091" s="40"/>
      <c r="I1091" s="47">
        <f t="shared" si="289"/>
        <v>0</v>
      </c>
    </row>
    <row r="1092" spans="1:9" ht="20.25" customHeight="1">
      <c r="A1092" s="46" t="s">
        <v>47</v>
      </c>
      <c r="B1092" s="40"/>
      <c r="C1092" s="40"/>
      <c r="D1092" s="47">
        <f t="shared" si="288"/>
        <v>0</v>
      </c>
      <c r="E1092" s="8"/>
      <c r="F1092" s="46" t="s">
        <v>47</v>
      </c>
      <c r="G1092" s="40"/>
      <c r="H1092" s="40"/>
      <c r="I1092" s="47">
        <f t="shared" si="289"/>
        <v>0</v>
      </c>
    </row>
    <row r="1093" spans="1:9" ht="20.25" customHeight="1">
      <c r="A1093" s="46" t="s">
        <v>11</v>
      </c>
      <c r="B1093" s="40"/>
      <c r="C1093" s="40"/>
      <c r="D1093" s="47">
        <f t="shared" si="288"/>
        <v>0</v>
      </c>
      <c r="E1093" s="8"/>
      <c r="F1093" s="46" t="s">
        <v>11</v>
      </c>
      <c r="G1093" s="40"/>
      <c r="H1093" s="40"/>
      <c r="I1093" s="47">
        <f t="shared" si="289"/>
        <v>0</v>
      </c>
    </row>
    <row r="1094" spans="1:9" ht="20.25" customHeight="1">
      <c r="A1094" s="48" t="s">
        <v>10</v>
      </c>
      <c r="B1094" s="47">
        <f>SUM(B1085:B1093)</f>
        <v>0</v>
      </c>
      <c r="C1094" s="47">
        <f t="shared" ref="C1094:D1094" si="290">SUM(C1085:C1093)</f>
        <v>0</v>
      </c>
      <c r="D1094" s="47">
        <f t="shared" si="290"/>
        <v>0</v>
      </c>
      <c r="E1094" s="8"/>
      <c r="F1094" s="48" t="s">
        <v>10</v>
      </c>
      <c r="G1094" s="47">
        <f>SUM(G1085:G1093)</f>
        <v>0</v>
      </c>
      <c r="H1094" s="47">
        <f t="shared" ref="H1094:I1094" si="291">SUM(H1085:H1093)</f>
        <v>0</v>
      </c>
      <c r="I1094" s="47">
        <f t="shared" si="291"/>
        <v>0</v>
      </c>
    </row>
    <row r="1095" spans="1:9" ht="20.25" customHeight="1">
      <c r="A1095" s="8"/>
      <c r="B1095" s="10"/>
      <c r="C1095" s="10"/>
      <c r="D1095" s="10"/>
      <c r="E1095" s="8"/>
      <c r="F1095" s="8"/>
      <c r="G1095" s="10"/>
      <c r="H1095" s="10"/>
      <c r="I1095" s="10"/>
    </row>
    <row r="1096" spans="1:9" ht="20.25" customHeight="1">
      <c r="A1096" s="8"/>
      <c r="B1096" s="10"/>
      <c r="C1096" s="10"/>
      <c r="D1096" s="10"/>
      <c r="E1096" s="8"/>
      <c r="F1096" s="8"/>
      <c r="G1096" s="10"/>
      <c r="H1096" s="10"/>
      <c r="I1096" s="10"/>
    </row>
    <row r="1097" spans="1:9" ht="29.25" customHeight="1">
      <c r="A1097" s="169" t="str">
        <f>PROGRAM_MASTERS!A75 &amp; ". Name:  " &amp; PROGRAM_MASTERS!C75</f>
        <v xml:space="preserve">74. Name:  </v>
      </c>
      <c r="B1097" s="169"/>
      <c r="C1097" s="169"/>
      <c r="D1097" s="169"/>
      <c r="E1097" s="8"/>
      <c r="F1097" s="189" t="str">
        <f>PROGRAM_MASTERS!F75 &amp; ". Name:  " &amp; PROGRAM_MASTERS!H75</f>
        <v xml:space="preserve">74. Name:  </v>
      </c>
      <c r="G1097" s="169"/>
      <c r="H1097" s="169"/>
      <c r="I1097" s="169"/>
    </row>
    <row r="1098" spans="1:9" ht="20" customHeight="1">
      <c r="A1098" s="168" t="s">
        <v>724</v>
      </c>
      <c r="B1098" s="168" t="s">
        <v>63</v>
      </c>
      <c r="C1098" s="188"/>
      <c r="D1098" s="188"/>
      <c r="E1098" s="8"/>
      <c r="F1098" s="168" t="s">
        <v>724</v>
      </c>
      <c r="G1098" s="168" t="s">
        <v>63</v>
      </c>
      <c r="H1098" s="188"/>
      <c r="I1098" s="188"/>
    </row>
    <row r="1099" spans="1:9" ht="50.25" customHeight="1">
      <c r="A1099" s="188"/>
      <c r="B1099" s="45" t="s">
        <v>19</v>
      </c>
      <c r="C1099" s="45" t="s">
        <v>20</v>
      </c>
      <c r="D1099" s="132" t="s">
        <v>10</v>
      </c>
      <c r="E1099" s="8"/>
      <c r="F1099" s="188"/>
      <c r="G1099" s="45" t="s">
        <v>19</v>
      </c>
      <c r="H1099" s="45" t="s">
        <v>20</v>
      </c>
      <c r="I1099" s="132" t="s">
        <v>10</v>
      </c>
    </row>
    <row r="1100" spans="1:9" ht="20.25" customHeight="1">
      <c r="A1100" s="46" t="s">
        <v>13</v>
      </c>
      <c r="B1100" s="40"/>
      <c r="C1100" s="40"/>
      <c r="D1100" s="47">
        <f t="shared" ref="D1100:D1108" si="292">SUM(B1100:C1100)</f>
        <v>0</v>
      </c>
      <c r="E1100" s="8"/>
      <c r="F1100" s="46" t="s">
        <v>13</v>
      </c>
      <c r="G1100" s="40"/>
      <c r="H1100" s="40"/>
      <c r="I1100" s="47">
        <f t="shared" ref="I1100:I1108" si="293">SUM(G1100:H1100)</f>
        <v>0</v>
      </c>
    </row>
    <row r="1101" spans="1:9" ht="20.25" customHeight="1">
      <c r="A1101" s="46" t="s">
        <v>14</v>
      </c>
      <c r="B1101" s="40"/>
      <c r="C1101" s="40"/>
      <c r="D1101" s="47">
        <f t="shared" si="292"/>
        <v>0</v>
      </c>
      <c r="E1101" s="8"/>
      <c r="F1101" s="46" t="s">
        <v>14</v>
      </c>
      <c r="G1101" s="40"/>
      <c r="H1101" s="40"/>
      <c r="I1101" s="47">
        <f t="shared" si="293"/>
        <v>0</v>
      </c>
    </row>
    <row r="1102" spans="1:9" ht="20.25" customHeight="1">
      <c r="A1102" s="46" t="s">
        <v>15</v>
      </c>
      <c r="B1102" s="40"/>
      <c r="C1102" s="40"/>
      <c r="D1102" s="47">
        <f t="shared" si="292"/>
        <v>0</v>
      </c>
      <c r="E1102" s="8"/>
      <c r="F1102" s="46" t="s">
        <v>15</v>
      </c>
      <c r="G1102" s="40"/>
      <c r="H1102" s="40"/>
      <c r="I1102" s="47">
        <f t="shared" si="293"/>
        <v>0</v>
      </c>
    </row>
    <row r="1103" spans="1:9" ht="20.25" customHeight="1">
      <c r="A1103" s="46" t="s">
        <v>12</v>
      </c>
      <c r="B1103" s="40"/>
      <c r="C1103" s="40"/>
      <c r="D1103" s="47">
        <f t="shared" si="292"/>
        <v>0</v>
      </c>
      <c r="E1103" s="8"/>
      <c r="F1103" s="46" t="s">
        <v>12</v>
      </c>
      <c r="G1103" s="40"/>
      <c r="H1103" s="40"/>
      <c r="I1103" s="47">
        <f t="shared" si="293"/>
        <v>0</v>
      </c>
    </row>
    <row r="1104" spans="1:9" ht="20.25" customHeight="1">
      <c r="A1104" s="46" t="s">
        <v>16</v>
      </c>
      <c r="B1104" s="40"/>
      <c r="C1104" s="40"/>
      <c r="D1104" s="47">
        <f t="shared" si="292"/>
        <v>0</v>
      </c>
      <c r="E1104" s="8"/>
      <c r="F1104" s="46" t="s">
        <v>16</v>
      </c>
      <c r="G1104" s="40"/>
      <c r="H1104" s="40"/>
      <c r="I1104" s="47">
        <f t="shared" si="293"/>
        <v>0</v>
      </c>
    </row>
    <row r="1105" spans="1:9" ht="20.25" customHeight="1">
      <c r="A1105" s="46" t="s">
        <v>17</v>
      </c>
      <c r="B1105" s="40"/>
      <c r="C1105" s="40"/>
      <c r="D1105" s="47">
        <f t="shared" si="292"/>
        <v>0</v>
      </c>
      <c r="E1105" s="8"/>
      <c r="F1105" s="46" t="s">
        <v>17</v>
      </c>
      <c r="G1105" s="40"/>
      <c r="H1105" s="40"/>
      <c r="I1105" s="47">
        <f t="shared" si="293"/>
        <v>0</v>
      </c>
    </row>
    <row r="1106" spans="1:9" ht="20.25" customHeight="1">
      <c r="A1106" s="46" t="s">
        <v>18</v>
      </c>
      <c r="B1106" s="40"/>
      <c r="C1106" s="40"/>
      <c r="D1106" s="47">
        <f t="shared" si="292"/>
        <v>0</v>
      </c>
      <c r="E1106" s="8"/>
      <c r="F1106" s="46" t="s">
        <v>18</v>
      </c>
      <c r="G1106" s="40"/>
      <c r="H1106" s="40"/>
      <c r="I1106" s="47">
        <f t="shared" si="293"/>
        <v>0</v>
      </c>
    </row>
    <row r="1107" spans="1:9" ht="20.25" customHeight="1">
      <c r="A1107" s="46" t="s">
        <v>47</v>
      </c>
      <c r="B1107" s="40"/>
      <c r="C1107" s="40"/>
      <c r="D1107" s="47">
        <f t="shared" si="292"/>
        <v>0</v>
      </c>
      <c r="E1107" s="8"/>
      <c r="F1107" s="46" t="s">
        <v>47</v>
      </c>
      <c r="G1107" s="40"/>
      <c r="H1107" s="40"/>
      <c r="I1107" s="47">
        <f t="shared" si="293"/>
        <v>0</v>
      </c>
    </row>
    <row r="1108" spans="1:9" ht="20.25" customHeight="1">
      <c r="A1108" s="46" t="s">
        <v>11</v>
      </c>
      <c r="B1108" s="40"/>
      <c r="C1108" s="40"/>
      <c r="D1108" s="47">
        <f t="shared" si="292"/>
        <v>0</v>
      </c>
      <c r="E1108" s="8"/>
      <c r="F1108" s="46" t="s">
        <v>11</v>
      </c>
      <c r="G1108" s="40"/>
      <c r="H1108" s="40"/>
      <c r="I1108" s="47">
        <f t="shared" si="293"/>
        <v>0</v>
      </c>
    </row>
    <row r="1109" spans="1:9" ht="20.25" customHeight="1">
      <c r="A1109" s="48" t="s">
        <v>10</v>
      </c>
      <c r="B1109" s="47">
        <f>SUM(B1100:B1108)</f>
        <v>0</v>
      </c>
      <c r="C1109" s="47">
        <f t="shared" ref="C1109:D1109" si="294">SUM(C1100:C1108)</f>
        <v>0</v>
      </c>
      <c r="D1109" s="47">
        <f t="shared" si="294"/>
        <v>0</v>
      </c>
      <c r="E1109" s="8"/>
      <c r="F1109" s="48" t="s">
        <v>10</v>
      </c>
      <c r="G1109" s="47">
        <f>SUM(G1100:G1108)</f>
        <v>0</v>
      </c>
      <c r="H1109" s="47">
        <f t="shared" ref="H1109:I1109" si="295">SUM(H1100:H1108)</f>
        <v>0</v>
      </c>
      <c r="I1109" s="47">
        <f t="shared" si="295"/>
        <v>0</v>
      </c>
    </row>
    <row r="1110" spans="1:9" ht="20.25" customHeight="1">
      <c r="A1110" s="8"/>
      <c r="B1110" s="10"/>
      <c r="C1110" s="10"/>
      <c r="D1110" s="10"/>
      <c r="E1110" s="8"/>
      <c r="F1110" s="8"/>
      <c r="G1110" s="10"/>
      <c r="H1110" s="10"/>
      <c r="I1110" s="10"/>
    </row>
    <row r="1111" spans="1:9" ht="20.25" customHeight="1">
      <c r="A1111" s="8"/>
      <c r="B1111" s="10"/>
      <c r="C1111" s="10"/>
      <c r="D1111" s="10"/>
      <c r="E1111" s="8"/>
      <c r="F1111" s="8"/>
      <c r="G1111" s="10"/>
      <c r="H1111" s="10"/>
      <c r="I1111" s="10"/>
    </row>
    <row r="1112" spans="1:9" ht="29.25" customHeight="1">
      <c r="A1112" s="169" t="str">
        <f>PROGRAM_MASTERS!A76 &amp; ". Name:  " &amp; PROGRAM_MASTERS!C76</f>
        <v xml:space="preserve">75. Name:  </v>
      </c>
      <c r="B1112" s="169"/>
      <c r="C1112" s="169"/>
      <c r="D1112" s="169"/>
      <c r="E1112" s="8"/>
      <c r="F1112" s="189" t="str">
        <f>PROGRAM_MASTERS!F76 &amp; ". Name:  " &amp; PROGRAM_MASTERS!H76</f>
        <v xml:space="preserve">75. Name:  </v>
      </c>
      <c r="G1112" s="169"/>
      <c r="H1112" s="169"/>
      <c r="I1112" s="169"/>
    </row>
    <row r="1113" spans="1:9" ht="20" customHeight="1">
      <c r="A1113" s="168" t="s">
        <v>724</v>
      </c>
      <c r="B1113" s="168" t="s">
        <v>63</v>
      </c>
      <c r="C1113" s="188"/>
      <c r="D1113" s="188"/>
      <c r="E1113" s="8"/>
      <c r="F1113" s="168" t="s">
        <v>724</v>
      </c>
      <c r="G1113" s="168" t="s">
        <v>63</v>
      </c>
      <c r="H1113" s="188"/>
      <c r="I1113" s="188"/>
    </row>
    <row r="1114" spans="1:9" ht="50.25" customHeight="1">
      <c r="A1114" s="188"/>
      <c r="B1114" s="45" t="s">
        <v>19</v>
      </c>
      <c r="C1114" s="45" t="s">
        <v>20</v>
      </c>
      <c r="D1114" s="132" t="s">
        <v>10</v>
      </c>
      <c r="E1114" s="8"/>
      <c r="F1114" s="188"/>
      <c r="G1114" s="45" t="s">
        <v>19</v>
      </c>
      <c r="H1114" s="45" t="s">
        <v>20</v>
      </c>
      <c r="I1114" s="132" t="s">
        <v>10</v>
      </c>
    </row>
    <row r="1115" spans="1:9" ht="20.25" customHeight="1">
      <c r="A1115" s="46" t="s">
        <v>13</v>
      </c>
      <c r="B1115" s="40"/>
      <c r="C1115" s="40"/>
      <c r="D1115" s="47">
        <f t="shared" ref="D1115:D1123" si="296">SUM(B1115:C1115)</f>
        <v>0</v>
      </c>
      <c r="E1115" s="8"/>
      <c r="F1115" s="46" t="s">
        <v>13</v>
      </c>
      <c r="G1115" s="40"/>
      <c r="H1115" s="40"/>
      <c r="I1115" s="47">
        <f t="shared" ref="I1115:I1123" si="297">SUM(G1115:H1115)</f>
        <v>0</v>
      </c>
    </row>
    <row r="1116" spans="1:9" ht="20.25" customHeight="1">
      <c r="A1116" s="46" t="s">
        <v>14</v>
      </c>
      <c r="B1116" s="40"/>
      <c r="C1116" s="40"/>
      <c r="D1116" s="47">
        <f t="shared" si="296"/>
        <v>0</v>
      </c>
      <c r="E1116" s="8"/>
      <c r="F1116" s="46" t="s">
        <v>14</v>
      </c>
      <c r="G1116" s="40"/>
      <c r="H1116" s="40"/>
      <c r="I1116" s="47">
        <f t="shared" si="297"/>
        <v>0</v>
      </c>
    </row>
    <row r="1117" spans="1:9" ht="20.25" customHeight="1">
      <c r="A1117" s="46" t="s">
        <v>15</v>
      </c>
      <c r="B1117" s="40"/>
      <c r="C1117" s="40"/>
      <c r="D1117" s="47">
        <f t="shared" si="296"/>
        <v>0</v>
      </c>
      <c r="E1117" s="8"/>
      <c r="F1117" s="46" t="s">
        <v>15</v>
      </c>
      <c r="G1117" s="40"/>
      <c r="H1117" s="40"/>
      <c r="I1117" s="47">
        <f t="shared" si="297"/>
        <v>0</v>
      </c>
    </row>
    <row r="1118" spans="1:9" ht="20.25" customHeight="1">
      <c r="A1118" s="46" t="s">
        <v>12</v>
      </c>
      <c r="B1118" s="40"/>
      <c r="C1118" s="40"/>
      <c r="D1118" s="47">
        <f t="shared" si="296"/>
        <v>0</v>
      </c>
      <c r="E1118" s="8"/>
      <c r="F1118" s="46" t="s">
        <v>12</v>
      </c>
      <c r="G1118" s="40"/>
      <c r="H1118" s="40"/>
      <c r="I1118" s="47">
        <f t="shared" si="297"/>
        <v>0</v>
      </c>
    </row>
    <row r="1119" spans="1:9" ht="20.25" customHeight="1">
      <c r="A1119" s="46" t="s">
        <v>16</v>
      </c>
      <c r="B1119" s="40"/>
      <c r="C1119" s="40"/>
      <c r="D1119" s="47">
        <f t="shared" si="296"/>
        <v>0</v>
      </c>
      <c r="E1119" s="8"/>
      <c r="F1119" s="46" t="s">
        <v>16</v>
      </c>
      <c r="G1119" s="40"/>
      <c r="H1119" s="40"/>
      <c r="I1119" s="47">
        <f t="shared" si="297"/>
        <v>0</v>
      </c>
    </row>
    <row r="1120" spans="1:9" ht="20.25" customHeight="1">
      <c r="A1120" s="46" t="s">
        <v>17</v>
      </c>
      <c r="B1120" s="40"/>
      <c r="C1120" s="40"/>
      <c r="D1120" s="47">
        <f t="shared" si="296"/>
        <v>0</v>
      </c>
      <c r="E1120" s="8"/>
      <c r="F1120" s="46" t="s">
        <v>17</v>
      </c>
      <c r="G1120" s="40"/>
      <c r="H1120" s="40"/>
      <c r="I1120" s="47">
        <f t="shared" si="297"/>
        <v>0</v>
      </c>
    </row>
    <row r="1121" spans="1:9" ht="20.25" customHeight="1">
      <c r="A1121" s="46" t="s">
        <v>18</v>
      </c>
      <c r="B1121" s="40"/>
      <c r="C1121" s="40"/>
      <c r="D1121" s="47">
        <f t="shared" si="296"/>
        <v>0</v>
      </c>
      <c r="E1121" s="8"/>
      <c r="F1121" s="46" t="s">
        <v>18</v>
      </c>
      <c r="G1121" s="40"/>
      <c r="H1121" s="40"/>
      <c r="I1121" s="47">
        <f t="shared" si="297"/>
        <v>0</v>
      </c>
    </row>
    <row r="1122" spans="1:9" ht="20.25" customHeight="1">
      <c r="A1122" s="46" t="s">
        <v>47</v>
      </c>
      <c r="B1122" s="40"/>
      <c r="C1122" s="40"/>
      <c r="D1122" s="47">
        <f t="shared" si="296"/>
        <v>0</v>
      </c>
      <c r="E1122" s="8"/>
      <c r="F1122" s="46" t="s">
        <v>47</v>
      </c>
      <c r="G1122" s="40"/>
      <c r="H1122" s="40"/>
      <c r="I1122" s="47">
        <f t="shared" si="297"/>
        <v>0</v>
      </c>
    </row>
    <row r="1123" spans="1:9" ht="20.25" customHeight="1">
      <c r="A1123" s="46" t="s">
        <v>11</v>
      </c>
      <c r="B1123" s="40"/>
      <c r="C1123" s="40"/>
      <c r="D1123" s="47">
        <f t="shared" si="296"/>
        <v>0</v>
      </c>
      <c r="E1123" s="8"/>
      <c r="F1123" s="46" t="s">
        <v>11</v>
      </c>
      <c r="G1123" s="40"/>
      <c r="H1123" s="40"/>
      <c r="I1123" s="47">
        <f t="shared" si="297"/>
        <v>0</v>
      </c>
    </row>
    <row r="1124" spans="1:9" ht="20.25" customHeight="1">
      <c r="A1124" s="48" t="s">
        <v>10</v>
      </c>
      <c r="B1124" s="47">
        <f>SUM(B1115:B1123)</f>
        <v>0</v>
      </c>
      <c r="C1124" s="47">
        <f t="shared" ref="C1124:D1124" si="298">SUM(C1115:C1123)</f>
        <v>0</v>
      </c>
      <c r="D1124" s="47">
        <f t="shared" si="298"/>
        <v>0</v>
      </c>
      <c r="E1124" s="8"/>
      <c r="F1124" s="48" t="s">
        <v>10</v>
      </c>
      <c r="G1124" s="47">
        <f>SUM(G1115:G1123)</f>
        <v>0</v>
      </c>
      <c r="H1124" s="47">
        <f t="shared" ref="H1124:I1124" si="299">SUM(H1115:H1123)</f>
        <v>0</v>
      </c>
      <c r="I1124" s="47">
        <f t="shared" si="299"/>
        <v>0</v>
      </c>
    </row>
    <row r="1125" spans="1:9" ht="20.25" customHeight="1">
      <c r="A1125" s="8"/>
      <c r="B1125" s="10"/>
      <c r="C1125" s="10"/>
      <c r="D1125" s="10"/>
      <c r="E1125" s="8"/>
      <c r="F1125" s="8"/>
      <c r="G1125" s="10"/>
      <c r="H1125" s="10"/>
      <c r="I1125" s="10"/>
    </row>
    <row r="1126" spans="1:9" ht="20.25" customHeight="1">
      <c r="A1126" s="8"/>
      <c r="B1126" s="10"/>
      <c r="C1126" s="10"/>
      <c r="D1126" s="10"/>
      <c r="E1126" s="8"/>
      <c r="F1126" s="8"/>
      <c r="G1126" s="10"/>
      <c r="H1126" s="10"/>
      <c r="I1126" s="10"/>
    </row>
    <row r="1127" spans="1:9" ht="29.25" customHeight="1">
      <c r="A1127" s="169" t="str">
        <f>PROGRAM_MASTERS!A77 &amp; ". Name:  " &amp; PROGRAM_MASTERS!C77</f>
        <v xml:space="preserve">76. Name:  </v>
      </c>
      <c r="B1127" s="169"/>
      <c r="C1127" s="169"/>
      <c r="D1127" s="169"/>
      <c r="E1127" s="8"/>
      <c r="F1127" s="189" t="str">
        <f>PROGRAM_MASTERS!F77 &amp; ". Name:  " &amp; PROGRAM_MASTERS!H77</f>
        <v xml:space="preserve">76. Name:  </v>
      </c>
      <c r="G1127" s="169"/>
      <c r="H1127" s="169"/>
      <c r="I1127" s="169"/>
    </row>
    <row r="1128" spans="1:9" ht="20" customHeight="1">
      <c r="A1128" s="168" t="s">
        <v>724</v>
      </c>
      <c r="B1128" s="168" t="s">
        <v>63</v>
      </c>
      <c r="C1128" s="188"/>
      <c r="D1128" s="188"/>
      <c r="E1128" s="8"/>
      <c r="F1128" s="168" t="s">
        <v>724</v>
      </c>
      <c r="G1128" s="168" t="s">
        <v>63</v>
      </c>
      <c r="H1128" s="188"/>
      <c r="I1128" s="188"/>
    </row>
    <row r="1129" spans="1:9" ht="50.25" customHeight="1">
      <c r="A1129" s="188"/>
      <c r="B1129" s="45" t="s">
        <v>19</v>
      </c>
      <c r="C1129" s="45" t="s">
        <v>20</v>
      </c>
      <c r="D1129" s="132" t="s">
        <v>10</v>
      </c>
      <c r="E1129" s="8"/>
      <c r="F1129" s="188"/>
      <c r="G1129" s="45" t="s">
        <v>19</v>
      </c>
      <c r="H1129" s="45" t="s">
        <v>20</v>
      </c>
      <c r="I1129" s="132" t="s">
        <v>10</v>
      </c>
    </row>
    <row r="1130" spans="1:9" ht="20.25" customHeight="1">
      <c r="A1130" s="46" t="s">
        <v>13</v>
      </c>
      <c r="B1130" s="40"/>
      <c r="C1130" s="40"/>
      <c r="D1130" s="47">
        <f t="shared" ref="D1130:D1138" si="300">SUM(B1130:C1130)</f>
        <v>0</v>
      </c>
      <c r="E1130" s="8"/>
      <c r="F1130" s="46" t="s">
        <v>13</v>
      </c>
      <c r="G1130" s="40"/>
      <c r="H1130" s="40"/>
      <c r="I1130" s="47">
        <f t="shared" ref="I1130:I1138" si="301">SUM(G1130:H1130)</f>
        <v>0</v>
      </c>
    </row>
    <row r="1131" spans="1:9" ht="20.25" customHeight="1">
      <c r="A1131" s="46" t="s">
        <v>14</v>
      </c>
      <c r="B1131" s="40"/>
      <c r="C1131" s="40"/>
      <c r="D1131" s="47">
        <f t="shared" si="300"/>
        <v>0</v>
      </c>
      <c r="E1131" s="8"/>
      <c r="F1131" s="46" t="s">
        <v>14</v>
      </c>
      <c r="G1131" s="40"/>
      <c r="H1131" s="40"/>
      <c r="I1131" s="47">
        <f t="shared" si="301"/>
        <v>0</v>
      </c>
    </row>
    <row r="1132" spans="1:9" ht="20.25" customHeight="1">
      <c r="A1132" s="46" t="s">
        <v>15</v>
      </c>
      <c r="B1132" s="40"/>
      <c r="C1132" s="40"/>
      <c r="D1132" s="47">
        <f t="shared" si="300"/>
        <v>0</v>
      </c>
      <c r="E1132" s="8"/>
      <c r="F1132" s="46" t="s">
        <v>15</v>
      </c>
      <c r="G1132" s="40"/>
      <c r="H1132" s="40"/>
      <c r="I1132" s="47">
        <f t="shared" si="301"/>
        <v>0</v>
      </c>
    </row>
    <row r="1133" spans="1:9" ht="20.25" customHeight="1">
      <c r="A1133" s="46" t="s">
        <v>12</v>
      </c>
      <c r="B1133" s="40"/>
      <c r="C1133" s="40"/>
      <c r="D1133" s="47">
        <f t="shared" si="300"/>
        <v>0</v>
      </c>
      <c r="E1133" s="8"/>
      <c r="F1133" s="46" t="s">
        <v>12</v>
      </c>
      <c r="G1133" s="40"/>
      <c r="H1133" s="40"/>
      <c r="I1133" s="47">
        <f t="shared" si="301"/>
        <v>0</v>
      </c>
    </row>
    <row r="1134" spans="1:9" ht="20.25" customHeight="1">
      <c r="A1134" s="46" t="s">
        <v>16</v>
      </c>
      <c r="B1134" s="40"/>
      <c r="C1134" s="40"/>
      <c r="D1134" s="47">
        <f t="shared" si="300"/>
        <v>0</v>
      </c>
      <c r="E1134" s="8"/>
      <c r="F1134" s="46" t="s">
        <v>16</v>
      </c>
      <c r="G1134" s="40"/>
      <c r="H1134" s="40"/>
      <c r="I1134" s="47">
        <f t="shared" si="301"/>
        <v>0</v>
      </c>
    </row>
    <row r="1135" spans="1:9" ht="20.25" customHeight="1">
      <c r="A1135" s="46" t="s">
        <v>17</v>
      </c>
      <c r="B1135" s="40"/>
      <c r="C1135" s="40"/>
      <c r="D1135" s="47">
        <f t="shared" si="300"/>
        <v>0</v>
      </c>
      <c r="E1135" s="8"/>
      <c r="F1135" s="46" t="s">
        <v>17</v>
      </c>
      <c r="G1135" s="40"/>
      <c r="H1135" s="40"/>
      <c r="I1135" s="47">
        <f t="shared" si="301"/>
        <v>0</v>
      </c>
    </row>
    <row r="1136" spans="1:9" ht="20.25" customHeight="1">
      <c r="A1136" s="46" t="s">
        <v>18</v>
      </c>
      <c r="B1136" s="40"/>
      <c r="C1136" s="40"/>
      <c r="D1136" s="47">
        <f t="shared" si="300"/>
        <v>0</v>
      </c>
      <c r="E1136" s="8"/>
      <c r="F1136" s="46" t="s">
        <v>18</v>
      </c>
      <c r="G1136" s="40"/>
      <c r="H1136" s="40"/>
      <c r="I1136" s="47">
        <f t="shared" si="301"/>
        <v>0</v>
      </c>
    </row>
    <row r="1137" spans="1:9" ht="20.25" customHeight="1">
      <c r="A1137" s="46" t="s">
        <v>47</v>
      </c>
      <c r="B1137" s="40"/>
      <c r="C1137" s="40"/>
      <c r="D1137" s="47">
        <f t="shared" si="300"/>
        <v>0</v>
      </c>
      <c r="E1137" s="8"/>
      <c r="F1137" s="46" t="s">
        <v>47</v>
      </c>
      <c r="G1137" s="40"/>
      <c r="H1137" s="40"/>
      <c r="I1137" s="47">
        <f t="shared" si="301"/>
        <v>0</v>
      </c>
    </row>
    <row r="1138" spans="1:9" ht="20.25" customHeight="1">
      <c r="A1138" s="46" t="s">
        <v>11</v>
      </c>
      <c r="B1138" s="40"/>
      <c r="C1138" s="40"/>
      <c r="D1138" s="47">
        <f t="shared" si="300"/>
        <v>0</v>
      </c>
      <c r="E1138" s="8"/>
      <c r="F1138" s="46" t="s">
        <v>11</v>
      </c>
      <c r="G1138" s="40"/>
      <c r="H1138" s="40"/>
      <c r="I1138" s="47">
        <f t="shared" si="301"/>
        <v>0</v>
      </c>
    </row>
    <row r="1139" spans="1:9" ht="20.25" customHeight="1">
      <c r="A1139" s="48" t="s">
        <v>10</v>
      </c>
      <c r="B1139" s="47">
        <f>SUM(B1130:B1138)</f>
        <v>0</v>
      </c>
      <c r="C1139" s="47">
        <f t="shared" ref="C1139:D1139" si="302">SUM(C1130:C1138)</f>
        <v>0</v>
      </c>
      <c r="D1139" s="47">
        <f t="shared" si="302"/>
        <v>0</v>
      </c>
      <c r="E1139" s="8"/>
      <c r="F1139" s="48" t="s">
        <v>10</v>
      </c>
      <c r="G1139" s="47">
        <f>SUM(G1130:G1138)</f>
        <v>0</v>
      </c>
      <c r="H1139" s="47">
        <f t="shared" ref="H1139:I1139" si="303">SUM(H1130:H1138)</f>
        <v>0</v>
      </c>
      <c r="I1139" s="47">
        <f t="shared" si="303"/>
        <v>0</v>
      </c>
    </row>
    <row r="1140" spans="1:9" ht="20.25" customHeight="1">
      <c r="A1140" s="8"/>
      <c r="B1140" s="10"/>
      <c r="C1140" s="10"/>
      <c r="D1140" s="10"/>
      <c r="E1140" s="8"/>
      <c r="F1140" s="8"/>
      <c r="G1140" s="10"/>
      <c r="H1140" s="10"/>
      <c r="I1140" s="10"/>
    </row>
    <row r="1141" spans="1:9" ht="20.25" customHeight="1">
      <c r="A1141" s="8"/>
      <c r="B1141" s="10"/>
      <c r="C1141" s="10"/>
      <c r="D1141" s="10"/>
      <c r="E1141" s="8"/>
      <c r="F1141" s="8"/>
      <c r="G1141" s="10"/>
      <c r="H1141" s="10"/>
      <c r="I1141" s="10"/>
    </row>
    <row r="1142" spans="1:9" ht="29.25" customHeight="1">
      <c r="A1142" s="169" t="str">
        <f>PROGRAM_MASTERS!A78 &amp; ". Name:  " &amp; PROGRAM_MASTERS!C78</f>
        <v xml:space="preserve">77. Name:  </v>
      </c>
      <c r="B1142" s="169"/>
      <c r="C1142" s="169"/>
      <c r="D1142" s="169"/>
      <c r="E1142" s="8"/>
      <c r="F1142" s="189" t="str">
        <f>PROGRAM_MASTERS!F78 &amp; ". Name:  " &amp; PROGRAM_MASTERS!H78</f>
        <v xml:space="preserve">77. Name:  </v>
      </c>
      <c r="G1142" s="169"/>
      <c r="H1142" s="169"/>
      <c r="I1142" s="169"/>
    </row>
    <row r="1143" spans="1:9" ht="20" customHeight="1">
      <c r="A1143" s="168" t="s">
        <v>724</v>
      </c>
      <c r="B1143" s="168" t="s">
        <v>63</v>
      </c>
      <c r="C1143" s="188"/>
      <c r="D1143" s="188"/>
      <c r="E1143" s="8"/>
      <c r="F1143" s="168" t="s">
        <v>724</v>
      </c>
      <c r="G1143" s="168" t="s">
        <v>63</v>
      </c>
      <c r="H1143" s="188"/>
      <c r="I1143" s="188"/>
    </row>
    <row r="1144" spans="1:9" ht="50.25" customHeight="1">
      <c r="A1144" s="188"/>
      <c r="B1144" s="45" t="s">
        <v>19</v>
      </c>
      <c r="C1144" s="45" t="s">
        <v>20</v>
      </c>
      <c r="D1144" s="132" t="s">
        <v>10</v>
      </c>
      <c r="E1144" s="8"/>
      <c r="F1144" s="188"/>
      <c r="G1144" s="45" t="s">
        <v>19</v>
      </c>
      <c r="H1144" s="45" t="s">
        <v>20</v>
      </c>
      <c r="I1144" s="132" t="s">
        <v>10</v>
      </c>
    </row>
    <row r="1145" spans="1:9" ht="20.25" customHeight="1">
      <c r="A1145" s="46" t="s">
        <v>13</v>
      </c>
      <c r="B1145" s="40"/>
      <c r="C1145" s="40"/>
      <c r="D1145" s="47">
        <f t="shared" ref="D1145:D1153" si="304">SUM(B1145:C1145)</f>
        <v>0</v>
      </c>
      <c r="E1145" s="8"/>
      <c r="F1145" s="46" t="s">
        <v>13</v>
      </c>
      <c r="G1145" s="40"/>
      <c r="H1145" s="40"/>
      <c r="I1145" s="47">
        <f t="shared" ref="I1145:I1153" si="305">SUM(G1145:H1145)</f>
        <v>0</v>
      </c>
    </row>
    <row r="1146" spans="1:9" ht="20.25" customHeight="1">
      <c r="A1146" s="46" t="s">
        <v>14</v>
      </c>
      <c r="B1146" s="40"/>
      <c r="C1146" s="40"/>
      <c r="D1146" s="47">
        <f t="shared" si="304"/>
        <v>0</v>
      </c>
      <c r="E1146" s="8"/>
      <c r="F1146" s="46" t="s">
        <v>14</v>
      </c>
      <c r="G1146" s="40"/>
      <c r="H1146" s="40"/>
      <c r="I1146" s="47">
        <f t="shared" si="305"/>
        <v>0</v>
      </c>
    </row>
    <row r="1147" spans="1:9" ht="20.25" customHeight="1">
      <c r="A1147" s="46" t="s">
        <v>15</v>
      </c>
      <c r="B1147" s="40"/>
      <c r="C1147" s="40"/>
      <c r="D1147" s="47">
        <f t="shared" si="304"/>
        <v>0</v>
      </c>
      <c r="E1147" s="8"/>
      <c r="F1147" s="46" t="s">
        <v>15</v>
      </c>
      <c r="G1147" s="40"/>
      <c r="H1147" s="40"/>
      <c r="I1147" s="47">
        <f t="shared" si="305"/>
        <v>0</v>
      </c>
    </row>
    <row r="1148" spans="1:9" ht="20.25" customHeight="1">
      <c r="A1148" s="46" t="s">
        <v>12</v>
      </c>
      <c r="B1148" s="40"/>
      <c r="C1148" s="40"/>
      <c r="D1148" s="47">
        <f t="shared" si="304"/>
        <v>0</v>
      </c>
      <c r="E1148" s="8"/>
      <c r="F1148" s="46" t="s">
        <v>12</v>
      </c>
      <c r="G1148" s="40"/>
      <c r="H1148" s="40"/>
      <c r="I1148" s="47">
        <f t="shared" si="305"/>
        <v>0</v>
      </c>
    </row>
    <row r="1149" spans="1:9" ht="20.25" customHeight="1">
      <c r="A1149" s="46" t="s">
        <v>16</v>
      </c>
      <c r="B1149" s="40"/>
      <c r="C1149" s="40"/>
      <c r="D1149" s="47">
        <f t="shared" si="304"/>
        <v>0</v>
      </c>
      <c r="E1149" s="8"/>
      <c r="F1149" s="46" t="s">
        <v>16</v>
      </c>
      <c r="G1149" s="40"/>
      <c r="H1149" s="40"/>
      <c r="I1149" s="47">
        <f t="shared" si="305"/>
        <v>0</v>
      </c>
    </row>
    <row r="1150" spans="1:9" ht="20.25" customHeight="1">
      <c r="A1150" s="46" t="s">
        <v>17</v>
      </c>
      <c r="B1150" s="40"/>
      <c r="C1150" s="40"/>
      <c r="D1150" s="47">
        <f t="shared" si="304"/>
        <v>0</v>
      </c>
      <c r="E1150" s="8"/>
      <c r="F1150" s="46" t="s">
        <v>17</v>
      </c>
      <c r="G1150" s="40"/>
      <c r="H1150" s="40"/>
      <c r="I1150" s="47">
        <f t="shared" si="305"/>
        <v>0</v>
      </c>
    </row>
    <row r="1151" spans="1:9" ht="20.25" customHeight="1">
      <c r="A1151" s="46" t="s">
        <v>18</v>
      </c>
      <c r="B1151" s="40"/>
      <c r="C1151" s="40"/>
      <c r="D1151" s="47">
        <f t="shared" si="304"/>
        <v>0</v>
      </c>
      <c r="E1151" s="8"/>
      <c r="F1151" s="46" t="s">
        <v>18</v>
      </c>
      <c r="G1151" s="40"/>
      <c r="H1151" s="40"/>
      <c r="I1151" s="47">
        <f t="shared" si="305"/>
        <v>0</v>
      </c>
    </row>
    <row r="1152" spans="1:9" ht="20.25" customHeight="1">
      <c r="A1152" s="46" t="s">
        <v>47</v>
      </c>
      <c r="B1152" s="40"/>
      <c r="C1152" s="40"/>
      <c r="D1152" s="47">
        <f t="shared" si="304"/>
        <v>0</v>
      </c>
      <c r="E1152" s="8"/>
      <c r="F1152" s="46" t="s">
        <v>47</v>
      </c>
      <c r="G1152" s="40"/>
      <c r="H1152" s="40"/>
      <c r="I1152" s="47">
        <f t="shared" si="305"/>
        <v>0</v>
      </c>
    </row>
    <row r="1153" spans="1:9" ht="20.25" customHeight="1">
      <c r="A1153" s="46" t="s">
        <v>11</v>
      </c>
      <c r="B1153" s="40"/>
      <c r="C1153" s="40"/>
      <c r="D1153" s="47">
        <f t="shared" si="304"/>
        <v>0</v>
      </c>
      <c r="E1153" s="8"/>
      <c r="F1153" s="46" t="s">
        <v>11</v>
      </c>
      <c r="G1153" s="40"/>
      <c r="H1153" s="40"/>
      <c r="I1153" s="47">
        <f t="shared" si="305"/>
        <v>0</v>
      </c>
    </row>
    <row r="1154" spans="1:9" ht="20.25" customHeight="1">
      <c r="A1154" s="48" t="s">
        <v>10</v>
      </c>
      <c r="B1154" s="47">
        <f>SUM(B1145:B1153)</f>
        <v>0</v>
      </c>
      <c r="C1154" s="47">
        <f t="shared" ref="C1154:D1154" si="306">SUM(C1145:C1153)</f>
        <v>0</v>
      </c>
      <c r="D1154" s="47">
        <f t="shared" si="306"/>
        <v>0</v>
      </c>
      <c r="E1154" s="8"/>
      <c r="F1154" s="48" t="s">
        <v>10</v>
      </c>
      <c r="G1154" s="47">
        <f>SUM(G1145:G1153)</f>
        <v>0</v>
      </c>
      <c r="H1154" s="47">
        <f t="shared" ref="H1154:I1154" si="307">SUM(H1145:H1153)</f>
        <v>0</v>
      </c>
      <c r="I1154" s="47">
        <f t="shared" si="307"/>
        <v>0</v>
      </c>
    </row>
    <row r="1155" spans="1:9" ht="20.25" customHeight="1">
      <c r="A1155" s="8"/>
      <c r="B1155" s="10"/>
      <c r="C1155" s="10"/>
      <c r="D1155" s="10"/>
      <c r="E1155" s="8"/>
      <c r="F1155" s="8"/>
      <c r="G1155" s="10"/>
      <c r="H1155" s="10"/>
      <c r="I1155" s="10"/>
    </row>
    <row r="1156" spans="1:9" ht="20.25" customHeight="1">
      <c r="A1156" s="8"/>
      <c r="B1156" s="10"/>
      <c r="C1156" s="10"/>
      <c r="D1156" s="10"/>
      <c r="E1156" s="8"/>
      <c r="F1156" s="8"/>
      <c r="G1156" s="10"/>
      <c r="H1156" s="10"/>
      <c r="I1156" s="10"/>
    </row>
    <row r="1157" spans="1:9" ht="29.25" customHeight="1">
      <c r="A1157" s="169" t="str">
        <f>PROGRAM_MASTERS!A79 &amp; ". Name:  " &amp; PROGRAM_MASTERS!C79</f>
        <v xml:space="preserve">78. Name:  </v>
      </c>
      <c r="B1157" s="169"/>
      <c r="C1157" s="169"/>
      <c r="D1157" s="169"/>
      <c r="E1157" s="8"/>
      <c r="F1157" s="189" t="str">
        <f>PROGRAM_MASTERS!F79 &amp; ". Name:  " &amp; PROGRAM_MASTERS!H79</f>
        <v xml:space="preserve">78. Name:  </v>
      </c>
      <c r="G1157" s="169"/>
      <c r="H1157" s="169"/>
      <c r="I1157" s="169"/>
    </row>
    <row r="1158" spans="1:9" ht="20" customHeight="1">
      <c r="A1158" s="168" t="s">
        <v>724</v>
      </c>
      <c r="B1158" s="168" t="s">
        <v>63</v>
      </c>
      <c r="C1158" s="188"/>
      <c r="D1158" s="188"/>
      <c r="E1158" s="8"/>
      <c r="F1158" s="168" t="s">
        <v>724</v>
      </c>
      <c r="G1158" s="168" t="s">
        <v>63</v>
      </c>
      <c r="H1158" s="188"/>
      <c r="I1158" s="188"/>
    </row>
    <row r="1159" spans="1:9" ht="50.25" customHeight="1">
      <c r="A1159" s="188"/>
      <c r="B1159" s="45" t="s">
        <v>19</v>
      </c>
      <c r="C1159" s="45" t="s">
        <v>20</v>
      </c>
      <c r="D1159" s="132" t="s">
        <v>10</v>
      </c>
      <c r="E1159" s="8"/>
      <c r="F1159" s="188"/>
      <c r="G1159" s="45" t="s">
        <v>19</v>
      </c>
      <c r="H1159" s="45" t="s">
        <v>20</v>
      </c>
      <c r="I1159" s="132" t="s">
        <v>10</v>
      </c>
    </row>
    <row r="1160" spans="1:9" ht="20.25" customHeight="1">
      <c r="A1160" s="46" t="s">
        <v>13</v>
      </c>
      <c r="B1160" s="40"/>
      <c r="C1160" s="40"/>
      <c r="D1160" s="47">
        <f t="shared" ref="D1160:D1168" si="308">SUM(B1160:C1160)</f>
        <v>0</v>
      </c>
      <c r="E1160" s="8"/>
      <c r="F1160" s="46" t="s">
        <v>13</v>
      </c>
      <c r="G1160" s="40"/>
      <c r="H1160" s="40"/>
      <c r="I1160" s="47">
        <f t="shared" ref="I1160:I1168" si="309">SUM(G1160:H1160)</f>
        <v>0</v>
      </c>
    </row>
    <row r="1161" spans="1:9" ht="20.25" customHeight="1">
      <c r="A1161" s="46" t="s">
        <v>14</v>
      </c>
      <c r="B1161" s="40"/>
      <c r="C1161" s="40"/>
      <c r="D1161" s="47">
        <f t="shared" si="308"/>
        <v>0</v>
      </c>
      <c r="E1161" s="8"/>
      <c r="F1161" s="46" t="s">
        <v>14</v>
      </c>
      <c r="G1161" s="40"/>
      <c r="H1161" s="40"/>
      <c r="I1161" s="47">
        <f t="shared" si="309"/>
        <v>0</v>
      </c>
    </row>
    <row r="1162" spans="1:9" ht="20.25" customHeight="1">
      <c r="A1162" s="46" t="s">
        <v>15</v>
      </c>
      <c r="B1162" s="40"/>
      <c r="C1162" s="40"/>
      <c r="D1162" s="47">
        <f t="shared" si="308"/>
        <v>0</v>
      </c>
      <c r="E1162" s="8"/>
      <c r="F1162" s="46" t="s">
        <v>15</v>
      </c>
      <c r="G1162" s="40"/>
      <c r="H1162" s="40"/>
      <c r="I1162" s="47">
        <f t="shared" si="309"/>
        <v>0</v>
      </c>
    </row>
    <row r="1163" spans="1:9" ht="20.25" customHeight="1">
      <c r="A1163" s="46" t="s">
        <v>12</v>
      </c>
      <c r="B1163" s="40"/>
      <c r="C1163" s="40"/>
      <c r="D1163" s="47">
        <f t="shared" si="308"/>
        <v>0</v>
      </c>
      <c r="E1163" s="8"/>
      <c r="F1163" s="46" t="s">
        <v>12</v>
      </c>
      <c r="G1163" s="40"/>
      <c r="H1163" s="40"/>
      <c r="I1163" s="47">
        <f t="shared" si="309"/>
        <v>0</v>
      </c>
    </row>
    <row r="1164" spans="1:9" ht="20.25" customHeight="1">
      <c r="A1164" s="46" t="s">
        <v>16</v>
      </c>
      <c r="B1164" s="40"/>
      <c r="C1164" s="40"/>
      <c r="D1164" s="47">
        <f t="shared" si="308"/>
        <v>0</v>
      </c>
      <c r="E1164" s="8"/>
      <c r="F1164" s="46" t="s">
        <v>16</v>
      </c>
      <c r="G1164" s="40"/>
      <c r="H1164" s="40"/>
      <c r="I1164" s="47">
        <f t="shared" si="309"/>
        <v>0</v>
      </c>
    </row>
    <row r="1165" spans="1:9" ht="20.25" customHeight="1">
      <c r="A1165" s="46" t="s">
        <v>17</v>
      </c>
      <c r="B1165" s="40"/>
      <c r="C1165" s="40"/>
      <c r="D1165" s="47">
        <f t="shared" si="308"/>
        <v>0</v>
      </c>
      <c r="E1165" s="8"/>
      <c r="F1165" s="46" t="s">
        <v>17</v>
      </c>
      <c r="G1165" s="40"/>
      <c r="H1165" s="40"/>
      <c r="I1165" s="47">
        <f t="shared" si="309"/>
        <v>0</v>
      </c>
    </row>
    <row r="1166" spans="1:9" ht="20.25" customHeight="1">
      <c r="A1166" s="46" t="s">
        <v>18</v>
      </c>
      <c r="B1166" s="40"/>
      <c r="C1166" s="40"/>
      <c r="D1166" s="47">
        <f t="shared" si="308"/>
        <v>0</v>
      </c>
      <c r="E1166" s="8"/>
      <c r="F1166" s="46" t="s">
        <v>18</v>
      </c>
      <c r="G1166" s="40"/>
      <c r="H1166" s="40"/>
      <c r="I1166" s="47">
        <f t="shared" si="309"/>
        <v>0</v>
      </c>
    </row>
    <row r="1167" spans="1:9" ht="20.25" customHeight="1">
      <c r="A1167" s="46" t="s">
        <v>47</v>
      </c>
      <c r="B1167" s="40"/>
      <c r="C1167" s="40"/>
      <c r="D1167" s="47">
        <f t="shared" si="308"/>
        <v>0</v>
      </c>
      <c r="E1167" s="8"/>
      <c r="F1167" s="46" t="s">
        <v>47</v>
      </c>
      <c r="G1167" s="40"/>
      <c r="H1167" s="40"/>
      <c r="I1167" s="47">
        <f t="shared" si="309"/>
        <v>0</v>
      </c>
    </row>
    <row r="1168" spans="1:9" ht="20.25" customHeight="1">
      <c r="A1168" s="46" t="s">
        <v>11</v>
      </c>
      <c r="B1168" s="40"/>
      <c r="C1168" s="40"/>
      <c r="D1168" s="47">
        <f t="shared" si="308"/>
        <v>0</v>
      </c>
      <c r="E1168" s="8"/>
      <c r="F1168" s="46" t="s">
        <v>11</v>
      </c>
      <c r="G1168" s="40"/>
      <c r="H1168" s="40"/>
      <c r="I1168" s="47">
        <f t="shared" si="309"/>
        <v>0</v>
      </c>
    </row>
    <row r="1169" spans="1:9" ht="20.25" customHeight="1">
      <c r="A1169" s="48" t="s">
        <v>10</v>
      </c>
      <c r="B1169" s="47">
        <f>SUM(B1160:B1168)</f>
        <v>0</v>
      </c>
      <c r="C1169" s="47">
        <f t="shared" ref="C1169:D1169" si="310">SUM(C1160:C1168)</f>
        <v>0</v>
      </c>
      <c r="D1169" s="47">
        <f t="shared" si="310"/>
        <v>0</v>
      </c>
      <c r="E1169" s="8"/>
      <c r="F1169" s="48" t="s">
        <v>10</v>
      </c>
      <c r="G1169" s="47">
        <f>SUM(G1160:G1168)</f>
        <v>0</v>
      </c>
      <c r="H1169" s="47">
        <f t="shared" ref="H1169:I1169" si="311">SUM(H1160:H1168)</f>
        <v>0</v>
      </c>
      <c r="I1169" s="47">
        <f t="shared" si="311"/>
        <v>0</v>
      </c>
    </row>
    <row r="1170" spans="1:9" ht="20.25" customHeight="1">
      <c r="A1170" s="8"/>
      <c r="B1170" s="10"/>
      <c r="C1170" s="10"/>
      <c r="D1170" s="10"/>
      <c r="E1170" s="8"/>
      <c r="F1170" s="8"/>
      <c r="G1170" s="10"/>
      <c r="H1170" s="10"/>
      <c r="I1170" s="10"/>
    </row>
    <row r="1171" spans="1:9" ht="20.25" customHeight="1">
      <c r="A1171" s="8"/>
      <c r="B1171" s="10"/>
      <c r="C1171" s="10"/>
      <c r="D1171" s="10"/>
      <c r="E1171" s="8"/>
      <c r="F1171" s="8"/>
      <c r="G1171" s="10"/>
      <c r="H1171" s="10"/>
      <c r="I1171" s="10"/>
    </row>
    <row r="1172" spans="1:9" ht="29.25" customHeight="1">
      <c r="A1172" s="169" t="str">
        <f>PROGRAM_MASTERS!A80 &amp; ". Name:  " &amp; PROGRAM_MASTERS!C80</f>
        <v xml:space="preserve">79. Name:  </v>
      </c>
      <c r="B1172" s="169"/>
      <c r="C1172" s="169"/>
      <c r="D1172" s="169"/>
      <c r="E1172" s="8"/>
      <c r="F1172" s="189" t="str">
        <f>PROGRAM_MASTERS!F80 &amp; ". Name:  " &amp; PROGRAM_MASTERS!H80</f>
        <v xml:space="preserve">79. Name:  </v>
      </c>
      <c r="G1172" s="169"/>
      <c r="H1172" s="169"/>
      <c r="I1172" s="169"/>
    </row>
    <row r="1173" spans="1:9" ht="20" customHeight="1">
      <c r="A1173" s="168" t="s">
        <v>724</v>
      </c>
      <c r="B1173" s="168" t="s">
        <v>63</v>
      </c>
      <c r="C1173" s="188"/>
      <c r="D1173" s="188"/>
      <c r="E1173" s="8"/>
      <c r="F1173" s="168" t="s">
        <v>724</v>
      </c>
      <c r="G1173" s="168" t="s">
        <v>63</v>
      </c>
      <c r="H1173" s="188"/>
      <c r="I1173" s="188"/>
    </row>
    <row r="1174" spans="1:9" ht="50.25" customHeight="1">
      <c r="A1174" s="188"/>
      <c r="B1174" s="45" t="s">
        <v>19</v>
      </c>
      <c r="C1174" s="45" t="s">
        <v>20</v>
      </c>
      <c r="D1174" s="132" t="s">
        <v>10</v>
      </c>
      <c r="E1174" s="8"/>
      <c r="F1174" s="188"/>
      <c r="G1174" s="45" t="s">
        <v>19</v>
      </c>
      <c r="H1174" s="45" t="s">
        <v>20</v>
      </c>
      <c r="I1174" s="132" t="s">
        <v>10</v>
      </c>
    </row>
    <row r="1175" spans="1:9" ht="20.25" customHeight="1">
      <c r="A1175" s="46" t="s">
        <v>13</v>
      </c>
      <c r="B1175" s="40"/>
      <c r="C1175" s="40"/>
      <c r="D1175" s="47">
        <f t="shared" ref="D1175:D1183" si="312">SUM(B1175:C1175)</f>
        <v>0</v>
      </c>
      <c r="E1175" s="8"/>
      <c r="F1175" s="46" t="s">
        <v>13</v>
      </c>
      <c r="G1175" s="40"/>
      <c r="H1175" s="40"/>
      <c r="I1175" s="47">
        <f t="shared" ref="I1175:I1183" si="313">SUM(G1175:H1175)</f>
        <v>0</v>
      </c>
    </row>
    <row r="1176" spans="1:9" ht="20.25" customHeight="1">
      <c r="A1176" s="46" t="s">
        <v>14</v>
      </c>
      <c r="B1176" s="40"/>
      <c r="C1176" s="40"/>
      <c r="D1176" s="47">
        <f t="shared" si="312"/>
        <v>0</v>
      </c>
      <c r="E1176" s="8"/>
      <c r="F1176" s="46" t="s">
        <v>14</v>
      </c>
      <c r="G1176" s="40"/>
      <c r="H1176" s="40"/>
      <c r="I1176" s="47">
        <f t="shared" si="313"/>
        <v>0</v>
      </c>
    </row>
    <row r="1177" spans="1:9" ht="20.25" customHeight="1">
      <c r="A1177" s="46" t="s">
        <v>15</v>
      </c>
      <c r="B1177" s="40"/>
      <c r="C1177" s="40"/>
      <c r="D1177" s="47">
        <f t="shared" si="312"/>
        <v>0</v>
      </c>
      <c r="E1177" s="8"/>
      <c r="F1177" s="46" t="s">
        <v>15</v>
      </c>
      <c r="G1177" s="40"/>
      <c r="H1177" s="40"/>
      <c r="I1177" s="47">
        <f t="shared" si="313"/>
        <v>0</v>
      </c>
    </row>
    <row r="1178" spans="1:9" ht="20.25" customHeight="1">
      <c r="A1178" s="46" t="s">
        <v>12</v>
      </c>
      <c r="B1178" s="40"/>
      <c r="C1178" s="40"/>
      <c r="D1178" s="47">
        <f t="shared" si="312"/>
        <v>0</v>
      </c>
      <c r="E1178" s="8"/>
      <c r="F1178" s="46" t="s">
        <v>12</v>
      </c>
      <c r="G1178" s="40"/>
      <c r="H1178" s="40"/>
      <c r="I1178" s="47">
        <f t="shared" si="313"/>
        <v>0</v>
      </c>
    </row>
    <row r="1179" spans="1:9" ht="20.25" customHeight="1">
      <c r="A1179" s="46" t="s">
        <v>16</v>
      </c>
      <c r="B1179" s="40"/>
      <c r="C1179" s="40"/>
      <c r="D1179" s="47">
        <f t="shared" si="312"/>
        <v>0</v>
      </c>
      <c r="E1179" s="8"/>
      <c r="F1179" s="46" t="s">
        <v>16</v>
      </c>
      <c r="G1179" s="40"/>
      <c r="H1179" s="40"/>
      <c r="I1179" s="47">
        <f t="shared" si="313"/>
        <v>0</v>
      </c>
    </row>
    <row r="1180" spans="1:9" ht="20.25" customHeight="1">
      <c r="A1180" s="46" t="s">
        <v>17</v>
      </c>
      <c r="B1180" s="40"/>
      <c r="C1180" s="40"/>
      <c r="D1180" s="47">
        <f t="shared" si="312"/>
        <v>0</v>
      </c>
      <c r="E1180" s="8"/>
      <c r="F1180" s="46" t="s">
        <v>17</v>
      </c>
      <c r="G1180" s="40"/>
      <c r="H1180" s="40"/>
      <c r="I1180" s="47">
        <f t="shared" si="313"/>
        <v>0</v>
      </c>
    </row>
    <row r="1181" spans="1:9" ht="20.25" customHeight="1">
      <c r="A1181" s="46" t="s">
        <v>18</v>
      </c>
      <c r="B1181" s="40"/>
      <c r="C1181" s="40"/>
      <c r="D1181" s="47">
        <f t="shared" si="312"/>
        <v>0</v>
      </c>
      <c r="E1181" s="8"/>
      <c r="F1181" s="46" t="s">
        <v>18</v>
      </c>
      <c r="G1181" s="40"/>
      <c r="H1181" s="40"/>
      <c r="I1181" s="47">
        <f t="shared" si="313"/>
        <v>0</v>
      </c>
    </row>
    <row r="1182" spans="1:9" ht="20.25" customHeight="1">
      <c r="A1182" s="46" t="s">
        <v>47</v>
      </c>
      <c r="B1182" s="40"/>
      <c r="C1182" s="40"/>
      <c r="D1182" s="47">
        <f t="shared" si="312"/>
        <v>0</v>
      </c>
      <c r="E1182" s="8"/>
      <c r="F1182" s="46" t="s">
        <v>47</v>
      </c>
      <c r="G1182" s="40"/>
      <c r="H1182" s="40"/>
      <c r="I1182" s="47">
        <f t="shared" si="313"/>
        <v>0</v>
      </c>
    </row>
    <row r="1183" spans="1:9" ht="20.25" customHeight="1">
      <c r="A1183" s="46" t="s">
        <v>11</v>
      </c>
      <c r="B1183" s="40"/>
      <c r="C1183" s="40"/>
      <c r="D1183" s="47">
        <f t="shared" si="312"/>
        <v>0</v>
      </c>
      <c r="E1183" s="8"/>
      <c r="F1183" s="46" t="s">
        <v>11</v>
      </c>
      <c r="G1183" s="40"/>
      <c r="H1183" s="40"/>
      <c r="I1183" s="47">
        <f t="shared" si="313"/>
        <v>0</v>
      </c>
    </row>
    <row r="1184" spans="1:9" ht="20.25" customHeight="1">
      <c r="A1184" s="48" t="s">
        <v>10</v>
      </c>
      <c r="B1184" s="47">
        <f>SUM(B1175:B1183)</f>
        <v>0</v>
      </c>
      <c r="C1184" s="47">
        <f t="shared" ref="C1184:D1184" si="314">SUM(C1175:C1183)</f>
        <v>0</v>
      </c>
      <c r="D1184" s="47">
        <f t="shared" si="314"/>
        <v>0</v>
      </c>
      <c r="E1184" s="8"/>
      <c r="F1184" s="48" t="s">
        <v>10</v>
      </c>
      <c r="G1184" s="47">
        <f>SUM(G1175:G1183)</f>
        <v>0</v>
      </c>
      <c r="H1184" s="47">
        <f t="shared" ref="H1184:I1184" si="315">SUM(H1175:H1183)</f>
        <v>0</v>
      </c>
      <c r="I1184" s="47">
        <f t="shared" si="315"/>
        <v>0</v>
      </c>
    </row>
    <row r="1185" spans="1:9" ht="20.25" customHeight="1">
      <c r="A1185" s="8"/>
      <c r="B1185" s="10"/>
      <c r="C1185" s="10"/>
      <c r="D1185" s="10"/>
      <c r="E1185" s="8"/>
      <c r="F1185" s="8"/>
      <c r="G1185" s="10"/>
      <c r="H1185" s="10"/>
      <c r="I1185" s="10"/>
    </row>
    <row r="1186" spans="1:9" ht="20.25" customHeight="1">
      <c r="A1186" s="8"/>
      <c r="B1186" s="10"/>
      <c r="C1186" s="10"/>
      <c r="D1186" s="10"/>
      <c r="E1186" s="8"/>
      <c r="F1186" s="8"/>
      <c r="G1186" s="10"/>
      <c r="H1186" s="10"/>
      <c r="I1186" s="10"/>
    </row>
    <row r="1187" spans="1:9" ht="29.25" customHeight="1">
      <c r="A1187" s="169" t="str">
        <f>PROGRAM_MASTERS!A81 &amp; ". Name:  " &amp; PROGRAM_MASTERS!C81</f>
        <v xml:space="preserve">80. Name:  </v>
      </c>
      <c r="B1187" s="169"/>
      <c r="C1187" s="169"/>
      <c r="D1187" s="169"/>
      <c r="E1187" s="8"/>
      <c r="F1187" s="189" t="str">
        <f>PROGRAM_MASTERS!F81 &amp; ". Name:  " &amp; PROGRAM_MASTERS!H81</f>
        <v xml:space="preserve">80. Name:  </v>
      </c>
      <c r="G1187" s="169"/>
      <c r="H1187" s="169"/>
      <c r="I1187" s="169"/>
    </row>
    <row r="1188" spans="1:9" ht="20" customHeight="1">
      <c r="A1188" s="168" t="s">
        <v>724</v>
      </c>
      <c r="B1188" s="168" t="s">
        <v>63</v>
      </c>
      <c r="C1188" s="188"/>
      <c r="D1188" s="188"/>
      <c r="E1188" s="8"/>
      <c r="F1188" s="168" t="s">
        <v>724</v>
      </c>
      <c r="G1188" s="168" t="s">
        <v>63</v>
      </c>
      <c r="H1188" s="188"/>
      <c r="I1188" s="188"/>
    </row>
    <row r="1189" spans="1:9" ht="50.25" customHeight="1">
      <c r="A1189" s="188"/>
      <c r="B1189" s="45" t="s">
        <v>19</v>
      </c>
      <c r="C1189" s="45" t="s">
        <v>20</v>
      </c>
      <c r="D1189" s="132" t="s">
        <v>10</v>
      </c>
      <c r="E1189" s="8"/>
      <c r="F1189" s="188"/>
      <c r="G1189" s="45" t="s">
        <v>19</v>
      </c>
      <c r="H1189" s="45" t="s">
        <v>20</v>
      </c>
      <c r="I1189" s="132" t="s">
        <v>10</v>
      </c>
    </row>
    <row r="1190" spans="1:9" ht="20.25" customHeight="1">
      <c r="A1190" s="46" t="s">
        <v>13</v>
      </c>
      <c r="B1190" s="40"/>
      <c r="C1190" s="40"/>
      <c r="D1190" s="47">
        <f t="shared" ref="D1190:D1198" si="316">SUM(B1190:C1190)</f>
        <v>0</v>
      </c>
      <c r="E1190" s="8"/>
      <c r="F1190" s="46" t="s">
        <v>13</v>
      </c>
      <c r="G1190" s="40"/>
      <c r="H1190" s="40"/>
      <c r="I1190" s="47">
        <f t="shared" ref="I1190:I1198" si="317">SUM(G1190:H1190)</f>
        <v>0</v>
      </c>
    </row>
    <row r="1191" spans="1:9" ht="20.25" customHeight="1">
      <c r="A1191" s="46" t="s">
        <v>14</v>
      </c>
      <c r="B1191" s="40"/>
      <c r="C1191" s="40"/>
      <c r="D1191" s="47">
        <f t="shared" si="316"/>
        <v>0</v>
      </c>
      <c r="E1191" s="8"/>
      <c r="F1191" s="46" t="s">
        <v>14</v>
      </c>
      <c r="G1191" s="40"/>
      <c r="H1191" s="40"/>
      <c r="I1191" s="47">
        <f t="shared" si="317"/>
        <v>0</v>
      </c>
    </row>
    <row r="1192" spans="1:9" ht="20.25" customHeight="1">
      <c r="A1192" s="46" t="s">
        <v>15</v>
      </c>
      <c r="B1192" s="40"/>
      <c r="C1192" s="40"/>
      <c r="D1192" s="47">
        <f t="shared" si="316"/>
        <v>0</v>
      </c>
      <c r="E1192" s="8"/>
      <c r="F1192" s="46" t="s">
        <v>15</v>
      </c>
      <c r="G1192" s="40"/>
      <c r="H1192" s="40"/>
      <c r="I1192" s="47">
        <f t="shared" si="317"/>
        <v>0</v>
      </c>
    </row>
    <row r="1193" spans="1:9" ht="20.25" customHeight="1">
      <c r="A1193" s="46" t="s">
        <v>12</v>
      </c>
      <c r="B1193" s="40"/>
      <c r="C1193" s="40"/>
      <c r="D1193" s="47">
        <f t="shared" si="316"/>
        <v>0</v>
      </c>
      <c r="E1193" s="8"/>
      <c r="F1193" s="46" t="s">
        <v>12</v>
      </c>
      <c r="G1193" s="40"/>
      <c r="H1193" s="40"/>
      <c r="I1193" s="47">
        <f t="shared" si="317"/>
        <v>0</v>
      </c>
    </row>
    <row r="1194" spans="1:9" ht="20.25" customHeight="1">
      <c r="A1194" s="46" t="s">
        <v>16</v>
      </c>
      <c r="B1194" s="40"/>
      <c r="C1194" s="40"/>
      <c r="D1194" s="47">
        <f t="shared" si="316"/>
        <v>0</v>
      </c>
      <c r="E1194" s="8"/>
      <c r="F1194" s="46" t="s">
        <v>16</v>
      </c>
      <c r="G1194" s="40"/>
      <c r="H1194" s="40"/>
      <c r="I1194" s="47">
        <f t="shared" si="317"/>
        <v>0</v>
      </c>
    </row>
    <row r="1195" spans="1:9" ht="20.25" customHeight="1">
      <c r="A1195" s="46" t="s">
        <v>17</v>
      </c>
      <c r="B1195" s="40"/>
      <c r="C1195" s="40"/>
      <c r="D1195" s="47">
        <f t="shared" si="316"/>
        <v>0</v>
      </c>
      <c r="E1195" s="8"/>
      <c r="F1195" s="46" t="s">
        <v>17</v>
      </c>
      <c r="G1195" s="40"/>
      <c r="H1195" s="40"/>
      <c r="I1195" s="47">
        <f t="shared" si="317"/>
        <v>0</v>
      </c>
    </row>
    <row r="1196" spans="1:9" ht="20.25" customHeight="1">
      <c r="A1196" s="46" t="s">
        <v>18</v>
      </c>
      <c r="B1196" s="40"/>
      <c r="C1196" s="40"/>
      <c r="D1196" s="47">
        <f t="shared" si="316"/>
        <v>0</v>
      </c>
      <c r="E1196" s="8"/>
      <c r="F1196" s="46" t="s">
        <v>18</v>
      </c>
      <c r="G1196" s="40"/>
      <c r="H1196" s="40"/>
      <c r="I1196" s="47">
        <f t="shared" si="317"/>
        <v>0</v>
      </c>
    </row>
    <row r="1197" spans="1:9" ht="20.25" customHeight="1">
      <c r="A1197" s="46" t="s">
        <v>47</v>
      </c>
      <c r="B1197" s="40"/>
      <c r="C1197" s="40"/>
      <c r="D1197" s="47">
        <f t="shared" si="316"/>
        <v>0</v>
      </c>
      <c r="E1197" s="8"/>
      <c r="F1197" s="46" t="s">
        <v>47</v>
      </c>
      <c r="G1197" s="40"/>
      <c r="H1197" s="40"/>
      <c r="I1197" s="47">
        <f t="shared" si="317"/>
        <v>0</v>
      </c>
    </row>
    <row r="1198" spans="1:9" ht="20.25" customHeight="1">
      <c r="A1198" s="46" t="s">
        <v>11</v>
      </c>
      <c r="B1198" s="40"/>
      <c r="C1198" s="40"/>
      <c r="D1198" s="47">
        <f t="shared" si="316"/>
        <v>0</v>
      </c>
      <c r="E1198" s="8"/>
      <c r="F1198" s="46" t="s">
        <v>11</v>
      </c>
      <c r="G1198" s="40"/>
      <c r="H1198" s="40"/>
      <c r="I1198" s="47">
        <f t="shared" si="317"/>
        <v>0</v>
      </c>
    </row>
    <row r="1199" spans="1:9" ht="20.25" customHeight="1">
      <c r="A1199" s="48" t="s">
        <v>10</v>
      </c>
      <c r="B1199" s="47">
        <f>SUM(B1190:B1198)</f>
        <v>0</v>
      </c>
      <c r="C1199" s="47">
        <f t="shared" ref="C1199:D1199" si="318">SUM(C1190:C1198)</f>
        <v>0</v>
      </c>
      <c r="D1199" s="47">
        <f t="shared" si="318"/>
        <v>0</v>
      </c>
      <c r="E1199" s="8"/>
      <c r="F1199" s="48" t="s">
        <v>10</v>
      </c>
      <c r="G1199" s="47">
        <f>SUM(G1190:G1198)</f>
        <v>0</v>
      </c>
      <c r="H1199" s="47">
        <f t="shared" ref="H1199:I1199" si="319">SUM(H1190:H1198)</f>
        <v>0</v>
      </c>
      <c r="I1199" s="47">
        <f t="shared" si="319"/>
        <v>0</v>
      </c>
    </row>
    <row r="1200" spans="1:9" ht="20.25" customHeight="1">
      <c r="A1200" s="8"/>
      <c r="B1200" s="10"/>
      <c r="C1200" s="10"/>
      <c r="D1200" s="10"/>
      <c r="E1200" s="8"/>
      <c r="F1200" s="8"/>
      <c r="G1200" s="10"/>
      <c r="H1200" s="10"/>
      <c r="I1200" s="10"/>
    </row>
    <row r="1201" spans="1:9" ht="20.25" customHeight="1">
      <c r="A1201" s="8"/>
      <c r="B1201" s="10"/>
      <c r="C1201" s="10"/>
      <c r="D1201" s="10"/>
      <c r="E1201" s="8"/>
      <c r="F1201" s="8"/>
      <c r="G1201" s="10"/>
      <c r="H1201" s="10"/>
      <c r="I1201" s="10"/>
    </row>
    <row r="1202" spans="1:9" ht="29.25" customHeight="1">
      <c r="A1202" s="169" t="str">
        <f>PROGRAM_MASTERS!A82 &amp; ". Name:  " &amp; PROGRAM_MASTERS!C82</f>
        <v xml:space="preserve">81. Name:  </v>
      </c>
      <c r="B1202" s="169"/>
      <c r="C1202" s="169"/>
      <c r="D1202" s="169"/>
      <c r="E1202" s="8"/>
      <c r="F1202" s="189" t="str">
        <f>PROGRAM_MASTERS!F82 &amp; ". Name:  " &amp; PROGRAM_MASTERS!H82</f>
        <v xml:space="preserve">81. Name:  </v>
      </c>
      <c r="G1202" s="169"/>
      <c r="H1202" s="169"/>
      <c r="I1202" s="169"/>
    </row>
    <row r="1203" spans="1:9" ht="20" customHeight="1">
      <c r="A1203" s="168" t="s">
        <v>724</v>
      </c>
      <c r="B1203" s="168" t="s">
        <v>63</v>
      </c>
      <c r="C1203" s="188"/>
      <c r="D1203" s="188"/>
      <c r="E1203" s="8"/>
      <c r="F1203" s="168" t="s">
        <v>724</v>
      </c>
      <c r="G1203" s="168" t="s">
        <v>63</v>
      </c>
      <c r="H1203" s="188"/>
      <c r="I1203" s="188"/>
    </row>
    <row r="1204" spans="1:9" ht="50.25" customHeight="1">
      <c r="A1204" s="188"/>
      <c r="B1204" s="45" t="s">
        <v>19</v>
      </c>
      <c r="C1204" s="45" t="s">
        <v>20</v>
      </c>
      <c r="D1204" s="132" t="s">
        <v>10</v>
      </c>
      <c r="E1204" s="8"/>
      <c r="F1204" s="188"/>
      <c r="G1204" s="45" t="s">
        <v>19</v>
      </c>
      <c r="H1204" s="45" t="s">
        <v>20</v>
      </c>
      <c r="I1204" s="132" t="s">
        <v>10</v>
      </c>
    </row>
    <row r="1205" spans="1:9" ht="20.25" customHeight="1">
      <c r="A1205" s="46" t="s">
        <v>13</v>
      </c>
      <c r="B1205" s="40"/>
      <c r="C1205" s="40"/>
      <c r="D1205" s="47">
        <f t="shared" ref="D1205:D1213" si="320">SUM(B1205:C1205)</f>
        <v>0</v>
      </c>
      <c r="E1205" s="8"/>
      <c r="F1205" s="46" t="s">
        <v>13</v>
      </c>
      <c r="G1205" s="40"/>
      <c r="H1205" s="40"/>
      <c r="I1205" s="47">
        <f t="shared" ref="I1205:I1213" si="321">SUM(G1205:H1205)</f>
        <v>0</v>
      </c>
    </row>
    <row r="1206" spans="1:9" ht="20.25" customHeight="1">
      <c r="A1206" s="46" t="s">
        <v>14</v>
      </c>
      <c r="B1206" s="40"/>
      <c r="C1206" s="40"/>
      <c r="D1206" s="47">
        <f t="shared" si="320"/>
        <v>0</v>
      </c>
      <c r="E1206" s="8"/>
      <c r="F1206" s="46" t="s">
        <v>14</v>
      </c>
      <c r="G1206" s="40"/>
      <c r="H1206" s="40"/>
      <c r="I1206" s="47">
        <f t="shared" si="321"/>
        <v>0</v>
      </c>
    </row>
    <row r="1207" spans="1:9" ht="20.25" customHeight="1">
      <c r="A1207" s="46" t="s">
        <v>15</v>
      </c>
      <c r="B1207" s="40"/>
      <c r="C1207" s="40"/>
      <c r="D1207" s="47">
        <f t="shared" si="320"/>
        <v>0</v>
      </c>
      <c r="E1207" s="8"/>
      <c r="F1207" s="46" t="s">
        <v>15</v>
      </c>
      <c r="G1207" s="40"/>
      <c r="H1207" s="40"/>
      <c r="I1207" s="47">
        <f t="shared" si="321"/>
        <v>0</v>
      </c>
    </row>
    <row r="1208" spans="1:9" ht="20.25" customHeight="1">
      <c r="A1208" s="46" t="s">
        <v>12</v>
      </c>
      <c r="B1208" s="40"/>
      <c r="C1208" s="40"/>
      <c r="D1208" s="47">
        <f t="shared" si="320"/>
        <v>0</v>
      </c>
      <c r="E1208" s="8"/>
      <c r="F1208" s="46" t="s">
        <v>12</v>
      </c>
      <c r="G1208" s="40"/>
      <c r="H1208" s="40"/>
      <c r="I1208" s="47">
        <f t="shared" si="321"/>
        <v>0</v>
      </c>
    </row>
    <row r="1209" spans="1:9" ht="20.25" customHeight="1">
      <c r="A1209" s="46" t="s">
        <v>16</v>
      </c>
      <c r="B1209" s="40"/>
      <c r="C1209" s="40"/>
      <c r="D1209" s="47">
        <f t="shared" si="320"/>
        <v>0</v>
      </c>
      <c r="E1209" s="8"/>
      <c r="F1209" s="46" t="s">
        <v>16</v>
      </c>
      <c r="G1209" s="40"/>
      <c r="H1209" s="40"/>
      <c r="I1209" s="47">
        <f t="shared" si="321"/>
        <v>0</v>
      </c>
    </row>
    <row r="1210" spans="1:9" ht="20.25" customHeight="1">
      <c r="A1210" s="46" t="s">
        <v>17</v>
      </c>
      <c r="B1210" s="40"/>
      <c r="C1210" s="40"/>
      <c r="D1210" s="47">
        <f t="shared" si="320"/>
        <v>0</v>
      </c>
      <c r="E1210" s="8"/>
      <c r="F1210" s="46" t="s">
        <v>17</v>
      </c>
      <c r="G1210" s="40"/>
      <c r="H1210" s="40"/>
      <c r="I1210" s="47">
        <f t="shared" si="321"/>
        <v>0</v>
      </c>
    </row>
    <row r="1211" spans="1:9" ht="20.25" customHeight="1">
      <c r="A1211" s="46" t="s">
        <v>18</v>
      </c>
      <c r="B1211" s="40"/>
      <c r="C1211" s="40"/>
      <c r="D1211" s="47">
        <f t="shared" si="320"/>
        <v>0</v>
      </c>
      <c r="E1211" s="8"/>
      <c r="F1211" s="46" t="s">
        <v>18</v>
      </c>
      <c r="G1211" s="40"/>
      <c r="H1211" s="40"/>
      <c r="I1211" s="47">
        <f t="shared" si="321"/>
        <v>0</v>
      </c>
    </row>
    <row r="1212" spans="1:9" ht="20.25" customHeight="1">
      <c r="A1212" s="46" t="s">
        <v>47</v>
      </c>
      <c r="B1212" s="40"/>
      <c r="C1212" s="40"/>
      <c r="D1212" s="47">
        <f t="shared" si="320"/>
        <v>0</v>
      </c>
      <c r="E1212" s="8"/>
      <c r="F1212" s="46" t="s">
        <v>47</v>
      </c>
      <c r="G1212" s="40"/>
      <c r="H1212" s="40"/>
      <c r="I1212" s="47">
        <f t="shared" si="321"/>
        <v>0</v>
      </c>
    </row>
    <row r="1213" spans="1:9" ht="20.25" customHeight="1">
      <c r="A1213" s="46" t="s">
        <v>11</v>
      </c>
      <c r="B1213" s="40"/>
      <c r="C1213" s="40"/>
      <c r="D1213" s="47">
        <f t="shared" si="320"/>
        <v>0</v>
      </c>
      <c r="E1213" s="8"/>
      <c r="F1213" s="46" t="s">
        <v>11</v>
      </c>
      <c r="G1213" s="40"/>
      <c r="H1213" s="40"/>
      <c r="I1213" s="47">
        <f t="shared" si="321"/>
        <v>0</v>
      </c>
    </row>
    <row r="1214" spans="1:9" ht="20.25" customHeight="1">
      <c r="A1214" s="48" t="s">
        <v>10</v>
      </c>
      <c r="B1214" s="47">
        <f>SUM(B1205:B1213)</f>
        <v>0</v>
      </c>
      <c r="C1214" s="47">
        <f t="shared" ref="C1214:D1214" si="322">SUM(C1205:C1213)</f>
        <v>0</v>
      </c>
      <c r="D1214" s="47">
        <f t="shared" si="322"/>
        <v>0</v>
      </c>
      <c r="E1214" s="8"/>
      <c r="F1214" s="48" t="s">
        <v>10</v>
      </c>
      <c r="G1214" s="47">
        <f>SUM(G1205:G1213)</f>
        <v>0</v>
      </c>
      <c r="H1214" s="47">
        <f t="shared" ref="H1214:I1214" si="323">SUM(H1205:H1213)</f>
        <v>0</v>
      </c>
      <c r="I1214" s="47">
        <f t="shared" si="323"/>
        <v>0</v>
      </c>
    </row>
    <row r="1215" spans="1:9" ht="20.25" customHeight="1">
      <c r="A1215" s="8"/>
      <c r="B1215" s="10"/>
      <c r="C1215" s="10"/>
      <c r="D1215" s="10"/>
      <c r="E1215" s="8"/>
      <c r="F1215" s="8"/>
      <c r="G1215" s="10"/>
      <c r="H1215" s="10"/>
      <c r="I1215" s="10"/>
    </row>
    <row r="1216" spans="1:9" ht="20.25" customHeight="1">
      <c r="A1216" s="8"/>
      <c r="B1216" s="10"/>
      <c r="C1216" s="10"/>
      <c r="D1216" s="10"/>
      <c r="E1216" s="8"/>
      <c r="F1216" s="8"/>
      <c r="G1216" s="10"/>
      <c r="H1216" s="10"/>
      <c r="I1216" s="10"/>
    </row>
    <row r="1217" spans="1:9" ht="29.25" customHeight="1">
      <c r="A1217" s="169" t="str">
        <f>PROGRAM_MASTERS!A83 &amp; ". Name:  " &amp; PROGRAM_MASTERS!C83</f>
        <v xml:space="preserve">82. Name:  </v>
      </c>
      <c r="B1217" s="169"/>
      <c r="C1217" s="169"/>
      <c r="D1217" s="169"/>
      <c r="E1217" s="8"/>
      <c r="F1217" s="189" t="str">
        <f>PROGRAM_MASTERS!F83 &amp; ". Name:  " &amp; PROGRAM_MASTERS!H83</f>
        <v xml:space="preserve">82. Name:  </v>
      </c>
      <c r="G1217" s="169"/>
      <c r="H1217" s="169"/>
      <c r="I1217" s="169"/>
    </row>
    <row r="1218" spans="1:9" ht="20" customHeight="1">
      <c r="A1218" s="168" t="s">
        <v>724</v>
      </c>
      <c r="B1218" s="168" t="s">
        <v>63</v>
      </c>
      <c r="C1218" s="188"/>
      <c r="D1218" s="188"/>
      <c r="E1218" s="8"/>
      <c r="F1218" s="168" t="s">
        <v>724</v>
      </c>
      <c r="G1218" s="168" t="s">
        <v>63</v>
      </c>
      <c r="H1218" s="188"/>
      <c r="I1218" s="188"/>
    </row>
    <row r="1219" spans="1:9" ht="50.25" customHeight="1">
      <c r="A1219" s="188"/>
      <c r="B1219" s="45" t="s">
        <v>19</v>
      </c>
      <c r="C1219" s="45" t="s">
        <v>20</v>
      </c>
      <c r="D1219" s="132" t="s">
        <v>10</v>
      </c>
      <c r="E1219" s="8"/>
      <c r="F1219" s="188"/>
      <c r="G1219" s="45" t="s">
        <v>19</v>
      </c>
      <c r="H1219" s="45" t="s">
        <v>20</v>
      </c>
      <c r="I1219" s="132" t="s">
        <v>10</v>
      </c>
    </row>
    <row r="1220" spans="1:9" ht="20.25" customHeight="1">
      <c r="A1220" s="46" t="s">
        <v>13</v>
      </c>
      <c r="B1220" s="40"/>
      <c r="C1220" s="40"/>
      <c r="D1220" s="47">
        <f t="shared" ref="D1220:D1228" si="324">SUM(B1220:C1220)</f>
        <v>0</v>
      </c>
      <c r="E1220" s="8"/>
      <c r="F1220" s="46" t="s">
        <v>13</v>
      </c>
      <c r="G1220" s="40"/>
      <c r="H1220" s="40"/>
      <c r="I1220" s="47">
        <f t="shared" ref="I1220:I1228" si="325">SUM(G1220:H1220)</f>
        <v>0</v>
      </c>
    </row>
    <row r="1221" spans="1:9" ht="20.25" customHeight="1">
      <c r="A1221" s="46" t="s">
        <v>14</v>
      </c>
      <c r="B1221" s="40"/>
      <c r="C1221" s="40"/>
      <c r="D1221" s="47">
        <f t="shared" si="324"/>
        <v>0</v>
      </c>
      <c r="E1221" s="8"/>
      <c r="F1221" s="46" t="s">
        <v>14</v>
      </c>
      <c r="G1221" s="40"/>
      <c r="H1221" s="40"/>
      <c r="I1221" s="47">
        <f t="shared" si="325"/>
        <v>0</v>
      </c>
    </row>
    <row r="1222" spans="1:9" ht="20.25" customHeight="1">
      <c r="A1222" s="46" t="s">
        <v>15</v>
      </c>
      <c r="B1222" s="40"/>
      <c r="C1222" s="40"/>
      <c r="D1222" s="47">
        <f t="shared" si="324"/>
        <v>0</v>
      </c>
      <c r="E1222" s="8"/>
      <c r="F1222" s="46" t="s">
        <v>15</v>
      </c>
      <c r="G1222" s="40"/>
      <c r="H1222" s="40"/>
      <c r="I1222" s="47">
        <f t="shared" si="325"/>
        <v>0</v>
      </c>
    </row>
    <row r="1223" spans="1:9" ht="20.25" customHeight="1">
      <c r="A1223" s="46" t="s">
        <v>12</v>
      </c>
      <c r="B1223" s="40"/>
      <c r="C1223" s="40"/>
      <c r="D1223" s="47">
        <f t="shared" si="324"/>
        <v>0</v>
      </c>
      <c r="E1223" s="8"/>
      <c r="F1223" s="46" t="s">
        <v>12</v>
      </c>
      <c r="G1223" s="40"/>
      <c r="H1223" s="40"/>
      <c r="I1223" s="47">
        <f t="shared" si="325"/>
        <v>0</v>
      </c>
    </row>
    <row r="1224" spans="1:9" ht="20.25" customHeight="1">
      <c r="A1224" s="46" t="s">
        <v>16</v>
      </c>
      <c r="B1224" s="40"/>
      <c r="C1224" s="40"/>
      <c r="D1224" s="47">
        <f t="shared" si="324"/>
        <v>0</v>
      </c>
      <c r="E1224" s="8"/>
      <c r="F1224" s="46" t="s">
        <v>16</v>
      </c>
      <c r="G1224" s="40"/>
      <c r="H1224" s="40"/>
      <c r="I1224" s="47">
        <f t="shared" si="325"/>
        <v>0</v>
      </c>
    </row>
    <row r="1225" spans="1:9" ht="20.25" customHeight="1">
      <c r="A1225" s="46" t="s">
        <v>17</v>
      </c>
      <c r="B1225" s="40"/>
      <c r="C1225" s="40"/>
      <c r="D1225" s="47">
        <f t="shared" si="324"/>
        <v>0</v>
      </c>
      <c r="E1225" s="8"/>
      <c r="F1225" s="46" t="s">
        <v>17</v>
      </c>
      <c r="G1225" s="40"/>
      <c r="H1225" s="40"/>
      <c r="I1225" s="47">
        <f t="shared" si="325"/>
        <v>0</v>
      </c>
    </row>
    <row r="1226" spans="1:9" ht="20.25" customHeight="1">
      <c r="A1226" s="46" t="s">
        <v>18</v>
      </c>
      <c r="B1226" s="40"/>
      <c r="C1226" s="40"/>
      <c r="D1226" s="47">
        <f t="shared" si="324"/>
        <v>0</v>
      </c>
      <c r="E1226" s="8"/>
      <c r="F1226" s="46" t="s">
        <v>18</v>
      </c>
      <c r="G1226" s="40"/>
      <c r="H1226" s="40"/>
      <c r="I1226" s="47">
        <f t="shared" si="325"/>
        <v>0</v>
      </c>
    </row>
    <row r="1227" spans="1:9" ht="20.25" customHeight="1">
      <c r="A1227" s="46" t="s">
        <v>47</v>
      </c>
      <c r="B1227" s="40"/>
      <c r="C1227" s="40"/>
      <c r="D1227" s="47">
        <f t="shared" si="324"/>
        <v>0</v>
      </c>
      <c r="E1227" s="8"/>
      <c r="F1227" s="46" t="s">
        <v>47</v>
      </c>
      <c r="G1227" s="40"/>
      <c r="H1227" s="40"/>
      <c r="I1227" s="47">
        <f t="shared" si="325"/>
        <v>0</v>
      </c>
    </row>
    <row r="1228" spans="1:9" ht="20.25" customHeight="1">
      <c r="A1228" s="46" t="s">
        <v>11</v>
      </c>
      <c r="B1228" s="40"/>
      <c r="C1228" s="40"/>
      <c r="D1228" s="47">
        <f t="shared" si="324"/>
        <v>0</v>
      </c>
      <c r="E1228" s="8"/>
      <c r="F1228" s="46" t="s">
        <v>11</v>
      </c>
      <c r="G1228" s="40"/>
      <c r="H1228" s="40"/>
      <c r="I1228" s="47">
        <f t="shared" si="325"/>
        <v>0</v>
      </c>
    </row>
    <row r="1229" spans="1:9" ht="20.25" customHeight="1">
      <c r="A1229" s="48" t="s">
        <v>10</v>
      </c>
      <c r="B1229" s="47">
        <f>SUM(B1220:B1228)</f>
        <v>0</v>
      </c>
      <c r="C1229" s="47">
        <f t="shared" ref="C1229:D1229" si="326">SUM(C1220:C1228)</f>
        <v>0</v>
      </c>
      <c r="D1229" s="47">
        <f t="shared" si="326"/>
        <v>0</v>
      </c>
      <c r="E1229" s="8"/>
      <c r="F1229" s="48" t="s">
        <v>10</v>
      </c>
      <c r="G1229" s="47">
        <f>SUM(G1220:G1228)</f>
        <v>0</v>
      </c>
      <c r="H1229" s="47">
        <f t="shared" ref="H1229:I1229" si="327">SUM(H1220:H1228)</f>
        <v>0</v>
      </c>
      <c r="I1229" s="47">
        <f t="shared" si="327"/>
        <v>0</v>
      </c>
    </row>
    <row r="1230" spans="1:9" ht="20.25" customHeight="1">
      <c r="A1230" s="8"/>
      <c r="B1230" s="10"/>
      <c r="C1230" s="10"/>
      <c r="D1230" s="10"/>
      <c r="E1230" s="8"/>
      <c r="F1230" s="8"/>
      <c r="G1230" s="10"/>
      <c r="H1230" s="10"/>
      <c r="I1230" s="10"/>
    </row>
    <row r="1231" spans="1:9" ht="20.25" customHeight="1">
      <c r="A1231" s="8"/>
      <c r="B1231" s="10"/>
      <c r="C1231" s="10"/>
      <c r="D1231" s="10"/>
      <c r="E1231" s="8"/>
      <c r="F1231" s="8"/>
      <c r="G1231" s="10"/>
      <c r="H1231" s="10"/>
      <c r="I1231" s="10"/>
    </row>
    <row r="1232" spans="1:9" ht="29.25" customHeight="1">
      <c r="A1232" s="169" t="str">
        <f>PROGRAM_MASTERS!A84 &amp; ". Name:  " &amp; PROGRAM_MASTERS!C84</f>
        <v xml:space="preserve">83. Name:  </v>
      </c>
      <c r="B1232" s="169"/>
      <c r="C1232" s="169"/>
      <c r="D1232" s="169"/>
      <c r="E1232" s="8"/>
      <c r="F1232" s="189" t="str">
        <f>PROGRAM_MASTERS!F84 &amp; ". Name:  " &amp; PROGRAM_MASTERS!H84</f>
        <v xml:space="preserve">83. Name:  </v>
      </c>
      <c r="G1232" s="169"/>
      <c r="H1232" s="169"/>
      <c r="I1232" s="169"/>
    </row>
    <row r="1233" spans="1:9" ht="20" customHeight="1">
      <c r="A1233" s="168" t="s">
        <v>724</v>
      </c>
      <c r="B1233" s="168" t="s">
        <v>63</v>
      </c>
      <c r="C1233" s="188"/>
      <c r="D1233" s="188"/>
      <c r="E1233" s="8"/>
      <c r="F1233" s="168" t="s">
        <v>724</v>
      </c>
      <c r="G1233" s="168" t="s">
        <v>63</v>
      </c>
      <c r="H1233" s="188"/>
      <c r="I1233" s="188"/>
    </row>
    <row r="1234" spans="1:9" ht="50.25" customHeight="1">
      <c r="A1234" s="188"/>
      <c r="B1234" s="45" t="s">
        <v>19</v>
      </c>
      <c r="C1234" s="45" t="s">
        <v>20</v>
      </c>
      <c r="D1234" s="132" t="s">
        <v>10</v>
      </c>
      <c r="E1234" s="8"/>
      <c r="F1234" s="188"/>
      <c r="G1234" s="45" t="s">
        <v>19</v>
      </c>
      <c r="H1234" s="45" t="s">
        <v>20</v>
      </c>
      <c r="I1234" s="132" t="s">
        <v>10</v>
      </c>
    </row>
    <row r="1235" spans="1:9" ht="20.25" customHeight="1">
      <c r="A1235" s="46" t="s">
        <v>13</v>
      </c>
      <c r="B1235" s="40"/>
      <c r="C1235" s="40"/>
      <c r="D1235" s="47">
        <f t="shared" ref="D1235:D1243" si="328">SUM(B1235:C1235)</f>
        <v>0</v>
      </c>
      <c r="E1235" s="8"/>
      <c r="F1235" s="46" t="s">
        <v>13</v>
      </c>
      <c r="G1235" s="40"/>
      <c r="H1235" s="40"/>
      <c r="I1235" s="47">
        <f t="shared" ref="I1235:I1243" si="329">SUM(G1235:H1235)</f>
        <v>0</v>
      </c>
    </row>
    <row r="1236" spans="1:9" ht="20.25" customHeight="1">
      <c r="A1236" s="46" t="s">
        <v>14</v>
      </c>
      <c r="B1236" s="40"/>
      <c r="C1236" s="40"/>
      <c r="D1236" s="47">
        <f t="shared" si="328"/>
        <v>0</v>
      </c>
      <c r="E1236" s="8"/>
      <c r="F1236" s="46" t="s">
        <v>14</v>
      </c>
      <c r="G1236" s="40"/>
      <c r="H1236" s="40"/>
      <c r="I1236" s="47">
        <f t="shared" si="329"/>
        <v>0</v>
      </c>
    </row>
    <row r="1237" spans="1:9" ht="20.25" customHeight="1">
      <c r="A1237" s="46" t="s">
        <v>15</v>
      </c>
      <c r="B1237" s="40"/>
      <c r="C1237" s="40"/>
      <c r="D1237" s="47">
        <f t="shared" si="328"/>
        <v>0</v>
      </c>
      <c r="E1237" s="8"/>
      <c r="F1237" s="46" t="s">
        <v>15</v>
      </c>
      <c r="G1237" s="40"/>
      <c r="H1237" s="40"/>
      <c r="I1237" s="47">
        <f t="shared" si="329"/>
        <v>0</v>
      </c>
    </row>
    <row r="1238" spans="1:9" ht="20.25" customHeight="1">
      <c r="A1238" s="46" t="s">
        <v>12</v>
      </c>
      <c r="B1238" s="40"/>
      <c r="C1238" s="40"/>
      <c r="D1238" s="47">
        <f t="shared" si="328"/>
        <v>0</v>
      </c>
      <c r="E1238" s="8"/>
      <c r="F1238" s="46" t="s">
        <v>12</v>
      </c>
      <c r="G1238" s="40"/>
      <c r="H1238" s="40"/>
      <c r="I1238" s="47">
        <f t="shared" si="329"/>
        <v>0</v>
      </c>
    </row>
    <row r="1239" spans="1:9" ht="20.25" customHeight="1">
      <c r="A1239" s="46" t="s">
        <v>16</v>
      </c>
      <c r="B1239" s="40"/>
      <c r="C1239" s="40"/>
      <c r="D1239" s="47">
        <f t="shared" si="328"/>
        <v>0</v>
      </c>
      <c r="E1239" s="8"/>
      <c r="F1239" s="46" t="s">
        <v>16</v>
      </c>
      <c r="G1239" s="40"/>
      <c r="H1239" s="40"/>
      <c r="I1239" s="47">
        <f t="shared" si="329"/>
        <v>0</v>
      </c>
    </row>
    <row r="1240" spans="1:9" ht="20.25" customHeight="1">
      <c r="A1240" s="46" t="s">
        <v>17</v>
      </c>
      <c r="B1240" s="40"/>
      <c r="C1240" s="40"/>
      <c r="D1240" s="47">
        <f t="shared" si="328"/>
        <v>0</v>
      </c>
      <c r="E1240" s="8"/>
      <c r="F1240" s="46" t="s">
        <v>17</v>
      </c>
      <c r="G1240" s="40"/>
      <c r="H1240" s="40"/>
      <c r="I1240" s="47">
        <f t="shared" si="329"/>
        <v>0</v>
      </c>
    </row>
    <row r="1241" spans="1:9" ht="20.25" customHeight="1">
      <c r="A1241" s="46" t="s">
        <v>18</v>
      </c>
      <c r="B1241" s="40"/>
      <c r="C1241" s="40"/>
      <c r="D1241" s="47">
        <f t="shared" si="328"/>
        <v>0</v>
      </c>
      <c r="E1241" s="8"/>
      <c r="F1241" s="46" t="s">
        <v>18</v>
      </c>
      <c r="G1241" s="40"/>
      <c r="H1241" s="40"/>
      <c r="I1241" s="47">
        <f t="shared" si="329"/>
        <v>0</v>
      </c>
    </row>
    <row r="1242" spans="1:9" ht="20.25" customHeight="1">
      <c r="A1242" s="46" t="s">
        <v>47</v>
      </c>
      <c r="B1242" s="40"/>
      <c r="C1242" s="40"/>
      <c r="D1242" s="47">
        <f t="shared" si="328"/>
        <v>0</v>
      </c>
      <c r="E1242" s="8"/>
      <c r="F1242" s="46" t="s">
        <v>47</v>
      </c>
      <c r="G1242" s="40"/>
      <c r="H1242" s="40"/>
      <c r="I1242" s="47">
        <f t="shared" si="329"/>
        <v>0</v>
      </c>
    </row>
    <row r="1243" spans="1:9" ht="20.25" customHeight="1">
      <c r="A1243" s="46" t="s">
        <v>11</v>
      </c>
      <c r="B1243" s="40"/>
      <c r="C1243" s="40"/>
      <c r="D1243" s="47">
        <f t="shared" si="328"/>
        <v>0</v>
      </c>
      <c r="E1243" s="8"/>
      <c r="F1243" s="46" t="s">
        <v>11</v>
      </c>
      <c r="G1243" s="40"/>
      <c r="H1243" s="40"/>
      <c r="I1243" s="47">
        <f t="shared" si="329"/>
        <v>0</v>
      </c>
    </row>
    <row r="1244" spans="1:9" ht="20.25" customHeight="1">
      <c r="A1244" s="48" t="s">
        <v>10</v>
      </c>
      <c r="B1244" s="47">
        <f>SUM(B1235:B1243)</f>
        <v>0</v>
      </c>
      <c r="C1244" s="47">
        <f t="shared" ref="C1244:D1244" si="330">SUM(C1235:C1243)</f>
        <v>0</v>
      </c>
      <c r="D1244" s="47">
        <f t="shared" si="330"/>
        <v>0</v>
      </c>
      <c r="E1244" s="8"/>
      <c r="F1244" s="48" t="s">
        <v>10</v>
      </c>
      <c r="G1244" s="47">
        <f>SUM(G1235:G1243)</f>
        <v>0</v>
      </c>
      <c r="H1244" s="47">
        <f t="shared" ref="H1244:I1244" si="331">SUM(H1235:H1243)</f>
        <v>0</v>
      </c>
      <c r="I1244" s="47">
        <f t="shared" si="331"/>
        <v>0</v>
      </c>
    </row>
    <row r="1245" spans="1:9" ht="20.25" customHeight="1">
      <c r="A1245" s="8"/>
      <c r="B1245" s="10"/>
      <c r="C1245" s="10"/>
      <c r="D1245" s="10"/>
      <c r="E1245" s="8"/>
      <c r="F1245" s="8"/>
      <c r="G1245" s="10"/>
      <c r="H1245" s="10"/>
      <c r="I1245" s="10"/>
    </row>
    <row r="1246" spans="1:9" ht="20.25" customHeight="1">
      <c r="A1246" s="8"/>
      <c r="B1246" s="10"/>
      <c r="C1246" s="10"/>
      <c r="D1246" s="10"/>
      <c r="E1246" s="8"/>
      <c r="F1246" s="8"/>
      <c r="G1246" s="10"/>
      <c r="H1246" s="10"/>
      <c r="I1246" s="10"/>
    </row>
    <row r="1247" spans="1:9" ht="29.25" customHeight="1">
      <c r="A1247" s="169" t="str">
        <f>PROGRAM_MASTERS!A85 &amp; ". Name:  " &amp; PROGRAM_MASTERS!C85</f>
        <v xml:space="preserve">84. Name:  </v>
      </c>
      <c r="B1247" s="169"/>
      <c r="C1247" s="169"/>
      <c r="D1247" s="169"/>
      <c r="E1247" s="8"/>
      <c r="F1247" s="189" t="str">
        <f>PROGRAM_MASTERS!F85 &amp; ". Name:  " &amp; PROGRAM_MASTERS!H85</f>
        <v xml:space="preserve">84. Name:  </v>
      </c>
      <c r="G1247" s="169"/>
      <c r="H1247" s="169"/>
      <c r="I1247" s="169"/>
    </row>
    <row r="1248" spans="1:9" ht="20" customHeight="1">
      <c r="A1248" s="168" t="s">
        <v>724</v>
      </c>
      <c r="B1248" s="168" t="s">
        <v>63</v>
      </c>
      <c r="C1248" s="188"/>
      <c r="D1248" s="188"/>
      <c r="E1248" s="8"/>
      <c r="F1248" s="168" t="s">
        <v>724</v>
      </c>
      <c r="G1248" s="168" t="s">
        <v>63</v>
      </c>
      <c r="H1248" s="188"/>
      <c r="I1248" s="188"/>
    </row>
    <row r="1249" spans="1:9" ht="50.25" customHeight="1">
      <c r="A1249" s="188"/>
      <c r="B1249" s="45" t="s">
        <v>19</v>
      </c>
      <c r="C1249" s="45" t="s">
        <v>20</v>
      </c>
      <c r="D1249" s="132" t="s">
        <v>10</v>
      </c>
      <c r="E1249" s="8"/>
      <c r="F1249" s="188"/>
      <c r="G1249" s="45" t="s">
        <v>19</v>
      </c>
      <c r="H1249" s="45" t="s">
        <v>20</v>
      </c>
      <c r="I1249" s="132" t="s">
        <v>10</v>
      </c>
    </row>
    <row r="1250" spans="1:9" ht="20.25" customHeight="1">
      <c r="A1250" s="46" t="s">
        <v>13</v>
      </c>
      <c r="B1250" s="40"/>
      <c r="C1250" s="40"/>
      <c r="D1250" s="47">
        <f t="shared" ref="D1250:D1258" si="332">SUM(B1250:C1250)</f>
        <v>0</v>
      </c>
      <c r="E1250" s="8"/>
      <c r="F1250" s="46" t="s">
        <v>13</v>
      </c>
      <c r="G1250" s="40"/>
      <c r="H1250" s="40"/>
      <c r="I1250" s="47">
        <f t="shared" ref="I1250:I1258" si="333">SUM(G1250:H1250)</f>
        <v>0</v>
      </c>
    </row>
    <row r="1251" spans="1:9" ht="20.25" customHeight="1">
      <c r="A1251" s="46" t="s">
        <v>14</v>
      </c>
      <c r="B1251" s="40"/>
      <c r="C1251" s="40"/>
      <c r="D1251" s="47">
        <f t="shared" si="332"/>
        <v>0</v>
      </c>
      <c r="E1251" s="8"/>
      <c r="F1251" s="46" t="s">
        <v>14</v>
      </c>
      <c r="G1251" s="40"/>
      <c r="H1251" s="40"/>
      <c r="I1251" s="47">
        <f t="shared" si="333"/>
        <v>0</v>
      </c>
    </row>
    <row r="1252" spans="1:9" ht="20.25" customHeight="1">
      <c r="A1252" s="46" t="s">
        <v>15</v>
      </c>
      <c r="B1252" s="40"/>
      <c r="C1252" s="40"/>
      <c r="D1252" s="47">
        <f t="shared" si="332"/>
        <v>0</v>
      </c>
      <c r="E1252" s="8"/>
      <c r="F1252" s="46" t="s">
        <v>15</v>
      </c>
      <c r="G1252" s="40"/>
      <c r="H1252" s="40"/>
      <c r="I1252" s="47">
        <f t="shared" si="333"/>
        <v>0</v>
      </c>
    </row>
    <row r="1253" spans="1:9" ht="20.25" customHeight="1">
      <c r="A1253" s="46" t="s">
        <v>12</v>
      </c>
      <c r="B1253" s="40"/>
      <c r="C1253" s="40"/>
      <c r="D1253" s="47">
        <f t="shared" si="332"/>
        <v>0</v>
      </c>
      <c r="E1253" s="8"/>
      <c r="F1253" s="46" t="s">
        <v>12</v>
      </c>
      <c r="G1253" s="40"/>
      <c r="H1253" s="40"/>
      <c r="I1253" s="47">
        <f t="shared" si="333"/>
        <v>0</v>
      </c>
    </row>
    <row r="1254" spans="1:9" ht="20.25" customHeight="1">
      <c r="A1254" s="46" t="s">
        <v>16</v>
      </c>
      <c r="B1254" s="40"/>
      <c r="C1254" s="40"/>
      <c r="D1254" s="47">
        <f t="shared" si="332"/>
        <v>0</v>
      </c>
      <c r="E1254" s="8"/>
      <c r="F1254" s="46" t="s">
        <v>16</v>
      </c>
      <c r="G1254" s="40"/>
      <c r="H1254" s="40"/>
      <c r="I1254" s="47">
        <f t="shared" si="333"/>
        <v>0</v>
      </c>
    </row>
    <row r="1255" spans="1:9" ht="20.25" customHeight="1">
      <c r="A1255" s="46" t="s">
        <v>17</v>
      </c>
      <c r="B1255" s="40"/>
      <c r="C1255" s="40"/>
      <c r="D1255" s="47">
        <f t="shared" si="332"/>
        <v>0</v>
      </c>
      <c r="E1255" s="8"/>
      <c r="F1255" s="46" t="s">
        <v>17</v>
      </c>
      <c r="G1255" s="40"/>
      <c r="H1255" s="40"/>
      <c r="I1255" s="47">
        <f t="shared" si="333"/>
        <v>0</v>
      </c>
    </row>
    <row r="1256" spans="1:9" ht="20.25" customHeight="1">
      <c r="A1256" s="46" t="s">
        <v>18</v>
      </c>
      <c r="B1256" s="40"/>
      <c r="C1256" s="40"/>
      <c r="D1256" s="47">
        <f t="shared" si="332"/>
        <v>0</v>
      </c>
      <c r="E1256" s="8"/>
      <c r="F1256" s="46" t="s">
        <v>18</v>
      </c>
      <c r="G1256" s="40"/>
      <c r="H1256" s="40"/>
      <c r="I1256" s="47">
        <f t="shared" si="333"/>
        <v>0</v>
      </c>
    </row>
    <row r="1257" spans="1:9" ht="20.25" customHeight="1">
      <c r="A1257" s="46" t="s">
        <v>47</v>
      </c>
      <c r="B1257" s="40"/>
      <c r="C1257" s="40"/>
      <c r="D1257" s="47">
        <f t="shared" si="332"/>
        <v>0</v>
      </c>
      <c r="E1257" s="8"/>
      <c r="F1257" s="46" t="s">
        <v>47</v>
      </c>
      <c r="G1257" s="40"/>
      <c r="H1257" s="40"/>
      <c r="I1257" s="47">
        <f t="shared" si="333"/>
        <v>0</v>
      </c>
    </row>
    <row r="1258" spans="1:9" ht="20.25" customHeight="1">
      <c r="A1258" s="46" t="s">
        <v>11</v>
      </c>
      <c r="B1258" s="40"/>
      <c r="C1258" s="40"/>
      <c r="D1258" s="47">
        <f t="shared" si="332"/>
        <v>0</v>
      </c>
      <c r="E1258" s="8"/>
      <c r="F1258" s="46" t="s">
        <v>11</v>
      </c>
      <c r="G1258" s="40"/>
      <c r="H1258" s="40"/>
      <c r="I1258" s="47">
        <f t="shared" si="333"/>
        <v>0</v>
      </c>
    </row>
    <row r="1259" spans="1:9" ht="20.25" customHeight="1">
      <c r="A1259" s="48" t="s">
        <v>10</v>
      </c>
      <c r="B1259" s="47">
        <f>SUM(B1250:B1258)</f>
        <v>0</v>
      </c>
      <c r="C1259" s="47">
        <f t="shared" ref="C1259:D1259" si="334">SUM(C1250:C1258)</f>
        <v>0</v>
      </c>
      <c r="D1259" s="47">
        <f t="shared" si="334"/>
        <v>0</v>
      </c>
      <c r="E1259" s="8"/>
      <c r="F1259" s="48" t="s">
        <v>10</v>
      </c>
      <c r="G1259" s="47">
        <f>SUM(G1250:G1258)</f>
        <v>0</v>
      </c>
      <c r="H1259" s="47">
        <f t="shared" ref="H1259:I1259" si="335">SUM(H1250:H1258)</f>
        <v>0</v>
      </c>
      <c r="I1259" s="47">
        <f t="shared" si="335"/>
        <v>0</v>
      </c>
    </row>
    <row r="1260" spans="1:9" ht="20.25" customHeight="1">
      <c r="A1260" s="8"/>
      <c r="B1260" s="10"/>
      <c r="C1260" s="10"/>
      <c r="D1260" s="10"/>
      <c r="E1260" s="8"/>
      <c r="F1260" s="8"/>
      <c r="G1260" s="10"/>
      <c r="H1260" s="10"/>
      <c r="I1260" s="10"/>
    </row>
    <row r="1261" spans="1:9" ht="20.25" customHeight="1">
      <c r="A1261" s="8"/>
      <c r="B1261" s="10"/>
      <c r="C1261" s="10"/>
      <c r="D1261" s="10"/>
      <c r="E1261" s="8"/>
      <c r="F1261" s="8"/>
      <c r="G1261" s="10"/>
      <c r="H1261" s="10"/>
      <c r="I1261" s="10"/>
    </row>
    <row r="1262" spans="1:9" ht="29.25" customHeight="1">
      <c r="A1262" s="169" t="str">
        <f>PROGRAM_MASTERS!A86 &amp; ". Name:  " &amp; PROGRAM_MASTERS!C86</f>
        <v xml:space="preserve">85. Name:  </v>
      </c>
      <c r="B1262" s="169"/>
      <c r="C1262" s="169"/>
      <c r="D1262" s="169"/>
      <c r="E1262" s="8"/>
      <c r="F1262" s="189" t="str">
        <f>PROGRAM_MASTERS!F86 &amp; ". Name:  " &amp; PROGRAM_MASTERS!H86</f>
        <v xml:space="preserve">85. Name:  </v>
      </c>
      <c r="G1262" s="169"/>
      <c r="H1262" s="169"/>
      <c r="I1262" s="169"/>
    </row>
    <row r="1263" spans="1:9" ht="20" customHeight="1">
      <c r="A1263" s="168" t="s">
        <v>724</v>
      </c>
      <c r="B1263" s="168" t="s">
        <v>63</v>
      </c>
      <c r="C1263" s="188"/>
      <c r="D1263" s="188"/>
      <c r="E1263" s="8"/>
      <c r="F1263" s="168" t="s">
        <v>724</v>
      </c>
      <c r="G1263" s="168" t="s">
        <v>63</v>
      </c>
      <c r="H1263" s="188"/>
      <c r="I1263" s="188"/>
    </row>
    <row r="1264" spans="1:9" ht="50.25" customHeight="1">
      <c r="A1264" s="188"/>
      <c r="B1264" s="45" t="s">
        <v>19</v>
      </c>
      <c r="C1264" s="45" t="s">
        <v>20</v>
      </c>
      <c r="D1264" s="132" t="s">
        <v>10</v>
      </c>
      <c r="E1264" s="8"/>
      <c r="F1264" s="188"/>
      <c r="G1264" s="45" t="s">
        <v>19</v>
      </c>
      <c r="H1264" s="45" t="s">
        <v>20</v>
      </c>
      <c r="I1264" s="132" t="s">
        <v>10</v>
      </c>
    </row>
    <row r="1265" spans="1:9" ht="20.25" customHeight="1">
      <c r="A1265" s="46" t="s">
        <v>13</v>
      </c>
      <c r="B1265" s="40"/>
      <c r="C1265" s="40"/>
      <c r="D1265" s="47">
        <f t="shared" ref="D1265:D1273" si="336">SUM(B1265:C1265)</f>
        <v>0</v>
      </c>
      <c r="E1265" s="8"/>
      <c r="F1265" s="46" t="s">
        <v>13</v>
      </c>
      <c r="G1265" s="40"/>
      <c r="H1265" s="40"/>
      <c r="I1265" s="47">
        <f t="shared" ref="I1265:I1273" si="337">SUM(G1265:H1265)</f>
        <v>0</v>
      </c>
    </row>
    <row r="1266" spans="1:9" ht="20.25" customHeight="1">
      <c r="A1266" s="46" t="s">
        <v>14</v>
      </c>
      <c r="B1266" s="40"/>
      <c r="C1266" s="40"/>
      <c r="D1266" s="47">
        <f t="shared" si="336"/>
        <v>0</v>
      </c>
      <c r="E1266" s="8"/>
      <c r="F1266" s="46" t="s">
        <v>14</v>
      </c>
      <c r="G1266" s="40"/>
      <c r="H1266" s="40"/>
      <c r="I1266" s="47">
        <f t="shared" si="337"/>
        <v>0</v>
      </c>
    </row>
    <row r="1267" spans="1:9" ht="20.25" customHeight="1">
      <c r="A1267" s="46" t="s">
        <v>15</v>
      </c>
      <c r="B1267" s="40"/>
      <c r="C1267" s="40"/>
      <c r="D1267" s="47">
        <f t="shared" si="336"/>
        <v>0</v>
      </c>
      <c r="E1267" s="8"/>
      <c r="F1267" s="46" t="s">
        <v>15</v>
      </c>
      <c r="G1267" s="40"/>
      <c r="H1267" s="40"/>
      <c r="I1267" s="47">
        <f t="shared" si="337"/>
        <v>0</v>
      </c>
    </row>
    <row r="1268" spans="1:9" ht="20.25" customHeight="1">
      <c r="A1268" s="46" t="s">
        <v>12</v>
      </c>
      <c r="B1268" s="40"/>
      <c r="C1268" s="40"/>
      <c r="D1268" s="47">
        <f t="shared" si="336"/>
        <v>0</v>
      </c>
      <c r="E1268" s="8"/>
      <c r="F1268" s="46" t="s">
        <v>12</v>
      </c>
      <c r="G1268" s="40"/>
      <c r="H1268" s="40"/>
      <c r="I1268" s="47">
        <f t="shared" si="337"/>
        <v>0</v>
      </c>
    </row>
    <row r="1269" spans="1:9" ht="20.25" customHeight="1">
      <c r="A1269" s="46" t="s">
        <v>16</v>
      </c>
      <c r="B1269" s="40"/>
      <c r="C1269" s="40"/>
      <c r="D1269" s="47">
        <f t="shared" si="336"/>
        <v>0</v>
      </c>
      <c r="E1269" s="8"/>
      <c r="F1269" s="46" t="s">
        <v>16</v>
      </c>
      <c r="G1269" s="40"/>
      <c r="H1269" s="40"/>
      <c r="I1269" s="47">
        <f t="shared" si="337"/>
        <v>0</v>
      </c>
    </row>
    <row r="1270" spans="1:9" ht="20.25" customHeight="1">
      <c r="A1270" s="46" t="s">
        <v>17</v>
      </c>
      <c r="B1270" s="40"/>
      <c r="C1270" s="40"/>
      <c r="D1270" s="47">
        <f t="shared" si="336"/>
        <v>0</v>
      </c>
      <c r="E1270" s="8"/>
      <c r="F1270" s="46" t="s">
        <v>17</v>
      </c>
      <c r="G1270" s="40"/>
      <c r="H1270" s="40"/>
      <c r="I1270" s="47">
        <f t="shared" si="337"/>
        <v>0</v>
      </c>
    </row>
    <row r="1271" spans="1:9" ht="20.25" customHeight="1">
      <c r="A1271" s="46" t="s">
        <v>18</v>
      </c>
      <c r="B1271" s="40"/>
      <c r="C1271" s="40"/>
      <c r="D1271" s="47">
        <f t="shared" si="336"/>
        <v>0</v>
      </c>
      <c r="E1271" s="8"/>
      <c r="F1271" s="46" t="s">
        <v>18</v>
      </c>
      <c r="G1271" s="40"/>
      <c r="H1271" s="40"/>
      <c r="I1271" s="47">
        <f t="shared" si="337"/>
        <v>0</v>
      </c>
    </row>
    <row r="1272" spans="1:9" ht="20.25" customHeight="1">
      <c r="A1272" s="46" t="s">
        <v>47</v>
      </c>
      <c r="B1272" s="40"/>
      <c r="C1272" s="40"/>
      <c r="D1272" s="47">
        <f t="shared" si="336"/>
        <v>0</v>
      </c>
      <c r="E1272" s="8"/>
      <c r="F1272" s="46" t="s">
        <v>47</v>
      </c>
      <c r="G1272" s="40"/>
      <c r="H1272" s="40"/>
      <c r="I1272" s="47">
        <f t="shared" si="337"/>
        <v>0</v>
      </c>
    </row>
    <row r="1273" spans="1:9" ht="20.25" customHeight="1">
      <c r="A1273" s="46" t="s">
        <v>11</v>
      </c>
      <c r="B1273" s="40"/>
      <c r="C1273" s="40"/>
      <c r="D1273" s="47">
        <f t="shared" si="336"/>
        <v>0</v>
      </c>
      <c r="E1273" s="8"/>
      <c r="F1273" s="46" t="s">
        <v>11</v>
      </c>
      <c r="G1273" s="40"/>
      <c r="H1273" s="40"/>
      <c r="I1273" s="47">
        <f t="shared" si="337"/>
        <v>0</v>
      </c>
    </row>
    <row r="1274" spans="1:9" ht="20.25" customHeight="1">
      <c r="A1274" s="48" t="s">
        <v>10</v>
      </c>
      <c r="B1274" s="47">
        <f>SUM(B1265:B1273)</f>
        <v>0</v>
      </c>
      <c r="C1274" s="47">
        <f t="shared" ref="C1274:D1274" si="338">SUM(C1265:C1273)</f>
        <v>0</v>
      </c>
      <c r="D1274" s="47">
        <f t="shared" si="338"/>
        <v>0</v>
      </c>
      <c r="E1274" s="8"/>
      <c r="F1274" s="48" t="s">
        <v>10</v>
      </c>
      <c r="G1274" s="47">
        <f>SUM(G1265:G1273)</f>
        <v>0</v>
      </c>
      <c r="H1274" s="47">
        <f t="shared" ref="H1274:I1274" si="339">SUM(H1265:H1273)</f>
        <v>0</v>
      </c>
      <c r="I1274" s="47">
        <f t="shared" si="339"/>
        <v>0</v>
      </c>
    </row>
    <row r="1275" spans="1:9" ht="20.25" customHeight="1">
      <c r="A1275" s="8"/>
      <c r="B1275" s="10"/>
      <c r="C1275" s="10"/>
      <c r="D1275" s="10"/>
      <c r="E1275" s="8"/>
      <c r="F1275" s="8"/>
      <c r="G1275" s="10"/>
      <c r="H1275" s="10"/>
      <c r="I1275" s="10"/>
    </row>
    <row r="1276" spans="1:9" ht="20.25" customHeight="1">
      <c r="A1276" s="8"/>
      <c r="B1276" s="10"/>
      <c r="C1276" s="10"/>
      <c r="D1276" s="10"/>
      <c r="E1276" s="8"/>
      <c r="F1276" s="8"/>
      <c r="G1276" s="10"/>
      <c r="H1276" s="10"/>
      <c r="I1276" s="10"/>
    </row>
    <row r="1277" spans="1:9" ht="29.25" customHeight="1">
      <c r="A1277" s="169" t="str">
        <f>PROGRAM_MASTERS!A87 &amp; ". Name:  " &amp; PROGRAM_MASTERS!C87</f>
        <v xml:space="preserve">86. Name:  </v>
      </c>
      <c r="B1277" s="169"/>
      <c r="C1277" s="169"/>
      <c r="D1277" s="169"/>
      <c r="E1277" s="8"/>
      <c r="F1277" s="189" t="str">
        <f>PROGRAM_MASTERS!F87 &amp; ". Name:  " &amp; PROGRAM_MASTERS!H87</f>
        <v xml:space="preserve">86. Name:  </v>
      </c>
      <c r="G1277" s="169"/>
      <c r="H1277" s="169"/>
      <c r="I1277" s="169"/>
    </row>
    <row r="1278" spans="1:9" ht="20" customHeight="1">
      <c r="A1278" s="168" t="s">
        <v>724</v>
      </c>
      <c r="B1278" s="168" t="s">
        <v>63</v>
      </c>
      <c r="C1278" s="188"/>
      <c r="D1278" s="188"/>
      <c r="E1278" s="8"/>
      <c r="F1278" s="168" t="s">
        <v>724</v>
      </c>
      <c r="G1278" s="168" t="s">
        <v>63</v>
      </c>
      <c r="H1278" s="188"/>
      <c r="I1278" s="188"/>
    </row>
    <row r="1279" spans="1:9" ht="50.25" customHeight="1">
      <c r="A1279" s="188"/>
      <c r="B1279" s="45" t="s">
        <v>19</v>
      </c>
      <c r="C1279" s="45" t="s">
        <v>20</v>
      </c>
      <c r="D1279" s="132" t="s">
        <v>10</v>
      </c>
      <c r="E1279" s="8"/>
      <c r="F1279" s="188"/>
      <c r="G1279" s="45" t="s">
        <v>19</v>
      </c>
      <c r="H1279" s="45" t="s">
        <v>20</v>
      </c>
      <c r="I1279" s="132" t="s">
        <v>10</v>
      </c>
    </row>
    <row r="1280" spans="1:9" ht="20.25" customHeight="1">
      <c r="A1280" s="46" t="s">
        <v>13</v>
      </c>
      <c r="B1280" s="40"/>
      <c r="C1280" s="40"/>
      <c r="D1280" s="47">
        <f t="shared" ref="D1280:D1288" si="340">SUM(B1280:C1280)</f>
        <v>0</v>
      </c>
      <c r="E1280" s="8"/>
      <c r="F1280" s="46" t="s">
        <v>13</v>
      </c>
      <c r="G1280" s="40"/>
      <c r="H1280" s="40"/>
      <c r="I1280" s="47">
        <f t="shared" ref="I1280:I1288" si="341">SUM(G1280:H1280)</f>
        <v>0</v>
      </c>
    </row>
    <row r="1281" spans="1:9" ht="20.25" customHeight="1">
      <c r="A1281" s="46" t="s">
        <v>14</v>
      </c>
      <c r="B1281" s="40"/>
      <c r="C1281" s="40"/>
      <c r="D1281" s="47">
        <f t="shared" si="340"/>
        <v>0</v>
      </c>
      <c r="E1281" s="8"/>
      <c r="F1281" s="46" t="s">
        <v>14</v>
      </c>
      <c r="G1281" s="40"/>
      <c r="H1281" s="40"/>
      <c r="I1281" s="47">
        <f t="shared" si="341"/>
        <v>0</v>
      </c>
    </row>
    <row r="1282" spans="1:9" ht="20.25" customHeight="1">
      <c r="A1282" s="46" t="s">
        <v>15</v>
      </c>
      <c r="B1282" s="40"/>
      <c r="C1282" s="40"/>
      <c r="D1282" s="47">
        <f t="shared" si="340"/>
        <v>0</v>
      </c>
      <c r="E1282" s="8"/>
      <c r="F1282" s="46" t="s">
        <v>15</v>
      </c>
      <c r="G1282" s="40"/>
      <c r="H1282" s="40"/>
      <c r="I1282" s="47">
        <f t="shared" si="341"/>
        <v>0</v>
      </c>
    </row>
    <row r="1283" spans="1:9" ht="20.25" customHeight="1">
      <c r="A1283" s="46" t="s">
        <v>12</v>
      </c>
      <c r="B1283" s="40"/>
      <c r="C1283" s="40"/>
      <c r="D1283" s="47">
        <f t="shared" si="340"/>
        <v>0</v>
      </c>
      <c r="E1283" s="8"/>
      <c r="F1283" s="46" t="s">
        <v>12</v>
      </c>
      <c r="G1283" s="40"/>
      <c r="H1283" s="40"/>
      <c r="I1283" s="47">
        <f t="shared" si="341"/>
        <v>0</v>
      </c>
    </row>
    <row r="1284" spans="1:9" ht="20.25" customHeight="1">
      <c r="A1284" s="46" t="s">
        <v>16</v>
      </c>
      <c r="B1284" s="40"/>
      <c r="C1284" s="40"/>
      <c r="D1284" s="47">
        <f t="shared" si="340"/>
        <v>0</v>
      </c>
      <c r="E1284" s="8"/>
      <c r="F1284" s="46" t="s">
        <v>16</v>
      </c>
      <c r="G1284" s="40"/>
      <c r="H1284" s="40"/>
      <c r="I1284" s="47">
        <f t="shared" si="341"/>
        <v>0</v>
      </c>
    </row>
    <row r="1285" spans="1:9" ht="20.25" customHeight="1">
      <c r="A1285" s="46" t="s">
        <v>17</v>
      </c>
      <c r="B1285" s="40"/>
      <c r="C1285" s="40"/>
      <c r="D1285" s="47">
        <f t="shared" si="340"/>
        <v>0</v>
      </c>
      <c r="E1285" s="8"/>
      <c r="F1285" s="46" t="s">
        <v>17</v>
      </c>
      <c r="G1285" s="40"/>
      <c r="H1285" s="40"/>
      <c r="I1285" s="47">
        <f t="shared" si="341"/>
        <v>0</v>
      </c>
    </row>
    <row r="1286" spans="1:9" ht="20.25" customHeight="1">
      <c r="A1286" s="46" t="s">
        <v>18</v>
      </c>
      <c r="B1286" s="40"/>
      <c r="C1286" s="40"/>
      <c r="D1286" s="47">
        <f t="shared" si="340"/>
        <v>0</v>
      </c>
      <c r="E1286" s="8"/>
      <c r="F1286" s="46" t="s">
        <v>18</v>
      </c>
      <c r="G1286" s="40"/>
      <c r="H1286" s="40"/>
      <c r="I1286" s="47">
        <f t="shared" si="341"/>
        <v>0</v>
      </c>
    </row>
    <row r="1287" spans="1:9" ht="20.25" customHeight="1">
      <c r="A1287" s="46" t="s">
        <v>47</v>
      </c>
      <c r="B1287" s="40"/>
      <c r="C1287" s="40"/>
      <c r="D1287" s="47">
        <f t="shared" si="340"/>
        <v>0</v>
      </c>
      <c r="E1287" s="8"/>
      <c r="F1287" s="46" t="s">
        <v>47</v>
      </c>
      <c r="G1287" s="40"/>
      <c r="H1287" s="40"/>
      <c r="I1287" s="47">
        <f t="shared" si="341"/>
        <v>0</v>
      </c>
    </row>
    <row r="1288" spans="1:9" ht="20.25" customHeight="1">
      <c r="A1288" s="46" t="s">
        <v>11</v>
      </c>
      <c r="B1288" s="40"/>
      <c r="C1288" s="40"/>
      <c r="D1288" s="47">
        <f t="shared" si="340"/>
        <v>0</v>
      </c>
      <c r="E1288" s="8"/>
      <c r="F1288" s="46" t="s">
        <v>11</v>
      </c>
      <c r="G1288" s="40"/>
      <c r="H1288" s="40"/>
      <c r="I1288" s="47">
        <f t="shared" si="341"/>
        <v>0</v>
      </c>
    </row>
    <row r="1289" spans="1:9" ht="20.25" customHeight="1">
      <c r="A1289" s="48" t="s">
        <v>10</v>
      </c>
      <c r="B1289" s="47">
        <f>SUM(B1280:B1288)</f>
        <v>0</v>
      </c>
      <c r="C1289" s="47">
        <f t="shared" ref="C1289:D1289" si="342">SUM(C1280:C1288)</f>
        <v>0</v>
      </c>
      <c r="D1289" s="47">
        <f t="shared" si="342"/>
        <v>0</v>
      </c>
      <c r="E1289" s="8"/>
      <c r="F1289" s="48" t="s">
        <v>10</v>
      </c>
      <c r="G1289" s="47">
        <f>SUM(G1280:G1288)</f>
        <v>0</v>
      </c>
      <c r="H1289" s="47">
        <f t="shared" ref="H1289:I1289" si="343">SUM(H1280:H1288)</f>
        <v>0</v>
      </c>
      <c r="I1289" s="47">
        <f t="shared" si="343"/>
        <v>0</v>
      </c>
    </row>
    <row r="1290" spans="1:9" ht="20.25" customHeight="1">
      <c r="A1290" s="8"/>
      <c r="B1290" s="10"/>
      <c r="C1290" s="10"/>
      <c r="D1290" s="10"/>
      <c r="E1290" s="8"/>
      <c r="F1290" s="8"/>
      <c r="G1290" s="10"/>
      <c r="H1290" s="10"/>
      <c r="I1290" s="10"/>
    </row>
    <row r="1291" spans="1:9" ht="20.25" customHeight="1">
      <c r="A1291" s="8"/>
      <c r="B1291" s="10"/>
      <c r="C1291" s="10"/>
      <c r="D1291" s="10"/>
      <c r="E1291" s="8"/>
      <c r="F1291" s="8"/>
      <c r="G1291" s="10"/>
      <c r="H1291" s="10"/>
      <c r="I1291" s="10"/>
    </row>
    <row r="1292" spans="1:9" ht="29.25" customHeight="1">
      <c r="A1292" s="169" t="str">
        <f>PROGRAM_MASTERS!A88 &amp; ". Name:  " &amp; PROGRAM_MASTERS!C88</f>
        <v xml:space="preserve">87. Name:  </v>
      </c>
      <c r="B1292" s="169"/>
      <c r="C1292" s="169"/>
      <c r="D1292" s="169"/>
      <c r="E1292" s="8"/>
      <c r="F1292" s="189" t="str">
        <f>PROGRAM_MASTERS!F88 &amp; ". Name:  " &amp; PROGRAM_MASTERS!H88</f>
        <v xml:space="preserve">87. Name:  </v>
      </c>
      <c r="G1292" s="169"/>
      <c r="H1292" s="169"/>
      <c r="I1292" s="169"/>
    </row>
    <row r="1293" spans="1:9" ht="20" customHeight="1">
      <c r="A1293" s="168" t="s">
        <v>724</v>
      </c>
      <c r="B1293" s="168" t="s">
        <v>63</v>
      </c>
      <c r="C1293" s="188"/>
      <c r="D1293" s="188"/>
      <c r="E1293" s="8"/>
      <c r="F1293" s="168" t="s">
        <v>724</v>
      </c>
      <c r="G1293" s="168" t="s">
        <v>63</v>
      </c>
      <c r="H1293" s="188"/>
      <c r="I1293" s="188"/>
    </row>
    <row r="1294" spans="1:9" ht="50.25" customHeight="1">
      <c r="A1294" s="188"/>
      <c r="B1294" s="45" t="s">
        <v>19</v>
      </c>
      <c r="C1294" s="45" t="s">
        <v>20</v>
      </c>
      <c r="D1294" s="132" t="s">
        <v>10</v>
      </c>
      <c r="E1294" s="8"/>
      <c r="F1294" s="188"/>
      <c r="G1294" s="45" t="s">
        <v>19</v>
      </c>
      <c r="H1294" s="45" t="s">
        <v>20</v>
      </c>
      <c r="I1294" s="132" t="s">
        <v>10</v>
      </c>
    </row>
    <row r="1295" spans="1:9" ht="20.25" customHeight="1">
      <c r="A1295" s="46" t="s">
        <v>13</v>
      </c>
      <c r="B1295" s="40"/>
      <c r="C1295" s="40"/>
      <c r="D1295" s="47">
        <f t="shared" ref="D1295:D1303" si="344">SUM(B1295:C1295)</f>
        <v>0</v>
      </c>
      <c r="E1295" s="8"/>
      <c r="F1295" s="46" t="s">
        <v>13</v>
      </c>
      <c r="G1295" s="40"/>
      <c r="H1295" s="40"/>
      <c r="I1295" s="47">
        <f t="shared" ref="I1295:I1303" si="345">SUM(G1295:H1295)</f>
        <v>0</v>
      </c>
    </row>
    <row r="1296" spans="1:9" ht="20.25" customHeight="1">
      <c r="A1296" s="46" t="s">
        <v>14</v>
      </c>
      <c r="B1296" s="40"/>
      <c r="C1296" s="40"/>
      <c r="D1296" s="47">
        <f t="shared" si="344"/>
        <v>0</v>
      </c>
      <c r="E1296" s="8"/>
      <c r="F1296" s="46" t="s">
        <v>14</v>
      </c>
      <c r="G1296" s="40"/>
      <c r="H1296" s="40"/>
      <c r="I1296" s="47">
        <f t="shared" si="345"/>
        <v>0</v>
      </c>
    </row>
    <row r="1297" spans="1:9" ht="20.25" customHeight="1">
      <c r="A1297" s="46" t="s">
        <v>15</v>
      </c>
      <c r="B1297" s="40"/>
      <c r="C1297" s="40"/>
      <c r="D1297" s="47">
        <f t="shared" si="344"/>
        <v>0</v>
      </c>
      <c r="E1297" s="8"/>
      <c r="F1297" s="46" t="s">
        <v>15</v>
      </c>
      <c r="G1297" s="40"/>
      <c r="H1297" s="40"/>
      <c r="I1297" s="47">
        <f t="shared" si="345"/>
        <v>0</v>
      </c>
    </row>
    <row r="1298" spans="1:9" ht="20.25" customHeight="1">
      <c r="A1298" s="46" t="s">
        <v>12</v>
      </c>
      <c r="B1298" s="40"/>
      <c r="C1298" s="40"/>
      <c r="D1298" s="47">
        <f t="shared" si="344"/>
        <v>0</v>
      </c>
      <c r="E1298" s="8"/>
      <c r="F1298" s="46" t="s">
        <v>12</v>
      </c>
      <c r="G1298" s="40"/>
      <c r="H1298" s="40"/>
      <c r="I1298" s="47">
        <f t="shared" si="345"/>
        <v>0</v>
      </c>
    </row>
    <row r="1299" spans="1:9" ht="20.25" customHeight="1">
      <c r="A1299" s="46" t="s">
        <v>16</v>
      </c>
      <c r="B1299" s="40"/>
      <c r="C1299" s="40"/>
      <c r="D1299" s="47">
        <f t="shared" si="344"/>
        <v>0</v>
      </c>
      <c r="E1299" s="8"/>
      <c r="F1299" s="46" t="s">
        <v>16</v>
      </c>
      <c r="G1299" s="40"/>
      <c r="H1299" s="40"/>
      <c r="I1299" s="47">
        <f t="shared" si="345"/>
        <v>0</v>
      </c>
    </row>
    <row r="1300" spans="1:9" ht="20.25" customHeight="1">
      <c r="A1300" s="46" t="s">
        <v>17</v>
      </c>
      <c r="B1300" s="40"/>
      <c r="C1300" s="40"/>
      <c r="D1300" s="47">
        <f t="shared" si="344"/>
        <v>0</v>
      </c>
      <c r="E1300" s="8"/>
      <c r="F1300" s="46" t="s">
        <v>17</v>
      </c>
      <c r="G1300" s="40"/>
      <c r="H1300" s="40"/>
      <c r="I1300" s="47">
        <f t="shared" si="345"/>
        <v>0</v>
      </c>
    </row>
    <row r="1301" spans="1:9" ht="20.25" customHeight="1">
      <c r="A1301" s="46" t="s">
        <v>18</v>
      </c>
      <c r="B1301" s="40"/>
      <c r="C1301" s="40"/>
      <c r="D1301" s="47">
        <f t="shared" si="344"/>
        <v>0</v>
      </c>
      <c r="E1301" s="8"/>
      <c r="F1301" s="46" t="s">
        <v>18</v>
      </c>
      <c r="G1301" s="40"/>
      <c r="H1301" s="40"/>
      <c r="I1301" s="47">
        <f t="shared" si="345"/>
        <v>0</v>
      </c>
    </row>
    <row r="1302" spans="1:9" ht="20.25" customHeight="1">
      <c r="A1302" s="46" t="s">
        <v>47</v>
      </c>
      <c r="B1302" s="40"/>
      <c r="C1302" s="40"/>
      <c r="D1302" s="47">
        <f t="shared" si="344"/>
        <v>0</v>
      </c>
      <c r="E1302" s="8"/>
      <c r="F1302" s="46" t="s">
        <v>47</v>
      </c>
      <c r="G1302" s="40"/>
      <c r="H1302" s="40"/>
      <c r="I1302" s="47">
        <f t="shared" si="345"/>
        <v>0</v>
      </c>
    </row>
    <row r="1303" spans="1:9" ht="20.25" customHeight="1">
      <c r="A1303" s="46" t="s">
        <v>11</v>
      </c>
      <c r="B1303" s="40"/>
      <c r="C1303" s="40"/>
      <c r="D1303" s="47">
        <f t="shared" si="344"/>
        <v>0</v>
      </c>
      <c r="E1303" s="8"/>
      <c r="F1303" s="46" t="s">
        <v>11</v>
      </c>
      <c r="G1303" s="40"/>
      <c r="H1303" s="40"/>
      <c r="I1303" s="47">
        <f t="shared" si="345"/>
        <v>0</v>
      </c>
    </row>
    <row r="1304" spans="1:9" ht="20.25" customHeight="1">
      <c r="A1304" s="48" t="s">
        <v>10</v>
      </c>
      <c r="B1304" s="47">
        <f>SUM(B1295:B1303)</f>
        <v>0</v>
      </c>
      <c r="C1304" s="47">
        <f t="shared" ref="C1304:D1304" si="346">SUM(C1295:C1303)</f>
        <v>0</v>
      </c>
      <c r="D1304" s="47">
        <f t="shared" si="346"/>
        <v>0</v>
      </c>
      <c r="E1304" s="8"/>
      <c r="F1304" s="48" t="s">
        <v>10</v>
      </c>
      <c r="G1304" s="47">
        <f>SUM(G1295:G1303)</f>
        <v>0</v>
      </c>
      <c r="H1304" s="47">
        <f t="shared" ref="H1304:I1304" si="347">SUM(H1295:H1303)</f>
        <v>0</v>
      </c>
      <c r="I1304" s="47">
        <f t="shared" si="347"/>
        <v>0</v>
      </c>
    </row>
    <row r="1305" spans="1:9" ht="20.25" customHeight="1">
      <c r="A1305" s="8"/>
      <c r="B1305" s="10"/>
      <c r="C1305" s="10"/>
      <c r="D1305" s="10"/>
      <c r="E1305" s="8"/>
      <c r="F1305" s="8"/>
      <c r="G1305" s="10"/>
      <c r="H1305" s="10"/>
      <c r="I1305" s="10"/>
    </row>
    <row r="1306" spans="1:9" ht="20.25" customHeight="1">
      <c r="A1306" s="8"/>
      <c r="B1306" s="10"/>
      <c r="C1306" s="10"/>
      <c r="D1306" s="10"/>
      <c r="E1306" s="8"/>
      <c r="F1306" s="8"/>
      <c r="G1306" s="10"/>
      <c r="H1306" s="10"/>
      <c r="I1306" s="10"/>
    </row>
    <row r="1307" spans="1:9" ht="29.25" customHeight="1">
      <c r="A1307" s="169" t="str">
        <f>PROGRAM_MASTERS!A89 &amp; ". Name:  " &amp; PROGRAM_MASTERS!C89</f>
        <v xml:space="preserve">88. Name:  </v>
      </c>
      <c r="B1307" s="169"/>
      <c r="C1307" s="169"/>
      <c r="D1307" s="169"/>
      <c r="E1307" s="8"/>
      <c r="F1307" s="189" t="str">
        <f>PROGRAM_MASTERS!F89 &amp; ". Name:  " &amp; PROGRAM_MASTERS!H89</f>
        <v xml:space="preserve">88. Name:  </v>
      </c>
      <c r="G1307" s="169"/>
      <c r="H1307" s="169"/>
      <c r="I1307" s="169"/>
    </row>
    <row r="1308" spans="1:9" ht="20" customHeight="1">
      <c r="A1308" s="168" t="s">
        <v>724</v>
      </c>
      <c r="B1308" s="168" t="s">
        <v>63</v>
      </c>
      <c r="C1308" s="188"/>
      <c r="D1308" s="188"/>
      <c r="E1308" s="8"/>
      <c r="F1308" s="168" t="s">
        <v>724</v>
      </c>
      <c r="G1308" s="168" t="s">
        <v>63</v>
      </c>
      <c r="H1308" s="188"/>
      <c r="I1308" s="188"/>
    </row>
    <row r="1309" spans="1:9" ht="50.25" customHeight="1">
      <c r="A1309" s="188"/>
      <c r="B1309" s="45" t="s">
        <v>19</v>
      </c>
      <c r="C1309" s="45" t="s">
        <v>20</v>
      </c>
      <c r="D1309" s="132" t="s">
        <v>10</v>
      </c>
      <c r="E1309" s="8"/>
      <c r="F1309" s="188"/>
      <c r="G1309" s="45" t="s">
        <v>19</v>
      </c>
      <c r="H1309" s="45" t="s">
        <v>20</v>
      </c>
      <c r="I1309" s="132" t="s">
        <v>10</v>
      </c>
    </row>
    <row r="1310" spans="1:9" ht="20.25" customHeight="1">
      <c r="A1310" s="46" t="s">
        <v>13</v>
      </c>
      <c r="B1310" s="40"/>
      <c r="C1310" s="40"/>
      <c r="D1310" s="47">
        <f t="shared" ref="D1310:D1318" si="348">SUM(B1310:C1310)</f>
        <v>0</v>
      </c>
      <c r="E1310" s="8"/>
      <c r="F1310" s="46" t="s">
        <v>13</v>
      </c>
      <c r="G1310" s="40"/>
      <c r="H1310" s="40"/>
      <c r="I1310" s="47">
        <f t="shared" ref="I1310:I1318" si="349">SUM(G1310:H1310)</f>
        <v>0</v>
      </c>
    </row>
    <row r="1311" spans="1:9" ht="20.25" customHeight="1">
      <c r="A1311" s="46" t="s">
        <v>14</v>
      </c>
      <c r="B1311" s="40"/>
      <c r="C1311" s="40"/>
      <c r="D1311" s="47">
        <f t="shared" si="348"/>
        <v>0</v>
      </c>
      <c r="E1311" s="8"/>
      <c r="F1311" s="46" t="s">
        <v>14</v>
      </c>
      <c r="G1311" s="40"/>
      <c r="H1311" s="40"/>
      <c r="I1311" s="47">
        <f t="shared" si="349"/>
        <v>0</v>
      </c>
    </row>
    <row r="1312" spans="1:9" ht="20.25" customHeight="1">
      <c r="A1312" s="46" t="s">
        <v>15</v>
      </c>
      <c r="B1312" s="40"/>
      <c r="C1312" s="40"/>
      <c r="D1312" s="47">
        <f t="shared" si="348"/>
        <v>0</v>
      </c>
      <c r="E1312" s="8"/>
      <c r="F1312" s="46" t="s">
        <v>15</v>
      </c>
      <c r="G1312" s="40"/>
      <c r="H1312" s="40"/>
      <c r="I1312" s="47">
        <f t="shared" si="349"/>
        <v>0</v>
      </c>
    </row>
    <row r="1313" spans="1:9" ht="20.25" customHeight="1">
      <c r="A1313" s="46" t="s">
        <v>12</v>
      </c>
      <c r="B1313" s="40"/>
      <c r="C1313" s="40"/>
      <c r="D1313" s="47">
        <f t="shared" si="348"/>
        <v>0</v>
      </c>
      <c r="E1313" s="8"/>
      <c r="F1313" s="46" t="s">
        <v>12</v>
      </c>
      <c r="G1313" s="40"/>
      <c r="H1313" s="40"/>
      <c r="I1313" s="47">
        <f t="shared" si="349"/>
        <v>0</v>
      </c>
    </row>
    <row r="1314" spans="1:9" ht="20.25" customHeight="1">
      <c r="A1314" s="46" t="s">
        <v>16</v>
      </c>
      <c r="B1314" s="40"/>
      <c r="C1314" s="40"/>
      <c r="D1314" s="47">
        <f t="shared" si="348"/>
        <v>0</v>
      </c>
      <c r="E1314" s="8"/>
      <c r="F1314" s="46" t="s">
        <v>16</v>
      </c>
      <c r="G1314" s="40"/>
      <c r="H1314" s="40"/>
      <c r="I1314" s="47">
        <f t="shared" si="349"/>
        <v>0</v>
      </c>
    </row>
    <row r="1315" spans="1:9" ht="20.25" customHeight="1">
      <c r="A1315" s="46" t="s">
        <v>17</v>
      </c>
      <c r="B1315" s="40"/>
      <c r="C1315" s="40"/>
      <c r="D1315" s="47">
        <f t="shared" si="348"/>
        <v>0</v>
      </c>
      <c r="E1315" s="8"/>
      <c r="F1315" s="46" t="s">
        <v>17</v>
      </c>
      <c r="G1315" s="40"/>
      <c r="H1315" s="40"/>
      <c r="I1315" s="47">
        <f t="shared" si="349"/>
        <v>0</v>
      </c>
    </row>
    <row r="1316" spans="1:9" ht="20.25" customHeight="1">
      <c r="A1316" s="46" t="s">
        <v>18</v>
      </c>
      <c r="B1316" s="40"/>
      <c r="C1316" s="40"/>
      <c r="D1316" s="47">
        <f t="shared" si="348"/>
        <v>0</v>
      </c>
      <c r="E1316" s="8"/>
      <c r="F1316" s="46" t="s">
        <v>18</v>
      </c>
      <c r="G1316" s="40"/>
      <c r="H1316" s="40"/>
      <c r="I1316" s="47">
        <f t="shared" si="349"/>
        <v>0</v>
      </c>
    </row>
    <row r="1317" spans="1:9" ht="20.25" customHeight="1">
      <c r="A1317" s="46" t="s">
        <v>47</v>
      </c>
      <c r="B1317" s="40"/>
      <c r="C1317" s="40"/>
      <c r="D1317" s="47">
        <f t="shared" si="348"/>
        <v>0</v>
      </c>
      <c r="E1317" s="8"/>
      <c r="F1317" s="46" t="s">
        <v>47</v>
      </c>
      <c r="G1317" s="40"/>
      <c r="H1317" s="40"/>
      <c r="I1317" s="47">
        <f t="shared" si="349"/>
        <v>0</v>
      </c>
    </row>
    <row r="1318" spans="1:9" ht="20.25" customHeight="1">
      <c r="A1318" s="46" t="s">
        <v>11</v>
      </c>
      <c r="B1318" s="40"/>
      <c r="C1318" s="40"/>
      <c r="D1318" s="47">
        <f t="shared" si="348"/>
        <v>0</v>
      </c>
      <c r="E1318" s="8"/>
      <c r="F1318" s="46" t="s">
        <v>11</v>
      </c>
      <c r="G1318" s="40"/>
      <c r="H1318" s="40"/>
      <c r="I1318" s="47">
        <f t="shared" si="349"/>
        <v>0</v>
      </c>
    </row>
    <row r="1319" spans="1:9" ht="20.25" customHeight="1">
      <c r="A1319" s="48" t="s">
        <v>10</v>
      </c>
      <c r="B1319" s="47">
        <f>SUM(B1310:B1318)</f>
        <v>0</v>
      </c>
      <c r="C1319" s="47">
        <f t="shared" ref="C1319:D1319" si="350">SUM(C1310:C1318)</f>
        <v>0</v>
      </c>
      <c r="D1319" s="47">
        <f t="shared" si="350"/>
        <v>0</v>
      </c>
      <c r="E1319" s="8"/>
      <c r="F1319" s="48" t="s">
        <v>10</v>
      </c>
      <c r="G1319" s="47">
        <f>SUM(G1310:G1318)</f>
        <v>0</v>
      </c>
      <c r="H1319" s="47">
        <f t="shared" ref="H1319:I1319" si="351">SUM(H1310:H1318)</f>
        <v>0</v>
      </c>
      <c r="I1319" s="47">
        <f t="shared" si="351"/>
        <v>0</v>
      </c>
    </row>
    <row r="1320" spans="1:9" ht="20.25" customHeight="1">
      <c r="A1320" s="8"/>
      <c r="B1320" s="10"/>
      <c r="C1320" s="10"/>
      <c r="D1320" s="10"/>
      <c r="E1320" s="8"/>
      <c r="F1320" s="8"/>
      <c r="G1320" s="10"/>
      <c r="H1320" s="10"/>
      <c r="I1320" s="10"/>
    </row>
    <row r="1321" spans="1:9" ht="20.25" customHeight="1">
      <c r="A1321" s="8"/>
      <c r="B1321" s="10"/>
      <c r="C1321" s="10"/>
      <c r="D1321" s="10"/>
      <c r="E1321" s="8"/>
      <c r="F1321" s="8"/>
      <c r="G1321" s="10"/>
      <c r="H1321" s="10"/>
      <c r="I1321" s="10"/>
    </row>
    <row r="1322" spans="1:9" ht="29.25" customHeight="1">
      <c r="A1322" s="169" t="str">
        <f>PROGRAM_MASTERS!A90 &amp; ". Name:  " &amp; PROGRAM_MASTERS!C90</f>
        <v xml:space="preserve">89. Name:  </v>
      </c>
      <c r="B1322" s="169"/>
      <c r="C1322" s="169"/>
      <c r="D1322" s="169"/>
      <c r="E1322" s="8"/>
      <c r="F1322" s="189" t="str">
        <f>PROGRAM_MASTERS!F90 &amp; ". Name:  " &amp; PROGRAM_MASTERS!H90</f>
        <v xml:space="preserve">89. Name:  </v>
      </c>
      <c r="G1322" s="169"/>
      <c r="H1322" s="169"/>
      <c r="I1322" s="169"/>
    </row>
    <row r="1323" spans="1:9" ht="20" customHeight="1">
      <c r="A1323" s="168" t="s">
        <v>724</v>
      </c>
      <c r="B1323" s="168" t="s">
        <v>63</v>
      </c>
      <c r="C1323" s="188"/>
      <c r="D1323" s="188"/>
      <c r="E1323" s="8"/>
      <c r="F1323" s="168" t="s">
        <v>724</v>
      </c>
      <c r="G1323" s="168" t="s">
        <v>63</v>
      </c>
      <c r="H1323" s="188"/>
      <c r="I1323" s="188"/>
    </row>
    <row r="1324" spans="1:9" ht="50.25" customHeight="1">
      <c r="A1324" s="188"/>
      <c r="B1324" s="45" t="s">
        <v>19</v>
      </c>
      <c r="C1324" s="45" t="s">
        <v>20</v>
      </c>
      <c r="D1324" s="132" t="s">
        <v>10</v>
      </c>
      <c r="E1324" s="8"/>
      <c r="F1324" s="188"/>
      <c r="G1324" s="45" t="s">
        <v>19</v>
      </c>
      <c r="H1324" s="45" t="s">
        <v>20</v>
      </c>
      <c r="I1324" s="132" t="s">
        <v>10</v>
      </c>
    </row>
    <row r="1325" spans="1:9" ht="20.25" customHeight="1">
      <c r="A1325" s="46" t="s">
        <v>13</v>
      </c>
      <c r="B1325" s="40"/>
      <c r="C1325" s="40"/>
      <c r="D1325" s="47">
        <f t="shared" ref="D1325:D1333" si="352">SUM(B1325:C1325)</f>
        <v>0</v>
      </c>
      <c r="E1325" s="8"/>
      <c r="F1325" s="46" t="s">
        <v>13</v>
      </c>
      <c r="G1325" s="40"/>
      <c r="H1325" s="40"/>
      <c r="I1325" s="47">
        <f t="shared" ref="I1325:I1333" si="353">SUM(G1325:H1325)</f>
        <v>0</v>
      </c>
    </row>
    <row r="1326" spans="1:9" ht="20.25" customHeight="1">
      <c r="A1326" s="46" t="s">
        <v>14</v>
      </c>
      <c r="B1326" s="40"/>
      <c r="C1326" s="40"/>
      <c r="D1326" s="47">
        <f t="shared" si="352"/>
        <v>0</v>
      </c>
      <c r="E1326" s="8"/>
      <c r="F1326" s="46" t="s">
        <v>14</v>
      </c>
      <c r="G1326" s="40"/>
      <c r="H1326" s="40"/>
      <c r="I1326" s="47">
        <f t="shared" si="353"/>
        <v>0</v>
      </c>
    </row>
    <row r="1327" spans="1:9" ht="20.25" customHeight="1">
      <c r="A1327" s="46" t="s">
        <v>15</v>
      </c>
      <c r="B1327" s="40"/>
      <c r="C1327" s="40"/>
      <c r="D1327" s="47">
        <f t="shared" si="352"/>
        <v>0</v>
      </c>
      <c r="E1327" s="8"/>
      <c r="F1327" s="46" t="s">
        <v>15</v>
      </c>
      <c r="G1327" s="40"/>
      <c r="H1327" s="40"/>
      <c r="I1327" s="47">
        <f t="shared" si="353"/>
        <v>0</v>
      </c>
    </row>
    <row r="1328" spans="1:9" ht="20.25" customHeight="1">
      <c r="A1328" s="46" t="s">
        <v>12</v>
      </c>
      <c r="B1328" s="40"/>
      <c r="C1328" s="40"/>
      <c r="D1328" s="47">
        <f t="shared" si="352"/>
        <v>0</v>
      </c>
      <c r="E1328" s="8"/>
      <c r="F1328" s="46" t="s">
        <v>12</v>
      </c>
      <c r="G1328" s="40"/>
      <c r="H1328" s="40"/>
      <c r="I1328" s="47">
        <f t="shared" si="353"/>
        <v>0</v>
      </c>
    </row>
    <row r="1329" spans="1:9" ht="20.25" customHeight="1">
      <c r="A1329" s="46" t="s">
        <v>16</v>
      </c>
      <c r="B1329" s="40"/>
      <c r="C1329" s="40"/>
      <c r="D1329" s="47">
        <f t="shared" si="352"/>
        <v>0</v>
      </c>
      <c r="E1329" s="8"/>
      <c r="F1329" s="46" t="s">
        <v>16</v>
      </c>
      <c r="G1329" s="40"/>
      <c r="H1329" s="40"/>
      <c r="I1329" s="47">
        <f t="shared" si="353"/>
        <v>0</v>
      </c>
    </row>
    <row r="1330" spans="1:9" ht="20.25" customHeight="1">
      <c r="A1330" s="46" t="s">
        <v>17</v>
      </c>
      <c r="B1330" s="40"/>
      <c r="C1330" s="40"/>
      <c r="D1330" s="47">
        <f t="shared" si="352"/>
        <v>0</v>
      </c>
      <c r="E1330" s="8"/>
      <c r="F1330" s="46" t="s">
        <v>17</v>
      </c>
      <c r="G1330" s="40"/>
      <c r="H1330" s="40"/>
      <c r="I1330" s="47">
        <f t="shared" si="353"/>
        <v>0</v>
      </c>
    </row>
    <row r="1331" spans="1:9" ht="20.25" customHeight="1">
      <c r="A1331" s="46" t="s">
        <v>18</v>
      </c>
      <c r="B1331" s="40"/>
      <c r="C1331" s="40"/>
      <c r="D1331" s="47">
        <f t="shared" si="352"/>
        <v>0</v>
      </c>
      <c r="E1331" s="8"/>
      <c r="F1331" s="46" t="s">
        <v>18</v>
      </c>
      <c r="G1331" s="40"/>
      <c r="H1331" s="40"/>
      <c r="I1331" s="47">
        <f t="shared" si="353"/>
        <v>0</v>
      </c>
    </row>
    <row r="1332" spans="1:9" ht="20.25" customHeight="1">
      <c r="A1332" s="46" t="s">
        <v>47</v>
      </c>
      <c r="B1332" s="40"/>
      <c r="C1332" s="40"/>
      <c r="D1332" s="47">
        <f t="shared" si="352"/>
        <v>0</v>
      </c>
      <c r="E1332" s="8"/>
      <c r="F1332" s="46" t="s">
        <v>47</v>
      </c>
      <c r="G1332" s="40"/>
      <c r="H1332" s="40"/>
      <c r="I1332" s="47">
        <f t="shared" si="353"/>
        <v>0</v>
      </c>
    </row>
    <row r="1333" spans="1:9" ht="20.25" customHeight="1">
      <c r="A1333" s="46" t="s">
        <v>11</v>
      </c>
      <c r="B1333" s="40"/>
      <c r="C1333" s="40"/>
      <c r="D1333" s="47">
        <f t="shared" si="352"/>
        <v>0</v>
      </c>
      <c r="E1333" s="8"/>
      <c r="F1333" s="46" t="s">
        <v>11</v>
      </c>
      <c r="G1333" s="40"/>
      <c r="H1333" s="40"/>
      <c r="I1333" s="47">
        <f t="shared" si="353"/>
        <v>0</v>
      </c>
    </row>
    <row r="1334" spans="1:9" ht="20.25" customHeight="1">
      <c r="A1334" s="48" t="s">
        <v>10</v>
      </c>
      <c r="B1334" s="47">
        <f>SUM(B1325:B1333)</f>
        <v>0</v>
      </c>
      <c r="C1334" s="47">
        <f t="shared" ref="C1334:D1334" si="354">SUM(C1325:C1333)</f>
        <v>0</v>
      </c>
      <c r="D1334" s="47">
        <f t="shared" si="354"/>
        <v>0</v>
      </c>
      <c r="E1334" s="8"/>
      <c r="F1334" s="48" t="s">
        <v>10</v>
      </c>
      <c r="G1334" s="47">
        <f>SUM(G1325:G1333)</f>
        <v>0</v>
      </c>
      <c r="H1334" s="47">
        <f t="shared" ref="H1334:I1334" si="355">SUM(H1325:H1333)</f>
        <v>0</v>
      </c>
      <c r="I1334" s="47">
        <f t="shared" si="355"/>
        <v>0</v>
      </c>
    </row>
    <row r="1335" spans="1:9" ht="20.25" customHeight="1">
      <c r="A1335" s="8"/>
      <c r="B1335" s="10"/>
      <c r="C1335" s="10"/>
      <c r="D1335" s="10"/>
      <c r="E1335" s="8"/>
      <c r="F1335" s="8"/>
      <c r="G1335" s="10"/>
      <c r="H1335" s="10"/>
      <c r="I1335" s="10"/>
    </row>
    <row r="1336" spans="1:9" ht="20.25" customHeight="1">
      <c r="A1336" s="8"/>
      <c r="B1336" s="10"/>
      <c r="C1336" s="10"/>
      <c r="D1336" s="10"/>
      <c r="E1336" s="8"/>
      <c r="F1336" s="8"/>
      <c r="G1336" s="10"/>
      <c r="H1336" s="10"/>
      <c r="I1336" s="10"/>
    </row>
    <row r="1337" spans="1:9" ht="29.25" customHeight="1">
      <c r="A1337" s="169" t="str">
        <f>PROGRAM_MASTERS!A91 &amp; ". Name:  " &amp; PROGRAM_MASTERS!C91</f>
        <v xml:space="preserve">90. Name:  </v>
      </c>
      <c r="B1337" s="169"/>
      <c r="C1337" s="169"/>
      <c r="D1337" s="169"/>
      <c r="E1337" s="8"/>
      <c r="F1337" s="189" t="str">
        <f>PROGRAM_MASTERS!F91 &amp; ". Name:  " &amp; PROGRAM_MASTERS!H91</f>
        <v xml:space="preserve">90. Name:  </v>
      </c>
      <c r="G1337" s="169"/>
      <c r="H1337" s="169"/>
      <c r="I1337" s="169"/>
    </row>
    <row r="1338" spans="1:9" ht="20" customHeight="1">
      <c r="A1338" s="168" t="s">
        <v>724</v>
      </c>
      <c r="B1338" s="168" t="s">
        <v>63</v>
      </c>
      <c r="C1338" s="188"/>
      <c r="D1338" s="188"/>
      <c r="E1338" s="8"/>
      <c r="F1338" s="168" t="s">
        <v>724</v>
      </c>
      <c r="G1338" s="168" t="s">
        <v>63</v>
      </c>
      <c r="H1338" s="188"/>
      <c r="I1338" s="188"/>
    </row>
    <row r="1339" spans="1:9" ht="50.25" customHeight="1">
      <c r="A1339" s="188"/>
      <c r="B1339" s="45" t="s">
        <v>19</v>
      </c>
      <c r="C1339" s="45" t="s">
        <v>20</v>
      </c>
      <c r="D1339" s="132" t="s">
        <v>10</v>
      </c>
      <c r="E1339" s="8"/>
      <c r="F1339" s="188"/>
      <c r="G1339" s="45" t="s">
        <v>19</v>
      </c>
      <c r="H1339" s="45" t="s">
        <v>20</v>
      </c>
      <c r="I1339" s="132" t="s">
        <v>10</v>
      </c>
    </row>
    <row r="1340" spans="1:9" ht="20.25" customHeight="1">
      <c r="A1340" s="46" t="s">
        <v>13</v>
      </c>
      <c r="B1340" s="40"/>
      <c r="C1340" s="40"/>
      <c r="D1340" s="47">
        <f t="shared" ref="D1340:D1348" si="356">SUM(B1340:C1340)</f>
        <v>0</v>
      </c>
      <c r="E1340" s="8"/>
      <c r="F1340" s="46" t="s">
        <v>13</v>
      </c>
      <c r="G1340" s="40"/>
      <c r="H1340" s="40"/>
      <c r="I1340" s="47">
        <f t="shared" ref="I1340:I1348" si="357">SUM(G1340:H1340)</f>
        <v>0</v>
      </c>
    </row>
    <row r="1341" spans="1:9" ht="20.25" customHeight="1">
      <c r="A1341" s="46" t="s">
        <v>14</v>
      </c>
      <c r="B1341" s="40"/>
      <c r="C1341" s="40"/>
      <c r="D1341" s="47">
        <f t="shared" si="356"/>
        <v>0</v>
      </c>
      <c r="E1341" s="8"/>
      <c r="F1341" s="46" t="s">
        <v>14</v>
      </c>
      <c r="G1341" s="40"/>
      <c r="H1341" s="40"/>
      <c r="I1341" s="47">
        <f t="shared" si="357"/>
        <v>0</v>
      </c>
    </row>
    <row r="1342" spans="1:9" ht="20.25" customHeight="1">
      <c r="A1342" s="46" t="s">
        <v>15</v>
      </c>
      <c r="B1342" s="40"/>
      <c r="C1342" s="40"/>
      <c r="D1342" s="47">
        <f t="shared" si="356"/>
        <v>0</v>
      </c>
      <c r="E1342" s="8"/>
      <c r="F1342" s="46" t="s">
        <v>15</v>
      </c>
      <c r="G1342" s="40"/>
      <c r="H1342" s="40"/>
      <c r="I1342" s="47">
        <f t="shared" si="357"/>
        <v>0</v>
      </c>
    </row>
    <row r="1343" spans="1:9" ht="20.25" customHeight="1">
      <c r="A1343" s="46" t="s">
        <v>12</v>
      </c>
      <c r="B1343" s="40"/>
      <c r="C1343" s="40"/>
      <c r="D1343" s="47">
        <f t="shared" si="356"/>
        <v>0</v>
      </c>
      <c r="E1343" s="8"/>
      <c r="F1343" s="46" t="s">
        <v>12</v>
      </c>
      <c r="G1343" s="40"/>
      <c r="H1343" s="40"/>
      <c r="I1343" s="47">
        <f t="shared" si="357"/>
        <v>0</v>
      </c>
    </row>
    <row r="1344" spans="1:9" ht="20.25" customHeight="1">
      <c r="A1344" s="46" t="s">
        <v>16</v>
      </c>
      <c r="B1344" s="40"/>
      <c r="C1344" s="40"/>
      <c r="D1344" s="47">
        <f t="shared" si="356"/>
        <v>0</v>
      </c>
      <c r="E1344" s="8"/>
      <c r="F1344" s="46" t="s">
        <v>16</v>
      </c>
      <c r="G1344" s="40"/>
      <c r="H1344" s="40"/>
      <c r="I1344" s="47">
        <f t="shared" si="357"/>
        <v>0</v>
      </c>
    </row>
    <row r="1345" spans="1:9" ht="20.25" customHeight="1">
      <c r="A1345" s="46" t="s">
        <v>17</v>
      </c>
      <c r="B1345" s="40"/>
      <c r="C1345" s="40"/>
      <c r="D1345" s="47">
        <f t="shared" si="356"/>
        <v>0</v>
      </c>
      <c r="E1345" s="8"/>
      <c r="F1345" s="46" t="s">
        <v>17</v>
      </c>
      <c r="G1345" s="40"/>
      <c r="H1345" s="40"/>
      <c r="I1345" s="47">
        <f t="shared" si="357"/>
        <v>0</v>
      </c>
    </row>
    <row r="1346" spans="1:9" ht="20.25" customHeight="1">
      <c r="A1346" s="46" t="s">
        <v>18</v>
      </c>
      <c r="B1346" s="40"/>
      <c r="C1346" s="40"/>
      <c r="D1346" s="47">
        <f t="shared" si="356"/>
        <v>0</v>
      </c>
      <c r="E1346" s="8"/>
      <c r="F1346" s="46" t="s">
        <v>18</v>
      </c>
      <c r="G1346" s="40"/>
      <c r="H1346" s="40"/>
      <c r="I1346" s="47">
        <f t="shared" si="357"/>
        <v>0</v>
      </c>
    </row>
    <row r="1347" spans="1:9" ht="20.25" customHeight="1">
      <c r="A1347" s="46" t="s">
        <v>47</v>
      </c>
      <c r="B1347" s="40"/>
      <c r="C1347" s="40"/>
      <c r="D1347" s="47">
        <f t="shared" si="356"/>
        <v>0</v>
      </c>
      <c r="E1347" s="8"/>
      <c r="F1347" s="46" t="s">
        <v>47</v>
      </c>
      <c r="G1347" s="40"/>
      <c r="H1347" s="40"/>
      <c r="I1347" s="47">
        <f t="shared" si="357"/>
        <v>0</v>
      </c>
    </row>
    <row r="1348" spans="1:9" ht="20.25" customHeight="1">
      <c r="A1348" s="46" t="s">
        <v>11</v>
      </c>
      <c r="B1348" s="40"/>
      <c r="C1348" s="40"/>
      <c r="D1348" s="47">
        <f t="shared" si="356"/>
        <v>0</v>
      </c>
      <c r="E1348" s="8"/>
      <c r="F1348" s="46" t="s">
        <v>11</v>
      </c>
      <c r="G1348" s="40"/>
      <c r="H1348" s="40"/>
      <c r="I1348" s="47">
        <f t="shared" si="357"/>
        <v>0</v>
      </c>
    </row>
    <row r="1349" spans="1:9" ht="20.25" customHeight="1">
      <c r="A1349" s="48" t="s">
        <v>10</v>
      </c>
      <c r="B1349" s="47">
        <f>SUM(B1340:B1348)</f>
        <v>0</v>
      </c>
      <c r="C1349" s="47">
        <f t="shared" ref="C1349:D1349" si="358">SUM(C1340:C1348)</f>
        <v>0</v>
      </c>
      <c r="D1349" s="47">
        <f t="shared" si="358"/>
        <v>0</v>
      </c>
      <c r="E1349" s="8"/>
      <c r="F1349" s="48" t="s">
        <v>10</v>
      </c>
      <c r="G1349" s="47">
        <f>SUM(G1340:G1348)</f>
        <v>0</v>
      </c>
      <c r="H1349" s="47">
        <f t="shared" ref="H1349:I1349" si="359">SUM(H1340:H1348)</f>
        <v>0</v>
      </c>
      <c r="I1349" s="47">
        <f t="shared" si="359"/>
        <v>0</v>
      </c>
    </row>
    <row r="1350" spans="1:9" ht="20.25" customHeight="1">
      <c r="A1350" s="8"/>
      <c r="B1350" s="10"/>
      <c r="C1350" s="10"/>
      <c r="D1350" s="10"/>
      <c r="E1350" s="8"/>
      <c r="F1350" s="8"/>
      <c r="G1350" s="10"/>
      <c r="H1350" s="10"/>
      <c r="I1350" s="10"/>
    </row>
    <row r="1351" spans="1:9" ht="20.25" customHeight="1">
      <c r="A1351" s="8"/>
      <c r="B1351" s="10"/>
      <c r="C1351" s="10"/>
      <c r="D1351" s="10"/>
      <c r="E1351" s="8"/>
      <c r="F1351" s="8"/>
      <c r="G1351" s="10"/>
      <c r="H1351" s="10"/>
      <c r="I1351" s="10"/>
    </row>
    <row r="1352" spans="1:9" ht="29.25" customHeight="1">
      <c r="A1352" s="169" t="str">
        <f>PROGRAM_MASTERS!A92 &amp; ". Name:  " &amp; PROGRAM_MASTERS!C92</f>
        <v xml:space="preserve">91. Name:  </v>
      </c>
      <c r="B1352" s="169"/>
      <c r="C1352" s="169"/>
      <c r="D1352" s="169"/>
      <c r="E1352" s="8"/>
      <c r="F1352" s="189" t="str">
        <f>PROGRAM_MASTERS!F92 &amp; ". Name:  " &amp; PROGRAM_MASTERS!H92</f>
        <v xml:space="preserve">91. Name:  </v>
      </c>
      <c r="G1352" s="169"/>
      <c r="H1352" s="169"/>
      <c r="I1352" s="169"/>
    </row>
    <row r="1353" spans="1:9" ht="20" customHeight="1">
      <c r="A1353" s="168" t="s">
        <v>724</v>
      </c>
      <c r="B1353" s="168" t="s">
        <v>63</v>
      </c>
      <c r="C1353" s="188"/>
      <c r="D1353" s="188"/>
      <c r="E1353" s="8"/>
      <c r="F1353" s="168" t="s">
        <v>724</v>
      </c>
      <c r="G1353" s="168" t="s">
        <v>63</v>
      </c>
      <c r="H1353" s="188"/>
      <c r="I1353" s="188"/>
    </row>
    <row r="1354" spans="1:9" ht="50.25" customHeight="1">
      <c r="A1354" s="188"/>
      <c r="B1354" s="45" t="s">
        <v>19</v>
      </c>
      <c r="C1354" s="45" t="s">
        <v>20</v>
      </c>
      <c r="D1354" s="132" t="s">
        <v>10</v>
      </c>
      <c r="E1354" s="8"/>
      <c r="F1354" s="188"/>
      <c r="G1354" s="45" t="s">
        <v>19</v>
      </c>
      <c r="H1354" s="45" t="s">
        <v>20</v>
      </c>
      <c r="I1354" s="132" t="s">
        <v>10</v>
      </c>
    </row>
    <row r="1355" spans="1:9" ht="20.25" customHeight="1">
      <c r="A1355" s="46" t="s">
        <v>13</v>
      </c>
      <c r="B1355" s="40"/>
      <c r="C1355" s="40"/>
      <c r="D1355" s="47">
        <f t="shared" ref="D1355:D1363" si="360">SUM(B1355:C1355)</f>
        <v>0</v>
      </c>
      <c r="E1355" s="8"/>
      <c r="F1355" s="46" t="s">
        <v>13</v>
      </c>
      <c r="G1355" s="40"/>
      <c r="H1355" s="40"/>
      <c r="I1355" s="47">
        <f t="shared" ref="I1355:I1363" si="361">SUM(G1355:H1355)</f>
        <v>0</v>
      </c>
    </row>
    <row r="1356" spans="1:9" ht="20.25" customHeight="1">
      <c r="A1356" s="46" t="s">
        <v>14</v>
      </c>
      <c r="B1356" s="40"/>
      <c r="C1356" s="40"/>
      <c r="D1356" s="47">
        <f t="shared" si="360"/>
        <v>0</v>
      </c>
      <c r="E1356" s="8"/>
      <c r="F1356" s="46" t="s">
        <v>14</v>
      </c>
      <c r="G1356" s="40"/>
      <c r="H1356" s="40"/>
      <c r="I1356" s="47">
        <f t="shared" si="361"/>
        <v>0</v>
      </c>
    </row>
    <row r="1357" spans="1:9" ht="20.25" customHeight="1">
      <c r="A1357" s="46" t="s">
        <v>15</v>
      </c>
      <c r="B1357" s="40"/>
      <c r="C1357" s="40"/>
      <c r="D1357" s="47">
        <f t="shared" si="360"/>
        <v>0</v>
      </c>
      <c r="E1357" s="8"/>
      <c r="F1357" s="46" t="s">
        <v>15</v>
      </c>
      <c r="G1357" s="40"/>
      <c r="H1357" s="40"/>
      <c r="I1357" s="47">
        <f t="shared" si="361"/>
        <v>0</v>
      </c>
    </row>
    <row r="1358" spans="1:9" ht="20.25" customHeight="1">
      <c r="A1358" s="46" t="s">
        <v>12</v>
      </c>
      <c r="B1358" s="40"/>
      <c r="C1358" s="40"/>
      <c r="D1358" s="47">
        <f t="shared" si="360"/>
        <v>0</v>
      </c>
      <c r="E1358" s="8"/>
      <c r="F1358" s="46" t="s">
        <v>12</v>
      </c>
      <c r="G1358" s="40"/>
      <c r="H1358" s="40"/>
      <c r="I1358" s="47">
        <f t="shared" si="361"/>
        <v>0</v>
      </c>
    </row>
    <row r="1359" spans="1:9" ht="20.25" customHeight="1">
      <c r="A1359" s="46" t="s">
        <v>16</v>
      </c>
      <c r="B1359" s="40"/>
      <c r="C1359" s="40"/>
      <c r="D1359" s="47">
        <f t="shared" si="360"/>
        <v>0</v>
      </c>
      <c r="E1359" s="8"/>
      <c r="F1359" s="46" t="s">
        <v>16</v>
      </c>
      <c r="G1359" s="40"/>
      <c r="H1359" s="40"/>
      <c r="I1359" s="47">
        <f t="shared" si="361"/>
        <v>0</v>
      </c>
    </row>
    <row r="1360" spans="1:9" ht="20.25" customHeight="1">
      <c r="A1360" s="46" t="s">
        <v>17</v>
      </c>
      <c r="B1360" s="40"/>
      <c r="C1360" s="40"/>
      <c r="D1360" s="47">
        <f t="shared" si="360"/>
        <v>0</v>
      </c>
      <c r="E1360" s="8"/>
      <c r="F1360" s="46" t="s">
        <v>17</v>
      </c>
      <c r="G1360" s="40"/>
      <c r="H1360" s="40"/>
      <c r="I1360" s="47">
        <f t="shared" si="361"/>
        <v>0</v>
      </c>
    </row>
    <row r="1361" spans="1:9" ht="20.25" customHeight="1">
      <c r="A1361" s="46" t="s">
        <v>18</v>
      </c>
      <c r="B1361" s="40"/>
      <c r="C1361" s="40"/>
      <c r="D1361" s="47">
        <f t="shared" si="360"/>
        <v>0</v>
      </c>
      <c r="E1361" s="8"/>
      <c r="F1361" s="46" t="s">
        <v>18</v>
      </c>
      <c r="G1361" s="40"/>
      <c r="H1361" s="40"/>
      <c r="I1361" s="47">
        <f t="shared" si="361"/>
        <v>0</v>
      </c>
    </row>
    <row r="1362" spans="1:9" ht="20.25" customHeight="1">
      <c r="A1362" s="46" t="s">
        <v>47</v>
      </c>
      <c r="B1362" s="40"/>
      <c r="C1362" s="40"/>
      <c r="D1362" s="47">
        <f t="shared" si="360"/>
        <v>0</v>
      </c>
      <c r="E1362" s="8"/>
      <c r="F1362" s="46" t="s">
        <v>47</v>
      </c>
      <c r="G1362" s="40"/>
      <c r="H1362" s="40"/>
      <c r="I1362" s="47">
        <f t="shared" si="361"/>
        <v>0</v>
      </c>
    </row>
    <row r="1363" spans="1:9" ht="20.25" customHeight="1">
      <c r="A1363" s="46" t="s">
        <v>11</v>
      </c>
      <c r="B1363" s="40"/>
      <c r="C1363" s="40"/>
      <c r="D1363" s="47">
        <f t="shared" si="360"/>
        <v>0</v>
      </c>
      <c r="E1363" s="8"/>
      <c r="F1363" s="46" t="s">
        <v>11</v>
      </c>
      <c r="G1363" s="40"/>
      <c r="H1363" s="40"/>
      <c r="I1363" s="47">
        <f t="shared" si="361"/>
        <v>0</v>
      </c>
    </row>
    <row r="1364" spans="1:9" ht="20.25" customHeight="1">
      <c r="A1364" s="48" t="s">
        <v>10</v>
      </c>
      <c r="B1364" s="47">
        <f>SUM(B1355:B1363)</f>
        <v>0</v>
      </c>
      <c r="C1364" s="47">
        <f t="shared" ref="C1364:D1364" si="362">SUM(C1355:C1363)</f>
        <v>0</v>
      </c>
      <c r="D1364" s="47">
        <f t="shared" si="362"/>
        <v>0</v>
      </c>
      <c r="E1364" s="8"/>
      <c r="F1364" s="48" t="s">
        <v>10</v>
      </c>
      <c r="G1364" s="47">
        <f>SUM(G1355:G1363)</f>
        <v>0</v>
      </c>
      <c r="H1364" s="47">
        <f t="shared" ref="H1364:I1364" si="363">SUM(H1355:H1363)</f>
        <v>0</v>
      </c>
      <c r="I1364" s="47">
        <f t="shared" si="363"/>
        <v>0</v>
      </c>
    </row>
    <row r="1365" spans="1:9" ht="20.25" customHeight="1">
      <c r="A1365" s="8"/>
      <c r="B1365" s="10"/>
      <c r="C1365" s="10"/>
      <c r="D1365" s="10"/>
      <c r="E1365" s="8"/>
      <c r="F1365" s="8"/>
      <c r="G1365" s="10"/>
      <c r="H1365" s="10"/>
      <c r="I1365" s="10"/>
    </row>
    <row r="1366" spans="1:9" ht="20.25" customHeight="1">
      <c r="A1366" s="8"/>
      <c r="B1366" s="10"/>
      <c r="C1366" s="10"/>
      <c r="D1366" s="10"/>
      <c r="E1366" s="8"/>
      <c r="F1366" s="8"/>
      <c r="G1366" s="10"/>
      <c r="H1366" s="10"/>
      <c r="I1366" s="10"/>
    </row>
    <row r="1367" spans="1:9" ht="29.25" customHeight="1">
      <c r="A1367" s="169" t="str">
        <f>PROGRAM_MASTERS!A93 &amp; ". Name:  " &amp; PROGRAM_MASTERS!C93</f>
        <v xml:space="preserve">92. Name:  </v>
      </c>
      <c r="B1367" s="169"/>
      <c r="C1367" s="169"/>
      <c r="D1367" s="169"/>
      <c r="E1367" s="8"/>
      <c r="F1367" s="189" t="str">
        <f>PROGRAM_MASTERS!F93 &amp; ". Name:  " &amp; PROGRAM_MASTERS!H93</f>
        <v xml:space="preserve">92. Name:  </v>
      </c>
      <c r="G1367" s="169"/>
      <c r="H1367" s="169"/>
      <c r="I1367" s="169"/>
    </row>
    <row r="1368" spans="1:9" ht="20" customHeight="1">
      <c r="A1368" s="168" t="s">
        <v>724</v>
      </c>
      <c r="B1368" s="168" t="s">
        <v>63</v>
      </c>
      <c r="C1368" s="188"/>
      <c r="D1368" s="188"/>
      <c r="E1368" s="8"/>
      <c r="F1368" s="168" t="s">
        <v>724</v>
      </c>
      <c r="G1368" s="168" t="s">
        <v>63</v>
      </c>
      <c r="H1368" s="188"/>
      <c r="I1368" s="188"/>
    </row>
    <row r="1369" spans="1:9" ht="50.25" customHeight="1">
      <c r="A1369" s="188"/>
      <c r="B1369" s="45" t="s">
        <v>19</v>
      </c>
      <c r="C1369" s="45" t="s">
        <v>20</v>
      </c>
      <c r="D1369" s="132" t="s">
        <v>10</v>
      </c>
      <c r="E1369" s="8"/>
      <c r="F1369" s="188"/>
      <c r="G1369" s="45" t="s">
        <v>19</v>
      </c>
      <c r="H1369" s="45" t="s">
        <v>20</v>
      </c>
      <c r="I1369" s="132" t="s">
        <v>10</v>
      </c>
    </row>
    <row r="1370" spans="1:9" ht="20.25" customHeight="1">
      <c r="A1370" s="46" t="s">
        <v>13</v>
      </c>
      <c r="B1370" s="40"/>
      <c r="C1370" s="40"/>
      <c r="D1370" s="47">
        <f t="shared" ref="D1370:D1378" si="364">SUM(B1370:C1370)</f>
        <v>0</v>
      </c>
      <c r="E1370" s="8"/>
      <c r="F1370" s="46" t="s">
        <v>13</v>
      </c>
      <c r="G1370" s="40"/>
      <c r="H1370" s="40"/>
      <c r="I1370" s="47">
        <f t="shared" ref="I1370:I1378" si="365">SUM(G1370:H1370)</f>
        <v>0</v>
      </c>
    </row>
    <row r="1371" spans="1:9" ht="20.25" customHeight="1">
      <c r="A1371" s="46" t="s">
        <v>14</v>
      </c>
      <c r="B1371" s="40"/>
      <c r="C1371" s="40"/>
      <c r="D1371" s="47">
        <f t="shared" si="364"/>
        <v>0</v>
      </c>
      <c r="E1371" s="8"/>
      <c r="F1371" s="46" t="s">
        <v>14</v>
      </c>
      <c r="G1371" s="40"/>
      <c r="H1371" s="40"/>
      <c r="I1371" s="47">
        <f t="shared" si="365"/>
        <v>0</v>
      </c>
    </row>
    <row r="1372" spans="1:9" ht="20.25" customHeight="1">
      <c r="A1372" s="46" t="s">
        <v>15</v>
      </c>
      <c r="B1372" s="40"/>
      <c r="C1372" s="40"/>
      <c r="D1372" s="47">
        <f t="shared" si="364"/>
        <v>0</v>
      </c>
      <c r="E1372" s="8"/>
      <c r="F1372" s="46" t="s">
        <v>15</v>
      </c>
      <c r="G1372" s="40"/>
      <c r="H1372" s="40"/>
      <c r="I1372" s="47">
        <f t="shared" si="365"/>
        <v>0</v>
      </c>
    </row>
    <row r="1373" spans="1:9" ht="20.25" customHeight="1">
      <c r="A1373" s="46" t="s">
        <v>12</v>
      </c>
      <c r="B1373" s="40"/>
      <c r="C1373" s="40"/>
      <c r="D1373" s="47">
        <f t="shared" si="364"/>
        <v>0</v>
      </c>
      <c r="E1373" s="8"/>
      <c r="F1373" s="46" t="s">
        <v>12</v>
      </c>
      <c r="G1373" s="40"/>
      <c r="H1373" s="40"/>
      <c r="I1373" s="47">
        <f t="shared" si="365"/>
        <v>0</v>
      </c>
    </row>
    <row r="1374" spans="1:9" ht="20.25" customHeight="1">
      <c r="A1374" s="46" t="s">
        <v>16</v>
      </c>
      <c r="B1374" s="40"/>
      <c r="C1374" s="40"/>
      <c r="D1374" s="47">
        <f t="shared" si="364"/>
        <v>0</v>
      </c>
      <c r="E1374" s="8"/>
      <c r="F1374" s="46" t="s">
        <v>16</v>
      </c>
      <c r="G1374" s="40"/>
      <c r="H1374" s="40"/>
      <c r="I1374" s="47">
        <f t="shared" si="365"/>
        <v>0</v>
      </c>
    </row>
    <row r="1375" spans="1:9" ht="20.25" customHeight="1">
      <c r="A1375" s="46" t="s">
        <v>17</v>
      </c>
      <c r="B1375" s="40"/>
      <c r="C1375" s="40"/>
      <c r="D1375" s="47">
        <f t="shared" si="364"/>
        <v>0</v>
      </c>
      <c r="E1375" s="8"/>
      <c r="F1375" s="46" t="s">
        <v>17</v>
      </c>
      <c r="G1375" s="40"/>
      <c r="H1375" s="40"/>
      <c r="I1375" s="47">
        <f t="shared" si="365"/>
        <v>0</v>
      </c>
    </row>
    <row r="1376" spans="1:9" ht="20.25" customHeight="1">
      <c r="A1376" s="46" t="s">
        <v>18</v>
      </c>
      <c r="B1376" s="40"/>
      <c r="C1376" s="40"/>
      <c r="D1376" s="47">
        <f t="shared" si="364"/>
        <v>0</v>
      </c>
      <c r="E1376" s="8"/>
      <c r="F1376" s="46" t="s">
        <v>18</v>
      </c>
      <c r="G1376" s="40"/>
      <c r="H1376" s="40"/>
      <c r="I1376" s="47">
        <f t="shared" si="365"/>
        <v>0</v>
      </c>
    </row>
    <row r="1377" spans="1:9" ht="20.25" customHeight="1">
      <c r="A1377" s="46" t="s">
        <v>47</v>
      </c>
      <c r="B1377" s="40"/>
      <c r="C1377" s="40"/>
      <c r="D1377" s="47">
        <f t="shared" si="364"/>
        <v>0</v>
      </c>
      <c r="E1377" s="8"/>
      <c r="F1377" s="46" t="s">
        <v>47</v>
      </c>
      <c r="G1377" s="40"/>
      <c r="H1377" s="40"/>
      <c r="I1377" s="47">
        <f t="shared" si="365"/>
        <v>0</v>
      </c>
    </row>
    <row r="1378" spans="1:9" ht="20.25" customHeight="1">
      <c r="A1378" s="46" t="s">
        <v>11</v>
      </c>
      <c r="B1378" s="40"/>
      <c r="C1378" s="40"/>
      <c r="D1378" s="47">
        <f t="shared" si="364"/>
        <v>0</v>
      </c>
      <c r="E1378" s="8"/>
      <c r="F1378" s="46" t="s">
        <v>11</v>
      </c>
      <c r="G1378" s="40"/>
      <c r="H1378" s="40"/>
      <c r="I1378" s="47">
        <f t="shared" si="365"/>
        <v>0</v>
      </c>
    </row>
    <row r="1379" spans="1:9" ht="20.25" customHeight="1">
      <c r="A1379" s="48" t="s">
        <v>10</v>
      </c>
      <c r="B1379" s="47">
        <f>SUM(B1370:B1378)</f>
        <v>0</v>
      </c>
      <c r="C1379" s="47">
        <f t="shared" ref="C1379:D1379" si="366">SUM(C1370:C1378)</f>
        <v>0</v>
      </c>
      <c r="D1379" s="47">
        <f t="shared" si="366"/>
        <v>0</v>
      </c>
      <c r="E1379" s="8"/>
      <c r="F1379" s="48" t="s">
        <v>10</v>
      </c>
      <c r="G1379" s="47">
        <f>SUM(G1370:G1378)</f>
        <v>0</v>
      </c>
      <c r="H1379" s="47">
        <f t="shared" ref="H1379:I1379" si="367">SUM(H1370:H1378)</f>
        <v>0</v>
      </c>
      <c r="I1379" s="47">
        <f t="shared" si="367"/>
        <v>0</v>
      </c>
    </row>
    <row r="1380" spans="1:9" ht="20.25" customHeight="1">
      <c r="A1380" s="8"/>
      <c r="B1380" s="10"/>
      <c r="C1380" s="10"/>
      <c r="D1380" s="10"/>
      <c r="E1380" s="8"/>
      <c r="F1380" s="8"/>
      <c r="G1380" s="10"/>
      <c r="H1380" s="10"/>
      <c r="I1380" s="10"/>
    </row>
    <row r="1381" spans="1:9" ht="20.25" customHeight="1">
      <c r="A1381" s="8"/>
      <c r="B1381" s="10"/>
      <c r="C1381" s="10"/>
      <c r="D1381" s="10"/>
      <c r="E1381" s="8"/>
      <c r="F1381" s="8"/>
      <c r="G1381" s="10"/>
      <c r="H1381" s="10"/>
      <c r="I1381" s="10"/>
    </row>
    <row r="1382" spans="1:9" ht="29.25" customHeight="1">
      <c r="A1382" s="169" t="str">
        <f>PROGRAM_MASTERS!A94 &amp; ". Name:  " &amp; PROGRAM_MASTERS!C94</f>
        <v xml:space="preserve">93. Name:  </v>
      </c>
      <c r="B1382" s="169"/>
      <c r="C1382" s="169"/>
      <c r="D1382" s="169"/>
      <c r="E1382" s="8"/>
      <c r="F1382" s="189" t="str">
        <f>PROGRAM_MASTERS!F94 &amp; ". Name:  " &amp; PROGRAM_MASTERS!H94</f>
        <v xml:space="preserve">93. Name:  </v>
      </c>
      <c r="G1382" s="169"/>
      <c r="H1382" s="169"/>
      <c r="I1382" s="169"/>
    </row>
    <row r="1383" spans="1:9" ht="20" customHeight="1">
      <c r="A1383" s="168" t="s">
        <v>724</v>
      </c>
      <c r="B1383" s="168" t="s">
        <v>63</v>
      </c>
      <c r="C1383" s="188"/>
      <c r="D1383" s="188"/>
      <c r="E1383" s="8"/>
      <c r="F1383" s="168" t="s">
        <v>724</v>
      </c>
      <c r="G1383" s="168" t="s">
        <v>63</v>
      </c>
      <c r="H1383" s="188"/>
      <c r="I1383" s="188"/>
    </row>
    <row r="1384" spans="1:9" ht="50.25" customHeight="1">
      <c r="A1384" s="188"/>
      <c r="B1384" s="45" t="s">
        <v>19</v>
      </c>
      <c r="C1384" s="45" t="s">
        <v>20</v>
      </c>
      <c r="D1384" s="132" t="s">
        <v>10</v>
      </c>
      <c r="E1384" s="8"/>
      <c r="F1384" s="188"/>
      <c r="G1384" s="45" t="s">
        <v>19</v>
      </c>
      <c r="H1384" s="45" t="s">
        <v>20</v>
      </c>
      <c r="I1384" s="132" t="s">
        <v>10</v>
      </c>
    </row>
    <row r="1385" spans="1:9" ht="20.25" customHeight="1">
      <c r="A1385" s="46" t="s">
        <v>13</v>
      </c>
      <c r="B1385" s="40"/>
      <c r="C1385" s="40"/>
      <c r="D1385" s="47">
        <f t="shared" ref="D1385:D1393" si="368">SUM(B1385:C1385)</f>
        <v>0</v>
      </c>
      <c r="E1385" s="8"/>
      <c r="F1385" s="46" t="s">
        <v>13</v>
      </c>
      <c r="G1385" s="40"/>
      <c r="H1385" s="40"/>
      <c r="I1385" s="47">
        <f t="shared" ref="I1385:I1393" si="369">SUM(G1385:H1385)</f>
        <v>0</v>
      </c>
    </row>
    <row r="1386" spans="1:9" ht="20.25" customHeight="1">
      <c r="A1386" s="46" t="s">
        <v>14</v>
      </c>
      <c r="B1386" s="40"/>
      <c r="C1386" s="40"/>
      <c r="D1386" s="47">
        <f t="shared" si="368"/>
        <v>0</v>
      </c>
      <c r="E1386" s="8"/>
      <c r="F1386" s="46" t="s">
        <v>14</v>
      </c>
      <c r="G1386" s="40"/>
      <c r="H1386" s="40"/>
      <c r="I1386" s="47">
        <f t="shared" si="369"/>
        <v>0</v>
      </c>
    </row>
    <row r="1387" spans="1:9" ht="20.25" customHeight="1">
      <c r="A1387" s="46" t="s">
        <v>15</v>
      </c>
      <c r="B1387" s="40"/>
      <c r="C1387" s="40"/>
      <c r="D1387" s="47">
        <f t="shared" si="368"/>
        <v>0</v>
      </c>
      <c r="E1387" s="8"/>
      <c r="F1387" s="46" t="s">
        <v>15</v>
      </c>
      <c r="G1387" s="40"/>
      <c r="H1387" s="40"/>
      <c r="I1387" s="47">
        <f t="shared" si="369"/>
        <v>0</v>
      </c>
    </row>
    <row r="1388" spans="1:9" ht="20.25" customHeight="1">
      <c r="A1388" s="46" t="s">
        <v>12</v>
      </c>
      <c r="B1388" s="40"/>
      <c r="C1388" s="40"/>
      <c r="D1388" s="47">
        <f t="shared" si="368"/>
        <v>0</v>
      </c>
      <c r="E1388" s="8"/>
      <c r="F1388" s="46" t="s">
        <v>12</v>
      </c>
      <c r="G1388" s="40"/>
      <c r="H1388" s="40"/>
      <c r="I1388" s="47">
        <f t="shared" si="369"/>
        <v>0</v>
      </c>
    </row>
    <row r="1389" spans="1:9" ht="20.25" customHeight="1">
      <c r="A1389" s="46" t="s">
        <v>16</v>
      </c>
      <c r="B1389" s="40"/>
      <c r="C1389" s="40"/>
      <c r="D1389" s="47">
        <f t="shared" si="368"/>
        <v>0</v>
      </c>
      <c r="E1389" s="8"/>
      <c r="F1389" s="46" t="s">
        <v>16</v>
      </c>
      <c r="G1389" s="40"/>
      <c r="H1389" s="40"/>
      <c r="I1389" s="47">
        <f t="shared" si="369"/>
        <v>0</v>
      </c>
    </row>
    <row r="1390" spans="1:9" ht="20.25" customHeight="1">
      <c r="A1390" s="46" t="s">
        <v>17</v>
      </c>
      <c r="B1390" s="40"/>
      <c r="C1390" s="40"/>
      <c r="D1390" s="47">
        <f t="shared" si="368"/>
        <v>0</v>
      </c>
      <c r="E1390" s="8"/>
      <c r="F1390" s="46" t="s">
        <v>17</v>
      </c>
      <c r="G1390" s="40"/>
      <c r="H1390" s="40"/>
      <c r="I1390" s="47">
        <f t="shared" si="369"/>
        <v>0</v>
      </c>
    </row>
    <row r="1391" spans="1:9" ht="20.25" customHeight="1">
      <c r="A1391" s="46" t="s">
        <v>18</v>
      </c>
      <c r="B1391" s="40"/>
      <c r="C1391" s="40"/>
      <c r="D1391" s="47">
        <f t="shared" si="368"/>
        <v>0</v>
      </c>
      <c r="E1391" s="8"/>
      <c r="F1391" s="46" t="s">
        <v>18</v>
      </c>
      <c r="G1391" s="40"/>
      <c r="H1391" s="40"/>
      <c r="I1391" s="47">
        <f t="shared" si="369"/>
        <v>0</v>
      </c>
    </row>
    <row r="1392" spans="1:9" ht="20.25" customHeight="1">
      <c r="A1392" s="46" t="s">
        <v>47</v>
      </c>
      <c r="B1392" s="40"/>
      <c r="C1392" s="40"/>
      <c r="D1392" s="47">
        <f t="shared" si="368"/>
        <v>0</v>
      </c>
      <c r="E1392" s="8"/>
      <c r="F1392" s="46" t="s">
        <v>47</v>
      </c>
      <c r="G1392" s="40"/>
      <c r="H1392" s="40"/>
      <c r="I1392" s="47">
        <f t="shared" si="369"/>
        <v>0</v>
      </c>
    </row>
    <row r="1393" spans="1:9" ht="20.25" customHeight="1">
      <c r="A1393" s="46" t="s">
        <v>11</v>
      </c>
      <c r="B1393" s="40"/>
      <c r="C1393" s="40"/>
      <c r="D1393" s="47">
        <f t="shared" si="368"/>
        <v>0</v>
      </c>
      <c r="E1393" s="8"/>
      <c r="F1393" s="46" t="s">
        <v>11</v>
      </c>
      <c r="G1393" s="40"/>
      <c r="H1393" s="40"/>
      <c r="I1393" s="47">
        <f t="shared" si="369"/>
        <v>0</v>
      </c>
    </row>
    <row r="1394" spans="1:9" ht="20.25" customHeight="1">
      <c r="A1394" s="48" t="s">
        <v>10</v>
      </c>
      <c r="B1394" s="47">
        <f>SUM(B1385:B1393)</f>
        <v>0</v>
      </c>
      <c r="C1394" s="47">
        <f t="shared" ref="C1394:D1394" si="370">SUM(C1385:C1393)</f>
        <v>0</v>
      </c>
      <c r="D1394" s="47">
        <f t="shared" si="370"/>
        <v>0</v>
      </c>
      <c r="E1394" s="8"/>
      <c r="F1394" s="48" t="s">
        <v>10</v>
      </c>
      <c r="G1394" s="47">
        <f>SUM(G1385:G1393)</f>
        <v>0</v>
      </c>
      <c r="H1394" s="47">
        <f t="shared" ref="H1394:I1394" si="371">SUM(H1385:H1393)</f>
        <v>0</v>
      </c>
      <c r="I1394" s="47">
        <f t="shared" si="371"/>
        <v>0</v>
      </c>
    </row>
    <row r="1395" spans="1:9" ht="20.25" customHeight="1">
      <c r="A1395" s="8"/>
      <c r="B1395" s="10"/>
      <c r="C1395" s="10"/>
      <c r="D1395" s="10"/>
      <c r="E1395" s="8"/>
      <c r="F1395" s="8"/>
      <c r="G1395" s="10"/>
      <c r="H1395" s="10"/>
      <c r="I1395" s="10"/>
    </row>
    <row r="1396" spans="1:9" ht="20.25" customHeight="1">
      <c r="A1396" s="8"/>
      <c r="B1396" s="10"/>
      <c r="C1396" s="10"/>
      <c r="D1396" s="10"/>
      <c r="E1396" s="8"/>
      <c r="F1396" s="8"/>
      <c r="G1396" s="10"/>
      <c r="H1396" s="10"/>
      <c r="I1396" s="10"/>
    </row>
    <row r="1397" spans="1:9" ht="29.25" customHeight="1">
      <c r="A1397" s="169" t="str">
        <f>PROGRAM_MASTERS!A95 &amp; ". Name:  " &amp; PROGRAM_MASTERS!C95</f>
        <v xml:space="preserve">94. Name:  </v>
      </c>
      <c r="B1397" s="169"/>
      <c r="C1397" s="169"/>
      <c r="D1397" s="169"/>
      <c r="E1397" s="8"/>
      <c r="F1397" s="189" t="str">
        <f>PROGRAM_MASTERS!F95 &amp; ". Name:  " &amp; PROGRAM_MASTERS!H95</f>
        <v xml:space="preserve">94. Name:  </v>
      </c>
      <c r="G1397" s="169"/>
      <c r="H1397" s="169"/>
      <c r="I1397" s="169"/>
    </row>
    <row r="1398" spans="1:9" ht="20" customHeight="1">
      <c r="A1398" s="168" t="s">
        <v>724</v>
      </c>
      <c r="B1398" s="168" t="s">
        <v>63</v>
      </c>
      <c r="C1398" s="188"/>
      <c r="D1398" s="188"/>
      <c r="E1398" s="8"/>
      <c r="F1398" s="168" t="s">
        <v>724</v>
      </c>
      <c r="G1398" s="168" t="s">
        <v>63</v>
      </c>
      <c r="H1398" s="188"/>
      <c r="I1398" s="188"/>
    </row>
    <row r="1399" spans="1:9" ht="50.25" customHeight="1">
      <c r="A1399" s="188"/>
      <c r="B1399" s="45" t="s">
        <v>19</v>
      </c>
      <c r="C1399" s="45" t="s">
        <v>20</v>
      </c>
      <c r="D1399" s="132" t="s">
        <v>10</v>
      </c>
      <c r="E1399" s="8"/>
      <c r="F1399" s="188"/>
      <c r="G1399" s="45" t="s">
        <v>19</v>
      </c>
      <c r="H1399" s="45" t="s">
        <v>20</v>
      </c>
      <c r="I1399" s="132" t="s">
        <v>10</v>
      </c>
    </row>
    <row r="1400" spans="1:9" ht="20.25" customHeight="1">
      <c r="A1400" s="46" t="s">
        <v>13</v>
      </c>
      <c r="B1400" s="40"/>
      <c r="C1400" s="40"/>
      <c r="D1400" s="47">
        <f t="shared" ref="D1400:D1408" si="372">SUM(B1400:C1400)</f>
        <v>0</v>
      </c>
      <c r="E1400" s="8"/>
      <c r="F1400" s="46" t="s">
        <v>13</v>
      </c>
      <c r="G1400" s="40"/>
      <c r="H1400" s="40"/>
      <c r="I1400" s="47">
        <f t="shared" ref="I1400:I1408" si="373">SUM(G1400:H1400)</f>
        <v>0</v>
      </c>
    </row>
    <row r="1401" spans="1:9" ht="20.25" customHeight="1">
      <c r="A1401" s="46" t="s">
        <v>14</v>
      </c>
      <c r="B1401" s="40"/>
      <c r="C1401" s="40"/>
      <c r="D1401" s="47">
        <f t="shared" si="372"/>
        <v>0</v>
      </c>
      <c r="E1401" s="8"/>
      <c r="F1401" s="46" t="s">
        <v>14</v>
      </c>
      <c r="G1401" s="40"/>
      <c r="H1401" s="40"/>
      <c r="I1401" s="47">
        <f t="shared" si="373"/>
        <v>0</v>
      </c>
    </row>
    <row r="1402" spans="1:9" ht="20.25" customHeight="1">
      <c r="A1402" s="46" t="s">
        <v>15</v>
      </c>
      <c r="B1402" s="40"/>
      <c r="C1402" s="40"/>
      <c r="D1402" s="47">
        <f t="shared" si="372"/>
        <v>0</v>
      </c>
      <c r="E1402" s="8"/>
      <c r="F1402" s="46" t="s">
        <v>15</v>
      </c>
      <c r="G1402" s="40"/>
      <c r="H1402" s="40"/>
      <c r="I1402" s="47">
        <f t="shared" si="373"/>
        <v>0</v>
      </c>
    </row>
    <row r="1403" spans="1:9" ht="20.25" customHeight="1">
      <c r="A1403" s="46" t="s">
        <v>12</v>
      </c>
      <c r="B1403" s="40"/>
      <c r="C1403" s="40"/>
      <c r="D1403" s="47">
        <f t="shared" si="372"/>
        <v>0</v>
      </c>
      <c r="E1403" s="8"/>
      <c r="F1403" s="46" t="s">
        <v>12</v>
      </c>
      <c r="G1403" s="40"/>
      <c r="H1403" s="40"/>
      <c r="I1403" s="47">
        <f t="shared" si="373"/>
        <v>0</v>
      </c>
    </row>
    <row r="1404" spans="1:9" ht="20.25" customHeight="1">
      <c r="A1404" s="46" t="s">
        <v>16</v>
      </c>
      <c r="B1404" s="40"/>
      <c r="C1404" s="40"/>
      <c r="D1404" s="47">
        <f t="shared" si="372"/>
        <v>0</v>
      </c>
      <c r="E1404" s="8"/>
      <c r="F1404" s="46" t="s">
        <v>16</v>
      </c>
      <c r="G1404" s="40"/>
      <c r="H1404" s="40"/>
      <c r="I1404" s="47">
        <f t="shared" si="373"/>
        <v>0</v>
      </c>
    </row>
    <row r="1405" spans="1:9" ht="20.25" customHeight="1">
      <c r="A1405" s="46" t="s">
        <v>17</v>
      </c>
      <c r="B1405" s="40"/>
      <c r="C1405" s="40"/>
      <c r="D1405" s="47">
        <f t="shared" si="372"/>
        <v>0</v>
      </c>
      <c r="E1405" s="8"/>
      <c r="F1405" s="46" t="s">
        <v>17</v>
      </c>
      <c r="G1405" s="40"/>
      <c r="H1405" s="40"/>
      <c r="I1405" s="47">
        <f t="shared" si="373"/>
        <v>0</v>
      </c>
    </row>
    <row r="1406" spans="1:9" ht="20.25" customHeight="1">
      <c r="A1406" s="46" t="s">
        <v>18</v>
      </c>
      <c r="B1406" s="40"/>
      <c r="C1406" s="40"/>
      <c r="D1406" s="47">
        <f t="shared" si="372"/>
        <v>0</v>
      </c>
      <c r="E1406" s="8"/>
      <c r="F1406" s="46" t="s">
        <v>18</v>
      </c>
      <c r="G1406" s="40"/>
      <c r="H1406" s="40"/>
      <c r="I1406" s="47">
        <f t="shared" si="373"/>
        <v>0</v>
      </c>
    </row>
    <row r="1407" spans="1:9" ht="20.25" customHeight="1">
      <c r="A1407" s="46" t="s">
        <v>47</v>
      </c>
      <c r="B1407" s="40"/>
      <c r="C1407" s="40"/>
      <c r="D1407" s="47">
        <f t="shared" si="372"/>
        <v>0</v>
      </c>
      <c r="E1407" s="8"/>
      <c r="F1407" s="46" t="s">
        <v>47</v>
      </c>
      <c r="G1407" s="40"/>
      <c r="H1407" s="40"/>
      <c r="I1407" s="47">
        <f t="shared" si="373"/>
        <v>0</v>
      </c>
    </row>
    <row r="1408" spans="1:9" ht="20.25" customHeight="1">
      <c r="A1408" s="46" t="s">
        <v>11</v>
      </c>
      <c r="B1408" s="40"/>
      <c r="C1408" s="40"/>
      <c r="D1408" s="47">
        <f t="shared" si="372"/>
        <v>0</v>
      </c>
      <c r="E1408" s="8"/>
      <c r="F1408" s="46" t="s">
        <v>11</v>
      </c>
      <c r="G1408" s="40"/>
      <c r="H1408" s="40"/>
      <c r="I1408" s="47">
        <f t="shared" si="373"/>
        <v>0</v>
      </c>
    </row>
    <row r="1409" spans="1:9" ht="20.25" customHeight="1">
      <c r="A1409" s="48" t="s">
        <v>10</v>
      </c>
      <c r="B1409" s="47">
        <f>SUM(B1400:B1408)</f>
        <v>0</v>
      </c>
      <c r="C1409" s="47">
        <f t="shared" ref="C1409:D1409" si="374">SUM(C1400:C1408)</f>
        <v>0</v>
      </c>
      <c r="D1409" s="47">
        <f t="shared" si="374"/>
        <v>0</v>
      </c>
      <c r="E1409" s="8"/>
      <c r="F1409" s="48" t="s">
        <v>10</v>
      </c>
      <c r="G1409" s="47">
        <f>SUM(G1400:G1408)</f>
        <v>0</v>
      </c>
      <c r="H1409" s="47">
        <f t="shared" ref="H1409:I1409" si="375">SUM(H1400:H1408)</f>
        <v>0</v>
      </c>
      <c r="I1409" s="47">
        <f t="shared" si="375"/>
        <v>0</v>
      </c>
    </row>
    <row r="1410" spans="1:9" ht="20.25" customHeight="1">
      <c r="A1410" s="8"/>
      <c r="B1410" s="10"/>
      <c r="C1410" s="10"/>
      <c r="D1410" s="10"/>
      <c r="E1410" s="8"/>
      <c r="F1410" s="8"/>
      <c r="G1410" s="10"/>
      <c r="H1410" s="10"/>
      <c r="I1410" s="10"/>
    </row>
    <row r="1411" spans="1:9" ht="20.25" customHeight="1">
      <c r="A1411" s="8"/>
      <c r="B1411" s="10"/>
      <c r="C1411" s="10"/>
      <c r="D1411" s="10"/>
      <c r="E1411" s="8"/>
      <c r="F1411" s="8"/>
      <c r="G1411" s="10"/>
      <c r="H1411" s="10"/>
      <c r="I1411" s="10"/>
    </row>
    <row r="1412" spans="1:9" ht="29.25" customHeight="1">
      <c r="A1412" s="169" t="str">
        <f>PROGRAM_MASTERS!A96 &amp; ". Name:  " &amp; PROGRAM_MASTERS!C96</f>
        <v xml:space="preserve">95. Name:  </v>
      </c>
      <c r="B1412" s="169"/>
      <c r="C1412" s="169"/>
      <c r="D1412" s="169"/>
      <c r="E1412" s="8"/>
      <c r="F1412" s="189" t="str">
        <f>PROGRAM_MASTERS!F96 &amp; ". Name:  " &amp; PROGRAM_MASTERS!H96</f>
        <v xml:space="preserve">95. Name:  </v>
      </c>
      <c r="G1412" s="169"/>
      <c r="H1412" s="169"/>
      <c r="I1412" s="169"/>
    </row>
    <row r="1413" spans="1:9" ht="20" customHeight="1">
      <c r="A1413" s="168" t="s">
        <v>724</v>
      </c>
      <c r="B1413" s="168" t="s">
        <v>63</v>
      </c>
      <c r="C1413" s="188"/>
      <c r="D1413" s="188"/>
      <c r="E1413" s="8"/>
      <c r="F1413" s="168" t="s">
        <v>724</v>
      </c>
      <c r="G1413" s="168" t="s">
        <v>63</v>
      </c>
      <c r="H1413" s="188"/>
      <c r="I1413" s="188"/>
    </row>
    <row r="1414" spans="1:9" ht="50.25" customHeight="1">
      <c r="A1414" s="188"/>
      <c r="B1414" s="45" t="s">
        <v>19</v>
      </c>
      <c r="C1414" s="45" t="s">
        <v>20</v>
      </c>
      <c r="D1414" s="132" t="s">
        <v>10</v>
      </c>
      <c r="E1414" s="8"/>
      <c r="F1414" s="188"/>
      <c r="G1414" s="45" t="s">
        <v>19</v>
      </c>
      <c r="H1414" s="45" t="s">
        <v>20</v>
      </c>
      <c r="I1414" s="132" t="s">
        <v>10</v>
      </c>
    </row>
    <row r="1415" spans="1:9" ht="20.25" customHeight="1">
      <c r="A1415" s="46" t="s">
        <v>13</v>
      </c>
      <c r="B1415" s="40"/>
      <c r="C1415" s="40"/>
      <c r="D1415" s="47">
        <f t="shared" ref="D1415:D1423" si="376">SUM(B1415:C1415)</f>
        <v>0</v>
      </c>
      <c r="E1415" s="8"/>
      <c r="F1415" s="46" t="s">
        <v>13</v>
      </c>
      <c r="G1415" s="40"/>
      <c r="H1415" s="40"/>
      <c r="I1415" s="47">
        <f t="shared" ref="I1415:I1423" si="377">SUM(G1415:H1415)</f>
        <v>0</v>
      </c>
    </row>
    <row r="1416" spans="1:9" ht="20.25" customHeight="1">
      <c r="A1416" s="46" t="s">
        <v>14</v>
      </c>
      <c r="B1416" s="40"/>
      <c r="C1416" s="40"/>
      <c r="D1416" s="47">
        <f t="shared" si="376"/>
        <v>0</v>
      </c>
      <c r="E1416" s="8"/>
      <c r="F1416" s="46" t="s">
        <v>14</v>
      </c>
      <c r="G1416" s="40"/>
      <c r="H1416" s="40"/>
      <c r="I1416" s="47">
        <f t="shared" si="377"/>
        <v>0</v>
      </c>
    </row>
    <row r="1417" spans="1:9" ht="20.25" customHeight="1">
      <c r="A1417" s="46" t="s">
        <v>15</v>
      </c>
      <c r="B1417" s="40"/>
      <c r="C1417" s="40"/>
      <c r="D1417" s="47">
        <f t="shared" si="376"/>
        <v>0</v>
      </c>
      <c r="E1417" s="8"/>
      <c r="F1417" s="46" t="s">
        <v>15</v>
      </c>
      <c r="G1417" s="40"/>
      <c r="H1417" s="40"/>
      <c r="I1417" s="47">
        <f t="shared" si="377"/>
        <v>0</v>
      </c>
    </row>
    <row r="1418" spans="1:9" ht="20.25" customHeight="1">
      <c r="A1418" s="46" t="s">
        <v>12</v>
      </c>
      <c r="B1418" s="40"/>
      <c r="C1418" s="40"/>
      <c r="D1418" s="47">
        <f t="shared" si="376"/>
        <v>0</v>
      </c>
      <c r="E1418" s="8"/>
      <c r="F1418" s="46" t="s">
        <v>12</v>
      </c>
      <c r="G1418" s="40"/>
      <c r="H1418" s="40"/>
      <c r="I1418" s="47">
        <f t="shared" si="377"/>
        <v>0</v>
      </c>
    </row>
    <row r="1419" spans="1:9" ht="20.25" customHeight="1">
      <c r="A1419" s="46" t="s">
        <v>16</v>
      </c>
      <c r="B1419" s="40"/>
      <c r="C1419" s="40"/>
      <c r="D1419" s="47">
        <f t="shared" si="376"/>
        <v>0</v>
      </c>
      <c r="E1419" s="8"/>
      <c r="F1419" s="46" t="s">
        <v>16</v>
      </c>
      <c r="G1419" s="40"/>
      <c r="H1419" s="40"/>
      <c r="I1419" s="47">
        <f t="shared" si="377"/>
        <v>0</v>
      </c>
    </row>
    <row r="1420" spans="1:9" ht="20.25" customHeight="1">
      <c r="A1420" s="46" t="s">
        <v>17</v>
      </c>
      <c r="B1420" s="40"/>
      <c r="C1420" s="40"/>
      <c r="D1420" s="47">
        <f t="shared" si="376"/>
        <v>0</v>
      </c>
      <c r="E1420" s="8"/>
      <c r="F1420" s="46" t="s">
        <v>17</v>
      </c>
      <c r="G1420" s="40"/>
      <c r="H1420" s="40"/>
      <c r="I1420" s="47">
        <f t="shared" si="377"/>
        <v>0</v>
      </c>
    </row>
    <row r="1421" spans="1:9" ht="20.25" customHeight="1">
      <c r="A1421" s="46" t="s">
        <v>18</v>
      </c>
      <c r="B1421" s="40"/>
      <c r="C1421" s="40"/>
      <c r="D1421" s="47">
        <f t="shared" si="376"/>
        <v>0</v>
      </c>
      <c r="E1421" s="8"/>
      <c r="F1421" s="46" t="s">
        <v>18</v>
      </c>
      <c r="G1421" s="40"/>
      <c r="H1421" s="40"/>
      <c r="I1421" s="47">
        <f t="shared" si="377"/>
        <v>0</v>
      </c>
    </row>
    <row r="1422" spans="1:9" ht="20.25" customHeight="1">
      <c r="A1422" s="46" t="s">
        <v>47</v>
      </c>
      <c r="B1422" s="40"/>
      <c r="C1422" s="40"/>
      <c r="D1422" s="47">
        <f t="shared" si="376"/>
        <v>0</v>
      </c>
      <c r="E1422" s="8"/>
      <c r="F1422" s="46" t="s">
        <v>47</v>
      </c>
      <c r="G1422" s="40"/>
      <c r="H1422" s="40"/>
      <c r="I1422" s="47">
        <f t="shared" si="377"/>
        <v>0</v>
      </c>
    </row>
    <row r="1423" spans="1:9" ht="20.25" customHeight="1">
      <c r="A1423" s="46" t="s">
        <v>11</v>
      </c>
      <c r="B1423" s="40"/>
      <c r="C1423" s="40"/>
      <c r="D1423" s="47">
        <f t="shared" si="376"/>
        <v>0</v>
      </c>
      <c r="E1423" s="8"/>
      <c r="F1423" s="46" t="s">
        <v>11</v>
      </c>
      <c r="G1423" s="40"/>
      <c r="H1423" s="40"/>
      <c r="I1423" s="47">
        <f t="shared" si="377"/>
        <v>0</v>
      </c>
    </row>
    <row r="1424" spans="1:9" ht="20.25" customHeight="1">
      <c r="A1424" s="48" t="s">
        <v>10</v>
      </c>
      <c r="B1424" s="47">
        <f>SUM(B1415:B1423)</f>
        <v>0</v>
      </c>
      <c r="C1424" s="47">
        <f t="shared" ref="C1424:D1424" si="378">SUM(C1415:C1423)</f>
        <v>0</v>
      </c>
      <c r="D1424" s="47">
        <f t="shared" si="378"/>
        <v>0</v>
      </c>
      <c r="E1424" s="8"/>
      <c r="F1424" s="48" t="s">
        <v>10</v>
      </c>
      <c r="G1424" s="47">
        <f>SUM(G1415:G1423)</f>
        <v>0</v>
      </c>
      <c r="H1424" s="47">
        <f t="shared" ref="H1424:I1424" si="379">SUM(H1415:H1423)</f>
        <v>0</v>
      </c>
      <c r="I1424" s="47">
        <f t="shared" si="379"/>
        <v>0</v>
      </c>
    </row>
    <row r="1425" spans="1:9" ht="20.25" customHeight="1">
      <c r="A1425" s="8"/>
      <c r="B1425" s="10"/>
      <c r="C1425" s="10"/>
      <c r="D1425" s="10"/>
      <c r="E1425" s="8"/>
      <c r="F1425" s="8"/>
      <c r="G1425" s="10"/>
      <c r="H1425" s="10"/>
      <c r="I1425" s="10"/>
    </row>
    <row r="1426" spans="1:9" ht="20.25" customHeight="1">
      <c r="A1426" s="8"/>
      <c r="B1426" s="10"/>
      <c r="C1426" s="10"/>
      <c r="D1426" s="10"/>
      <c r="E1426" s="8"/>
      <c r="F1426" s="8"/>
      <c r="G1426" s="10"/>
      <c r="H1426" s="10"/>
      <c r="I1426" s="10"/>
    </row>
    <row r="1427" spans="1:9" ht="29.25" customHeight="1">
      <c r="A1427" s="169" t="str">
        <f>PROGRAM_MASTERS!A97 &amp; ". Name:  " &amp; PROGRAM_MASTERS!C97</f>
        <v xml:space="preserve">96. Name:  </v>
      </c>
      <c r="B1427" s="169"/>
      <c r="C1427" s="169"/>
      <c r="D1427" s="169"/>
      <c r="E1427" s="8"/>
      <c r="F1427" s="189" t="str">
        <f>PROGRAM_MASTERS!F97 &amp; ". Name:  " &amp; PROGRAM_MASTERS!H97</f>
        <v xml:space="preserve">96. Name:  </v>
      </c>
      <c r="G1427" s="169"/>
      <c r="H1427" s="169"/>
      <c r="I1427" s="169"/>
    </row>
    <row r="1428" spans="1:9" ht="20" customHeight="1">
      <c r="A1428" s="168" t="s">
        <v>724</v>
      </c>
      <c r="B1428" s="168" t="s">
        <v>63</v>
      </c>
      <c r="C1428" s="188"/>
      <c r="D1428" s="188"/>
      <c r="E1428" s="8"/>
      <c r="F1428" s="168" t="s">
        <v>724</v>
      </c>
      <c r="G1428" s="168" t="s">
        <v>63</v>
      </c>
      <c r="H1428" s="188"/>
      <c r="I1428" s="188"/>
    </row>
    <row r="1429" spans="1:9" ht="50.25" customHeight="1">
      <c r="A1429" s="188"/>
      <c r="B1429" s="45" t="s">
        <v>19</v>
      </c>
      <c r="C1429" s="45" t="s">
        <v>20</v>
      </c>
      <c r="D1429" s="132" t="s">
        <v>10</v>
      </c>
      <c r="E1429" s="8"/>
      <c r="F1429" s="188"/>
      <c r="G1429" s="45" t="s">
        <v>19</v>
      </c>
      <c r="H1429" s="45" t="s">
        <v>20</v>
      </c>
      <c r="I1429" s="132" t="s">
        <v>10</v>
      </c>
    </row>
    <row r="1430" spans="1:9" ht="20.25" customHeight="1">
      <c r="A1430" s="46" t="s">
        <v>13</v>
      </c>
      <c r="B1430" s="40"/>
      <c r="C1430" s="40"/>
      <c r="D1430" s="47">
        <f t="shared" ref="D1430:D1438" si="380">SUM(B1430:C1430)</f>
        <v>0</v>
      </c>
      <c r="E1430" s="8"/>
      <c r="F1430" s="46" t="s">
        <v>13</v>
      </c>
      <c r="G1430" s="40"/>
      <c r="H1430" s="40"/>
      <c r="I1430" s="47">
        <f t="shared" ref="I1430:I1438" si="381">SUM(G1430:H1430)</f>
        <v>0</v>
      </c>
    </row>
    <row r="1431" spans="1:9" ht="20.25" customHeight="1">
      <c r="A1431" s="46" t="s">
        <v>14</v>
      </c>
      <c r="B1431" s="40"/>
      <c r="C1431" s="40"/>
      <c r="D1431" s="47">
        <f t="shared" si="380"/>
        <v>0</v>
      </c>
      <c r="E1431" s="8"/>
      <c r="F1431" s="46" t="s">
        <v>14</v>
      </c>
      <c r="G1431" s="40"/>
      <c r="H1431" s="40"/>
      <c r="I1431" s="47">
        <f t="shared" si="381"/>
        <v>0</v>
      </c>
    </row>
    <row r="1432" spans="1:9" ht="20.25" customHeight="1">
      <c r="A1432" s="46" t="s">
        <v>15</v>
      </c>
      <c r="B1432" s="40"/>
      <c r="C1432" s="40"/>
      <c r="D1432" s="47">
        <f t="shared" si="380"/>
        <v>0</v>
      </c>
      <c r="E1432" s="8"/>
      <c r="F1432" s="46" t="s">
        <v>15</v>
      </c>
      <c r="G1432" s="40"/>
      <c r="H1432" s="40"/>
      <c r="I1432" s="47">
        <f t="shared" si="381"/>
        <v>0</v>
      </c>
    </row>
    <row r="1433" spans="1:9" ht="20.25" customHeight="1">
      <c r="A1433" s="46" t="s">
        <v>12</v>
      </c>
      <c r="B1433" s="40"/>
      <c r="C1433" s="40"/>
      <c r="D1433" s="47">
        <f t="shared" si="380"/>
        <v>0</v>
      </c>
      <c r="E1433" s="8"/>
      <c r="F1433" s="46" t="s">
        <v>12</v>
      </c>
      <c r="G1433" s="40"/>
      <c r="H1433" s="40"/>
      <c r="I1433" s="47">
        <f t="shared" si="381"/>
        <v>0</v>
      </c>
    </row>
    <row r="1434" spans="1:9" ht="20.25" customHeight="1">
      <c r="A1434" s="46" t="s">
        <v>16</v>
      </c>
      <c r="B1434" s="40"/>
      <c r="C1434" s="40"/>
      <c r="D1434" s="47">
        <f t="shared" si="380"/>
        <v>0</v>
      </c>
      <c r="E1434" s="8"/>
      <c r="F1434" s="46" t="s">
        <v>16</v>
      </c>
      <c r="G1434" s="40"/>
      <c r="H1434" s="40"/>
      <c r="I1434" s="47">
        <f t="shared" si="381"/>
        <v>0</v>
      </c>
    </row>
    <row r="1435" spans="1:9" ht="20.25" customHeight="1">
      <c r="A1435" s="46" t="s">
        <v>17</v>
      </c>
      <c r="B1435" s="40"/>
      <c r="C1435" s="40"/>
      <c r="D1435" s="47">
        <f t="shared" si="380"/>
        <v>0</v>
      </c>
      <c r="E1435" s="8"/>
      <c r="F1435" s="46" t="s">
        <v>17</v>
      </c>
      <c r="G1435" s="40"/>
      <c r="H1435" s="40"/>
      <c r="I1435" s="47">
        <f t="shared" si="381"/>
        <v>0</v>
      </c>
    </row>
    <row r="1436" spans="1:9" ht="20.25" customHeight="1">
      <c r="A1436" s="46" t="s">
        <v>18</v>
      </c>
      <c r="B1436" s="40"/>
      <c r="C1436" s="40"/>
      <c r="D1436" s="47">
        <f t="shared" si="380"/>
        <v>0</v>
      </c>
      <c r="E1436" s="8"/>
      <c r="F1436" s="46" t="s">
        <v>18</v>
      </c>
      <c r="G1436" s="40"/>
      <c r="H1436" s="40"/>
      <c r="I1436" s="47">
        <f t="shared" si="381"/>
        <v>0</v>
      </c>
    </row>
    <row r="1437" spans="1:9" ht="20.25" customHeight="1">
      <c r="A1437" s="46" t="s">
        <v>47</v>
      </c>
      <c r="B1437" s="40"/>
      <c r="C1437" s="40"/>
      <c r="D1437" s="47">
        <f t="shared" si="380"/>
        <v>0</v>
      </c>
      <c r="E1437" s="8"/>
      <c r="F1437" s="46" t="s">
        <v>47</v>
      </c>
      <c r="G1437" s="40"/>
      <c r="H1437" s="40"/>
      <c r="I1437" s="47">
        <f t="shared" si="381"/>
        <v>0</v>
      </c>
    </row>
    <row r="1438" spans="1:9" ht="20.25" customHeight="1">
      <c r="A1438" s="46" t="s">
        <v>11</v>
      </c>
      <c r="B1438" s="40"/>
      <c r="C1438" s="40"/>
      <c r="D1438" s="47">
        <f t="shared" si="380"/>
        <v>0</v>
      </c>
      <c r="E1438" s="8"/>
      <c r="F1438" s="46" t="s">
        <v>11</v>
      </c>
      <c r="G1438" s="40"/>
      <c r="H1438" s="40"/>
      <c r="I1438" s="47">
        <f t="shared" si="381"/>
        <v>0</v>
      </c>
    </row>
    <row r="1439" spans="1:9" ht="20.25" customHeight="1">
      <c r="A1439" s="48" t="s">
        <v>10</v>
      </c>
      <c r="B1439" s="47">
        <f>SUM(B1430:B1438)</f>
        <v>0</v>
      </c>
      <c r="C1439" s="47">
        <f t="shared" ref="C1439:D1439" si="382">SUM(C1430:C1438)</f>
        <v>0</v>
      </c>
      <c r="D1439" s="47">
        <f t="shared" si="382"/>
        <v>0</v>
      </c>
      <c r="E1439" s="8"/>
      <c r="F1439" s="48" t="s">
        <v>10</v>
      </c>
      <c r="G1439" s="47">
        <f>SUM(G1430:G1438)</f>
        <v>0</v>
      </c>
      <c r="H1439" s="47">
        <f t="shared" ref="H1439:I1439" si="383">SUM(H1430:H1438)</f>
        <v>0</v>
      </c>
      <c r="I1439" s="47">
        <f t="shared" si="383"/>
        <v>0</v>
      </c>
    </row>
    <row r="1440" spans="1:9" ht="20.25" customHeight="1">
      <c r="A1440" s="8"/>
      <c r="B1440" s="10"/>
      <c r="C1440" s="10"/>
      <c r="D1440" s="10"/>
      <c r="E1440" s="8"/>
      <c r="F1440" s="8"/>
      <c r="G1440" s="10"/>
      <c r="H1440" s="10"/>
      <c r="I1440" s="10"/>
    </row>
    <row r="1441" spans="1:9" ht="20.25" customHeight="1">
      <c r="A1441" s="8"/>
      <c r="B1441" s="10"/>
      <c r="C1441" s="10"/>
      <c r="D1441" s="10"/>
      <c r="E1441" s="8"/>
      <c r="F1441" s="8"/>
      <c r="G1441" s="10"/>
      <c r="H1441" s="10"/>
      <c r="I1441" s="10"/>
    </row>
    <row r="1442" spans="1:9" ht="29.25" customHeight="1">
      <c r="A1442" s="169" t="str">
        <f>PROGRAM_MASTERS!A98 &amp; ". Name:  " &amp; PROGRAM_MASTERS!C98</f>
        <v xml:space="preserve">97. Name:  </v>
      </c>
      <c r="B1442" s="169"/>
      <c r="C1442" s="169"/>
      <c r="D1442" s="169"/>
      <c r="E1442" s="8"/>
      <c r="F1442" s="189" t="str">
        <f>PROGRAM_MASTERS!F98 &amp; ". Name:  " &amp; PROGRAM_MASTERS!H98</f>
        <v xml:space="preserve">97. Name:  </v>
      </c>
      <c r="G1442" s="169"/>
      <c r="H1442" s="169"/>
      <c r="I1442" s="169"/>
    </row>
    <row r="1443" spans="1:9" ht="20" customHeight="1">
      <c r="A1443" s="168" t="s">
        <v>724</v>
      </c>
      <c r="B1443" s="168" t="s">
        <v>63</v>
      </c>
      <c r="C1443" s="188"/>
      <c r="D1443" s="188"/>
      <c r="E1443" s="8"/>
      <c r="F1443" s="168" t="s">
        <v>724</v>
      </c>
      <c r="G1443" s="168" t="s">
        <v>63</v>
      </c>
      <c r="H1443" s="188"/>
      <c r="I1443" s="188"/>
    </row>
    <row r="1444" spans="1:9" ht="50.25" customHeight="1">
      <c r="A1444" s="188"/>
      <c r="B1444" s="45" t="s">
        <v>19</v>
      </c>
      <c r="C1444" s="45" t="s">
        <v>20</v>
      </c>
      <c r="D1444" s="132" t="s">
        <v>10</v>
      </c>
      <c r="E1444" s="8"/>
      <c r="F1444" s="188"/>
      <c r="G1444" s="45" t="s">
        <v>19</v>
      </c>
      <c r="H1444" s="45" t="s">
        <v>20</v>
      </c>
      <c r="I1444" s="132" t="s">
        <v>10</v>
      </c>
    </row>
    <row r="1445" spans="1:9" ht="20.25" customHeight="1">
      <c r="A1445" s="46" t="s">
        <v>13</v>
      </c>
      <c r="B1445" s="40"/>
      <c r="C1445" s="40"/>
      <c r="D1445" s="47">
        <f t="shared" ref="D1445:D1453" si="384">SUM(B1445:C1445)</f>
        <v>0</v>
      </c>
      <c r="E1445" s="8"/>
      <c r="F1445" s="46" t="s">
        <v>13</v>
      </c>
      <c r="G1445" s="40"/>
      <c r="H1445" s="40"/>
      <c r="I1445" s="47">
        <f t="shared" ref="I1445:I1453" si="385">SUM(G1445:H1445)</f>
        <v>0</v>
      </c>
    </row>
    <row r="1446" spans="1:9" ht="20.25" customHeight="1">
      <c r="A1446" s="46" t="s">
        <v>14</v>
      </c>
      <c r="B1446" s="40"/>
      <c r="C1446" s="40"/>
      <c r="D1446" s="47">
        <f t="shared" si="384"/>
        <v>0</v>
      </c>
      <c r="E1446" s="8"/>
      <c r="F1446" s="46" t="s">
        <v>14</v>
      </c>
      <c r="G1446" s="40"/>
      <c r="H1446" s="40"/>
      <c r="I1446" s="47">
        <f t="shared" si="385"/>
        <v>0</v>
      </c>
    </row>
    <row r="1447" spans="1:9" ht="20.25" customHeight="1">
      <c r="A1447" s="46" t="s">
        <v>15</v>
      </c>
      <c r="B1447" s="40"/>
      <c r="C1447" s="40"/>
      <c r="D1447" s="47">
        <f t="shared" si="384"/>
        <v>0</v>
      </c>
      <c r="E1447" s="8"/>
      <c r="F1447" s="46" t="s">
        <v>15</v>
      </c>
      <c r="G1447" s="40"/>
      <c r="H1447" s="40"/>
      <c r="I1447" s="47">
        <f t="shared" si="385"/>
        <v>0</v>
      </c>
    </row>
    <row r="1448" spans="1:9" ht="20.25" customHeight="1">
      <c r="A1448" s="46" t="s">
        <v>12</v>
      </c>
      <c r="B1448" s="40"/>
      <c r="C1448" s="40"/>
      <c r="D1448" s="47">
        <f t="shared" si="384"/>
        <v>0</v>
      </c>
      <c r="E1448" s="8"/>
      <c r="F1448" s="46" t="s">
        <v>12</v>
      </c>
      <c r="G1448" s="40"/>
      <c r="H1448" s="40"/>
      <c r="I1448" s="47">
        <f t="shared" si="385"/>
        <v>0</v>
      </c>
    </row>
    <row r="1449" spans="1:9" ht="20.25" customHeight="1">
      <c r="A1449" s="46" t="s">
        <v>16</v>
      </c>
      <c r="B1449" s="40"/>
      <c r="C1449" s="40"/>
      <c r="D1449" s="47">
        <f t="shared" si="384"/>
        <v>0</v>
      </c>
      <c r="E1449" s="8"/>
      <c r="F1449" s="46" t="s">
        <v>16</v>
      </c>
      <c r="G1449" s="40"/>
      <c r="H1449" s="40"/>
      <c r="I1449" s="47">
        <f t="shared" si="385"/>
        <v>0</v>
      </c>
    </row>
    <row r="1450" spans="1:9" ht="20.25" customHeight="1">
      <c r="A1450" s="46" t="s">
        <v>17</v>
      </c>
      <c r="B1450" s="40"/>
      <c r="C1450" s="40"/>
      <c r="D1450" s="47">
        <f t="shared" si="384"/>
        <v>0</v>
      </c>
      <c r="E1450" s="8"/>
      <c r="F1450" s="46" t="s">
        <v>17</v>
      </c>
      <c r="G1450" s="40"/>
      <c r="H1450" s="40"/>
      <c r="I1450" s="47">
        <f t="shared" si="385"/>
        <v>0</v>
      </c>
    </row>
    <row r="1451" spans="1:9" ht="20.25" customHeight="1">
      <c r="A1451" s="46" t="s">
        <v>18</v>
      </c>
      <c r="B1451" s="40"/>
      <c r="C1451" s="40"/>
      <c r="D1451" s="47">
        <f t="shared" si="384"/>
        <v>0</v>
      </c>
      <c r="E1451" s="8"/>
      <c r="F1451" s="46" t="s">
        <v>18</v>
      </c>
      <c r="G1451" s="40"/>
      <c r="H1451" s="40"/>
      <c r="I1451" s="47">
        <f t="shared" si="385"/>
        <v>0</v>
      </c>
    </row>
    <row r="1452" spans="1:9" ht="20.25" customHeight="1">
      <c r="A1452" s="46" t="s">
        <v>47</v>
      </c>
      <c r="B1452" s="40"/>
      <c r="C1452" s="40"/>
      <c r="D1452" s="47">
        <f t="shared" si="384"/>
        <v>0</v>
      </c>
      <c r="E1452" s="8"/>
      <c r="F1452" s="46" t="s">
        <v>47</v>
      </c>
      <c r="G1452" s="40"/>
      <c r="H1452" s="40"/>
      <c r="I1452" s="47">
        <f t="shared" si="385"/>
        <v>0</v>
      </c>
    </row>
    <row r="1453" spans="1:9" ht="20.25" customHeight="1">
      <c r="A1453" s="46" t="s">
        <v>11</v>
      </c>
      <c r="B1453" s="40"/>
      <c r="C1453" s="40"/>
      <c r="D1453" s="47">
        <f t="shared" si="384"/>
        <v>0</v>
      </c>
      <c r="E1453" s="8"/>
      <c r="F1453" s="46" t="s">
        <v>11</v>
      </c>
      <c r="G1453" s="40"/>
      <c r="H1453" s="40"/>
      <c r="I1453" s="47">
        <f t="shared" si="385"/>
        <v>0</v>
      </c>
    </row>
    <row r="1454" spans="1:9" ht="20.25" customHeight="1">
      <c r="A1454" s="48" t="s">
        <v>10</v>
      </c>
      <c r="B1454" s="47">
        <f>SUM(B1445:B1453)</f>
        <v>0</v>
      </c>
      <c r="C1454" s="47">
        <f t="shared" ref="C1454:D1454" si="386">SUM(C1445:C1453)</f>
        <v>0</v>
      </c>
      <c r="D1454" s="47">
        <f t="shared" si="386"/>
        <v>0</v>
      </c>
      <c r="E1454" s="8"/>
      <c r="F1454" s="48" t="s">
        <v>10</v>
      </c>
      <c r="G1454" s="47">
        <f>SUM(G1445:G1453)</f>
        <v>0</v>
      </c>
      <c r="H1454" s="47">
        <f t="shared" ref="H1454:I1454" si="387">SUM(H1445:H1453)</f>
        <v>0</v>
      </c>
      <c r="I1454" s="47">
        <f t="shared" si="387"/>
        <v>0</v>
      </c>
    </row>
    <row r="1455" spans="1:9" ht="20.25" customHeight="1">
      <c r="A1455" s="8"/>
      <c r="B1455" s="10"/>
      <c r="C1455" s="10"/>
      <c r="D1455" s="10"/>
      <c r="E1455" s="8"/>
      <c r="F1455" s="8"/>
      <c r="G1455" s="10"/>
      <c r="H1455" s="10"/>
      <c r="I1455" s="10"/>
    </row>
    <row r="1456" spans="1:9" ht="20.25" customHeight="1">
      <c r="A1456" s="8"/>
      <c r="B1456" s="10"/>
      <c r="C1456" s="10"/>
      <c r="D1456" s="10"/>
      <c r="E1456" s="8"/>
      <c r="F1456" s="8"/>
      <c r="G1456" s="10"/>
      <c r="H1456" s="10"/>
      <c r="I1456" s="10"/>
    </row>
    <row r="1457" spans="1:9" ht="29.25" customHeight="1">
      <c r="A1457" s="169" t="str">
        <f>PROGRAM_MASTERS!A99 &amp; ". Name:  " &amp; PROGRAM_MASTERS!C99</f>
        <v xml:space="preserve">98. Name:  </v>
      </c>
      <c r="B1457" s="169"/>
      <c r="C1457" s="169"/>
      <c r="D1457" s="169"/>
      <c r="E1457" s="8"/>
      <c r="F1457" s="189" t="str">
        <f>PROGRAM_MASTERS!F99 &amp; ". Name:  " &amp; PROGRAM_MASTERS!H99</f>
        <v xml:space="preserve">98. Name:  </v>
      </c>
      <c r="G1457" s="169"/>
      <c r="H1457" s="169"/>
      <c r="I1457" s="169"/>
    </row>
    <row r="1458" spans="1:9" ht="20" customHeight="1">
      <c r="A1458" s="168" t="s">
        <v>724</v>
      </c>
      <c r="B1458" s="168" t="s">
        <v>63</v>
      </c>
      <c r="C1458" s="188"/>
      <c r="D1458" s="188"/>
      <c r="E1458" s="8"/>
      <c r="F1458" s="168" t="s">
        <v>724</v>
      </c>
      <c r="G1458" s="168" t="s">
        <v>63</v>
      </c>
      <c r="H1458" s="188"/>
      <c r="I1458" s="188"/>
    </row>
    <row r="1459" spans="1:9" ht="50.25" customHeight="1">
      <c r="A1459" s="188"/>
      <c r="B1459" s="45" t="s">
        <v>19</v>
      </c>
      <c r="C1459" s="45" t="s">
        <v>20</v>
      </c>
      <c r="D1459" s="132" t="s">
        <v>10</v>
      </c>
      <c r="E1459" s="8"/>
      <c r="F1459" s="188"/>
      <c r="G1459" s="45" t="s">
        <v>19</v>
      </c>
      <c r="H1459" s="45" t="s">
        <v>20</v>
      </c>
      <c r="I1459" s="132" t="s">
        <v>10</v>
      </c>
    </row>
    <row r="1460" spans="1:9" ht="20.25" customHeight="1">
      <c r="A1460" s="46" t="s">
        <v>13</v>
      </c>
      <c r="B1460" s="40"/>
      <c r="C1460" s="40"/>
      <c r="D1460" s="47">
        <f t="shared" ref="D1460:D1468" si="388">SUM(B1460:C1460)</f>
        <v>0</v>
      </c>
      <c r="E1460" s="8"/>
      <c r="F1460" s="46" t="s">
        <v>13</v>
      </c>
      <c r="G1460" s="40"/>
      <c r="H1460" s="40"/>
      <c r="I1460" s="47">
        <f t="shared" ref="I1460:I1468" si="389">SUM(G1460:H1460)</f>
        <v>0</v>
      </c>
    </row>
    <row r="1461" spans="1:9" ht="20.25" customHeight="1">
      <c r="A1461" s="46" t="s">
        <v>14</v>
      </c>
      <c r="B1461" s="40"/>
      <c r="C1461" s="40"/>
      <c r="D1461" s="47">
        <f t="shared" si="388"/>
        <v>0</v>
      </c>
      <c r="E1461" s="8"/>
      <c r="F1461" s="46" t="s">
        <v>14</v>
      </c>
      <c r="G1461" s="40"/>
      <c r="H1461" s="40"/>
      <c r="I1461" s="47">
        <f t="shared" si="389"/>
        <v>0</v>
      </c>
    </row>
    <row r="1462" spans="1:9" ht="20.25" customHeight="1">
      <c r="A1462" s="46" t="s">
        <v>15</v>
      </c>
      <c r="B1462" s="40"/>
      <c r="C1462" s="40"/>
      <c r="D1462" s="47">
        <f t="shared" si="388"/>
        <v>0</v>
      </c>
      <c r="E1462" s="8"/>
      <c r="F1462" s="46" t="s">
        <v>15</v>
      </c>
      <c r="G1462" s="40"/>
      <c r="H1462" s="40"/>
      <c r="I1462" s="47">
        <f t="shared" si="389"/>
        <v>0</v>
      </c>
    </row>
    <row r="1463" spans="1:9" ht="20.25" customHeight="1">
      <c r="A1463" s="46" t="s">
        <v>12</v>
      </c>
      <c r="B1463" s="40"/>
      <c r="C1463" s="40"/>
      <c r="D1463" s="47">
        <f t="shared" si="388"/>
        <v>0</v>
      </c>
      <c r="E1463" s="8"/>
      <c r="F1463" s="46" t="s">
        <v>12</v>
      </c>
      <c r="G1463" s="40"/>
      <c r="H1463" s="40"/>
      <c r="I1463" s="47">
        <f t="shared" si="389"/>
        <v>0</v>
      </c>
    </row>
    <row r="1464" spans="1:9" ht="20.25" customHeight="1">
      <c r="A1464" s="46" t="s">
        <v>16</v>
      </c>
      <c r="B1464" s="40"/>
      <c r="C1464" s="40"/>
      <c r="D1464" s="47">
        <f t="shared" si="388"/>
        <v>0</v>
      </c>
      <c r="E1464" s="8"/>
      <c r="F1464" s="46" t="s">
        <v>16</v>
      </c>
      <c r="G1464" s="40"/>
      <c r="H1464" s="40"/>
      <c r="I1464" s="47">
        <f t="shared" si="389"/>
        <v>0</v>
      </c>
    </row>
    <row r="1465" spans="1:9" ht="20.25" customHeight="1">
      <c r="A1465" s="46" t="s">
        <v>17</v>
      </c>
      <c r="B1465" s="40"/>
      <c r="C1465" s="40"/>
      <c r="D1465" s="47">
        <f t="shared" si="388"/>
        <v>0</v>
      </c>
      <c r="E1465" s="8"/>
      <c r="F1465" s="46" t="s">
        <v>17</v>
      </c>
      <c r="G1465" s="40"/>
      <c r="H1465" s="40"/>
      <c r="I1465" s="47">
        <f t="shared" si="389"/>
        <v>0</v>
      </c>
    </row>
    <row r="1466" spans="1:9" ht="20.25" customHeight="1">
      <c r="A1466" s="46" t="s">
        <v>18</v>
      </c>
      <c r="B1466" s="40"/>
      <c r="C1466" s="40"/>
      <c r="D1466" s="47">
        <f t="shared" si="388"/>
        <v>0</v>
      </c>
      <c r="E1466" s="8"/>
      <c r="F1466" s="46" t="s">
        <v>18</v>
      </c>
      <c r="G1466" s="40"/>
      <c r="H1466" s="40"/>
      <c r="I1466" s="47">
        <f t="shared" si="389"/>
        <v>0</v>
      </c>
    </row>
    <row r="1467" spans="1:9" ht="20.25" customHeight="1">
      <c r="A1467" s="46" t="s">
        <v>47</v>
      </c>
      <c r="B1467" s="40"/>
      <c r="C1467" s="40"/>
      <c r="D1467" s="47">
        <f t="shared" si="388"/>
        <v>0</v>
      </c>
      <c r="E1467" s="8"/>
      <c r="F1467" s="46" t="s">
        <v>47</v>
      </c>
      <c r="G1467" s="40"/>
      <c r="H1467" s="40"/>
      <c r="I1467" s="47">
        <f t="shared" si="389"/>
        <v>0</v>
      </c>
    </row>
    <row r="1468" spans="1:9" ht="20.25" customHeight="1">
      <c r="A1468" s="46" t="s">
        <v>11</v>
      </c>
      <c r="B1468" s="40"/>
      <c r="C1468" s="40"/>
      <c r="D1468" s="47">
        <f t="shared" si="388"/>
        <v>0</v>
      </c>
      <c r="E1468" s="8"/>
      <c r="F1468" s="46" t="s">
        <v>11</v>
      </c>
      <c r="G1468" s="40"/>
      <c r="H1468" s="40"/>
      <c r="I1468" s="47">
        <f t="shared" si="389"/>
        <v>0</v>
      </c>
    </row>
    <row r="1469" spans="1:9" ht="20.25" customHeight="1">
      <c r="A1469" s="48" t="s">
        <v>10</v>
      </c>
      <c r="B1469" s="47">
        <f>SUM(B1460:B1468)</f>
        <v>0</v>
      </c>
      <c r="C1469" s="47">
        <f t="shared" ref="C1469:D1469" si="390">SUM(C1460:C1468)</f>
        <v>0</v>
      </c>
      <c r="D1469" s="47">
        <f t="shared" si="390"/>
        <v>0</v>
      </c>
      <c r="E1469" s="8"/>
      <c r="F1469" s="48" t="s">
        <v>10</v>
      </c>
      <c r="G1469" s="47">
        <f>SUM(G1460:G1468)</f>
        <v>0</v>
      </c>
      <c r="H1469" s="47">
        <f t="shared" ref="H1469:I1469" si="391">SUM(H1460:H1468)</f>
        <v>0</v>
      </c>
      <c r="I1469" s="47">
        <f t="shared" si="391"/>
        <v>0</v>
      </c>
    </row>
    <row r="1470" spans="1:9" ht="20.25" customHeight="1">
      <c r="A1470" s="8"/>
      <c r="B1470" s="10"/>
      <c r="C1470" s="10"/>
      <c r="D1470" s="10"/>
      <c r="E1470" s="8"/>
      <c r="F1470" s="8"/>
      <c r="G1470" s="10"/>
      <c r="H1470" s="10"/>
      <c r="I1470" s="10"/>
    </row>
    <row r="1471" spans="1:9" ht="20.25" customHeight="1">
      <c r="A1471" s="8"/>
      <c r="B1471" s="10"/>
      <c r="C1471" s="10"/>
      <c r="D1471" s="10"/>
      <c r="E1471" s="8"/>
      <c r="F1471" s="8"/>
      <c r="G1471" s="10"/>
      <c r="H1471" s="10"/>
      <c r="I1471" s="10"/>
    </row>
    <row r="1472" spans="1:9" ht="29.25" customHeight="1">
      <c r="A1472" s="169" t="str">
        <f>PROGRAM_MASTERS!A100 &amp; ". Name:  " &amp; PROGRAM_MASTERS!C100</f>
        <v xml:space="preserve">99. Name:  </v>
      </c>
      <c r="B1472" s="169"/>
      <c r="C1472" s="169"/>
      <c r="D1472" s="169"/>
      <c r="E1472" s="8"/>
      <c r="F1472" s="189" t="str">
        <f>PROGRAM_MASTERS!F100 &amp; ". Name:  " &amp; PROGRAM_MASTERS!H100</f>
        <v xml:space="preserve">99. Name:  </v>
      </c>
      <c r="G1472" s="169"/>
      <c r="H1472" s="169"/>
      <c r="I1472" s="169"/>
    </row>
    <row r="1473" spans="1:9" ht="20" customHeight="1">
      <c r="A1473" s="168" t="s">
        <v>724</v>
      </c>
      <c r="B1473" s="168" t="s">
        <v>63</v>
      </c>
      <c r="C1473" s="188"/>
      <c r="D1473" s="188"/>
      <c r="E1473" s="8"/>
      <c r="F1473" s="168" t="s">
        <v>724</v>
      </c>
      <c r="G1473" s="168" t="s">
        <v>63</v>
      </c>
      <c r="H1473" s="188"/>
      <c r="I1473" s="188"/>
    </row>
    <row r="1474" spans="1:9" ht="50.25" customHeight="1">
      <c r="A1474" s="188"/>
      <c r="B1474" s="45" t="s">
        <v>19</v>
      </c>
      <c r="C1474" s="45" t="s">
        <v>20</v>
      </c>
      <c r="D1474" s="132" t="s">
        <v>10</v>
      </c>
      <c r="E1474" s="8"/>
      <c r="F1474" s="188"/>
      <c r="G1474" s="45" t="s">
        <v>19</v>
      </c>
      <c r="H1474" s="45" t="s">
        <v>20</v>
      </c>
      <c r="I1474" s="132" t="s">
        <v>10</v>
      </c>
    </row>
    <row r="1475" spans="1:9" ht="20.25" customHeight="1">
      <c r="A1475" s="46" t="s">
        <v>13</v>
      </c>
      <c r="B1475" s="40"/>
      <c r="C1475" s="40"/>
      <c r="D1475" s="47">
        <f t="shared" ref="D1475:D1483" si="392">SUM(B1475:C1475)</f>
        <v>0</v>
      </c>
      <c r="E1475" s="8"/>
      <c r="F1475" s="46" t="s">
        <v>13</v>
      </c>
      <c r="G1475" s="40"/>
      <c r="H1475" s="40"/>
      <c r="I1475" s="47">
        <f t="shared" ref="I1475:I1483" si="393">SUM(G1475:H1475)</f>
        <v>0</v>
      </c>
    </row>
    <row r="1476" spans="1:9" ht="20.25" customHeight="1">
      <c r="A1476" s="46" t="s">
        <v>14</v>
      </c>
      <c r="B1476" s="40"/>
      <c r="C1476" s="40"/>
      <c r="D1476" s="47">
        <f t="shared" si="392"/>
        <v>0</v>
      </c>
      <c r="E1476" s="8"/>
      <c r="F1476" s="46" t="s">
        <v>14</v>
      </c>
      <c r="G1476" s="40"/>
      <c r="H1476" s="40"/>
      <c r="I1476" s="47">
        <f t="shared" si="393"/>
        <v>0</v>
      </c>
    </row>
    <row r="1477" spans="1:9" ht="20.25" customHeight="1">
      <c r="A1477" s="46" t="s">
        <v>15</v>
      </c>
      <c r="B1477" s="40"/>
      <c r="C1477" s="40"/>
      <c r="D1477" s="47">
        <f t="shared" si="392"/>
        <v>0</v>
      </c>
      <c r="E1477" s="8"/>
      <c r="F1477" s="46" t="s">
        <v>15</v>
      </c>
      <c r="G1477" s="40"/>
      <c r="H1477" s="40"/>
      <c r="I1477" s="47">
        <f t="shared" si="393"/>
        <v>0</v>
      </c>
    </row>
    <row r="1478" spans="1:9" ht="20.25" customHeight="1">
      <c r="A1478" s="46" t="s">
        <v>12</v>
      </c>
      <c r="B1478" s="40"/>
      <c r="C1478" s="40"/>
      <c r="D1478" s="47">
        <f t="shared" si="392"/>
        <v>0</v>
      </c>
      <c r="E1478" s="8"/>
      <c r="F1478" s="46" t="s">
        <v>12</v>
      </c>
      <c r="G1478" s="40"/>
      <c r="H1478" s="40"/>
      <c r="I1478" s="47">
        <f t="shared" si="393"/>
        <v>0</v>
      </c>
    </row>
    <row r="1479" spans="1:9" ht="20.25" customHeight="1">
      <c r="A1479" s="46" t="s">
        <v>16</v>
      </c>
      <c r="B1479" s="40"/>
      <c r="C1479" s="40"/>
      <c r="D1479" s="47">
        <f t="shared" si="392"/>
        <v>0</v>
      </c>
      <c r="E1479" s="8"/>
      <c r="F1479" s="46" t="s">
        <v>16</v>
      </c>
      <c r="G1479" s="40"/>
      <c r="H1479" s="40"/>
      <c r="I1479" s="47">
        <f t="shared" si="393"/>
        <v>0</v>
      </c>
    </row>
    <row r="1480" spans="1:9" ht="20.25" customHeight="1">
      <c r="A1480" s="46" t="s">
        <v>17</v>
      </c>
      <c r="B1480" s="40"/>
      <c r="C1480" s="40"/>
      <c r="D1480" s="47">
        <f t="shared" si="392"/>
        <v>0</v>
      </c>
      <c r="E1480" s="8"/>
      <c r="F1480" s="46" t="s">
        <v>17</v>
      </c>
      <c r="G1480" s="40"/>
      <c r="H1480" s="40"/>
      <c r="I1480" s="47">
        <f t="shared" si="393"/>
        <v>0</v>
      </c>
    </row>
    <row r="1481" spans="1:9" ht="20.25" customHeight="1">
      <c r="A1481" s="46" t="s">
        <v>18</v>
      </c>
      <c r="B1481" s="40"/>
      <c r="C1481" s="40"/>
      <c r="D1481" s="47">
        <f t="shared" si="392"/>
        <v>0</v>
      </c>
      <c r="E1481" s="8"/>
      <c r="F1481" s="46" t="s">
        <v>18</v>
      </c>
      <c r="G1481" s="40"/>
      <c r="H1481" s="40"/>
      <c r="I1481" s="47">
        <f t="shared" si="393"/>
        <v>0</v>
      </c>
    </row>
    <row r="1482" spans="1:9" ht="20.25" customHeight="1">
      <c r="A1482" s="46" t="s">
        <v>47</v>
      </c>
      <c r="B1482" s="40"/>
      <c r="C1482" s="40"/>
      <c r="D1482" s="47">
        <f t="shared" si="392"/>
        <v>0</v>
      </c>
      <c r="E1482" s="8"/>
      <c r="F1482" s="46" t="s">
        <v>47</v>
      </c>
      <c r="G1482" s="40"/>
      <c r="H1482" s="40"/>
      <c r="I1482" s="47">
        <f t="shared" si="393"/>
        <v>0</v>
      </c>
    </row>
    <row r="1483" spans="1:9" ht="20.25" customHeight="1">
      <c r="A1483" s="46" t="s">
        <v>11</v>
      </c>
      <c r="B1483" s="40"/>
      <c r="C1483" s="40"/>
      <c r="D1483" s="47">
        <f t="shared" si="392"/>
        <v>0</v>
      </c>
      <c r="E1483" s="8"/>
      <c r="F1483" s="46" t="s">
        <v>11</v>
      </c>
      <c r="G1483" s="40"/>
      <c r="H1483" s="40"/>
      <c r="I1483" s="47">
        <f t="shared" si="393"/>
        <v>0</v>
      </c>
    </row>
    <row r="1484" spans="1:9" ht="20.25" customHeight="1">
      <c r="A1484" s="48" t="s">
        <v>10</v>
      </c>
      <c r="B1484" s="47">
        <f>SUM(B1475:B1483)</f>
        <v>0</v>
      </c>
      <c r="C1484" s="47">
        <f t="shared" ref="C1484:D1484" si="394">SUM(C1475:C1483)</f>
        <v>0</v>
      </c>
      <c r="D1484" s="47">
        <f t="shared" si="394"/>
        <v>0</v>
      </c>
      <c r="E1484" s="8"/>
      <c r="F1484" s="48" t="s">
        <v>10</v>
      </c>
      <c r="G1484" s="47">
        <f>SUM(G1475:G1483)</f>
        <v>0</v>
      </c>
      <c r="H1484" s="47">
        <f t="shared" ref="H1484:I1484" si="395">SUM(H1475:H1483)</f>
        <v>0</v>
      </c>
      <c r="I1484" s="47">
        <f t="shared" si="395"/>
        <v>0</v>
      </c>
    </row>
    <row r="1485" spans="1:9" ht="20.25" customHeight="1">
      <c r="A1485" s="8"/>
      <c r="B1485" s="10"/>
      <c r="C1485" s="10"/>
      <c r="D1485" s="10"/>
      <c r="E1485" s="8"/>
      <c r="F1485" s="8"/>
      <c r="G1485" s="10"/>
      <c r="H1485" s="10"/>
      <c r="I1485" s="10"/>
    </row>
    <row r="1486" spans="1:9" ht="20.25" customHeight="1">
      <c r="A1486" s="8"/>
      <c r="B1486" s="10"/>
      <c r="C1486" s="10"/>
      <c r="D1486" s="10"/>
      <c r="E1486" s="8"/>
      <c r="F1486" s="8"/>
      <c r="G1486" s="10"/>
      <c r="H1486" s="10"/>
      <c r="I1486" s="10"/>
    </row>
    <row r="1487" spans="1:9" ht="29.25" customHeight="1">
      <c r="A1487" s="169" t="str">
        <f>PROGRAM_MASTERS!A101 &amp; ". Name:  " &amp; PROGRAM_MASTERS!C101</f>
        <v xml:space="preserve">100. Name:  </v>
      </c>
      <c r="B1487" s="169"/>
      <c r="C1487" s="169"/>
      <c r="D1487" s="169"/>
      <c r="E1487" s="8"/>
      <c r="F1487" s="189" t="str">
        <f>PROGRAM_MASTERS!F101 &amp; ". Name:  " &amp; PROGRAM_MASTERS!H101</f>
        <v xml:space="preserve">100. Name:  </v>
      </c>
      <c r="G1487" s="169"/>
      <c r="H1487" s="169"/>
      <c r="I1487" s="169"/>
    </row>
    <row r="1488" spans="1:9" ht="20" customHeight="1">
      <c r="A1488" s="168" t="s">
        <v>724</v>
      </c>
      <c r="B1488" s="168" t="s">
        <v>63</v>
      </c>
      <c r="C1488" s="188"/>
      <c r="D1488" s="188"/>
      <c r="E1488" s="8"/>
      <c r="F1488" s="168" t="s">
        <v>724</v>
      </c>
      <c r="G1488" s="168" t="s">
        <v>63</v>
      </c>
      <c r="H1488" s="188"/>
      <c r="I1488" s="188"/>
    </row>
    <row r="1489" spans="1:9" ht="50.25" customHeight="1">
      <c r="A1489" s="188"/>
      <c r="B1489" s="45" t="s">
        <v>19</v>
      </c>
      <c r="C1489" s="45" t="s">
        <v>20</v>
      </c>
      <c r="D1489" s="132" t="s">
        <v>10</v>
      </c>
      <c r="E1489" s="8"/>
      <c r="F1489" s="188"/>
      <c r="G1489" s="45" t="s">
        <v>19</v>
      </c>
      <c r="H1489" s="45" t="s">
        <v>20</v>
      </c>
      <c r="I1489" s="132" t="s">
        <v>10</v>
      </c>
    </row>
    <row r="1490" spans="1:9" ht="20.25" customHeight="1">
      <c r="A1490" s="46" t="s">
        <v>13</v>
      </c>
      <c r="B1490" s="40"/>
      <c r="C1490" s="40"/>
      <c r="D1490" s="47">
        <f t="shared" ref="D1490:D1498" si="396">SUM(B1490:C1490)</f>
        <v>0</v>
      </c>
      <c r="E1490" s="8"/>
      <c r="F1490" s="46" t="s">
        <v>13</v>
      </c>
      <c r="G1490" s="40"/>
      <c r="H1490" s="40"/>
      <c r="I1490" s="47">
        <f t="shared" ref="I1490:I1498" si="397">SUM(G1490:H1490)</f>
        <v>0</v>
      </c>
    </row>
    <row r="1491" spans="1:9" ht="20.25" customHeight="1">
      <c r="A1491" s="46" t="s">
        <v>14</v>
      </c>
      <c r="B1491" s="40"/>
      <c r="C1491" s="40"/>
      <c r="D1491" s="47">
        <f t="shared" si="396"/>
        <v>0</v>
      </c>
      <c r="E1491" s="8"/>
      <c r="F1491" s="46" t="s">
        <v>14</v>
      </c>
      <c r="G1491" s="40"/>
      <c r="H1491" s="40"/>
      <c r="I1491" s="47">
        <f t="shared" si="397"/>
        <v>0</v>
      </c>
    </row>
    <row r="1492" spans="1:9" ht="20.25" customHeight="1">
      <c r="A1492" s="46" t="s">
        <v>15</v>
      </c>
      <c r="B1492" s="40"/>
      <c r="C1492" s="40"/>
      <c r="D1492" s="47">
        <f t="shared" si="396"/>
        <v>0</v>
      </c>
      <c r="E1492" s="8"/>
      <c r="F1492" s="46" t="s">
        <v>15</v>
      </c>
      <c r="G1492" s="40"/>
      <c r="H1492" s="40"/>
      <c r="I1492" s="47">
        <f t="shared" si="397"/>
        <v>0</v>
      </c>
    </row>
    <row r="1493" spans="1:9" ht="20.25" customHeight="1">
      <c r="A1493" s="46" t="s">
        <v>12</v>
      </c>
      <c r="B1493" s="40"/>
      <c r="C1493" s="40"/>
      <c r="D1493" s="47">
        <f t="shared" si="396"/>
        <v>0</v>
      </c>
      <c r="E1493" s="8"/>
      <c r="F1493" s="46" t="s">
        <v>12</v>
      </c>
      <c r="G1493" s="40"/>
      <c r="H1493" s="40"/>
      <c r="I1493" s="47">
        <f t="shared" si="397"/>
        <v>0</v>
      </c>
    </row>
    <row r="1494" spans="1:9" ht="20.25" customHeight="1">
      <c r="A1494" s="46" t="s">
        <v>16</v>
      </c>
      <c r="B1494" s="40"/>
      <c r="C1494" s="40"/>
      <c r="D1494" s="47">
        <f t="shared" si="396"/>
        <v>0</v>
      </c>
      <c r="E1494" s="8"/>
      <c r="F1494" s="46" t="s">
        <v>16</v>
      </c>
      <c r="G1494" s="40"/>
      <c r="H1494" s="40"/>
      <c r="I1494" s="47">
        <f t="shared" si="397"/>
        <v>0</v>
      </c>
    </row>
    <row r="1495" spans="1:9" ht="20.25" customHeight="1">
      <c r="A1495" s="46" t="s">
        <v>17</v>
      </c>
      <c r="B1495" s="40"/>
      <c r="C1495" s="40"/>
      <c r="D1495" s="47">
        <f t="shared" si="396"/>
        <v>0</v>
      </c>
      <c r="E1495" s="8"/>
      <c r="F1495" s="46" t="s">
        <v>17</v>
      </c>
      <c r="G1495" s="40"/>
      <c r="H1495" s="40"/>
      <c r="I1495" s="47">
        <f t="shared" si="397"/>
        <v>0</v>
      </c>
    </row>
    <row r="1496" spans="1:9" ht="20.25" customHeight="1">
      <c r="A1496" s="46" t="s">
        <v>18</v>
      </c>
      <c r="B1496" s="40"/>
      <c r="C1496" s="40"/>
      <c r="D1496" s="47">
        <f t="shared" si="396"/>
        <v>0</v>
      </c>
      <c r="E1496" s="8"/>
      <c r="F1496" s="46" t="s">
        <v>18</v>
      </c>
      <c r="G1496" s="40"/>
      <c r="H1496" s="40"/>
      <c r="I1496" s="47">
        <f t="shared" si="397"/>
        <v>0</v>
      </c>
    </row>
    <row r="1497" spans="1:9" ht="20.25" customHeight="1">
      <c r="A1497" s="46" t="s">
        <v>47</v>
      </c>
      <c r="B1497" s="40"/>
      <c r="C1497" s="40"/>
      <c r="D1497" s="47">
        <f t="shared" si="396"/>
        <v>0</v>
      </c>
      <c r="E1497" s="8"/>
      <c r="F1497" s="46" t="s">
        <v>47</v>
      </c>
      <c r="G1497" s="40"/>
      <c r="H1497" s="40"/>
      <c r="I1497" s="47">
        <f t="shared" si="397"/>
        <v>0</v>
      </c>
    </row>
    <row r="1498" spans="1:9" ht="20.25" customHeight="1">
      <c r="A1498" s="46" t="s">
        <v>11</v>
      </c>
      <c r="B1498" s="40"/>
      <c r="C1498" s="40"/>
      <c r="D1498" s="47">
        <f t="shared" si="396"/>
        <v>0</v>
      </c>
      <c r="E1498" s="8"/>
      <c r="F1498" s="46" t="s">
        <v>11</v>
      </c>
      <c r="G1498" s="40"/>
      <c r="H1498" s="40"/>
      <c r="I1498" s="47">
        <f t="shared" si="397"/>
        <v>0</v>
      </c>
    </row>
    <row r="1499" spans="1:9" ht="20.25" customHeight="1">
      <c r="A1499" s="48" t="s">
        <v>10</v>
      </c>
      <c r="B1499" s="47">
        <f>SUM(B1490:B1498)</f>
        <v>0</v>
      </c>
      <c r="C1499" s="47">
        <f t="shared" ref="C1499:D1499" si="398">SUM(C1490:C1498)</f>
        <v>0</v>
      </c>
      <c r="D1499" s="47">
        <f t="shared" si="398"/>
        <v>0</v>
      </c>
      <c r="E1499" s="8"/>
      <c r="F1499" s="48" t="s">
        <v>10</v>
      </c>
      <c r="G1499" s="47">
        <f>SUM(G1490:G1498)</f>
        <v>0</v>
      </c>
      <c r="H1499" s="47">
        <f t="shared" ref="H1499:I1499" si="399">SUM(H1490:H1498)</f>
        <v>0</v>
      </c>
      <c r="I1499" s="47">
        <f t="shared" si="399"/>
        <v>0</v>
      </c>
    </row>
    <row r="1500" spans="1:9" ht="20.25" customHeight="1">
      <c r="A1500" s="8"/>
      <c r="B1500" s="10"/>
      <c r="C1500" s="10"/>
      <c r="D1500" s="10"/>
      <c r="E1500" s="8"/>
      <c r="F1500" s="8"/>
      <c r="G1500" s="10"/>
      <c r="H1500" s="10"/>
      <c r="I1500" s="10"/>
    </row>
    <row r="1501" spans="1:9" ht="20.25" customHeight="1">
      <c r="A1501" s="8"/>
      <c r="B1501" s="10"/>
      <c r="C1501" s="10"/>
      <c r="D1501" s="10"/>
      <c r="E1501" s="8"/>
      <c r="F1501" s="8"/>
      <c r="G1501" s="10"/>
      <c r="H1501" s="10"/>
      <c r="I1501" s="10"/>
    </row>
    <row r="1502" spans="1:9" ht="29.25" customHeight="1">
      <c r="A1502" s="181" t="s">
        <v>60</v>
      </c>
      <c r="B1502" s="181"/>
      <c r="C1502" s="181"/>
      <c r="D1502" s="181"/>
      <c r="E1502" s="8"/>
      <c r="F1502" s="180" t="s">
        <v>59</v>
      </c>
      <c r="G1502" s="180"/>
      <c r="H1502" s="180"/>
      <c r="I1502" s="180"/>
    </row>
    <row r="1503" spans="1:9" ht="20" customHeight="1">
      <c r="A1503" s="168" t="s">
        <v>724</v>
      </c>
      <c r="B1503" s="168" t="s">
        <v>63</v>
      </c>
      <c r="C1503" s="168"/>
      <c r="D1503" s="168"/>
      <c r="E1503" s="8"/>
      <c r="F1503" s="168" t="s">
        <v>724</v>
      </c>
      <c r="G1503" s="168" t="s">
        <v>63</v>
      </c>
      <c r="H1503" s="168"/>
      <c r="I1503" s="168"/>
    </row>
    <row r="1504" spans="1:9" ht="50.25" customHeight="1">
      <c r="A1504" s="168"/>
      <c r="B1504" s="45" t="s">
        <v>19</v>
      </c>
      <c r="C1504" s="45" t="s">
        <v>20</v>
      </c>
      <c r="D1504" s="132" t="s">
        <v>10</v>
      </c>
      <c r="E1504" s="8"/>
      <c r="F1504" s="168"/>
      <c r="G1504" s="45" t="s">
        <v>19</v>
      </c>
      <c r="H1504" s="45" t="s">
        <v>20</v>
      </c>
      <c r="I1504" s="132" t="s">
        <v>10</v>
      </c>
    </row>
    <row r="1505" spans="1:9" ht="20.25" customHeight="1">
      <c r="A1505" s="49" t="s">
        <v>13</v>
      </c>
      <c r="B1505" s="67">
        <f>SUM(B5, B20, B35, B50, B65, B80, B95, B110, B125, B140, B155, B170, B185, B200, B215, B230, B245, B260, B275, B290, B305, B320, B335, B350, B365, B380, B395, B410, B425, B440, B455, B470, B485, B500, B515, B530, B545, B560, B575, B590, B605, B620, B635, B650, B665, B680, B695, B710, B725, B740, B755, B770, B785, B800, B815, B830, B845, B860, B875, B890, B905, B920, B935, B950, B965, B980, B995, B1010, B1025, B1040, B1055, B1070, B1085, B1100, B1115, B1130, B1145, B1160, B1175, B1190, B1205, B1220, B1235, B1250, B1265, B1280, B1295, B1310, B1325, B1340, B1355, B1370, B1385, B1400, B1415, B1430, B1445, B1460, B1475, B1490)</f>
        <v>0</v>
      </c>
      <c r="C1505" s="67">
        <f t="shared" ref="C1505" si="400">SUM(C5, C20, C35, C50, C65, C80, C95, C110, C125, C140, C155, C170, C185, C200, C215, C230, C245, C260, C275, C290, C305, C320, C335, C350, C365, C380, C395, C410, C425, C440, C455, C470, C485, C500, C515, C530, C545, C560, C575, C590, C605, C620, C635, C650, C665, C680, C695, C710, C725, C740, C755, C770, C785, C800, C815, C830, C845, C860, C875, C890, C905, C920, C935, C950, C965, C980, C995, C1010, C1025, C1040, C1055, C1070, C1085, C1100, C1115, C1130, C1145, C1160, C1175, C1190, C1205, C1220, C1235, C1250, C1265, C1280, C1295, C1310, C1325, C1340, C1355, C1370, C1385, C1400, C1415, C1430, C1445, C1460, C1475, C1490)</f>
        <v>0</v>
      </c>
      <c r="D1505" s="47">
        <f t="shared" ref="D1505:D1513" si="401">SUM(B1505:C1505)</f>
        <v>0</v>
      </c>
      <c r="E1505" s="8"/>
      <c r="F1505" s="49" t="s">
        <v>13</v>
      </c>
      <c r="G1505" s="67">
        <f>SUM(G5, G20, G35, G50, G65, G80, G95, G110, G125, G140, G155, G170, G185, G200, G215, G230, G245, G260, G275, G290, G305, G320, G335, G350, G365, G380, G395, G410, G425, G440, G455, G470, G485, G500, G515, G530, G545, G560, G575, G590, G605, G620, G635, G650, G665, G680, G695, G710, G725, G740, G755, G770, G785, G800, G815, G830, G845, G860, G875, G890, G905, G920, G935, G950, G965, G980, G995, G1010, G1025, G1040, G1055, G1070, G1085, G1100, G1115, G1130, G1145, G1160, G1175, G1190, G1205, G1220, G1235, G1250, G1265, G1280, G1295, G1310, G1325, G1340, G1355, G1370, G1385, G1400, G1415, G1430, G1445, G1460, G1475, G1490)</f>
        <v>0</v>
      </c>
      <c r="H1505" s="67">
        <f t="shared" ref="H1505" si="402">SUM(H5, H20, H35, H50, H65, H80, H95, H110, H125, H140, H155, H170, H185, H200, H215, H230, H245, H260, H275, H290, H305, H320, H335, H350, H365, H380, H395, H410, H425, H440, H455, H470, H485, H500, H515, H530, H545, H560, H575, H590, H605, H620, H635, H650, H665, H680, H695, H710, H725, H740, H755, H770, H785, H800, H815, H830, H845, H860, H875, H890, H905, H920, H935, H950, H965, H980, H995, H1010, H1025, H1040, H1055, H1070, H1085, H1100, H1115, H1130, H1145, H1160, H1175, H1190, H1205, H1220, H1235, H1250, H1265, H1280, H1295, H1310, H1325, H1340, H1355, H1370, H1385, H1400, H1415, H1430, H1445, H1460, H1475, H1490)</f>
        <v>0</v>
      </c>
      <c r="I1505" s="47">
        <f t="shared" ref="I1505:I1513" si="403">SUM(G1505:H1505)</f>
        <v>0</v>
      </c>
    </row>
    <row r="1506" spans="1:9" ht="20.25" customHeight="1">
      <c r="A1506" s="49" t="s">
        <v>14</v>
      </c>
      <c r="B1506" s="67">
        <f t="shared" ref="B1506:C1513" si="404">SUM(B6, B21, B36, B51, B66, B81, B96, B111, B126, B141, B156, B171, B186, B201, B216, B231, B246, B261, B276, B291, B306, B321, B336, B351, B366, B381, B396, B411, B426, B441, B456, B471, B486, B501, B516, B531, B546, B561, B576, B591, B606, B621, B636, B651, B666, B681, B696, B711, B726, B741, B756, B771, B786, B801, B816, B831, B846, B861, B876, B891, B906, B921, B936, B951, B966, B981, B996, B1011, B1026, B1041, B1056, B1071, B1086, B1101, B1116, B1131, B1146, B1161, B1176, B1191, B1206, B1221, B1236, B1251, B1266, B1281, B1296, B1311, B1326, B1341, B1356, B1371, B1386, B1401, B1416, B1431, B1446, B1461, B1476, B1491)</f>
        <v>0</v>
      </c>
      <c r="C1506" s="67">
        <f t="shared" si="404"/>
        <v>0</v>
      </c>
      <c r="D1506" s="47">
        <f t="shared" si="401"/>
        <v>0</v>
      </c>
      <c r="E1506" s="8"/>
      <c r="F1506" s="49" t="s">
        <v>14</v>
      </c>
      <c r="G1506" s="67">
        <f t="shared" ref="G1506:H1506" si="405">SUM(G6, G21, G36, G51, G66, G81, G96, G111, G126, G141, G156, G171, G186, G201, G216, G231, G246, G261, G276, G291, G306, G321, G336, G351, G366, G381, G396, G411, G426, G441, G456, G471, G486, G501, G516, G531, G546, G561, G576, G591, G606, G621, G636, G651, G666, G681, G696, G711, G726, G741, G756, G771, G786, G801, G816, G831, G846, G861, G876, G891, G906, G921, G936, G951, G966, G981, G996, G1011, G1026, G1041, G1056, G1071, G1086, G1101, G1116, G1131, G1146, G1161, G1176, G1191, G1206, G1221, G1236, G1251, G1266, G1281, G1296, G1311, G1326, G1341, G1356, G1371, G1386, G1401, G1416, G1431, G1446, G1461, G1476, G1491)</f>
        <v>0</v>
      </c>
      <c r="H1506" s="67">
        <f t="shared" si="405"/>
        <v>0</v>
      </c>
      <c r="I1506" s="47">
        <f t="shared" si="403"/>
        <v>0</v>
      </c>
    </row>
    <row r="1507" spans="1:9" ht="20.25" customHeight="1">
      <c r="A1507" s="49" t="s">
        <v>15</v>
      </c>
      <c r="B1507" s="67">
        <f t="shared" si="404"/>
        <v>0</v>
      </c>
      <c r="C1507" s="67">
        <f t="shared" si="404"/>
        <v>0</v>
      </c>
      <c r="D1507" s="47">
        <f t="shared" si="401"/>
        <v>0</v>
      </c>
      <c r="E1507" s="8"/>
      <c r="F1507" s="49" t="s">
        <v>15</v>
      </c>
      <c r="G1507" s="67">
        <f t="shared" ref="G1507:H1507" si="406">SUM(G7, G22, G37, G52, G67, G82, G97, G112, G127, G142, G157, G172, G187, G202, G217, G232, G247, G262, G277, G292, G307, G322, G337, G352, G367, G382, G397, G412, G427, G442, G457, G472, G487, G502, G517, G532, G547, G562, G577, G592, G607, G622, G637, G652, G667, G682, G697, G712, G727, G742, G757, G772, G787, G802, G817, G832, G847, G862, G877, G892, G907, G922, G937, G952, G967, G982, G997, G1012, G1027, G1042, G1057, G1072, G1087, G1102, G1117, G1132, G1147, G1162, G1177, G1192, G1207, G1222, G1237, G1252, G1267, G1282, G1297, G1312, G1327, G1342, G1357, G1372, G1387, G1402, G1417, G1432, G1447, G1462, G1477, G1492)</f>
        <v>0</v>
      </c>
      <c r="H1507" s="67">
        <f t="shared" si="406"/>
        <v>0</v>
      </c>
      <c r="I1507" s="47">
        <f t="shared" si="403"/>
        <v>0</v>
      </c>
    </row>
    <row r="1508" spans="1:9" ht="20.25" customHeight="1">
      <c r="A1508" s="49" t="s">
        <v>12</v>
      </c>
      <c r="B1508" s="67">
        <f t="shared" si="404"/>
        <v>0</v>
      </c>
      <c r="C1508" s="67">
        <f t="shared" si="404"/>
        <v>0</v>
      </c>
      <c r="D1508" s="47">
        <f t="shared" si="401"/>
        <v>0</v>
      </c>
      <c r="E1508" s="8"/>
      <c r="F1508" s="49" t="s">
        <v>12</v>
      </c>
      <c r="G1508" s="67">
        <f t="shared" ref="G1508:H1508" si="407">SUM(G8, G23, G38, G53, G68, G83, G98, G113, G128, G143, G158, G173, G188, G203, G218, G233, G248, G263, G278, G293, G308, G323, G338, G353, G368, G383, G398, G413, G428, G443, G458, G473, G488, G503, G518, G533, G548, G563, G578, G593, G608, G623, G638, G653, G668, G683, G698, G713, G728, G743, G758, G773, G788, G803, G818, G833, G848, G863, G878, G893, G908, G923, G938, G953, G968, G983, G998, G1013, G1028, G1043, G1058, G1073, G1088, G1103, G1118, G1133, G1148, G1163, G1178, G1193, G1208, G1223, G1238, G1253, G1268, G1283, G1298, G1313, G1328, G1343, G1358, G1373, G1388, G1403, G1418, G1433, G1448, G1463, G1478, G1493)</f>
        <v>0</v>
      </c>
      <c r="H1508" s="67">
        <f t="shared" si="407"/>
        <v>0</v>
      </c>
      <c r="I1508" s="47">
        <f t="shared" si="403"/>
        <v>0</v>
      </c>
    </row>
    <row r="1509" spans="1:9" ht="20.25" customHeight="1">
      <c r="A1509" s="49" t="s">
        <v>16</v>
      </c>
      <c r="B1509" s="67">
        <f t="shared" si="404"/>
        <v>0</v>
      </c>
      <c r="C1509" s="67">
        <f t="shared" si="404"/>
        <v>0</v>
      </c>
      <c r="D1509" s="47">
        <f t="shared" si="401"/>
        <v>0</v>
      </c>
      <c r="E1509" s="8"/>
      <c r="F1509" s="49" t="s">
        <v>16</v>
      </c>
      <c r="G1509" s="67">
        <f t="shared" ref="G1509:H1509" si="408">SUM(G9, G24, G39, G54, G69, G84, G99, G114, G129, G144, G159, G174, G189, G204, G219, G234, G249, G264, G279, G294, G309, G324, G339, G354, G369, G384, G399, G414, G429, G444, G459, G474, G489, G504, G519, G534, G549, G564, G579, G594, G609, G624, G639, G654, G669, G684, G699, G714, G729, G744, G759, G774, G789, G804, G819, G834, G849, G864, G879, G894, G909, G924, G939, G954, G969, G984, G999, G1014, G1029, G1044, G1059, G1074, G1089, G1104, G1119, G1134, G1149, G1164, G1179, G1194, G1209, G1224, G1239, G1254, G1269, G1284, G1299, G1314, G1329, G1344, G1359, G1374, G1389, G1404, G1419, G1434, G1449, G1464, G1479, G1494)</f>
        <v>0</v>
      </c>
      <c r="H1509" s="67">
        <f t="shared" si="408"/>
        <v>0</v>
      </c>
      <c r="I1509" s="47">
        <f t="shared" si="403"/>
        <v>0</v>
      </c>
    </row>
    <row r="1510" spans="1:9" ht="20.25" customHeight="1">
      <c r="A1510" s="49" t="s">
        <v>17</v>
      </c>
      <c r="B1510" s="67">
        <f t="shared" si="404"/>
        <v>0</v>
      </c>
      <c r="C1510" s="67">
        <f t="shared" si="404"/>
        <v>0</v>
      </c>
      <c r="D1510" s="47">
        <f t="shared" si="401"/>
        <v>0</v>
      </c>
      <c r="E1510" s="8"/>
      <c r="F1510" s="49" t="s">
        <v>17</v>
      </c>
      <c r="G1510" s="67">
        <f t="shared" ref="G1510:H1510" si="409">SUM(G10, G25, G40, G55, G70, G85, G100, G115, G130, G145, G160, G175, G190, G205, G220, G235, G250, G265, G280, G295, G310, G325, G340, G355, G370, G385, G400, G415, G430, G445, G460, G475, G490, G505, G520, G535, G550, G565, G580, G595, G610, G625, G640, G655, G670, G685, G700, G715, G730, G745, G760, G775, G790, G805, G820, G835, G850, G865, G880, G895, G910, G925, G940, G955, G970, G985, G1000, G1015, G1030, G1045, G1060, G1075, G1090, G1105, G1120, G1135, G1150, G1165, G1180, G1195, G1210, G1225, G1240, G1255, G1270, G1285, G1300, G1315, G1330, G1345, G1360, G1375, G1390, G1405, G1420, G1435, G1450, G1465, G1480, G1495)</f>
        <v>0</v>
      </c>
      <c r="H1510" s="67">
        <f t="shared" si="409"/>
        <v>0</v>
      </c>
      <c r="I1510" s="47">
        <f t="shared" si="403"/>
        <v>0</v>
      </c>
    </row>
    <row r="1511" spans="1:9" ht="20.25" customHeight="1">
      <c r="A1511" s="49" t="s">
        <v>18</v>
      </c>
      <c r="B1511" s="67">
        <f t="shared" si="404"/>
        <v>0</v>
      </c>
      <c r="C1511" s="67">
        <f t="shared" si="404"/>
        <v>0</v>
      </c>
      <c r="D1511" s="47">
        <f t="shared" si="401"/>
        <v>0</v>
      </c>
      <c r="E1511" s="8"/>
      <c r="F1511" s="49" t="s">
        <v>18</v>
      </c>
      <c r="G1511" s="67">
        <f t="shared" ref="G1511:H1511" si="410">SUM(G11, G26, G41, G56, G71, G86, G101, G116, G131, G146, G161, G176, G191, G206, G221, G236, G251, G266, G281, G296, G311, G326, G341, G356, G371, G386, G401, G416, G431, G446, G461, G476, G491, G506, G521, G536, G551, G566, G581, G596, G611, G626, G641, G656, G671, G686, G701, G716, G731, G746, G761, G776, G791, G806, G821, G836, G851, G866, G881, G896, G911, G926, G941, G956, G971, G986, G1001, G1016, G1031, G1046, G1061, G1076, G1091, G1106, G1121, G1136, G1151, G1166, G1181, G1196, G1211, G1226, G1241, G1256, G1271, G1286, G1301, G1316, G1331, G1346, G1361, G1376, G1391, G1406, G1421, G1436, G1451, G1466, G1481, G1496)</f>
        <v>0</v>
      </c>
      <c r="H1511" s="67">
        <f t="shared" si="410"/>
        <v>0</v>
      </c>
      <c r="I1511" s="47">
        <f t="shared" si="403"/>
        <v>0</v>
      </c>
    </row>
    <row r="1512" spans="1:9" ht="20.25" customHeight="1">
      <c r="A1512" s="49" t="s">
        <v>47</v>
      </c>
      <c r="B1512" s="67">
        <f t="shared" si="404"/>
        <v>0</v>
      </c>
      <c r="C1512" s="67">
        <f t="shared" si="404"/>
        <v>0</v>
      </c>
      <c r="D1512" s="47">
        <f t="shared" si="401"/>
        <v>0</v>
      </c>
      <c r="E1512" s="8"/>
      <c r="F1512" s="49" t="s">
        <v>47</v>
      </c>
      <c r="G1512" s="67">
        <f t="shared" ref="G1512:H1512" si="411">SUM(G12, G27, G42, G57, G72, G87, G102, G117, G132, G147, G162, G177, G192, G207, G222, G237, G252, G267, G282, G297, G312, G327, G342, G357, G372, G387, G402, G417, G432, G447, G462, G477, G492, G507, G522, G537, G552, G567, G582, G597, G612, G627, G642, G657, G672, G687, G702, G717, G732, G747, G762, G777, G792, G807, G822, G837, G852, G867, G882, G897, G912, G927, G942, G957, G972, G987, G1002, G1017, G1032, G1047, G1062, G1077, G1092, G1107, G1122, G1137, G1152, G1167, G1182, G1197, G1212, G1227, G1242, G1257, G1272, G1287, G1302, G1317, G1332, G1347, G1362, G1377, G1392, G1407, G1422, G1437, G1452, G1467, G1482, G1497)</f>
        <v>0</v>
      </c>
      <c r="H1512" s="67">
        <f t="shared" si="411"/>
        <v>0</v>
      </c>
      <c r="I1512" s="47">
        <f t="shared" si="403"/>
        <v>0</v>
      </c>
    </row>
    <row r="1513" spans="1:9" ht="20.25" customHeight="1">
      <c r="A1513" s="49" t="s">
        <v>11</v>
      </c>
      <c r="B1513" s="67">
        <f t="shared" si="404"/>
        <v>0</v>
      </c>
      <c r="C1513" s="67">
        <f t="shared" si="404"/>
        <v>0</v>
      </c>
      <c r="D1513" s="47">
        <f t="shared" si="401"/>
        <v>0</v>
      </c>
      <c r="E1513" s="8"/>
      <c r="F1513" s="49" t="s">
        <v>11</v>
      </c>
      <c r="G1513" s="67">
        <f t="shared" ref="G1513:H1513" si="412">SUM(G13, G28, G43, G58, G73, G88, G103, G118, G133, G148, G163, G178, G193, G208, G223, G238, G253, G268, G283, G298, G313, G328, G343, G358, G373, G388, G403, G418, G433, G448, G463, G478, G493, G508, G523, G538, G553, G568, G583, G598, G613, G628, G643, G658, G673, G688, G703, G718, G733, G748, G763, G778, G793, G808, G823, G838, G853, G868, G883, G898, G913, G928, G943, G958, G973, G988, G1003, G1018, G1033, G1048, G1063, G1078, G1093, G1108, G1123, G1138, G1153, G1168, G1183, G1198, G1213, G1228, G1243, G1258, G1273, G1288, G1303, G1318, G1333, G1348, G1363, G1378, G1393, G1408, G1423, G1438, G1453, G1468, G1483, G1498)</f>
        <v>0</v>
      </c>
      <c r="H1513" s="67">
        <f t="shared" si="412"/>
        <v>0</v>
      </c>
      <c r="I1513" s="47">
        <f t="shared" si="403"/>
        <v>0</v>
      </c>
    </row>
    <row r="1514" spans="1:9" ht="20.25" customHeight="1">
      <c r="A1514" s="48" t="s">
        <v>10</v>
      </c>
      <c r="B1514" s="47">
        <f>SUM(B1505:B1513)</f>
        <v>0</v>
      </c>
      <c r="C1514" s="47">
        <f t="shared" ref="C1514:D1514" si="413">SUM(C1505:C1513)</f>
        <v>0</v>
      </c>
      <c r="D1514" s="47">
        <f t="shared" si="413"/>
        <v>0</v>
      </c>
      <c r="E1514" s="8"/>
      <c r="F1514" s="48" t="s">
        <v>10</v>
      </c>
      <c r="G1514" s="47">
        <f>SUM(G1505:G1513)</f>
        <v>0</v>
      </c>
      <c r="H1514" s="47">
        <f t="shared" ref="H1514:I1514" si="414">SUM(H1505:H1513)</f>
        <v>0</v>
      </c>
      <c r="I1514" s="47">
        <f t="shared" si="414"/>
        <v>0</v>
      </c>
    </row>
  </sheetData>
  <sheetProtection algorithmName="SHA-512" hashValue="7Ipo3v2WAt442cH4zIJoj2XyKqkiGFjJsibNzG/e2kbpZRu3hIREpZsxYMx9JtKrFroqMPTT9x0TWHCIu9dlBA==" saltValue="3YqxvzzP+SCzjqrntiQvLA==" spinCount="100000" sheet="1" objects="1" scenarios="1"/>
  <mergeCells count="608">
    <mergeCell ref="F1473:F1474"/>
    <mergeCell ref="G1473:I1473"/>
    <mergeCell ref="F1487:I1487"/>
    <mergeCell ref="F1488:F1489"/>
    <mergeCell ref="G1488:I1488"/>
    <mergeCell ref="F1502:I1502"/>
    <mergeCell ref="F1503:F1504"/>
    <mergeCell ref="G1503:I1503"/>
    <mergeCell ref="F1428:F1429"/>
    <mergeCell ref="G1428:I1428"/>
    <mergeCell ref="F1442:I1442"/>
    <mergeCell ref="F1443:F1444"/>
    <mergeCell ref="G1443:I1443"/>
    <mergeCell ref="F1457:I1457"/>
    <mergeCell ref="F1458:F1459"/>
    <mergeCell ref="G1458:I1458"/>
    <mergeCell ref="F1472:I1472"/>
    <mergeCell ref="F1383:F1384"/>
    <mergeCell ref="G1383:I1383"/>
    <mergeCell ref="F1397:I1397"/>
    <mergeCell ref="F1398:F1399"/>
    <mergeCell ref="G1398:I1398"/>
    <mergeCell ref="F1412:I1412"/>
    <mergeCell ref="F1413:F1414"/>
    <mergeCell ref="G1413:I1413"/>
    <mergeCell ref="F1427:I1427"/>
    <mergeCell ref="F1338:F1339"/>
    <mergeCell ref="G1338:I1338"/>
    <mergeCell ref="F1352:I1352"/>
    <mergeCell ref="F1353:F1354"/>
    <mergeCell ref="G1353:I1353"/>
    <mergeCell ref="F1367:I1367"/>
    <mergeCell ref="F1368:F1369"/>
    <mergeCell ref="G1368:I1368"/>
    <mergeCell ref="F1382:I1382"/>
    <mergeCell ref="F1293:F1294"/>
    <mergeCell ref="G1293:I1293"/>
    <mergeCell ref="F1307:I1307"/>
    <mergeCell ref="F1308:F1309"/>
    <mergeCell ref="G1308:I1308"/>
    <mergeCell ref="F1322:I1322"/>
    <mergeCell ref="F1323:F1324"/>
    <mergeCell ref="G1323:I1323"/>
    <mergeCell ref="F1337:I1337"/>
    <mergeCell ref="F1248:F1249"/>
    <mergeCell ref="G1248:I1248"/>
    <mergeCell ref="F1262:I1262"/>
    <mergeCell ref="F1263:F1264"/>
    <mergeCell ref="G1263:I1263"/>
    <mergeCell ref="F1277:I1277"/>
    <mergeCell ref="F1278:F1279"/>
    <mergeCell ref="G1278:I1278"/>
    <mergeCell ref="F1292:I1292"/>
    <mergeCell ref="F1203:F1204"/>
    <mergeCell ref="G1203:I1203"/>
    <mergeCell ref="F1217:I1217"/>
    <mergeCell ref="F1218:F1219"/>
    <mergeCell ref="G1218:I1218"/>
    <mergeCell ref="F1232:I1232"/>
    <mergeCell ref="F1233:F1234"/>
    <mergeCell ref="G1233:I1233"/>
    <mergeCell ref="F1247:I1247"/>
    <mergeCell ref="F1158:F1159"/>
    <mergeCell ref="G1158:I1158"/>
    <mergeCell ref="F1172:I1172"/>
    <mergeCell ref="F1173:F1174"/>
    <mergeCell ref="G1173:I1173"/>
    <mergeCell ref="F1187:I1187"/>
    <mergeCell ref="F1188:F1189"/>
    <mergeCell ref="G1188:I1188"/>
    <mergeCell ref="F1202:I1202"/>
    <mergeCell ref="F1113:F1114"/>
    <mergeCell ref="G1113:I1113"/>
    <mergeCell ref="F1127:I1127"/>
    <mergeCell ref="F1128:F1129"/>
    <mergeCell ref="G1128:I1128"/>
    <mergeCell ref="F1142:I1142"/>
    <mergeCell ref="F1143:F1144"/>
    <mergeCell ref="G1143:I1143"/>
    <mergeCell ref="F1157:I1157"/>
    <mergeCell ref="F1068:F1069"/>
    <mergeCell ref="G1068:I1068"/>
    <mergeCell ref="F1082:I1082"/>
    <mergeCell ref="F1083:F1084"/>
    <mergeCell ref="G1083:I1083"/>
    <mergeCell ref="F1097:I1097"/>
    <mergeCell ref="F1098:F1099"/>
    <mergeCell ref="G1098:I1098"/>
    <mergeCell ref="F1112:I1112"/>
    <mergeCell ref="F1023:F1024"/>
    <mergeCell ref="G1023:I1023"/>
    <mergeCell ref="F1037:I1037"/>
    <mergeCell ref="F1038:F1039"/>
    <mergeCell ref="G1038:I1038"/>
    <mergeCell ref="F1052:I1052"/>
    <mergeCell ref="F1053:F1054"/>
    <mergeCell ref="G1053:I1053"/>
    <mergeCell ref="F1067:I1067"/>
    <mergeCell ref="F978:F979"/>
    <mergeCell ref="G978:I978"/>
    <mergeCell ref="F992:I992"/>
    <mergeCell ref="F993:F994"/>
    <mergeCell ref="G993:I993"/>
    <mergeCell ref="F1007:I1007"/>
    <mergeCell ref="F1008:F1009"/>
    <mergeCell ref="G1008:I1008"/>
    <mergeCell ref="F1022:I1022"/>
    <mergeCell ref="F933:F934"/>
    <mergeCell ref="G933:I933"/>
    <mergeCell ref="F947:I947"/>
    <mergeCell ref="F948:F949"/>
    <mergeCell ref="G948:I948"/>
    <mergeCell ref="F962:I962"/>
    <mergeCell ref="F963:F964"/>
    <mergeCell ref="G963:I963"/>
    <mergeCell ref="F977:I977"/>
    <mergeCell ref="F888:F889"/>
    <mergeCell ref="G888:I888"/>
    <mergeCell ref="F902:I902"/>
    <mergeCell ref="F903:F904"/>
    <mergeCell ref="G903:I903"/>
    <mergeCell ref="F917:I917"/>
    <mergeCell ref="F918:F919"/>
    <mergeCell ref="G918:I918"/>
    <mergeCell ref="F932:I932"/>
    <mergeCell ref="F843:F844"/>
    <mergeCell ref="G843:I843"/>
    <mergeCell ref="F857:I857"/>
    <mergeCell ref="F858:F859"/>
    <mergeCell ref="G858:I858"/>
    <mergeCell ref="F872:I872"/>
    <mergeCell ref="F873:F874"/>
    <mergeCell ref="G873:I873"/>
    <mergeCell ref="F887:I887"/>
    <mergeCell ref="F798:F799"/>
    <mergeCell ref="G798:I798"/>
    <mergeCell ref="F812:I812"/>
    <mergeCell ref="F813:F814"/>
    <mergeCell ref="G813:I813"/>
    <mergeCell ref="F827:I827"/>
    <mergeCell ref="F828:F829"/>
    <mergeCell ref="G828:I828"/>
    <mergeCell ref="F842:I842"/>
    <mergeCell ref="B1:D1"/>
    <mergeCell ref="G1:I1"/>
    <mergeCell ref="F767:I767"/>
    <mergeCell ref="F768:F769"/>
    <mergeCell ref="G768:I768"/>
    <mergeCell ref="F782:I782"/>
    <mergeCell ref="F783:F784"/>
    <mergeCell ref="G783:I783"/>
    <mergeCell ref="F797:I797"/>
    <mergeCell ref="A767:D767"/>
    <mergeCell ref="A768:A769"/>
    <mergeCell ref="B768:D768"/>
    <mergeCell ref="A782:D782"/>
    <mergeCell ref="A783:A784"/>
    <mergeCell ref="B783:D783"/>
    <mergeCell ref="A752:D752"/>
    <mergeCell ref="F752:I752"/>
    <mergeCell ref="A753:A754"/>
    <mergeCell ref="B753:D753"/>
    <mergeCell ref="F753:F754"/>
    <mergeCell ref="G753:I753"/>
    <mergeCell ref="A737:D737"/>
    <mergeCell ref="F737:I737"/>
    <mergeCell ref="A738:A739"/>
    <mergeCell ref="A1487:D1487"/>
    <mergeCell ref="A1488:A1489"/>
    <mergeCell ref="B1488:D1488"/>
    <mergeCell ref="A1502:D1502"/>
    <mergeCell ref="A1503:A1504"/>
    <mergeCell ref="B1503:D1503"/>
    <mergeCell ref="A1457:D1457"/>
    <mergeCell ref="A1458:A1459"/>
    <mergeCell ref="B1458:D1458"/>
    <mergeCell ref="A1472:D1472"/>
    <mergeCell ref="A1473:A1474"/>
    <mergeCell ref="B1473:D1473"/>
    <mergeCell ref="A1427:D1427"/>
    <mergeCell ref="A1428:A1429"/>
    <mergeCell ref="B1428:D1428"/>
    <mergeCell ref="A1442:D1442"/>
    <mergeCell ref="A1443:A1444"/>
    <mergeCell ref="B1443:D1443"/>
    <mergeCell ref="A1397:D1397"/>
    <mergeCell ref="A1398:A1399"/>
    <mergeCell ref="B1398:D1398"/>
    <mergeCell ref="A1412:D1412"/>
    <mergeCell ref="A1413:A1414"/>
    <mergeCell ref="B1413:D1413"/>
    <mergeCell ref="A1367:D1367"/>
    <mergeCell ref="A1368:A1369"/>
    <mergeCell ref="B1368:D1368"/>
    <mergeCell ref="A1382:D1382"/>
    <mergeCell ref="A1383:A1384"/>
    <mergeCell ref="B1383:D1383"/>
    <mergeCell ref="A1337:D1337"/>
    <mergeCell ref="A1338:A1339"/>
    <mergeCell ref="B1338:D1338"/>
    <mergeCell ref="A1352:D1352"/>
    <mergeCell ref="A1353:A1354"/>
    <mergeCell ref="B1353:D1353"/>
    <mergeCell ref="A1307:D1307"/>
    <mergeCell ref="A1308:A1309"/>
    <mergeCell ref="B1308:D1308"/>
    <mergeCell ref="A1322:D1322"/>
    <mergeCell ref="A1323:A1324"/>
    <mergeCell ref="B1323:D1323"/>
    <mergeCell ref="A1277:D1277"/>
    <mergeCell ref="A1278:A1279"/>
    <mergeCell ref="B1278:D1278"/>
    <mergeCell ref="A1292:D1292"/>
    <mergeCell ref="A1293:A1294"/>
    <mergeCell ref="B1293:D1293"/>
    <mergeCell ref="A1247:D1247"/>
    <mergeCell ref="A1248:A1249"/>
    <mergeCell ref="B1248:D1248"/>
    <mergeCell ref="A1262:D1262"/>
    <mergeCell ref="A1263:A1264"/>
    <mergeCell ref="B1263:D1263"/>
    <mergeCell ref="A1217:D1217"/>
    <mergeCell ref="A1218:A1219"/>
    <mergeCell ref="B1218:D1218"/>
    <mergeCell ref="A1232:D1232"/>
    <mergeCell ref="A1233:A1234"/>
    <mergeCell ref="B1233:D1233"/>
    <mergeCell ref="A1187:D1187"/>
    <mergeCell ref="A1188:A1189"/>
    <mergeCell ref="B1188:D1188"/>
    <mergeCell ref="A1202:D1202"/>
    <mergeCell ref="A1203:A1204"/>
    <mergeCell ref="B1203:D1203"/>
    <mergeCell ref="A1157:D1157"/>
    <mergeCell ref="A1158:A1159"/>
    <mergeCell ref="B1158:D1158"/>
    <mergeCell ref="A1172:D1172"/>
    <mergeCell ref="A1173:A1174"/>
    <mergeCell ref="B1173:D1173"/>
    <mergeCell ref="A1127:D1127"/>
    <mergeCell ref="A1128:A1129"/>
    <mergeCell ref="B1128:D1128"/>
    <mergeCell ref="A1142:D1142"/>
    <mergeCell ref="A1143:A1144"/>
    <mergeCell ref="B1143:D1143"/>
    <mergeCell ref="A1097:D1097"/>
    <mergeCell ref="A1098:A1099"/>
    <mergeCell ref="B1098:D1098"/>
    <mergeCell ref="A1112:D1112"/>
    <mergeCell ref="A1113:A1114"/>
    <mergeCell ref="B1113:D1113"/>
    <mergeCell ref="A1067:D1067"/>
    <mergeCell ref="A1068:A1069"/>
    <mergeCell ref="B1068:D1068"/>
    <mergeCell ref="A1082:D1082"/>
    <mergeCell ref="A1083:A1084"/>
    <mergeCell ref="B1083:D1083"/>
    <mergeCell ref="A1037:D1037"/>
    <mergeCell ref="A1038:A1039"/>
    <mergeCell ref="B1038:D1038"/>
    <mergeCell ref="A1052:D1052"/>
    <mergeCell ref="A1053:A1054"/>
    <mergeCell ref="B1053:D1053"/>
    <mergeCell ref="A1007:D1007"/>
    <mergeCell ref="A1008:A1009"/>
    <mergeCell ref="B1008:D1008"/>
    <mergeCell ref="A1022:D1022"/>
    <mergeCell ref="A1023:A1024"/>
    <mergeCell ref="B1023:D1023"/>
    <mergeCell ref="A977:D977"/>
    <mergeCell ref="A978:A979"/>
    <mergeCell ref="B978:D978"/>
    <mergeCell ref="A992:D992"/>
    <mergeCell ref="A993:A994"/>
    <mergeCell ref="B993:D993"/>
    <mergeCell ref="A947:D947"/>
    <mergeCell ref="A948:A949"/>
    <mergeCell ref="B948:D948"/>
    <mergeCell ref="A962:D962"/>
    <mergeCell ref="A963:A964"/>
    <mergeCell ref="B963:D963"/>
    <mergeCell ref="A917:D917"/>
    <mergeCell ref="A918:A919"/>
    <mergeCell ref="B918:D918"/>
    <mergeCell ref="A932:D932"/>
    <mergeCell ref="A933:A934"/>
    <mergeCell ref="B933:D933"/>
    <mergeCell ref="A887:D887"/>
    <mergeCell ref="A888:A889"/>
    <mergeCell ref="B888:D888"/>
    <mergeCell ref="A902:D902"/>
    <mergeCell ref="A903:A904"/>
    <mergeCell ref="B903:D903"/>
    <mergeCell ref="A857:D857"/>
    <mergeCell ref="A858:A859"/>
    <mergeCell ref="B858:D858"/>
    <mergeCell ref="A872:D872"/>
    <mergeCell ref="A873:A874"/>
    <mergeCell ref="B873:D873"/>
    <mergeCell ref="A827:D827"/>
    <mergeCell ref="A828:A829"/>
    <mergeCell ref="B828:D828"/>
    <mergeCell ref="A842:D842"/>
    <mergeCell ref="A843:A844"/>
    <mergeCell ref="B843:D843"/>
    <mergeCell ref="A797:D797"/>
    <mergeCell ref="A798:A799"/>
    <mergeCell ref="B798:D798"/>
    <mergeCell ref="A812:D812"/>
    <mergeCell ref="A813:A814"/>
    <mergeCell ref="B813:D813"/>
    <mergeCell ref="B738:D738"/>
    <mergeCell ref="F738:F739"/>
    <mergeCell ref="G738:I738"/>
    <mergeCell ref="A722:D722"/>
    <mergeCell ref="F722:I722"/>
    <mergeCell ref="A723:A724"/>
    <mergeCell ref="B723:D723"/>
    <mergeCell ref="F723:F724"/>
    <mergeCell ref="G723:I723"/>
    <mergeCell ref="A707:D707"/>
    <mergeCell ref="F707:I707"/>
    <mergeCell ref="A708:A709"/>
    <mergeCell ref="B708:D708"/>
    <mergeCell ref="F708:F709"/>
    <mergeCell ref="G708:I708"/>
    <mergeCell ref="A692:D692"/>
    <mergeCell ref="F692:I692"/>
    <mergeCell ref="A693:A694"/>
    <mergeCell ref="B693:D693"/>
    <mergeCell ref="F693:F694"/>
    <mergeCell ref="G693:I693"/>
    <mergeCell ref="A677:D677"/>
    <mergeCell ref="F677:I677"/>
    <mergeCell ref="A678:A679"/>
    <mergeCell ref="B678:D678"/>
    <mergeCell ref="F678:F679"/>
    <mergeCell ref="G678:I678"/>
    <mergeCell ref="A662:D662"/>
    <mergeCell ref="F662:I662"/>
    <mergeCell ref="A663:A664"/>
    <mergeCell ref="B663:D663"/>
    <mergeCell ref="F663:F664"/>
    <mergeCell ref="G663:I663"/>
    <mergeCell ref="A647:D647"/>
    <mergeCell ref="F647:I647"/>
    <mergeCell ref="A648:A649"/>
    <mergeCell ref="B648:D648"/>
    <mergeCell ref="F648:F649"/>
    <mergeCell ref="G648:I648"/>
    <mergeCell ref="A632:D632"/>
    <mergeCell ref="F632:I632"/>
    <mergeCell ref="A633:A634"/>
    <mergeCell ref="B633:D633"/>
    <mergeCell ref="F633:F634"/>
    <mergeCell ref="G633:I633"/>
    <mergeCell ref="A617:D617"/>
    <mergeCell ref="F617:I617"/>
    <mergeCell ref="A618:A619"/>
    <mergeCell ref="B618:D618"/>
    <mergeCell ref="F618:F619"/>
    <mergeCell ref="G618:I618"/>
    <mergeCell ref="A602:D602"/>
    <mergeCell ref="F602:I602"/>
    <mergeCell ref="A603:A604"/>
    <mergeCell ref="B603:D603"/>
    <mergeCell ref="F603:F604"/>
    <mergeCell ref="G603:I603"/>
    <mergeCell ref="A587:D587"/>
    <mergeCell ref="F587:I587"/>
    <mergeCell ref="A588:A589"/>
    <mergeCell ref="B588:D588"/>
    <mergeCell ref="F588:F589"/>
    <mergeCell ref="G588:I588"/>
    <mergeCell ref="A572:D572"/>
    <mergeCell ref="F572:I572"/>
    <mergeCell ref="A573:A574"/>
    <mergeCell ref="B573:D573"/>
    <mergeCell ref="F573:F574"/>
    <mergeCell ref="G573:I573"/>
    <mergeCell ref="A557:D557"/>
    <mergeCell ref="F557:I557"/>
    <mergeCell ref="A558:A559"/>
    <mergeCell ref="B558:D558"/>
    <mergeCell ref="F558:F559"/>
    <mergeCell ref="G558:I558"/>
    <mergeCell ref="A542:D542"/>
    <mergeCell ref="F542:I542"/>
    <mergeCell ref="A543:A544"/>
    <mergeCell ref="B543:D543"/>
    <mergeCell ref="F543:F544"/>
    <mergeCell ref="G543:I543"/>
    <mergeCell ref="A527:D527"/>
    <mergeCell ref="F527:I527"/>
    <mergeCell ref="A528:A529"/>
    <mergeCell ref="B528:D528"/>
    <mergeCell ref="F528:F529"/>
    <mergeCell ref="G528:I528"/>
    <mergeCell ref="A512:D512"/>
    <mergeCell ref="F512:I512"/>
    <mergeCell ref="A513:A514"/>
    <mergeCell ref="B513:D513"/>
    <mergeCell ref="F513:F514"/>
    <mergeCell ref="G513:I513"/>
    <mergeCell ref="A497:D497"/>
    <mergeCell ref="F497:I497"/>
    <mergeCell ref="A498:A499"/>
    <mergeCell ref="B498:D498"/>
    <mergeCell ref="F498:F499"/>
    <mergeCell ref="G498:I498"/>
    <mergeCell ref="A482:D482"/>
    <mergeCell ref="F482:I482"/>
    <mergeCell ref="A483:A484"/>
    <mergeCell ref="B483:D483"/>
    <mergeCell ref="F483:F484"/>
    <mergeCell ref="G483:I483"/>
    <mergeCell ref="A467:D467"/>
    <mergeCell ref="F467:I467"/>
    <mergeCell ref="A468:A469"/>
    <mergeCell ref="B468:D468"/>
    <mergeCell ref="F468:F469"/>
    <mergeCell ref="G468:I468"/>
    <mergeCell ref="A452:D452"/>
    <mergeCell ref="F452:I452"/>
    <mergeCell ref="A453:A454"/>
    <mergeCell ref="B453:D453"/>
    <mergeCell ref="F453:F454"/>
    <mergeCell ref="G453:I453"/>
    <mergeCell ref="A437:D437"/>
    <mergeCell ref="F437:I437"/>
    <mergeCell ref="A438:A439"/>
    <mergeCell ref="B438:D438"/>
    <mergeCell ref="F438:F439"/>
    <mergeCell ref="G438:I438"/>
    <mergeCell ref="A422:D422"/>
    <mergeCell ref="F422:I422"/>
    <mergeCell ref="A423:A424"/>
    <mergeCell ref="B423:D423"/>
    <mergeCell ref="F423:F424"/>
    <mergeCell ref="G423:I423"/>
    <mergeCell ref="A407:D407"/>
    <mergeCell ref="F407:I407"/>
    <mergeCell ref="A408:A409"/>
    <mergeCell ref="B408:D408"/>
    <mergeCell ref="F408:F409"/>
    <mergeCell ref="G408:I408"/>
    <mergeCell ref="A392:D392"/>
    <mergeCell ref="F392:I392"/>
    <mergeCell ref="A393:A394"/>
    <mergeCell ref="B393:D393"/>
    <mergeCell ref="F393:F394"/>
    <mergeCell ref="G393:I393"/>
    <mergeCell ref="A377:D377"/>
    <mergeCell ref="F377:I377"/>
    <mergeCell ref="A378:A379"/>
    <mergeCell ref="B378:D378"/>
    <mergeCell ref="F378:F379"/>
    <mergeCell ref="G378:I378"/>
    <mergeCell ref="A362:D362"/>
    <mergeCell ref="F362:I362"/>
    <mergeCell ref="A363:A364"/>
    <mergeCell ref="B363:D363"/>
    <mergeCell ref="F363:F364"/>
    <mergeCell ref="G363:I363"/>
    <mergeCell ref="A347:D347"/>
    <mergeCell ref="F347:I347"/>
    <mergeCell ref="A348:A349"/>
    <mergeCell ref="B348:D348"/>
    <mergeCell ref="F348:F349"/>
    <mergeCell ref="G348:I348"/>
    <mergeCell ref="A332:D332"/>
    <mergeCell ref="F332:I332"/>
    <mergeCell ref="A333:A334"/>
    <mergeCell ref="B333:D333"/>
    <mergeCell ref="F333:F334"/>
    <mergeCell ref="G333:I333"/>
    <mergeCell ref="A317:D317"/>
    <mergeCell ref="F317:I317"/>
    <mergeCell ref="A318:A319"/>
    <mergeCell ref="B318:D318"/>
    <mergeCell ref="F318:F319"/>
    <mergeCell ref="G318:I318"/>
    <mergeCell ref="A302:D302"/>
    <mergeCell ref="F302:I302"/>
    <mergeCell ref="A303:A304"/>
    <mergeCell ref="B303:D303"/>
    <mergeCell ref="F303:F304"/>
    <mergeCell ref="G303:I303"/>
    <mergeCell ref="A287:D287"/>
    <mergeCell ref="F287:I287"/>
    <mergeCell ref="A288:A289"/>
    <mergeCell ref="B288:D288"/>
    <mergeCell ref="F288:F289"/>
    <mergeCell ref="G288:I288"/>
    <mergeCell ref="A272:D272"/>
    <mergeCell ref="F272:I272"/>
    <mergeCell ref="A273:A274"/>
    <mergeCell ref="B273:D273"/>
    <mergeCell ref="F273:F274"/>
    <mergeCell ref="G273:I273"/>
    <mergeCell ref="A257:D257"/>
    <mergeCell ref="F257:I257"/>
    <mergeCell ref="A258:A259"/>
    <mergeCell ref="B258:D258"/>
    <mergeCell ref="F258:F259"/>
    <mergeCell ref="G258:I258"/>
    <mergeCell ref="A242:D242"/>
    <mergeCell ref="F242:I242"/>
    <mergeCell ref="A243:A244"/>
    <mergeCell ref="B243:D243"/>
    <mergeCell ref="F243:F244"/>
    <mergeCell ref="G243:I243"/>
    <mergeCell ref="A227:D227"/>
    <mergeCell ref="F227:I227"/>
    <mergeCell ref="A228:A229"/>
    <mergeCell ref="B228:D228"/>
    <mergeCell ref="F228:F229"/>
    <mergeCell ref="G228:I228"/>
    <mergeCell ref="A212:D212"/>
    <mergeCell ref="F212:I212"/>
    <mergeCell ref="A213:A214"/>
    <mergeCell ref="B213:D213"/>
    <mergeCell ref="F213:F214"/>
    <mergeCell ref="G213:I213"/>
    <mergeCell ref="A197:D197"/>
    <mergeCell ref="F197:I197"/>
    <mergeCell ref="A198:A199"/>
    <mergeCell ref="B198:D198"/>
    <mergeCell ref="F198:F199"/>
    <mergeCell ref="G198:I198"/>
    <mergeCell ref="A182:D182"/>
    <mergeCell ref="F182:I182"/>
    <mergeCell ref="A183:A184"/>
    <mergeCell ref="B183:D183"/>
    <mergeCell ref="F183:F184"/>
    <mergeCell ref="G183:I183"/>
    <mergeCell ref="A167:D167"/>
    <mergeCell ref="F167:I167"/>
    <mergeCell ref="A168:A169"/>
    <mergeCell ref="B168:D168"/>
    <mergeCell ref="F168:F169"/>
    <mergeCell ref="G168:I168"/>
    <mergeCell ref="A152:D152"/>
    <mergeCell ref="F152:I152"/>
    <mergeCell ref="A153:A154"/>
    <mergeCell ref="B153:D153"/>
    <mergeCell ref="F153:F154"/>
    <mergeCell ref="G153:I153"/>
    <mergeCell ref="A137:D137"/>
    <mergeCell ref="F137:I137"/>
    <mergeCell ref="A138:A139"/>
    <mergeCell ref="B138:D138"/>
    <mergeCell ref="F138:F139"/>
    <mergeCell ref="G138:I138"/>
    <mergeCell ref="A122:D122"/>
    <mergeCell ref="F122:I122"/>
    <mergeCell ref="A123:A124"/>
    <mergeCell ref="B123:D123"/>
    <mergeCell ref="F123:F124"/>
    <mergeCell ref="G123:I123"/>
    <mergeCell ref="A107:D107"/>
    <mergeCell ref="F107:I107"/>
    <mergeCell ref="A108:A109"/>
    <mergeCell ref="B108:D108"/>
    <mergeCell ref="F108:F109"/>
    <mergeCell ref="G108:I108"/>
    <mergeCell ref="A92:D92"/>
    <mergeCell ref="F92:I92"/>
    <mergeCell ref="A93:A94"/>
    <mergeCell ref="B93:D93"/>
    <mergeCell ref="F93:F94"/>
    <mergeCell ref="G93:I93"/>
    <mergeCell ref="A77:D77"/>
    <mergeCell ref="F77:I77"/>
    <mergeCell ref="A78:A79"/>
    <mergeCell ref="B78:D78"/>
    <mergeCell ref="F78:F79"/>
    <mergeCell ref="G78:I78"/>
    <mergeCell ref="A62:D62"/>
    <mergeCell ref="F62:I62"/>
    <mergeCell ref="A63:A64"/>
    <mergeCell ref="B63:D63"/>
    <mergeCell ref="F63:F64"/>
    <mergeCell ref="G63:I63"/>
    <mergeCell ref="A47:D47"/>
    <mergeCell ref="F47:I47"/>
    <mergeCell ref="A48:A49"/>
    <mergeCell ref="B48:D48"/>
    <mergeCell ref="F48:F49"/>
    <mergeCell ref="G48:I48"/>
    <mergeCell ref="A32:D32"/>
    <mergeCell ref="F32:I32"/>
    <mergeCell ref="A33:A34"/>
    <mergeCell ref="B33:D33"/>
    <mergeCell ref="F33:F34"/>
    <mergeCell ref="G33:I33"/>
    <mergeCell ref="A17:D17"/>
    <mergeCell ref="F17:I17"/>
    <mergeCell ref="A18:A19"/>
    <mergeCell ref="B18:D18"/>
    <mergeCell ref="F18:F19"/>
    <mergeCell ref="G18:I18"/>
    <mergeCell ref="A2:D2"/>
    <mergeCell ref="F2:I2"/>
    <mergeCell ref="A3:A4"/>
    <mergeCell ref="B3:D3"/>
    <mergeCell ref="F3:F4"/>
    <mergeCell ref="G3:I3"/>
  </mergeCells>
  <pageMargins left="0.7" right="0.7" top="0.75" bottom="0.75" header="0.3" footer="0.3"/>
  <pageSetup orientation="portrait" horizontalDpi="0" verticalDpi="0" r:id="rId1"/>
  <ignoredErrors>
    <ignoredError sqref="B1505:C1513" unlockedFormula="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DF62F-B5B8-480D-996A-01075C96347C}">
  <sheetPr codeName="Sheet10"/>
  <dimension ref="A1:D102"/>
  <sheetViews>
    <sheetView showGridLines="0" workbookViewId="0">
      <pane ySplit="1" topLeftCell="A2" activePane="bottomLeft" state="frozen"/>
      <selection pane="bottomLeft" activeCell="C2" sqref="C2"/>
    </sheetView>
  </sheetViews>
  <sheetFormatPr baseColWidth="10" defaultColWidth="9.1640625" defaultRowHeight="16"/>
  <cols>
    <col min="1" max="1" width="8.6640625" style="30" customWidth="1"/>
    <col min="2" max="2" width="80.6640625" style="7" customWidth="1"/>
    <col min="3" max="4" width="38" style="11" customWidth="1"/>
    <col min="5" max="16384" width="9.1640625" style="6"/>
  </cols>
  <sheetData>
    <row r="1" spans="1:4" ht="39" customHeight="1">
      <c r="A1" s="133" t="str">
        <f>HYPERLINK("#TOC!G7","Go To TOC")</f>
        <v>Go To TOC</v>
      </c>
      <c r="B1" s="134" t="s">
        <v>44</v>
      </c>
      <c r="C1" s="60" t="s">
        <v>43</v>
      </c>
      <c r="D1" s="60" t="s">
        <v>42</v>
      </c>
    </row>
    <row r="2" spans="1:4" ht="30" customHeight="1">
      <c r="A2" s="37">
        <v>1</v>
      </c>
      <c r="B2" s="93" t="str">
        <f>IF(PROGRAM_MASTERS!C2&lt;&gt;"",PROGRAM_MASTERS!C2,"")</f>
        <v>Aeronautics and Astronautics M.S.</v>
      </c>
      <c r="C2" s="40"/>
      <c r="D2" s="40"/>
    </row>
    <row r="3" spans="1:4" ht="30" customHeight="1">
      <c r="A3" s="37">
        <v>2</v>
      </c>
      <c r="B3" s="93" t="str">
        <f>IF(PROGRAM_MASTERS!C3&lt;&gt;"",PROGRAM_MASTERS!C3,"")</f>
        <v>Bioengineering M.S.</v>
      </c>
      <c r="C3" s="40"/>
      <c r="D3" s="40"/>
    </row>
    <row r="4" spans="1:4" ht="30" customHeight="1">
      <c r="A4" s="37">
        <v>3</v>
      </c>
      <c r="B4" s="93" t="str">
        <f>IF(PROGRAM_MASTERS!C4&lt;&gt;"",PROGRAM_MASTERS!C4,"")</f>
        <v>Chemical Engineering M.S.</v>
      </c>
      <c r="C4" s="40"/>
      <c r="D4" s="40"/>
    </row>
    <row r="5" spans="1:4" ht="30" customHeight="1">
      <c r="A5" s="37">
        <v>4</v>
      </c>
      <c r="B5" s="93" t="str">
        <f>IF(PROGRAM_MASTERS!C5&lt;&gt;"",PROGRAM_MASTERS!C5,"")</f>
        <v>Civil and Environmental Engineering M.S.</v>
      </c>
      <c r="C5" s="40"/>
      <c r="D5" s="40"/>
    </row>
    <row r="6" spans="1:4" ht="30" customHeight="1">
      <c r="A6" s="37">
        <v>5</v>
      </c>
      <c r="B6" s="93" t="str">
        <f>IF(PROGRAM_MASTERS!C6&lt;&gt;"",PROGRAM_MASTERS!C6,"")</f>
        <v>Computer Science M.S.</v>
      </c>
      <c r="C6" s="40"/>
      <c r="D6" s="40"/>
    </row>
    <row r="7" spans="1:4" ht="30" customHeight="1">
      <c r="A7" s="37">
        <v>6</v>
      </c>
      <c r="B7" s="93" t="str">
        <f>IF(PROGRAM_MASTERS!C7&lt;&gt;"",PROGRAM_MASTERS!C7,"")</f>
        <v>Electrical Engineering M.S.</v>
      </c>
      <c r="C7" s="40"/>
      <c r="D7" s="40"/>
    </row>
    <row r="8" spans="1:4" ht="30" customHeight="1">
      <c r="A8" s="37">
        <v>7</v>
      </c>
      <c r="B8" s="93" t="str">
        <f>IF(PROGRAM_MASTERS!C8&lt;&gt;"",PROGRAM_MASTERS!C8,"")</f>
        <v>Energy Resources Engineering M.S.</v>
      </c>
      <c r="C8" s="40"/>
      <c r="D8" s="40"/>
    </row>
    <row r="9" spans="1:4" ht="30" customHeight="1">
      <c r="A9" s="37">
        <v>8</v>
      </c>
      <c r="B9" s="93" t="str">
        <f>IF(PROGRAM_MASTERS!C9&lt;&gt;"",PROGRAM_MASTERS!C9,"")</f>
        <v>Petroleum Engineering M.S.</v>
      </c>
      <c r="C9" s="40"/>
      <c r="D9" s="40"/>
    </row>
    <row r="10" spans="1:4" ht="30" customHeight="1">
      <c r="A10" s="37">
        <v>9</v>
      </c>
      <c r="B10" s="93" t="str">
        <f>IF(PROGRAM_MASTERS!C10&lt;&gt;"",PROGRAM_MASTERS!C10,"")</f>
        <v>Management Science and Engineering M.S.</v>
      </c>
      <c r="C10" s="40"/>
      <c r="D10" s="40"/>
    </row>
    <row r="11" spans="1:4" ht="30" customHeight="1">
      <c r="A11" s="37">
        <v>10</v>
      </c>
      <c r="B11" s="93" t="e">
        <f>IF(PROGRAM_MASTERS!#REF!&lt;&gt;"",PROGRAM_MASTERS!#REF!,"")</f>
        <v>#REF!</v>
      </c>
      <c r="C11" s="40"/>
      <c r="D11" s="40"/>
    </row>
    <row r="12" spans="1:4" ht="30" customHeight="1">
      <c r="A12" s="37">
        <v>11</v>
      </c>
      <c r="B12" s="93" t="str">
        <f>IF(PROGRAM_MASTERS!C11&lt;&gt;"",PROGRAM_MASTERS!C11,"")</f>
        <v>Mechanical Engineering M.S.</v>
      </c>
      <c r="C12" s="40"/>
      <c r="D12" s="40"/>
    </row>
    <row r="13" spans="1:4" ht="30" customHeight="1">
      <c r="A13" s="37">
        <v>12</v>
      </c>
      <c r="B13" s="93" t="str">
        <f>IF(PROGRAM_MASTERS!C12&lt;&gt;"",PROGRAM_MASTERS!C12,"")</f>
        <v>Engineering M.S.</v>
      </c>
      <c r="C13" s="40"/>
      <c r="D13" s="40"/>
    </row>
    <row r="14" spans="1:4" ht="30" customHeight="1">
      <c r="A14" s="37">
        <v>13</v>
      </c>
      <c r="B14" s="93" t="str">
        <f>IF(PROGRAM_MASTERS!C13&lt;&gt;"",PROGRAM_MASTERS!C13,"")</f>
        <v>Computational and Mathematical Engineering M.S.</v>
      </c>
      <c r="C14" s="40"/>
      <c r="D14" s="40"/>
    </row>
    <row r="15" spans="1:4" ht="30" customHeight="1">
      <c r="A15" s="37">
        <v>14</v>
      </c>
      <c r="B15" s="93" t="str">
        <f>IF(PROGRAM_MASTERS!C14&lt;&gt;"",PROGRAM_MASTERS!C14,"")</f>
        <v>Materials Science and Engineering M.S.</v>
      </c>
      <c r="C15" s="40"/>
      <c r="D15" s="40"/>
    </row>
    <row r="16" spans="1:4" ht="30" customHeight="1">
      <c r="A16" s="37">
        <v>15</v>
      </c>
      <c r="B16" s="93" t="str">
        <f>IF(PROGRAM_MASTERS!C16&lt;&gt;"",PROGRAM_MASTERS!C16,"")</f>
        <v/>
      </c>
      <c r="C16" s="40"/>
      <c r="D16" s="40"/>
    </row>
    <row r="17" spans="1:4" ht="30" customHeight="1">
      <c r="A17" s="37">
        <v>16</v>
      </c>
      <c r="B17" s="93" t="str">
        <f>IF(PROGRAM_MASTERS!C17&lt;&gt;"",PROGRAM_MASTERS!C17,"")</f>
        <v/>
      </c>
      <c r="C17" s="40"/>
      <c r="D17" s="40"/>
    </row>
    <row r="18" spans="1:4" ht="30" customHeight="1">
      <c r="A18" s="37">
        <v>17</v>
      </c>
      <c r="B18" s="93" t="str">
        <f>IF(PROGRAM_MASTERS!C18&lt;&gt;"",PROGRAM_MASTERS!C18,"")</f>
        <v/>
      </c>
      <c r="C18" s="40"/>
      <c r="D18" s="40"/>
    </row>
    <row r="19" spans="1:4" ht="30" customHeight="1">
      <c r="A19" s="37">
        <v>18</v>
      </c>
      <c r="B19" s="93" t="str">
        <f>IF(PROGRAM_MASTERS!C19&lt;&gt;"",PROGRAM_MASTERS!C19,"")</f>
        <v/>
      </c>
      <c r="C19" s="40"/>
      <c r="D19" s="40"/>
    </row>
    <row r="20" spans="1:4" ht="30" customHeight="1">
      <c r="A20" s="37">
        <v>19</v>
      </c>
      <c r="B20" s="93" t="str">
        <f>IF(PROGRAM_MASTERS!C20&lt;&gt;"",PROGRAM_MASTERS!C20,"")</f>
        <v/>
      </c>
      <c r="C20" s="40"/>
      <c r="D20" s="40"/>
    </row>
    <row r="21" spans="1:4" ht="30" customHeight="1">
      <c r="A21" s="37">
        <v>20</v>
      </c>
      <c r="B21" s="93" t="str">
        <f>IF(PROGRAM_MASTERS!C21&lt;&gt;"",PROGRAM_MASTERS!C21,"")</f>
        <v/>
      </c>
      <c r="C21" s="40"/>
      <c r="D21" s="40"/>
    </row>
    <row r="22" spans="1:4" ht="30" customHeight="1">
      <c r="A22" s="37">
        <v>21</v>
      </c>
      <c r="B22" s="93" t="str">
        <f>IF(PROGRAM_MASTERS!C22&lt;&gt;"",PROGRAM_MASTERS!C22,"")</f>
        <v/>
      </c>
      <c r="C22" s="40"/>
      <c r="D22" s="40"/>
    </row>
    <row r="23" spans="1:4" ht="30" customHeight="1">
      <c r="A23" s="37">
        <v>22</v>
      </c>
      <c r="B23" s="93" t="str">
        <f>IF(PROGRAM_MASTERS!C23&lt;&gt;"",PROGRAM_MASTERS!C23,"")</f>
        <v/>
      </c>
      <c r="C23" s="40"/>
      <c r="D23" s="40"/>
    </row>
    <row r="24" spans="1:4" ht="30" customHeight="1">
      <c r="A24" s="37">
        <v>23</v>
      </c>
      <c r="B24" s="93" t="str">
        <f>IF(PROGRAM_MASTERS!C24&lt;&gt;"",PROGRAM_MASTERS!C24,"")</f>
        <v/>
      </c>
      <c r="C24" s="40"/>
      <c r="D24" s="40"/>
    </row>
    <row r="25" spans="1:4" ht="30" customHeight="1">
      <c r="A25" s="37">
        <v>24</v>
      </c>
      <c r="B25" s="93" t="str">
        <f>IF(PROGRAM_MASTERS!C25&lt;&gt;"",PROGRAM_MASTERS!C25,"")</f>
        <v/>
      </c>
      <c r="C25" s="40"/>
      <c r="D25" s="40"/>
    </row>
    <row r="26" spans="1:4" ht="30" customHeight="1">
      <c r="A26" s="37">
        <v>25</v>
      </c>
      <c r="B26" s="93" t="str">
        <f>IF(PROGRAM_MASTERS!C26&lt;&gt;"",PROGRAM_MASTERS!C26,"")</f>
        <v/>
      </c>
      <c r="C26" s="40"/>
      <c r="D26" s="40"/>
    </row>
    <row r="27" spans="1:4" ht="30" customHeight="1">
      <c r="A27" s="37">
        <v>26</v>
      </c>
      <c r="B27" s="93" t="str">
        <f>IF(PROGRAM_MASTERS!C27&lt;&gt;"",PROGRAM_MASTERS!C27,"")</f>
        <v/>
      </c>
      <c r="C27" s="40"/>
      <c r="D27" s="40"/>
    </row>
    <row r="28" spans="1:4" ht="30" customHeight="1">
      <c r="A28" s="37">
        <v>27</v>
      </c>
      <c r="B28" s="93" t="str">
        <f>IF(PROGRAM_MASTERS!C28&lt;&gt;"",PROGRAM_MASTERS!C28,"")</f>
        <v/>
      </c>
      <c r="C28" s="40"/>
      <c r="D28" s="40"/>
    </row>
    <row r="29" spans="1:4" ht="30" customHeight="1">
      <c r="A29" s="37">
        <v>28</v>
      </c>
      <c r="B29" s="93" t="str">
        <f>IF(PROGRAM_MASTERS!C29&lt;&gt;"",PROGRAM_MASTERS!C29,"")</f>
        <v/>
      </c>
      <c r="C29" s="40"/>
      <c r="D29" s="40"/>
    </row>
    <row r="30" spans="1:4" ht="30" customHeight="1">
      <c r="A30" s="37">
        <v>29</v>
      </c>
      <c r="B30" s="93" t="str">
        <f>IF(PROGRAM_MASTERS!C30&lt;&gt;"",PROGRAM_MASTERS!C30,"")</f>
        <v/>
      </c>
      <c r="C30" s="40"/>
      <c r="D30" s="40"/>
    </row>
    <row r="31" spans="1:4" ht="30" customHeight="1">
      <c r="A31" s="37">
        <v>30</v>
      </c>
      <c r="B31" s="93" t="str">
        <f>IF(PROGRAM_MASTERS!C31&lt;&gt;"",PROGRAM_MASTERS!C31,"")</f>
        <v/>
      </c>
      <c r="C31" s="40"/>
      <c r="D31" s="40"/>
    </row>
    <row r="32" spans="1:4" ht="30" customHeight="1">
      <c r="A32" s="37">
        <v>31</v>
      </c>
      <c r="B32" s="93" t="str">
        <f>IF(PROGRAM_MASTERS!C32&lt;&gt;"",PROGRAM_MASTERS!C32,"")</f>
        <v/>
      </c>
      <c r="C32" s="40"/>
      <c r="D32" s="40"/>
    </row>
    <row r="33" spans="1:4" ht="30" customHeight="1">
      <c r="A33" s="37">
        <v>32</v>
      </c>
      <c r="B33" s="93" t="str">
        <f>IF(PROGRAM_MASTERS!C33&lt;&gt;"",PROGRAM_MASTERS!C33,"")</f>
        <v/>
      </c>
      <c r="C33" s="40"/>
      <c r="D33" s="40"/>
    </row>
    <row r="34" spans="1:4" ht="30" customHeight="1">
      <c r="A34" s="37">
        <v>33</v>
      </c>
      <c r="B34" s="93" t="str">
        <f>IF(PROGRAM_MASTERS!C34&lt;&gt;"",PROGRAM_MASTERS!C34,"")</f>
        <v/>
      </c>
      <c r="C34" s="40"/>
      <c r="D34" s="40"/>
    </row>
    <row r="35" spans="1:4" ht="30" customHeight="1">
      <c r="A35" s="37">
        <v>34</v>
      </c>
      <c r="B35" s="93" t="str">
        <f>IF(PROGRAM_MASTERS!C35&lt;&gt;"",PROGRAM_MASTERS!C35,"")</f>
        <v/>
      </c>
      <c r="C35" s="40"/>
      <c r="D35" s="40"/>
    </row>
    <row r="36" spans="1:4" ht="30" customHeight="1">
      <c r="A36" s="37">
        <v>35</v>
      </c>
      <c r="B36" s="93" t="str">
        <f>IF(PROGRAM_MASTERS!C36&lt;&gt;"",PROGRAM_MASTERS!C36,"")</f>
        <v/>
      </c>
      <c r="C36" s="40"/>
      <c r="D36" s="40"/>
    </row>
    <row r="37" spans="1:4" ht="30" customHeight="1">
      <c r="A37" s="37">
        <v>36</v>
      </c>
      <c r="B37" s="93" t="str">
        <f>IF(PROGRAM_MASTERS!C37&lt;&gt;"",PROGRAM_MASTERS!C37,"")</f>
        <v/>
      </c>
      <c r="C37" s="40"/>
      <c r="D37" s="40"/>
    </row>
    <row r="38" spans="1:4" ht="30" customHeight="1">
      <c r="A38" s="37">
        <v>37</v>
      </c>
      <c r="B38" s="93" t="str">
        <f>IF(PROGRAM_MASTERS!C38&lt;&gt;"",PROGRAM_MASTERS!C38,"")</f>
        <v/>
      </c>
      <c r="C38" s="40"/>
      <c r="D38" s="40"/>
    </row>
    <row r="39" spans="1:4" ht="30" customHeight="1">
      <c r="A39" s="37">
        <v>38</v>
      </c>
      <c r="B39" s="93" t="str">
        <f>IF(PROGRAM_MASTERS!C39&lt;&gt;"",PROGRAM_MASTERS!C39,"")</f>
        <v/>
      </c>
      <c r="C39" s="40"/>
      <c r="D39" s="40"/>
    </row>
    <row r="40" spans="1:4" ht="30" customHeight="1">
      <c r="A40" s="37">
        <v>39</v>
      </c>
      <c r="B40" s="93" t="str">
        <f>IF(PROGRAM_MASTERS!C40&lt;&gt;"",PROGRAM_MASTERS!C40,"")</f>
        <v/>
      </c>
      <c r="C40" s="40"/>
      <c r="D40" s="40"/>
    </row>
    <row r="41" spans="1:4" ht="30" customHeight="1">
      <c r="A41" s="37">
        <v>40</v>
      </c>
      <c r="B41" s="93" t="str">
        <f>IF(PROGRAM_MASTERS!C41&lt;&gt;"",PROGRAM_MASTERS!C41,"")</f>
        <v/>
      </c>
      <c r="C41" s="40"/>
      <c r="D41" s="40"/>
    </row>
    <row r="42" spans="1:4" ht="30" customHeight="1">
      <c r="A42" s="37">
        <v>41</v>
      </c>
      <c r="B42" s="93" t="str">
        <f>IF(PROGRAM_MASTERS!C42&lt;&gt;"",PROGRAM_MASTERS!C42,"")</f>
        <v/>
      </c>
      <c r="C42" s="40"/>
      <c r="D42" s="40"/>
    </row>
    <row r="43" spans="1:4" ht="30" customHeight="1">
      <c r="A43" s="37">
        <v>42</v>
      </c>
      <c r="B43" s="93" t="str">
        <f>IF(PROGRAM_MASTERS!C43&lt;&gt;"",PROGRAM_MASTERS!C43,"")</f>
        <v/>
      </c>
      <c r="C43" s="40"/>
      <c r="D43" s="40"/>
    </row>
    <row r="44" spans="1:4" ht="30" customHeight="1">
      <c r="A44" s="37">
        <v>43</v>
      </c>
      <c r="B44" s="93" t="str">
        <f>IF(PROGRAM_MASTERS!C44&lt;&gt;"",PROGRAM_MASTERS!C44,"")</f>
        <v/>
      </c>
      <c r="C44" s="40"/>
      <c r="D44" s="40"/>
    </row>
    <row r="45" spans="1:4" ht="30" customHeight="1">
      <c r="A45" s="37">
        <v>44</v>
      </c>
      <c r="B45" s="93" t="str">
        <f>IF(PROGRAM_MASTERS!C45&lt;&gt;"",PROGRAM_MASTERS!C45,"")</f>
        <v/>
      </c>
      <c r="C45" s="40"/>
      <c r="D45" s="40"/>
    </row>
    <row r="46" spans="1:4" ht="30" customHeight="1">
      <c r="A46" s="37">
        <v>45</v>
      </c>
      <c r="B46" s="93" t="str">
        <f>IF(PROGRAM_MASTERS!C46&lt;&gt;"",PROGRAM_MASTERS!C46,"")</f>
        <v/>
      </c>
      <c r="C46" s="40"/>
      <c r="D46" s="40"/>
    </row>
    <row r="47" spans="1:4" ht="30" customHeight="1">
      <c r="A47" s="37">
        <v>46</v>
      </c>
      <c r="B47" s="93" t="str">
        <f>IF(PROGRAM_MASTERS!C47&lt;&gt;"",PROGRAM_MASTERS!C47,"")</f>
        <v/>
      </c>
      <c r="C47" s="40"/>
      <c r="D47" s="40"/>
    </row>
    <row r="48" spans="1:4" ht="30" customHeight="1">
      <c r="A48" s="37">
        <v>47</v>
      </c>
      <c r="B48" s="93" t="str">
        <f>IF(PROGRAM_MASTERS!C48&lt;&gt;"",PROGRAM_MASTERS!C48,"")</f>
        <v/>
      </c>
      <c r="C48" s="40"/>
      <c r="D48" s="40"/>
    </row>
    <row r="49" spans="1:4" ht="30" customHeight="1">
      <c r="A49" s="37">
        <v>48</v>
      </c>
      <c r="B49" s="93" t="str">
        <f>IF(PROGRAM_MASTERS!C49&lt;&gt;"",PROGRAM_MASTERS!C49,"")</f>
        <v/>
      </c>
      <c r="C49" s="40"/>
      <c r="D49" s="40"/>
    </row>
    <row r="50" spans="1:4" ht="30" customHeight="1">
      <c r="A50" s="37">
        <v>49</v>
      </c>
      <c r="B50" s="93" t="str">
        <f>IF(PROGRAM_MASTERS!C50&lt;&gt;"",PROGRAM_MASTERS!C50,"")</f>
        <v/>
      </c>
      <c r="C50" s="40"/>
      <c r="D50" s="40"/>
    </row>
    <row r="51" spans="1:4" ht="30" customHeight="1">
      <c r="A51" s="37">
        <v>50</v>
      </c>
      <c r="B51" s="93" t="str">
        <f>IF(PROGRAM_MASTERS!C51&lt;&gt;"",PROGRAM_MASTERS!C51,"")</f>
        <v/>
      </c>
      <c r="C51" s="40"/>
      <c r="D51" s="40"/>
    </row>
    <row r="52" spans="1:4" ht="30" customHeight="1">
      <c r="A52" s="37">
        <v>51</v>
      </c>
      <c r="B52" s="93" t="str">
        <f>IF(PROGRAM_MASTERS!C52&lt;&gt;"",PROGRAM_MASTERS!C52,"")</f>
        <v/>
      </c>
      <c r="C52" s="40"/>
      <c r="D52" s="40"/>
    </row>
    <row r="53" spans="1:4" ht="30" customHeight="1">
      <c r="A53" s="37">
        <v>52</v>
      </c>
      <c r="B53" s="93" t="str">
        <f>IF(PROGRAM_MASTERS!C53&lt;&gt;"",PROGRAM_MASTERS!C53,"")</f>
        <v/>
      </c>
      <c r="C53" s="40"/>
      <c r="D53" s="40"/>
    </row>
    <row r="54" spans="1:4" ht="30" customHeight="1">
      <c r="A54" s="37">
        <v>53</v>
      </c>
      <c r="B54" s="93" t="str">
        <f>IF(PROGRAM_MASTERS!C54&lt;&gt;"",PROGRAM_MASTERS!C54,"")</f>
        <v/>
      </c>
      <c r="C54" s="40"/>
      <c r="D54" s="40"/>
    </row>
    <row r="55" spans="1:4" ht="30" customHeight="1">
      <c r="A55" s="37">
        <v>54</v>
      </c>
      <c r="B55" s="93" t="str">
        <f>IF(PROGRAM_MASTERS!C55&lt;&gt;"",PROGRAM_MASTERS!C55,"")</f>
        <v/>
      </c>
      <c r="C55" s="40"/>
      <c r="D55" s="40"/>
    </row>
    <row r="56" spans="1:4" ht="30" customHeight="1">
      <c r="A56" s="37">
        <v>55</v>
      </c>
      <c r="B56" s="93" t="str">
        <f>IF(PROGRAM_MASTERS!C56&lt;&gt;"",PROGRAM_MASTERS!C56,"")</f>
        <v/>
      </c>
      <c r="C56" s="40"/>
      <c r="D56" s="40"/>
    </row>
    <row r="57" spans="1:4" ht="30" customHeight="1">
      <c r="A57" s="37">
        <v>56</v>
      </c>
      <c r="B57" s="93" t="str">
        <f>IF(PROGRAM_MASTERS!C57&lt;&gt;"",PROGRAM_MASTERS!C57,"")</f>
        <v/>
      </c>
      <c r="C57" s="40"/>
      <c r="D57" s="40"/>
    </row>
    <row r="58" spans="1:4" ht="30" customHeight="1">
      <c r="A58" s="37">
        <v>57</v>
      </c>
      <c r="B58" s="93" t="str">
        <f>IF(PROGRAM_MASTERS!C58&lt;&gt;"",PROGRAM_MASTERS!C58,"")</f>
        <v/>
      </c>
      <c r="C58" s="40"/>
      <c r="D58" s="40"/>
    </row>
    <row r="59" spans="1:4" ht="30" customHeight="1">
      <c r="A59" s="37">
        <v>58</v>
      </c>
      <c r="B59" s="93" t="str">
        <f>IF(PROGRAM_MASTERS!C59&lt;&gt;"",PROGRAM_MASTERS!C59,"")</f>
        <v/>
      </c>
      <c r="C59" s="40"/>
      <c r="D59" s="40"/>
    </row>
    <row r="60" spans="1:4" ht="30" customHeight="1">
      <c r="A60" s="37">
        <v>59</v>
      </c>
      <c r="B60" s="93" t="str">
        <f>IF(PROGRAM_MASTERS!C60&lt;&gt;"",PROGRAM_MASTERS!C60,"")</f>
        <v/>
      </c>
      <c r="C60" s="40"/>
      <c r="D60" s="40"/>
    </row>
    <row r="61" spans="1:4" ht="30" customHeight="1">
      <c r="A61" s="37">
        <v>60</v>
      </c>
      <c r="B61" s="93" t="str">
        <f>IF(PROGRAM_MASTERS!C61&lt;&gt;"",PROGRAM_MASTERS!C61,"")</f>
        <v/>
      </c>
      <c r="C61" s="40"/>
      <c r="D61" s="40"/>
    </row>
    <row r="62" spans="1:4" ht="30" customHeight="1">
      <c r="A62" s="37">
        <v>61</v>
      </c>
      <c r="B62" s="93" t="str">
        <f>IF(PROGRAM_MASTERS!C62&lt;&gt;"",PROGRAM_MASTERS!C62,"")</f>
        <v/>
      </c>
      <c r="C62" s="40"/>
      <c r="D62" s="40"/>
    </row>
    <row r="63" spans="1:4" ht="30" customHeight="1">
      <c r="A63" s="37">
        <v>62</v>
      </c>
      <c r="B63" s="93" t="str">
        <f>IF(PROGRAM_MASTERS!C63&lt;&gt;"",PROGRAM_MASTERS!C63,"")</f>
        <v/>
      </c>
      <c r="C63" s="40"/>
      <c r="D63" s="40"/>
    </row>
    <row r="64" spans="1:4" ht="30" customHeight="1">
      <c r="A64" s="37">
        <v>63</v>
      </c>
      <c r="B64" s="93" t="str">
        <f>IF(PROGRAM_MASTERS!C64&lt;&gt;"",PROGRAM_MASTERS!C64,"")</f>
        <v/>
      </c>
      <c r="C64" s="40"/>
      <c r="D64" s="40"/>
    </row>
    <row r="65" spans="1:4" ht="30" customHeight="1">
      <c r="A65" s="37">
        <v>64</v>
      </c>
      <c r="B65" s="93" t="str">
        <f>IF(PROGRAM_MASTERS!C65&lt;&gt;"",PROGRAM_MASTERS!C65,"")</f>
        <v/>
      </c>
      <c r="C65" s="40"/>
      <c r="D65" s="40"/>
    </row>
    <row r="66" spans="1:4" ht="30" customHeight="1">
      <c r="A66" s="37">
        <v>65</v>
      </c>
      <c r="B66" s="93" t="str">
        <f>IF(PROGRAM_MASTERS!C66&lt;&gt;"",PROGRAM_MASTERS!C66,"")</f>
        <v/>
      </c>
      <c r="C66" s="40"/>
      <c r="D66" s="40"/>
    </row>
    <row r="67" spans="1:4" ht="30" customHeight="1">
      <c r="A67" s="37">
        <v>66</v>
      </c>
      <c r="B67" s="93" t="str">
        <f>IF(PROGRAM_MASTERS!C67&lt;&gt;"",PROGRAM_MASTERS!C67,"")</f>
        <v/>
      </c>
      <c r="C67" s="40"/>
      <c r="D67" s="40"/>
    </row>
    <row r="68" spans="1:4" ht="30" customHeight="1">
      <c r="A68" s="37">
        <v>67</v>
      </c>
      <c r="B68" s="93" t="str">
        <f>IF(PROGRAM_MASTERS!C68&lt;&gt;"",PROGRAM_MASTERS!C68,"")</f>
        <v/>
      </c>
      <c r="C68" s="40"/>
      <c r="D68" s="40"/>
    </row>
    <row r="69" spans="1:4" ht="30" customHeight="1">
      <c r="A69" s="37">
        <v>68</v>
      </c>
      <c r="B69" s="93" t="str">
        <f>IF(PROGRAM_MASTERS!C69&lt;&gt;"",PROGRAM_MASTERS!C69,"")</f>
        <v/>
      </c>
      <c r="C69" s="40"/>
      <c r="D69" s="40"/>
    </row>
    <row r="70" spans="1:4" ht="30" customHeight="1">
      <c r="A70" s="37">
        <v>69</v>
      </c>
      <c r="B70" s="93" t="str">
        <f>IF(PROGRAM_MASTERS!C70&lt;&gt;"",PROGRAM_MASTERS!C70,"")</f>
        <v/>
      </c>
      <c r="C70" s="40"/>
      <c r="D70" s="40"/>
    </row>
    <row r="71" spans="1:4" ht="30" customHeight="1">
      <c r="A71" s="37">
        <v>70</v>
      </c>
      <c r="B71" s="93" t="str">
        <f>IF(PROGRAM_MASTERS!C71&lt;&gt;"",PROGRAM_MASTERS!C71,"")</f>
        <v/>
      </c>
      <c r="C71" s="40"/>
      <c r="D71" s="40"/>
    </row>
    <row r="72" spans="1:4" ht="30" customHeight="1">
      <c r="A72" s="37">
        <v>71</v>
      </c>
      <c r="B72" s="93" t="str">
        <f>IF(PROGRAM_MASTERS!C72&lt;&gt;"",PROGRAM_MASTERS!C72,"")</f>
        <v/>
      </c>
      <c r="C72" s="40"/>
      <c r="D72" s="40"/>
    </row>
    <row r="73" spans="1:4" ht="30" customHeight="1">
      <c r="A73" s="37">
        <v>72</v>
      </c>
      <c r="B73" s="93" t="str">
        <f>IF(PROGRAM_MASTERS!C73&lt;&gt;"",PROGRAM_MASTERS!C73,"")</f>
        <v/>
      </c>
      <c r="C73" s="40"/>
      <c r="D73" s="40"/>
    </row>
    <row r="74" spans="1:4" ht="30" customHeight="1">
      <c r="A74" s="37">
        <v>73</v>
      </c>
      <c r="B74" s="93" t="str">
        <f>IF(PROGRAM_MASTERS!C74&lt;&gt;"",PROGRAM_MASTERS!C74,"")</f>
        <v/>
      </c>
      <c r="C74" s="40"/>
      <c r="D74" s="40"/>
    </row>
    <row r="75" spans="1:4" ht="30" customHeight="1">
      <c r="A75" s="37">
        <v>74</v>
      </c>
      <c r="B75" s="93" t="str">
        <f>IF(PROGRAM_MASTERS!C75&lt;&gt;"",PROGRAM_MASTERS!C75,"")</f>
        <v/>
      </c>
      <c r="C75" s="40"/>
      <c r="D75" s="40"/>
    </row>
    <row r="76" spans="1:4" ht="30" customHeight="1">
      <c r="A76" s="37">
        <v>75</v>
      </c>
      <c r="B76" s="93" t="str">
        <f>IF(PROGRAM_MASTERS!C76&lt;&gt;"",PROGRAM_MASTERS!C76,"")</f>
        <v/>
      </c>
      <c r="C76" s="40"/>
      <c r="D76" s="40"/>
    </row>
    <row r="77" spans="1:4" ht="30" customHeight="1">
      <c r="A77" s="37">
        <v>76</v>
      </c>
      <c r="B77" s="93" t="str">
        <f>IF(PROGRAM_MASTERS!C77&lt;&gt;"",PROGRAM_MASTERS!C77,"")</f>
        <v/>
      </c>
      <c r="C77" s="40"/>
      <c r="D77" s="40"/>
    </row>
    <row r="78" spans="1:4" ht="30" customHeight="1">
      <c r="A78" s="37">
        <v>77</v>
      </c>
      <c r="B78" s="93" t="str">
        <f>IF(PROGRAM_MASTERS!C78&lt;&gt;"",PROGRAM_MASTERS!C78,"")</f>
        <v/>
      </c>
      <c r="C78" s="40"/>
      <c r="D78" s="40"/>
    </row>
    <row r="79" spans="1:4" ht="30" customHeight="1">
      <c r="A79" s="37">
        <v>78</v>
      </c>
      <c r="B79" s="93" t="str">
        <f>IF(PROGRAM_MASTERS!C79&lt;&gt;"",PROGRAM_MASTERS!C79,"")</f>
        <v/>
      </c>
      <c r="C79" s="40"/>
      <c r="D79" s="40"/>
    </row>
    <row r="80" spans="1:4" ht="30" customHeight="1">
      <c r="A80" s="37">
        <v>79</v>
      </c>
      <c r="B80" s="93" t="str">
        <f>IF(PROGRAM_MASTERS!C80&lt;&gt;"",PROGRAM_MASTERS!C80,"")</f>
        <v/>
      </c>
      <c r="C80" s="40"/>
      <c r="D80" s="40"/>
    </row>
    <row r="81" spans="1:4" ht="30" customHeight="1">
      <c r="A81" s="37">
        <v>80</v>
      </c>
      <c r="B81" s="93" t="str">
        <f>IF(PROGRAM_MASTERS!C81&lt;&gt;"",PROGRAM_MASTERS!C81,"")</f>
        <v/>
      </c>
      <c r="C81" s="40"/>
      <c r="D81" s="40"/>
    </row>
    <row r="82" spans="1:4" ht="30" customHeight="1">
      <c r="A82" s="37">
        <v>81</v>
      </c>
      <c r="B82" s="93" t="str">
        <f>IF(PROGRAM_MASTERS!C82&lt;&gt;"",PROGRAM_MASTERS!C82,"")</f>
        <v/>
      </c>
      <c r="C82" s="40"/>
      <c r="D82" s="40"/>
    </row>
    <row r="83" spans="1:4" ht="30" customHeight="1">
      <c r="A83" s="37">
        <v>82</v>
      </c>
      <c r="B83" s="93" t="str">
        <f>IF(PROGRAM_MASTERS!C83&lt;&gt;"",PROGRAM_MASTERS!C83,"")</f>
        <v/>
      </c>
      <c r="C83" s="40"/>
      <c r="D83" s="40"/>
    </row>
    <row r="84" spans="1:4" ht="30" customHeight="1">
      <c r="A84" s="37">
        <v>83</v>
      </c>
      <c r="B84" s="93" t="str">
        <f>IF(PROGRAM_MASTERS!C84&lt;&gt;"",PROGRAM_MASTERS!C84,"")</f>
        <v/>
      </c>
      <c r="C84" s="40"/>
      <c r="D84" s="40"/>
    </row>
    <row r="85" spans="1:4" ht="30" customHeight="1">
      <c r="A85" s="37">
        <v>84</v>
      </c>
      <c r="B85" s="93" t="str">
        <f>IF(PROGRAM_MASTERS!C85&lt;&gt;"",PROGRAM_MASTERS!C85,"")</f>
        <v/>
      </c>
      <c r="C85" s="40"/>
      <c r="D85" s="40"/>
    </row>
    <row r="86" spans="1:4" ht="30" customHeight="1">
      <c r="A86" s="37">
        <v>85</v>
      </c>
      <c r="B86" s="93" t="str">
        <f>IF(PROGRAM_MASTERS!C86&lt;&gt;"",PROGRAM_MASTERS!C86,"")</f>
        <v/>
      </c>
      <c r="C86" s="40"/>
      <c r="D86" s="40"/>
    </row>
    <row r="87" spans="1:4" ht="30" customHeight="1">
      <c r="A87" s="37">
        <v>86</v>
      </c>
      <c r="B87" s="93" t="str">
        <f>IF(PROGRAM_MASTERS!C87&lt;&gt;"",PROGRAM_MASTERS!C87,"")</f>
        <v/>
      </c>
      <c r="C87" s="40"/>
      <c r="D87" s="40"/>
    </row>
    <row r="88" spans="1:4" ht="30" customHeight="1">
      <c r="A88" s="37">
        <v>87</v>
      </c>
      <c r="B88" s="93" t="str">
        <f>IF(PROGRAM_MASTERS!C88&lt;&gt;"",PROGRAM_MASTERS!C88,"")</f>
        <v/>
      </c>
      <c r="C88" s="40"/>
      <c r="D88" s="40"/>
    </row>
    <row r="89" spans="1:4" ht="30" customHeight="1">
      <c r="A89" s="37">
        <v>88</v>
      </c>
      <c r="B89" s="93" t="str">
        <f>IF(PROGRAM_MASTERS!C89&lt;&gt;"",PROGRAM_MASTERS!C89,"")</f>
        <v/>
      </c>
      <c r="C89" s="40"/>
      <c r="D89" s="40"/>
    </row>
    <row r="90" spans="1:4" ht="30" customHeight="1">
      <c r="A90" s="37">
        <v>89</v>
      </c>
      <c r="B90" s="93" t="str">
        <f>IF(PROGRAM_MASTERS!C90&lt;&gt;"",PROGRAM_MASTERS!C90,"")</f>
        <v/>
      </c>
      <c r="C90" s="40"/>
      <c r="D90" s="40"/>
    </row>
    <row r="91" spans="1:4" ht="30" customHeight="1">
      <c r="A91" s="37">
        <v>90</v>
      </c>
      <c r="B91" s="93" t="str">
        <f>IF(PROGRAM_MASTERS!C91&lt;&gt;"",PROGRAM_MASTERS!C91,"")</f>
        <v/>
      </c>
      <c r="C91" s="40"/>
      <c r="D91" s="40"/>
    </row>
    <row r="92" spans="1:4" ht="30" customHeight="1">
      <c r="A92" s="37">
        <v>91</v>
      </c>
      <c r="B92" s="93" t="str">
        <f>IF(PROGRAM_MASTERS!C92&lt;&gt;"",PROGRAM_MASTERS!C92,"")</f>
        <v/>
      </c>
      <c r="C92" s="40"/>
      <c r="D92" s="40"/>
    </row>
    <row r="93" spans="1:4" ht="30" customHeight="1">
      <c r="A93" s="37">
        <v>92</v>
      </c>
      <c r="B93" s="93" t="str">
        <f>IF(PROGRAM_MASTERS!C93&lt;&gt;"",PROGRAM_MASTERS!C93,"")</f>
        <v/>
      </c>
      <c r="C93" s="40"/>
      <c r="D93" s="40"/>
    </row>
    <row r="94" spans="1:4" ht="30" customHeight="1">
      <c r="A94" s="37">
        <v>93</v>
      </c>
      <c r="B94" s="93" t="str">
        <f>IF(PROGRAM_MASTERS!C94&lt;&gt;"",PROGRAM_MASTERS!C94,"")</f>
        <v/>
      </c>
      <c r="C94" s="40"/>
      <c r="D94" s="40"/>
    </row>
    <row r="95" spans="1:4" ht="30" customHeight="1">
      <c r="A95" s="37">
        <v>94</v>
      </c>
      <c r="B95" s="93" t="str">
        <f>IF(PROGRAM_MASTERS!C95&lt;&gt;"",PROGRAM_MASTERS!C95,"")</f>
        <v/>
      </c>
      <c r="C95" s="40"/>
      <c r="D95" s="40"/>
    </row>
    <row r="96" spans="1:4" ht="30" customHeight="1">
      <c r="A96" s="37">
        <v>95</v>
      </c>
      <c r="B96" s="93" t="str">
        <f>IF(PROGRAM_MASTERS!C96&lt;&gt;"",PROGRAM_MASTERS!C96,"")</f>
        <v/>
      </c>
      <c r="C96" s="40"/>
      <c r="D96" s="40"/>
    </row>
    <row r="97" spans="1:4" ht="30" customHeight="1">
      <c r="A97" s="37">
        <v>96</v>
      </c>
      <c r="B97" s="93" t="str">
        <f>IF(PROGRAM_MASTERS!C97&lt;&gt;"",PROGRAM_MASTERS!C97,"")</f>
        <v/>
      </c>
      <c r="C97" s="40"/>
      <c r="D97" s="40"/>
    </row>
    <row r="98" spans="1:4" ht="30" customHeight="1">
      <c r="A98" s="37">
        <v>97</v>
      </c>
      <c r="B98" s="93" t="str">
        <f>IF(PROGRAM_MASTERS!C98&lt;&gt;"",PROGRAM_MASTERS!C98,"")</f>
        <v/>
      </c>
      <c r="C98" s="40"/>
      <c r="D98" s="40"/>
    </row>
    <row r="99" spans="1:4" ht="30" customHeight="1">
      <c r="A99" s="37">
        <v>98</v>
      </c>
      <c r="B99" s="93" t="str">
        <f>IF(PROGRAM_MASTERS!C99&lt;&gt;"",PROGRAM_MASTERS!C99,"")</f>
        <v/>
      </c>
      <c r="C99" s="40"/>
      <c r="D99" s="40"/>
    </row>
    <row r="100" spans="1:4" ht="30" customHeight="1">
      <c r="A100" s="37">
        <v>99</v>
      </c>
      <c r="B100" s="93" t="str">
        <f>IF(PROGRAM_MASTERS!C100&lt;&gt;"",PROGRAM_MASTERS!C100,"")</f>
        <v/>
      </c>
      <c r="C100" s="40"/>
      <c r="D100" s="40"/>
    </row>
    <row r="101" spans="1:4" ht="30" customHeight="1">
      <c r="A101" s="37">
        <v>100</v>
      </c>
      <c r="B101" s="93" t="str">
        <f>IF(PROGRAM_MASTERS!C101&lt;&gt;"",PROGRAM_MASTERS!C101,"")</f>
        <v/>
      </c>
      <c r="C101" s="40"/>
      <c r="D101" s="40"/>
    </row>
    <row r="102" spans="1:4">
      <c r="A102" s="126"/>
      <c r="B102" s="41" t="s">
        <v>49</v>
      </c>
      <c r="C102" s="42">
        <f>SUM(C2:C101)</f>
        <v>0</v>
      </c>
      <c r="D102" s="42">
        <f>SUM(D2:D101)</f>
        <v>0</v>
      </c>
    </row>
  </sheetData>
  <sheetProtection algorithmName="SHA-512" hashValue="7A4Cy6UAN0VqPXPYFCnIeqCn6auN807y+zS0u2T6DGSF4CTRclfFC1EFqfjr2cj2Di0UFbGPSOUgdic8Qvb6uQ==" saltValue="Sx5424cYR5y9AkGmjnaFxQ==" spinCount="100000" sheet="1" objects="1" scenarios="1"/>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106D3-B7E8-4595-BAB3-E787DF241816}">
  <sheetPr codeName="Sheet31">
    <tabColor rgb="FFC00000"/>
  </sheetPr>
  <dimension ref="A1:J76"/>
  <sheetViews>
    <sheetView showGridLines="0" zoomScale="80" zoomScaleNormal="80" workbookViewId="0">
      <pane ySplit="1" topLeftCell="A2" activePane="bottomLeft" state="frozen"/>
      <selection pane="bottomLeft" activeCell="C5" sqref="C5"/>
    </sheetView>
  </sheetViews>
  <sheetFormatPr baseColWidth="10" defaultColWidth="9.1640625" defaultRowHeight="16"/>
  <cols>
    <col min="1" max="1" width="8.6640625" style="30" customWidth="1"/>
    <col min="2" max="2" width="35.6640625" style="30" customWidth="1"/>
    <col min="3" max="4" width="35.6640625" style="31" customWidth="1"/>
    <col min="5" max="5" width="35.6640625" style="34" customWidth="1"/>
    <col min="6" max="6" width="8.6640625" style="30" customWidth="1"/>
    <col min="7" max="7" width="35.6640625" style="30" customWidth="1"/>
    <col min="8" max="9" width="35.6640625" style="31" customWidth="1"/>
    <col min="10" max="10" width="35.6640625" style="34" customWidth="1"/>
    <col min="11" max="16384" width="9.1640625" style="33"/>
  </cols>
  <sheetData>
    <row r="1" spans="1:10" s="24" customFormat="1" ht="60" customHeight="1">
      <c r="A1" s="133" t="str">
        <f>HYPERLINK("#TOC!G10","Go To TOC")</f>
        <v>Go To TOC</v>
      </c>
      <c r="B1" s="139" t="s">
        <v>732</v>
      </c>
      <c r="C1" s="139" t="s">
        <v>734</v>
      </c>
      <c r="D1" s="139" t="s">
        <v>135</v>
      </c>
      <c r="E1" s="139" t="s">
        <v>727</v>
      </c>
      <c r="F1" s="133" t="str">
        <f>HYPERLINK("#TOC!G10","Go To TOC")</f>
        <v>Go To TOC</v>
      </c>
      <c r="G1" s="35" t="s">
        <v>136</v>
      </c>
      <c r="H1" s="35" t="s">
        <v>174</v>
      </c>
      <c r="I1" s="36" t="s">
        <v>154</v>
      </c>
      <c r="J1" s="36" t="s">
        <v>727</v>
      </c>
    </row>
    <row r="2" spans="1:10" ht="40" customHeight="1">
      <c r="A2" s="37">
        <v>1</v>
      </c>
      <c r="B2" s="38" t="s">
        <v>744</v>
      </c>
      <c r="C2" s="38" t="s">
        <v>780</v>
      </c>
      <c r="D2" s="38" t="s">
        <v>110</v>
      </c>
      <c r="E2" s="38" t="s">
        <v>190</v>
      </c>
      <c r="F2" s="37">
        <v>1</v>
      </c>
      <c r="G2" s="38"/>
      <c r="H2" s="38"/>
      <c r="I2" s="38"/>
      <c r="J2" s="38"/>
    </row>
    <row r="3" spans="1:10" ht="40" customHeight="1">
      <c r="A3" s="37">
        <v>2</v>
      </c>
      <c r="B3" s="38" t="s">
        <v>745</v>
      </c>
      <c r="C3" s="38" t="s">
        <v>781</v>
      </c>
      <c r="D3" s="38" t="s">
        <v>113</v>
      </c>
      <c r="E3" s="38" t="s">
        <v>193</v>
      </c>
      <c r="F3" s="37">
        <v>2</v>
      </c>
      <c r="G3" s="38"/>
      <c r="H3" s="38"/>
      <c r="I3" s="38"/>
      <c r="J3" s="38"/>
    </row>
    <row r="4" spans="1:10" ht="40" customHeight="1">
      <c r="A4" s="37">
        <v>3</v>
      </c>
      <c r="B4" s="38" t="s">
        <v>746</v>
      </c>
      <c r="C4" s="38" t="s">
        <v>782</v>
      </c>
      <c r="D4" s="38" t="s">
        <v>114</v>
      </c>
      <c r="E4" s="38" t="s">
        <v>195</v>
      </c>
      <c r="F4" s="37">
        <v>3</v>
      </c>
      <c r="G4" s="38"/>
      <c r="H4" s="38"/>
      <c r="I4" s="38"/>
      <c r="J4" s="38"/>
    </row>
    <row r="5" spans="1:10" ht="40" customHeight="1">
      <c r="A5" s="37">
        <v>4</v>
      </c>
      <c r="B5" s="38" t="s">
        <v>747</v>
      </c>
      <c r="C5" s="156" t="s">
        <v>975</v>
      </c>
      <c r="D5" s="38" t="s">
        <v>116</v>
      </c>
      <c r="E5" s="38" t="s">
        <v>196</v>
      </c>
      <c r="F5" s="37">
        <v>4</v>
      </c>
      <c r="G5" s="38"/>
      <c r="H5" s="38"/>
      <c r="I5" s="38"/>
      <c r="J5" s="38"/>
    </row>
    <row r="6" spans="1:10" ht="40" customHeight="1">
      <c r="A6" s="37">
        <v>5</v>
      </c>
      <c r="B6" s="38" t="s">
        <v>748</v>
      </c>
      <c r="C6" s="38" t="s">
        <v>783</v>
      </c>
      <c r="D6" s="38" t="s">
        <v>118</v>
      </c>
      <c r="E6" s="38" t="s">
        <v>257</v>
      </c>
      <c r="F6" s="37">
        <v>5</v>
      </c>
      <c r="G6" s="38"/>
      <c r="H6" s="38"/>
      <c r="I6" s="38"/>
      <c r="J6" s="38"/>
    </row>
    <row r="7" spans="1:10" ht="40" customHeight="1">
      <c r="A7" s="37">
        <v>6</v>
      </c>
      <c r="B7" s="38" t="s">
        <v>749</v>
      </c>
      <c r="C7" s="38" t="s">
        <v>784</v>
      </c>
      <c r="D7" s="38" t="s">
        <v>120</v>
      </c>
      <c r="E7" s="38" t="s">
        <v>198</v>
      </c>
      <c r="F7" s="37">
        <v>6</v>
      </c>
      <c r="G7" s="38"/>
      <c r="H7" s="38"/>
      <c r="I7" s="38"/>
      <c r="J7" s="38"/>
    </row>
    <row r="8" spans="1:10" ht="40" customHeight="1">
      <c r="A8" s="37">
        <v>7</v>
      </c>
      <c r="B8" s="38" t="s">
        <v>750</v>
      </c>
      <c r="C8" s="38" t="s">
        <v>785</v>
      </c>
      <c r="D8" s="38" t="s">
        <v>131</v>
      </c>
      <c r="E8" s="38" t="s">
        <v>229</v>
      </c>
      <c r="F8" s="37">
        <v>7</v>
      </c>
      <c r="G8" s="38"/>
      <c r="H8" s="38"/>
      <c r="I8" s="38"/>
      <c r="J8" s="38"/>
    </row>
    <row r="9" spans="1:10" ht="40" customHeight="1">
      <c r="A9" s="37">
        <v>8</v>
      </c>
      <c r="B9" s="38" t="s">
        <v>750</v>
      </c>
      <c r="C9" s="38" t="s">
        <v>786</v>
      </c>
      <c r="D9" s="38" t="s">
        <v>131</v>
      </c>
      <c r="E9" s="38" t="s">
        <v>210</v>
      </c>
      <c r="F9" s="37">
        <v>8</v>
      </c>
      <c r="G9" s="38"/>
      <c r="H9" s="38"/>
      <c r="I9" s="38"/>
      <c r="J9" s="38"/>
    </row>
    <row r="10" spans="1:10" ht="40" customHeight="1">
      <c r="A10" s="37">
        <v>9</v>
      </c>
      <c r="B10" s="38" t="s">
        <v>751</v>
      </c>
      <c r="C10" s="38" t="s">
        <v>787</v>
      </c>
      <c r="D10" s="38" t="s">
        <v>126</v>
      </c>
      <c r="E10" s="38" t="s">
        <v>246</v>
      </c>
      <c r="F10" s="37">
        <v>9</v>
      </c>
      <c r="G10" s="38"/>
      <c r="H10" s="38"/>
      <c r="I10" s="38"/>
      <c r="J10" s="38"/>
    </row>
    <row r="11" spans="1:10" ht="40" customHeight="1">
      <c r="A11" s="37">
        <v>10</v>
      </c>
      <c r="B11" s="38" t="s">
        <v>752</v>
      </c>
      <c r="C11" s="38" t="s">
        <v>788</v>
      </c>
      <c r="D11" s="38" t="s">
        <v>742</v>
      </c>
      <c r="E11" s="38" t="s">
        <v>203</v>
      </c>
      <c r="F11" s="37">
        <v>10</v>
      </c>
      <c r="G11" s="38"/>
      <c r="H11" s="38"/>
      <c r="I11" s="38"/>
      <c r="J11" s="38"/>
    </row>
    <row r="12" spans="1:10" ht="40" customHeight="1">
      <c r="A12" s="37">
        <v>11</v>
      </c>
      <c r="B12" s="38" t="s">
        <v>753</v>
      </c>
      <c r="C12" s="38" t="s">
        <v>789</v>
      </c>
      <c r="D12" s="38" t="s">
        <v>126</v>
      </c>
      <c r="E12" s="38" t="s">
        <v>204</v>
      </c>
      <c r="F12" s="37">
        <v>11</v>
      </c>
      <c r="G12" s="38"/>
      <c r="H12" s="38"/>
      <c r="I12" s="38"/>
      <c r="J12" s="38"/>
    </row>
    <row r="13" spans="1:10" ht="40" customHeight="1">
      <c r="A13" s="37">
        <v>12</v>
      </c>
      <c r="B13" s="38" t="s">
        <v>754</v>
      </c>
      <c r="C13" s="38" t="s">
        <v>790</v>
      </c>
      <c r="D13" s="38" t="s">
        <v>130</v>
      </c>
      <c r="E13" s="38" t="s">
        <v>405</v>
      </c>
      <c r="F13" s="37">
        <v>12</v>
      </c>
      <c r="G13" s="38"/>
      <c r="H13" s="38"/>
      <c r="I13" s="38"/>
      <c r="J13" s="38"/>
    </row>
    <row r="14" spans="1:10" ht="40" customHeight="1">
      <c r="A14" s="37">
        <v>13</v>
      </c>
      <c r="B14" s="38"/>
      <c r="C14" s="38"/>
      <c r="D14" s="38"/>
      <c r="E14" s="38"/>
      <c r="F14" s="37">
        <v>13</v>
      </c>
      <c r="G14" s="38"/>
      <c r="H14" s="38"/>
      <c r="I14" s="38"/>
      <c r="J14" s="38"/>
    </row>
    <row r="15" spans="1:10" ht="40" customHeight="1">
      <c r="A15" s="37">
        <v>14</v>
      </c>
      <c r="B15" s="38"/>
      <c r="C15" s="38"/>
      <c r="D15" s="38"/>
      <c r="E15" s="38"/>
      <c r="F15" s="37">
        <v>14</v>
      </c>
      <c r="G15" s="38"/>
      <c r="H15" s="38"/>
      <c r="I15" s="38"/>
      <c r="J15" s="38"/>
    </row>
    <row r="16" spans="1:10" ht="40" customHeight="1">
      <c r="A16" s="37">
        <v>15</v>
      </c>
      <c r="B16" s="38"/>
      <c r="C16" s="38"/>
      <c r="D16" s="38"/>
      <c r="E16" s="38"/>
      <c r="F16" s="37">
        <v>15</v>
      </c>
      <c r="G16" s="38"/>
      <c r="H16" s="38"/>
      <c r="I16" s="38"/>
      <c r="J16" s="38"/>
    </row>
    <row r="17" spans="1:10" ht="40" customHeight="1">
      <c r="A17" s="37">
        <v>16</v>
      </c>
      <c r="B17" s="38"/>
      <c r="C17" s="38"/>
      <c r="D17" s="38"/>
      <c r="E17" s="38"/>
      <c r="F17" s="37">
        <v>16</v>
      </c>
      <c r="G17" s="38"/>
      <c r="H17" s="38"/>
      <c r="I17" s="38"/>
      <c r="J17" s="38"/>
    </row>
    <row r="18" spans="1:10" ht="40" customHeight="1">
      <c r="A18" s="37">
        <v>17</v>
      </c>
      <c r="B18" s="38"/>
      <c r="C18" s="38"/>
      <c r="D18" s="38"/>
      <c r="E18" s="38"/>
      <c r="F18" s="37">
        <v>17</v>
      </c>
      <c r="G18" s="38"/>
      <c r="H18" s="38"/>
      <c r="I18" s="38"/>
      <c r="J18" s="38"/>
    </row>
    <row r="19" spans="1:10" ht="40" customHeight="1">
      <c r="A19" s="37">
        <v>18</v>
      </c>
      <c r="B19" s="38"/>
      <c r="C19" s="38"/>
      <c r="D19" s="38"/>
      <c r="E19" s="38"/>
      <c r="F19" s="37">
        <v>18</v>
      </c>
      <c r="G19" s="38"/>
      <c r="H19" s="38"/>
      <c r="I19" s="38"/>
      <c r="J19" s="38"/>
    </row>
    <row r="20" spans="1:10" ht="40" customHeight="1">
      <c r="A20" s="37">
        <v>19</v>
      </c>
      <c r="B20" s="38"/>
      <c r="C20" s="38"/>
      <c r="D20" s="38"/>
      <c r="E20" s="38"/>
      <c r="F20" s="37">
        <v>19</v>
      </c>
      <c r="G20" s="38"/>
      <c r="H20" s="38"/>
      <c r="I20" s="38"/>
      <c r="J20" s="38"/>
    </row>
    <row r="21" spans="1:10" ht="40" customHeight="1">
      <c r="A21" s="37">
        <v>20</v>
      </c>
      <c r="B21" s="38"/>
      <c r="C21" s="38"/>
      <c r="D21" s="38"/>
      <c r="E21" s="38"/>
      <c r="F21" s="37">
        <v>20</v>
      </c>
      <c r="G21" s="38"/>
      <c r="H21" s="38"/>
      <c r="I21" s="38"/>
      <c r="J21" s="38"/>
    </row>
    <row r="22" spans="1:10" ht="40" customHeight="1">
      <c r="A22" s="37">
        <v>21</v>
      </c>
      <c r="B22" s="38"/>
      <c r="C22" s="38"/>
      <c r="D22" s="38"/>
      <c r="E22" s="38"/>
      <c r="F22" s="37">
        <v>21</v>
      </c>
      <c r="G22" s="38"/>
      <c r="H22" s="38"/>
      <c r="I22" s="38"/>
      <c r="J22" s="38"/>
    </row>
    <row r="23" spans="1:10" ht="40" customHeight="1">
      <c r="A23" s="37">
        <v>22</v>
      </c>
      <c r="B23" s="38"/>
      <c r="C23" s="38"/>
      <c r="D23" s="38"/>
      <c r="E23" s="38"/>
      <c r="F23" s="37">
        <v>22</v>
      </c>
      <c r="G23" s="38"/>
      <c r="H23" s="38"/>
      <c r="I23" s="38"/>
      <c r="J23" s="38"/>
    </row>
    <row r="24" spans="1:10" ht="40" customHeight="1">
      <c r="A24" s="37">
        <v>23</v>
      </c>
      <c r="B24" s="38"/>
      <c r="C24" s="38"/>
      <c r="D24" s="38"/>
      <c r="E24" s="38"/>
      <c r="F24" s="37">
        <v>23</v>
      </c>
      <c r="G24" s="38"/>
      <c r="H24" s="38"/>
      <c r="I24" s="38"/>
      <c r="J24" s="38"/>
    </row>
    <row r="25" spans="1:10" ht="40" customHeight="1">
      <c r="A25" s="37">
        <v>24</v>
      </c>
      <c r="B25" s="38"/>
      <c r="C25" s="38"/>
      <c r="D25" s="38"/>
      <c r="E25" s="38"/>
      <c r="F25" s="37">
        <v>24</v>
      </c>
      <c r="G25" s="38"/>
      <c r="H25" s="38"/>
      <c r="I25" s="38"/>
      <c r="J25" s="38"/>
    </row>
    <row r="26" spans="1:10" ht="40" customHeight="1">
      <c r="A26" s="37">
        <v>25</v>
      </c>
      <c r="B26" s="38"/>
      <c r="C26" s="38"/>
      <c r="D26" s="38"/>
      <c r="E26" s="38"/>
      <c r="F26" s="37">
        <v>25</v>
      </c>
      <c r="G26" s="38"/>
      <c r="H26" s="38"/>
      <c r="I26" s="38"/>
      <c r="J26" s="38"/>
    </row>
    <row r="27" spans="1:10" ht="40" customHeight="1">
      <c r="A27" s="37">
        <v>26</v>
      </c>
      <c r="B27" s="38"/>
      <c r="C27" s="38"/>
      <c r="D27" s="38"/>
      <c r="E27" s="38"/>
      <c r="F27" s="37">
        <v>26</v>
      </c>
      <c r="G27" s="38"/>
      <c r="H27" s="38"/>
      <c r="I27" s="38"/>
      <c r="J27" s="38"/>
    </row>
    <row r="28" spans="1:10" ht="40" customHeight="1">
      <c r="A28" s="37">
        <v>27</v>
      </c>
      <c r="B28" s="38"/>
      <c r="C28" s="38"/>
      <c r="D28" s="38"/>
      <c r="E28" s="38"/>
      <c r="F28" s="37">
        <v>27</v>
      </c>
      <c r="G28" s="38"/>
      <c r="H28" s="38"/>
      <c r="I28" s="38"/>
      <c r="J28" s="38"/>
    </row>
    <row r="29" spans="1:10" ht="40" customHeight="1">
      <c r="A29" s="37">
        <v>28</v>
      </c>
      <c r="B29" s="38"/>
      <c r="C29" s="38"/>
      <c r="D29" s="38"/>
      <c r="E29" s="38"/>
      <c r="F29" s="37">
        <v>28</v>
      </c>
      <c r="G29" s="38"/>
      <c r="H29" s="38"/>
      <c r="I29" s="38"/>
      <c r="J29" s="38"/>
    </row>
    <row r="30" spans="1:10" ht="40" customHeight="1">
      <c r="A30" s="37">
        <v>29</v>
      </c>
      <c r="B30" s="38"/>
      <c r="C30" s="38"/>
      <c r="D30" s="38"/>
      <c r="E30" s="38"/>
      <c r="F30" s="37">
        <v>29</v>
      </c>
      <c r="G30" s="38"/>
      <c r="H30" s="38"/>
      <c r="I30" s="38"/>
      <c r="J30" s="38"/>
    </row>
    <row r="31" spans="1:10" ht="40" customHeight="1">
      <c r="A31" s="37">
        <v>30</v>
      </c>
      <c r="B31" s="38"/>
      <c r="C31" s="38"/>
      <c r="D31" s="38"/>
      <c r="E31" s="38"/>
      <c r="F31" s="37">
        <v>30</v>
      </c>
      <c r="G31" s="38"/>
      <c r="H31" s="38"/>
      <c r="I31" s="38"/>
      <c r="J31" s="38"/>
    </row>
    <row r="32" spans="1:10" ht="40" customHeight="1">
      <c r="A32" s="37">
        <v>31</v>
      </c>
      <c r="B32" s="38"/>
      <c r="C32" s="38"/>
      <c r="D32" s="38"/>
      <c r="E32" s="38"/>
      <c r="F32" s="37">
        <v>31</v>
      </c>
      <c r="G32" s="38"/>
      <c r="H32" s="38"/>
      <c r="I32" s="38"/>
      <c r="J32" s="38"/>
    </row>
    <row r="33" spans="1:10" ht="40" customHeight="1">
      <c r="A33" s="37">
        <v>32</v>
      </c>
      <c r="B33" s="38"/>
      <c r="C33" s="38"/>
      <c r="D33" s="38"/>
      <c r="E33" s="38"/>
      <c r="F33" s="37">
        <v>32</v>
      </c>
      <c r="G33" s="38"/>
      <c r="H33" s="38"/>
      <c r="I33" s="38"/>
      <c r="J33" s="38"/>
    </row>
    <row r="34" spans="1:10" ht="40" customHeight="1">
      <c r="A34" s="37">
        <v>33</v>
      </c>
      <c r="B34" s="38"/>
      <c r="C34" s="38"/>
      <c r="D34" s="38"/>
      <c r="E34" s="38"/>
      <c r="F34" s="37">
        <v>33</v>
      </c>
      <c r="G34" s="38"/>
      <c r="H34" s="38"/>
      <c r="I34" s="38"/>
      <c r="J34" s="38"/>
    </row>
    <row r="35" spans="1:10" ht="40" customHeight="1">
      <c r="A35" s="37">
        <v>34</v>
      </c>
      <c r="B35" s="38"/>
      <c r="C35" s="38"/>
      <c r="D35" s="38"/>
      <c r="E35" s="38"/>
      <c r="F35" s="37">
        <v>34</v>
      </c>
      <c r="G35" s="38"/>
      <c r="H35" s="38"/>
      <c r="I35" s="38"/>
      <c r="J35" s="38"/>
    </row>
    <row r="36" spans="1:10" ht="40" customHeight="1">
      <c r="A36" s="37">
        <v>35</v>
      </c>
      <c r="B36" s="38"/>
      <c r="C36" s="38"/>
      <c r="D36" s="38"/>
      <c r="E36" s="38"/>
      <c r="F36" s="37">
        <v>35</v>
      </c>
      <c r="G36" s="38"/>
      <c r="H36" s="38"/>
      <c r="I36" s="38"/>
      <c r="J36" s="38"/>
    </row>
    <row r="37" spans="1:10" ht="40" customHeight="1">
      <c r="A37" s="37">
        <v>36</v>
      </c>
      <c r="B37" s="38"/>
      <c r="C37" s="38"/>
      <c r="D37" s="38"/>
      <c r="E37" s="38"/>
      <c r="F37" s="37">
        <v>36</v>
      </c>
      <c r="G37" s="38"/>
      <c r="H37" s="38"/>
      <c r="I37" s="38"/>
      <c r="J37" s="38"/>
    </row>
    <row r="38" spans="1:10" ht="40" customHeight="1">
      <c r="A38" s="37">
        <v>37</v>
      </c>
      <c r="B38" s="38"/>
      <c r="C38" s="38"/>
      <c r="D38" s="38"/>
      <c r="E38" s="38"/>
      <c r="F38" s="37">
        <v>37</v>
      </c>
      <c r="G38" s="38"/>
      <c r="H38" s="38"/>
      <c r="I38" s="38"/>
      <c r="J38" s="38"/>
    </row>
    <row r="39" spans="1:10" ht="40" customHeight="1">
      <c r="A39" s="37">
        <v>38</v>
      </c>
      <c r="B39" s="38"/>
      <c r="C39" s="38"/>
      <c r="D39" s="38"/>
      <c r="E39" s="38"/>
      <c r="F39" s="37">
        <v>38</v>
      </c>
      <c r="G39" s="38"/>
      <c r="H39" s="38"/>
      <c r="I39" s="38"/>
      <c r="J39" s="38"/>
    </row>
    <row r="40" spans="1:10" ht="40" customHeight="1">
      <c r="A40" s="37">
        <v>39</v>
      </c>
      <c r="B40" s="38"/>
      <c r="C40" s="38"/>
      <c r="D40" s="38"/>
      <c r="E40" s="38"/>
      <c r="F40" s="37">
        <v>39</v>
      </c>
      <c r="G40" s="38"/>
      <c r="H40" s="38"/>
      <c r="I40" s="38"/>
      <c r="J40" s="38"/>
    </row>
    <row r="41" spans="1:10" ht="40" customHeight="1">
      <c r="A41" s="37">
        <v>40</v>
      </c>
      <c r="B41" s="38"/>
      <c r="C41" s="38"/>
      <c r="D41" s="38"/>
      <c r="E41" s="38"/>
      <c r="F41" s="37">
        <v>40</v>
      </c>
      <c r="G41" s="38"/>
      <c r="H41" s="38"/>
      <c r="I41" s="38"/>
      <c r="J41" s="38"/>
    </row>
    <row r="42" spans="1:10" ht="40" customHeight="1">
      <c r="A42" s="37">
        <v>41</v>
      </c>
      <c r="B42" s="38"/>
      <c r="C42" s="38"/>
      <c r="D42" s="38"/>
      <c r="E42" s="38"/>
      <c r="F42" s="37">
        <v>41</v>
      </c>
      <c r="G42" s="38"/>
      <c r="H42" s="38"/>
      <c r="I42" s="38"/>
      <c r="J42" s="38"/>
    </row>
    <row r="43" spans="1:10" ht="40" customHeight="1">
      <c r="A43" s="37">
        <v>42</v>
      </c>
      <c r="B43" s="38"/>
      <c r="C43" s="38"/>
      <c r="D43" s="38"/>
      <c r="E43" s="38"/>
      <c r="F43" s="37">
        <v>42</v>
      </c>
      <c r="G43" s="38"/>
      <c r="H43" s="38"/>
      <c r="I43" s="38"/>
      <c r="J43" s="38"/>
    </row>
    <row r="44" spans="1:10" ht="40" customHeight="1">
      <c r="A44" s="37">
        <v>43</v>
      </c>
      <c r="B44" s="38"/>
      <c r="C44" s="38"/>
      <c r="D44" s="38"/>
      <c r="E44" s="38"/>
      <c r="F44" s="37">
        <v>43</v>
      </c>
      <c r="G44" s="38"/>
      <c r="H44" s="38"/>
      <c r="I44" s="38"/>
      <c r="J44" s="38"/>
    </row>
    <row r="45" spans="1:10" ht="40" customHeight="1">
      <c r="A45" s="37">
        <v>44</v>
      </c>
      <c r="B45" s="38"/>
      <c r="C45" s="38"/>
      <c r="D45" s="38"/>
      <c r="E45" s="38"/>
      <c r="F45" s="37">
        <v>44</v>
      </c>
      <c r="G45" s="38"/>
      <c r="H45" s="38"/>
      <c r="I45" s="38"/>
      <c r="J45" s="38"/>
    </row>
    <row r="46" spans="1:10" ht="40" customHeight="1">
      <c r="A46" s="37">
        <v>45</v>
      </c>
      <c r="B46" s="38"/>
      <c r="C46" s="38"/>
      <c r="D46" s="38"/>
      <c r="E46" s="38"/>
      <c r="F46" s="37">
        <v>45</v>
      </c>
      <c r="G46" s="38"/>
      <c r="H46" s="38"/>
      <c r="I46" s="38"/>
      <c r="J46" s="38"/>
    </row>
    <row r="47" spans="1:10" ht="40" customHeight="1">
      <c r="A47" s="37">
        <v>46</v>
      </c>
      <c r="B47" s="38"/>
      <c r="C47" s="38"/>
      <c r="D47" s="38"/>
      <c r="E47" s="38"/>
      <c r="F47" s="37">
        <v>46</v>
      </c>
      <c r="G47" s="38"/>
      <c r="H47" s="38"/>
      <c r="I47" s="38"/>
      <c r="J47" s="38"/>
    </row>
    <row r="48" spans="1:10" ht="40" customHeight="1">
      <c r="A48" s="37">
        <v>47</v>
      </c>
      <c r="B48" s="38"/>
      <c r="C48" s="38"/>
      <c r="D48" s="38"/>
      <c r="E48" s="38"/>
      <c r="F48" s="37">
        <v>47</v>
      </c>
      <c r="G48" s="38"/>
      <c r="H48" s="38"/>
      <c r="I48" s="38"/>
      <c r="J48" s="38"/>
    </row>
    <row r="49" spans="1:10" ht="40" customHeight="1">
      <c r="A49" s="37">
        <v>48</v>
      </c>
      <c r="B49" s="38"/>
      <c r="C49" s="38"/>
      <c r="D49" s="38"/>
      <c r="E49" s="38"/>
      <c r="F49" s="37">
        <v>48</v>
      </c>
      <c r="G49" s="38"/>
      <c r="H49" s="38"/>
      <c r="I49" s="38"/>
      <c r="J49" s="38"/>
    </row>
    <row r="50" spans="1:10" ht="40" customHeight="1">
      <c r="A50" s="37">
        <v>49</v>
      </c>
      <c r="B50" s="38"/>
      <c r="C50" s="38"/>
      <c r="D50" s="38"/>
      <c r="E50" s="38"/>
      <c r="F50" s="37">
        <v>49</v>
      </c>
      <c r="G50" s="38"/>
      <c r="H50" s="38"/>
      <c r="I50" s="38"/>
      <c r="J50" s="38"/>
    </row>
    <row r="51" spans="1:10" ht="40" customHeight="1">
      <c r="A51" s="37">
        <v>50</v>
      </c>
      <c r="B51" s="38"/>
      <c r="C51" s="38"/>
      <c r="D51" s="38"/>
      <c r="E51" s="38"/>
      <c r="F51" s="37">
        <v>50</v>
      </c>
      <c r="G51" s="38"/>
      <c r="H51" s="38"/>
      <c r="I51" s="38"/>
      <c r="J51" s="38"/>
    </row>
    <row r="52" spans="1:10" ht="40" customHeight="1">
      <c r="A52" s="37">
        <v>51</v>
      </c>
      <c r="B52" s="38"/>
      <c r="C52" s="38"/>
      <c r="D52" s="38"/>
      <c r="E52" s="38"/>
      <c r="F52" s="37">
        <v>51</v>
      </c>
      <c r="G52" s="38"/>
      <c r="H52" s="38"/>
      <c r="I52" s="38"/>
      <c r="J52" s="38"/>
    </row>
    <row r="53" spans="1:10" ht="40" customHeight="1">
      <c r="A53" s="37">
        <v>52</v>
      </c>
      <c r="B53" s="38"/>
      <c r="C53" s="38"/>
      <c r="D53" s="38"/>
      <c r="E53" s="38"/>
      <c r="F53" s="37">
        <v>52</v>
      </c>
      <c r="G53" s="38"/>
      <c r="H53" s="38"/>
      <c r="I53" s="38"/>
      <c r="J53" s="38"/>
    </row>
    <row r="54" spans="1:10" ht="40" customHeight="1">
      <c r="A54" s="37">
        <v>53</v>
      </c>
      <c r="B54" s="38"/>
      <c r="C54" s="38"/>
      <c r="D54" s="38"/>
      <c r="E54" s="38"/>
      <c r="F54" s="37">
        <v>53</v>
      </c>
      <c r="G54" s="38"/>
      <c r="H54" s="38"/>
      <c r="I54" s="38"/>
      <c r="J54" s="38"/>
    </row>
    <row r="55" spans="1:10" ht="40" customHeight="1">
      <c r="A55" s="37">
        <v>54</v>
      </c>
      <c r="B55" s="38"/>
      <c r="C55" s="38"/>
      <c r="D55" s="38"/>
      <c r="E55" s="38"/>
      <c r="F55" s="37">
        <v>54</v>
      </c>
      <c r="G55" s="38"/>
      <c r="H55" s="38"/>
      <c r="I55" s="38"/>
      <c r="J55" s="38"/>
    </row>
    <row r="56" spans="1:10" ht="40" customHeight="1">
      <c r="A56" s="37">
        <v>55</v>
      </c>
      <c r="B56" s="38"/>
      <c r="C56" s="38"/>
      <c r="D56" s="38"/>
      <c r="E56" s="38"/>
      <c r="F56" s="37">
        <v>55</v>
      </c>
      <c r="G56" s="38"/>
      <c r="H56" s="38"/>
      <c r="I56" s="38"/>
      <c r="J56" s="38"/>
    </row>
    <row r="57" spans="1:10" ht="40" customHeight="1">
      <c r="A57" s="37">
        <v>56</v>
      </c>
      <c r="B57" s="38"/>
      <c r="C57" s="38"/>
      <c r="D57" s="38"/>
      <c r="E57" s="38"/>
      <c r="F57" s="37">
        <v>56</v>
      </c>
      <c r="G57" s="38"/>
      <c r="H57" s="38"/>
      <c r="I57" s="38"/>
      <c r="J57" s="38"/>
    </row>
    <row r="58" spans="1:10" ht="40" customHeight="1">
      <c r="A58" s="37">
        <v>57</v>
      </c>
      <c r="B58" s="38"/>
      <c r="C58" s="38"/>
      <c r="D58" s="38"/>
      <c r="E58" s="38"/>
      <c r="F58" s="37">
        <v>57</v>
      </c>
      <c r="G58" s="38"/>
      <c r="H58" s="38"/>
      <c r="I58" s="38"/>
      <c r="J58" s="38"/>
    </row>
    <row r="59" spans="1:10" ht="40" customHeight="1">
      <c r="A59" s="37">
        <v>58</v>
      </c>
      <c r="B59" s="38"/>
      <c r="C59" s="38"/>
      <c r="D59" s="38"/>
      <c r="E59" s="38"/>
      <c r="F59" s="37">
        <v>58</v>
      </c>
      <c r="G59" s="38"/>
      <c r="H59" s="38"/>
      <c r="I59" s="38"/>
      <c r="J59" s="38"/>
    </row>
    <row r="60" spans="1:10" ht="40" customHeight="1">
      <c r="A60" s="37">
        <v>59</v>
      </c>
      <c r="B60" s="38"/>
      <c r="C60" s="38"/>
      <c r="D60" s="38"/>
      <c r="E60" s="38"/>
      <c r="F60" s="37">
        <v>59</v>
      </c>
      <c r="G60" s="38"/>
      <c r="H60" s="38"/>
      <c r="I60" s="38"/>
      <c r="J60" s="38"/>
    </row>
    <row r="61" spans="1:10" ht="40" customHeight="1">
      <c r="A61" s="37">
        <v>60</v>
      </c>
      <c r="B61" s="38"/>
      <c r="C61" s="38"/>
      <c r="D61" s="38"/>
      <c r="E61" s="38"/>
      <c r="F61" s="37">
        <v>60</v>
      </c>
      <c r="G61" s="38"/>
      <c r="H61" s="38"/>
      <c r="I61" s="38"/>
      <c r="J61" s="38"/>
    </row>
    <row r="62" spans="1:10" ht="40" customHeight="1">
      <c r="A62" s="37">
        <v>61</v>
      </c>
      <c r="B62" s="38"/>
      <c r="C62" s="38"/>
      <c r="D62" s="38"/>
      <c r="E62" s="38"/>
      <c r="F62" s="37">
        <v>61</v>
      </c>
      <c r="G62" s="38"/>
      <c r="H62" s="38"/>
      <c r="I62" s="38"/>
      <c r="J62" s="38"/>
    </row>
    <row r="63" spans="1:10" ht="40" customHeight="1">
      <c r="A63" s="37">
        <v>62</v>
      </c>
      <c r="B63" s="38"/>
      <c r="C63" s="38"/>
      <c r="D63" s="38"/>
      <c r="E63" s="38"/>
      <c r="F63" s="37">
        <v>62</v>
      </c>
      <c r="G63" s="38"/>
      <c r="H63" s="38"/>
      <c r="I63" s="38"/>
      <c r="J63" s="38"/>
    </row>
    <row r="64" spans="1:10" ht="40" customHeight="1">
      <c r="A64" s="37">
        <v>63</v>
      </c>
      <c r="B64" s="38"/>
      <c r="C64" s="38"/>
      <c r="D64" s="38"/>
      <c r="E64" s="38"/>
      <c r="F64" s="37">
        <v>63</v>
      </c>
      <c r="G64" s="38"/>
      <c r="H64" s="38"/>
      <c r="I64" s="38"/>
      <c r="J64" s="38"/>
    </row>
    <row r="65" spans="1:10" ht="40" customHeight="1">
      <c r="A65" s="37">
        <v>64</v>
      </c>
      <c r="B65" s="38"/>
      <c r="C65" s="38"/>
      <c r="D65" s="38"/>
      <c r="E65" s="38"/>
      <c r="F65" s="37">
        <v>64</v>
      </c>
      <c r="G65" s="38"/>
      <c r="H65" s="38"/>
      <c r="I65" s="38"/>
      <c r="J65" s="38"/>
    </row>
    <row r="66" spans="1:10" ht="40" customHeight="1">
      <c r="A66" s="37">
        <v>65</v>
      </c>
      <c r="B66" s="38"/>
      <c r="C66" s="38"/>
      <c r="D66" s="38"/>
      <c r="E66" s="38"/>
      <c r="F66" s="37">
        <v>65</v>
      </c>
      <c r="G66" s="38"/>
      <c r="H66" s="38"/>
      <c r="I66" s="38"/>
      <c r="J66" s="38"/>
    </row>
    <row r="67" spans="1:10" ht="40" customHeight="1">
      <c r="A67" s="37">
        <v>66</v>
      </c>
      <c r="B67" s="38"/>
      <c r="C67" s="38"/>
      <c r="D67" s="38"/>
      <c r="E67" s="38"/>
      <c r="F67" s="37">
        <v>66</v>
      </c>
      <c r="G67" s="38"/>
      <c r="H67" s="38"/>
      <c r="I67" s="38"/>
      <c r="J67" s="38"/>
    </row>
    <row r="68" spans="1:10" ht="40" customHeight="1">
      <c r="A68" s="37">
        <v>67</v>
      </c>
      <c r="B68" s="38"/>
      <c r="C68" s="38"/>
      <c r="D68" s="38"/>
      <c r="E68" s="38"/>
      <c r="F68" s="37">
        <v>67</v>
      </c>
      <c r="G68" s="38"/>
      <c r="H68" s="38"/>
      <c r="I68" s="38"/>
      <c r="J68" s="38"/>
    </row>
    <row r="69" spans="1:10" ht="40" customHeight="1">
      <c r="A69" s="37">
        <v>68</v>
      </c>
      <c r="B69" s="38"/>
      <c r="C69" s="38"/>
      <c r="D69" s="38"/>
      <c r="E69" s="38"/>
      <c r="F69" s="37">
        <v>68</v>
      </c>
      <c r="G69" s="38"/>
      <c r="H69" s="38"/>
      <c r="I69" s="38"/>
      <c r="J69" s="38"/>
    </row>
    <row r="70" spans="1:10" ht="40" customHeight="1">
      <c r="A70" s="37">
        <v>69</v>
      </c>
      <c r="B70" s="38"/>
      <c r="C70" s="38"/>
      <c r="D70" s="38"/>
      <c r="E70" s="38"/>
      <c r="F70" s="37">
        <v>69</v>
      </c>
      <c r="G70" s="38"/>
      <c r="H70" s="38"/>
      <c r="I70" s="38"/>
      <c r="J70" s="38"/>
    </row>
    <row r="71" spans="1:10" ht="40" customHeight="1">
      <c r="A71" s="37">
        <v>70</v>
      </c>
      <c r="B71" s="38"/>
      <c r="C71" s="38"/>
      <c r="D71" s="38"/>
      <c r="E71" s="38"/>
      <c r="F71" s="37">
        <v>70</v>
      </c>
      <c r="G71" s="38"/>
      <c r="H71" s="38"/>
      <c r="I71" s="38"/>
      <c r="J71" s="38"/>
    </row>
    <row r="72" spans="1:10" ht="40" customHeight="1">
      <c r="A72" s="37">
        <v>71</v>
      </c>
      <c r="B72" s="38"/>
      <c r="C72" s="38"/>
      <c r="D72" s="38"/>
      <c r="E72" s="38"/>
      <c r="F72" s="37">
        <v>71</v>
      </c>
      <c r="G72" s="38"/>
      <c r="H72" s="38"/>
      <c r="I72" s="38"/>
      <c r="J72" s="38"/>
    </row>
    <row r="73" spans="1:10" ht="40" customHeight="1">
      <c r="A73" s="37">
        <v>72</v>
      </c>
      <c r="B73" s="38"/>
      <c r="C73" s="38"/>
      <c r="D73" s="38"/>
      <c r="E73" s="38"/>
      <c r="F73" s="37">
        <v>72</v>
      </c>
      <c r="G73" s="38"/>
      <c r="H73" s="38"/>
      <c r="I73" s="38"/>
      <c r="J73" s="38"/>
    </row>
    <row r="74" spans="1:10" ht="40" customHeight="1">
      <c r="A74" s="37">
        <v>73</v>
      </c>
      <c r="B74" s="38"/>
      <c r="C74" s="38"/>
      <c r="D74" s="38"/>
      <c r="E74" s="38"/>
      <c r="F74" s="37">
        <v>73</v>
      </c>
      <c r="G74" s="38"/>
      <c r="H74" s="38"/>
      <c r="I74" s="38"/>
      <c r="J74" s="38"/>
    </row>
    <row r="75" spans="1:10" ht="40" customHeight="1">
      <c r="A75" s="37">
        <v>74</v>
      </c>
      <c r="B75" s="38"/>
      <c r="C75" s="38"/>
      <c r="D75" s="38"/>
      <c r="E75" s="38"/>
      <c r="F75" s="37">
        <v>74</v>
      </c>
      <c r="G75" s="38"/>
      <c r="H75" s="38"/>
      <c r="I75" s="38"/>
      <c r="J75" s="38"/>
    </row>
    <row r="76" spans="1:10" ht="40" customHeight="1">
      <c r="A76" s="37">
        <v>75</v>
      </c>
      <c r="B76" s="38"/>
      <c r="C76" s="38"/>
      <c r="D76" s="38"/>
      <c r="E76" s="38"/>
      <c r="F76" s="37">
        <v>75</v>
      </c>
      <c r="G76" s="38"/>
      <c r="H76" s="38"/>
      <c r="I76" s="38"/>
      <c r="J76" s="38"/>
    </row>
  </sheetData>
  <sheetProtection algorithmName="SHA-512" hashValue="tAIGlURiUxvUu0mJ0NwJ/YUjnnJN0n0AjeEuOfW3pDFh3/yWztr7S5ycqgRje5jywf132EBJv7revF0a3NOaxw==" saltValue="Grv1oQW/2QcVXZkDg1RreA==" spinCount="100000" sheet="1" objects="1" scenarios="1"/>
  <phoneticPr fontId="19" type="noConversion"/>
  <dataValidations count="8">
    <dataValidation type="list" errorStyle="warning" allowBlank="1" showInputMessage="1" showErrorMessage="1" sqref="B2:B76" xr:uid="{2817B7DD-6AE2-49BB-B488-D726BDBAE978}">
      <formula1>lstDept_E</formula1>
    </dataValidation>
    <dataValidation type="list" errorStyle="warning" allowBlank="1" showInputMessage="1" showErrorMessage="1" sqref="G2:G76" xr:uid="{D8878B59-67F1-45BA-A88B-C0529A7F8AD8}">
      <formula1>lstDept_ET</formula1>
    </dataValidation>
    <dataValidation allowBlank="1" showInputMessage="1" showErrorMessage="1" promptTitle="Computer Science (Outside Eng.)" prompt="* Note: the discipline &quot;Computer Science (outside engineering)&quot; is for computer science information that is housed outside the college of engineering. This information will not be added to the engineering total." sqref="D1" xr:uid="{F6C65639-EBB8-4B65-8E57-07C382916F58}"/>
    <dataValidation type="list" errorStyle="warning" allowBlank="1" showInputMessage="1" showErrorMessage="1" sqref="D2:D76" xr:uid="{DE84FC74-7A5A-4502-BE71-6CBF951B8EE6}">
      <formula1>lstDisc_E</formula1>
    </dataValidation>
    <dataValidation type="list" errorStyle="warning" allowBlank="1" showInputMessage="1" showErrorMessage="1" sqref="I2:I76" xr:uid="{DF25E87A-7073-4E57-A112-82A1B953FA43}">
      <formula1>lstDisc_ET</formula1>
    </dataValidation>
    <dataValidation allowBlank="1" showErrorMessage="1" sqref="B1" xr:uid="{1331785A-0195-4B55-9053-C6BDFA99C935}"/>
    <dataValidation type="list" errorStyle="warning" allowBlank="1" showInputMessage="1" showErrorMessage="1" sqref="E2:E76 J2:J76" xr:uid="{0696BC15-A066-446E-889D-134E525C262F}">
      <formula1>lstCIP</formula1>
    </dataValidation>
    <dataValidation allowBlank="1" showInputMessage="1" showErrorMessage="1" promptTitle="Undeclared Program" prompt="A uniform undergraduate degree program to be used by all institutions for comparability – “Undeclared Program” This includes pre-engineering students and can be differentiated by discipline, if needed (i.e., Undeclared (Computer Science))" sqref="C1" xr:uid="{97E17A0D-8A30-448C-9402-81885A58340B}"/>
  </dataValidation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dimension ref="A1:O1139"/>
  <sheetViews>
    <sheetView showGridLines="0" workbookViewId="0">
      <pane ySplit="1" topLeftCell="A2" activePane="bottomLeft" state="frozen"/>
      <selection activeCell="K3" sqref="K3"/>
      <selection pane="bottomLeft" activeCell="B5" sqref="B5"/>
    </sheetView>
  </sheetViews>
  <sheetFormatPr baseColWidth="10" defaultColWidth="9.1640625" defaultRowHeight="20.25" customHeight="1"/>
  <cols>
    <col min="1" max="1" width="18.5" style="9" customWidth="1"/>
    <col min="2" max="7" width="12.6640625" style="11" customWidth="1"/>
    <col min="8" max="8" width="9.1640625" style="9"/>
    <col min="9" max="9" width="18.5" style="9" customWidth="1"/>
    <col min="10" max="15" width="12.6640625" style="11" customWidth="1"/>
    <col min="16" max="16384" width="9.1640625" style="9"/>
  </cols>
  <sheetData>
    <row r="1" spans="1:15" ht="20.25" customHeight="1">
      <c r="A1" s="120" t="str">
        <f>HYPERLINK("#TOC!G11","Go To TOC")</f>
        <v>Go To TOC</v>
      </c>
      <c r="B1" s="182" t="s">
        <v>725</v>
      </c>
      <c r="C1" s="182"/>
      <c r="D1" s="182"/>
      <c r="E1" s="182"/>
      <c r="F1" s="182"/>
      <c r="G1" s="182"/>
      <c r="H1" s="8"/>
      <c r="I1" s="120" t="str">
        <f>HYPERLINK("#TOC!G11","Go To TOC")</f>
        <v>Go To TOC</v>
      </c>
      <c r="J1" s="183" t="s">
        <v>726</v>
      </c>
      <c r="K1" s="183"/>
      <c r="L1" s="183"/>
      <c r="M1" s="183"/>
      <c r="N1" s="183"/>
      <c r="O1" s="183"/>
    </row>
    <row r="2" spans="1:15" ht="29.25" customHeight="1">
      <c r="A2" s="169" t="str">
        <f>PROGRAM_DOCTORAL!A2 &amp; ". Name:  " &amp; PROGRAM_DOCTORAL!C2</f>
        <v>1. Name:  Aeronautics and Astronautics Ph.D.</v>
      </c>
      <c r="B2" s="169"/>
      <c r="C2" s="169"/>
      <c r="D2" s="169"/>
      <c r="E2" s="169"/>
      <c r="F2" s="169"/>
      <c r="G2" s="169"/>
      <c r="H2" s="8"/>
      <c r="I2" s="170" t="str">
        <f>PROGRAM_DOCTORAL!F2 &amp; ". Name:  " &amp; PROGRAM_DOCTORAL!H2</f>
        <v xml:space="preserve">1. Name:  </v>
      </c>
      <c r="J2" s="170"/>
      <c r="K2" s="170"/>
      <c r="L2" s="170"/>
      <c r="M2" s="170"/>
      <c r="N2" s="170"/>
      <c r="O2" s="170"/>
    </row>
    <row r="3" spans="1:15" ht="20" customHeight="1">
      <c r="A3" s="168" t="s">
        <v>724</v>
      </c>
      <c r="B3" s="168" t="s">
        <v>57</v>
      </c>
      <c r="C3" s="168"/>
      <c r="D3" s="168"/>
      <c r="E3" s="168" t="s">
        <v>58</v>
      </c>
      <c r="F3" s="168"/>
      <c r="G3" s="168"/>
      <c r="H3" s="8"/>
      <c r="I3" s="168" t="s">
        <v>724</v>
      </c>
      <c r="J3" s="168" t="s">
        <v>57</v>
      </c>
      <c r="K3" s="168"/>
      <c r="L3" s="168"/>
      <c r="M3" s="168" t="s">
        <v>58</v>
      </c>
      <c r="N3" s="168"/>
      <c r="O3" s="168"/>
    </row>
    <row r="4" spans="1:15" ht="50.25" customHeight="1">
      <c r="A4" s="168"/>
      <c r="B4" s="121" t="s">
        <v>19</v>
      </c>
      <c r="C4" s="121" t="s">
        <v>20</v>
      </c>
      <c r="D4" s="122" t="s">
        <v>10</v>
      </c>
      <c r="E4" s="121" t="s">
        <v>19</v>
      </c>
      <c r="F4" s="121" t="s">
        <v>20</v>
      </c>
      <c r="G4" s="122" t="s">
        <v>10</v>
      </c>
      <c r="H4" s="8"/>
      <c r="I4" s="168"/>
      <c r="J4" s="121" t="s">
        <v>19</v>
      </c>
      <c r="K4" s="121" t="s">
        <v>20</v>
      </c>
      <c r="L4" s="122" t="s">
        <v>10</v>
      </c>
      <c r="M4" s="121" t="s">
        <v>19</v>
      </c>
      <c r="N4" s="121" t="s">
        <v>20</v>
      </c>
      <c r="O4" s="122" t="s">
        <v>10</v>
      </c>
    </row>
    <row r="5" spans="1:15" ht="20.25" customHeight="1">
      <c r="A5" s="46" t="s">
        <v>13</v>
      </c>
      <c r="B5" s="40"/>
      <c r="C5" s="40"/>
      <c r="D5" s="47">
        <f t="shared" ref="D5:D13" si="0">SUM(B5:C5)</f>
        <v>0</v>
      </c>
      <c r="E5" s="40"/>
      <c r="F5" s="40"/>
      <c r="G5" s="47">
        <f t="shared" ref="G5:G13" si="1">SUM(E5:F5)</f>
        <v>0</v>
      </c>
      <c r="H5" s="8"/>
      <c r="I5" s="46" t="s">
        <v>13</v>
      </c>
      <c r="J5" s="40"/>
      <c r="K5" s="40"/>
      <c r="L5" s="47">
        <f t="shared" ref="L5:L13" si="2">SUM(J5:K5)</f>
        <v>0</v>
      </c>
      <c r="M5" s="40"/>
      <c r="N5" s="40"/>
      <c r="O5" s="47">
        <f t="shared" ref="O5:O13" si="3">SUM(M5:N5)</f>
        <v>0</v>
      </c>
    </row>
    <row r="6" spans="1:15" ht="20.25" customHeight="1">
      <c r="A6" s="46" t="s">
        <v>14</v>
      </c>
      <c r="B6" s="40"/>
      <c r="C6" s="40"/>
      <c r="D6" s="47">
        <f t="shared" si="0"/>
        <v>0</v>
      </c>
      <c r="E6" s="40"/>
      <c r="F6" s="40"/>
      <c r="G6" s="47">
        <f t="shared" si="1"/>
        <v>0</v>
      </c>
      <c r="H6" s="8"/>
      <c r="I6" s="46" t="s">
        <v>14</v>
      </c>
      <c r="J6" s="40"/>
      <c r="K6" s="40"/>
      <c r="L6" s="47">
        <f t="shared" si="2"/>
        <v>0</v>
      </c>
      <c r="M6" s="40"/>
      <c r="N6" s="40"/>
      <c r="O6" s="47">
        <f t="shared" si="3"/>
        <v>0</v>
      </c>
    </row>
    <row r="7" spans="1:15" ht="20.25" customHeight="1">
      <c r="A7" s="46" t="s">
        <v>15</v>
      </c>
      <c r="B7" s="40"/>
      <c r="C7" s="40"/>
      <c r="D7" s="47">
        <f t="shared" si="0"/>
        <v>0</v>
      </c>
      <c r="E7" s="40"/>
      <c r="F7" s="40"/>
      <c r="G7" s="47">
        <f t="shared" si="1"/>
        <v>0</v>
      </c>
      <c r="H7" s="8"/>
      <c r="I7" s="46" t="s">
        <v>15</v>
      </c>
      <c r="J7" s="40"/>
      <c r="K7" s="40"/>
      <c r="L7" s="47">
        <f t="shared" si="2"/>
        <v>0</v>
      </c>
      <c r="M7" s="40"/>
      <c r="N7" s="40"/>
      <c r="O7" s="47">
        <f t="shared" si="3"/>
        <v>0</v>
      </c>
    </row>
    <row r="8" spans="1:15" ht="20.25" customHeight="1">
      <c r="A8" s="46" t="s">
        <v>12</v>
      </c>
      <c r="B8" s="40"/>
      <c r="C8" s="40"/>
      <c r="D8" s="47">
        <f t="shared" si="0"/>
        <v>0</v>
      </c>
      <c r="E8" s="40"/>
      <c r="F8" s="40"/>
      <c r="G8" s="47">
        <f t="shared" si="1"/>
        <v>0</v>
      </c>
      <c r="H8" s="8"/>
      <c r="I8" s="46" t="s">
        <v>12</v>
      </c>
      <c r="J8" s="40"/>
      <c r="K8" s="40"/>
      <c r="L8" s="47">
        <f t="shared" si="2"/>
        <v>0</v>
      </c>
      <c r="M8" s="40"/>
      <c r="N8" s="40"/>
      <c r="O8" s="47">
        <f t="shared" si="3"/>
        <v>0</v>
      </c>
    </row>
    <row r="9" spans="1:15" ht="20.25" customHeight="1">
      <c r="A9" s="46" t="s">
        <v>16</v>
      </c>
      <c r="B9" s="40"/>
      <c r="C9" s="40"/>
      <c r="D9" s="47">
        <f t="shared" si="0"/>
        <v>0</v>
      </c>
      <c r="E9" s="40"/>
      <c r="F9" s="40"/>
      <c r="G9" s="47">
        <f t="shared" si="1"/>
        <v>0</v>
      </c>
      <c r="H9" s="8"/>
      <c r="I9" s="46" t="s">
        <v>16</v>
      </c>
      <c r="J9" s="40"/>
      <c r="K9" s="40"/>
      <c r="L9" s="47">
        <f t="shared" si="2"/>
        <v>0</v>
      </c>
      <c r="M9" s="40"/>
      <c r="N9" s="40"/>
      <c r="O9" s="47">
        <f t="shared" si="3"/>
        <v>0</v>
      </c>
    </row>
    <row r="10" spans="1:15" ht="20.25" customHeight="1">
      <c r="A10" s="46" t="s">
        <v>17</v>
      </c>
      <c r="B10" s="40"/>
      <c r="C10" s="40"/>
      <c r="D10" s="47">
        <f t="shared" si="0"/>
        <v>0</v>
      </c>
      <c r="E10" s="40"/>
      <c r="F10" s="40"/>
      <c r="G10" s="47">
        <f t="shared" si="1"/>
        <v>0</v>
      </c>
      <c r="H10" s="8"/>
      <c r="I10" s="46" t="s">
        <v>17</v>
      </c>
      <c r="J10" s="40"/>
      <c r="K10" s="40"/>
      <c r="L10" s="47">
        <f t="shared" si="2"/>
        <v>0</v>
      </c>
      <c r="M10" s="40"/>
      <c r="N10" s="40"/>
      <c r="O10" s="47">
        <f t="shared" si="3"/>
        <v>0</v>
      </c>
    </row>
    <row r="11" spans="1:15" ht="20.25" customHeight="1">
      <c r="A11" s="46" t="s">
        <v>18</v>
      </c>
      <c r="B11" s="40"/>
      <c r="C11" s="40"/>
      <c r="D11" s="47">
        <f t="shared" si="0"/>
        <v>0</v>
      </c>
      <c r="E11" s="40"/>
      <c r="F11" s="40"/>
      <c r="G11" s="47">
        <f t="shared" si="1"/>
        <v>0</v>
      </c>
      <c r="H11" s="8"/>
      <c r="I11" s="46" t="s">
        <v>18</v>
      </c>
      <c r="J11" s="40"/>
      <c r="K11" s="40"/>
      <c r="L11" s="47">
        <f t="shared" si="2"/>
        <v>0</v>
      </c>
      <c r="M11" s="40"/>
      <c r="N11" s="40"/>
      <c r="O11" s="47">
        <f t="shared" si="3"/>
        <v>0</v>
      </c>
    </row>
    <row r="12" spans="1:15" ht="20.25" customHeight="1">
      <c r="A12" s="46" t="s">
        <v>47</v>
      </c>
      <c r="B12" s="40"/>
      <c r="C12" s="40"/>
      <c r="D12" s="47">
        <f t="shared" si="0"/>
        <v>0</v>
      </c>
      <c r="E12" s="40"/>
      <c r="F12" s="40"/>
      <c r="G12" s="47">
        <f t="shared" si="1"/>
        <v>0</v>
      </c>
      <c r="H12" s="8"/>
      <c r="I12" s="46" t="s">
        <v>47</v>
      </c>
      <c r="J12" s="40"/>
      <c r="K12" s="40"/>
      <c r="L12" s="47">
        <f t="shared" si="2"/>
        <v>0</v>
      </c>
      <c r="M12" s="40"/>
      <c r="N12" s="40"/>
      <c r="O12" s="47">
        <f t="shared" si="3"/>
        <v>0</v>
      </c>
    </row>
    <row r="13" spans="1:15" ht="20.25" customHeight="1">
      <c r="A13" s="46" t="s">
        <v>11</v>
      </c>
      <c r="B13" s="40"/>
      <c r="C13" s="40"/>
      <c r="D13" s="47">
        <f t="shared" si="0"/>
        <v>0</v>
      </c>
      <c r="E13" s="40"/>
      <c r="F13" s="40"/>
      <c r="G13" s="47">
        <f t="shared" si="1"/>
        <v>0</v>
      </c>
      <c r="H13" s="8"/>
      <c r="I13" s="46" t="s">
        <v>11</v>
      </c>
      <c r="J13" s="40"/>
      <c r="K13" s="40"/>
      <c r="L13" s="47">
        <f t="shared" si="2"/>
        <v>0</v>
      </c>
      <c r="M13" s="40"/>
      <c r="N13" s="40"/>
      <c r="O13" s="47">
        <f t="shared" si="3"/>
        <v>0</v>
      </c>
    </row>
    <row r="14" spans="1:15" ht="20.25" customHeight="1">
      <c r="A14" s="48" t="s">
        <v>10</v>
      </c>
      <c r="B14" s="47">
        <f>SUM(B5:B13)</f>
        <v>0</v>
      </c>
      <c r="C14" s="47">
        <f t="shared" ref="C14:D14" si="4">SUM(C5:C13)</f>
        <v>0</v>
      </c>
      <c r="D14" s="47">
        <f t="shared" si="4"/>
        <v>0</v>
      </c>
      <c r="E14" s="47">
        <f>SUM(E5:E13)</f>
        <v>0</v>
      </c>
      <c r="F14" s="47">
        <f t="shared" ref="F14:G14" si="5">SUM(F5:F13)</f>
        <v>0</v>
      </c>
      <c r="G14" s="47">
        <f t="shared" si="5"/>
        <v>0</v>
      </c>
      <c r="H14" s="8"/>
      <c r="I14" s="48" t="s">
        <v>10</v>
      </c>
      <c r="J14" s="47">
        <f>SUM(J5:J13)</f>
        <v>0</v>
      </c>
      <c r="K14" s="47">
        <f t="shared" ref="K14:L14" si="6">SUM(K5:K13)</f>
        <v>0</v>
      </c>
      <c r="L14" s="47">
        <f t="shared" si="6"/>
        <v>0</v>
      </c>
      <c r="M14" s="47">
        <f>SUM(M5:M13)</f>
        <v>0</v>
      </c>
      <c r="N14" s="47">
        <f t="shared" ref="N14:O14" si="7">SUM(N5:N13)</f>
        <v>0</v>
      </c>
      <c r="O14" s="47">
        <f t="shared" si="7"/>
        <v>0</v>
      </c>
    </row>
    <row r="15" spans="1:15" ht="20.25" customHeight="1">
      <c r="A15" s="8"/>
      <c r="B15" s="10"/>
      <c r="C15" s="10"/>
      <c r="D15" s="10"/>
      <c r="E15" s="10"/>
      <c r="F15" s="10"/>
      <c r="G15" s="10"/>
      <c r="H15" s="8"/>
      <c r="I15" s="8"/>
      <c r="J15" s="10"/>
      <c r="K15" s="10"/>
      <c r="L15" s="10"/>
      <c r="M15" s="10"/>
      <c r="N15" s="10"/>
      <c r="O15" s="10"/>
    </row>
    <row r="16" spans="1:15" ht="20.25" customHeight="1">
      <c r="A16" s="8"/>
      <c r="B16" s="10"/>
      <c r="C16" s="10"/>
      <c r="D16" s="10"/>
      <c r="E16" s="10"/>
      <c r="F16" s="10"/>
      <c r="G16" s="10"/>
      <c r="H16" s="8"/>
      <c r="I16" s="8"/>
      <c r="J16" s="10"/>
      <c r="K16" s="10"/>
      <c r="L16" s="10"/>
      <c r="M16" s="10"/>
      <c r="N16" s="10"/>
      <c r="O16" s="10"/>
    </row>
    <row r="17" spans="1:15" ht="29.25" customHeight="1">
      <c r="A17" s="178" t="str">
        <f>PROGRAM_DOCTORAL!A3 &amp; ". Name:  " &amp; PROGRAM_DOCTORAL!C3</f>
        <v>2. Name:  Bioengineering Ph.D.</v>
      </c>
      <c r="B17" s="178"/>
      <c r="C17" s="178"/>
      <c r="D17" s="178"/>
      <c r="E17" s="178"/>
      <c r="F17" s="178"/>
      <c r="G17" s="178"/>
      <c r="H17" s="8"/>
      <c r="I17" s="179" t="str">
        <f>PROGRAM_DOCTORAL!F3 &amp; ". Name:  " &amp; PROGRAM_DOCTORAL!H3</f>
        <v xml:space="preserve">2. Name:  </v>
      </c>
      <c r="J17" s="179"/>
      <c r="K17" s="179"/>
      <c r="L17" s="179"/>
      <c r="M17" s="179"/>
      <c r="N17" s="179"/>
      <c r="O17" s="179"/>
    </row>
    <row r="18" spans="1:15" ht="20" customHeight="1">
      <c r="A18" s="168" t="s">
        <v>724</v>
      </c>
      <c r="B18" s="168" t="s">
        <v>57</v>
      </c>
      <c r="C18" s="168"/>
      <c r="D18" s="168"/>
      <c r="E18" s="168" t="s">
        <v>58</v>
      </c>
      <c r="F18" s="168"/>
      <c r="G18" s="168"/>
      <c r="H18" s="8"/>
      <c r="I18" s="168" t="s">
        <v>724</v>
      </c>
      <c r="J18" s="168" t="s">
        <v>57</v>
      </c>
      <c r="K18" s="168"/>
      <c r="L18" s="168"/>
      <c r="M18" s="168" t="s">
        <v>58</v>
      </c>
      <c r="N18" s="168"/>
      <c r="O18" s="168"/>
    </row>
    <row r="19" spans="1:15" ht="50.25" customHeight="1">
      <c r="A19" s="168"/>
      <c r="B19" s="121" t="s">
        <v>19</v>
      </c>
      <c r="C19" s="121" t="s">
        <v>20</v>
      </c>
      <c r="D19" s="122" t="s">
        <v>10</v>
      </c>
      <c r="E19" s="121" t="s">
        <v>19</v>
      </c>
      <c r="F19" s="121" t="s">
        <v>20</v>
      </c>
      <c r="G19" s="122" t="s">
        <v>10</v>
      </c>
      <c r="H19" s="8"/>
      <c r="I19" s="168"/>
      <c r="J19" s="121" t="s">
        <v>19</v>
      </c>
      <c r="K19" s="121" t="s">
        <v>20</v>
      </c>
      <c r="L19" s="122" t="s">
        <v>10</v>
      </c>
      <c r="M19" s="121" t="s">
        <v>19</v>
      </c>
      <c r="N19" s="121" t="s">
        <v>20</v>
      </c>
      <c r="O19" s="122" t="s">
        <v>10</v>
      </c>
    </row>
    <row r="20" spans="1:15" ht="20.25" customHeight="1">
      <c r="A20" s="68" t="s">
        <v>13</v>
      </c>
      <c r="B20" s="53"/>
      <c r="C20" s="53"/>
      <c r="D20" s="69">
        <f t="shared" ref="D20:D28" si="8">SUM(B20:C20)</f>
        <v>0</v>
      </c>
      <c r="E20" s="53"/>
      <c r="F20" s="53"/>
      <c r="G20" s="69">
        <f t="shared" ref="G20:G28" si="9">SUM(E20:F20)</f>
        <v>0</v>
      </c>
      <c r="H20" s="8"/>
      <c r="I20" s="68" t="s">
        <v>13</v>
      </c>
      <c r="J20" s="53"/>
      <c r="K20" s="53"/>
      <c r="L20" s="69">
        <f t="shared" ref="L20:L28" si="10">SUM(J20:K20)</f>
        <v>0</v>
      </c>
      <c r="M20" s="53"/>
      <c r="N20" s="53"/>
      <c r="O20" s="69">
        <f t="shared" ref="O20:O28" si="11">SUM(M20:N20)</f>
        <v>0</v>
      </c>
    </row>
    <row r="21" spans="1:15" ht="20.25" customHeight="1">
      <c r="A21" s="68" t="s">
        <v>14</v>
      </c>
      <c r="B21" s="53"/>
      <c r="C21" s="53"/>
      <c r="D21" s="69">
        <f t="shared" si="8"/>
        <v>0</v>
      </c>
      <c r="E21" s="53"/>
      <c r="F21" s="53"/>
      <c r="G21" s="69">
        <f t="shared" si="9"/>
        <v>0</v>
      </c>
      <c r="H21" s="8"/>
      <c r="I21" s="68" t="s">
        <v>14</v>
      </c>
      <c r="J21" s="53"/>
      <c r="K21" s="53"/>
      <c r="L21" s="69">
        <f t="shared" si="10"/>
        <v>0</v>
      </c>
      <c r="M21" s="53"/>
      <c r="N21" s="53"/>
      <c r="O21" s="69">
        <f t="shared" si="11"/>
        <v>0</v>
      </c>
    </row>
    <row r="22" spans="1:15" ht="20.25" customHeight="1">
      <c r="A22" s="68" t="s">
        <v>15</v>
      </c>
      <c r="B22" s="53"/>
      <c r="C22" s="53"/>
      <c r="D22" s="69">
        <f t="shared" si="8"/>
        <v>0</v>
      </c>
      <c r="E22" s="53"/>
      <c r="F22" s="53"/>
      <c r="G22" s="69">
        <f t="shared" si="9"/>
        <v>0</v>
      </c>
      <c r="H22" s="8"/>
      <c r="I22" s="68" t="s">
        <v>15</v>
      </c>
      <c r="J22" s="53"/>
      <c r="K22" s="53"/>
      <c r="L22" s="69">
        <f t="shared" si="10"/>
        <v>0</v>
      </c>
      <c r="M22" s="53"/>
      <c r="N22" s="53"/>
      <c r="O22" s="69">
        <f t="shared" si="11"/>
        <v>0</v>
      </c>
    </row>
    <row r="23" spans="1:15" ht="20.25" customHeight="1">
      <c r="A23" s="68" t="s">
        <v>12</v>
      </c>
      <c r="B23" s="53"/>
      <c r="C23" s="53"/>
      <c r="D23" s="69">
        <f t="shared" si="8"/>
        <v>0</v>
      </c>
      <c r="E23" s="53"/>
      <c r="F23" s="53"/>
      <c r="G23" s="69">
        <f t="shared" si="9"/>
        <v>0</v>
      </c>
      <c r="H23" s="8"/>
      <c r="I23" s="68" t="s">
        <v>12</v>
      </c>
      <c r="J23" s="53"/>
      <c r="K23" s="53"/>
      <c r="L23" s="69">
        <f t="shared" si="10"/>
        <v>0</v>
      </c>
      <c r="M23" s="53"/>
      <c r="N23" s="53"/>
      <c r="O23" s="69">
        <f t="shared" si="11"/>
        <v>0</v>
      </c>
    </row>
    <row r="24" spans="1:15" ht="20.25" customHeight="1">
      <c r="A24" s="68" t="s">
        <v>16</v>
      </c>
      <c r="B24" s="53"/>
      <c r="C24" s="53"/>
      <c r="D24" s="69">
        <f t="shared" si="8"/>
        <v>0</v>
      </c>
      <c r="E24" s="53"/>
      <c r="F24" s="53"/>
      <c r="G24" s="69">
        <f t="shared" si="9"/>
        <v>0</v>
      </c>
      <c r="H24" s="8"/>
      <c r="I24" s="68" t="s">
        <v>16</v>
      </c>
      <c r="J24" s="53"/>
      <c r="K24" s="53"/>
      <c r="L24" s="69">
        <f t="shared" si="10"/>
        <v>0</v>
      </c>
      <c r="M24" s="53"/>
      <c r="N24" s="53"/>
      <c r="O24" s="69">
        <f t="shared" si="11"/>
        <v>0</v>
      </c>
    </row>
    <row r="25" spans="1:15" ht="20.25" customHeight="1">
      <c r="A25" s="68" t="s">
        <v>17</v>
      </c>
      <c r="B25" s="53"/>
      <c r="C25" s="53"/>
      <c r="D25" s="69">
        <f t="shared" si="8"/>
        <v>0</v>
      </c>
      <c r="E25" s="53"/>
      <c r="F25" s="53"/>
      <c r="G25" s="69">
        <f t="shared" si="9"/>
        <v>0</v>
      </c>
      <c r="H25" s="8"/>
      <c r="I25" s="68" t="s">
        <v>17</v>
      </c>
      <c r="J25" s="53"/>
      <c r="K25" s="53"/>
      <c r="L25" s="69">
        <f t="shared" si="10"/>
        <v>0</v>
      </c>
      <c r="M25" s="53"/>
      <c r="N25" s="53"/>
      <c r="O25" s="69">
        <f t="shared" si="11"/>
        <v>0</v>
      </c>
    </row>
    <row r="26" spans="1:15" ht="20.25" customHeight="1">
      <c r="A26" s="68" t="s">
        <v>18</v>
      </c>
      <c r="B26" s="53"/>
      <c r="C26" s="53"/>
      <c r="D26" s="69">
        <f t="shared" si="8"/>
        <v>0</v>
      </c>
      <c r="E26" s="53"/>
      <c r="F26" s="53"/>
      <c r="G26" s="69">
        <f t="shared" si="9"/>
        <v>0</v>
      </c>
      <c r="H26" s="8"/>
      <c r="I26" s="68" t="s">
        <v>18</v>
      </c>
      <c r="J26" s="53"/>
      <c r="K26" s="53"/>
      <c r="L26" s="69">
        <f t="shared" si="10"/>
        <v>0</v>
      </c>
      <c r="M26" s="53"/>
      <c r="N26" s="53"/>
      <c r="O26" s="69">
        <f t="shared" si="11"/>
        <v>0</v>
      </c>
    </row>
    <row r="27" spans="1:15" ht="20.25" customHeight="1">
      <c r="A27" s="68" t="s">
        <v>47</v>
      </c>
      <c r="B27" s="53"/>
      <c r="C27" s="53"/>
      <c r="D27" s="69">
        <f t="shared" si="8"/>
        <v>0</v>
      </c>
      <c r="E27" s="53"/>
      <c r="F27" s="53"/>
      <c r="G27" s="69">
        <f t="shared" si="9"/>
        <v>0</v>
      </c>
      <c r="H27" s="8"/>
      <c r="I27" s="68" t="s">
        <v>47</v>
      </c>
      <c r="J27" s="53"/>
      <c r="K27" s="53"/>
      <c r="L27" s="69">
        <f t="shared" si="10"/>
        <v>0</v>
      </c>
      <c r="M27" s="53"/>
      <c r="N27" s="53"/>
      <c r="O27" s="69">
        <f t="shared" si="11"/>
        <v>0</v>
      </c>
    </row>
    <row r="28" spans="1:15" ht="20.25" customHeight="1">
      <c r="A28" s="68" t="s">
        <v>11</v>
      </c>
      <c r="B28" s="53"/>
      <c r="C28" s="53"/>
      <c r="D28" s="69">
        <f t="shared" si="8"/>
        <v>0</v>
      </c>
      <c r="E28" s="53"/>
      <c r="F28" s="53"/>
      <c r="G28" s="69">
        <f t="shared" si="9"/>
        <v>0</v>
      </c>
      <c r="H28" s="8"/>
      <c r="I28" s="68" t="s">
        <v>11</v>
      </c>
      <c r="J28" s="53"/>
      <c r="K28" s="53"/>
      <c r="L28" s="69">
        <f t="shared" si="10"/>
        <v>0</v>
      </c>
      <c r="M28" s="53"/>
      <c r="N28" s="53"/>
      <c r="O28" s="69">
        <f t="shared" si="11"/>
        <v>0</v>
      </c>
    </row>
    <row r="29" spans="1:15" ht="20.25" customHeight="1">
      <c r="A29" s="70" t="s">
        <v>10</v>
      </c>
      <c r="B29" s="69">
        <f>SUM(B20:B28)</f>
        <v>0</v>
      </c>
      <c r="C29" s="69">
        <f t="shared" ref="C29:D29" si="12">SUM(C20:C28)</f>
        <v>0</v>
      </c>
      <c r="D29" s="69">
        <f t="shared" si="12"/>
        <v>0</v>
      </c>
      <c r="E29" s="69">
        <f>SUM(E20:E28)</f>
        <v>0</v>
      </c>
      <c r="F29" s="69">
        <f t="shared" ref="F29:G29" si="13">SUM(F20:F28)</f>
        <v>0</v>
      </c>
      <c r="G29" s="69">
        <f t="shared" si="13"/>
        <v>0</v>
      </c>
      <c r="H29" s="8"/>
      <c r="I29" s="70" t="s">
        <v>10</v>
      </c>
      <c r="J29" s="69">
        <f>SUM(J20:J28)</f>
        <v>0</v>
      </c>
      <c r="K29" s="69">
        <f t="shared" ref="K29:L29" si="14">SUM(K20:K28)</f>
        <v>0</v>
      </c>
      <c r="L29" s="69">
        <f t="shared" si="14"/>
        <v>0</v>
      </c>
      <c r="M29" s="69">
        <f>SUM(M20:M28)</f>
        <v>0</v>
      </c>
      <c r="N29" s="69">
        <f t="shared" ref="N29:O29" si="15">SUM(N20:N28)</f>
        <v>0</v>
      </c>
      <c r="O29" s="69">
        <f t="shared" si="15"/>
        <v>0</v>
      </c>
    </row>
    <row r="30" spans="1:15" ht="20.25" customHeight="1">
      <c r="A30" s="8"/>
      <c r="B30" s="10"/>
      <c r="C30" s="10"/>
      <c r="D30" s="10"/>
      <c r="E30" s="10"/>
      <c r="F30" s="10"/>
      <c r="G30" s="10"/>
      <c r="H30" s="8"/>
      <c r="I30" s="8"/>
      <c r="J30" s="10"/>
      <c r="K30" s="10"/>
      <c r="L30" s="10"/>
      <c r="M30" s="10"/>
      <c r="N30" s="10"/>
      <c r="O30" s="10"/>
    </row>
    <row r="31" spans="1:15" ht="20.25" customHeight="1">
      <c r="A31" s="8"/>
      <c r="B31" s="10"/>
      <c r="C31" s="10"/>
      <c r="D31" s="10"/>
      <c r="E31" s="10"/>
      <c r="F31" s="10"/>
      <c r="G31" s="10"/>
      <c r="H31" s="8"/>
      <c r="I31" s="8"/>
      <c r="J31" s="10"/>
      <c r="K31" s="10"/>
      <c r="L31" s="10"/>
      <c r="M31" s="10"/>
      <c r="N31" s="10"/>
      <c r="O31" s="10"/>
    </row>
    <row r="32" spans="1:15" ht="29.25" customHeight="1">
      <c r="A32" s="169" t="str">
        <f>PROGRAM_DOCTORAL!A4 &amp; ". Name:  " &amp; PROGRAM_DOCTORAL!C4</f>
        <v>3. Name:  Chemical Engineering Ph.D.</v>
      </c>
      <c r="B32" s="169"/>
      <c r="C32" s="169"/>
      <c r="D32" s="169"/>
      <c r="E32" s="169"/>
      <c r="F32" s="169"/>
      <c r="G32" s="169"/>
      <c r="H32" s="8"/>
      <c r="I32" s="170" t="str">
        <f>PROGRAM_DOCTORAL!F4 &amp; ". Name:  " &amp; PROGRAM_DOCTORAL!H4</f>
        <v xml:space="preserve">3. Name:  </v>
      </c>
      <c r="J32" s="170"/>
      <c r="K32" s="170"/>
      <c r="L32" s="170"/>
      <c r="M32" s="170"/>
      <c r="N32" s="170"/>
      <c r="O32" s="170"/>
    </row>
    <row r="33" spans="1:15" ht="20" customHeight="1">
      <c r="A33" s="168" t="s">
        <v>724</v>
      </c>
      <c r="B33" s="168" t="s">
        <v>57</v>
      </c>
      <c r="C33" s="168"/>
      <c r="D33" s="168"/>
      <c r="E33" s="168" t="s">
        <v>58</v>
      </c>
      <c r="F33" s="168"/>
      <c r="G33" s="168"/>
      <c r="H33" s="8"/>
      <c r="I33" s="168" t="s">
        <v>724</v>
      </c>
      <c r="J33" s="168" t="s">
        <v>57</v>
      </c>
      <c r="K33" s="168"/>
      <c r="L33" s="168"/>
      <c r="M33" s="168" t="s">
        <v>58</v>
      </c>
      <c r="N33" s="168"/>
      <c r="O33" s="168"/>
    </row>
    <row r="34" spans="1:15" ht="50.25" customHeight="1">
      <c r="A34" s="168"/>
      <c r="B34" s="121" t="s">
        <v>19</v>
      </c>
      <c r="C34" s="121" t="s">
        <v>20</v>
      </c>
      <c r="D34" s="122" t="s">
        <v>10</v>
      </c>
      <c r="E34" s="121" t="s">
        <v>19</v>
      </c>
      <c r="F34" s="121" t="s">
        <v>20</v>
      </c>
      <c r="G34" s="122" t="s">
        <v>10</v>
      </c>
      <c r="H34" s="8"/>
      <c r="I34" s="168"/>
      <c r="J34" s="121" t="s">
        <v>19</v>
      </c>
      <c r="K34" s="121" t="s">
        <v>20</v>
      </c>
      <c r="L34" s="122" t="s">
        <v>10</v>
      </c>
      <c r="M34" s="121" t="s">
        <v>19</v>
      </c>
      <c r="N34" s="121" t="s">
        <v>20</v>
      </c>
      <c r="O34" s="122" t="s">
        <v>10</v>
      </c>
    </row>
    <row r="35" spans="1:15" ht="20.25" customHeight="1">
      <c r="A35" s="46" t="s">
        <v>13</v>
      </c>
      <c r="B35" s="40"/>
      <c r="C35" s="40"/>
      <c r="D35" s="47">
        <f t="shared" ref="D35:D43" si="16">SUM(B35:C35)</f>
        <v>0</v>
      </c>
      <c r="E35" s="40"/>
      <c r="F35" s="40"/>
      <c r="G35" s="47">
        <f t="shared" ref="G35:G43" si="17">SUM(E35:F35)</f>
        <v>0</v>
      </c>
      <c r="H35" s="8"/>
      <c r="I35" s="46" t="s">
        <v>13</v>
      </c>
      <c r="J35" s="40"/>
      <c r="K35" s="40"/>
      <c r="L35" s="47">
        <f t="shared" ref="L35:L43" si="18">SUM(J35:K35)</f>
        <v>0</v>
      </c>
      <c r="M35" s="40"/>
      <c r="N35" s="40"/>
      <c r="O35" s="47">
        <f t="shared" ref="O35:O43" si="19">SUM(M35:N35)</f>
        <v>0</v>
      </c>
    </row>
    <row r="36" spans="1:15" ht="20.25" customHeight="1">
      <c r="A36" s="46" t="s">
        <v>14</v>
      </c>
      <c r="B36" s="40"/>
      <c r="C36" s="40"/>
      <c r="D36" s="47">
        <f t="shared" si="16"/>
        <v>0</v>
      </c>
      <c r="E36" s="40"/>
      <c r="F36" s="40"/>
      <c r="G36" s="47">
        <f t="shared" si="17"/>
        <v>0</v>
      </c>
      <c r="H36" s="8"/>
      <c r="I36" s="46" t="s">
        <v>14</v>
      </c>
      <c r="J36" s="40"/>
      <c r="K36" s="40"/>
      <c r="L36" s="47">
        <f t="shared" si="18"/>
        <v>0</v>
      </c>
      <c r="M36" s="40"/>
      <c r="N36" s="40"/>
      <c r="O36" s="47">
        <f t="shared" si="19"/>
        <v>0</v>
      </c>
    </row>
    <row r="37" spans="1:15" ht="20.25" customHeight="1">
      <c r="A37" s="46" t="s">
        <v>15</v>
      </c>
      <c r="B37" s="40"/>
      <c r="C37" s="40"/>
      <c r="D37" s="47">
        <f t="shared" si="16"/>
        <v>0</v>
      </c>
      <c r="E37" s="40"/>
      <c r="F37" s="40"/>
      <c r="G37" s="47">
        <f t="shared" si="17"/>
        <v>0</v>
      </c>
      <c r="H37" s="8"/>
      <c r="I37" s="46" t="s">
        <v>15</v>
      </c>
      <c r="J37" s="40"/>
      <c r="K37" s="40"/>
      <c r="L37" s="47">
        <f t="shared" si="18"/>
        <v>0</v>
      </c>
      <c r="M37" s="40"/>
      <c r="N37" s="40"/>
      <c r="O37" s="47">
        <f t="shared" si="19"/>
        <v>0</v>
      </c>
    </row>
    <row r="38" spans="1:15" ht="20.25" customHeight="1">
      <c r="A38" s="46" t="s">
        <v>12</v>
      </c>
      <c r="B38" s="40"/>
      <c r="C38" s="40"/>
      <c r="D38" s="47">
        <f t="shared" si="16"/>
        <v>0</v>
      </c>
      <c r="E38" s="40"/>
      <c r="F38" s="40"/>
      <c r="G38" s="47">
        <f t="shared" si="17"/>
        <v>0</v>
      </c>
      <c r="H38" s="8"/>
      <c r="I38" s="46" t="s">
        <v>12</v>
      </c>
      <c r="J38" s="40"/>
      <c r="K38" s="40"/>
      <c r="L38" s="47">
        <f t="shared" si="18"/>
        <v>0</v>
      </c>
      <c r="M38" s="40"/>
      <c r="N38" s="40"/>
      <c r="O38" s="47">
        <f t="shared" si="19"/>
        <v>0</v>
      </c>
    </row>
    <row r="39" spans="1:15" ht="20.25" customHeight="1">
      <c r="A39" s="46" t="s">
        <v>16</v>
      </c>
      <c r="B39" s="40"/>
      <c r="C39" s="40"/>
      <c r="D39" s="47">
        <f t="shared" si="16"/>
        <v>0</v>
      </c>
      <c r="E39" s="40"/>
      <c r="F39" s="40"/>
      <c r="G39" s="47">
        <f t="shared" si="17"/>
        <v>0</v>
      </c>
      <c r="H39" s="8"/>
      <c r="I39" s="46" t="s">
        <v>16</v>
      </c>
      <c r="J39" s="40"/>
      <c r="K39" s="40"/>
      <c r="L39" s="47">
        <f t="shared" si="18"/>
        <v>0</v>
      </c>
      <c r="M39" s="40"/>
      <c r="N39" s="40"/>
      <c r="O39" s="47">
        <f t="shared" si="19"/>
        <v>0</v>
      </c>
    </row>
    <row r="40" spans="1:15" ht="20.25" customHeight="1">
      <c r="A40" s="46" t="s">
        <v>17</v>
      </c>
      <c r="B40" s="40"/>
      <c r="C40" s="40"/>
      <c r="D40" s="47">
        <f t="shared" si="16"/>
        <v>0</v>
      </c>
      <c r="E40" s="40"/>
      <c r="F40" s="40"/>
      <c r="G40" s="47">
        <f t="shared" si="17"/>
        <v>0</v>
      </c>
      <c r="H40" s="8"/>
      <c r="I40" s="46" t="s">
        <v>17</v>
      </c>
      <c r="J40" s="40"/>
      <c r="K40" s="40"/>
      <c r="L40" s="47">
        <f t="shared" si="18"/>
        <v>0</v>
      </c>
      <c r="M40" s="40"/>
      <c r="N40" s="40"/>
      <c r="O40" s="47">
        <f t="shared" si="19"/>
        <v>0</v>
      </c>
    </row>
    <row r="41" spans="1:15" ht="20.25" customHeight="1">
      <c r="A41" s="46" t="s">
        <v>18</v>
      </c>
      <c r="B41" s="40"/>
      <c r="C41" s="40"/>
      <c r="D41" s="47">
        <f t="shared" si="16"/>
        <v>0</v>
      </c>
      <c r="E41" s="40"/>
      <c r="F41" s="40"/>
      <c r="G41" s="47">
        <f t="shared" si="17"/>
        <v>0</v>
      </c>
      <c r="H41" s="8"/>
      <c r="I41" s="46" t="s">
        <v>18</v>
      </c>
      <c r="J41" s="40"/>
      <c r="K41" s="40"/>
      <c r="L41" s="47">
        <f t="shared" si="18"/>
        <v>0</v>
      </c>
      <c r="M41" s="40"/>
      <c r="N41" s="40"/>
      <c r="O41" s="47">
        <f t="shared" si="19"/>
        <v>0</v>
      </c>
    </row>
    <row r="42" spans="1:15" ht="20.25" customHeight="1">
      <c r="A42" s="46" t="s">
        <v>47</v>
      </c>
      <c r="B42" s="40"/>
      <c r="C42" s="40"/>
      <c r="D42" s="47">
        <f t="shared" si="16"/>
        <v>0</v>
      </c>
      <c r="E42" s="40"/>
      <c r="F42" s="40"/>
      <c r="G42" s="47">
        <f t="shared" si="17"/>
        <v>0</v>
      </c>
      <c r="H42" s="8"/>
      <c r="I42" s="46" t="s">
        <v>47</v>
      </c>
      <c r="J42" s="40"/>
      <c r="K42" s="40"/>
      <c r="L42" s="47">
        <f t="shared" si="18"/>
        <v>0</v>
      </c>
      <c r="M42" s="40"/>
      <c r="N42" s="40"/>
      <c r="O42" s="47">
        <f t="shared" si="19"/>
        <v>0</v>
      </c>
    </row>
    <row r="43" spans="1:15" ht="20.25" customHeight="1">
      <c r="A43" s="46" t="s">
        <v>11</v>
      </c>
      <c r="B43" s="40"/>
      <c r="C43" s="40"/>
      <c r="D43" s="47">
        <f t="shared" si="16"/>
        <v>0</v>
      </c>
      <c r="E43" s="40"/>
      <c r="F43" s="40"/>
      <c r="G43" s="47">
        <f t="shared" si="17"/>
        <v>0</v>
      </c>
      <c r="H43" s="8"/>
      <c r="I43" s="46" t="s">
        <v>11</v>
      </c>
      <c r="J43" s="40"/>
      <c r="K43" s="40"/>
      <c r="L43" s="47">
        <f t="shared" si="18"/>
        <v>0</v>
      </c>
      <c r="M43" s="40"/>
      <c r="N43" s="40"/>
      <c r="O43" s="47">
        <f t="shared" si="19"/>
        <v>0</v>
      </c>
    </row>
    <row r="44" spans="1:15" ht="20.25" customHeight="1">
      <c r="A44" s="48" t="s">
        <v>10</v>
      </c>
      <c r="B44" s="47">
        <f>SUM(B35:B43)</f>
        <v>0</v>
      </c>
      <c r="C44" s="47">
        <f t="shared" ref="C44:D44" si="20">SUM(C35:C43)</f>
        <v>0</v>
      </c>
      <c r="D44" s="47">
        <f t="shared" si="20"/>
        <v>0</v>
      </c>
      <c r="E44" s="47">
        <f>SUM(E35:E43)</f>
        <v>0</v>
      </c>
      <c r="F44" s="47">
        <f t="shared" ref="F44:G44" si="21">SUM(F35:F43)</f>
        <v>0</v>
      </c>
      <c r="G44" s="47">
        <f t="shared" si="21"/>
        <v>0</v>
      </c>
      <c r="H44" s="8"/>
      <c r="I44" s="48" t="s">
        <v>10</v>
      </c>
      <c r="J44" s="47">
        <f>SUM(J35:J43)</f>
        <v>0</v>
      </c>
      <c r="K44" s="47">
        <f t="shared" ref="K44:L44" si="22">SUM(K35:K43)</f>
        <v>0</v>
      </c>
      <c r="L44" s="47">
        <f t="shared" si="22"/>
        <v>0</v>
      </c>
      <c r="M44" s="47">
        <f>SUM(M35:M43)</f>
        <v>0</v>
      </c>
      <c r="N44" s="47">
        <f t="shared" ref="N44:O44" si="23">SUM(N35:N43)</f>
        <v>0</v>
      </c>
      <c r="O44" s="47">
        <f t="shared" si="23"/>
        <v>0</v>
      </c>
    </row>
    <row r="45" spans="1:15" ht="20.25" customHeight="1">
      <c r="A45" s="8"/>
      <c r="B45" s="10"/>
      <c r="C45" s="10"/>
      <c r="D45" s="10"/>
      <c r="E45" s="10"/>
      <c r="F45" s="10"/>
      <c r="G45" s="10"/>
      <c r="H45" s="8"/>
      <c r="I45" s="8"/>
      <c r="J45" s="10"/>
      <c r="K45" s="10"/>
      <c r="L45" s="10"/>
      <c r="M45" s="10"/>
      <c r="N45" s="10"/>
      <c r="O45" s="10"/>
    </row>
    <row r="46" spans="1:15" ht="20.25" customHeight="1">
      <c r="A46" s="8"/>
      <c r="B46" s="10"/>
      <c r="C46" s="10"/>
      <c r="D46" s="10"/>
      <c r="E46" s="10"/>
      <c r="F46" s="10"/>
      <c r="G46" s="10"/>
      <c r="H46" s="8"/>
      <c r="I46" s="8"/>
      <c r="J46" s="10"/>
      <c r="K46" s="10"/>
      <c r="L46" s="10"/>
      <c r="M46" s="10"/>
      <c r="N46" s="10"/>
      <c r="O46" s="10"/>
    </row>
    <row r="47" spans="1:15" ht="29.25" customHeight="1">
      <c r="A47" s="169" t="str">
        <f>PROGRAM_DOCTORAL!A5 &amp; ". Name:  " &amp; PROGRAM_DOCTORAL!C5</f>
        <v>4. Name:  Civil and Environmental Engineering Ph.D.</v>
      </c>
      <c r="B47" s="169"/>
      <c r="C47" s="169"/>
      <c r="D47" s="169"/>
      <c r="E47" s="169"/>
      <c r="F47" s="169"/>
      <c r="G47" s="169"/>
      <c r="H47" s="8"/>
      <c r="I47" s="170" t="str">
        <f>PROGRAM_DOCTORAL!F5 &amp; ". Name:  " &amp; PROGRAM_DOCTORAL!H5</f>
        <v xml:space="preserve">4. Name:  </v>
      </c>
      <c r="J47" s="170"/>
      <c r="K47" s="170"/>
      <c r="L47" s="170"/>
      <c r="M47" s="170"/>
      <c r="N47" s="170"/>
      <c r="O47" s="170"/>
    </row>
    <row r="48" spans="1:15" ht="20" customHeight="1">
      <c r="A48" s="168" t="s">
        <v>724</v>
      </c>
      <c r="B48" s="168" t="s">
        <v>57</v>
      </c>
      <c r="C48" s="168"/>
      <c r="D48" s="168"/>
      <c r="E48" s="168" t="s">
        <v>58</v>
      </c>
      <c r="F48" s="168"/>
      <c r="G48" s="168"/>
      <c r="H48" s="8"/>
      <c r="I48" s="168" t="s">
        <v>724</v>
      </c>
      <c r="J48" s="168" t="s">
        <v>57</v>
      </c>
      <c r="K48" s="168"/>
      <c r="L48" s="168"/>
      <c r="M48" s="168" t="s">
        <v>58</v>
      </c>
      <c r="N48" s="168"/>
      <c r="O48" s="168"/>
    </row>
    <row r="49" spans="1:15" ht="50.25" customHeight="1">
      <c r="A49" s="168"/>
      <c r="B49" s="121" t="s">
        <v>19</v>
      </c>
      <c r="C49" s="121" t="s">
        <v>20</v>
      </c>
      <c r="D49" s="122" t="s">
        <v>10</v>
      </c>
      <c r="E49" s="121" t="s">
        <v>19</v>
      </c>
      <c r="F49" s="121" t="s">
        <v>20</v>
      </c>
      <c r="G49" s="122" t="s">
        <v>10</v>
      </c>
      <c r="H49" s="8"/>
      <c r="I49" s="168"/>
      <c r="J49" s="121" t="s">
        <v>19</v>
      </c>
      <c r="K49" s="121" t="s">
        <v>20</v>
      </c>
      <c r="L49" s="122" t="s">
        <v>10</v>
      </c>
      <c r="M49" s="121" t="s">
        <v>19</v>
      </c>
      <c r="N49" s="121" t="s">
        <v>20</v>
      </c>
      <c r="O49" s="122" t="s">
        <v>10</v>
      </c>
    </row>
    <row r="50" spans="1:15" ht="20.25" customHeight="1">
      <c r="A50" s="46" t="s">
        <v>13</v>
      </c>
      <c r="B50" s="40"/>
      <c r="C50" s="40"/>
      <c r="D50" s="47">
        <f t="shared" ref="D50:D58" si="24">SUM(B50:C50)</f>
        <v>0</v>
      </c>
      <c r="E50" s="40"/>
      <c r="F50" s="40"/>
      <c r="G50" s="47">
        <f t="shared" ref="G50:G58" si="25">SUM(E50:F50)</f>
        <v>0</v>
      </c>
      <c r="H50" s="8"/>
      <c r="I50" s="46" t="s">
        <v>13</v>
      </c>
      <c r="J50" s="40"/>
      <c r="K50" s="40"/>
      <c r="L50" s="47">
        <f t="shared" ref="L50:L58" si="26">SUM(J50:K50)</f>
        <v>0</v>
      </c>
      <c r="M50" s="40"/>
      <c r="N50" s="40"/>
      <c r="O50" s="47">
        <f t="shared" ref="O50:O58" si="27">SUM(M50:N50)</f>
        <v>0</v>
      </c>
    </row>
    <row r="51" spans="1:15" ht="20.25" customHeight="1">
      <c r="A51" s="46" t="s">
        <v>14</v>
      </c>
      <c r="B51" s="40"/>
      <c r="C51" s="40"/>
      <c r="D51" s="47">
        <f t="shared" si="24"/>
        <v>0</v>
      </c>
      <c r="E51" s="40"/>
      <c r="F51" s="40"/>
      <c r="G51" s="47">
        <f t="shared" si="25"/>
        <v>0</v>
      </c>
      <c r="H51" s="8"/>
      <c r="I51" s="46" t="s">
        <v>14</v>
      </c>
      <c r="J51" s="40"/>
      <c r="K51" s="40"/>
      <c r="L51" s="47">
        <f t="shared" si="26"/>
        <v>0</v>
      </c>
      <c r="M51" s="40"/>
      <c r="N51" s="40"/>
      <c r="O51" s="47">
        <f t="shared" si="27"/>
        <v>0</v>
      </c>
    </row>
    <row r="52" spans="1:15" ht="20.25" customHeight="1">
      <c r="A52" s="46" t="s">
        <v>15</v>
      </c>
      <c r="B52" s="40"/>
      <c r="C52" s="40"/>
      <c r="D52" s="47">
        <f t="shared" si="24"/>
        <v>0</v>
      </c>
      <c r="E52" s="40"/>
      <c r="F52" s="40"/>
      <c r="G52" s="47">
        <f t="shared" si="25"/>
        <v>0</v>
      </c>
      <c r="H52" s="8"/>
      <c r="I52" s="46" t="s">
        <v>15</v>
      </c>
      <c r="J52" s="40"/>
      <c r="K52" s="40"/>
      <c r="L52" s="47">
        <f t="shared" si="26"/>
        <v>0</v>
      </c>
      <c r="M52" s="40"/>
      <c r="N52" s="40"/>
      <c r="O52" s="47">
        <f t="shared" si="27"/>
        <v>0</v>
      </c>
    </row>
    <row r="53" spans="1:15" ht="20.25" customHeight="1">
      <c r="A53" s="46" t="s">
        <v>12</v>
      </c>
      <c r="B53" s="40"/>
      <c r="C53" s="40"/>
      <c r="D53" s="47">
        <f t="shared" si="24"/>
        <v>0</v>
      </c>
      <c r="E53" s="40"/>
      <c r="F53" s="40"/>
      <c r="G53" s="47">
        <f t="shared" si="25"/>
        <v>0</v>
      </c>
      <c r="H53" s="8"/>
      <c r="I53" s="46" t="s">
        <v>12</v>
      </c>
      <c r="J53" s="40"/>
      <c r="K53" s="40"/>
      <c r="L53" s="47">
        <f t="shared" si="26"/>
        <v>0</v>
      </c>
      <c r="M53" s="40"/>
      <c r="N53" s="40"/>
      <c r="O53" s="47">
        <f t="shared" si="27"/>
        <v>0</v>
      </c>
    </row>
    <row r="54" spans="1:15" ht="20.25" customHeight="1">
      <c r="A54" s="46" t="s">
        <v>16</v>
      </c>
      <c r="B54" s="40"/>
      <c r="C54" s="40"/>
      <c r="D54" s="47">
        <f t="shared" si="24"/>
        <v>0</v>
      </c>
      <c r="E54" s="40"/>
      <c r="F54" s="40"/>
      <c r="G54" s="47">
        <f t="shared" si="25"/>
        <v>0</v>
      </c>
      <c r="H54" s="8"/>
      <c r="I54" s="46" t="s">
        <v>16</v>
      </c>
      <c r="J54" s="40"/>
      <c r="K54" s="40"/>
      <c r="L54" s="47">
        <f t="shared" si="26"/>
        <v>0</v>
      </c>
      <c r="M54" s="40"/>
      <c r="N54" s="40"/>
      <c r="O54" s="47">
        <f t="shared" si="27"/>
        <v>0</v>
      </c>
    </row>
    <row r="55" spans="1:15" ht="20.25" customHeight="1">
      <c r="A55" s="46" t="s">
        <v>17</v>
      </c>
      <c r="B55" s="40"/>
      <c r="C55" s="40"/>
      <c r="D55" s="47">
        <f t="shared" si="24"/>
        <v>0</v>
      </c>
      <c r="E55" s="40"/>
      <c r="F55" s="40"/>
      <c r="G55" s="47">
        <f t="shared" si="25"/>
        <v>0</v>
      </c>
      <c r="H55" s="8"/>
      <c r="I55" s="46" t="s">
        <v>17</v>
      </c>
      <c r="J55" s="40"/>
      <c r="K55" s="40"/>
      <c r="L55" s="47">
        <f t="shared" si="26"/>
        <v>0</v>
      </c>
      <c r="M55" s="40"/>
      <c r="N55" s="40"/>
      <c r="O55" s="47">
        <f t="shared" si="27"/>
        <v>0</v>
      </c>
    </row>
    <row r="56" spans="1:15" ht="20.25" customHeight="1">
      <c r="A56" s="46" t="s">
        <v>18</v>
      </c>
      <c r="B56" s="40"/>
      <c r="C56" s="40"/>
      <c r="D56" s="47">
        <f t="shared" si="24"/>
        <v>0</v>
      </c>
      <c r="E56" s="40"/>
      <c r="F56" s="40"/>
      <c r="G56" s="47">
        <f t="shared" si="25"/>
        <v>0</v>
      </c>
      <c r="H56" s="8"/>
      <c r="I56" s="46" t="s">
        <v>18</v>
      </c>
      <c r="J56" s="40"/>
      <c r="K56" s="40"/>
      <c r="L56" s="47">
        <f t="shared" si="26"/>
        <v>0</v>
      </c>
      <c r="M56" s="40"/>
      <c r="N56" s="40"/>
      <c r="O56" s="47">
        <f t="shared" si="27"/>
        <v>0</v>
      </c>
    </row>
    <row r="57" spans="1:15" ht="20.25" customHeight="1">
      <c r="A57" s="46" t="s">
        <v>47</v>
      </c>
      <c r="B57" s="40"/>
      <c r="C57" s="40"/>
      <c r="D57" s="47">
        <f t="shared" si="24"/>
        <v>0</v>
      </c>
      <c r="E57" s="40"/>
      <c r="F57" s="40"/>
      <c r="G57" s="47">
        <f t="shared" si="25"/>
        <v>0</v>
      </c>
      <c r="H57" s="8"/>
      <c r="I57" s="46" t="s">
        <v>47</v>
      </c>
      <c r="J57" s="40"/>
      <c r="K57" s="40"/>
      <c r="L57" s="47">
        <f t="shared" si="26"/>
        <v>0</v>
      </c>
      <c r="M57" s="40"/>
      <c r="N57" s="40"/>
      <c r="O57" s="47">
        <f t="shared" si="27"/>
        <v>0</v>
      </c>
    </row>
    <row r="58" spans="1:15" ht="20.25" customHeight="1">
      <c r="A58" s="46" t="s">
        <v>11</v>
      </c>
      <c r="B58" s="40"/>
      <c r="C58" s="40"/>
      <c r="D58" s="47">
        <f t="shared" si="24"/>
        <v>0</v>
      </c>
      <c r="E58" s="40"/>
      <c r="F58" s="40"/>
      <c r="G58" s="47">
        <f t="shared" si="25"/>
        <v>0</v>
      </c>
      <c r="H58" s="8"/>
      <c r="I58" s="46" t="s">
        <v>11</v>
      </c>
      <c r="J58" s="40"/>
      <c r="K58" s="40"/>
      <c r="L58" s="47">
        <f t="shared" si="26"/>
        <v>0</v>
      </c>
      <c r="M58" s="40"/>
      <c r="N58" s="40"/>
      <c r="O58" s="47">
        <f t="shared" si="27"/>
        <v>0</v>
      </c>
    </row>
    <row r="59" spans="1:15" ht="20.25" customHeight="1">
      <c r="A59" s="48" t="s">
        <v>10</v>
      </c>
      <c r="B59" s="47">
        <f>SUM(B50:B58)</f>
        <v>0</v>
      </c>
      <c r="C59" s="47">
        <f t="shared" ref="C59:D59" si="28">SUM(C50:C58)</f>
        <v>0</v>
      </c>
      <c r="D59" s="47">
        <f t="shared" si="28"/>
        <v>0</v>
      </c>
      <c r="E59" s="47">
        <f>SUM(E50:E58)</f>
        <v>0</v>
      </c>
      <c r="F59" s="47">
        <f t="shared" ref="F59:G59" si="29">SUM(F50:F58)</f>
        <v>0</v>
      </c>
      <c r="G59" s="47">
        <f t="shared" si="29"/>
        <v>0</v>
      </c>
      <c r="H59" s="8"/>
      <c r="I59" s="48" t="s">
        <v>10</v>
      </c>
      <c r="J59" s="47">
        <f>SUM(J50:J58)</f>
        <v>0</v>
      </c>
      <c r="K59" s="47">
        <f t="shared" ref="K59:L59" si="30">SUM(K50:K58)</f>
        <v>0</v>
      </c>
      <c r="L59" s="47">
        <f t="shared" si="30"/>
        <v>0</v>
      </c>
      <c r="M59" s="47">
        <f>SUM(M50:M58)</f>
        <v>0</v>
      </c>
      <c r="N59" s="47">
        <f t="shared" ref="N59:O59" si="31">SUM(N50:N58)</f>
        <v>0</v>
      </c>
      <c r="O59" s="47">
        <f t="shared" si="31"/>
        <v>0</v>
      </c>
    </row>
    <row r="60" spans="1:15" ht="20.25" customHeight="1">
      <c r="A60" s="8"/>
      <c r="B60" s="10"/>
      <c r="C60" s="10"/>
      <c r="D60" s="10"/>
      <c r="E60" s="10"/>
      <c r="F60" s="10"/>
      <c r="G60" s="10"/>
      <c r="H60" s="8"/>
      <c r="I60" s="8"/>
      <c r="J60" s="10"/>
      <c r="K60" s="10"/>
      <c r="L60" s="10"/>
      <c r="M60" s="10"/>
      <c r="N60" s="10"/>
      <c r="O60" s="10"/>
    </row>
    <row r="61" spans="1:15" ht="20.25" customHeight="1">
      <c r="A61" s="8"/>
      <c r="B61" s="10"/>
      <c r="C61" s="10"/>
      <c r="D61" s="10"/>
      <c r="E61" s="10"/>
      <c r="F61" s="10"/>
      <c r="G61" s="10"/>
      <c r="H61" s="8"/>
      <c r="I61" s="8"/>
      <c r="J61" s="10"/>
      <c r="K61" s="10"/>
      <c r="L61" s="10"/>
      <c r="M61" s="10"/>
      <c r="N61" s="10"/>
      <c r="O61" s="10"/>
    </row>
    <row r="62" spans="1:15" ht="29.25" customHeight="1">
      <c r="A62" s="169" t="str">
        <f>PROGRAM_DOCTORAL!A6 &amp; ". Name:  " &amp; PROGRAM_DOCTORAL!C6</f>
        <v>5. Name:  Computer Science Ph.D.</v>
      </c>
      <c r="B62" s="169"/>
      <c r="C62" s="169"/>
      <c r="D62" s="169"/>
      <c r="E62" s="169"/>
      <c r="F62" s="169"/>
      <c r="G62" s="169"/>
      <c r="H62" s="8"/>
      <c r="I62" s="170" t="str">
        <f>PROGRAM_DOCTORAL!F6 &amp; ". Name:  " &amp; PROGRAM_DOCTORAL!H6</f>
        <v xml:space="preserve">5. Name:  </v>
      </c>
      <c r="J62" s="170"/>
      <c r="K62" s="170"/>
      <c r="L62" s="170"/>
      <c r="M62" s="170"/>
      <c r="N62" s="170"/>
      <c r="O62" s="170"/>
    </row>
    <row r="63" spans="1:15" ht="20" customHeight="1">
      <c r="A63" s="168" t="s">
        <v>724</v>
      </c>
      <c r="B63" s="168" t="s">
        <v>57</v>
      </c>
      <c r="C63" s="168"/>
      <c r="D63" s="168"/>
      <c r="E63" s="168" t="s">
        <v>58</v>
      </c>
      <c r="F63" s="168"/>
      <c r="G63" s="168"/>
      <c r="H63" s="8"/>
      <c r="I63" s="168" t="s">
        <v>724</v>
      </c>
      <c r="J63" s="168" t="s">
        <v>57</v>
      </c>
      <c r="K63" s="168"/>
      <c r="L63" s="168"/>
      <c r="M63" s="168" t="s">
        <v>58</v>
      </c>
      <c r="N63" s="168"/>
      <c r="O63" s="168"/>
    </row>
    <row r="64" spans="1:15" ht="50.25" customHeight="1">
      <c r="A64" s="168"/>
      <c r="B64" s="121" t="s">
        <v>19</v>
      </c>
      <c r="C64" s="121" t="s">
        <v>20</v>
      </c>
      <c r="D64" s="122" t="s">
        <v>10</v>
      </c>
      <c r="E64" s="121" t="s">
        <v>19</v>
      </c>
      <c r="F64" s="121" t="s">
        <v>20</v>
      </c>
      <c r="G64" s="122" t="s">
        <v>10</v>
      </c>
      <c r="H64" s="8"/>
      <c r="I64" s="168"/>
      <c r="J64" s="121" t="s">
        <v>19</v>
      </c>
      <c r="K64" s="121" t="s">
        <v>20</v>
      </c>
      <c r="L64" s="122" t="s">
        <v>10</v>
      </c>
      <c r="M64" s="121" t="s">
        <v>19</v>
      </c>
      <c r="N64" s="121" t="s">
        <v>20</v>
      </c>
      <c r="O64" s="122" t="s">
        <v>10</v>
      </c>
    </row>
    <row r="65" spans="1:15" ht="20.25" customHeight="1">
      <c r="A65" s="46" t="s">
        <v>13</v>
      </c>
      <c r="B65" s="40"/>
      <c r="C65" s="40"/>
      <c r="D65" s="47">
        <f t="shared" ref="D65:D73" si="32">SUM(B65:C65)</f>
        <v>0</v>
      </c>
      <c r="E65" s="40"/>
      <c r="F65" s="40"/>
      <c r="G65" s="47">
        <f t="shared" ref="G65:G73" si="33">SUM(E65:F65)</f>
        <v>0</v>
      </c>
      <c r="H65" s="8"/>
      <c r="I65" s="46" t="s">
        <v>13</v>
      </c>
      <c r="J65" s="40"/>
      <c r="K65" s="40"/>
      <c r="L65" s="47">
        <f t="shared" ref="L65:L73" si="34">SUM(J65:K65)</f>
        <v>0</v>
      </c>
      <c r="M65" s="40"/>
      <c r="N65" s="40"/>
      <c r="O65" s="47">
        <f t="shared" ref="O65:O73" si="35">SUM(M65:N65)</f>
        <v>0</v>
      </c>
    </row>
    <row r="66" spans="1:15" ht="20.25" customHeight="1">
      <c r="A66" s="46" t="s">
        <v>14</v>
      </c>
      <c r="B66" s="40"/>
      <c r="C66" s="40"/>
      <c r="D66" s="47">
        <f t="shared" si="32"/>
        <v>0</v>
      </c>
      <c r="E66" s="40"/>
      <c r="F66" s="40"/>
      <c r="G66" s="47">
        <f t="shared" si="33"/>
        <v>0</v>
      </c>
      <c r="H66" s="8"/>
      <c r="I66" s="46" t="s">
        <v>14</v>
      </c>
      <c r="J66" s="40"/>
      <c r="K66" s="40"/>
      <c r="L66" s="47">
        <f t="shared" si="34"/>
        <v>0</v>
      </c>
      <c r="M66" s="40"/>
      <c r="N66" s="40"/>
      <c r="O66" s="47">
        <f t="shared" si="35"/>
        <v>0</v>
      </c>
    </row>
    <row r="67" spans="1:15" ht="20.25" customHeight="1">
      <c r="A67" s="46" t="s">
        <v>15</v>
      </c>
      <c r="B67" s="40"/>
      <c r="C67" s="40"/>
      <c r="D67" s="47">
        <f t="shared" si="32"/>
        <v>0</v>
      </c>
      <c r="E67" s="40"/>
      <c r="F67" s="40"/>
      <c r="G67" s="47">
        <f t="shared" si="33"/>
        <v>0</v>
      </c>
      <c r="H67" s="8"/>
      <c r="I67" s="46" t="s">
        <v>15</v>
      </c>
      <c r="J67" s="40"/>
      <c r="K67" s="40"/>
      <c r="L67" s="47">
        <f t="shared" si="34"/>
        <v>0</v>
      </c>
      <c r="M67" s="40"/>
      <c r="N67" s="40"/>
      <c r="O67" s="47">
        <f t="shared" si="35"/>
        <v>0</v>
      </c>
    </row>
    <row r="68" spans="1:15" ht="20.25" customHeight="1">
      <c r="A68" s="46" t="s">
        <v>12</v>
      </c>
      <c r="B68" s="40"/>
      <c r="C68" s="40"/>
      <c r="D68" s="47">
        <f t="shared" si="32"/>
        <v>0</v>
      </c>
      <c r="E68" s="40"/>
      <c r="F68" s="40"/>
      <c r="G68" s="47">
        <f t="shared" si="33"/>
        <v>0</v>
      </c>
      <c r="H68" s="8"/>
      <c r="I68" s="46" t="s">
        <v>12</v>
      </c>
      <c r="J68" s="40"/>
      <c r="K68" s="40"/>
      <c r="L68" s="47">
        <f t="shared" si="34"/>
        <v>0</v>
      </c>
      <c r="M68" s="40"/>
      <c r="N68" s="40"/>
      <c r="O68" s="47">
        <f t="shared" si="35"/>
        <v>0</v>
      </c>
    </row>
    <row r="69" spans="1:15" ht="20.25" customHeight="1">
      <c r="A69" s="46" t="s">
        <v>16</v>
      </c>
      <c r="B69" s="40"/>
      <c r="C69" s="40"/>
      <c r="D69" s="47">
        <f t="shared" si="32"/>
        <v>0</v>
      </c>
      <c r="E69" s="40"/>
      <c r="F69" s="40"/>
      <c r="G69" s="47">
        <f t="shared" si="33"/>
        <v>0</v>
      </c>
      <c r="H69" s="8"/>
      <c r="I69" s="46" t="s">
        <v>16</v>
      </c>
      <c r="J69" s="40"/>
      <c r="K69" s="40"/>
      <c r="L69" s="47">
        <f t="shared" si="34"/>
        <v>0</v>
      </c>
      <c r="M69" s="40"/>
      <c r="N69" s="40"/>
      <c r="O69" s="47">
        <f t="shared" si="35"/>
        <v>0</v>
      </c>
    </row>
    <row r="70" spans="1:15" ht="20.25" customHeight="1">
      <c r="A70" s="46" t="s">
        <v>17</v>
      </c>
      <c r="B70" s="40"/>
      <c r="C70" s="40"/>
      <c r="D70" s="47">
        <f t="shared" si="32"/>
        <v>0</v>
      </c>
      <c r="E70" s="40"/>
      <c r="F70" s="40"/>
      <c r="G70" s="47">
        <f t="shared" si="33"/>
        <v>0</v>
      </c>
      <c r="H70" s="8"/>
      <c r="I70" s="46" t="s">
        <v>17</v>
      </c>
      <c r="J70" s="40"/>
      <c r="K70" s="40"/>
      <c r="L70" s="47">
        <f t="shared" si="34"/>
        <v>0</v>
      </c>
      <c r="M70" s="40"/>
      <c r="N70" s="40"/>
      <c r="O70" s="47">
        <f t="shared" si="35"/>
        <v>0</v>
      </c>
    </row>
    <row r="71" spans="1:15" ht="20.25" customHeight="1">
      <c r="A71" s="46" t="s">
        <v>18</v>
      </c>
      <c r="B71" s="40"/>
      <c r="C71" s="40"/>
      <c r="D71" s="47">
        <f t="shared" si="32"/>
        <v>0</v>
      </c>
      <c r="E71" s="40"/>
      <c r="F71" s="40"/>
      <c r="G71" s="47">
        <f t="shared" si="33"/>
        <v>0</v>
      </c>
      <c r="H71" s="8"/>
      <c r="I71" s="46" t="s">
        <v>18</v>
      </c>
      <c r="J71" s="40"/>
      <c r="K71" s="40"/>
      <c r="L71" s="47">
        <f t="shared" si="34"/>
        <v>0</v>
      </c>
      <c r="M71" s="40"/>
      <c r="N71" s="40"/>
      <c r="O71" s="47">
        <f t="shared" si="35"/>
        <v>0</v>
      </c>
    </row>
    <row r="72" spans="1:15" ht="20.25" customHeight="1">
      <c r="A72" s="46" t="s">
        <v>47</v>
      </c>
      <c r="B72" s="40"/>
      <c r="C72" s="40"/>
      <c r="D72" s="47">
        <f t="shared" si="32"/>
        <v>0</v>
      </c>
      <c r="E72" s="40"/>
      <c r="F72" s="40"/>
      <c r="G72" s="47">
        <f t="shared" si="33"/>
        <v>0</v>
      </c>
      <c r="H72" s="8"/>
      <c r="I72" s="46" t="s">
        <v>47</v>
      </c>
      <c r="J72" s="40"/>
      <c r="K72" s="40"/>
      <c r="L72" s="47">
        <f t="shared" si="34"/>
        <v>0</v>
      </c>
      <c r="M72" s="40"/>
      <c r="N72" s="40"/>
      <c r="O72" s="47">
        <f t="shared" si="35"/>
        <v>0</v>
      </c>
    </row>
    <row r="73" spans="1:15" ht="20.25" customHeight="1">
      <c r="A73" s="46" t="s">
        <v>11</v>
      </c>
      <c r="B73" s="40"/>
      <c r="C73" s="40"/>
      <c r="D73" s="47">
        <f t="shared" si="32"/>
        <v>0</v>
      </c>
      <c r="E73" s="40"/>
      <c r="F73" s="40"/>
      <c r="G73" s="47">
        <f t="shared" si="33"/>
        <v>0</v>
      </c>
      <c r="H73" s="8"/>
      <c r="I73" s="46" t="s">
        <v>11</v>
      </c>
      <c r="J73" s="40"/>
      <c r="K73" s="40"/>
      <c r="L73" s="47">
        <f t="shared" si="34"/>
        <v>0</v>
      </c>
      <c r="M73" s="40"/>
      <c r="N73" s="40"/>
      <c r="O73" s="47">
        <f t="shared" si="35"/>
        <v>0</v>
      </c>
    </row>
    <row r="74" spans="1:15" ht="20.25" customHeight="1">
      <c r="A74" s="48" t="s">
        <v>10</v>
      </c>
      <c r="B74" s="47">
        <f>SUM(B65:B73)</f>
        <v>0</v>
      </c>
      <c r="C74" s="47">
        <f t="shared" ref="C74:D74" si="36">SUM(C65:C73)</f>
        <v>0</v>
      </c>
      <c r="D74" s="47">
        <f t="shared" si="36"/>
        <v>0</v>
      </c>
      <c r="E74" s="47">
        <f>SUM(E65:E73)</f>
        <v>0</v>
      </c>
      <c r="F74" s="47">
        <f t="shared" ref="F74:G74" si="37">SUM(F65:F73)</f>
        <v>0</v>
      </c>
      <c r="G74" s="47">
        <f t="shared" si="37"/>
        <v>0</v>
      </c>
      <c r="H74" s="8"/>
      <c r="I74" s="48" t="s">
        <v>10</v>
      </c>
      <c r="J74" s="47">
        <f>SUM(J65:J73)</f>
        <v>0</v>
      </c>
      <c r="K74" s="47">
        <f t="shared" ref="K74:L74" si="38">SUM(K65:K73)</f>
        <v>0</v>
      </c>
      <c r="L74" s="47">
        <f t="shared" si="38"/>
        <v>0</v>
      </c>
      <c r="M74" s="47">
        <f>SUM(M65:M73)</f>
        <v>0</v>
      </c>
      <c r="N74" s="47">
        <f t="shared" ref="N74:O74" si="39">SUM(N65:N73)</f>
        <v>0</v>
      </c>
      <c r="O74" s="47">
        <f t="shared" si="39"/>
        <v>0</v>
      </c>
    </row>
    <row r="75" spans="1:15" ht="20.25" customHeight="1">
      <c r="A75" s="8"/>
      <c r="B75" s="10"/>
      <c r="C75" s="10"/>
      <c r="D75" s="10"/>
      <c r="E75" s="10"/>
      <c r="F75" s="10"/>
      <c r="G75" s="10"/>
      <c r="H75" s="8"/>
      <c r="I75" s="8"/>
      <c r="J75" s="10"/>
      <c r="K75" s="10"/>
      <c r="L75" s="10"/>
      <c r="M75" s="10"/>
      <c r="N75" s="10"/>
      <c r="O75" s="10"/>
    </row>
    <row r="76" spans="1:15" ht="20.25" customHeight="1">
      <c r="A76" s="8"/>
      <c r="B76" s="10"/>
      <c r="C76" s="10"/>
      <c r="D76" s="10"/>
      <c r="E76" s="10"/>
      <c r="F76" s="10"/>
      <c r="G76" s="10"/>
      <c r="H76" s="8"/>
      <c r="I76" s="8"/>
      <c r="J76" s="10"/>
      <c r="K76" s="10"/>
      <c r="L76" s="10"/>
      <c r="M76" s="10"/>
      <c r="N76" s="10"/>
      <c r="O76" s="10"/>
    </row>
    <row r="77" spans="1:15" ht="29.25" customHeight="1">
      <c r="A77" s="169" t="str">
        <f>PROGRAM_DOCTORAL!A7 &amp; ". Name:  " &amp; PROGRAM_DOCTORAL!C7</f>
        <v>6. Name:  Electrical Engineering Ph.D.</v>
      </c>
      <c r="B77" s="169"/>
      <c r="C77" s="169"/>
      <c r="D77" s="169"/>
      <c r="E77" s="169"/>
      <c r="F77" s="169"/>
      <c r="G77" s="169"/>
      <c r="H77" s="8"/>
      <c r="I77" s="170" t="str">
        <f>PROGRAM_DOCTORAL!F7 &amp; ". Name:  " &amp; PROGRAM_DOCTORAL!H7</f>
        <v xml:space="preserve">6. Name:  </v>
      </c>
      <c r="J77" s="170"/>
      <c r="K77" s="170"/>
      <c r="L77" s="170"/>
      <c r="M77" s="170"/>
      <c r="N77" s="170"/>
      <c r="O77" s="170"/>
    </row>
    <row r="78" spans="1:15" ht="20" customHeight="1">
      <c r="A78" s="168" t="s">
        <v>724</v>
      </c>
      <c r="B78" s="168" t="s">
        <v>57</v>
      </c>
      <c r="C78" s="168"/>
      <c r="D78" s="168"/>
      <c r="E78" s="168" t="s">
        <v>58</v>
      </c>
      <c r="F78" s="168"/>
      <c r="G78" s="168"/>
      <c r="H78" s="8"/>
      <c r="I78" s="168" t="s">
        <v>724</v>
      </c>
      <c r="J78" s="168" t="s">
        <v>57</v>
      </c>
      <c r="K78" s="168"/>
      <c r="L78" s="168"/>
      <c r="M78" s="168" t="s">
        <v>58</v>
      </c>
      <c r="N78" s="168"/>
      <c r="O78" s="168"/>
    </row>
    <row r="79" spans="1:15" ht="50.25" customHeight="1">
      <c r="A79" s="168"/>
      <c r="B79" s="121" t="s">
        <v>19</v>
      </c>
      <c r="C79" s="121" t="s">
        <v>20</v>
      </c>
      <c r="D79" s="122" t="s">
        <v>10</v>
      </c>
      <c r="E79" s="121" t="s">
        <v>19</v>
      </c>
      <c r="F79" s="121" t="s">
        <v>20</v>
      </c>
      <c r="G79" s="122" t="s">
        <v>10</v>
      </c>
      <c r="H79" s="8"/>
      <c r="I79" s="168"/>
      <c r="J79" s="121" t="s">
        <v>19</v>
      </c>
      <c r="K79" s="121" t="s">
        <v>20</v>
      </c>
      <c r="L79" s="122" t="s">
        <v>10</v>
      </c>
      <c r="M79" s="121" t="s">
        <v>19</v>
      </c>
      <c r="N79" s="121" t="s">
        <v>20</v>
      </c>
      <c r="O79" s="122" t="s">
        <v>10</v>
      </c>
    </row>
    <row r="80" spans="1:15" ht="20.25" customHeight="1">
      <c r="A80" s="46" t="s">
        <v>13</v>
      </c>
      <c r="B80" s="40"/>
      <c r="C80" s="40"/>
      <c r="D80" s="47">
        <f t="shared" ref="D80:D88" si="40">SUM(B80:C80)</f>
        <v>0</v>
      </c>
      <c r="E80" s="40"/>
      <c r="F80" s="40"/>
      <c r="G80" s="47">
        <f t="shared" ref="G80:G88" si="41">SUM(E80:F80)</f>
        <v>0</v>
      </c>
      <c r="H80" s="8"/>
      <c r="I80" s="46" t="s">
        <v>13</v>
      </c>
      <c r="J80" s="40"/>
      <c r="K80" s="40"/>
      <c r="L80" s="47">
        <f t="shared" ref="L80:L88" si="42">SUM(J80:K80)</f>
        <v>0</v>
      </c>
      <c r="M80" s="40"/>
      <c r="N80" s="40"/>
      <c r="O80" s="47">
        <f t="shared" ref="O80:O88" si="43">SUM(M80:N80)</f>
        <v>0</v>
      </c>
    </row>
    <row r="81" spans="1:15" ht="20.25" customHeight="1">
      <c r="A81" s="46" t="s">
        <v>14</v>
      </c>
      <c r="B81" s="40"/>
      <c r="C81" s="40"/>
      <c r="D81" s="47">
        <f t="shared" si="40"/>
        <v>0</v>
      </c>
      <c r="E81" s="40"/>
      <c r="F81" s="40"/>
      <c r="G81" s="47">
        <f t="shared" si="41"/>
        <v>0</v>
      </c>
      <c r="H81" s="8"/>
      <c r="I81" s="46" t="s">
        <v>14</v>
      </c>
      <c r="J81" s="40"/>
      <c r="K81" s="40"/>
      <c r="L81" s="47">
        <f t="shared" si="42"/>
        <v>0</v>
      </c>
      <c r="M81" s="40"/>
      <c r="N81" s="40"/>
      <c r="O81" s="47">
        <f t="shared" si="43"/>
        <v>0</v>
      </c>
    </row>
    <row r="82" spans="1:15" ht="20.25" customHeight="1">
      <c r="A82" s="46" t="s">
        <v>15</v>
      </c>
      <c r="B82" s="40"/>
      <c r="C82" s="40"/>
      <c r="D82" s="47">
        <f t="shared" si="40"/>
        <v>0</v>
      </c>
      <c r="E82" s="40"/>
      <c r="F82" s="40"/>
      <c r="G82" s="47">
        <f t="shared" si="41"/>
        <v>0</v>
      </c>
      <c r="H82" s="8"/>
      <c r="I82" s="46" t="s">
        <v>15</v>
      </c>
      <c r="J82" s="40"/>
      <c r="K82" s="40"/>
      <c r="L82" s="47">
        <f t="shared" si="42"/>
        <v>0</v>
      </c>
      <c r="M82" s="40"/>
      <c r="N82" s="40"/>
      <c r="O82" s="47">
        <f t="shared" si="43"/>
        <v>0</v>
      </c>
    </row>
    <row r="83" spans="1:15" ht="20.25" customHeight="1">
      <c r="A83" s="46" t="s">
        <v>12</v>
      </c>
      <c r="B83" s="40"/>
      <c r="C83" s="40"/>
      <c r="D83" s="47">
        <f t="shared" si="40"/>
        <v>0</v>
      </c>
      <c r="E83" s="40"/>
      <c r="F83" s="40"/>
      <c r="G83" s="47">
        <f t="shared" si="41"/>
        <v>0</v>
      </c>
      <c r="H83" s="8"/>
      <c r="I83" s="46" t="s">
        <v>12</v>
      </c>
      <c r="J83" s="40"/>
      <c r="K83" s="40"/>
      <c r="L83" s="47">
        <f t="shared" si="42"/>
        <v>0</v>
      </c>
      <c r="M83" s="40"/>
      <c r="N83" s="40"/>
      <c r="O83" s="47">
        <f t="shared" si="43"/>
        <v>0</v>
      </c>
    </row>
    <row r="84" spans="1:15" ht="20.25" customHeight="1">
      <c r="A84" s="46" t="s">
        <v>16</v>
      </c>
      <c r="B84" s="40"/>
      <c r="C84" s="40"/>
      <c r="D84" s="47">
        <f t="shared" si="40"/>
        <v>0</v>
      </c>
      <c r="E84" s="40"/>
      <c r="F84" s="40"/>
      <c r="G84" s="47">
        <f t="shared" si="41"/>
        <v>0</v>
      </c>
      <c r="H84" s="8"/>
      <c r="I84" s="46" t="s">
        <v>16</v>
      </c>
      <c r="J84" s="40"/>
      <c r="K84" s="40"/>
      <c r="L84" s="47">
        <f t="shared" si="42"/>
        <v>0</v>
      </c>
      <c r="M84" s="40"/>
      <c r="N84" s="40"/>
      <c r="O84" s="47">
        <f t="shared" si="43"/>
        <v>0</v>
      </c>
    </row>
    <row r="85" spans="1:15" ht="20.25" customHeight="1">
      <c r="A85" s="46" t="s">
        <v>17</v>
      </c>
      <c r="B85" s="40"/>
      <c r="C85" s="40"/>
      <c r="D85" s="47">
        <f t="shared" si="40"/>
        <v>0</v>
      </c>
      <c r="E85" s="40"/>
      <c r="F85" s="40"/>
      <c r="G85" s="47">
        <f t="shared" si="41"/>
        <v>0</v>
      </c>
      <c r="H85" s="8"/>
      <c r="I85" s="46" t="s">
        <v>17</v>
      </c>
      <c r="J85" s="40"/>
      <c r="K85" s="40"/>
      <c r="L85" s="47">
        <f t="shared" si="42"/>
        <v>0</v>
      </c>
      <c r="M85" s="40"/>
      <c r="N85" s="40"/>
      <c r="O85" s="47">
        <f t="shared" si="43"/>
        <v>0</v>
      </c>
    </row>
    <row r="86" spans="1:15" ht="20.25" customHeight="1">
      <c r="A86" s="46" t="s">
        <v>18</v>
      </c>
      <c r="B86" s="40"/>
      <c r="C86" s="40"/>
      <c r="D86" s="47">
        <f t="shared" si="40"/>
        <v>0</v>
      </c>
      <c r="E86" s="40"/>
      <c r="F86" s="40"/>
      <c r="G86" s="47">
        <f t="shared" si="41"/>
        <v>0</v>
      </c>
      <c r="H86" s="8"/>
      <c r="I86" s="46" t="s">
        <v>18</v>
      </c>
      <c r="J86" s="40"/>
      <c r="K86" s="40"/>
      <c r="L86" s="47">
        <f t="shared" si="42"/>
        <v>0</v>
      </c>
      <c r="M86" s="40"/>
      <c r="N86" s="40"/>
      <c r="O86" s="47">
        <f t="shared" si="43"/>
        <v>0</v>
      </c>
    </row>
    <row r="87" spans="1:15" ht="20.25" customHeight="1">
      <c r="A87" s="46" t="s">
        <v>47</v>
      </c>
      <c r="B87" s="40"/>
      <c r="C87" s="40"/>
      <c r="D87" s="47">
        <f t="shared" si="40"/>
        <v>0</v>
      </c>
      <c r="E87" s="40"/>
      <c r="F87" s="40"/>
      <c r="G87" s="47">
        <f t="shared" si="41"/>
        <v>0</v>
      </c>
      <c r="H87" s="8"/>
      <c r="I87" s="46" t="s">
        <v>47</v>
      </c>
      <c r="J87" s="40"/>
      <c r="K87" s="40"/>
      <c r="L87" s="47">
        <f t="shared" si="42"/>
        <v>0</v>
      </c>
      <c r="M87" s="40"/>
      <c r="N87" s="40"/>
      <c r="O87" s="47">
        <f t="shared" si="43"/>
        <v>0</v>
      </c>
    </row>
    <row r="88" spans="1:15" ht="20.25" customHeight="1">
      <c r="A88" s="46" t="s">
        <v>11</v>
      </c>
      <c r="B88" s="40"/>
      <c r="C88" s="40"/>
      <c r="D88" s="47">
        <f t="shared" si="40"/>
        <v>0</v>
      </c>
      <c r="E88" s="40"/>
      <c r="F88" s="40"/>
      <c r="G88" s="47">
        <f t="shared" si="41"/>
        <v>0</v>
      </c>
      <c r="H88" s="8"/>
      <c r="I88" s="46" t="s">
        <v>11</v>
      </c>
      <c r="J88" s="40"/>
      <c r="K88" s="40"/>
      <c r="L88" s="47">
        <f t="shared" si="42"/>
        <v>0</v>
      </c>
      <c r="M88" s="40"/>
      <c r="N88" s="40"/>
      <c r="O88" s="47">
        <f t="shared" si="43"/>
        <v>0</v>
      </c>
    </row>
    <row r="89" spans="1:15" ht="20.25" customHeight="1">
      <c r="A89" s="48" t="s">
        <v>10</v>
      </c>
      <c r="B89" s="47">
        <f>SUM(B80:B88)</f>
        <v>0</v>
      </c>
      <c r="C89" s="47">
        <f t="shared" ref="C89:D89" si="44">SUM(C80:C88)</f>
        <v>0</v>
      </c>
      <c r="D89" s="47">
        <f t="shared" si="44"/>
        <v>0</v>
      </c>
      <c r="E89" s="47">
        <f>SUM(E80:E88)</f>
        <v>0</v>
      </c>
      <c r="F89" s="47">
        <f t="shared" ref="F89:G89" si="45">SUM(F80:F88)</f>
        <v>0</v>
      </c>
      <c r="G89" s="47">
        <f t="shared" si="45"/>
        <v>0</v>
      </c>
      <c r="H89" s="8"/>
      <c r="I89" s="48" t="s">
        <v>10</v>
      </c>
      <c r="J89" s="47">
        <f>SUM(J80:J88)</f>
        <v>0</v>
      </c>
      <c r="K89" s="47">
        <f t="shared" ref="K89:L89" si="46">SUM(K80:K88)</f>
        <v>0</v>
      </c>
      <c r="L89" s="47">
        <f t="shared" si="46"/>
        <v>0</v>
      </c>
      <c r="M89" s="47">
        <f>SUM(M80:M88)</f>
        <v>0</v>
      </c>
      <c r="N89" s="47">
        <f t="shared" ref="N89:O89" si="47">SUM(N80:N88)</f>
        <v>0</v>
      </c>
      <c r="O89" s="47">
        <f t="shared" si="47"/>
        <v>0</v>
      </c>
    </row>
    <row r="90" spans="1:15" ht="20.25" customHeight="1">
      <c r="A90" s="8"/>
      <c r="B90" s="10"/>
      <c r="C90" s="10"/>
      <c r="D90" s="10"/>
      <c r="E90" s="10"/>
      <c r="F90" s="10"/>
      <c r="G90" s="10"/>
      <c r="H90" s="8"/>
      <c r="I90" s="8"/>
      <c r="J90" s="10"/>
      <c r="K90" s="10"/>
      <c r="L90" s="10"/>
      <c r="M90" s="10"/>
      <c r="N90" s="10"/>
      <c r="O90" s="10"/>
    </row>
    <row r="91" spans="1:15" ht="20.25" customHeight="1">
      <c r="A91" s="8"/>
      <c r="B91" s="10"/>
      <c r="C91" s="10"/>
      <c r="D91" s="10"/>
      <c r="E91" s="10"/>
      <c r="F91" s="10"/>
      <c r="G91" s="10"/>
      <c r="H91" s="8"/>
      <c r="I91" s="8"/>
      <c r="J91" s="10"/>
      <c r="K91" s="10"/>
      <c r="L91" s="10"/>
      <c r="M91" s="10"/>
      <c r="N91" s="10"/>
      <c r="O91" s="10"/>
    </row>
    <row r="92" spans="1:15" ht="29.25" customHeight="1">
      <c r="A92" s="169" t="str">
        <f>PROGRAM_DOCTORAL!A8 &amp; ". Name:  " &amp; PROGRAM_DOCTORAL!C8</f>
        <v>7. Name:  Energy Resources Engineering Ph.D.</v>
      </c>
      <c r="B92" s="169"/>
      <c r="C92" s="169"/>
      <c r="D92" s="169"/>
      <c r="E92" s="169"/>
      <c r="F92" s="169"/>
      <c r="G92" s="169"/>
      <c r="H92" s="8"/>
      <c r="I92" s="170" t="str">
        <f>PROGRAM_DOCTORAL!F8 &amp; ". Name:  " &amp; PROGRAM_DOCTORAL!H8</f>
        <v xml:space="preserve">7. Name:  </v>
      </c>
      <c r="J92" s="170"/>
      <c r="K92" s="170"/>
      <c r="L92" s="170"/>
      <c r="M92" s="170"/>
      <c r="N92" s="170"/>
      <c r="O92" s="170"/>
    </row>
    <row r="93" spans="1:15" ht="20" customHeight="1">
      <c r="A93" s="168" t="s">
        <v>724</v>
      </c>
      <c r="B93" s="168" t="s">
        <v>57</v>
      </c>
      <c r="C93" s="168"/>
      <c r="D93" s="168"/>
      <c r="E93" s="168" t="s">
        <v>58</v>
      </c>
      <c r="F93" s="168"/>
      <c r="G93" s="168"/>
      <c r="H93" s="8"/>
      <c r="I93" s="168" t="s">
        <v>724</v>
      </c>
      <c r="J93" s="168" t="s">
        <v>57</v>
      </c>
      <c r="K93" s="168"/>
      <c r="L93" s="168"/>
      <c r="M93" s="168" t="s">
        <v>58</v>
      </c>
      <c r="N93" s="168"/>
      <c r="O93" s="168"/>
    </row>
    <row r="94" spans="1:15" ht="50.25" customHeight="1">
      <c r="A94" s="168"/>
      <c r="B94" s="121" t="s">
        <v>19</v>
      </c>
      <c r="C94" s="121" t="s">
        <v>20</v>
      </c>
      <c r="D94" s="122" t="s">
        <v>10</v>
      </c>
      <c r="E94" s="121" t="s">
        <v>19</v>
      </c>
      <c r="F94" s="121" t="s">
        <v>20</v>
      </c>
      <c r="G94" s="122" t="s">
        <v>10</v>
      </c>
      <c r="H94" s="8"/>
      <c r="I94" s="168"/>
      <c r="J94" s="121" t="s">
        <v>19</v>
      </c>
      <c r="K94" s="121" t="s">
        <v>20</v>
      </c>
      <c r="L94" s="122" t="s">
        <v>10</v>
      </c>
      <c r="M94" s="121" t="s">
        <v>19</v>
      </c>
      <c r="N94" s="121" t="s">
        <v>20</v>
      </c>
      <c r="O94" s="122" t="s">
        <v>10</v>
      </c>
    </row>
    <row r="95" spans="1:15" ht="20.25" customHeight="1">
      <c r="A95" s="46" t="s">
        <v>13</v>
      </c>
      <c r="B95" s="40"/>
      <c r="C95" s="40"/>
      <c r="D95" s="47">
        <f t="shared" ref="D95:D103" si="48">SUM(B95:C95)</f>
        <v>0</v>
      </c>
      <c r="E95" s="40"/>
      <c r="F95" s="40"/>
      <c r="G95" s="47">
        <f t="shared" ref="G95:G103" si="49">SUM(E95:F95)</f>
        <v>0</v>
      </c>
      <c r="H95" s="8"/>
      <c r="I95" s="46" t="s">
        <v>13</v>
      </c>
      <c r="J95" s="40"/>
      <c r="K95" s="40"/>
      <c r="L95" s="47">
        <f t="shared" ref="L95:L103" si="50">SUM(J95:K95)</f>
        <v>0</v>
      </c>
      <c r="M95" s="40"/>
      <c r="N95" s="40"/>
      <c r="O95" s="47">
        <f t="shared" ref="O95:O103" si="51">SUM(M95:N95)</f>
        <v>0</v>
      </c>
    </row>
    <row r="96" spans="1:15" ht="20.25" customHeight="1">
      <c r="A96" s="46" t="s">
        <v>14</v>
      </c>
      <c r="B96" s="40"/>
      <c r="C96" s="40"/>
      <c r="D96" s="47">
        <f t="shared" si="48"/>
        <v>0</v>
      </c>
      <c r="E96" s="40"/>
      <c r="F96" s="40"/>
      <c r="G96" s="47">
        <f t="shared" si="49"/>
        <v>0</v>
      </c>
      <c r="H96" s="8"/>
      <c r="I96" s="46" t="s">
        <v>14</v>
      </c>
      <c r="J96" s="40"/>
      <c r="K96" s="40"/>
      <c r="L96" s="47">
        <f t="shared" si="50"/>
        <v>0</v>
      </c>
      <c r="M96" s="40"/>
      <c r="N96" s="40"/>
      <c r="O96" s="47">
        <f t="shared" si="51"/>
        <v>0</v>
      </c>
    </row>
    <row r="97" spans="1:15" ht="20.25" customHeight="1">
      <c r="A97" s="46" t="s">
        <v>15</v>
      </c>
      <c r="B97" s="40"/>
      <c r="C97" s="40"/>
      <c r="D97" s="47">
        <f t="shared" si="48"/>
        <v>0</v>
      </c>
      <c r="E97" s="40"/>
      <c r="F97" s="40"/>
      <c r="G97" s="47">
        <f t="shared" si="49"/>
        <v>0</v>
      </c>
      <c r="H97" s="8"/>
      <c r="I97" s="46" t="s">
        <v>15</v>
      </c>
      <c r="J97" s="40"/>
      <c r="K97" s="40"/>
      <c r="L97" s="47">
        <f t="shared" si="50"/>
        <v>0</v>
      </c>
      <c r="M97" s="40"/>
      <c r="N97" s="40"/>
      <c r="O97" s="47">
        <f t="shared" si="51"/>
        <v>0</v>
      </c>
    </row>
    <row r="98" spans="1:15" ht="20.25" customHeight="1">
      <c r="A98" s="46" t="s">
        <v>12</v>
      </c>
      <c r="B98" s="40"/>
      <c r="C98" s="40"/>
      <c r="D98" s="47">
        <f t="shared" si="48"/>
        <v>0</v>
      </c>
      <c r="E98" s="40"/>
      <c r="F98" s="40"/>
      <c r="G98" s="47">
        <f t="shared" si="49"/>
        <v>0</v>
      </c>
      <c r="H98" s="8"/>
      <c r="I98" s="46" t="s">
        <v>12</v>
      </c>
      <c r="J98" s="40"/>
      <c r="K98" s="40"/>
      <c r="L98" s="47">
        <f t="shared" si="50"/>
        <v>0</v>
      </c>
      <c r="M98" s="40"/>
      <c r="N98" s="40"/>
      <c r="O98" s="47">
        <f t="shared" si="51"/>
        <v>0</v>
      </c>
    </row>
    <row r="99" spans="1:15" ht="20.25" customHeight="1">
      <c r="A99" s="46" t="s">
        <v>16</v>
      </c>
      <c r="B99" s="40"/>
      <c r="C99" s="40"/>
      <c r="D99" s="47">
        <f t="shared" si="48"/>
        <v>0</v>
      </c>
      <c r="E99" s="40"/>
      <c r="F99" s="40"/>
      <c r="G99" s="47">
        <f t="shared" si="49"/>
        <v>0</v>
      </c>
      <c r="H99" s="8"/>
      <c r="I99" s="46" t="s">
        <v>16</v>
      </c>
      <c r="J99" s="40"/>
      <c r="K99" s="40"/>
      <c r="L99" s="47">
        <f t="shared" si="50"/>
        <v>0</v>
      </c>
      <c r="M99" s="40"/>
      <c r="N99" s="40"/>
      <c r="O99" s="47">
        <f t="shared" si="51"/>
        <v>0</v>
      </c>
    </row>
    <row r="100" spans="1:15" ht="20.25" customHeight="1">
      <c r="A100" s="46" t="s">
        <v>17</v>
      </c>
      <c r="B100" s="40"/>
      <c r="C100" s="40"/>
      <c r="D100" s="47">
        <f t="shared" si="48"/>
        <v>0</v>
      </c>
      <c r="E100" s="40"/>
      <c r="F100" s="40"/>
      <c r="G100" s="47">
        <f t="shared" si="49"/>
        <v>0</v>
      </c>
      <c r="H100" s="8"/>
      <c r="I100" s="46" t="s">
        <v>17</v>
      </c>
      <c r="J100" s="40"/>
      <c r="K100" s="40"/>
      <c r="L100" s="47">
        <f t="shared" si="50"/>
        <v>0</v>
      </c>
      <c r="M100" s="40"/>
      <c r="N100" s="40"/>
      <c r="O100" s="47">
        <f t="shared" si="51"/>
        <v>0</v>
      </c>
    </row>
    <row r="101" spans="1:15" ht="20.25" customHeight="1">
      <c r="A101" s="46" t="s">
        <v>18</v>
      </c>
      <c r="B101" s="40"/>
      <c r="C101" s="40"/>
      <c r="D101" s="47">
        <f t="shared" si="48"/>
        <v>0</v>
      </c>
      <c r="E101" s="40"/>
      <c r="F101" s="40"/>
      <c r="G101" s="47">
        <f t="shared" si="49"/>
        <v>0</v>
      </c>
      <c r="H101" s="8"/>
      <c r="I101" s="46" t="s">
        <v>18</v>
      </c>
      <c r="J101" s="40"/>
      <c r="K101" s="40"/>
      <c r="L101" s="47">
        <f t="shared" si="50"/>
        <v>0</v>
      </c>
      <c r="M101" s="40"/>
      <c r="N101" s="40"/>
      <c r="O101" s="47">
        <f t="shared" si="51"/>
        <v>0</v>
      </c>
    </row>
    <row r="102" spans="1:15" ht="20.25" customHeight="1">
      <c r="A102" s="46" t="s">
        <v>47</v>
      </c>
      <c r="B102" s="40"/>
      <c r="C102" s="40"/>
      <c r="D102" s="47">
        <f t="shared" si="48"/>
        <v>0</v>
      </c>
      <c r="E102" s="40"/>
      <c r="F102" s="40"/>
      <c r="G102" s="47">
        <f t="shared" si="49"/>
        <v>0</v>
      </c>
      <c r="H102" s="8"/>
      <c r="I102" s="46" t="s">
        <v>47</v>
      </c>
      <c r="J102" s="40"/>
      <c r="K102" s="40"/>
      <c r="L102" s="47">
        <f t="shared" si="50"/>
        <v>0</v>
      </c>
      <c r="M102" s="40"/>
      <c r="N102" s="40"/>
      <c r="O102" s="47">
        <f t="shared" si="51"/>
        <v>0</v>
      </c>
    </row>
    <row r="103" spans="1:15" ht="20.25" customHeight="1">
      <c r="A103" s="46" t="s">
        <v>11</v>
      </c>
      <c r="B103" s="40"/>
      <c r="C103" s="40"/>
      <c r="D103" s="47">
        <f t="shared" si="48"/>
        <v>0</v>
      </c>
      <c r="E103" s="40"/>
      <c r="F103" s="40"/>
      <c r="G103" s="47">
        <f t="shared" si="49"/>
        <v>0</v>
      </c>
      <c r="H103" s="8"/>
      <c r="I103" s="46" t="s">
        <v>11</v>
      </c>
      <c r="J103" s="40"/>
      <c r="K103" s="40"/>
      <c r="L103" s="47">
        <f t="shared" si="50"/>
        <v>0</v>
      </c>
      <c r="M103" s="40"/>
      <c r="N103" s="40"/>
      <c r="O103" s="47">
        <f t="shared" si="51"/>
        <v>0</v>
      </c>
    </row>
    <row r="104" spans="1:15" ht="20.25" customHeight="1">
      <c r="A104" s="48" t="s">
        <v>10</v>
      </c>
      <c r="B104" s="47">
        <f>SUM(B95:B103)</f>
        <v>0</v>
      </c>
      <c r="C104" s="47">
        <f t="shared" ref="C104:D104" si="52">SUM(C95:C103)</f>
        <v>0</v>
      </c>
      <c r="D104" s="47">
        <f t="shared" si="52"/>
        <v>0</v>
      </c>
      <c r="E104" s="47">
        <f>SUM(E95:E103)</f>
        <v>0</v>
      </c>
      <c r="F104" s="47">
        <f t="shared" ref="F104:G104" si="53">SUM(F95:F103)</f>
        <v>0</v>
      </c>
      <c r="G104" s="47">
        <f t="shared" si="53"/>
        <v>0</v>
      </c>
      <c r="H104" s="8"/>
      <c r="I104" s="48" t="s">
        <v>10</v>
      </c>
      <c r="J104" s="47">
        <f>SUM(J95:J103)</f>
        <v>0</v>
      </c>
      <c r="K104" s="47">
        <f t="shared" ref="K104:L104" si="54">SUM(K95:K103)</f>
        <v>0</v>
      </c>
      <c r="L104" s="47">
        <f t="shared" si="54"/>
        <v>0</v>
      </c>
      <c r="M104" s="47">
        <f>SUM(M95:M103)</f>
        <v>0</v>
      </c>
      <c r="N104" s="47">
        <f t="shared" ref="N104:O104" si="55">SUM(N95:N103)</f>
        <v>0</v>
      </c>
      <c r="O104" s="47">
        <f t="shared" si="55"/>
        <v>0</v>
      </c>
    </row>
    <row r="105" spans="1:15" ht="20.25" customHeight="1">
      <c r="A105" s="8"/>
      <c r="B105" s="10"/>
      <c r="C105" s="10"/>
      <c r="D105" s="10"/>
      <c r="E105" s="10"/>
      <c r="F105" s="10"/>
      <c r="G105" s="10"/>
      <c r="H105" s="8"/>
      <c r="I105" s="8"/>
      <c r="J105" s="10"/>
      <c r="K105" s="10"/>
      <c r="L105" s="10"/>
      <c r="M105" s="10"/>
      <c r="N105" s="10"/>
      <c r="O105" s="10"/>
    </row>
    <row r="106" spans="1:15" ht="20.25" customHeight="1">
      <c r="A106" s="8"/>
      <c r="B106" s="10"/>
      <c r="C106" s="10"/>
      <c r="D106" s="10"/>
      <c r="E106" s="10"/>
      <c r="F106" s="10"/>
      <c r="G106" s="10"/>
      <c r="H106" s="8"/>
      <c r="I106" s="8"/>
      <c r="J106" s="10"/>
      <c r="K106" s="10"/>
      <c r="L106" s="10"/>
      <c r="M106" s="10"/>
      <c r="N106" s="10"/>
      <c r="O106" s="10"/>
    </row>
    <row r="107" spans="1:15" ht="29.25" customHeight="1">
      <c r="A107" s="169" t="str">
        <f>PROGRAM_DOCTORAL!A9 &amp; ". Name:  " &amp; PROGRAM_DOCTORAL!C9</f>
        <v>8. Name:  Petroleum Engineering Ph.D.</v>
      </c>
      <c r="B107" s="169"/>
      <c r="C107" s="169"/>
      <c r="D107" s="169"/>
      <c r="E107" s="169"/>
      <c r="F107" s="169"/>
      <c r="G107" s="169"/>
      <c r="H107" s="8"/>
      <c r="I107" s="170" t="str">
        <f>PROGRAM_DOCTORAL!F9 &amp; ". Name:  " &amp; PROGRAM_DOCTORAL!H9</f>
        <v xml:space="preserve">8. Name:  </v>
      </c>
      <c r="J107" s="170"/>
      <c r="K107" s="170"/>
      <c r="L107" s="170"/>
      <c r="M107" s="170"/>
      <c r="N107" s="170"/>
      <c r="O107" s="170"/>
    </row>
    <row r="108" spans="1:15" ht="20" customHeight="1">
      <c r="A108" s="168" t="s">
        <v>724</v>
      </c>
      <c r="B108" s="168" t="s">
        <v>57</v>
      </c>
      <c r="C108" s="168"/>
      <c r="D108" s="168"/>
      <c r="E108" s="168" t="s">
        <v>58</v>
      </c>
      <c r="F108" s="168"/>
      <c r="G108" s="168"/>
      <c r="H108" s="8"/>
      <c r="I108" s="168" t="s">
        <v>724</v>
      </c>
      <c r="J108" s="168" t="s">
        <v>57</v>
      </c>
      <c r="K108" s="168"/>
      <c r="L108" s="168"/>
      <c r="M108" s="168" t="s">
        <v>58</v>
      </c>
      <c r="N108" s="168"/>
      <c r="O108" s="168"/>
    </row>
    <row r="109" spans="1:15" ht="50.25" customHeight="1">
      <c r="A109" s="168"/>
      <c r="B109" s="121" t="s">
        <v>19</v>
      </c>
      <c r="C109" s="121" t="s">
        <v>20</v>
      </c>
      <c r="D109" s="122" t="s">
        <v>10</v>
      </c>
      <c r="E109" s="121" t="s">
        <v>19</v>
      </c>
      <c r="F109" s="121" t="s">
        <v>20</v>
      </c>
      <c r="G109" s="122" t="s">
        <v>10</v>
      </c>
      <c r="H109" s="8"/>
      <c r="I109" s="168"/>
      <c r="J109" s="121" t="s">
        <v>19</v>
      </c>
      <c r="K109" s="121" t="s">
        <v>20</v>
      </c>
      <c r="L109" s="122" t="s">
        <v>10</v>
      </c>
      <c r="M109" s="121" t="s">
        <v>19</v>
      </c>
      <c r="N109" s="121" t="s">
        <v>20</v>
      </c>
      <c r="O109" s="122" t="s">
        <v>10</v>
      </c>
    </row>
    <row r="110" spans="1:15" ht="20.25" customHeight="1">
      <c r="A110" s="46" t="s">
        <v>13</v>
      </c>
      <c r="B110" s="40"/>
      <c r="C110" s="40"/>
      <c r="D110" s="47">
        <f t="shared" ref="D110:D118" si="56">SUM(B110:C110)</f>
        <v>0</v>
      </c>
      <c r="E110" s="40"/>
      <c r="F110" s="40"/>
      <c r="G110" s="47">
        <f t="shared" ref="G110:G118" si="57">SUM(E110:F110)</f>
        <v>0</v>
      </c>
      <c r="H110" s="8"/>
      <c r="I110" s="46" t="s">
        <v>13</v>
      </c>
      <c r="J110" s="40"/>
      <c r="K110" s="40"/>
      <c r="L110" s="47">
        <f t="shared" ref="L110:L118" si="58">SUM(J110:K110)</f>
        <v>0</v>
      </c>
      <c r="M110" s="40"/>
      <c r="N110" s="40"/>
      <c r="O110" s="47">
        <f t="shared" ref="O110:O118" si="59">SUM(M110:N110)</f>
        <v>0</v>
      </c>
    </row>
    <row r="111" spans="1:15" ht="20.25" customHeight="1">
      <c r="A111" s="46" t="s">
        <v>14</v>
      </c>
      <c r="B111" s="40"/>
      <c r="C111" s="40"/>
      <c r="D111" s="47">
        <f t="shared" si="56"/>
        <v>0</v>
      </c>
      <c r="E111" s="40"/>
      <c r="F111" s="40"/>
      <c r="G111" s="47">
        <f t="shared" si="57"/>
        <v>0</v>
      </c>
      <c r="H111" s="8"/>
      <c r="I111" s="46" t="s">
        <v>14</v>
      </c>
      <c r="J111" s="40"/>
      <c r="K111" s="40"/>
      <c r="L111" s="47">
        <f t="shared" si="58"/>
        <v>0</v>
      </c>
      <c r="M111" s="40"/>
      <c r="N111" s="40"/>
      <c r="O111" s="47">
        <f t="shared" si="59"/>
        <v>0</v>
      </c>
    </row>
    <row r="112" spans="1:15" ht="20.25" customHeight="1">
      <c r="A112" s="46" t="s">
        <v>15</v>
      </c>
      <c r="B112" s="40"/>
      <c r="C112" s="40"/>
      <c r="D112" s="47">
        <f t="shared" si="56"/>
        <v>0</v>
      </c>
      <c r="E112" s="40"/>
      <c r="F112" s="40"/>
      <c r="G112" s="47">
        <f t="shared" si="57"/>
        <v>0</v>
      </c>
      <c r="H112" s="8"/>
      <c r="I112" s="46" t="s">
        <v>15</v>
      </c>
      <c r="J112" s="40"/>
      <c r="K112" s="40"/>
      <c r="L112" s="47">
        <f t="shared" si="58"/>
        <v>0</v>
      </c>
      <c r="M112" s="40"/>
      <c r="N112" s="40"/>
      <c r="O112" s="47">
        <f t="shared" si="59"/>
        <v>0</v>
      </c>
    </row>
    <row r="113" spans="1:15" ht="20.25" customHeight="1">
      <c r="A113" s="46" t="s">
        <v>12</v>
      </c>
      <c r="B113" s="40"/>
      <c r="C113" s="40"/>
      <c r="D113" s="47">
        <f t="shared" si="56"/>
        <v>0</v>
      </c>
      <c r="E113" s="40"/>
      <c r="F113" s="40"/>
      <c r="G113" s="47">
        <f t="shared" si="57"/>
        <v>0</v>
      </c>
      <c r="H113" s="8"/>
      <c r="I113" s="46" t="s">
        <v>12</v>
      </c>
      <c r="J113" s="40"/>
      <c r="K113" s="40"/>
      <c r="L113" s="47">
        <f t="shared" si="58"/>
        <v>0</v>
      </c>
      <c r="M113" s="40"/>
      <c r="N113" s="40"/>
      <c r="O113" s="47">
        <f t="shared" si="59"/>
        <v>0</v>
      </c>
    </row>
    <row r="114" spans="1:15" ht="20.25" customHeight="1">
      <c r="A114" s="46" t="s">
        <v>16</v>
      </c>
      <c r="B114" s="40"/>
      <c r="C114" s="40"/>
      <c r="D114" s="47">
        <f t="shared" si="56"/>
        <v>0</v>
      </c>
      <c r="E114" s="40"/>
      <c r="F114" s="40"/>
      <c r="G114" s="47">
        <f t="shared" si="57"/>
        <v>0</v>
      </c>
      <c r="H114" s="8"/>
      <c r="I114" s="46" t="s">
        <v>16</v>
      </c>
      <c r="J114" s="40"/>
      <c r="K114" s="40"/>
      <c r="L114" s="47">
        <f t="shared" si="58"/>
        <v>0</v>
      </c>
      <c r="M114" s="40"/>
      <c r="N114" s="40"/>
      <c r="O114" s="47">
        <f t="shared" si="59"/>
        <v>0</v>
      </c>
    </row>
    <row r="115" spans="1:15" ht="20.25" customHeight="1">
      <c r="A115" s="46" t="s">
        <v>17</v>
      </c>
      <c r="B115" s="40"/>
      <c r="C115" s="40"/>
      <c r="D115" s="47">
        <f t="shared" si="56"/>
        <v>0</v>
      </c>
      <c r="E115" s="40"/>
      <c r="F115" s="40"/>
      <c r="G115" s="47">
        <f t="shared" si="57"/>
        <v>0</v>
      </c>
      <c r="H115" s="8"/>
      <c r="I115" s="46" t="s">
        <v>17</v>
      </c>
      <c r="J115" s="40"/>
      <c r="K115" s="40"/>
      <c r="L115" s="47">
        <f t="shared" si="58"/>
        <v>0</v>
      </c>
      <c r="M115" s="40"/>
      <c r="N115" s="40"/>
      <c r="O115" s="47">
        <f t="shared" si="59"/>
        <v>0</v>
      </c>
    </row>
    <row r="116" spans="1:15" ht="20.25" customHeight="1">
      <c r="A116" s="46" t="s">
        <v>18</v>
      </c>
      <c r="B116" s="40"/>
      <c r="C116" s="40"/>
      <c r="D116" s="47">
        <f t="shared" si="56"/>
        <v>0</v>
      </c>
      <c r="E116" s="40"/>
      <c r="F116" s="40"/>
      <c r="G116" s="47">
        <f t="shared" si="57"/>
        <v>0</v>
      </c>
      <c r="H116" s="8"/>
      <c r="I116" s="46" t="s">
        <v>18</v>
      </c>
      <c r="J116" s="40"/>
      <c r="K116" s="40"/>
      <c r="L116" s="47">
        <f t="shared" si="58"/>
        <v>0</v>
      </c>
      <c r="M116" s="40"/>
      <c r="N116" s="40"/>
      <c r="O116" s="47">
        <f t="shared" si="59"/>
        <v>0</v>
      </c>
    </row>
    <row r="117" spans="1:15" ht="20.25" customHeight="1">
      <c r="A117" s="46" t="s">
        <v>47</v>
      </c>
      <c r="B117" s="40"/>
      <c r="C117" s="40"/>
      <c r="D117" s="47">
        <f t="shared" si="56"/>
        <v>0</v>
      </c>
      <c r="E117" s="40"/>
      <c r="F117" s="40"/>
      <c r="G117" s="47">
        <f t="shared" si="57"/>
        <v>0</v>
      </c>
      <c r="H117" s="8"/>
      <c r="I117" s="46" t="s">
        <v>47</v>
      </c>
      <c r="J117" s="40"/>
      <c r="K117" s="40"/>
      <c r="L117" s="47">
        <f t="shared" si="58"/>
        <v>0</v>
      </c>
      <c r="M117" s="40"/>
      <c r="N117" s="40"/>
      <c r="O117" s="47">
        <f t="shared" si="59"/>
        <v>0</v>
      </c>
    </row>
    <row r="118" spans="1:15" ht="20.25" customHeight="1">
      <c r="A118" s="46" t="s">
        <v>11</v>
      </c>
      <c r="B118" s="40"/>
      <c r="C118" s="40"/>
      <c r="D118" s="47">
        <f t="shared" si="56"/>
        <v>0</v>
      </c>
      <c r="E118" s="40"/>
      <c r="F118" s="40"/>
      <c r="G118" s="47">
        <f t="shared" si="57"/>
        <v>0</v>
      </c>
      <c r="H118" s="8"/>
      <c r="I118" s="46" t="s">
        <v>11</v>
      </c>
      <c r="J118" s="40"/>
      <c r="K118" s="40"/>
      <c r="L118" s="47">
        <f t="shared" si="58"/>
        <v>0</v>
      </c>
      <c r="M118" s="40"/>
      <c r="N118" s="40"/>
      <c r="O118" s="47">
        <f t="shared" si="59"/>
        <v>0</v>
      </c>
    </row>
    <row r="119" spans="1:15" ht="20.25" customHeight="1">
      <c r="A119" s="48" t="s">
        <v>10</v>
      </c>
      <c r="B119" s="47">
        <f>SUM(B110:B118)</f>
        <v>0</v>
      </c>
      <c r="C119" s="47">
        <f t="shared" ref="C119:D119" si="60">SUM(C110:C118)</f>
        <v>0</v>
      </c>
      <c r="D119" s="47">
        <f t="shared" si="60"/>
        <v>0</v>
      </c>
      <c r="E119" s="47">
        <f>SUM(E110:E118)</f>
        <v>0</v>
      </c>
      <c r="F119" s="47">
        <f t="shared" ref="F119:G119" si="61">SUM(F110:F118)</f>
        <v>0</v>
      </c>
      <c r="G119" s="47">
        <f t="shared" si="61"/>
        <v>0</v>
      </c>
      <c r="H119" s="8"/>
      <c r="I119" s="48" t="s">
        <v>10</v>
      </c>
      <c r="J119" s="47">
        <f>SUM(J110:J118)</f>
        <v>0</v>
      </c>
      <c r="K119" s="47">
        <f t="shared" ref="K119:L119" si="62">SUM(K110:K118)</f>
        <v>0</v>
      </c>
      <c r="L119" s="47">
        <f t="shared" si="62"/>
        <v>0</v>
      </c>
      <c r="M119" s="47">
        <f>SUM(M110:M118)</f>
        <v>0</v>
      </c>
      <c r="N119" s="47">
        <f t="shared" ref="N119:O119" si="63">SUM(N110:N118)</f>
        <v>0</v>
      </c>
      <c r="O119" s="47">
        <f t="shared" si="63"/>
        <v>0</v>
      </c>
    </row>
    <row r="120" spans="1:15" ht="20.25" customHeight="1">
      <c r="A120" s="8"/>
      <c r="B120" s="10"/>
      <c r="C120" s="10"/>
      <c r="D120" s="10"/>
      <c r="E120" s="10"/>
      <c r="F120" s="10"/>
      <c r="G120" s="10"/>
      <c r="H120" s="8"/>
      <c r="I120" s="8"/>
      <c r="J120" s="10"/>
      <c r="K120" s="10"/>
      <c r="L120" s="10"/>
      <c r="M120" s="10"/>
      <c r="N120" s="10"/>
      <c r="O120" s="10"/>
    </row>
    <row r="121" spans="1:15" ht="20.25" customHeight="1">
      <c r="A121" s="8"/>
      <c r="B121" s="10"/>
      <c r="C121" s="10"/>
      <c r="D121" s="10"/>
      <c r="E121" s="10"/>
      <c r="F121" s="10"/>
      <c r="G121" s="10"/>
      <c r="H121" s="8"/>
      <c r="I121" s="8"/>
      <c r="J121" s="10"/>
      <c r="K121" s="10"/>
      <c r="L121" s="10"/>
      <c r="M121" s="10"/>
      <c r="N121" s="10"/>
      <c r="O121" s="10"/>
    </row>
    <row r="122" spans="1:15" ht="29.25" customHeight="1">
      <c r="A122" s="169" t="str">
        <f>PROGRAM_DOCTORAL!A10 &amp; ". Name:  " &amp; PROGRAM_DOCTORAL!C10</f>
        <v>9. Name:  Management Science and Engineering Ph.D.</v>
      </c>
      <c r="B122" s="169"/>
      <c r="C122" s="169"/>
      <c r="D122" s="169"/>
      <c r="E122" s="169"/>
      <c r="F122" s="169"/>
      <c r="G122" s="169"/>
      <c r="H122" s="8"/>
      <c r="I122" s="170" t="str">
        <f>PROGRAM_DOCTORAL!F10 &amp; ". Name:  " &amp; PROGRAM_DOCTORAL!H10</f>
        <v xml:space="preserve">9. Name:  </v>
      </c>
      <c r="J122" s="170"/>
      <c r="K122" s="170"/>
      <c r="L122" s="170"/>
      <c r="M122" s="170"/>
      <c r="N122" s="170"/>
      <c r="O122" s="170"/>
    </row>
    <row r="123" spans="1:15" ht="20" customHeight="1">
      <c r="A123" s="168" t="s">
        <v>724</v>
      </c>
      <c r="B123" s="168" t="s">
        <v>57</v>
      </c>
      <c r="C123" s="168"/>
      <c r="D123" s="168"/>
      <c r="E123" s="168" t="s">
        <v>58</v>
      </c>
      <c r="F123" s="168"/>
      <c r="G123" s="168"/>
      <c r="H123" s="8"/>
      <c r="I123" s="168" t="s">
        <v>724</v>
      </c>
      <c r="J123" s="168" t="s">
        <v>57</v>
      </c>
      <c r="K123" s="168"/>
      <c r="L123" s="168"/>
      <c r="M123" s="168" t="s">
        <v>58</v>
      </c>
      <c r="N123" s="168"/>
      <c r="O123" s="168"/>
    </row>
    <row r="124" spans="1:15" ht="50.25" customHeight="1">
      <c r="A124" s="168"/>
      <c r="B124" s="121" t="s">
        <v>19</v>
      </c>
      <c r="C124" s="121" t="s">
        <v>20</v>
      </c>
      <c r="D124" s="122" t="s">
        <v>10</v>
      </c>
      <c r="E124" s="121" t="s">
        <v>19</v>
      </c>
      <c r="F124" s="121" t="s">
        <v>20</v>
      </c>
      <c r="G124" s="122" t="s">
        <v>10</v>
      </c>
      <c r="H124" s="8"/>
      <c r="I124" s="168"/>
      <c r="J124" s="121" t="s">
        <v>19</v>
      </c>
      <c r="K124" s="121" t="s">
        <v>20</v>
      </c>
      <c r="L124" s="122" t="s">
        <v>10</v>
      </c>
      <c r="M124" s="121" t="s">
        <v>19</v>
      </c>
      <c r="N124" s="121" t="s">
        <v>20</v>
      </c>
      <c r="O124" s="122" t="s">
        <v>10</v>
      </c>
    </row>
    <row r="125" spans="1:15" ht="20.25" customHeight="1">
      <c r="A125" s="46" t="s">
        <v>13</v>
      </c>
      <c r="B125" s="40"/>
      <c r="C125" s="40"/>
      <c r="D125" s="47">
        <f t="shared" ref="D125:D133" si="64">SUM(B125:C125)</f>
        <v>0</v>
      </c>
      <c r="E125" s="40"/>
      <c r="F125" s="40"/>
      <c r="G125" s="47">
        <f t="shared" ref="G125:G133" si="65">SUM(E125:F125)</f>
        <v>0</v>
      </c>
      <c r="H125" s="8"/>
      <c r="I125" s="46" t="s">
        <v>13</v>
      </c>
      <c r="J125" s="40"/>
      <c r="K125" s="40"/>
      <c r="L125" s="47">
        <f t="shared" ref="L125:L133" si="66">SUM(J125:K125)</f>
        <v>0</v>
      </c>
      <c r="M125" s="40"/>
      <c r="N125" s="40"/>
      <c r="O125" s="47">
        <f t="shared" ref="O125:O133" si="67">SUM(M125:N125)</f>
        <v>0</v>
      </c>
    </row>
    <row r="126" spans="1:15" ht="20.25" customHeight="1">
      <c r="A126" s="46" t="s">
        <v>14</v>
      </c>
      <c r="B126" s="40"/>
      <c r="C126" s="40"/>
      <c r="D126" s="47">
        <f t="shared" si="64"/>
        <v>0</v>
      </c>
      <c r="E126" s="40"/>
      <c r="F126" s="40"/>
      <c r="G126" s="47">
        <f t="shared" si="65"/>
        <v>0</v>
      </c>
      <c r="H126" s="8"/>
      <c r="I126" s="46" t="s">
        <v>14</v>
      </c>
      <c r="J126" s="40"/>
      <c r="K126" s="40"/>
      <c r="L126" s="47">
        <f t="shared" si="66"/>
        <v>0</v>
      </c>
      <c r="M126" s="40"/>
      <c r="N126" s="40"/>
      <c r="O126" s="47">
        <f t="shared" si="67"/>
        <v>0</v>
      </c>
    </row>
    <row r="127" spans="1:15" ht="20.25" customHeight="1">
      <c r="A127" s="46" t="s">
        <v>15</v>
      </c>
      <c r="B127" s="40"/>
      <c r="C127" s="40"/>
      <c r="D127" s="47">
        <f t="shared" si="64"/>
        <v>0</v>
      </c>
      <c r="E127" s="40"/>
      <c r="F127" s="40"/>
      <c r="G127" s="47">
        <f t="shared" si="65"/>
        <v>0</v>
      </c>
      <c r="H127" s="8"/>
      <c r="I127" s="46" t="s">
        <v>15</v>
      </c>
      <c r="J127" s="40"/>
      <c r="K127" s="40"/>
      <c r="L127" s="47">
        <f t="shared" si="66"/>
        <v>0</v>
      </c>
      <c r="M127" s="40"/>
      <c r="N127" s="40"/>
      <c r="O127" s="47">
        <f t="shared" si="67"/>
        <v>0</v>
      </c>
    </row>
    <row r="128" spans="1:15" ht="20.25" customHeight="1">
      <c r="A128" s="46" t="s">
        <v>12</v>
      </c>
      <c r="B128" s="40"/>
      <c r="C128" s="40"/>
      <c r="D128" s="47">
        <f t="shared" si="64"/>
        <v>0</v>
      </c>
      <c r="E128" s="40"/>
      <c r="F128" s="40"/>
      <c r="G128" s="47">
        <f t="shared" si="65"/>
        <v>0</v>
      </c>
      <c r="H128" s="8"/>
      <c r="I128" s="46" t="s">
        <v>12</v>
      </c>
      <c r="J128" s="40"/>
      <c r="K128" s="40"/>
      <c r="L128" s="47">
        <f t="shared" si="66"/>
        <v>0</v>
      </c>
      <c r="M128" s="40"/>
      <c r="N128" s="40"/>
      <c r="O128" s="47">
        <f t="shared" si="67"/>
        <v>0</v>
      </c>
    </row>
    <row r="129" spans="1:15" ht="20.25" customHeight="1">
      <c r="A129" s="46" t="s">
        <v>16</v>
      </c>
      <c r="B129" s="40"/>
      <c r="C129" s="40"/>
      <c r="D129" s="47">
        <f t="shared" si="64"/>
        <v>0</v>
      </c>
      <c r="E129" s="40"/>
      <c r="F129" s="40"/>
      <c r="G129" s="47">
        <f t="shared" si="65"/>
        <v>0</v>
      </c>
      <c r="H129" s="8"/>
      <c r="I129" s="46" t="s">
        <v>16</v>
      </c>
      <c r="J129" s="40"/>
      <c r="K129" s="40"/>
      <c r="L129" s="47">
        <f t="shared" si="66"/>
        <v>0</v>
      </c>
      <c r="M129" s="40"/>
      <c r="N129" s="40"/>
      <c r="O129" s="47">
        <f t="shared" si="67"/>
        <v>0</v>
      </c>
    </row>
    <row r="130" spans="1:15" ht="20.25" customHeight="1">
      <c r="A130" s="46" t="s">
        <v>17</v>
      </c>
      <c r="B130" s="40"/>
      <c r="C130" s="40"/>
      <c r="D130" s="47">
        <f t="shared" si="64"/>
        <v>0</v>
      </c>
      <c r="E130" s="40"/>
      <c r="F130" s="40"/>
      <c r="G130" s="47">
        <f t="shared" si="65"/>
        <v>0</v>
      </c>
      <c r="H130" s="8"/>
      <c r="I130" s="46" t="s">
        <v>17</v>
      </c>
      <c r="J130" s="40"/>
      <c r="K130" s="40"/>
      <c r="L130" s="47">
        <f t="shared" si="66"/>
        <v>0</v>
      </c>
      <c r="M130" s="40"/>
      <c r="N130" s="40"/>
      <c r="O130" s="47">
        <f t="shared" si="67"/>
        <v>0</v>
      </c>
    </row>
    <row r="131" spans="1:15" ht="20.25" customHeight="1">
      <c r="A131" s="46" t="s">
        <v>18</v>
      </c>
      <c r="B131" s="40"/>
      <c r="C131" s="40"/>
      <c r="D131" s="47">
        <f t="shared" si="64"/>
        <v>0</v>
      </c>
      <c r="E131" s="40"/>
      <c r="F131" s="40"/>
      <c r="G131" s="47">
        <f t="shared" si="65"/>
        <v>0</v>
      </c>
      <c r="H131" s="8"/>
      <c r="I131" s="46" t="s">
        <v>18</v>
      </c>
      <c r="J131" s="40"/>
      <c r="K131" s="40"/>
      <c r="L131" s="47">
        <f t="shared" si="66"/>
        <v>0</v>
      </c>
      <c r="M131" s="40"/>
      <c r="N131" s="40"/>
      <c r="O131" s="47">
        <f t="shared" si="67"/>
        <v>0</v>
      </c>
    </row>
    <row r="132" spans="1:15" ht="20.25" customHeight="1">
      <c r="A132" s="46" t="s">
        <v>47</v>
      </c>
      <c r="B132" s="40"/>
      <c r="C132" s="40"/>
      <c r="D132" s="47">
        <f t="shared" si="64"/>
        <v>0</v>
      </c>
      <c r="E132" s="40"/>
      <c r="F132" s="40"/>
      <c r="G132" s="47">
        <f t="shared" si="65"/>
        <v>0</v>
      </c>
      <c r="H132" s="8"/>
      <c r="I132" s="46" t="s">
        <v>47</v>
      </c>
      <c r="J132" s="40"/>
      <c r="K132" s="40"/>
      <c r="L132" s="47">
        <f t="shared" si="66"/>
        <v>0</v>
      </c>
      <c r="M132" s="40"/>
      <c r="N132" s="40"/>
      <c r="O132" s="47">
        <f t="shared" si="67"/>
        <v>0</v>
      </c>
    </row>
    <row r="133" spans="1:15" ht="20.25" customHeight="1">
      <c r="A133" s="46" t="s">
        <v>11</v>
      </c>
      <c r="B133" s="40"/>
      <c r="C133" s="40"/>
      <c r="D133" s="47">
        <f t="shared" si="64"/>
        <v>0</v>
      </c>
      <c r="E133" s="40"/>
      <c r="F133" s="40"/>
      <c r="G133" s="47">
        <f t="shared" si="65"/>
        <v>0</v>
      </c>
      <c r="H133" s="8"/>
      <c r="I133" s="46" t="s">
        <v>11</v>
      </c>
      <c r="J133" s="40"/>
      <c r="K133" s="40"/>
      <c r="L133" s="47">
        <f t="shared" si="66"/>
        <v>0</v>
      </c>
      <c r="M133" s="40"/>
      <c r="N133" s="40"/>
      <c r="O133" s="47">
        <f t="shared" si="67"/>
        <v>0</v>
      </c>
    </row>
    <row r="134" spans="1:15" ht="20.25" customHeight="1">
      <c r="A134" s="48" t="s">
        <v>10</v>
      </c>
      <c r="B134" s="47">
        <f>SUM(B125:B133)</f>
        <v>0</v>
      </c>
      <c r="C134" s="47">
        <f t="shared" ref="C134:D134" si="68">SUM(C125:C133)</f>
        <v>0</v>
      </c>
      <c r="D134" s="47">
        <f t="shared" si="68"/>
        <v>0</v>
      </c>
      <c r="E134" s="47">
        <f>SUM(E125:E133)</f>
        <v>0</v>
      </c>
      <c r="F134" s="47">
        <f t="shared" ref="F134:G134" si="69">SUM(F125:F133)</f>
        <v>0</v>
      </c>
      <c r="G134" s="47">
        <f t="shared" si="69"/>
        <v>0</v>
      </c>
      <c r="H134" s="8"/>
      <c r="I134" s="48" t="s">
        <v>10</v>
      </c>
      <c r="J134" s="47">
        <f>SUM(J125:J133)</f>
        <v>0</v>
      </c>
      <c r="K134" s="47">
        <f t="shared" ref="K134:L134" si="70">SUM(K125:K133)</f>
        <v>0</v>
      </c>
      <c r="L134" s="47">
        <f t="shared" si="70"/>
        <v>0</v>
      </c>
      <c r="M134" s="47">
        <f>SUM(M125:M133)</f>
        <v>0</v>
      </c>
      <c r="N134" s="47">
        <f t="shared" ref="N134:O134" si="71">SUM(N125:N133)</f>
        <v>0</v>
      </c>
      <c r="O134" s="47">
        <f t="shared" si="71"/>
        <v>0</v>
      </c>
    </row>
    <row r="135" spans="1:15" ht="20.25" customHeight="1">
      <c r="A135" s="8"/>
      <c r="B135" s="10"/>
      <c r="C135" s="10"/>
      <c r="D135" s="10"/>
      <c r="E135" s="10"/>
      <c r="F135" s="10"/>
      <c r="G135" s="10"/>
      <c r="H135" s="8"/>
      <c r="I135" s="8"/>
      <c r="J135" s="10"/>
      <c r="K135" s="10"/>
      <c r="L135" s="10"/>
      <c r="M135" s="10"/>
      <c r="N135" s="10"/>
      <c r="O135" s="10"/>
    </row>
    <row r="136" spans="1:15" ht="20.25" customHeight="1">
      <c r="A136" s="8"/>
      <c r="B136" s="10"/>
      <c r="C136" s="10"/>
      <c r="D136" s="10"/>
      <c r="E136" s="10"/>
      <c r="F136" s="10"/>
      <c r="G136" s="10"/>
      <c r="H136" s="8"/>
      <c r="I136" s="8"/>
      <c r="J136" s="10"/>
      <c r="K136" s="10"/>
      <c r="L136" s="10"/>
      <c r="M136" s="10"/>
      <c r="N136" s="10"/>
      <c r="O136" s="10"/>
    </row>
    <row r="137" spans="1:15" ht="29.25" customHeight="1">
      <c r="A137" s="169" t="str">
        <f>PROGRAM_DOCTORAL!A11 &amp; ". Name:  " &amp; PROGRAM_DOCTORAL!C11</f>
        <v>10. Name:  Materials Science and Engineering Ph.D.</v>
      </c>
      <c r="B137" s="169"/>
      <c r="C137" s="169"/>
      <c r="D137" s="169"/>
      <c r="E137" s="169"/>
      <c r="F137" s="169"/>
      <c r="G137" s="169"/>
      <c r="H137" s="8"/>
      <c r="I137" s="170" t="str">
        <f>PROGRAM_DOCTORAL!F11 &amp; ". Name:  " &amp; PROGRAM_DOCTORAL!H11</f>
        <v xml:space="preserve">10. Name:  </v>
      </c>
      <c r="J137" s="170"/>
      <c r="K137" s="170"/>
      <c r="L137" s="170"/>
      <c r="M137" s="170"/>
      <c r="N137" s="170"/>
      <c r="O137" s="170"/>
    </row>
    <row r="138" spans="1:15" ht="20" customHeight="1">
      <c r="A138" s="168" t="s">
        <v>724</v>
      </c>
      <c r="B138" s="168" t="s">
        <v>57</v>
      </c>
      <c r="C138" s="168"/>
      <c r="D138" s="168"/>
      <c r="E138" s="168" t="s">
        <v>58</v>
      </c>
      <c r="F138" s="168"/>
      <c r="G138" s="168"/>
      <c r="H138" s="8"/>
      <c r="I138" s="168" t="s">
        <v>724</v>
      </c>
      <c r="J138" s="168" t="s">
        <v>57</v>
      </c>
      <c r="K138" s="168"/>
      <c r="L138" s="168"/>
      <c r="M138" s="168" t="s">
        <v>58</v>
      </c>
      <c r="N138" s="168"/>
      <c r="O138" s="168"/>
    </row>
    <row r="139" spans="1:15" ht="50.25" customHeight="1">
      <c r="A139" s="168"/>
      <c r="B139" s="121" t="s">
        <v>19</v>
      </c>
      <c r="C139" s="121" t="s">
        <v>20</v>
      </c>
      <c r="D139" s="122" t="s">
        <v>10</v>
      </c>
      <c r="E139" s="121" t="s">
        <v>19</v>
      </c>
      <c r="F139" s="121" t="s">
        <v>20</v>
      </c>
      <c r="G139" s="122" t="s">
        <v>10</v>
      </c>
      <c r="H139" s="8"/>
      <c r="I139" s="168"/>
      <c r="J139" s="121" t="s">
        <v>19</v>
      </c>
      <c r="K139" s="121" t="s">
        <v>20</v>
      </c>
      <c r="L139" s="122" t="s">
        <v>10</v>
      </c>
      <c r="M139" s="121" t="s">
        <v>19</v>
      </c>
      <c r="N139" s="121" t="s">
        <v>20</v>
      </c>
      <c r="O139" s="122" t="s">
        <v>10</v>
      </c>
    </row>
    <row r="140" spans="1:15" ht="20.25" customHeight="1">
      <c r="A140" s="46" t="s">
        <v>13</v>
      </c>
      <c r="B140" s="40"/>
      <c r="C140" s="40"/>
      <c r="D140" s="47">
        <f t="shared" ref="D140:D148" si="72">SUM(B140:C140)</f>
        <v>0</v>
      </c>
      <c r="E140" s="40"/>
      <c r="F140" s="40"/>
      <c r="G140" s="47">
        <f t="shared" ref="G140:G148" si="73">SUM(E140:F140)</f>
        <v>0</v>
      </c>
      <c r="H140" s="8"/>
      <c r="I140" s="46" t="s">
        <v>13</v>
      </c>
      <c r="J140" s="40"/>
      <c r="K140" s="40"/>
      <c r="L140" s="47">
        <f t="shared" ref="L140:L148" si="74">SUM(J140:K140)</f>
        <v>0</v>
      </c>
      <c r="M140" s="40"/>
      <c r="N140" s="40"/>
      <c r="O140" s="47">
        <f t="shared" ref="O140:O148" si="75">SUM(M140:N140)</f>
        <v>0</v>
      </c>
    </row>
    <row r="141" spans="1:15" ht="20.25" customHeight="1">
      <c r="A141" s="46" t="s">
        <v>14</v>
      </c>
      <c r="B141" s="40"/>
      <c r="C141" s="40"/>
      <c r="D141" s="47">
        <f t="shared" si="72"/>
        <v>0</v>
      </c>
      <c r="E141" s="40"/>
      <c r="F141" s="40"/>
      <c r="G141" s="47">
        <f t="shared" si="73"/>
        <v>0</v>
      </c>
      <c r="H141" s="8"/>
      <c r="I141" s="46" t="s">
        <v>14</v>
      </c>
      <c r="J141" s="40"/>
      <c r="K141" s="40"/>
      <c r="L141" s="47">
        <f t="shared" si="74"/>
        <v>0</v>
      </c>
      <c r="M141" s="40"/>
      <c r="N141" s="40"/>
      <c r="O141" s="47">
        <f t="shared" si="75"/>
        <v>0</v>
      </c>
    </row>
    <row r="142" spans="1:15" ht="20.25" customHeight="1">
      <c r="A142" s="46" t="s">
        <v>15</v>
      </c>
      <c r="B142" s="40"/>
      <c r="C142" s="40"/>
      <c r="D142" s="47">
        <f t="shared" si="72"/>
        <v>0</v>
      </c>
      <c r="E142" s="40"/>
      <c r="F142" s="40"/>
      <c r="G142" s="47">
        <f t="shared" si="73"/>
        <v>0</v>
      </c>
      <c r="H142" s="8"/>
      <c r="I142" s="46" t="s">
        <v>15</v>
      </c>
      <c r="J142" s="40"/>
      <c r="K142" s="40"/>
      <c r="L142" s="47">
        <f t="shared" si="74"/>
        <v>0</v>
      </c>
      <c r="M142" s="40"/>
      <c r="N142" s="40"/>
      <c r="O142" s="47">
        <f t="shared" si="75"/>
        <v>0</v>
      </c>
    </row>
    <row r="143" spans="1:15" ht="20.25" customHeight="1">
      <c r="A143" s="46" t="s">
        <v>12</v>
      </c>
      <c r="B143" s="40"/>
      <c r="C143" s="40"/>
      <c r="D143" s="47">
        <f t="shared" si="72"/>
        <v>0</v>
      </c>
      <c r="E143" s="40"/>
      <c r="F143" s="40"/>
      <c r="G143" s="47">
        <f t="shared" si="73"/>
        <v>0</v>
      </c>
      <c r="H143" s="8"/>
      <c r="I143" s="46" t="s">
        <v>12</v>
      </c>
      <c r="J143" s="40"/>
      <c r="K143" s="40"/>
      <c r="L143" s="47">
        <f t="shared" si="74"/>
        <v>0</v>
      </c>
      <c r="M143" s="40"/>
      <c r="N143" s="40"/>
      <c r="O143" s="47">
        <f t="shared" si="75"/>
        <v>0</v>
      </c>
    </row>
    <row r="144" spans="1:15" ht="20.25" customHeight="1">
      <c r="A144" s="46" t="s">
        <v>16</v>
      </c>
      <c r="B144" s="40"/>
      <c r="C144" s="40"/>
      <c r="D144" s="47">
        <f t="shared" si="72"/>
        <v>0</v>
      </c>
      <c r="E144" s="40"/>
      <c r="F144" s="40"/>
      <c r="G144" s="47">
        <f t="shared" si="73"/>
        <v>0</v>
      </c>
      <c r="H144" s="8"/>
      <c r="I144" s="46" t="s">
        <v>16</v>
      </c>
      <c r="J144" s="40"/>
      <c r="K144" s="40"/>
      <c r="L144" s="47">
        <f t="shared" si="74"/>
        <v>0</v>
      </c>
      <c r="M144" s="40"/>
      <c r="N144" s="40"/>
      <c r="O144" s="47">
        <f t="shared" si="75"/>
        <v>0</v>
      </c>
    </row>
    <row r="145" spans="1:15" ht="20.25" customHeight="1">
      <c r="A145" s="46" t="s">
        <v>17</v>
      </c>
      <c r="B145" s="40"/>
      <c r="C145" s="40"/>
      <c r="D145" s="47">
        <f t="shared" si="72"/>
        <v>0</v>
      </c>
      <c r="E145" s="40"/>
      <c r="F145" s="40"/>
      <c r="G145" s="47">
        <f t="shared" si="73"/>
        <v>0</v>
      </c>
      <c r="H145" s="8"/>
      <c r="I145" s="46" t="s">
        <v>17</v>
      </c>
      <c r="J145" s="40"/>
      <c r="K145" s="40"/>
      <c r="L145" s="47">
        <f t="shared" si="74"/>
        <v>0</v>
      </c>
      <c r="M145" s="40"/>
      <c r="N145" s="40"/>
      <c r="O145" s="47">
        <f t="shared" si="75"/>
        <v>0</v>
      </c>
    </row>
    <row r="146" spans="1:15" ht="20.25" customHeight="1">
      <c r="A146" s="46" t="s">
        <v>18</v>
      </c>
      <c r="B146" s="40"/>
      <c r="C146" s="40"/>
      <c r="D146" s="47">
        <f t="shared" si="72"/>
        <v>0</v>
      </c>
      <c r="E146" s="40"/>
      <c r="F146" s="40"/>
      <c r="G146" s="47">
        <f t="shared" si="73"/>
        <v>0</v>
      </c>
      <c r="H146" s="8"/>
      <c r="I146" s="46" t="s">
        <v>18</v>
      </c>
      <c r="J146" s="40"/>
      <c r="K146" s="40"/>
      <c r="L146" s="47">
        <f t="shared" si="74"/>
        <v>0</v>
      </c>
      <c r="M146" s="40"/>
      <c r="N146" s="40"/>
      <c r="O146" s="47">
        <f t="shared" si="75"/>
        <v>0</v>
      </c>
    </row>
    <row r="147" spans="1:15" ht="20.25" customHeight="1">
      <c r="A147" s="46" t="s">
        <v>47</v>
      </c>
      <c r="B147" s="40"/>
      <c r="C147" s="40"/>
      <c r="D147" s="47">
        <f t="shared" si="72"/>
        <v>0</v>
      </c>
      <c r="E147" s="40"/>
      <c r="F147" s="40"/>
      <c r="G147" s="47">
        <f t="shared" si="73"/>
        <v>0</v>
      </c>
      <c r="H147" s="8"/>
      <c r="I147" s="46" t="s">
        <v>47</v>
      </c>
      <c r="J147" s="40"/>
      <c r="K147" s="40"/>
      <c r="L147" s="47">
        <f t="shared" si="74"/>
        <v>0</v>
      </c>
      <c r="M147" s="40"/>
      <c r="N147" s="40"/>
      <c r="O147" s="47">
        <f t="shared" si="75"/>
        <v>0</v>
      </c>
    </row>
    <row r="148" spans="1:15" ht="20.25" customHeight="1">
      <c r="A148" s="46" t="s">
        <v>11</v>
      </c>
      <c r="B148" s="40"/>
      <c r="C148" s="40"/>
      <c r="D148" s="47">
        <f t="shared" si="72"/>
        <v>0</v>
      </c>
      <c r="E148" s="40"/>
      <c r="F148" s="40"/>
      <c r="G148" s="47">
        <f t="shared" si="73"/>
        <v>0</v>
      </c>
      <c r="H148" s="8"/>
      <c r="I148" s="46" t="s">
        <v>11</v>
      </c>
      <c r="J148" s="40"/>
      <c r="K148" s="40"/>
      <c r="L148" s="47">
        <f t="shared" si="74"/>
        <v>0</v>
      </c>
      <c r="M148" s="40"/>
      <c r="N148" s="40"/>
      <c r="O148" s="47">
        <f t="shared" si="75"/>
        <v>0</v>
      </c>
    </row>
    <row r="149" spans="1:15" ht="20.25" customHeight="1">
      <c r="A149" s="48" t="s">
        <v>10</v>
      </c>
      <c r="B149" s="47">
        <f>SUM(B140:B148)</f>
        <v>0</v>
      </c>
      <c r="C149" s="47">
        <f t="shared" ref="C149:D149" si="76">SUM(C140:C148)</f>
        <v>0</v>
      </c>
      <c r="D149" s="47">
        <f t="shared" si="76"/>
        <v>0</v>
      </c>
      <c r="E149" s="47">
        <f>SUM(E140:E148)</f>
        <v>0</v>
      </c>
      <c r="F149" s="47">
        <f t="shared" ref="F149:G149" si="77">SUM(F140:F148)</f>
        <v>0</v>
      </c>
      <c r="G149" s="47">
        <f t="shared" si="77"/>
        <v>0</v>
      </c>
      <c r="H149" s="8"/>
      <c r="I149" s="48" t="s">
        <v>10</v>
      </c>
      <c r="J149" s="47">
        <f>SUM(J140:J148)</f>
        <v>0</v>
      </c>
      <c r="K149" s="47">
        <f t="shared" ref="K149:L149" si="78">SUM(K140:K148)</f>
        <v>0</v>
      </c>
      <c r="L149" s="47">
        <f t="shared" si="78"/>
        <v>0</v>
      </c>
      <c r="M149" s="47">
        <f>SUM(M140:M148)</f>
        <v>0</v>
      </c>
      <c r="N149" s="47">
        <f t="shared" ref="N149:O149" si="79">SUM(N140:N148)</f>
        <v>0</v>
      </c>
      <c r="O149" s="47">
        <f t="shared" si="79"/>
        <v>0</v>
      </c>
    </row>
    <row r="150" spans="1:15" ht="20.25" customHeight="1">
      <c r="A150" s="8"/>
      <c r="B150" s="10"/>
      <c r="C150" s="10"/>
      <c r="D150" s="10"/>
      <c r="E150" s="10"/>
      <c r="F150" s="10"/>
      <c r="G150" s="10"/>
      <c r="H150" s="8"/>
      <c r="I150" s="8"/>
      <c r="J150" s="10"/>
      <c r="K150" s="10"/>
      <c r="L150" s="10"/>
      <c r="M150" s="10"/>
      <c r="N150" s="10"/>
      <c r="O150" s="10"/>
    </row>
    <row r="151" spans="1:15" ht="20.25" customHeight="1">
      <c r="A151" s="8"/>
      <c r="B151" s="10"/>
      <c r="C151" s="10"/>
      <c r="D151" s="10"/>
      <c r="E151" s="10"/>
      <c r="F151" s="10"/>
      <c r="G151" s="10"/>
      <c r="H151" s="8"/>
      <c r="I151" s="8"/>
      <c r="J151" s="10"/>
      <c r="K151" s="10"/>
      <c r="L151" s="10"/>
      <c r="M151" s="10"/>
      <c r="N151" s="10"/>
      <c r="O151" s="10"/>
    </row>
    <row r="152" spans="1:15" ht="29.25" customHeight="1">
      <c r="A152" s="169" t="str">
        <f>PROGRAM_DOCTORAL!A12 &amp; ". Name:  " &amp; PROGRAM_DOCTORAL!C12</f>
        <v>11. Name:  Mechanical Engineering Ph.D.</v>
      </c>
      <c r="B152" s="169"/>
      <c r="C152" s="169"/>
      <c r="D152" s="169"/>
      <c r="E152" s="169"/>
      <c r="F152" s="169"/>
      <c r="G152" s="169"/>
      <c r="H152" s="8"/>
      <c r="I152" s="170" t="str">
        <f>PROGRAM_DOCTORAL!F12 &amp; ". Name:  " &amp; PROGRAM_DOCTORAL!H12</f>
        <v xml:space="preserve">11. Name:  </v>
      </c>
      <c r="J152" s="170"/>
      <c r="K152" s="170"/>
      <c r="L152" s="170"/>
      <c r="M152" s="170"/>
      <c r="N152" s="170"/>
      <c r="O152" s="170"/>
    </row>
    <row r="153" spans="1:15" ht="20" customHeight="1">
      <c r="A153" s="168" t="s">
        <v>724</v>
      </c>
      <c r="B153" s="168" t="s">
        <v>57</v>
      </c>
      <c r="C153" s="168"/>
      <c r="D153" s="168"/>
      <c r="E153" s="168" t="s">
        <v>58</v>
      </c>
      <c r="F153" s="168"/>
      <c r="G153" s="168"/>
      <c r="H153" s="8"/>
      <c r="I153" s="168" t="s">
        <v>724</v>
      </c>
      <c r="J153" s="168" t="s">
        <v>57</v>
      </c>
      <c r="K153" s="168"/>
      <c r="L153" s="168"/>
      <c r="M153" s="168" t="s">
        <v>58</v>
      </c>
      <c r="N153" s="168"/>
      <c r="O153" s="168"/>
    </row>
    <row r="154" spans="1:15" ht="50.25" customHeight="1">
      <c r="A154" s="168"/>
      <c r="B154" s="121" t="s">
        <v>19</v>
      </c>
      <c r="C154" s="121" t="s">
        <v>20</v>
      </c>
      <c r="D154" s="122" t="s">
        <v>10</v>
      </c>
      <c r="E154" s="121" t="s">
        <v>19</v>
      </c>
      <c r="F154" s="121" t="s">
        <v>20</v>
      </c>
      <c r="G154" s="122" t="s">
        <v>10</v>
      </c>
      <c r="H154" s="8"/>
      <c r="I154" s="168"/>
      <c r="J154" s="121" t="s">
        <v>19</v>
      </c>
      <c r="K154" s="121" t="s">
        <v>20</v>
      </c>
      <c r="L154" s="122" t="s">
        <v>10</v>
      </c>
      <c r="M154" s="121" t="s">
        <v>19</v>
      </c>
      <c r="N154" s="121" t="s">
        <v>20</v>
      </c>
      <c r="O154" s="122" t="s">
        <v>10</v>
      </c>
    </row>
    <row r="155" spans="1:15" ht="20.25" customHeight="1">
      <c r="A155" s="46" t="s">
        <v>13</v>
      </c>
      <c r="B155" s="40"/>
      <c r="C155" s="40"/>
      <c r="D155" s="47">
        <f t="shared" ref="D155:D163" si="80">SUM(B155:C155)</f>
        <v>0</v>
      </c>
      <c r="E155" s="40"/>
      <c r="F155" s="40"/>
      <c r="G155" s="47">
        <f t="shared" ref="G155:G163" si="81">SUM(E155:F155)</f>
        <v>0</v>
      </c>
      <c r="H155" s="8"/>
      <c r="I155" s="46" t="s">
        <v>13</v>
      </c>
      <c r="J155" s="40"/>
      <c r="K155" s="40"/>
      <c r="L155" s="47">
        <f t="shared" ref="L155:L163" si="82">SUM(J155:K155)</f>
        <v>0</v>
      </c>
      <c r="M155" s="40"/>
      <c r="N155" s="40"/>
      <c r="O155" s="47">
        <f t="shared" ref="O155:O163" si="83">SUM(M155:N155)</f>
        <v>0</v>
      </c>
    </row>
    <row r="156" spans="1:15" ht="20.25" customHeight="1">
      <c r="A156" s="46" t="s">
        <v>14</v>
      </c>
      <c r="B156" s="40"/>
      <c r="C156" s="40"/>
      <c r="D156" s="47">
        <f t="shared" si="80"/>
        <v>0</v>
      </c>
      <c r="E156" s="40"/>
      <c r="F156" s="40"/>
      <c r="G156" s="47">
        <f t="shared" si="81"/>
        <v>0</v>
      </c>
      <c r="H156" s="8"/>
      <c r="I156" s="46" t="s">
        <v>14</v>
      </c>
      <c r="J156" s="40"/>
      <c r="K156" s="40"/>
      <c r="L156" s="47">
        <f t="shared" si="82"/>
        <v>0</v>
      </c>
      <c r="M156" s="40"/>
      <c r="N156" s="40"/>
      <c r="O156" s="47">
        <f t="shared" si="83"/>
        <v>0</v>
      </c>
    </row>
    <row r="157" spans="1:15" ht="20.25" customHeight="1">
      <c r="A157" s="46" t="s">
        <v>15</v>
      </c>
      <c r="B157" s="40"/>
      <c r="C157" s="40"/>
      <c r="D157" s="47">
        <f t="shared" si="80"/>
        <v>0</v>
      </c>
      <c r="E157" s="40"/>
      <c r="F157" s="40"/>
      <c r="G157" s="47">
        <f t="shared" si="81"/>
        <v>0</v>
      </c>
      <c r="H157" s="8"/>
      <c r="I157" s="46" t="s">
        <v>15</v>
      </c>
      <c r="J157" s="40"/>
      <c r="K157" s="40"/>
      <c r="L157" s="47">
        <f t="shared" si="82"/>
        <v>0</v>
      </c>
      <c r="M157" s="40"/>
      <c r="N157" s="40"/>
      <c r="O157" s="47">
        <f t="shared" si="83"/>
        <v>0</v>
      </c>
    </row>
    <row r="158" spans="1:15" ht="20.25" customHeight="1">
      <c r="A158" s="46" t="s">
        <v>12</v>
      </c>
      <c r="B158" s="40"/>
      <c r="C158" s="40"/>
      <c r="D158" s="47">
        <f t="shared" si="80"/>
        <v>0</v>
      </c>
      <c r="E158" s="40"/>
      <c r="F158" s="40"/>
      <c r="G158" s="47">
        <f t="shared" si="81"/>
        <v>0</v>
      </c>
      <c r="H158" s="8"/>
      <c r="I158" s="46" t="s">
        <v>12</v>
      </c>
      <c r="J158" s="40"/>
      <c r="K158" s="40"/>
      <c r="L158" s="47">
        <f t="shared" si="82"/>
        <v>0</v>
      </c>
      <c r="M158" s="40"/>
      <c r="N158" s="40"/>
      <c r="O158" s="47">
        <f t="shared" si="83"/>
        <v>0</v>
      </c>
    </row>
    <row r="159" spans="1:15" ht="20.25" customHeight="1">
      <c r="A159" s="46" t="s">
        <v>16</v>
      </c>
      <c r="B159" s="40"/>
      <c r="C159" s="40"/>
      <c r="D159" s="47">
        <f t="shared" si="80"/>
        <v>0</v>
      </c>
      <c r="E159" s="40"/>
      <c r="F159" s="40"/>
      <c r="G159" s="47">
        <f t="shared" si="81"/>
        <v>0</v>
      </c>
      <c r="H159" s="8"/>
      <c r="I159" s="46" t="s">
        <v>16</v>
      </c>
      <c r="J159" s="40"/>
      <c r="K159" s="40"/>
      <c r="L159" s="47">
        <f t="shared" si="82"/>
        <v>0</v>
      </c>
      <c r="M159" s="40"/>
      <c r="N159" s="40"/>
      <c r="O159" s="47">
        <f t="shared" si="83"/>
        <v>0</v>
      </c>
    </row>
    <row r="160" spans="1:15" ht="20.25" customHeight="1">
      <c r="A160" s="46" t="s">
        <v>17</v>
      </c>
      <c r="B160" s="40"/>
      <c r="C160" s="40"/>
      <c r="D160" s="47">
        <f t="shared" si="80"/>
        <v>0</v>
      </c>
      <c r="E160" s="40"/>
      <c r="F160" s="40"/>
      <c r="G160" s="47">
        <f t="shared" si="81"/>
        <v>0</v>
      </c>
      <c r="H160" s="8"/>
      <c r="I160" s="46" t="s">
        <v>17</v>
      </c>
      <c r="J160" s="40"/>
      <c r="K160" s="40"/>
      <c r="L160" s="47">
        <f t="shared" si="82"/>
        <v>0</v>
      </c>
      <c r="M160" s="40"/>
      <c r="N160" s="40"/>
      <c r="O160" s="47">
        <f t="shared" si="83"/>
        <v>0</v>
      </c>
    </row>
    <row r="161" spans="1:15" ht="20.25" customHeight="1">
      <c r="A161" s="46" t="s">
        <v>18</v>
      </c>
      <c r="B161" s="40"/>
      <c r="C161" s="40"/>
      <c r="D161" s="47">
        <f t="shared" si="80"/>
        <v>0</v>
      </c>
      <c r="E161" s="40"/>
      <c r="F161" s="40"/>
      <c r="G161" s="47">
        <f t="shared" si="81"/>
        <v>0</v>
      </c>
      <c r="H161" s="8"/>
      <c r="I161" s="46" t="s">
        <v>18</v>
      </c>
      <c r="J161" s="40"/>
      <c r="K161" s="40"/>
      <c r="L161" s="47">
        <f t="shared" si="82"/>
        <v>0</v>
      </c>
      <c r="M161" s="40"/>
      <c r="N161" s="40"/>
      <c r="O161" s="47">
        <f t="shared" si="83"/>
        <v>0</v>
      </c>
    </row>
    <row r="162" spans="1:15" ht="20.25" customHeight="1">
      <c r="A162" s="46" t="s">
        <v>47</v>
      </c>
      <c r="B162" s="40"/>
      <c r="C162" s="40"/>
      <c r="D162" s="47">
        <f t="shared" si="80"/>
        <v>0</v>
      </c>
      <c r="E162" s="40"/>
      <c r="F162" s="40"/>
      <c r="G162" s="47">
        <f t="shared" si="81"/>
        <v>0</v>
      </c>
      <c r="H162" s="8"/>
      <c r="I162" s="46" t="s">
        <v>47</v>
      </c>
      <c r="J162" s="40"/>
      <c r="K162" s="40"/>
      <c r="L162" s="47">
        <f t="shared" si="82"/>
        <v>0</v>
      </c>
      <c r="M162" s="40"/>
      <c r="N162" s="40"/>
      <c r="O162" s="47">
        <f t="shared" si="83"/>
        <v>0</v>
      </c>
    </row>
    <row r="163" spans="1:15" ht="20.25" customHeight="1">
      <c r="A163" s="46" t="s">
        <v>11</v>
      </c>
      <c r="B163" s="40"/>
      <c r="C163" s="40"/>
      <c r="D163" s="47">
        <f t="shared" si="80"/>
        <v>0</v>
      </c>
      <c r="E163" s="40"/>
      <c r="F163" s="40"/>
      <c r="G163" s="47">
        <f t="shared" si="81"/>
        <v>0</v>
      </c>
      <c r="H163" s="8"/>
      <c r="I163" s="46" t="s">
        <v>11</v>
      </c>
      <c r="J163" s="40"/>
      <c r="K163" s="40"/>
      <c r="L163" s="47">
        <f t="shared" si="82"/>
        <v>0</v>
      </c>
      <c r="M163" s="40"/>
      <c r="N163" s="40"/>
      <c r="O163" s="47">
        <f t="shared" si="83"/>
        <v>0</v>
      </c>
    </row>
    <row r="164" spans="1:15" ht="20.25" customHeight="1">
      <c r="A164" s="48" t="s">
        <v>10</v>
      </c>
      <c r="B164" s="47">
        <f>SUM(B155:B163)</f>
        <v>0</v>
      </c>
      <c r="C164" s="47">
        <f t="shared" ref="C164:D164" si="84">SUM(C155:C163)</f>
        <v>0</v>
      </c>
      <c r="D164" s="47">
        <f t="shared" si="84"/>
        <v>0</v>
      </c>
      <c r="E164" s="47">
        <f>SUM(E155:E163)</f>
        <v>0</v>
      </c>
      <c r="F164" s="47">
        <f t="shared" ref="F164:G164" si="85">SUM(F155:F163)</f>
        <v>0</v>
      </c>
      <c r="G164" s="47">
        <f t="shared" si="85"/>
        <v>0</v>
      </c>
      <c r="H164" s="8"/>
      <c r="I164" s="48" t="s">
        <v>10</v>
      </c>
      <c r="J164" s="47">
        <f>SUM(J155:J163)</f>
        <v>0</v>
      </c>
      <c r="K164" s="47">
        <f t="shared" ref="K164:L164" si="86">SUM(K155:K163)</f>
        <v>0</v>
      </c>
      <c r="L164" s="47">
        <f t="shared" si="86"/>
        <v>0</v>
      </c>
      <c r="M164" s="47">
        <f>SUM(M155:M163)</f>
        <v>0</v>
      </c>
      <c r="N164" s="47">
        <f t="shared" ref="N164:O164" si="87">SUM(N155:N163)</f>
        <v>0</v>
      </c>
      <c r="O164" s="47">
        <f t="shared" si="87"/>
        <v>0</v>
      </c>
    </row>
    <row r="165" spans="1:15" ht="20.25" customHeight="1">
      <c r="A165" s="8"/>
      <c r="B165" s="10"/>
      <c r="C165" s="10"/>
      <c r="D165" s="10"/>
      <c r="E165" s="10"/>
      <c r="F165" s="10"/>
      <c r="G165" s="10"/>
      <c r="H165" s="8"/>
      <c r="I165" s="8"/>
      <c r="J165" s="10"/>
      <c r="K165" s="10"/>
      <c r="L165" s="10"/>
      <c r="M165" s="10"/>
      <c r="N165" s="10"/>
      <c r="O165" s="10"/>
    </row>
    <row r="166" spans="1:15" ht="20.25" customHeight="1">
      <c r="A166" s="8"/>
      <c r="B166" s="10"/>
      <c r="C166" s="10"/>
      <c r="D166" s="10"/>
      <c r="E166" s="10"/>
      <c r="F166" s="10"/>
      <c r="G166" s="10"/>
      <c r="H166" s="8"/>
      <c r="I166" s="8"/>
      <c r="J166" s="10"/>
      <c r="K166" s="10"/>
      <c r="L166" s="10"/>
      <c r="M166" s="10"/>
      <c r="N166" s="10"/>
      <c r="O166" s="10"/>
    </row>
    <row r="167" spans="1:15" ht="29.25" customHeight="1">
      <c r="A167" s="169" t="str">
        <f>PROGRAM_DOCTORAL!A13 &amp; ". Name:  " &amp; PROGRAM_DOCTORAL!C13</f>
        <v>12. Name:  Computational and Mathematical Engineering Ph.D.</v>
      </c>
      <c r="B167" s="169"/>
      <c r="C167" s="169"/>
      <c r="D167" s="169"/>
      <c r="E167" s="169"/>
      <c r="F167" s="169"/>
      <c r="G167" s="169"/>
      <c r="H167" s="8"/>
      <c r="I167" s="170" t="str">
        <f>PROGRAM_DOCTORAL!F13 &amp; ". Name:  " &amp; PROGRAM_DOCTORAL!H13</f>
        <v xml:space="preserve">12. Name:  </v>
      </c>
      <c r="J167" s="170"/>
      <c r="K167" s="170"/>
      <c r="L167" s="170"/>
      <c r="M167" s="170"/>
      <c r="N167" s="170"/>
      <c r="O167" s="170"/>
    </row>
    <row r="168" spans="1:15" ht="20" customHeight="1">
      <c r="A168" s="168" t="s">
        <v>724</v>
      </c>
      <c r="B168" s="168" t="s">
        <v>57</v>
      </c>
      <c r="C168" s="168"/>
      <c r="D168" s="168"/>
      <c r="E168" s="168" t="s">
        <v>58</v>
      </c>
      <c r="F168" s="168"/>
      <c r="G168" s="168"/>
      <c r="H168" s="8"/>
      <c r="I168" s="168" t="s">
        <v>724</v>
      </c>
      <c r="J168" s="168" t="s">
        <v>57</v>
      </c>
      <c r="K168" s="168"/>
      <c r="L168" s="168"/>
      <c r="M168" s="168" t="s">
        <v>58</v>
      </c>
      <c r="N168" s="168"/>
      <c r="O168" s="168"/>
    </row>
    <row r="169" spans="1:15" ht="50.25" customHeight="1">
      <c r="A169" s="168"/>
      <c r="B169" s="121" t="s">
        <v>19</v>
      </c>
      <c r="C169" s="121" t="s">
        <v>20</v>
      </c>
      <c r="D169" s="122" t="s">
        <v>10</v>
      </c>
      <c r="E169" s="121" t="s">
        <v>19</v>
      </c>
      <c r="F169" s="121" t="s">
        <v>20</v>
      </c>
      <c r="G169" s="122" t="s">
        <v>10</v>
      </c>
      <c r="H169" s="8"/>
      <c r="I169" s="168"/>
      <c r="J169" s="121" t="s">
        <v>19</v>
      </c>
      <c r="K169" s="121" t="s">
        <v>20</v>
      </c>
      <c r="L169" s="122" t="s">
        <v>10</v>
      </c>
      <c r="M169" s="121" t="s">
        <v>19</v>
      </c>
      <c r="N169" s="121" t="s">
        <v>20</v>
      </c>
      <c r="O169" s="122" t="s">
        <v>10</v>
      </c>
    </row>
    <row r="170" spans="1:15" ht="20.25" customHeight="1">
      <c r="A170" s="46" t="s">
        <v>13</v>
      </c>
      <c r="B170" s="40"/>
      <c r="C170" s="40"/>
      <c r="D170" s="47">
        <f t="shared" ref="D170:D178" si="88">SUM(B170:C170)</f>
        <v>0</v>
      </c>
      <c r="E170" s="40"/>
      <c r="F170" s="40"/>
      <c r="G170" s="47">
        <f t="shared" ref="G170:G178" si="89">SUM(E170:F170)</f>
        <v>0</v>
      </c>
      <c r="H170" s="8"/>
      <c r="I170" s="46" t="s">
        <v>13</v>
      </c>
      <c r="J170" s="40"/>
      <c r="K170" s="40"/>
      <c r="L170" s="47">
        <f t="shared" ref="L170:L178" si="90">SUM(J170:K170)</f>
        <v>0</v>
      </c>
      <c r="M170" s="40"/>
      <c r="N170" s="40"/>
      <c r="O170" s="47">
        <f t="shared" ref="O170:O178" si="91">SUM(M170:N170)</f>
        <v>0</v>
      </c>
    </row>
    <row r="171" spans="1:15" ht="20.25" customHeight="1">
      <c r="A171" s="46" t="s">
        <v>14</v>
      </c>
      <c r="B171" s="40"/>
      <c r="C171" s="40"/>
      <c r="D171" s="47">
        <f t="shared" si="88"/>
        <v>0</v>
      </c>
      <c r="E171" s="40"/>
      <c r="F171" s="40"/>
      <c r="G171" s="47">
        <f t="shared" si="89"/>
        <v>0</v>
      </c>
      <c r="H171" s="8"/>
      <c r="I171" s="46" t="s">
        <v>14</v>
      </c>
      <c r="J171" s="40"/>
      <c r="K171" s="40"/>
      <c r="L171" s="47">
        <f t="shared" si="90"/>
        <v>0</v>
      </c>
      <c r="M171" s="40"/>
      <c r="N171" s="40"/>
      <c r="O171" s="47">
        <f t="shared" si="91"/>
        <v>0</v>
      </c>
    </row>
    <row r="172" spans="1:15" ht="20.25" customHeight="1">
      <c r="A172" s="46" t="s">
        <v>15</v>
      </c>
      <c r="B172" s="40"/>
      <c r="C172" s="40"/>
      <c r="D172" s="47">
        <f t="shared" si="88"/>
        <v>0</v>
      </c>
      <c r="E172" s="40"/>
      <c r="F172" s="40"/>
      <c r="G172" s="47">
        <f t="shared" si="89"/>
        <v>0</v>
      </c>
      <c r="H172" s="8"/>
      <c r="I172" s="46" t="s">
        <v>15</v>
      </c>
      <c r="J172" s="40"/>
      <c r="K172" s="40"/>
      <c r="L172" s="47">
        <f t="shared" si="90"/>
        <v>0</v>
      </c>
      <c r="M172" s="40"/>
      <c r="N172" s="40"/>
      <c r="O172" s="47">
        <f t="shared" si="91"/>
        <v>0</v>
      </c>
    </row>
    <row r="173" spans="1:15" ht="20.25" customHeight="1">
      <c r="A173" s="46" t="s">
        <v>12</v>
      </c>
      <c r="B173" s="40"/>
      <c r="C173" s="40"/>
      <c r="D173" s="47">
        <f t="shared" si="88"/>
        <v>0</v>
      </c>
      <c r="E173" s="40"/>
      <c r="F173" s="40"/>
      <c r="G173" s="47">
        <f t="shared" si="89"/>
        <v>0</v>
      </c>
      <c r="H173" s="8"/>
      <c r="I173" s="46" t="s">
        <v>12</v>
      </c>
      <c r="J173" s="40"/>
      <c r="K173" s="40"/>
      <c r="L173" s="47">
        <f t="shared" si="90"/>
        <v>0</v>
      </c>
      <c r="M173" s="40"/>
      <c r="N173" s="40"/>
      <c r="O173" s="47">
        <f t="shared" si="91"/>
        <v>0</v>
      </c>
    </row>
    <row r="174" spans="1:15" ht="20.25" customHeight="1">
      <c r="A174" s="46" t="s">
        <v>16</v>
      </c>
      <c r="B174" s="40"/>
      <c r="C174" s="40"/>
      <c r="D174" s="47">
        <f t="shared" si="88"/>
        <v>0</v>
      </c>
      <c r="E174" s="40"/>
      <c r="F174" s="40"/>
      <c r="G174" s="47">
        <f t="shared" si="89"/>
        <v>0</v>
      </c>
      <c r="H174" s="8"/>
      <c r="I174" s="46" t="s">
        <v>16</v>
      </c>
      <c r="J174" s="40"/>
      <c r="K174" s="40"/>
      <c r="L174" s="47">
        <f t="shared" si="90"/>
        <v>0</v>
      </c>
      <c r="M174" s="40"/>
      <c r="N174" s="40"/>
      <c r="O174" s="47">
        <f t="shared" si="91"/>
        <v>0</v>
      </c>
    </row>
    <row r="175" spans="1:15" ht="20.25" customHeight="1">
      <c r="A175" s="46" t="s">
        <v>17</v>
      </c>
      <c r="B175" s="40"/>
      <c r="C175" s="40"/>
      <c r="D175" s="47">
        <f t="shared" si="88"/>
        <v>0</v>
      </c>
      <c r="E175" s="40"/>
      <c r="F175" s="40"/>
      <c r="G175" s="47">
        <f t="shared" si="89"/>
        <v>0</v>
      </c>
      <c r="H175" s="8"/>
      <c r="I175" s="46" t="s">
        <v>17</v>
      </c>
      <c r="J175" s="40"/>
      <c r="K175" s="40"/>
      <c r="L175" s="47">
        <f t="shared" si="90"/>
        <v>0</v>
      </c>
      <c r="M175" s="40"/>
      <c r="N175" s="40"/>
      <c r="O175" s="47">
        <f t="shared" si="91"/>
        <v>0</v>
      </c>
    </row>
    <row r="176" spans="1:15" ht="20.25" customHeight="1">
      <c r="A176" s="46" t="s">
        <v>18</v>
      </c>
      <c r="B176" s="40"/>
      <c r="C176" s="40"/>
      <c r="D176" s="47">
        <f t="shared" si="88"/>
        <v>0</v>
      </c>
      <c r="E176" s="40"/>
      <c r="F176" s="40"/>
      <c r="G176" s="47">
        <f t="shared" si="89"/>
        <v>0</v>
      </c>
      <c r="H176" s="8"/>
      <c r="I176" s="46" t="s">
        <v>18</v>
      </c>
      <c r="J176" s="40"/>
      <c r="K176" s="40"/>
      <c r="L176" s="47">
        <f t="shared" si="90"/>
        <v>0</v>
      </c>
      <c r="M176" s="40"/>
      <c r="N176" s="40"/>
      <c r="O176" s="47">
        <f t="shared" si="91"/>
        <v>0</v>
      </c>
    </row>
    <row r="177" spans="1:15" ht="20.25" customHeight="1">
      <c r="A177" s="46" t="s">
        <v>47</v>
      </c>
      <c r="B177" s="40"/>
      <c r="C177" s="40"/>
      <c r="D177" s="47">
        <f t="shared" si="88"/>
        <v>0</v>
      </c>
      <c r="E177" s="40"/>
      <c r="F177" s="40"/>
      <c r="G177" s="47">
        <f t="shared" si="89"/>
        <v>0</v>
      </c>
      <c r="H177" s="8"/>
      <c r="I177" s="46" t="s">
        <v>47</v>
      </c>
      <c r="J177" s="40"/>
      <c r="K177" s="40"/>
      <c r="L177" s="47">
        <f t="shared" si="90"/>
        <v>0</v>
      </c>
      <c r="M177" s="40"/>
      <c r="N177" s="40"/>
      <c r="O177" s="47">
        <f t="shared" si="91"/>
        <v>0</v>
      </c>
    </row>
    <row r="178" spans="1:15" ht="20.25" customHeight="1">
      <c r="A178" s="46" t="s">
        <v>11</v>
      </c>
      <c r="B178" s="40"/>
      <c r="C178" s="40"/>
      <c r="D178" s="47">
        <f t="shared" si="88"/>
        <v>0</v>
      </c>
      <c r="E178" s="40"/>
      <c r="F178" s="40"/>
      <c r="G178" s="47">
        <f t="shared" si="89"/>
        <v>0</v>
      </c>
      <c r="H178" s="8"/>
      <c r="I178" s="46" t="s">
        <v>11</v>
      </c>
      <c r="J178" s="40"/>
      <c r="K178" s="40"/>
      <c r="L178" s="47">
        <f t="shared" si="90"/>
        <v>0</v>
      </c>
      <c r="M178" s="40"/>
      <c r="N178" s="40"/>
      <c r="O178" s="47">
        <f t="shared" si="91"/>
        <v>0</v>
      </c>
    </row>
    <row r="179" spans="1:15" ht="20.25" customHeight="1">
      <c r="A179" s="48" t="s">
        <v>10</v>
      </c>
      <c r="B179" s="47">
        <f>SUM(B170:B178)</f>
        <v>0</v>
      </c>
      <c r="C179" s="47">
        <f t="shared" ref="C179:D179" si="92">SUM(C170:C178)</f>
        <v>0</v>
      </c>
      <c r="D179" s="47">
        <f t="shared" si="92"/>
        <v>0</v>
      </c>
      <c r="E179" s="47">
        <f>SUM(E170:E178)</f>
        <v>0</v>
      </c>
      <c r="F179" s="47">
        <f t="shared" ref="F179:G179" si="93">SUM(F170:F178)</f>
        <v>0</v>
      </c>
      <c r="G179" s="47">
        <f t="shared" si="93"/>
        <v>0</v>
      </c>
      <c r="H179" s="8"/>
      <c r="I179" s="48" t="s">
        <v>10</v>
      </c>
      <c r="J179" s="47">
        <f>SUM(J170:J178)</f>
        <v>0</v>
      </c>
      <c r="K179" s="47">
        <f t="shared" ref="K179:L179" si="94">SUM(K170:K178)</f>
        <v>0</v>
      </c>
      <c r="L179" s="47">
        <f t="shared" si="94"/>
        <v>0</v>
      </c>
      <c r="M179" s="47">
        <f>SUM(M170:M178)</f>
        <v>0</v>
      </c>
      <c r="N179" s="47">
        <f t="shared" ref="N179:O179" si="95">SUM(N170:N178)</f>
        <v>0</v>
      </c>
      <c r="O179" s="47">
        <f t="shared" si="95"/>
        <v>0</v>
      </c>
    </row>
    <row r="180" spans="1:15" ht="20.25" customHeight="1">
      <c r="A180" s="8"/>
      <c r="B180" s="10"/>
      <c r="C180" s="10"/>
      <c r="D180" s="10"/>
      <c r="E180" s="10"/>
      <c r="F180" s="10"/>
      <c r="G180" s="10"/>
      <c r="H180" s="8"/>
      <c r="I180" s="8"/>
      <c r="J180" s="10"/>
      <c r="K180" s="10"/>
      <c r="L180" s="10"/>
      <c r="M180" s="10"/>
      <c r="N180" s="10"/>
      <c r="O180" s="10"/>
    </row>
    <row r="181" spans="1:15" ht="20.25" customHeight="1">
      <c r="A181" s="8"/>
      <c r="B181" s="10"/>
      <c r="C181" s="10"/>
      <c r="D181" s="10"/>
      <c r="E181" s="10"/>
      <c r="F181" s="10"/>
      <c r="G181" s="10"/>
      <c r="H181" s="8"/>
      <c r="I181" s="8"/>
      <c r="J181" s="10"/>
      <c r="K181" s="10"/>
      <c r="L181" s="10"/>
      <c r="M181" s="10"/>
      <c r="N181" s="10"/>
      <c r="O181" s="10"/>
    </row>
    <row r="182" spans="1:15" ht="29.25" customHeight="1">
      <c r="A182" s="169" t="str">
        <f>PROGRAM_DOCTORAL!A14 &amp; ". Name:  " &amp; PROGRAM_DOCTORAL!C14</f>
        <v xml:space="preserve">13. Name:  </v>
      </c>
      <c r="B182" s="169"/>
      <c r="C182" s="169"/>
      <c r="D182" s="169"/>
      <c r="E182" s="169"/>
      <c r="F182" s="169"/>
      <c r="G182" s="169"/>
      <c r="H182" s="8"/>
      <c r="I182" s="170" t="str">
        <f>PROGRAM_DOCTORAL!F14 &amp; ". Name:  " &amp; PROGRAM_DOCTORAL!H14</f>
        <v xml:space="preserve">13. Name:  </v>
      </c>
      <c r="J182" s="170"/>
      <c r="K182" s="170"/>
      <c r="L182" s="170"/>
      <c r="M182" s="170"/>
      <c r="N182" s="170"/>
      <c r="O182" s="170"/>
    </row>
    <row r="183" spans="1:15" ht="20" customHeight="1">
      <c r="A183" s="168" t="s">
        <v>724</v>
      </c>
      <c r="B183" s="168" t="s">
        <v>57</v>
      </c>
      <c r="C183" s="168"/>
      <c r="D183" s="168"/>
      <c r="E183" s="168" t="s">
        <v>58</v>
      </c>
      <c r="F183" s="168"/>
      <c r="G183" s="168"/>
      <c r="H183" s="8"/>
      <c r="I183" s="168" t="s">
        <v>724</v>
      </c>
      <c r="J183" s="168" t="s">
        <v>57</v>
      </c>
      <c r="K183" s="168"/>
      <c r="L183" s="168"/>
      <c r="M183" s="168" t="s">
        <v>58</v>
      </c>
      <c r="N183" s="168"/>
      <c r="O183" s="168"/>
    </row>
    <row r="184" spans="1:15" ht="50.25" customHeight="1">
      <c r="A184" s="168"/>
      <c r="B184" s="121" t="s">
        <v>19</v>
      </c>
      <c r="C184" s="121" t="s">
        <v>20</v>
      </c>
      <c r="D184" s="122" t="s">
        <v>10</v>
      </c>
      <c r="E184" s="121" t="s">
        <v>19</v>
      </c>
      <c r="F184" s="121" t="s">
        <v>20</v>
      </c>
      <c r="G184" s="122" t="s">
        <v>10</v>
      </c>
      <c r="H184" s="8"/>
      <c r="I184" s="168"/>
      <c r="J184" s="121" t="s">
        <v>19</v>
      </c>
      <c r="K184" s="121" t="s">
        <v>20</v>
      </c>
      <c r="L184" s="122" t="s">
        <v>10</v>
      </c>
      <c r="M184" s="121" t="s">
        <v>19</v>
      </c>
      <c r="N184" s="121" t="s">
        <v>20</v>
      </c>
      <c r="O184" s="122" t="s">
        <v>10</v>
      </c>
    </row>
    <row r="185" spans="1:15" ht="20.25" customHeight="1">
      <c r="A185" s="46" t="s">
        <v>13</v>
      </c>
      <c r="B185" s="40"/>
      <c r="C185" s="40"/>
      <c r="D185" s="47">
        <f t="shared" ref="D185:D193" si="96">SUM(B185:C185)</f>
        <v>0</v>
      </c>
      <c r="E185" s="40"/>
      <c r="F185" s="40"/>
      <c r="G185" s="47">
        <f t="shared" ref="G185:G193" si="97">SUM(E185:F185)</f>
        <v>0</v>
      </c>
      <c r="H185" s="8"/>
      <c r="I185" s="46" t="s">
        <v>13</v>
      </c>
      <c r="J185" s="40"/>
      <c r="K185" s="40"/>
      <c r="L185" s="47">
        <f t="shared" ref="L185:L193" si="98">SUM(J185:K185)</f>
        <v>0</v>
      </c>
      <c r="M185" s="40"/>
      <c r="N185" s="40"/>
      <c r="O185" s="47">
        <f t="shared" ref="O185:O193" si="99">SUM(M185:N185)</f>
        <v>0</v>
      </c>
    </row>
    <row r="186" spans="1:15" ht="20.25" customHeight="1">
      <c r="A186" s="46" t="s">
        <v>14</v>
      </c>
      <c r="B186" s="40"/>
      <c r="C186" s="40"/>
      <c r="D186" s="47">
        <f t="shared" si="96"/>
        <v>0</v>
      </c>
      <c r="E186" s="40"/>
      <c r="F186" s="40"/>
      <c r="G186" s="47">
        <f t="shared" si="97"/>
        <v>0</v>
      </c>
      <c r="H186" s="8"/>
      <c r="I186" s="46" t="s">
        <v>14</v>
      </c>
      <c r="J186" s="40"/>
      <c r="K186" s="40"/>
      <c r="L186" s="47">
        <f t="shared" si="98"/>
        <v>0</v>
      </c>
      <c r="M186" s="40"/>
      <c r="N186" s="40"/>
      <c r="O186" s="47">
        <f t="shared" si="99"/>
        <v>0</v>
      </c>
    </row>
    <row r="187" spans="1:15" ht="20.25" customHeight="1">
      <c r="A187" s="46" t="s">
        <v>15</v>
      </c>
      <c r="B187" s="40"/>
      <c r="C187" s="40"/>
      <c r="D187" s="47">
        <f t="shared" si="96"/>
        <v>0</v>
      </c>
      <c r="E187" s="40"/>
      <c r="F187" s="40"/>
      <c r="G187" s="47">
        <f t="shared" si="97"/>
        <v>0</v>
      </c>
      <c r="H187" s="8"/>
      <c r="I187" s="46" t="s">
        <v>15</v>
      </c>
      <c r="J187" s="40"/>
      <c r="K187" s="40"/>
      <c r="L187" s="47">
        <f t="shared" si="98"/>
        <v>0</v>
      </c>
      <c r="M187" s="40"/>
      <c r="N187" s="40"/>
      <c r="O187" s="47">
        <f t="shared" si="99"/>
        <v>0</v>
      </c>
    </row>
    <row r="188" spans="1:15" ht="20.25" customHeight="1">
      <c r="A188" s="46" t="s">
        <v>12</v>
      </c>
      <c r="B188" s="40"/>
      <c r="C188" s="40"/>
      <c r="D188" s="47">
        <f t="shared" si="96"/>
        <v>0</v>
      </c>
      <c r="E188" s="40"/>
      <c r="F188" s="40"/>
      <c r="G188" s="47">
        <f t="shared" si="97"/>
        <v>0</v>
      </c>
      <c r="H188" s="8"/>
      <c r="I188" s="46" t="s">
        <v>12</v>
      </c>
      <c r="J188" s="40"/>
      <c r="K188" s="40"/>
      <c r="L188" s="47">
        <f t="shared" si="98"/>
        <v>0</v>
      </c>
      <c r="M188" s="40"/>
      <c r="N188" s="40"/>
      <c r="O188" s="47">
        <f t="shared" si="99"/>
        <v>0</v>
      </c>
    </row>
    <row r="189" spans="1:15" ht="20.25" customHeight="1">
      <c r="A189" s="46" t="s">
        <v>16</v>
      </c>
      <c r="B189" s="40"/>
      <c r="C189" s="40"/>
      <c r="D189" s="47">
        <f t="shared" si="96"/>
        <v>0</v>
      </c>
      <c r="E189" s="40"/>
      <c r="F189" s="40"/>
      <c r="G189" s="47">
        <f t="shared" si="97"/>
        <v>0</v>
      </c>
      <c r="H189" s="8"/>
      <c r="I189" s="46" t="s">
        <v>16</v>
      </c>
      <c r="J189" s="40"/>
      <c r="K189" s="40"/>
      <c r="L189" s="47">
        <f t="shared" si="98"/>
        <v>0</v>
      </c>
      <c r="M189" s="40"/>
      <c r="N189" s="40"/>
      <c r="O189" s="47">
        <f t="shared" si="99"/>
        <v>0</v>
      </c>
    </row>
    <row r="190" spans="1:15" ht="20.25" customHeight="1">
      <c r="A190" s="46" t="s">
        <v>17</v>
      </c>
      <c r="B190" s="40"/>
      <c r="C190" s="40"/>
      <c r="D190" s="47">
        <f t="shared" si="96"/>
        <v>0</v>
      </c>
      <c r="E190" s="40"/>
      <c r="F190" s="40"/>
      <c r="G190" s="47">
        <f t="shared" si="97"/>
        <v>0</v>
      </c>
      <c r="H190" s="8"/>
      <c r="I190" s="46" t="s">
        <v>17</v>
      </c>
      <c r="J190" s="40"/>
      <c r="K190" s="40"/>
      <c r="L190" s="47">
        <f t="shared" si="98"/>
        <v>0</v>
      </c>
      <c r="M190" s="40"/>
      <c r="N190" s="40"/>
      <c r="O190" s="47">
        <f t="shared" si="99"/>
        <v>0</v>
      </c>
    </row>
    <row r="191" spans="1:15" ht="20.25" customHeight="1">
      <c r="A191" s="46" t="s">
        <v>18</v>
      </c>
      <c r="B191" s="40"/>
      <c r="C191" s="40"/>
      <c r="D191" s="47">
        <f t="shared" si="96"/>
        <v>0</v>
      </c>
      <c r="E191" s="40"/>
      <c r="F191" s="40"/>
      <c r="G191" s="47">
        <f t="shared" si="97"/>
        <v>0</v>
      </c>
      <c r="H191" s="8"/>
      <c r="I191" s="46" t="s">
        <v>18</v>
      </c>
      <c r="J191" s="40"/>
      <c r="K191" s="40"/>
      <c r="L191" s="47">
        <f t="shared" si="98"/>
        <v>0</v>
      </c>
      <c r="M191" s="40"/>
      <c r="N191" s="40"/>
      <c r="O191" s="47">
        <f t="shared" si="99"/>
        <v>0</v>
      </c>
    </row>
    <row r="192" spans="1:15" ht="20.25" customHeight="1">
      <c r="A192" s="46" t="s">
        <v>47</v>
      </c>
      <c r="B192" s="40"/>
      <c r="C192" s="40"/>
      <c r="D192" s="47">
        <f t="shared" si="96"/>
        <v>0</v>
      </c>
      <c r="E192" s="40"/>
      <c r="F192" s="40"/>
      <c r="G192" s="47">
        <f t="shared" si="97"/>
        <v>0</v>
      </c>
      <c r="H192" s="8"/>
      <c r="I192" s="46" t="s">
        <v>47</v>
      </c>
      <c r="J192" s="40"/>
      <c r="K192" s="40"/>
      <c r="L192" s="47">
        <f t="shared" si="98"/>
        <v>0</v>
      </c>
      <c r="M192" s="40"/>
      <c r="N192" s="40"/>
      <c r="O192" s="47">
        <f t="shared" si="99"/>
        <v>0</v>
      </c>
    </row>
    <row r="193" spans="1:15" ht="20.25" customHeight="1">
      <c r="A193" s="46" t="s">
        <v>11</v>
      </c>
      <c r="B193" s="40"/>
      <c r="C193" s="40"/>
      <c r="D193" s="47">
        <f t="shared" si="96"/>
        <v>0</v>
      </c>
      <c r="E193" s="40"/>
      <c r="F193" s="40"/>
      <c r="G193" s="47">
        <f t="shared" si="97"/>
        <v>0</v>
      </c>
      <c r="H193" s="8"/>
      <c r="I193" s="46" t="s">
        <v>11</v>
      </c>
      <c r="J193" s="40"/>
      <c r="K193" s="40"/>
      <c r="L193" s="47">
        <f t="shared" si="98"/>
        <v>0</v>
      </c>
      <c r="M193" s="40"/>
      <c r="N193" s="40"/>
      <c r="O193" s="47">
        <f t="shared" si="99"/>
        <v>0</v>
      </c>
    </row>
    <row r="194" spans="1:15" ht="20.25" customHeight="1">
      <c r="A194" s="48" t="s">
        <v>10</v>
      </c>
      <c r="B194" s="47">
        <f>SUM(B185:B193)</f>
        <v>0</v>
      </c>
      <c r="C194" s="47">
        <f t="shared" ref="C194:D194" si="100">SUM(C185:C193)</f>
        <v>0</v>
      </c>
      <c r="D194" s="47">
        <f t="shared" si="100"/>
        <v>0</v>
      </c>
      <c r="E194" s="47">
        <f>SUM(E185:E193)</f>
        <v>0</v>
      </c>
      <c r="F194" s="47">
        <f t="shared" ref="F194:G194" si="101">SUM(F185:F193)</f>
        <v>0</v>
      </c>
      <c r="G194" s="47">
        <f t="shared" si="101"/>
        <v>0</v>
      </c>
      <c r="H194" s="8"/>
      <c r="I194" s="48" t="s">
        <v>10</v>
      </c>
      <c r="J194" s="47">
        <f>SUM(J185:J193)</f>
        <v>0</v>
      </c>
      <c r="K194" s="47">
        <f t="shared" ref="K194:L194" si="102">SUM(K185:K193)</f>
        <v>0</v>
      </c>
      <c r="L194" s="47">
        <f t="shared" si="102"/>
        <v>0</v>
      </c>
      <c r="M194" s="47">
        <f>SUM(M185:M193)</f>
        <v>0</v>
      </c>
      <c r="N194" s="47">
        <f t="shared" ref="N194:O194" si="103">SUM(N185:N193)</f>
        <v>0</v>
      </c>
      <c r="O194" s="47">
        <f t="shared" si="103"/>
        <v>0</v>
      </c>
    </row>
    <row r="195" spans="1:15" ht="20.25" customHeight="1">
      <c r="A195" s="8"/>
      <c r="B195" s="10"/>
      <c r="C195" s="10"/>
      <c r="D195" s="10"/>
      <c r="E195" s="10"/>
      <c r="F195" s="10"/>
      <c r="G195" s="10"/>
      <c r="H195" s="8"/>
      <c r="I195" s="8"/>
      <c r="J195" s="10"/>
      <c r="K195" s="10"/>
      <c r="L195" s="10"/>
      <c r="M195" s="10"/>
      <c r="N195" s="10"/>
      <c r="O195" s="10"/>
    </row>
    <row r="196" spans="1:15" ht="20.25" customHeight="1">
      <c r="A196" s="8"/>
      <c r="B196" s="10"/>
      <c r="C196" s="10"/>
      <c r="D196" s="10"/>
      <c r="E196" s="10"/>
      <c r="F196" s="10"/>
      <c r="G196" s="10"/>
      <c r="H196" s="8"/>
      <c r="I196" s="8"/>
      <c r="J196" s="10"/>
      <c r="K196" s="10"/>
      <c r="L196" s="10"/>
      <c r="M196" s="10"/>
      <c r="N196" s="10"/>
      <c r="O196" s="10"/>
    </row>
    <row r="197" spans="1:15" ht="29.25" customHeight="1">
      <c r="A197" s="169" t="str">
        <f>PROGRAM_DOCTORAL!A15 &amp; ". Name:  " &amp; PROGRAM_DOCTORAL!C15</f>
        <v xml:space="preserve">14. Name:  </v>
      </c>
      <c r="B197" s="169"/>
      <c r="C197" s="169"/>
      <c r="D197" s="169"/>
      <c r="E197" s="169"/>
      <c r="F197" s="169"/>
      <c r="G197" s="169"/>
      <c r="H197" s="8"/>
      <c r="I197" s="170" t="str">
        <f>PROGRAM_DOCTORAL!F15 &amp; ". Name:  " &amp; PROGRAM_DOCTORAL!H15</f>
        <v xml:space="preserve">14. Name:  </v>
      </c>
      <c r="J197" s="170"/>
      <c r="K197" s="170"/>
      <c r="L197" s="170"/>
      <c r="M197" s="170"/>
      <c r="N197" s="170"/>
      <c r="O197" s="170"/>
    </row>
    <row r="198" spans="1:15" ht="20" customHeight="1">
      <c r="A198" s="168" t="s">
        <v>724</v>
      </c>
      <c r="B198" s="168" t="s">
        <v>57</v>
      </c>
      <c r="C198" s="168"/>
      <c r="D198" s="168"/>
      <c r="E198" s="168" t="s">
        <v>58</v>
      </c>
      <c r="F198" s="168"/>
      <c r="G198" s="168"/>
      <c r="H198" s="8"/>
      <c r="I198" s="168" t="s">
        <v>724</v>
      </c>
      <c r="J198" s="168" t="s">
        <v>57</v>
      </c>
      <c r="K198" s="168"/>
      <c r="L198" s="168"/>
      <c r="M198" s="168" t="s">
        <v>58</v>
      </c>
      <c r="N198" s="168"/>
      <c r="O198" s="168"/>
    </row>
    <row r="199" spans="1:15" ht="50.25" customHeight="1">
      <c r="A199" s="168"/>
      <c r="B199" s="121" t="s">
        <v>19</v>
      </c>
      <c r="C199" s="121" t="s">
        <v>20</v>
      </c>
      <c r="D199" s="122" t="s">
        <v>10</v>
      </c>
      <c r="E199" s="121" t="s">
        <v>19</v>
      </c>
      <c r="F199" s="121" t="s">
        <v>20</v>
      </c>
      <c r="G199" s="122" t="s">
        <v>10</v>
      </c>
      <c r="H199" s="8"/>
      <c r="I199" s="168"/>
      <c r="J199" s="121" t="s">
        <v>19</v>
      </c>
      <c r="K199" s="121" t="s">
        <v>20</v>
      </c>
      <c r="L199" s="122" t="s">
        <v>10</v>
      </c>
      <c r="M199" s="121" t="s">
        <v>19</v>
      </c>
      <c r="N199" s="121" t="s">
        <v>20</v>
      </c>
      <c r="O199" s="122" t="s">
        <v>10</v>
      </c>
    </row>
    <row r="200" spans="1:15" ht="20.25" customHeight="1">
      <c r="A200" s="46" t="s">
        <v>13</v>
      </c>
      <c r="B200" s="40"/>
      <c r="C200" s="40"/>
      <c r="D200" s="47">
        <f t="shared" ref="D200:D208" si="104">SUM(B200:C200)</f>
        <v>0</v>
      </c>
      <c r="E200" s="40"/>
      <c r="F200" s="40"/>
      <c r="G200" s="47">
        <f t="shared" ref="G200:G208" si="105">SUM(E200:F200)</f>
        <v>0</v>
      </c>
      <c r="H200" s="8"/>
      <c r="I200" s="46" t="s">
        <v>13</v>
      </c>
      <c r="J200" s="40"/>
      <c r="K200" s="40"/>
      <c r="L200" s="47">
        <f t="shared" ref="L200:L208" si="106">SUM(J200:K200)</f>
        <v>0</v>
      </c>
      <c r="M200" s="40"/>
      <c r="N200" s="40"/>
      <c r="O200" s="47">
        <f t="shared" ref="O200:O208" si="107">SUM(M200:N200)</f>
        <v>0</v>
      </c>
    </row>
    <row r="201" spans="1:15" ht="20.25" customHeight="1">
      <c r="A201" s="46" t="s">
        <v>14</v>
      </c>
      <c r="B201" s="40"/>
      <c r="C201" s="40"/>
      <c r="D201" s="47">
        <f t="shared" si="104"/>
        <v>0</v>
      </c>
      <c r="E201" s="40"/>
      <c r="F201" s="40"/>
      <c r="G201" s="47">
        <f t="shared" si="105"/>
        <v>0</v>
      </c>
      <c r="H201" s="8"/>
      <c r="I201" s="46" t="s">
        <v>14</v>
      </c>
      <c r="J201" s="40"/>
      <c r="K201" s="40"/>
      <c r="L201" s="47">
        <f t="shared" si="106"/>
        <v>0</v>
      </c>
      <c r="M201" s="40"/>
      <c r="N201" s="40"/>
      <c r="O201" s="47">
        <f t="shared" si="107"/>
        <v>0</v>
      </c>
    </row>
    <row r="202" spans="1:15" ht="20.25" customHeight="1">
      <c r="A202" s="46" t="s">
        <v>15</v>
      </c>
      <c r="B202" s="40"/>
      <c r="C202" s="40"/>
      <c r="D202" s="47">
        <f t="shared" si="104"/>
        <v>0</v>
      </c>
      <c r="E202" s="40"/>
      <c r="F202" s="40"/>
      <c r="G202" s="47">
        <f t="shared" si="105"/>
        <v>0</v>
      </c>
      <c r="H202" s="8"/>
      <c r="I202" s="46" t="s">
        <v>15</v>
      </c>
      <c r="J202" s="40"/>
      <c r="K202" s="40"/>
      <c r="L202" s="47">
        <f t="shared" si="106"/>
        <v>0</v>
      </c>
      <c r="M202" s="40"/>
      <c r="N202" s="40"/>
      <c r="O202" s="47">
        <f t="shared" si="107"/>
        <v>0</v>
      </c>
    </row>
    <row r="203" spans="1:15" ht="20.25" customHeight="1">
      <c r="A203" s="46" t="s">
        <v>12</v>
      </c>
      <c r="B203" s="40"/>
      <c r="C203" s="40"/>
      <c r="D203" s="47">
        <f t="shared" si="104"/>
        <v>0</v>
      </c>
      <c r="E203" s="40"/>
      <c r="F203" s="40"/>
      <c r="G203" s="47">
        <f t="shared" si="105"/>
        <v>0</v>
      </c>
      <c r="H203" s="8"/>
      <c r="I203" s="46" t="s">
        <v>12</v>
      </c>
      <c r="J203" s="40"/>
      <c r="K203" s="40"/>
      <c r="L203" s="47">
        <f t="shared" si="106"/>
        <v>0</v>
      </c>
      <c r="M203" s="40"/>
      <c r="N203" s="40"/>
      <c r="O203" s="47">
        <f t="shared" si="107"/>
        <v>0</v>
      </c>
    </row>
    <row r="204" spans="1:15" ht="20.25" customHeight="1">
      <c r="A204" s="46" t="s">
        <v>16</v>
      </c>
      <c r="B204" s="40"/>
      <c r="C204" s="40"/>
      <c r="D204" s="47">
        <f t="shared" si="104"/>
        <v>0</v>
      </c>
      <c r="E204" s="40"/>
      <c r="F204" s="40"/>
      <c r="G204" s="47">
        <f t="shared" si="105"/>
        <v>0</v>
      </c>
      <c r="H204" s="8"/>
      <c r="I204" s="46" t="s">
        <v>16</v>
      </c>
      <c r="J204" s="40"/>
      <c r="K204" s="40"/>
      <c r="L204" s="47">
        <f t="shared" si="106"/>
        <v>0</v>
      </c>
      <c r="M204" s="40"/>
      <c r="N204" s="40"/>
      <c r="O204" s="47">
        <f t="shared" si="107"/>
        <v>0</v>
      </c>
    </row>
    <row r="205" spans="1:15" ht="20.25" customHeight="1">
      <c r="A205" s="46" t="s">
        <v>17</v>
      </c>
      <c r="B205" s="40"/>
      <c r="C205" s="40"/>
      <c r="D205" s="47">
        <f t="shared" si="104"/>
        <v>0</v>
      </c>
      <c r="E205" s="40"/>
      <c r="F205" s="40"/>
      <c r="G205" s="47">
        <f t="shared" si="105"/>
        <v>0</v>
      </c>
      <c r="H205" s="8"/>
      <c r="I205" s="46" t="s">
        <v>17</v>
      </c>
      <c r="J205" s="40"/>
      <c r="K205" s="40"/>
      <c r="L205" s="47">
        <f t="shared" si="106"/>
        <v>0</v>
      </c>
      <c r="M205" s="40"/>
      <c r="N205" s="40"/>
      <c r="O205" s="47">
        <f t="shared" si="107"/>
        <v>0</v>
      </c>
    </row>
    <row r="206" spans="1:15" ht="20.25" customHeight="1">
      <c r="A206" s="46" t="s">
        <v>18</v>
      </c>
      <c r="B206" s="40"/>
      <c r="C206" s="40"/>
      <c r="D206" s="47">
        <f t="shared" si="104"/>
        <v>0</v>
      </c>
      <c r="E206" s="40"/>
      <c r="F206" s="40"/>
      <c r="G206" s="47">
        <f t="shared" si="105"/>
        <v>0</v>
      </c>
      <c r="H206" s="8"/>
      <c r="I206" s="46" t="s">
        <v>18</v>
      </c>
      <c r="J206" s="40"/>
      <c r="K206" s="40"/>
      <c r="L206" s="47">
        <f t="shared" si="106"/>
        <v>0</v>
      </c>
      <c r="M206" s="40"/>
      <c r="N206" s="40"/>
      <c r="O206" s="47">
        <f t="shared" si="107"/>
        <v>0</v>
      </c>
    </row>
    <row r="207" spans="1:15" ht="20.25" customHeight="1">
      <c r="A207" s="46" t="s">
        <v>47</v>
      </c>
      <c r="B207" s="40"/>
      <c r="C207" s="40"/>
      <c r="D207" s="47">
        <f t="shared" si="104"/>
        <v>0</v>
      </c>
      <c r="E207" s="40"/>
      <c r="F207" s="40"/>
      <c r="G207" s="47">
        <f t="shared" si="105"/>
        <v>0</v>
      </c>
      <c r="H207" s="8"/>
      <c r="I207" s="46" t="s">
        <v>47</v>
      </c>
      <c r="J207" s="40"/>
      <c r="K207" s="40"/>
      <c r="L207" s="47">
        <f t="shared" si="106"/>
        <v>0</v>
      </c>
      <c r="M207" s="40"/>
      <c r="N207" s="40"/>
      <c r="O207" s="47">
        <f t="shared" si="107"/>
        <v>0</v>
      </c>
    </row>
    <row r="208" spans="1:15" ht="20.25" customHeight="1">
      <c r="A208" s="46" t="s">
        <v>11</v>
      </c>
      <c r="B208" s="40"/>
      <c r="C208" s="40"/>
      <c r="D208" s="47">
        <f t="shared" si="104"/>
        <v>0</v>
      </c>
      <c r="E208" s="40"/>
      <c r="F208" s="40"/>
      <c r="G208" s="47">
        <f t="shared" si="105"/>
        <v>0</v>
      </c>
      <c r="H208" s="8"/>
      <c r="I208" s="46" t="s">
        <v>11</v>
      </c>
      <c r="J208" s="40"/>
      <c r="K208" s="40"/>
      <c r="L208" s="47">
        <f t="shared" si="106"/>
        <v>0</v>
      </c>
      <c r="M208" s="40"/>
      <c r="N208" s="40"/>
      <c r="O208" s="47">
        <f t="shared" si="107"/>
        <v>0</v>
      </c>
    </row>
    <row r="209" spans="1:15" ht="20.25" customHeight="1">
      <c r="A209" s="48" t="s">
        <v>10</v>
      </c>
      <c r="B209" s="47">
        <f>SUM(B200:B208)</f>
        <v>0</v>
      </c>
      <c r="C209" s="47">
        <f t="shared" ref="C209:D209" si="108">SUM(C200:C208)</f>
        <v>0</v>
      </c>
      <c r="D209" s="47">
        <f t="shared" si="108"/>
        <v>0</v>
      </c>
      <c r="E209" s="47">
        <f>SUM(E200:E208)</f>
        <v>0</v>
      </c>
      <c r="F209" s="47">
        <f t="shared" ref="F209:G209" si="109">SUM(F200:F208)</f>
        <v>0</v>
      </c>
      <c r="G209" s="47">
        <f t="shared" si="109"/>
        <v>0</v>
      </c>
      <c r="H209" s="8"/>
      <c r="I209" s="48" t="s">
        <v>10</v>
      </c>
      <c r="J209" s="47">
        <f>SUM(J200:J208)</f>
        <v>0</v>
      </c>
      <c r="K209" s="47">
        <f t="shared" ref="K209:L209" si="110">SUM(K200:K208)</f>
        <v>0</v>
      </c>
      <c r="L209" s="47">
        <f t="shared" si="110"/>
        <v>0</v>
      </c>
      <c r="M209" s="47">
        <f>SUM(M200:M208)</f>
        <v>0</v>
      </c>
      <c r="N209" s="47">
        <f t="shared" ref="N209:O209" si="111">SUM(N200:N208)</f>
        <v>0</v>
      </c>
      <c r="O209" s="47">
        <f t="shared" si="111"/>
        <v>0</v>
      </c>
    </row>
    <row r="210" spans="1:15" ht="20.25" customHeight="1">
      <c r="A210" s="8"/>
      <c r="B210" s="10"/>
      <c r="C210" s="10"/>
      <c r="D210" s="10"/>
      <c r="E210" s="10"/>
      <c r="F210" s="10"/>
      <c r="G210" s="10"/>
      <c r="H210" s="8"/>
      <c r="I210" s="8"/>
      <c r="J210" s="10"/>
      <c r="K210" s="10"/>
      <c r="L210" s="10"/>
      <c r="M210" s="10"/>
      <c r="N210" s="10"/>
      <c r="O210" s="10"/>
    </row>
    <row r="211" spans="1:15" ht="20.25" customHeight="1">
      <c r="A211" s="8"/>
      <c r="B211" s="10"/>
      <c r="C211" s="10"/>
      <c r="D211" s="10"/>
      <c r="E211" s="10"/>
      <c r="F211" s="10"/>
      <c r="G211" s="10"/>
      <c r="H211" s="8"/>
      <c r="I211" s="8"/>
      <c r="J211" s="10"/>
      <c r="K211" s="10"/>
      <c r="L211" s="10"/>
      <c r="M211" s="10"/>
      <c r="N211" s="10"/>
      <c r="O211" s="10"/>
    </row>
    <row r="212" spans="1:15" ht="29.25" customHeight="1">
      <c r="A212" s="169" t="str">
        <f>PROGRAM_DOCTORAL!A16 &amp; ". Name:  " &amp; PROGRAM_DOCTORAL!C16</f>
        <v xml:space="preserve">15. Name:  </v>
      </c>
      <c r="B212" s="169"/>
      <c r="C212" s="169"/>
      <c r="D212" s="169"/>
      <c r="E212" s="169"/>
      <c r="F212" s="169"/>
      <c r="G212" s="169"/>
      <c r="H212" s="8"/>
      <c r="I212" s="170" t="str">
        <f>PROGRAM_DOCTORAL!F16 &amp; ". Name:  " &amp; PROGRAM_DOCTORAL!H16</f>
        <v xml:space="preserve">15. Name:  </v>
      </c>
      <c r="J212" s="170"/>
      <c r="K212" s="170"/>
      <c r="L212" s="170"/>
      <c r="M212" s="170"/>
      <c r="N212" s="170"/>
      <c r="O212" s="170"/>
    </row>
    <row r="213" spans="1:15" ht="20" customHeight="1">
      <c r="A213" s="168" t="s">
        <v>724</v>
      </c>
      <c r="B213" s="168" t="s">
        <v>57</v>
      </c>
      <c r="C213" s="168"/>
      <c r="D213" s="168"/>
      <c r="E213" s="168" t="s">
        <v>58</v>
      </c>
      <c r="F213" s="168"/>
      <c r="G213" s="168"/>
      <c r="H213" s="8"/>
      <c r="I213" s="168" t="s">
        <v>724</v>
      </c>
      <c r="J213" s="168" t="s">
        <v>57</v>
      </c>
      <c r="K213" s="168"/>
      <c r="L213" s="168"/>
      <c r="M213" s="168" t="s">
        <v>58</v>
      </c>
      <c r="N213" s="168"/>
      <c r="O213" s="168"/>
    </row>
    <row r="214" spans="1:15" ht="50.25" customHeight="1">
      <c r="A214" s="168"/>
      <c r="B214" s="121" t="s">
        <v>19</v>
      </c>
      <c r="C214" s="121" t="s">
        <v>20</v>
      </c>
      <c r="D214" s="122" t="s">
        <v>10</v>
      </c>
      <c r="E214" s="121" t="s">
        <v>19</v>
      </c>
      <c r="F214" s="121" t="s">
        <v>20</v>
      </c>
      <c r="G214" s="122" t="s">
        <v>10</v>
      </c>
      <c r="H214" s="8"/>
      <c r="I214" s="168"/>
      <c r="J214" s="121" t="s">
        <v>19</v>
      </c>
      <c r="K214" s="121" t="s">
        <v>20</v>
      </c>
      <c r="L214" s="122" t="s">
        <v>10</v>
      </c>
      <c r="M214" s="121" t="s">
        <v>19</v>
      </c>
      <c r="N214" s="121" t="s">
        <v>20</v>
      </c>
      <c r="O214" s="122" t="s">
        <v>10</v>
      </c>
    </row>
    <row r="215" spans="1:15" ht="20.25" customHeight="1">
      <c r="A215" s="46" t="s">
        <v>13</v>
      </c>
      <c r="B215" s="40"/>
      <c r="C215" s="40"/>
      <c r="D215" s="47">
        <f t="shared" ref="D215:D223" si="112">SUM(B215:C215)</f>
        <v>0</v>
      </c>
      <c r="E215" s="40"/>
      <c r="F215" s="40"/>
      <c r="G215" s="47">
        <f t="shared" ref="G215:G223" si="113">SUM(E215:F215)</f>
        <v>0</v>
      </c>
      <c r="H215" s="8"/>
      <c r="I215" s="46" t="s">
        <v>13</v>
      </c>
      <c r="J215" s="40"/>
      <c r="K215" s="40"/>
      <c r="L215" s="47">
        <f t="shared" ref="L215:L223" si="114">SUM(J215:K215)</f>
        <v>0</v>
      </c>
      <c r="M215" s="40"/>
      <c r="N215" s="40"/>
      <c r="O215" s="47">
        <f t="shared" ref="O215:O223" si="115">SUM(M215:N215)</f>
        <v>0</v>
      </c>
    </row>
    <row r="216" spans="1:15" ht="20.25" customHeight="1">
      <c r="A216" s="46" t="s">
        <v>14</v>
      </c>
      <c r="B216" s="40"/>
      <c r="C216" s="40"/>
      <c r="D216" s="47">
        <f t="shared" si="112"/>
        <v>0</v>
      </c>
      <c r="E216" s="40"/>
      <c r="F216" s="40"/>
      <c r="G216" s="47">
        <f t="shared" si="113"/>
        <v>0</v>
      </c>
      <c r="H216" s="8"/>
      <c r="I216" s="46" t="s">
        <v>14</v>
      </c>
      <c r="J216" s="40"/>
      <c r="K216" s="40"/>
      <c r="L216" s="47">
        <f t="shared" si="114"/>
        <v>0</v>
      </c>
      <c r="M216" s="40"/>
      <c r="N216" s="40"/>
      <c r="O216" s="47">
        <f t="shared" si="115"/>
        <v>0</v>
      </c>
    </row>
    <row r="217" spans="1:15" ht="20.25" customHeight="1">
      <c r="A217" s="46" t="s">
        <v>15</v>
      </c>
      <c r="B217" s="40"/>
      <c r="C217" s="40"/>
      <c r="D217" s="47">
        <f t="shared" si="112"/>
        <v>0</v>
      </c>
      <c r="E217" s="40"/>
      <c r="F217" s="40"/>
      <c r="G217" s="47">
        <f t="shared" si="113"/>
        <v>0</v>
      </c>
      <c r="H217" s="8"/>
      <c r="I217" s="46" t="s">
        <v>15</v>
      </c>
      <c r="J217" s="40"/>
      <c r="K217" s="40"/>
      <c r="L217" s="47">
        <f t="shared" si="114"/>
        <v>0</v>
      </c>
      <c r="M217" s="40"/>
      <c r="N217" s="40"/>
      <c r="O217" s="47">
        <f t="shared" si="115"/>
        <v>0</v>
      </c>
    </row>
    <row r="218" spans="1:15" ht="20.25" customHeight="1">
      <c r="A218" s="46" t="s">
        <v>12</v>
      </c>
      <c r="B218" s="40"/>
      <c r="C218" s="40"/>
      <c r="D218" s="47">
        <f t="shared" si="112"/>
        <v>0</v>
      </c>
      <c r="E218" s="40"/>
      <c r="F218" s="40"/>
      <c r="G218" s="47">
        <f t="shared" si="113"/>
        <v>0</v>
      </c>
      <c r="H218" s="8"/>
      <c r="I218" s="46" t="s">
        <v>12</v>
      </c>
      <c r="J218" s="40"/>
      <c r="K218" s="40"/>
      <c r="L218" s="47">
        <f t="shared" si="114"/>
        <v>0</v>
      </c>
      <c r="M218" s="40"/>
      <c r="N218" s="40"/>
      <c r="O218" s="47">
        <f t="shared" si="115"/>
        <v>0</v>
      </c>
    </row>
    <row r="219" spans="1:15" ht="20.25" customHeight="1">
      <c r="A219" s="46" t="s">
        <v>16</v>
      </c>
      <c r="B219" s="40"/>
      <c r="C219" s="40"/>
      <c r="D219" s="47">
        <f t="shared" si="112"/>
        <v>0</v>
      </c>
      <c r="E219" s="40"/>
      <c r="F219" s="40"/>
      <c r="G219" s="47">
        <f t="shared" si="113"/>
        <v>0</v>
      </c>
      <c r="H219" s="8"/>
      <c r="I219" s="46" t="s">
        <v>16</v>
      </c>
      <c r="J219" s="40"/>
      <c r="K219" s="40"/>
      <c r="L219" s="47">
        <f t="shared" si="114"/>
        <v>0</v>
      </c>
      <c r="M219" s="40"/>
      <c r="N219" s="40"/>
      <c r="O219" s="47">
        <f t="shared" si="115"/>
        <v>0</v>
      </c>
    </row>
    <row r="220" spans="1:15" ht="20.25" customHeight="1">
      <c r="A220" s="46" t="s">
        <v>17</v>
      </c>
      <c r="B220" s="40"/>
      <c r="C220" s="40"/>
      <c r="D220" s="47">
        <f t="shared" si="112"/>
        <v>0</v>
      </c>
      <c r="E220" s="40"/>
      <c r="F220" s="40"/>
      <c r="G220" s="47">
        <f t="shared" si="113"/>
        <v>0</v>
      </c>
      <c r="H220" s="8"/>
      <c r="I220" s="46" t="s">
        <v>17</v>
      </c>
      <c r="J220" s="40"/>
      <c r="K220" s="40"/>
      <c r="L220" s="47">
        <f t="shared" si="114"/>
        <v>0</v>
      </c>
      <c r="M220" s="40"/>
      <c r="N220" s="40"/>
      <c r="O220" s="47">
        <f t="shared" si="115"/>
        <v>0</v>
      </c>
    </row>
    <row r="221" spans="1:15" ht="20.25" customHeight="1">
      <c r="A221" s="46" t="s">
        <v>18</v>
      </c>
      <c r="B221" s="40"/>
      <c r="C221" s="40"/>
      <c r="D221" s="47">
        <f t="shared" si="112"/>
        <v>0</v>
      </c>
      <c r="E221" s="40"/>
      <c r="F221" s="40"/>
      <c r="G221" s="47">
        <f t="shared" si="113"/>
        <v>0</v>
      </c>
      <c r="H221" s="8"/>
      <c r="I221" s="46" t="s">
        <v>18</v>
      </c>
      <c r="J221" s="40"/>
      <c r="K221" s="40"/>
      <c r="L221" s="47">
        <f t="shared" si="114"/>
        <v>0</v>
      </c>
      <c r="M221" s="40"/>
      <c r="N221" s="40"/>
      <c r="O221" s="47">
        <f t="shared" si="115"/>
        <v>0</v>
      </c>
    </row>
    <row r="222" spans="1:15" ht="20.25" customHeight="1">
      <c r="A222" s="46" t="s">
        <v>47</v>
      </c>
      <c r="B222" s="40"/>
      <c r="C222" s="40"/>
      <c r="D222" s="47">
        <f t="shared" si="112"/>
        <v>0</v>
      </c>
      <c r="E222" s="40"/>
      <c r="F222" s="40"/>
      <c r="G222" s="47">
        <f t="shared" si="113"/>
        <v>0</v>
      </c>
      <c r="H222" s="8"/>
      <c r="I222" s="46" t="s">
        <v>47</v>
      </c>
      <c r="J222" s="40"/>
      <c r="K222" s="40"/>
      <c r="L222" s="47">
        <f t="shared" si="114"/>
        <v>0</v>
      </c>
      <c r="M222" s="40"/>
      <c r="N222" s="40"/>
      <c r="O222" s="47">
        <f t="shared" si="115"/>
        <v>0</v>
      </c>
    </row>
    <row r="223" spans="1:15" ht="20.25" customHeight="1">
      <c r="A223" s="46" t="s">
        <v>11</v>
      </c>
      <c r="B223" s="40"/>
      <c r="C223" s="40"/>
      <c r="D223" s="47">
        <f t="shared" si="112"/>
        <v>0</v>
      </c>
      <c r="E223" s="40"/>
      <c r="F223" s="40"/>
      <c r="G223" s="47">
        <f t="shared" si="113"/>
        <v>0</v>
      </c>
      <c r="H223" s="8"/>
      <c r="I223" s="46" t="s">
        <v>11</v>
      </c>
      <c r="J223" s="40"/>
      <c r="K223" s="40"/>
      <c r="L223" s="47">
        <f t="shared" si="114"/>
        <v>0</v>
      </c>
      <c r="M223" s="40"/>
      <c r="N223" s="40"/>
      <c r="O223" s="47">
        <f t="shared" si="115"/>
        <v>0</v>
      </c>
    </row>
    <row r="224" spans="1:15" ht="20.25" customHeight="1">
      <c r="A224" s="48" t="s">
        <v>10</v>
      </c>
      <c r="B224" s="47">
        <f>SUM(B215:B223)</f>
        <v>0</v>
      </c>
      <c r="C224" s="47">
        <f t="shared" ref="C224:D224" si="116">SUM(C215:C223)</f>
        <v>0</v>
      </c>
      <c r="D224" s="47">
        <f t="shared" si="116"/>
        <v>0</v>
      </c>
      <c r="E224" s="47">
        <f>SUM(E215:E223)</f>
        <v>0</v>
      </c>
      <c r="F224" s="47">
        <f t="shared" ref="F224:G224" si="117">SUM(F215:F223)</f>
        <v>0</v>
      </c>
      <c r="G224" s="47">
        <f t="shared" si="117"/>
        <v>0</v>
      </c>
      <c r="H224" s="8"/>
      <c r="I224" s="48" t="s">
        <v>10</v>
      </c>
      <c r="J224" s="47">
        <f>SUM(J215:J223)</f>
        <v>0</v>
      </c>
      <c r="K224" s="47">
        <f t="shared" ref="K224:L224" si="118">SUM(K215:K223)</f>
        <v>0</v>
      </c>
      <c r="L224" s="47">
        <f t="shared" si="118"/>
        <v>0</v>
      </c>
      <c r="M224" s="47">
        <f>SUM(M215:M223)</f>
        <v>0</v>
      </c>
      <c r="N224" s="47">
        <f t="shared" ref="N224:O224" si="119">SUM(N215:N223)</f>
        <v>0</v>
      </c>
      <c r="O224" s="47">
        <f t="shared" si="119"/>
        <v>0</v>
      </c>
    </row>
    <row r="225" spans="1:15" ht="20.25" customHeight="1">
      <c r="A225" s="8"/>
      <c r="B225" s="10"/>
      <c r="C225" s="10"/>
      <c r="D225" s="10"/>
      <c r="E225" s="10"/>
      <c r="F225" s="10"/>
      <c r="G225" s="10"/>
      <c r="H225" s="8"/>
      <c r="I225" s="8"/>
      <c r="J225" s="10"/>
      <c r="K225" s="10"/>
      <c r="L225" s="10"/>
      <c r="M225" s="10"/>
      <c r="N225" s="10"/>
      <c r="O225" s="10"/>
    </row>
    <row r="226" spans="1:15" ht="20.25" customHeight="1">
      <c r="A226" s="8"/>
      <c r="B226" s="10"/>
      <c r="C226" s="10"/>
      <c r="D226" s="10"/>
      <c r="E226" s="10"/>
      <c r="F226" s="10"/>
      <c r="G226" s="10"/>
      <c r="H226" s="8"/>
      <c r="I226" s="8"/>
      <c r="J226" s="10"/>
      <c r="K226" s="10"/>
      <c r="L226" s="10"/>
      <c r="M226" s="10"/>
      <c r="N226" s="10"/>
      <c r="O226" s="10"/>
    </row>
    <row r="227" spans="1:15" ht="29.25" customHeight="1">
      <c r="A227" s="169" t="str">
        <f>PROGRAM_DOCTORAL!A17 &amp; ". Name:  " &amp; PROGRAM_DOCTORAL!C17</f>
        <v xml:space="preserve">16. Name:  </v>
      </c>
      <c r="B227" s="169"/>
      <c r="C227" s="169"/>
      <c r="D227" s="169"/>
      <c r="E227" s="169"/>
      <c r="F227" s="169"/>
      <c r="G227" s="169"/>
      <c r="H227" s="8"/>
      <c r="I227" s="170" t="str">
        <f>PROGRAM_DOCTORAL!F17 &amp; ". Name:  " &amp; PROGRAM_DOCTORAL!H17</f>
        <v xml:space="preserve">16. Name:  </v>
      </c>
      <c r="J227" s="170"/>
      <c r="K227" s="170"/>
      <c r="L227" s="170"/>
      <c r="M227" s="170"/>
      <c r="N227" s="170"/>
      <c r="O227" s="170"/>
    </row>
    <row r="228" spans="1:15" ht="20" customHeight="1">
      <c r="A228" s="168" t="s">
        <v>724</v>
      </c>
      <c r="B228" s="168" t="s">
        <v>57</v>
      </c>
      <c r="C228" s="168"/>
      <c r="D228" s="168"/>
      <c r="E228" s="168" t="s">
        <v>58</v>
      </c>
      <c r="F228" s="168"/>
      <c r="G228" s="168"/>
      <c r="H228" s="8"/>
      <c r="I228" s="168" t="s">
        <v>724</v>
      </c>
      <c r="J228" s="168" t="s">
        <v>57</v>
      </c>
      <c r="K228" s="168"/>
      <c r="L228" s="168"/>
      <c r="M228" s="168" t="s">
        <v>58</v>
      </c>
      <c r="N228" s="168"/>
      <c r="O228" s="168"/>
    </row>
    <row r="229" spans="1:15" ht="50.25" customHeight="1">
      <c r="A229" s="168"/>
      <c r="B229" s="121" t="s">
        <v>19</v>
      </c>
      <c r="C229" s="121" t="s">
        <v>20</v>
      </c>
      <c r="D229" s="122" t="s">
        <v>10</v>
      </c>
      <c r="E229" s="121" t="s">
        <v>19</v>
      </c>
      <c r="F229" s="121" t="s">
        <v>20</v>
      </c>
      <c r="G229" s="122" t="s">
        <v>10</v>
      </c>
      <c r="H229" s="8"/>
      <c r="I229" s="168"/>
      <c r="J229" s="121" t="s">
        <v>19</v>
      </c>
      <c r="K229" s="121" t="s">
        <v>20</v>
      </c>
      <c r="L229" s="122" t="s">
        <v>10</v>
      </c>
      <c r="M229" s="121" t="s">
        <v>19</v>
      </c>
      <c r="N229" s="121" t="s">
        <v>20</v>
      </c>
      <c r="O229" s="122" t="s">
        <v>10</v>
      </c>
    </row>
    <row r="230" spans="1:15" ht="20.25" customHeight="1">
      <c r="A230" s="46" t="s">
        <v>13</v>
      </c>
      <c r="B230" s="40"/>
      <c r="C230" s="40"/>
      <c r="D230" s="47">
        <f t="shared" ref="D230:D238" si="120">SUM(B230:C230)</f>
        <v>0</v>
      </c>
      <c r="E230" s="40"/>
      <c r="F230" s="40"/>
      <c r="G230" s="47">
        <f t="shared" ref="G230:G238" si="121">SUM(E230:F230)</f>
        <v>0</v>
      </c>
      <c r="H230" s="8"/>
      <c r="I230" s="46" t="s">
        <v>13</v>
      </c>
      <c r="J230" s="40"/>
      <c r="K230" s="40"/>
      <c r="L230" s="47">
        <f t="shared" ref="L230:L238" si="122">SUM(J230:K230)</f>
        <v>0</v>
      </c>
      <c r="M230" s="40"/>
      <c r="N230" s="40"/>
      <c r="O230" s="47">
        <f t="shared" ref="O230:O238" si="123">SUM(M230:N230)</f>
        <v>0</v>
      </c>
    </row>
    <row r="231" spans="1:15" ht="20.25" customHeight="1">
      <c r="A231" s="46" t="s">
        <v>14</v>
      </c>
      <c r="B231" s="40"/>
      <c r="C231" s="40"/>
      <c r="D231" s="47">
        <f t="shared" si="120"/>
        <v>0</v>
      </c>
      <c r="E231" s="40"/>
      <c r="F231" s="40"/>
      <c r="G231" s="47">
        <f t="shared" si="121"/>
        <v>0</v>
      </c>
      <c r="H231" s="8"/>
      <c r="I231" s="46" t="s">
        <v>14</v>
      </c>
      <c r="J231" s="40"/>
      <c r="K231" s="40"/>
      <c r="L231" s="47">
        <f t="shared" si="122"/>
        <v>0</v>
      </c>
      <c r="M231" s="40"/>
      <c r="N231" s="40"/>
      <c r="O231" s="47">
        <f t="shared" si="123"/>
        <v>0</v>
      </c>
    </row>
    <row r="232" spans="1:15" ht="20.25" customHeight="1">
      <c r="A232" s="46" t="s">
        <v>15</v>
      </c>
      <c r="B232" s="40"/>
      <c r="C232" s="40"/>
      <c r="D232" s="47">
        <f t="shared" si="120"/>
        <v>0</v>
      </c>
      <c r="E232" s="40"/>
      <c r="F232" s="40"/>
      <c r="G232" s="47">
        <f t="shared" si="121"/>
        <v>0</v>
      </c>
      <c r="H232" s="8"/>
      <c r="I232" s="46" t="s">
        <v>15</v>
      </c>
      <c r="J232" s="40"/>
      <c r="K232" s="40"/>
      <c r="L232" s="47">
        <f t="shared" si="122"/>
        <v>0</v>
      </c>
      <c r="M232" s="40"/>
      <c r="N232" s="40"/>
      <c r="O232" s="47">
        <f t="shared" si="123"/>
        <v>0</v>
      </c>
    </row>
    <row r="233" spans="1:15" ht="20.25" customHeight="1">
      <c r="A233" s="46" t="s">
        <v>12</v>
      </c>
      <c r="B233" s="40"/>
      <c r="C233" s="40"/>
      <c r="D233" s="47">
        <f t="shared" si="120"/>
        <v>0</v>
      </c>
      <c r="E233" s="40"/>
      <c r="F233" s="40"/>
      <c r="G233" s="47">
        <f t="shared" si="121"/>
        <v>0</v>
      </c>
      <c r="H233" s="8"/>
      <c r="I233" s="46" t="s">
        <v>12</v>
      </c>
      <c r="J233" s="40"/>
      <c r="K233" s="40"/>
      <c r="L233" s="47">
        <f t="shared" si="122"/>
        <v>0</v>
      </c>
      <c r="M233" s="40"/>
      <c r="N233" s="40"/>
      <c r="O233" s="47">
        <f t="shared" si="123"/>
        <v>0</v>
      </c>
    </row>
    <row r="234" spans="1:15" ht="20.25" customHeight="1">
      <c r="A234" s="46" t="s">
        <v>16</v>
      </c>
      <c r="B234" s="40"/>
      <c r="C234" s="40"/>
      <c r="D234" s="47">
        <f t="shared" si="120"/>
        <v>0</v>
      </c>
      <c r="E234" s="40"/>
      <c r="F234" s="40"/>
      <c r="G234" s="47">
        <f t="shared" si="121"/>
        <v>0</v>
      </c>
      <c r="H234" s="8"/>
      <c r="I234" s="46" t="s">
        <v>16</v>
      </c>
      <c r="J234" s="40"/>
      <c r="K234" s="40"/>
      <c r="L234" s="47">
        <f t="shared" si="122"/>
        <v>0</v>
      </c>
      <c r="M234" s="40"/>
      <c r="N234" s="40"/>
      <c r="O234" s="47">
        <f t="shared" si="123"/>
        <v>0</v>
      </c>
    </row>
    <row r="235" spans="1:15" ht="20.25" customHeight="1">
      <c r="A235" s="46" t="s">
        <v>17</v>
      </c>
      <c r="B235" s="40"/>
      <c r="C235" s="40"/>
      <c r="D235" s="47">
        <f t="shared" si="120"/>
        <v>0</v>
      </c>
      <c r="E235" s="40"/>
      <c r="F235" s="40"/>
      <c r="G235" s="47">
        <f t="shared" si="121"/>
        <v>0</v>
      </c>
      <c r="H235" s="8"/>
      <c r="I235" s="46" t="s">
        <v>17</v>
      </c>
      <c r="J235" s="40"/>
      <c r="K235" s="40"/>
      <c r="L235" s="47">
        <f t="shared" si="122"/>
        <v>0</v>
      </c>
      <c r="M235" s="40"/>
      <c r="N235" s="40"/>
      <c r="O235" s="47">
        <f t="shared" si="123"/>
        <v>0</v>
      </c>
    </row>
    <row r="236" spans="1:15" ht="20.25" customHeight="1">
      <c r="A236" s="46" t="s">
        <v>18</v>
      </c>
      <c r="B236" s="40"/>
      <c r="C236" s="40"/>
      <c r="D236" s="47">
        <f t="shared" si="120"/>
        <v>0</v>
      </c>
      <c r="E236" s="40"/>
      <c r="F236" s="40"/>
      <c r="G236" s="47">
        <f t="shared" si="121"/>
        <v>0</v>
      </c>
      <c r="H236" s="8"/>
      <c r="I236" s="46" t="s">
        <v>18</v>
      </c>
      <c r="J236" s="40"/>
      <c r="K236" s="40"/>
      <c r="L236" s="47">
        <f t="shared" si="122"/>
        <v>0</v>
      </c>
      <c r="M236" s="40"/>
      <c r="N236" s="40"/>
      <c r="O236" s="47">
        <f t="shared" si="123"/>
        <v>0</v>
      </c>
    </row>
    <row r="237" spans="1:15" ht="20.25" customHeight="1">
      <c r="A237" s="46" t="s">
        <v>47</v>
      </c>
      <c r="B237" s="40"/>
      <c r="C237" s="40"/>
      <c r="D237" s="47">
        <f t="shared" si="120"/>
        <v>0</v>
      </c>
      <c r="E237" s="40"/>
      <c r="F237" s="40"/>
      <c r="G237" s="47">
        <f t="shared" si="121"/>
        <v>0</v>
      </c>
      <c r="H237" s="8"/>
      <c r="I237" s="46" t="s">
        <v>47</v>
      </c>
      <c r="J237" s="40"/>
      <c r="K237" s="40"/>
      <c r="L237" s="47">
        <f t="shared" si="122"/>
        <v>0</v>
      </c>
      <c r="M237" s="40"/>
      <c r="N237" s="40"/>
      <c r="O237" s="47">
        <f t="shared" si="123"/>
        <v>0</v>
      </c>
    </row>
    <row r="238" spans="1:15" ht="20.25" customHeight="1">
      <c r="A238" s="46" t="s">
        <v>11</v>
      </c>
      <c r="B238" s="40"/>
      <c r="C238" s="40"/>
      <c r="D238" s="47">
        <f t="shared" si="120"/>
        <v>0</v>
      </c>
      <c r="E238" s="40"/>
      <c r="F238" s="40"/>
      <c r="G238" s="47">
        <f t="shared" si="121"/>
        <v>0</v>
      </c>
      <c r="H238" s="8"/>
      <c r="I238" s="46" t="s">
        <v>11</v>
      </c>
      <c r="J238" s="40"/>
      <c r="K238" s="40"/>
      <c r="L238" s="47">
        <f t="shared" si="122"/>
        <v>0</v>
      </c>
      <c r="M238" s="40"/>
      <c r="N238" s="40"/>
      <c r="O238" s="47">
        <f t="shared" si="123"/>
        <v>0</v>
      </c>
    </row>
    <row r="239" spans="1:15" ht="20.25" customHeight="1">
      <c r="A239" s="48" t="s">
        <v>10</v>
      </c>
      <c r="B239" s="47">
        <f>SUM(B230:B238)</f>
        <v>0</v>
      </c>
      <c r="C239" s="47">
        <f t="shared" ref="C239:D239" si="124">SUM(C230:C238)</f>
        <v>0</v>
      </c>
      <c r="D239" s="47">
        <f t="shared" si="124"/>
        <v>0</v>
      </c>
      <c r="E239" s="47">
        <f>SUM(E230:E238)</f>
        <v>0</v>
      </c>
      <c r="F239" s="47">
        <f t="shared" ref="F239:G239" si="125">SUM(F230:F238)</f>
        <v>0</v>
      </c>
      <c r="G239" s="47">
        <f t="shared" si="125"/>
        <v>0</v>
      </c>
      <c r="H239" s="8"/>
      <c r="I239" s="48" t="s">
        <v>10</v>
      </c>
      <c r="J239" s="47">
        <f>SUM(J230:J238)</f>
        <v>0</v>
      </c>
      <c r="K239" s="47">
        <f t="shared" ref="K239:L239" si="126">SUM(K230:K238)</f>
        <v>0</v>
      </c>
      <c r="L239" s="47">
        <f t="shared" si="126"/>
        <v>0</v>
      </c>
      <c r="M239" s="47">
        <f>SUM(M230:M238)</f>
        <v>0</v>
      </c>
      <c r="N239" s="47">
        <f t="shared" ref="N239:O239" si="127">SUM(N230:N238)</f>
        <v>0</v>
      </c>
      <c r="O239" s="47">
        <f t="shared" si="127"/>
        <v>0</v>
      </c>
    </row>
    <row r="240" spans="1:15" ht="20.25" customHeight="1">
      <c r="A240" s="8"/>
      <c r="B240" s="10"/>
      <c r="C240" s="10"/>
      <c r="D240" s="10"/>
      <c r="E240" s="10"/>
      <c r="F240" s="10"/>
      <c r="G240" s="10"/>
      <c r="H240" s="8"/>
      <c r="I240" s="8"/>
      <c r="J240" s="10"/>
      <c r="K240" s="10"/>
      <c r="L240" s="10"/>
      <c r="M240" s="10"/>
      <c r="N240" s="10"/>
      <c r="O240" s="10"/>
    </row>
    <row r="241" spans="1:15" ht="20.25" customHeight="1">
      <c r="A241" s="8"/>
      <c r="B241" s="10"/>
      <c r="C241" s="10"/>
      <c r="D241" s="10"/>
      <c r="E241" s="10"/>
      <c r="F241" s="10"/>
      <c r="G241" s="10"/>
      <c r="H241" s="8"/>
      <c r="I241" s="8"/>
      <c r="J241" s="10"/>
      <c r="K241" s="10"/>
      <c r="L241" s="10"/>
      <c r="M241" s="10"/>
      <c r="N241" s="10"/>
      <c r="O241" s="10"/>
    </row>
    <row r="242" spans="1:15" ht="29.25" customHeight="1">
      <c r="A242" s="169" t="str">
        <f>PROGRAM_DOCTORAL!A18 &amp; ". Name:  " &amp; PROGRAM_DOCTORAL!C18</f>
        <v xml:space="preserve">17. Name:  </v>
      </c>
      <c r="B242" s="169"/>
      <c r="C242" s="169"/>
      <c r="D242" s="169"/>
      <c r="E242" s="169"/>
      <c r="F242" s="169"/>
      <c r="G242" s="169"/>
      <c r="H242" s="8"/>
      <c r="I242" s="170" t="str">
        <f>PROGRAM_DOCTORAL!F18 &amp; ". Name:  " &amp; PROGRAM_DOCTORAL!H18</f>
        <v xml:space="preserve">17. Name:  </v>
      </c>
      <c r="J242" s="170"/>
      <c r="K242" s="170"/>
      <c r="L242" s="170"/>
      <c r="M242" s="170"/>
      <c r="N242" s="170"/>
      <c r="O242" s="170"/>
    </row>
    <row r="243" spans="1:15" ht="20" customHeight="1">
      <c r="A243" s="168" t="s">
        <v>724</v>
      </c>
      <c r="B243" s="168" t="s">
        <v>57</v>
      </c>
      <c r="C243" s="168"/>
      <c r="D243" s="168"/>
      <c r="E243" s="168" t="s">
        <v>58</v>
      </c>
      <c r="F243" s="168"/>
      <c r="G243" s="168"/>
      <c r="H243" s="8"/>
      <c r="I243" s="168" t="s">
        <v>724</v>
      </c>
      <c r="J243" s="168" t="s">
        <v>57</v>
      </c>
      <c r="K243" s="168"/>
      <c r="L243" s="168"/>
      <c r="M243" s="168" t="s">
        <v>58</v>
      </c>
      <c r="N243" s="168"/>
      <c r="O243" s="168"/>
    </row>
    <row r="244" spans="1:15" ht="50.25" customHeight="1">
      <c r="A244" s="168"/>
      <c r="B244" s="121" t="s">
        <v>19</v>
      </c>
      <c r="C244" s="121" t="s">
        <v>20</v>
      </c>
      <c r="D244" s="122" t="s">
        <v>10</v>
      </c>
      <c r="E244" s="121" t="s">
        <v>19</v>
      </c>
      <c r="F244" s="121" t="s">
        <v>20</v>
      </c>
      <c r="G244" s="122" t="s">
        <v>10</v>
      </c>
      <c r="H244" s="8"/>
      <c r="I244" s="168"/>
      <c r="J244" s="121" t="s">
        <v>19</v>
      </c>
      <c r="K244" s="121" t="s">
        <v>20</v>
      </c>
      <c r="L244" s="122" t="s">
        <v>10</v>
      </c>
      <c r="M244" s="121" t="s">
        <v>19</v>
      </c>
      <c r="N244" s="121" t="s">
        <v>20</v>
      </c>
      <c r="O244" s="122" t="s">
        <v>10</v>
      </c>
    </row>
    <row r="245" spans="1:15" ht="20.25" customHeight="1">
      <c r="A245" s="46" t="s">
        <v>13</v>
      </c>
      <c r="B245" s="40"/>
      <c r="C245" s="40"/>
      <c r="D245" s="47">
        <f t="shared" ref="D245:D253" si="128">SUM(B245:C245)</f>
        <v>0</v>
      </c>
      <c r="E245" s="40"/>
      <c r="F245" s="40"/>
      <c r="G245" s="47">
        <f t="shared" ref="G245:G253" si="129">SUM(E245:F245)</f>
        <v>0</v>
      </c>
      <c r="H245" s="8"/>
      <c r="I245" s="46" t="s">
        <v>13</v>
      </c>
      <c r="J245" s="40"/>
      <c r="K245" s="40"/>
      <c r="L245" s="47">
        <f t="shared" ref="L245:L253" si="130">SUM(J245:K245)</f>
        <v>0</v>
      </c>
      <c r="M245" s="40"/>
      <c r="N245" s="40"/>
      <c r="O245" s="47">
        <f t="shared" ref="O245:O253" si="131">SUM(M245:N245)</f>
        <v>0</v>
      </c>
    </row>
    <row r="246" spans="1:15" ht="20.25" customHeight="1">
      <c r="A246" s="46" t="s">
        <v>14</v>
      </c>
      <c r="B246" s="40"/>
      <c r="C246" s="40"/>
      <c r="D246" s="47">
        <f t="shared" si="128"/>
        <v>0</v>
      </c>
      <c r="E246" s="40"/>
      <c r="F246" s="40"/>
      <c r="G246" s="47">
        <f t="shared" si="129"/>
        <v>0</v>
      </c>
      <c r="H246" s="8"/>
      <c r="I246" s="46" t="s">
        <v>14</v>
      </c>
      <c r="J246" s="40"/>
      <c r="K246" s="40"/>
      <c r="L246" s="47">
        <f t="shared" si="130"/>
        <v>0</v>
      </c>
      <c r="M246" s="40"/>
      <c r="N246" s="40"/>
      <c r="O246" s="47">
        <f t="shared" si="131"/>
        <v>0</v>
      </c>
    </row>
    <row r="247" spans="1:15" ht="20.25" customHeight="1">
      <c r="A247" s="46" t="s">
        <v>15</v>
      </c>
      <c r="B247" s="40"/>
      <c r="C247" s="40"/>
      <c r="D247" s="47">
        <f t="shared" si="128"/>
        <v>0</v>
      </c>
      <c r="E247" s="40"/>
      <c r="F247" s="40"/>
      <c r="G247" s="47">
        <f t="shared" si="129"/>
        <v>0</v>
      </c>
      <c r="H247" s="8"/>
      <c r="I247" s="46" t="s">
        <v>15</v>
      </c>
      <c r="J247" s="40"/>
      <c r="K247" s="40"/>
      <c r="L247" s="47">
        <f t="shared" si="130"/>
        <v>0</v>
      </c>
      <c r="M247" s="40"/>
      <c r="N247" s="40"/>
      <c r="O247" s="47">
        <f t="shared" si="131"/>
        <v>0</v>
      </c>
    </row>
    <row r="248" spans="1:15" ht="20.25" customHeight="1">
      <c r="A248" s="46" t="s">
        <v>12</v>
      </c>
      <c r="B248" s="40"/>
      <c r="C248" s="40"/>
      <c r="D248" s="47">
        <f t="shared" si="128"/>
        <v>0</v>
      </c>
      <c r="E248" s="40"/>
      <c r="F248" s="40"/>
      <c r="G248" s="47">
        <f t="shared" si="129"/>
        <v>0</v>
      </c>
      <c r="H248" s="8"/>
      <c r="I248" s="46" t="s">
        <v>12</v>
      </c>
      <c r="J248" s="40"/>
      <c r="K248" s="40"/>
      <c r="L248" s="47">
        <f t="shared" si="130"/>
        <v>0</v>
      </c>
      <c r="M248" s="40"/>
      <c r="N248" s="40"/>
      <c r="O248" s="47">
        <f t="shared" si="131"/>
        <v>0</v>
      </c>
    </row>
    <row r="249" spans="1:15" ht="20.25" customHeight="1">
      <c r="A249" s="46" t="s">
        <v>16</v>
      </c>
      <c r="B249" s="40"/>
      <c r="C249" s="40"/>
      <c r="D249" s="47">
        <f t="shared" si="128"/>
        <v>0</v>
      </c>
      <c r="E249" s="40"/>
      <c r="F249" s="40"/>
      <c r="G249" s="47">
        <f t="shared" si="129"/>
        <v>0</v>
      </c>
      <c r="H249" s="8"/>
      <c r="I249" s="46" t="s">
        <v>16</v>
      </c>
      <c r="J249" s="40"/>
      <c r="K249" s="40"/>
      <c r="L249" s="47">
        <f t="shared" si="130"/>
        <v>0</v>
      </c>
      <c r="M249" s="40"/>
      <c r="N249" s="40"/>
      <c r="O249" s="47">
        <f t="shared" si="131"/>
        <v>0</v>
      </c>
    </row>
    <row r="250" spans="1:15" ht="20.25" customHeight="1">
      <c r="A250" s="46" t="s">
        <v>17</v>
      </c>
      <c r="B250" s="40"/>
      <c r="C250" s="40"/>
      <c r="D250" s="47">
        <f t="shared" si="128"/>
        <v>0</v>
      </c>
      <c r="E250" s="40"/>
      <c r="F250" s="40"/>
      <c r="G250" s="47">
        <f t="shared" si="129"/>
        <v>0</v>
      </c>
      <c r="H250" s="8"/>
      <c r="I250" s="46" t="s">
        <v>17</v>
      </c>
      <c r="J250" s="40"/>
      <c r="K250" s="40"/>
      <c r="L250" s="47">
        <f t="shared" si="130"/>
        <v>0</v>
      </c>
      <c r="M250" s="40"/>
      <c r="N250" s="40"/>
      <c r="O250" s="47">
        <f t="shared" si="131"/>
        <v>0</v>
      </c>
    </row>
    <row r="251" spans="1:15" ht="20.25" customHeight="1">
      <c r="A251" s="46" t="s">
        <v>18</v>
      </c>
      <c r="B251" s="40"/>
      <c r="C251" s="40"/>
      <c r="D251" s="47">
        <f t="shared" si="128"/>
        <v>0</v>
      </c>
      <c r="E251" s="40"/>
      <c r="F251" s="40"/>
      <c r="G251" s="47">
        <f t="shared" si="129"/>
        <v>0</v>
      </c>
      <c r="H251" s="8"/>
      <c r="I251" s="46" t="s">
        <v>18</v>
      </c>
      <c r="J251" s="40"/>
      <c r="K251" s="40"/>
      <c r="L251" s="47">
        <f t="shared" si="130"/>
        <v>0</v>
      </c>
      <c r="M251" s="40"/>
      <c r="N251" s="40"/>
      <c r="O251" s="47">
        <f t="shared" si="131"/>
        <v>0</v>
      </c>
    </row>
    <row r="252" spans="1:15" ht="20.25" customHeight="1">
      <c r="A252" s="46" t="s">
        <v>47</v>
      </c>
      <c r="B252" s="40"/>
      <c r="C252" s="40"/>
      <c r="D252" s="47">
        <f t="shared" si="128"/>
        <v>0</v>
      </c>
      <c r="E252" s="40"/>
      <c r="F252" s="40"/>
      <c r="G252" s="47">
        <f t="shared" si="129"/>
        <v>0</v>
      </c>
      <c r="H252" s="8"/>
      <c r="I252" s="46" t="s">
        <v>47</v>
      </c>
      <c r="J252" s="40"/>
      <c r="K252" s="40"/>
      <c r="L252" s="47">
        <f t="shared" si="130"/>
        <v>0</v>
      </c>
      <c r="M252" s="40"/>
      <c r="N252" s="40"/>
      <c r="O252" s="47">
        <f t="shared" si="131"/>
        <v>0</v>
      </c>
    </row>
    <row r="253" spans="1:15" ht="20.25" customHeight="1">
      <c r="A253" s="46" t="s">
        <v>11</v>
      </c>
      <c r="B253" s="40"/>
      <c r="C253" s="40"/>
      <c r="D253" s="47">
        <f t="shared" si="128"/>
        <v>0</v>
      </c>
      <c r="E253" s="40"/>
      <c r="F253" s="40"/>
      <c r="G253" s="47">
        <f t="shared" si="129"/>
        <v>0</v>
      </c>
      <c r="H253" s="8"/>
      <c r="I253" s="46" t="s">
        <v>11</v>
      </c>
      <c r="J253" s="40"/>
      <c r="K253" s="40"/>
      <c r="L253" s="47">
        <f t="shared" si="130"/>
        <v>0</v>
      </c>
      <c r="M253" s="40"/>
      <c r="N253" s="40"/>
      <c r="O253" s="47">
        <f t="shared" si="131"/>
        <v>0</v>
      </c>
    </row>
    <row r="254" spans="1:15" ht="20.25" customHeight="1">
      <c r="A254" s="48" t="s">
        <v>10</v>
      </c>
      <c r="B254" s="47">
        <f>SUM(B245:B253)</f>
        <v>0</v>
      </c>
      <c r="C254" s="47">
        <f t="shared" ref="C254:D254" si="132">SUM(C245:C253)</f>
        <v>0</v>
      </c>
      <c r="D254" s="47">
        <f t="shared" si="132"/>
        <v>0</v>
      </c>
      <c r="E254" s="47">
        <f>SUM(E245:E253)</f>
        <v>0</v>
      </c>
      <c r="F254" s="47">
        <f t="shared" ref="F254:G254" si="133">SUM(F245:F253)</f>
        <v>0</v>
      </c>
      <c r="G254" s="47">
        <f t="shared" si="133"/>
        <v>0</v>
      </c>
      <c r="H254" s="8"/>
      <c r="I254" s="48" t="s">
        <v>10</v>
      </c>
      <c r="J254" s="47">
        <f>SUM(J245:J253)</f>
        <v>0</v>
      </c>
      <c r="K254" s="47">
        <f t="shared" ref="K254:L254" si="134">SUM(K245:K253)</f>
        <v>0</v>
      </c>
      <c r="L254" s="47">
        <f t="shared" si="134"/>
        <v>0</v>
      </c>
      <c r="M254" s="47">
        <f>SUM(M245:M253)</f>
        <v>0</v>
      </c>
      <c r="N254" s="47">
        <f t="shared" ref="N254:O254" si="135">SUM(N245:N253)</f>
        <v>0</v>
      </c>
      <c r="O254" s="47">
        <f t="shared" si="135"/>
        <v>0</v>
      </c>
    </row>
    <row r="255" spans="1:15" ht="20.25" customHeight="1">
      <c r="A255" s="8"/>
      <c r="B255" s="10"/>
      <c r="C255" s="10"/>
      <c r="D255" s="10"/>
      <c r="E255" s="10"/>
      <c r="F255" s="10"/>
      <c r="G255" s="10"/>
      <c r="H255" s="8"/>
      <c r="I255" s="8"/>
      <c r="J255" s="10"/>
      <c r="K255" s="10"/>
      <c r="L255" s="10"/>
      <c r="M255" s="10"/>
      <c r="N255" s="10"/>
      <c r="O255" s="10"/>
    </row>
    <row r="256" spans="1:15" ht="20.25" customHeight="1">
      <c r="A256" s="8"/>
      <c r="B256" s="10"/>
      <c r="C256" s="10"/>
      <c r="D256" s="10"/>
      <c r="E256" s="10"/>
      <c r="F256" s="10"/>
      <c r="G256" s="10"/>
      <c r="H256" s="8"/>
      <c r="I256" s="8"/>
      <c r="J256" s="10"/>
      <c r="K256" s="10"/>
      <c r="L256" s="10"/>
      <c r="M256" s="10"/>
      <c r="N256" s="10"/>
      <c r="O256" s="10"/>
    </row>
    <row r="257" spans="1:15" ht="29.25" customHeight="1">
      <c r="A257" s="169" t="str">
        <f>PROGRAM_DOCTORAL!A19 &amp; ". Name:  " &amp; PROGRAM_DOCTORAL!C19</f>
        <v xml:space="preserve">18. Name:  </v>
      </c>
      <c r="B257" s="169"/>
      <c r="C257" s="169"/>
      <c r="D257" s="169"/>
      <c r="E257" s="169"/>
      <c r="F257" s="169"/>
      <c r="G257" s="169"/>
      <c r="H257" s="8"/>
      <c r="I257" s="170" t="str">
        <f>PROGRAM_DOCTORAL!F19 &amp; ". Name:  " &amp; PROGRAM_DOCTORAL!H19</f>
        <v xml:space="preserve">18. Name:  </v>
      </c>
      <c r="J257" s="170"/>
      <c r="K257" s="170"/>
      <c r="L257" s="170"/>
      <c r="M257" s="170"/>
      <c r="N257" s="170"/>
      <c r="O257" s="170"/>
    </row>
    <row r="258" spans="1:15" ht="20" customHeight="1">
      <c r="A258" s="168" t="s">
        <v>724</v>
      </c>
      <c r="B258" s="168" t="s">
        <v>57</v>
      </c>
      <c r="C258" s="168"/>
      <c r="D258" s="168"/>
      <c r="E258" s="168" t="s">
        <v>58</v>
      </c>
      <c r="F258" s="168"/>
      <c r="G258" s="168"/>
      <c r="H258" s="8"/>
      <c r="I258" s="168" t="s">
        <v>724</v>
      </c>
      <c r="J258" s="168" t="s">
        <v>57</v>
      </c>
      <c r="K258" s="168"/>
      <c r="L258" s="168"/>
      <c r="M258" s="168" t="s">
        <v>58</v>
      </c>
      <c r="N258" s="168"/>
      <c r="O258" s="168"/>
    </row>
    <row r="259" spans="1:15" ht="50.25" customHeight="1">
      <c r="A259" s="168"/>
      <c r="B259" s="121" t="s">
        <v>19</v>
      </c>
      <c r="C259" s="121" t="s">
        <v>20</v>
      </c>
      <c r="D259" s="122" t="s">
        <v>10</v>
      </c>
      <c r="E259" s="121" t="s">
        <v>19</v>
      </c>
      <c r="F259" s="121" t="s">
        <v>20</v>
      </c>
      <c r="G259" s="122" t="s">
        <v>10</v>
      </c>
      <c r="H259" s="8"/>
      <c r="I259" s="168"/>
      <c r="J259" s="121" t="s">
        <v>19</v>
      </c>
      <c r="K259" s="121" t="s">
        <v>20</v>
      </c>
      <c r="L259" s="122" t="s">
        <v>10</v>
      </c>
      <c r="M259" s="121" t="s">
        <v>19</v>
      </c>
      <c r="N259" s="121" t="s">
        <v>20</v>
      </c>
      <c r="O259" s="122" t="s">
        <v>10</v>
      </c>
    </row>
    <row r="260" spans="1:15" ht="20.25" customHeight="1">
      <c r="A260" s="46" t="s">
        <v>13</v>
      </c>
      <c r="B260" s="40"/>
      <c r="C260" s="40"/>
      <c r="D260" s="47">
        <f t="shared" ref="D260:D268" si="136">SUM(B260:C260)</f>
        <v>0</v>
      </c>
      <c r="E260" s="40"/>
      <c r="F260" s="40"/>
      <c r="G260" s="47">
        <f t="shared" ref="G260:G268" si="137">SUM(E260:F260)</f>
        <v>0</v>
      </c>
      <c r="H260" s="8"/>
      <c r="I260" s="46" t="s">
        <v>13</v>
      </c>
      <c r="J260" s="40"/>
      <c r="K260" s="40"/>
      <c r="L260" s="47">
        <f t="shared" ref="L260:L268" si="138">SUM(J260:K260)</f>
        <v>0</v>
      </c>
      <c r="M260" s="40"/>
      <c r="N260" s="40"/>
      <c r="O260" s="47">
        <f t="shared" ref="O260:O268" si="139">SUM(M260:N260)</f>
        <v>0</v>
      </c>
    </row>
    <row r="261" spans="1:15" ht="20.25" customHeight="1">
      <c r="A261" s="46" t="s">
        <v>14</v>
      </c>
      <c r="B261" s="40"/>
      <c r="C261" s="40"/>
      <c r="D261" s="47">
        <f t="shared" si="136"/>
        <v>0</v>
      </c>
      <c r="E261" s="40"/>
      <c r="F261" s="40"/>
      <c r="G261" s="47">
        <f t="shared" si="137"/>
        <v>0</v>
      </c>
      <c r="H261" s="8"/>
      <c r="I261" s="46" t="s">
        <v>14</v>
      </c>
      <c r="J261" s="40"/>
      <c r="K261" s="40"/>
      <c r="L261" s="47">
        <f t="shared" si="138"/>
        <v>0</v>
      </c>
      <c r="M261" s="40"/>
      <c r="N261" s="40"/>
      <c r="O261" s="47">
        <f t="shared" si="139"/>
        <v>0</v>
      </c>
    </row>
    <row r="262" spans="1:15" ht="20.25" customHeight="1">
      <c r="A262" s="46" t="s">
        <v>15</v>
      </c>
      <c r="B262" s="40"/>
      <c r="C262" s="40"/>
      <c r="D262" s="47">
        <f t="shared" si="136"/>
        <v>0</v>
      </c>
      <c r="E262" s="40"/>
      <c r="F262" s="40"/>
      <c r="G262" s="47">
        <f t="shared" si="137"/>
        <v>0</v>
      </c>
      <c r="H262" s="8"/>
      <c r="I262" s="46" t="s">
        <v>15</v>
      </c>
      <c r="J262" s="40"/>
      <c r="K262" s="40"/>
      <c r="L262" s="47">
        <f t="shared" si="138"/>
        <v>0</v>
      </c>
      <c r="M262" s="40"/>
      <c r="N262" s="40"/>
      <c r="O262" s="47">
        <f t="shared" si="139"/>
        <v>0</v>
      </c>
    </row>
    <row r="263" spans="1:15" ht="20.25" customHeight="1">
      <c r="A263" s="46" t="s">
        <v>12</v>
      </c>
      <c r="B263" s="40"/>
      <c r="C263" s="40"/>
      <c r="D263" s="47">
        <f t="shared" si="136"/>
        <v>0</v>
      </c>
      <c r="E263" s="40"/>
      <c r="F263" s="40"/>
      <c r="G263" s="47">
        <f t="shared" si="137"/>
        <v>0</v>
      </c>
      <c r="H263" s="8"/>
      <c r="I263" s="46" t="s">
        <v>12</v>
      </c>
      <c r="J263" s="40"/>
      <c r="K263" s="40"/>
      <c r="L263" s="47">
        <f t="shared" si="138"/>
        <v>0</v>
      </c>
      <c r="M263" s="40"/>
      <c r="N263" s="40"/>
      <c r="O263" s="47">
        <f t="shared" si="139"/>
        <v>0</v>
      </c>
    </row>
    <row r="264" spans="1:15" ht="20.25" customHeight="1">
      <c r="A264" s="46" t="s">
        <v>16</v>
      </c>
      <c r="B264" s="40"/>
      <c r="C264" s="40"/>
      <c r="D264" s="47">
        <f t="shared" si="136"/>
        <v>0</v>
      </c>
      <c r="E264" s="40"/>
      <c r="F264" s="40"/>
      <c r="G264" s="47">
        <f t="shared" si="137"/>
        <v>0</v>
      </c>
      <c r="H264" s="8"/>
      <c r="I264" s="46" t="s">
        <v>16</v>
      </c>
      <c r="J264" s="40"/>
      <c r="K264" s="40"/>
      <c r="L264" s="47">
        <f t="shared" si="138"/>
        <v>0</v>
      </c>
      <c r="M264" s="40"/>
      <c r="N264" s="40"/>
      <c r="O264" s="47">
        <f t="shared" si="139"/>
        <v>0</v>
      </c>
    </row>
    <row r="265" spans="1:15" ht="20.25" customHeight="1">
      <c r="A265" s="46" t="s">
        <v>17</v>
      </c>
      <c r="B265" s="40"/>
      <c r="C265" s="40"/>
      <c r="D265" s="47">
        <f t="shared" si="136"/>
        <v>0</v>
      </c>
      <c r="E265" s="40"/>
      <c r="F265" s="40"/>
      <c r="G265" s="47">
        <f t="shared" si="137"/>
        <v>0</v>
      </c>
      <c r="H265" s="8"/>
      <c r="I265" s="46" t="s">
        <v>17</v>
      </c>
      <c r="J265" s="40"/>
      <c r="K265" s="40"/>
      <c r="L265" s="47">
        <f t="shared" si="138"/>
        <v>0</v>
      </c>
      <c r="M265" s="40"/>
      <c r="N265" s="40"/>
      <c r="O265" s="47">
        <f t="shared" si="139"/>
        <v>0</v>
      </c>
    </row>
    <row r="266" spans="1:15" ht="20.25" customHeight="1">
      <c r="A266" s="46" t="s">
        <v>18</v>
      </c>
      <c r="B266" s="40"/>
      <c r="C266" s="40"/>
      <c r="D266" s="47">
        <f t="shared" si="136"/>
        <v>0</v>
      </c>
      <c r="E266" s="40"/>
      <c r="F266" s="40"/>
      <c r="G266" s="47">
        <f t="shared" si="137"/>
        <v>0</v>
      </c>
      <c r="H266" s="8"/>
      <c r="I266" s="46" t="s">
        <v>18</v>
      </c>
      <c r="J266" s="40"/>
      <c r="K266" s="40"/>
      <c r="L266" s="47">
        <f t="shared" si="138"/>
        <v>0</v>
      </c>
      <c r="M266" s="40"/>
      <c r="N266" s="40"/>
      <c r="O266" s="47">
        <f t="shared" si="139"/>
        <v>0</v>
      </c>
    </row>
    <row r="267" spans="1:15" ht="20.25" customHeight="1">
      <c r="A267" s="46" t="s">
        <v>47</v>
      </c>
      <c r="B267" s="40"/>
      <c r="C267" s="40"/>
      <c r="D267" s="47">
        <f t="shared" si="136"/>
        <v>0</v>
      </c>
      <c r="E267" s="40"/>
      <c r="F267" s="40"/>
      <c r="G267" s="47">
        <f t="shared" si="137"/>
        <v>0</v>
      </c>
      <c r="H267" s="8"/>
      <c r="I267" s="46" t="s">
        <v>47</v>
      </c>
      <c r="J267" s="40"/>
      <c r="K267" s="40"/>
      <c r="L267" s="47">
        <f t="shared" si="138"/>
        <v>0</v>
      </c>
      <c r="M267" s="40"/>
      <c r="N267" s="40"/>
      <c r="O267" s="47">
        <f t="shared" si="139"/>
        <v>0</v>
      </c>
    </row>
    <row r="268" spans="1:15" ht="20.25" customHeight="1">
      <c r="A268" s="46" t="s">
        <v>11</v>
      </c>
      <c r="B268" s="40"/>
      <c r="C268" s="40"/>
      <c r="D268" s="47">
        <f t="shared" si="136"/>
        <v>0</v>
      </c>
      <c r="E268" s="40"/>
      <c r="F268" s="40"/>
      <c r="G268" s="47">
        <f t="shared" si="137"/>
        <v>0</v>
      </c>
      <c r="H268" s="8"/>
      <c r="I268" s="46" t="s">
        <v>11</v>
      </c>
      <c r="J268" s="40"/>
      <c r="K268" s="40"/>
      <c r="L268" s="47">
        <f t="shared" si="138"/>
        <v>0</v>
      </c>
      <c r="M268" s="40"/>
      <c r="N268" s="40"/>
      <c r="O268" s="47">
        <f t="shared" si="139"/>
        <v>0</v>
      </c>
    </row>
    <row r="269" spans="1:15" ht="20.25" customHeight="1">
      <c r="A269" s="48" t="s">
        <v>10</v>
      </c>
      <c r="B269" s="47">
        <f>SUM(B260:B268)</f>
        <v>0</v>
      </c>
      <c r="C269" s="47">
        <f t="shared" ref="C269:D269" si="140">SUM(C260:C268)</f>
        <v>0</v>
      </c>
      <c r="D269" s="47">
        <f t="shared" si="140"/>
        <v>0</v>
      </c>
      <c r="E269" s="47">
        <f>SUM(E260:E268)</f>
        <v>0</v>
      </c>
      <c r="F269" s="47">
        <f t="shared" ref="F269:G269" si="141">SUM(F260:F268)</f>
        <v>0</v>
      </c>
      <c r="G269" s="47">
        <f t="shared" si="141"/>
        <v>0</v>
      </c>
      <c r="H269" s="8"/>
      <c r="I269" s="48" t="s">
        <v>10</v>
      </c>
      <c r="J269" s="47">
        <f>SUM(J260:J268)</f>
        <v>0</v>
      </c>
      <c r="K269" s="47">
        <f t="shared" ref="K269:L269" si="142">SUM(K260:K268)</f>
        <v>0</v>
      </c>
      <c r="L269" s="47">
        <f t="shared" si="142"/>
        <v>0</v>
      </c>
      <c r="M269" s="47">
        <f>SUM(M260:M268)</f>
        <v>0</v>
      </c>
      <c r="N269" s="47">
        <f t="shared" ref="N269:O269" si="143">SUM(N260:N268)</f>
        <v>0</v>
      </c>
      <c r="O269" s="47">
        <f t="shared" si="143"/>
        <v>0</v>
      </c>
    </row>
    <row r="270" spans="1:15" ht="20.25" customHeight="1">
      <c r="A270" s="8"/>
      <c r="B270" s="10"/>
      <c r="C270" s="10"/>
      <c r="D270" s="10"/>
      <c r="E270" s="10"/>
      <c r="F270" s="10"/>
      <c r="G270" s="10"/>
      <c r="H270" s="8"/>
      <c r="I270" s="8"/>
      <c r="J270" s="10"/>
      <c r="K270" s="10"/>
      <c r="L270" s="10"/>
      <c r="M270" s="10"/>
      <c r="N270" s="10"/>
      <c r="O270" s="10"/>
    </row>
    <row r="271" spans="1:15" ht="20.25" customHeight="1">
      <c r="A271" s="8"/>
      <c r="B271" s="10"/>
      <c r="C271" s="10"/>
      <c r="D271" s="10"/>
      <c r="E271" s="10"/>
      <c r="F271" s="10"/>
      <c r="G271" s="10"/>
      <c r="H271" s="8"/>
      <c r="I271" s="8"/>
      <c r="J271" s="10"/>
      <c r="K271" s="10"/>
      <c r="L271" s="10"/>
      <c r="M271" s="10"/>
      <c r="N271" s="10"/>
      <c r="O271" s="10"/>
    </row>
    <row r="272" spans="1:15" ht="29.25" customHeight="1">
      <c r="A272" s="169" t="str">
        <f>PROGRAM_DOCTORAL!A20 &amp; ". Name:  " &amp; PROGRAM_DOCTORAL!C20</f>
        <v xml:space="preserve">19. Name:  </v>
      </c>
      <c r="B272" s="169"/>
      <c r="C272" s="169"/>
      <c r="D272" s="169"/>
      <c r="E272" s="169"/>
      <c r="F272" s="169"/>
      <c r="G272" s="169"/>
      <c r="H272" s="8"/>
      <c r="I272" s="170" t="str">
        <f>PROGRAM_DOCTORAL!F20 &amp; ". Name:  " &amp; PROGRAM_DOCTORAL!H20</f>
        <v xml:space="preserve">19. Name:  </v>
      </c>
      <c r="J272" s="170"/>
      <c r="K272" s="170"/>
      <c r="L272" s="170"/>
      <c r="M272" s="170"/>
      <c r="N272" s="170"/>
      <c r="O272" s="170"/>
    </row>
    <row r="273" spans="1:15" ht="20" customHeight="1">
      <c r="A273" s="168" t="s">
        <v>724</v>
      </c>
      <c r="B273" s="168" t="s">
        <v>57</v>
      </c>
      <c r="C273" s="168"/>
      <c r="D273" s="168"/>
      <c r="E273" s="168" t="s">
        <v>58</v>
      </c>
      <c r="F273" s="168"/>
      <c r="G273" s="168"/>
      <c r="H273" s="8"/>
      <c r="I273" s="168" t="s">
        <v>724</v>
      </c>
      <c r="J273" s="168" t="s">
        <v>57</v>
      </c>
      <c r="K273" s="168"/>
      <c r="L273" s="168"/>
      <c r="M273" s="168" t="s">
        <v>58</v>
      </c>
      <c r="N273" s="168"/>
      <c r="O273" s="168"/>
    </row>
    <row r="274" spans="1:15" ht="50.25" customHeight="1">
      <c r="A274" s="168"/>
      <c r="B274" s="121" t="s">
        <v>19</v>
      </c>
      <c r="C274" s="121" t="s">
        <v>20</v>
      </c>
      <c r="D274" s="122" t="s">
        <v>10</v>
      </c>
      <c r="E274" s="121" t="s">
        <v>19</v>
      </c>
      <c r="F274" s="121" t="s">
        <v>20</v>
      </c>
      <c r="G274" s="122" t="s">
        <v>10</v>
      </c>
      <c r="H274" s="8"/>
      <c r="I274" s="168"/>
      <c r="J274" s="121" t="s">
        <v>19</v>
      </c>
      <c r="K274" s="121" t="s">
        <v>20</v>
      </c>
      <c r="L274" s="122" t="s">
        <v>10</v>
      </c>
      <c r="M274" s="121" t="s">
        <v>19</v>
      </c>
      <c r="N274" s="121" t="s">
        <v>20</v>
      </c>
      <c r="O274" s="122" t="s">
        <v>10</v>
      </c>
    </row>
    <row r="275" spans="1:15" ht="20.25" customHeight="1">
      <c r="A275" s="46" t="s">
        <v>13</v>
      </c>
      <c r="B275" s="40"/>
      <c r="C275" s="40"/>
      <c r="D275" s="47">
        <f t="shared" ref="D275:D283" si="144">SUM(B275:C275)</f>
        <v>0</v>
      </c>
      <c r="E275" s="40"/>
      <c r="F275" s="40"/>
      <c r="G275" s="47">
        <f t="shared" ref="G275:G283" si="145">SUM(E275:F275)</f>
        <v>0</v>
      </c>
      <c r="H275" s="8"/>
      <c r="I275" s="46" t="s">
        <v>13</v>
      </c>
      <c r="J275" s="40"/>
      <c r="K275" s="40"/>
      <c r="L275" s="47">
        <f t="shared" ref="L275:L283" si="146">SUM(J275:K275)</f>
        <v>0</v>
      </c>
      <c r="M275" s="40"/>
      <c r="N275" s="40"/>
      <c r="O275" s="47">
        <f t="shared" ref="O275:O283" si="147">SUM(M275:N275)</f>
        <v>0</v>
      </c>
    </row>
    <row r="276" spans="1:15" ht="20.25" customHeight="1">
      <c r="A276" s="46" t="s">
        <v>14</v>
      </c>
      <c r="B276" s="40"/>
      <c r="C276" s="40"/>
      <c r="D276" s="47">
        <f t="shared" si="144"/>
        <v>0</v>
      </c>
      <c r="E276" s="40"/>
      <c r="F276" s="40"/>
      <c r="G276" s="47">
        <f t="shared" si="145"/>
        <v>0</v>
      </c>
      <c r="H276" s="8"/>
      <c r="I276" s="46" t="s">
        <v>14</v>
      </c>
      <c r="J276" s="40"/>
      <c r="K276" s="40"/>
      <c r="L276" s="47">
        <f t="shared" si="146"/>
        <v>0</v>
      </c>
      <c r="M276" s="40"/>
      <c r="N276" s="40"/>
      <c r="O276" s="47">
        <f t="shared" si="147"/>
        <v>0</v>
      </c>
    </row>
    <row r="277" spans="1:15" ht="20.25" customHeight="1">
      <c r="A277" s="46" t="s">
        <v>15</v>
      </c>
      <c r="B277" s="40"/>
      <c r="C277" s="40"/>
      <c r="D277" s="47">
        <f t="shared" si="144"/>
        <v>0</v>
      </c>
      <c r="E277" s="40"/>
      <c r="F277" s="40"/>
      <c r="G277" s="47">
        <f t="shared" si="145"/>
        <v>0</v>
      </c>
      <c r="H277" s="8"/>
      <c r="I277" s="46" t="s">
        <v>15</v>
      </c>
      <c r="J277" s="40"/>
      <c r="K277" s="40"/>
      <c r="L277" s="47">
        <f t="shared" si="146"/>
        <v>0</v>
      </c>
      <c r="M277" s="40"/>
      <c r="N277" s="40"/>
      <c r="O277" s="47">
        <f t="shared" si="147"/>
        <v>0</v>
      </c>
    </row>
    <row r="278" spans="1:15" ht="20.25" customHeight="1">
      <c r="A278" s="46" t="s">
        <v>12</v>
      </c>
      <c r="B278" s="40"/>
      <c r="C278" s="40"/>
      <c r="D278" s="47">
        <f t="shared" si="144"/>
        <v>0</v>
      </c>
      <c r="E278" s="40"/>
      <c r="F278" s="40"/>
      <c r="G278" s="47">
        <f t="shared" si="145"/>
        <v>0</v>
      </c>
      <c r="H278" s="8"/>
      <c r="I278" s="46" t="s">
        <v>12</v>
      </c>
      <c r="J278" s="40"/>
      <c r="K278" s="40"/>
      <c r="L278" s="47">
        <f t="shared" si="146"/>
        <v>0</v>
      </c>
      <c r="M278" s="40"/>
      <c r="N278" s="40"/>
      <c r="O278" s="47">
        <f t="shared" si="147"/>
        <v>0</v>
      </c>
    </row>
    <row r="279" spans="1:15" ht="20.25" customHeight="1">
      <c r="A279" s="46" t="s">
        <v>16</v>
      </c>
      <c r="B279" s="40"/>
      <c r="C279" s="40"/>
      <c r="D279" s="47">
        <f t="shared" si="144"/>
        <v>0</v>
      </c>
      <c r="E279" s="40"/>
      <c r="F279" s="40"/>
      <c r="G279" s="47">
        <f t="shared" si="145"/>
        <v>0</v>
      </c>
      <c r="H279" s="8"/>
      <c r="I279" s="46" t="s">
        <v>16</v>
      </c>
      <c r="J279" s="40"/>
      <c r="K279" s="40"/>
      <c r="L279" s="47">
        <f t="shared" si="146"/>
        <v>0</v>
      </c>
      <c r="M279" s="40"/>
      <c r="N279" s="40"/>
      <c r="O279" s="47">
        <f t="shared" si="147"/>
        <v>0</v>
      </c>
    </row>
    <row r="280" spans="1:15" ht="20.25" customHeight="1">
      <c r="A280" s="46" t="s">
        <v>17</v>
      </c>
      <c r="B280" s="40"/>
      <c r="C280" s="40"/>
      <c r="D280" s="47">
        <f t="shared" si="144"/>
        <v>0</v>
      </c>
      <c r="E280" s="40"/>
      <c r="F280" s="40"/>
      <c r="G280" s="47">
        <f t="shared" si="145"/>
        <v>0</v>
      </c>
      <c r="H280" s="8"/>
      <c r="I280" s="46" t="s">
        <v>17</v>
      </c>
      <c r="J280" s="40"/>
      <c r="K280" s="40"/>
      <c r="L280" s="47">
        <f t="shared" si="146"/>
        <v>0</v>
      </c>
      <c r="M280" s="40"/>
      <c r="N280" s="40"/>
      <c r="O280" s="47">
        <f t="shared" si="147"/>
        <v>0</v>
      </c>
    </row>
    <row r="281" spans="1:15" ht="20.25" customHeight="1">
      <c r="A281" s="46" t="s">
        <v>18</v>
      </c>
      <c r="B281" s="40"/>
      <c r="C281" s="40"/>
      <c r="D281" s="47">
        <f t="shared" si="144"/>
        <v>0</v>
      </c>
      <c r="E281" s="40"/>
      <c r="F281" s="40"/>
      <c r="G281" s="47">
        <f t="shared" si="145"/>
        <v>0</v>
      </c>
      <c r="H281" s="8"/>
      <c r="I281" s="46" t="s">
        <v>18</v>
      </c>
      <c r="J281" s="40"/>
      <c r="K281" s="40"/>
      <c r="L281" s="47">
        <f t="shared" si="146"/>
        <v>0</v>
      </c>
      <c r="M281" s="40"/>
      <c r="N281" s="40"/>
      <c r="O281" s="47">
        <f t="shared" si="147"/>
        <v>0</v>
      </c>
    </row>
    <row r="282" spans="1:15" ht="20.25" customHeight="1">
      <c r="A282" s="46" t="s">
        <v>47</v>
      </c>
      <c r="B282" s="40"/>
      <c r="C282" s="40"/>
      <c r="D282" s="47">
        <f t="shared" si="144"/>
        <v>0</v>
      </c>
      <c r="E282" s="40"/>
      <c r="F282" s="40"/>
      <c r="G282" s="47">
        <f t="shared" si="145"/>
        <v>0</v>
      </c>
      <c r="H282" s="8"/>
      <c r="I282" s="46" t="s">
        <v>47</v>
      </c>
      <c r="J282" s="40"/>
      <c r="K282" s="40"/>
      <c r="L282" s="47">
        <f t="shared" si="146"/>
        <v>0</v>
      </c>
      <c r="M282" s="40"/>
      <c r="N282" s="40"/>
      <c r="O282" s="47">
        <f t="shared" si="147"/>
        <v>0</v>
      </c>
    </row>
    <row r="283" spans="1:15" ht="20.25" customHeight="1">
      <c r="A283" s="46" t="s">
        <v>11</v>
      </c>
      <c r="B283" s="40"/>
      <c r="C283" s="40"/>
      <c r="D283" s="47">
        <f t="shared" si="144"/>
        <v>0</v>
      </c>
      <c r="E283" s="40"/>
      <c r="F283" s="40"/>
      <c r="G283" s="47">
        <f t="shared" si="145"/>
        <v>0</v>
      </c>
      <c r="H283" s="8"/>
      <c r="I283" s="46" t="s">
        <v>11</v>
      </c>
      <c r="J283" s="40"/>
      <c r="K283" s="40"/>
      <c r="L283" s="47">
        <f t="shared" si="146"/>
        <v>0</v>
      </c>
      <c r="M283" s="40"/>
      <c r="N283" s="40"/>
      <c r="O283" s="47">
        <f t="shared" si="147"/>
        <v>0</v>
      </c>
    </row>
    <row r="284" spans="1:15" ht="20.25" customHeight="1">
      <c r="A284" s="48" t="s">
        <v>10</v>
      </c>
      <c r="B284" s="47">
        <f>SUM(B275:B283)</f>
        <v>0</v>
      </c>
      <c r="C284" s="47">
        <f t="shared" ref="C284:D284" si="148">SUM(C275:C283)</f>
        <v>0</v>
      </c>
      <c r="D284" s="47">
        <f t="shared" si="148"/>
        <v>0</v>
      </c>
      <c r="E284" s="47">
        <f>SUM(E275:E283)</f>
        <v>0</v>
      </c>
      <c r="F284" s="47">
        <f t="shared" ref="F284:G284" si="149">SUM(F275:F283)</f>
        <v>0</v>
      </c>
      <c r="G284" s="47">
        <f t="shared" si="149"/>
        <v>0</v>
      </c>
      <c r="H284" s="8"/>
      <c r="I284" s="48" t="s">
        <v>10</v>
      </c>
      <c r="J284" s="47">
        <f>SUM(J275:J283)</f>
        <v>0</v>
      </c>
      <c r="K284" s="47">
        <f t="shared" ref="K284:L284" si="150">SUM(K275:K283)</f>
        <v>0</v>
      </c>
      <c r="L284" s="47">
        <f t="shared" si="150"/>
        <v>0</v>
      </c>
      <c r="M284" s="47">
        <f>SUM(M275:M283)</f>
        <v>0</v>
      </c>
      <c r="N284" s="47">
        <f t="shared" ref="N284:O284" si="151">SUM(N275:N283)</f>
        <v>0</v>
      </c>
      <c r="O284" s="47">
        <f t="shared" si="151"/>
        <v>0</v>
      </c>
    </row>
    <row r="285" spans="1:15" ht="20.25" customHeight="1">
      <c r="A285" s="8"/>
      <c r="B285" s="10"/>
      <c r="C285" s="10"/>
      <c r="D285" s="10"/>
      <c r="E285" s="10"/>
      <c r="F285" s="10"/>
      <c r="G285" s="10"/>
      <c r="H285" s="8"/>
      <c r="I285" s="8"/>
      <c r="J285" s="10"/>
      <c r="K285" s="10"/>
      <c r="L285" s="10"/>
      <c r="M285" s="10"/>
      <c r="N285" s="10"/>
      <c r="O285" s="10"/>
    </row>
    <row r="286" spans="1:15" ht="20.25" customHeight="1">
      <c r="A286" s="8"/>
      <c r="B286" s="10"/>
      <c r="C286" s="10"/>
      <c r="D286" s="10"/>
      <c r="E286" s="10"/>
      <c r="F286" s="10"/>
      <c r="G286" s="10"/>
      <c r="H286" s="8"/>
      <c r="I286" s="8"/>
      <c r="J286" s="10"/>
      <c r="K286" s="10"/>
      <c r="L286" s="10"/>
      <c r="M286" s="10"/>
      <c r="N286" s="10"/>
      <c r="O286" s="10"/>
    </row>
    <row r="287" spans="1:15" ht="29.25" customHeight="1">
      <c r="A287" s="169" t="str">
        <f>PROGRAM_DOCTORAL!A21 &amp; ". Name:  " &amp; PROGRAM_DOCTORAL!C21</f>
        <v xml:space="preserve">20. Name:  </v>
      </c>
      <c r="B287" s="169"/>
      <c r="C287" s="169"/>
      <c r="D287" s="169"/>
      <c r="E287" s="169"/>
      <c r="F287" s="169"/>
      <c r="G287" s="169"/>
      <c r="H287" s="8"/>
      <c r="I287" s="170" t="str">
        <f>PROGRAM_DOCTORAL!F21 &amp; ". Name:  " &amp; PROGRAM_DOCTORAL!H21</f>
        <v xml:space="preserve">20. Name:  </v>
      </c>
      <c r="J287" s="170"/>
      <c r="K287" s="170"/>
      <c r="L287" s="170"/>
      <c r="M287" s="170"/>
      <c r="N287" s="170"/>
      <c r="O287" s="170"/>
    </row>
    <row r="288" spans="1:15" ht="20" customHeight="1">
      <c r="A288" s="168" t="s">
        <v>724</v>
      </c>
      <c r="B288" s="168" t="s">
        <v>57</v>
      </c>
      <c r="C288" s="168"/>
      <c r="D288" s="168"/>
      <c r="E288" s="168" t="s">
        <v>58</v>
      </c>
      <c r="F288" s="168"/>
      <c r="G288" s="168"/>
      <c r="H288" s="8"/>
      <c r="I288" s="168" t="s">
        <v>724</v>
      </c>
      <c r="J288" s="168" t="s">
        <v>57</v>
      </c>
      <c r="K288" s="168"/>
      <c r="L288" s="168"/>
      <c r="M288" s="168" t="s">
        <v>58</v>
      </c>
      <c r="N288" s="168"/>
      <c r="O288" s="168"/>
    </row>
    <row r="289" spans="1:15" ht="50.25" customHeight="1">
      <c r="A289" s="168"/>
      <c r="B289" s="121" t="s">
        <v>19</v>
      </c>
      <c r="C289" s="121" t="s">
        <v>20</v>
      </c>
      <c r="D289" s="122" t="s">
        <v>10</v>
      </c>
      <c r="E289" s="121" t="s">
        <v>19</v>
      </c>
      <c r="F289" s="121" t="s">
        <v>20</v>
      </c>
      <c r="G289" s="122" t="s">
        <v>10</v>
      </c>
      <c r="H289" s="8"/>
      <c r="I289" s="168"/>
      <c r="J289" s="121" t="s">
        <v>19</v>
      </c>
      <c r="K289" s="121" t="s">
        <v>20</v>
      </c>
      <c r="L289" s="122" t="s">
        <v>10</v>
      </c>
      <c r="M289" s="121" t="s">
        <v>19</v>
      </c>
      <c r="N289" s="121" t="s">
        <v>20</v>
      </c>
      <c r="O289" s="122" t="s">
        <v>10</v>
      </c>
    </row>
    <row r="290" spans="1:15" ht="20.25" customHeight="1">
      <c r="A290" s="46" t="s">
        <v>13</v>
      </c>
      <c r="B290" s="40"/>
      <c r="C290" s="40"/>
      <c r="D290" s="47">
        <f t="shared" ref="D290:D298" si="152">SUM(B290:C290)</f>
        <v>0</v>
      </c>
      <c r="E290" s="40"/>
      <c r="F290" s="40"/>
      <c r="G290" s="47">
        <f t="shared" ref="G290:G298" si="153">SUM(E290:F290)</f>
        <v>0</v>
      </c>
      <c r="H290" s="8"/>
      <c r="I290" s="46" t="s">
        <v>13</v>
      </c>
      <c r="J290" s="40"/>
      <c r="K290" s="40"/>
      <c r="L290" s="47">
        <f t="shared" ref="L290:L298" si="154">SUM(J290:K290)</f>
        <v>0</v>
      </c>
      <c r="M290" s="40"/>
      <c r="N290" s="40"/>
      <c r="O290" s="47">
        <f t="shared" ref="O290:O298" si="155">SUM(M290:N290)</f>
        <v>0</v>
      </c>
    </row>
    <row r="291" spans="1:15" ht="20.25" customHeight="1">
      <c r="A291" s="46" t="s">
        <v>14</v>
      </c>
      <c r="B291" s="40"/>
      <c r="C291" s="40"/>
      <c r="D291" s="47">
        <f t="shared" si="152"/>
        <v>0</v>
      </c>
      <c r="E291" s="40"/>
      <c r="F291" s="40"/>
      <c r="G291" s="47">
        <f t="shared" si="153"/>
        <v>0</v>
      </c>
      <c r="H291" s="8"/>
      <c r="I291" s="46" t="s">
        <v>14</v>
      </c>
      <c r="J291" s="40"/>
      <c r="K291" s="40"/>
      <c r="L291" s="47">
        <f t="shared" si="154"/>
        <v>0</v>
      </c>
      <c r="M291" s="40"/>
      <c r="N291" s="40"/>
      <c r="O291" s="47">
        <f t="shared" si="155"/>
        <v>0</v>
      </c>
    </row>
    <row r="292" spans="1:15" ht="20.25" customHeight="1">
      <c r="A292" s="46" t="s">
        <v>15</v>
      </c>
      <c r="B292" s="40"/>
      <c r="C292" s="40"/>
      <c r="D292" s="47">
        <f t="shared" si="152"/>
        <v>0</v>
      </c>
      <c r="E292" s="40"/>
      <c r="F292" s="40"/>
      <c r="G292" s="47">
        <f t="shared" si="153"/>
        <v>0</v>
      </c>
      <c r="H292" s="8"/>
      <c r="I292" s="46" t="s">
        <v>15</v>
      </c>
      <c r="J292" s="40"/>
      <c r="K292" s="40"/>
      <c r="L292" s="47">
        <f t="shared" si="154"/>
        <v>0</v>
      </c>
      <c r="M292" s="40"/>
      <c r="N292" s="40"/>
      <c r="O292" s="47">
        <f t="shared" si="155"/>
        <v>0</v>
      </c>
    </row>
    <row r="293" spans="1:15" ht="20.25" customHeight="1">
      <c r="A293" s="46" t="s">
        <v>12</v>
      </c>
      <c r="B293" s="40"/>
      <c r="C293" s="40"/>
      <c r="D293" s="47">
        <f t="shared" si="152"/>
        <v>0</v>
      </c>
      <c r="E293" s="40"/>
      <c r="F293" s="40"/>
      <c r="G293" s="47">
        <f t="shared" si="153"/>
        <v>0</v>
      </c>
      <c r="H293" s="8"/>
      <c r="I293" s="46" t="s">
        <v>12</v>
      </c>
      <c r="J293" s="40"/>
      <c r="K293" s="40"/>
      <c r="L293" s="47">
        <f t="shared" si="154"/>
        <v>0</v>
      </c>
      <c r="M293" s="40"/>
      <c r="N293" s="40"/>
      <c r="O293" s="47">
        <f t="shared" si="155"/>
        <v>0</v>
      </c>
    </row>
    <row r="294" spans="1:15" ht="20.25" customHeight="1">
      <c r="A294" s="46" t="s">
        <v>16</v>
      </c>
      <c r="B294" s="40"/>
      <c r="C294" s="40"/>
      <c r="D294" s="47">
        <f t="shared" si="152"/>
        <v>0</v>
      </c>
      <c r="E294" s="40"/>
      <c r="F294" s="40"/>
      <c r="G294" s="47">
        <f t="shared" si="153"/>
        <v>0</v>
      </c>
      <c r="H294" s="8"/>
      <c r="I294" s="46" t="s">
        <v>16</v>
      </c>
      <c r="J294" s="40"/>
      <c r="K294" s="40"/>
      <c r="L294" s="47">
        <f t="shared" si="154"/>
        <v>0</v>
      </c>
      <c r="M294" s="40"/>
      <c r="N294" s="40"/>
      <c r="O294" s="47">
        <f t="shared" si="155"/>
        <v>0</v>
      </c>
    </row>
    <row r="295" spans="1:15" ht="20.25" customHeight="1">
      <c r="A295" s="46" t="s">
        <v>17</v>
      </c>
      <c r="B295" s="40"/>
      <c r="C295" s="40"/>
      <c r="D295" s="47">
        <f t="shared" si="152"/>
        <v>0</v>
      </c>
      <c r="E295" s="40"/>
      <c r="F295" s="40"/>
      <c r="G295" s="47">
        <f t="shared" si="153"/>
        <v>0</v>
      </c>
      <c r="H295" s="8"/>
      <c r="I295" s="46" t="s">
        <v>17</v>
      </c>
      <c r="J295" s="40"/>
      <c r="K295" s="40"/>
      <c r="L295" s="47">
        <f t="shared" si="154"/>
        <v>0</v>
      </c>
      <c r="M295" s="40"/>
      <c r="N295" s="40"/>
      <c r="O295" s="47">
        <f t="shared" si="155"/>
        <v>0</v>
      </c>
    </row>
    <row r="296" spans="1:15" ht="20.25" customHeight="1">
      <c r="A296" s="46" t="s">
        <v>18</v>
      </c>
      <c r="B296" s="40"/>
      <c r="C296" s="40"/>
      <c r="D296" s="47">
        <f t="shared" si="152"/>
        <v>0</v>
      </c>
      <c r="E296" s="40"/>
      <c r="F296" s="40"/>
      <c r="G296" s="47">
        <f t="shared" si="153"/>
        <v>0</v>
      </c>
      <c r="H296" s="8"/>
      <c r="I296" s="46" t="s">
        <v>18</v>
      </c>
      <c r="J296" s="40"/>
      <c r="K296" s="40"/>
      <c r="L296" s="47">
        <f t="shared" si="154"/>
        <v>0</v>
      </c>
      <c r="M296" s="40"/>
      <c r="N296" s="40"/>
      <c r="O296" s="47">
        <f t="shared" si="155"/>
        <v>0</v>
      </c>
    </row>
    <row r="297" spans="1:15" ht="20.25" customHeight="1">
      <c r="A297" s="46" t="s">
        <v>47</v>
      </c>
      <c r="B297" s="40"/>
      <c r="C297" s="40"/>
      <c r="D297" s="47">
        <f t="shared" si="152"/>
        <v>0</v>
      </c>
      <c r="E297" s="40"/>
      <c r="F297" s="40"/>
      <c r="G297" s="47">
        <f t="shared" si="153"/>
        <v>0</v>
      </c>
      <c r="H297" s="8"/>
      <c r="I297" s="46" t="s">
        <v>47</v>
      </c>
      <c r="J297" s="40"/>
      <c r="K297" s="40"/>
      <c r="L297" s="47">
        <f t="shared" si="154"/>
        <v>0</v>
      </c>
      <c r="M297" s="40"/>
      <c r="N297" s="40"/>
      <c r="O297" s="47">
        <f t="shared" si="155"/>
        <v>0</v>
      </c>
    </row>
    <row r="298" spans="1:15" ht="20.25" customHeight="1">
      <c r="A298" s="46" t="s">
        <v>11</v>
      </c>
      <c r="B298" s="40"/>
      <c r="C298" s="40"/>
      <c r="D298" s="47">
        <f t="shared" si="152"/>
        <v>0</v>
      </c>
      <c r="E298" s="40"/>
      <c r="F298" s="40"/>
      <c r="G298" s="47">
        <f t="shared" si="153"/>
        <v>0</v>
      </c>
      <c r="H298" s="8"/>
      <c r="I298" s="46" t="s">
        <v>11</v>
      </c>
      <c r="J298" s="40"/>
      <c r="K298" s="40"/>
      <c r="L298" s="47">
        <f t="shared" si="154"/>
        <v>0</v>
      </c>
      <c r="M298" s="40"/>
      <c r="N298" s="40"/>
      <c r="O298" s="47">
        <f t="shared" si="155"/>
        <v>0</v>
      </c>
    </row>
    <row r="299" spans="1:15" ht="20.25" customHeight="1">
      <c r="A299" s="48" t="s">
        <v>10</v>
      </c>
      <c r="B299" s="47">
        <f>SUM(B290:B298)</f>
        <v>0</v>
      </c>
      <c r="C299" s="47">
        <f t="shared" ref="C299:D299" si="156">SUM(C290:C298)</f>
        <v>0</v>
      </c>
      <c r="D299" s="47">
        <f t="shared" si="156"/>
        <v>0</v>
      </c>
      <c r="E299" s="47">
        <f>SUM(E290:E298)</f>
        <v>0</v>
      </c>
      <c r="F299" s="47">
        <f t="shared" ref="F299:G299" si="157">SUM(F290:F298)</f>
        <v>0</v>
      </c>
      <c r="G299" s="47">
        <f t="shared" si="157"/>
        <v>0</v>
      </c>
      <c r="H299" s="8"/>
      <c r="I299" s="48" t="s">
        <v>10</v>
      </c>
      <c r="J299" s="47">
        <f>SUM(J290:J298)</f>
        <v>0</v>
      </c>
      <c r="K299" s="47">
        <f t="shared" ref="K299:L299" si="158">SUM(K290:K298)</f>
        <v>0</v>
      </c>
      <c r="L299" s="47">
        <f t="shared" si="158"/>
        <v>0</v>
      </c>
      <c r="M299" s="47">
        <f>SUM(M290:M298)</f>
        <v>0</v>
      </c>
      <c r="N299" s="47">
        <f t="shared" ref="N299:O299" si="159">SUM(N290:N298)</f>
        <v>0</v>
      </c>
      <c r="O299" s="47">
        <f t="shared" si="159"/>
        <v>0</v>
      </c>
    </row>
    <row r="300" spans="1:15" ht="20.25" customHeight="1">
      <c r="A300" s="8"/>
      <c r="B300" s="10"/>
      <c r="C300" s="10"/>
      <c r="D300" s="10"/>
      <c r="E300" s="10"/>
      <c r="F300" s="10"/>
      <c r="G300" s="10"/>
      <c r="H300" s="8"/>
      <c r="I300" s="8"/>
      <c r="J300" s="10"/>
      <c r="K300" s="10"/>
      <c r="L300" s="10"/>
      <c r="M300" s="10"/>
      <c r="N300" s="10"/>
      <c r="O300" s="10"/>
    </row>
    <row r="301" spans="1:15" ht="20.25" customHeight="1">
      <c r="A301" s="8"/>
      <c r="B301" s="10"/>
      <c r="C301" s="10"/>
      <c r="D301" s="10"/>
      <c r="E301" s="10"/>
      <c r="F301" s="10"/>
      <c r="G301" s="10"/>
      <c r="H301" s="8"/>
      <c r="I301" s="8"/>
      <c r="J301" s="10"/>
      <c r="K301" s="10"/>
      <c r="L301" s="10"/>
      <c r="M301" s="10"/>
      <c r="N301" s="10"/>
      <c r="O301" s="10"/>
    </row>
    <row r="302" spans="1:15" ht="29.25" customHeight="1">
      <c r="A302" s="169" t="str">
        <f>PROGRAM_DOCTORAL!A22 &amp; ". Name:  " &amp; PROGRAM_DOCTORAL!C22</f>
        <v xml:space="preserve">21. Name:  </v>
      </c>
      <c r="B302" s="169"/>
      <c r="C302" s="169"/>
      <c r="D302" s="169"/>
      <c r="E302" s="169"/>
      <c r="F302" s="169"/>
      <c r="G302" s="169"/>
      <c r="H302" s="8"/>
      <c r="I302" s="170" t="str">
        <f>PROGRAM_DOCTORAL!F22 &amp; ". Name:  " &amp; PROGRAM_DOCTORAL!H22</f>
        <v xml:space="preserve">21. Name:  </v>
      </c>
      <c r="J302" s="170"/>
      <c r="K302" s="170"/>
      <c r="L302" s="170"/>
      <c r="M302" s="170"/>
      <c r="N302" s="170"/>
      <c r="O302" s="170"/>
    </row>
    <row r="303" spans="1:15" ht="20" customHeight="1">
      <c r="A303" s="168" t="s">
        <v>724</v>
      </c>
      <c r="B303" s="168" t="s">
        <v>57</v>
      </c>
      <c r="C303" s="168"/>
      <c r="D303" s="168"/>
      <c r="E303" s="168" t="s">
        <v>58</v>
      </c>
      <c r="F303" s="168"/>
      <c r="G303" s="168"/>
      <c r="H303" s="8"/>
      <c r="I303" s="168" t="s">
        <v>724</v>
      </c>
      <c r="J303" s="168" t="s">
        <v>57</v>
      </c>
      <c r="K303" s="168"/>
      <c r="L303" s="168"/>
      <c r="M303" s="168" t="s">
        <v>58</v>
      </c>
      <c r="N303" s="168"/>
      <c r="O303" s="168"/>
    </row>
    <row r="304" spans="1:15" ht="50.25" customHeight="1">
      <c r="A304" s="168"/>
      <c r="B304" s="121" t="s">
        <v>19</v>
      </c>
      <c r="C304" s="121" t="s">
        <v>20</v>
      </c>
      <c r="D304" s="122" t="s">
        <v>10</v>
      </c>
      <c r="E304" s="121" t="s">
        <v>19</v>
      </c>
      <c r="F304" s="121" t="s">
        <v>20</v>
      </c>
      <c r="G304" s="122" t="s">
        <v>10</v>
      </c>
      <c r="H304" s="8"/>
      <c r="I304" s="168"/>
      <c r="J304" s="121" t="s">
        <v>19</v>
      </c>
      <c r="K304" s="121" t="s">
        <v>20</v>
      </c>
      <c r="L304" s="122" t="s">
        <v>10</v>
      </c>
      <c r="M304" s="121" t="s">
        <v>19</v>
      </c>
      <c r="N304" s="121" t="s">
        <v>20</v>
      </c>
      <c r="O304" s="122" t="s">
        <v>10</v>
      </c>
    </row>
    <row r="305" spans="1:15" ht="20.25" customHeight="1">
      <c r="A305" s="46" t="s">
        <v>13</v>
      </c>
      <c r="B305" s="40"/>
      <c r="C305" s="40"/>
      <c r="D305" s="47">
        <f t="shared" ref="D305:D313" si="160">SUM(B305:C305)</f>
        <v>0</v>
      </c>
      <c r="E305" s="40"/>
      <c r="F305" s="40"/>
      <c r="G305" s="47">
        <f t="shared" ref="G305:G313" si="161">SUM(E305:F305)</f>
        <v>0</v>
      </c>
      <c r="H305" s="8"/>
      <c r="I305" s="46" t="s">
        <v>13</v>
      </c>
      <c r="J305" s="40"/>
      <c r="K305" s="40"/>
      <c r="L305" s="47">
        <f t="shared" ref="L305:L313" si="162">SUM(J305:K305)</f>
        <v>0</v>
      </c>
      <c r="M305" s="40"/>
      <c r="N305" s="40"/>
      <c r="O305" s="47">
        <f t="shared" ref="O305:O313" si="163">SUM(M305:N305)</f>
        <v>0</v>
      </c>
    </row>
    <row r="306" spans="1:15" ht="20.25" customHeight="1">
      <c r="A306" s="46" t="s">
        <v>14</v>
      </c>
      <c r="B306" s="40"/>
      <c r="C306" s="40"/>
      <c r="D306" s="47">
        <f t="shared" si="160"/>
        <v>0</v>
      </c>
      <c r="E306" s="40"/>
      <c r="F306" s="40"/>
      <c r="G306" s="47">
        <f t="shared" si="161"/>
        <v>0</v>
      </c>
      <c r="H306" s="8"/>
      <c r="I306" s="46" t="s">
        <v>14</v>
      </c>
      <c r="J306" s="40"/>
      <c r="K306" s="40"/>
      <c r="L306" s="47">
        <f t="shared" si="162"/>
        <v>0</v>
      </c>
      <c r="M306" s="40"/>
      <c r="N306" s="40"/>
      <c r="O306" s="47">
        <f t="shared" si="163"/>
        <v>0</v>
      </c>
    </row>
    <row r="307" spans="1:15" ht="20.25" customHeight="1">
      <c r="A307" s="46" t="s">
        <v>15</v>
      </c>
      <c r="B307" s="40"/>
      <c r="C307" s="40"/>
      <c r="D307" s="47">
        <f t="shared" si="160"/>
        <v>0</v>
      </c>
      <c r="E307" s="40"/>
      <c r="F307" s="40"/>
      <c r="G307" s="47">
        <f t="shared" si="161"/>
        <v>0</v>
      </c>
      <c r="H307" s="8"/>
      <c r="I307" s="46" t="s">
        <v>15</v>
      </c>
      <c r="J307" s="40"/>
      <c r="K307" s="40"/>
      <c r="L307" s="47">
        <f t="shared" si="162"/>
        <v>0</v>
      </c>
      <c r="M307" s="40"/>
      <c r="N307" s="40"/>
      <c r="O307" s="47">
        <f t="shared" si="163"/>
        <v>0</v>
      </c>
    </row>
    <row r="308" spans="1:15" ht="20.25" customHeight="1">
      <c r="A308" s="46" t="s">
        <v>12</v>
      </c>
      <c r="B308" s="40"/>
      <c r="C308" s="40"/>
      <c r="D308" s="47">
        <f t="shared" si="160"/>
        <v>0</v>
      </c>
      <c r="E308" s="40"/>
      <c r="F308" s="40"/>
      <c r="G308" s="47">
        <f t="shared" si="161"/>
        <v>0</v>
      </c>
      <c r="H308" s="8"/>
      <c r="I308" s="46" t="s">
        <v>12</v>
      </c>
      <c r="J308" s="40"/>
      <c r="K308" s="40"/>
      <c r="L308" s="47">
        <f t="shared" si="162"/>
        <v>0</v>
      </c>
      <c r="M308" s="40"/>
      <c r="N308" s="40"/>
      <c r="O308" s="47">
        <f t="shared" si="163"/>
        <v>0</v>
      </c>
    </row>
    <row r="309" spans="1:15" ht="20.25" customHeight="1">
      <c r="A309" s="46" t="s">
        <v>16</v>
      </c>
      <c r="B309" s="40"/>
      <c r="C309" s="40"/>
      <c r="D309" s="47">
        <f t="shared" si="160"/>
        <v>0</v>
      </c>
      <c r="E309" s="40"/>
      <c r="F309" s="40"/>
      <c r="G309" s="47">
        <f t="shared" si="161"/>
        <v>0</v>
      </c>
      <c r="H309" s="8"/>
      <c r="I309" s="46" t="s">
        <v>16</v>
      </c>
      <c r="J309" s="40"/>
      <c r="K309" s="40"/>
      <c r="L309" s="47">
        <f t="shared" si="162"/>
        <v>0</v>
      </c>
      <c r="M309" s="40"/>
      <c r="N309" s="40"/>
      <c r="O309" s="47">
        <f t="shared" si="163"/>
        <v>0</v>
      </c>
    </row>
    <row r="310" spans="1:15" ht="20.25" customHeight="1">
      <c r="A310" s="46" t="s">
        <v>17</v>
      </c>
      <c r="B310" s="40"/>
      <c r="C310" s="40"/>
      <c r="D310" s="47">
        <f t="shared" si="160"/>
        <v>0</v>
      </c>
      <c r="E310" s="40"/>
      <c r="F310" s="40"/>
      <c r="G310" s="47">
        <f t="shared" si="161"/>
        <v>0</v>
      </c>
      <c r="H310" s="8"/>
      <c r="I310" s="46" t="s">
        <v>17</v>
      </c>
      <c r="J310" s="40"/>
      <c r="K310" s="40"/>
      <c r="L310" s="47">
        <f t="shared" si="162"/>
        <v>0</v>
      </c>
      <c r="M310" s="40"/>
      <c r="N310" s="40"/>
      <c r="O310" s="47">
        <f t="shared" si="163"/>
        <v>0</v>
      </c>
    </row>
    <row r="311" spans="1:15" ht="20.25" customHeight="1">
      <c r="A311" s="46" t="s">
        <v>18</v>
      </c>
      <c r="B311" s="40"/>
      <c r="C311" s="40"/>
      <c r="D311" s="47">
        <f t="shared" si="160"/>
        <v>0</v>
      </c>
      <c r="E311" s="40"/>
      <c r="F311" s="40"/>
      <c r="G311" s="47">
        <f t="shared" si="161"/>
        <v>0</v>
      </c>
      <c r="H311" s="8"/>
      <c r="I311" s="46" t="s">
        <v>18</v>
      </c>
      <c r="J311" s="40"/>
      <c r="K311" s="40"/>
      <c r="L311" s="47">
        <f t="shared" si="162"/>
        <v>0</v>
      </c>
      <c r="M311" s="40"/>
      <c r="N311" s="40"/>
      <c r="O311" s="47">
        <f t="shared" si="163"/>
        <v>0</v>
      </c>
    </row>
    <row r="312" spans="1:15" ht="20.25" customHeight="1">
      <c r="A312" s="46" t="s">
        <v>47</v>
      </c>
      <c r="B312" s="40"/>
      <c r="C312" s="40"/>
      <c r="D312" s="47">
        <f t="shared" si="160"/>
        <v>0</v>
      </c>
      <c r="E312" s="40"/>
      <c r="F312" s="40"/>
      <c r="G312" s="47">
        <f t="shared" si="161"/>
        <v>0</v>
      </c>
      <c r="H312" s="8"/>
      <c r="I312" s="46" t="s">
        <v>47</v>
      </c>
      <c r="J312" s="40"/>
      <c r="K312" s="40"/>
      <c r="L312" s="47">
        <f t="shared" si="162"/>
        <v>0</v>
      </c>
      <c r="M312" s="40"/>
      <c r="N312" s="40"/>
      <c r="O312" s="47">
        <f t="shared" si="163"/>
        <v>0</v>
      </c>
    </row>
    <row r="313" spans="1:15" ht="20.25" customHeight="1">
      <c r="A313" s="46" t="s">
        <v>11</v>
      </c>
      <c r="B313" s="40"/>
      <c r="C313" s="40"/>
      <c r="D313" s="47">
        <f t="shared" si="160"/>
        <v>0</v>
      </c>
      <c r="E313" s="40"/>
      <c r="F313" s="40"/>
      <c r="G313" s="47">
        <f t="shared" si="161"/>
        <v>0</v>
      </c>
      <c r="H313" s="8"/>
      <c r="I313" s="46" t="s">
        <v>11</v>
      </c>
      <c r="J313" s="40"/>
      <c r="K313" s="40"/>
      <c r="L313" s="47">
        <f t="shared" si="162"/>
        <v>0</v>
      </c>
      <c r="M313" s="40"/>
      <c r="N313" s="40"/>
      <c r="O313" s="47">
        <f t="shared" si="163"/>
        <v>0</v>
      </c>
    </row>
    <row r="314" spans="1:15" ht="20.25" customHeight="1">
      <c r="A314" s="48" t="s">
        <v>10</v>
      </c>
      <c r="B314" s="47">
        <f>SUM(B305:B313)</f>
        <v>0</v>
      </c>
      <c r="C314" s="47">
        <f t="shared" ref="C314:D314" si="164">SUM(C305:C313)</f>
        <v>0</v>
      </c>
      <c r="D314" s="47">
        <f t="shared" si="164"/>
        <v>0</v>
      </c>
      <c r="E314" s="47">
        <f>SUM(E305:E313)</f>
        <v>0</v>
      </c>
      <c r="F314" s="47">
        <f t="shared" ref="F314:G314" si="165">SUM(F305:F313)</f>
        <v>0</v>
      </c>
      <c r="G314" s="47">
        <f t="shared" si="165"/>
        <v>0</v>
      </c>
      <c r="H314" s="8"/>
      <c r="I314" s="48" t="s">
        <v>10</v>
      </c>
      <c r="J314" s="47">
        <f>SUM(J305:J313)</f>
        <v>0</v>
      </c>
      <c r="K314" s="47">
        <f t="shared" ref="K314:L314" si="166">SUM(K305:K313)</f>
        <v>0</v>
      </c>
      <c r="L314" s="47">
        <f t="shared" si="166"/>
        <v>0</v>
      </c>
      <c r="M314" s="47">
        <f>SUM(M305:M313)</f>
        <v>0</v>
      </c>
      <c r="N314" s="47">
        <f t="shared" ref="N314:O314" si="167">SUM(N305:N313)</f>
        <v>0</v>
      </c>
      <c r="O314" s="47">
        <f t="shared" si="167"/>
        <v>0</v>
      </c>
    </row>
    <row r="315" spans="1:15" ht="20.25" customHeight="1">
      <c r="A315" s="8"/>
      <c r="B315" s="10"/>
      <c r="C315" s="10"/>
      <c r="D315" s="10"/>
      <c r="E315" s="10"/>
      <c r="F315" s="10"/>
      <c r="G315" s="10"/>
      <c r="H315" s="8"/>
      <c r="I315" s="8"/>
      <c r="J315" s="10"/>
      <c r="K315" s="10"/>
      <c r="L315" s="10"/>
      <c r="M315" s="10"/>
      <c r="N315" s="10"/>
      <c r="O315" s="10"/>
    </row>
    <row r="316" spans="1:15" ht="20.25" customHeight="1">
      <c r="A316" s="8"/>
      <c r="B316" s="10"/>
      <c r="C316" s="10"/>
      <c r="D316" s="10"/>
      <c r="E316" s="10"/>
      <c r="F316" s="10"/>
      <c r="G316" s="10"/>
      <c r="H316" s="8"/>
      <c r="I316" s="8"/>
      <c r="J316" s="10"/>
      <c r="K316" s="10"/>
      <c r="L316" s="10"/>
      <c r="M316" s="10"/>
      <c r="N316" s="10"/>
      <c r="O316" s="10"/>
    </row>
    <row r="317" spans="1:15" ht="29.25" customHeight="1">
      <c r="A317" s="169" t="str">
        <f>PROGRAM_DOCTORAL!A23 &amp; ". Name:  " &amp; PROGRAM_DOCTORAL!C23</f>
        <v xml:space="preserve">22. Name:  </v>
      </c>
      <c r="B317" s="169"/>
      <c r="C317" s="169"/>
      <c r="D317" s="169"/>
      <c r="E317" s="169"/>
      <c r="F317" s="169"/>
      <c r="G317" s="169"/>
      <c r="H317" s="8"/>
      <c r="I317" s="170" t="str">
        <f>PROGRAM_DOCTORAL!F23 &amp; ". Name:  " &amp; PROGRAM_DOCTORAL!H23</f>
        <v xml:space="preserve">22. Name:  </v>
      </c>
      <c r="J317" s="170"/>
      <c r="K317" s="170"/>
      <c r="L317" s="170"/>
      <c r="M317" s="170"/>
      <c r="N317" s="170"/>
      <c r="O317" s="170"/>
    </row>
    <row r="318" spans="1:15" ht="20" customHeight="1">
      <c r="A318" s="168" t="s">
        <v>724</v>
      </c>
      <c r="B318" s="168" t="s">
        <v>57</v>
      </c>
      <c r="C318" s="168"/>
      <c r="D318" s="168"/>
      <c r="E318" s="168" t="s">
        <v>58</v>
      </c>
      <c r="F318" s="168"/>
      <c r="G318" s="168"/>
      <c r="H318" s="8"/>
      <c r="I318" s="168" t="s">
        <v>724</v>
      </c>
      <c r="J318" s="168" t="s">
        <v>57</v>
      </c>
      <c r="K318" s="168"/>
      <c r="L318" s="168"/>
      <c r="M318" s="168" t="s">
        <v>58</v>
      </c>
      <c r="N318" s="168"/>
      <c r="O318" s="168"/>
    </row>
    <row r="319" spans="1:15" ht="50.25" customHeight="1">
      <c r="A319" s="168"/>
      <c r="B319" s="121" t="s">
        <v>19</v>
      </c>
      <c r="C319" s="121" t="s">
        <v>20</v>
      </c>
      <c r="D319" s="122" t="s">
        <v>10</v>
      </c>
      <c r="E319" s="121" t="s">
        <v>19</v>
      </c>
      <c r="F319" s="121" t="s">
        <v>20</v>
      </c>
      <c r="G319" s="122" t="s">
        <v>10</v>
      </c>
      <c r="H319" s="8"/>
      <c r="I319" s="168"/>
      <c r="J319" s="121" t="s">
        <v>19</v>
      </c>
      <c r="K319" s="121" t="s">
        <v>20</v>
      </c>
      <c r="L319" s="122" t="s">
        <v>10</v>
      </c>
      <c r="M319" s="121" t="s">
        <v>19</v>
      </c>
      <c r="N319" s="121" t="s">
        <v>20</v>
      </c>
      <c r="O319" s="122" t="s">
        <v>10</v>
      </c>
    </row>
    <row r="320" spans="1:15" ht="20.25" customHeight="1">
      <c r="A320" s="46" t="s">
        <v>13</v>
      </c>
      <c r="B320" s="40"/>
      <c r="C320" s="40"/>
      <c r="D320" s="47">
        <f t="shared" ref="D320:D328" si="168">SUM(B320:C320)</f>
        <v>0</v>
      </c>
      <c r="E320" s="40"/>
      <c r="F320" s="40"/>
      <c r="G320" s="47">
        <f t="shared" ref="G320:G328" si="169">SUM(E320:F320)</f>
        <v>0</v>
      </c>
      <c r="H320" s="8"/>
      <c r="I320" s="46" t="s">
        <v>13</v>
      </c>
      <c r="J320" s="40"/>
      <c r="K320" s="40"/>
      <c r="L320" s="47">
        <f t="shared" ref="L320:L328" si="170">SUM(J320:K320)</f>
        <v>0</v>
      </c>
      <c r="M320" s="40"/>
      <c r="N320" s="40"/>
      <c r="O320" s="47">
        <f t="shared" ref="O320:O328" si="171">SUM(M320:N320)</f>
        <v>0</v>
      </c>
    </row>
    <row r="321" spans="1:15" ht="20.25" customHeight="1">
      <c r="A321" s="46" t="s">
        <v>14</v>
      </c>
      <c r="B321" s="40"/>
      <c r="C321" s="40"/>
      <c r="D321" s="47">
        <f t="shared" si="168"/>
        <v>0</v>
      </c>
      <c r="E321" s="40"/>
      <c r="F321" s="40"/>
      <c r="G321" s="47">
        <f t="shared" si="169"/>
        <v>0</v>
      </c>
      <c r="H321" s="8"/>
      <c r="I321" s="46" t="s">
        <v>14</v>
      </c>
      <c r="J321" s="40"/>
      <c r="K321" s="40"/>
      <c r="L321" s="47">
        <f t="shared" si="170"/>
        <v>0</v>
      </c>
      <c r="M321" s="40"/>
      <c r="N321" s="40"/>
      <c r="O321" s="47">
        <f t="shared" si="171"/>
        <v>0</v>
      </c>
    </row>
    <row r="322" spans="1:15" ht="20.25" customHeight="1">
      <c r="A322" s="46" t="s">
        <v>15</v>
      </c>
      <c r="B322" s="40"/>
      <c r="C322" s="40"/>
      <c r="D322" s="47">
        <f t="shared" si="168"/>
        <v>0</v>
      </c>
      <c r="E322" s="40"/>
      <c r="F322" s="40"/>
      <c r="G322" s="47">
        <f t="shared" si="169"/>
        <v>0</v>
      </c>
      <c r="H322" s="8"/>
      <c r="I322" s="46" t="s">
        <v>15</v>
      </c>
      <c r="J322" s="40"/>
      <c r="K322" s="40"/>
      <c r="L322" s="47">
        <f t="shared" si="170"/>
        <v>0</v>
      </c>
      <c r="M322" s="40"/>
      <c r="N322" s="40"/>
      <c r="O322" s="47">
        <f t="shared" si="171"/>
        <v>0</v>
      </c>
    </row>
    <row r="323" spans="1:15" ht="20.25" customHeight="1">
      <c r="A323" s="46" t="s">
        <v>12</v>
      </c>
      <c r="B323" s="40"/>
      <c r="C323" s="40"/>
      <c r="D323" s="47">
        <f t="shared" si="168"/>
        <v>0</v>
      </c>
      <c r="E323" s="40"/>
      <c r="F323" s="40"/>
      <c r="G323" s="47">
        <f t="shared" si="169"/>
        <v>0</v>
      </c>
      <c r="H323" s="8"/>
      <c r="I323" s="46" t="s">
        <v>12</v>
      </c>
      <c r="J323" s="40"/>
      <c r="K323" s="40"/>
      <c r="L323" s="47">
        <f t="shared" si="170"/>
        <v>0</v>
      </c>
      <c r="M323" s="40"/>
      <c r="N323" s="40"/>
      <c r="O323" s="47">
        <f t="shared" si="171"/>
        <v>0</v>
      </c>
    </row>
    <row r="324" spans="1:15" ht="20.25" customHeight="1">
      <c r="A324" s="46" t="s">
        <v>16</v>
      </c>
      <c r="B324" s="40"/>
      <c r="C324" s="40"/>
      <c r="D324" s="47">
        <f t="shared" si="168"/>
        <v>0</v>
      </c>
      <c r="E324" s="40"/>
      <c r="F324" s="40"/>
      <c r="G324" s="47">
        <f t="shared" si="169"/>
        <v>0</v>
      </c>
      <c r="H324" s="8"/>
      <c r="I324" s="46" t="s">
        <v>16</v>
      </c>
      <c r="J324" s="40"/>
      <c r="K324" s="40"/>
      <c r="L324" s="47">
        <f t="shared" si="170"/>
        <v>0</v>
      </c>
      <c r="M324" s="40"/>
      <c r="N324" s="40"/>
      <c r="O324" s="47">
        <f t="shared" si="171"/>
        <v>0</v>
      </c>
    </row>
    <row r="325" spans="1:15" ht="20.25" customHeight="1">
      <c r="A325" s="46" t="s">
        <v>17</v>
      </c>
      <c r="B325" s="40"/>
      <c r="C325" s="40"/>
      <c r="D325" s="47">
        <f t="shared" si="168"/>
        <v>0</v>
      </c>
      <c r="E325" s="40"/>
      <c r="F325" s="40"/>
      <c r="G325" s="47">
        <f t="shared" si="169"/>
        <v>0</v>
      </c>
      <c r="H325" s="8"/>
      <c r="I325" s="46" t="s">
        <v>17</v>
      </c>
      <c r="J325" s="40"/>
      <c r="K325" s="40"/>
      <c r="L325" s="47">
        <f t="shared" si="170"/>
        <v>0</v>
      </c>
      <c r="M325" s="40"/>
      <c r="N325" s="40"/>
      <c r="O325" s="47">
        <f t="shared" si="171"/>
        <v>0</v>
      </c>
    </row>
    <row r="326" spans="1:15" ht="20.25" customHeight="1">
      <c r="A326" s="46" t="s">
        <v>18</v>
      </c>
      <c r="B326" s="40"/>
      <c r="C326" s="40"/>
      <c r="D326" s="47">
        <f t="shared" si="168"/>
        <v>0</v>
      </c>
      <c r="E326" s="40"/>
      <c r="F326" s="40"/>
      <c r="G326" s="47">
        <f t="shared" si="169"/>
        <v>0</v>
      </c>
      <c r="H326" s="8"/>
      <c r="I326" s="46" t="s">
        <v>18</v>
      </c>
      <c r="J326" s="40"/>
      <c r="K326" s="40"/>
      <c r="L326" s="47">
        <f t="shared" si="170"/>
        <v>0</v>
      </c>
      <c r="M326" s="40"/>
      <c r="N326" s="40"/>
      <c r="O326" s="47">
        <f t="shared" si="171"/>
        <v>0</v>
      </c>
    </row>
    <row r="327" spans="1:15" ht="20.25" customHeight="1">
      <c r="A327" s="46" t="s">
        <v>47</v>
      </c>
      <c r="B327" s="40"/>
      <c r="C327" s="40"/>
      <c r="D327" s="47">
        <f t="shared" si="168"/>
        <v>0</v>
      </c>
      <c r="E327" s="40"/>
      <c r="F327" s="40"/>
      <c r="G327" s="47">
        <f t="shared" si="169"/>
        <v>0</v>
      </c>
      <c r="H327" s="8"/>
      <c r="I327" s="46" t="s">
        <v>47</v>
      </c>
      <c r="J327" s="40"/>
      <c r="K327" s="40"/>
      <c r="L327" s="47">
        <f t="shared" si="170"/>
        <v>0</v>
      </c>
      <c r="M327" s="40"/>
      <c r="N327" s="40"/>
      <c r="O327" s="47">
        <f t="shared" si="171"/>
        <v>0</v>
      </c>
    </row>
    <row r="328" spans="1:15" ht="20.25" customHeight="1">
      <c r="A328" s="46" t="s">
        <v>11</v>
      </c>
      <c r="B328" s="40"/>
      <c r="C328" s="40"/>
      <c r="D328" s="47">
        <f t="shared" si="168"/>
        <v>0</v>
      </c>
      <c r="E328" s="40"/>
      <c r="F328" s="40"/>
      <c r="G328" s="47">
        <f t="shared" si="169"/>
        <v>0</v>
      </c>
      <c r="H328" s="8"/>
      <c r="I328" s="46" t="s">
        <v>11</v>
      </c>
      <c r="J328" s="40"/>
      <c r="K328" s="40"/>
      <c r="L328" s="47">
        <f t="shared" si="170"/>
        <v>0</v>
      </c>
      <c r="M328" s="40"/>
      <c r="N328" s="40"/>
      <c r="O328" s="47">
        <f t="shared" si="171"/>
        <v>0</v>
      </c>
    </row>
    <row r="329" spans="1:15" ht="20.25" customHeight="1">
      <c r="A329" s="48" t="s">
        <v>10</v>
      </c>
      <c r="B329" s="47">
        <f>SUM(B320:B328)</f>
        <v>0</v>
      </c>
      <c r="C329" s="47">
        <f t="shared" ref="C329:D329" si="172">SUM(C320:C328)</f>
        <v>0</v>
      </c>
      <c r="D329" s="47">
        <f t="shared" si="172"/>
        <v>0</v>
      </c>
      <c r="E329" s="47">
        <f>SUM(E320:E328)</f>
        <v>0</v>
      </c>
      <c r="F329" s="47">
        <f t="shared" ref="F329:G329" si="173">SUM(F320:F328)</f>
        <v>0</v>
      </c>
      <c r="G329" s="47">
        <f t="shared" si="173"/>
        <v>0</v>
      </c>
      <c r="H329" s="8"/>
      <c r="I329" s="48" t="s">
        <v>10</v>
      </c>
      <c r="J329" s="47">
        <f>SUM(J320:J328)</f>
        <v>0</v>
      </c>
      <c r="K329" s="47">
        <f t="shared" ref="K329:L329" si="174">SUM(K320:K328)</f>
        <v>0</v>
      </c>
      <c r="L329" s="47">
        <f t="shared" si="174"/>
        <v>0</v>
      </c>
      <c r="M329" s="47">
        <f>SUM(M320:M328)</f>
        <v>0</v>
      </c>
      <c r="N329" s="47">
        <f t="shared" ref="N329:O329" si="175">SUM(N320:N328)</f>
        <v>0</v>
      </c>
      <c r="O329" s="47">
        <f t="shared" si="175"/>
        <v>0</v>
      </c>
    </row>
    <row r="330" spans="1:15" ht="20.25" customHeight="1">
      <c r="A330" s="8"/>
      <c r="B330" s="10"/>
      <c r="C330" s="10"/>
      <c r="D330" s="10"/>
      <c r="E330" s="10"/>
      <c r="F330" s="10"/>
      <c r="G330" s="10"/>
      <c r="H330" s="8"/>
      <c r="I330" s="8"/>
      <c r="J330" s="10"/>
      <c r="K330" s="10"/>
      <c r="L330" s="10"/>
      <c r="M330" s="10"/>
      <c r="N330" s="10"/>
      <c r="O330" s="10"/>
    </row>
    <row r="331" spans="1:15" ht="20.25" customHeight="1">
      <c r="A331" s="8"/>
      <c r="B331" s="10"/>
      <c r="C331" s="10"/>
      <c r="D331" s="10"/>
      <c r="E331" s="10"/>
      <c r="F331" s="10"/>
      <c r="G331" s="10"/>
      <c r="H331" s="8"/>
      <c r="I331" s="8"/>
      <c r="J331" s="10"/>
      <c r="K331" s="10"/>
      <c r="L331" s="10"/>
      <c r="M331" s="10"/>
      <c r="N331" s="10"/>
      <c r="O331" s="10"/>
    </row>
    <row r="332" spans="1:15" ht="29.25" customHeight="1">
      <c r="A332" s="169" t="str">
        <f>PROGRAM_DOCTORAL!A24 &amp; ". Name:  " &amp; PROGRAM_DOCTORAL!C24</f>
        <v xml:space="preserve">23. Name:  </v>
      </c>
      <c r="B332" s="169"/>
      <c r="C332" s="169"/>
      <c r="D332" s="169"/>
      <c r="E332" s="169"/>
      <c r="F332" s="169"/>
      <c r="G332" s="169"/>
      <c r="H332" s="8"/>
      <c r="I332" s="170" t="str">
        <f>PROGRAM_DOCTORAL!F24 &amp; ". Name:  " &amp; PROGRAM_DOCTORAL!H24</f>
        <v xml:space="preserve">23. Name:  </v>
      </c>
      <c r="J332" s="170"/>
      <c r="K332" s="170"/>
      <c r="L332" s="170"/>
      <c r="M332" s="170"/>
      <c r="N332" s="170"/>
      <c r="O332" s="170"/>
    </row>
    <row r="333" spans="1:15" ht="20" customHeight="1">
      <c r="A333" s="168" t="s">
        <v>724</v>
      </c>
      <c r="B333" s="168" t="s">
        <v>57</v>
      </c>
      <c r="C333" s="168"/>
      <c r="D333" s="168"/>
      <c r="E333" s="168" t="s">
        <v>58</v>
      </c>
      <c r="F333" s="168"/>
      <c r="G333" s="168"/>
      <c r="H333" s="8"/>
      <c r="I333" s="168" t="s">
        <v>724</v>
      </c>
      <c r="J333" s="168" t="s">
        <v>57</v>
      </c>
      <c r="K333" s="168"/>
      <c r="L333" s="168"/>
      <c r="M333" s="168" t="s">
        <v>58</v>
      </c>
      <c r="N333" s="168"/>
      <c r="O333" s="168"/>
    </row>
    <row r="334" spans="1:15" ht="50.25" customHeight="1">
      <c r="A334" s="168"/>
      <c r="B334" s="121" t="s">
        <v>19</v>
      </c>
      <c r="C334" s="121" t="s">
        <v>20</v>
      </c>
      <c r="D334" s="122" t="s">
        <v>10</v>
      </c>
      <c r="E334" s="121" t="s">
        <v>19</v>
      </c>
      <c r="F334" s="121" t="s">
        <v>20</v>
      </c>
      <c r="G334" s="122" t="s">
        <v>10</v>
      </c>
      <c r="H334" s="8"/>
      <c r="I334" s="168"/>
      <c r="J334" s="121" t="s">
        <v>19</v>
      </c>
      <c r="K334" s="121" t="s">
        <v>20</v>
      </c>
      <c r="L334" s="122" t="s">
        <v>10</v>
      </c>
      <c r="M334" s="121" t="s">
        <v>19</v>
      </c>
      <c r="N334" s="121" t="s">
        <v>20</v>
      </c>
      <c r="O334" s="122" t="s">
        <v>10</v>
      </c>
    </row>
    <row r="335" spans="1:15" ht="20.25" customHeight="1">
      <c r="A335" s="46" t="s">
        <v>13</v>
      </c>
      <c r="B335" s="40"/>
      <c r="C335" s="40"/>
      <c r="D335" s="47">
        <f t="shared" ref="D335:D343" si="176">SUM(B335:C335)</f>
        <v>0</v>
      </c>
      <c r="E335" s="40"/>
      <c r="F335" s="40"/>
      <c r="G335" s="47">
        <f t="shared" ref="G335:G343" si="177">SUM(E335:F335)</f>
        <v>0</v>
      </c>
      <c r="H335" s="8"/>
      <c r="I335" s="46" t="s">
        <v>13</v>
      </c>
      <c r="J335" s="40"/>
      <c r="K335" s="40"/>
      <c r="L335" s="47">
        <f t="shared" ref="L335:L343" si="178">SUM(J335:K335)</f>
        <v>0</v>
      </c>
      <c r="M335" s="40"/>
      <c r="N335" s="40"/>
      <c r="O335" s="47">
        <f t="shared" ref="O335:O343" si="179">SUM(M335:N335)</f>
        <v>0</v>
      </c>
    </row>
    <row r="336" spans="1:15" ht="20.25" customHeight="1">
      <c r="A336" s="46" t="s">
        <v>14</v>
      </c>
      <c r="B336" s="40"/>
      <c r="C336" s="40"/>
      <c r="D336" s="47">
        <f t="shared" si="176"/>
        <v>0</v>
      </c>
      <c r="E336" s="40"/>
      <c r="F336" s="40"/>
      <c r="G336" s="47">
        <f t="shared" si="177"/>
        <v>0</v>
      </c>
      <c r="H336" s="8"/>
      <c r="I336" s="46" t="s">
        <v>14</v>
      </c>
      <c r="J336" s="40"/>
      <c r="K336" s="40"/>
      <c r="L336" s="47">
        <f t="shared" si="178"/>
        <v>0</v>
      </c>
      <c r="M336" s="40"/>
      <c r="N336" s="40"/>
      <c r="O336" s="47">
        <f t="shared" si="179"/>
        <v>0</v>
      </c>
    </row>
    <row r="337" spans="1:15" ht="20.25" customHeight="1">
      <c r="A337" s="46" t="s">
        <v>15</v>
      </c>
      <c r="B337" s="40"/>
      <c r="C337" s="40"/>
      <c r="D337" s="47">
        <f t="shared" si="176"/>
        <v>0</v>
      </c>
      <c r="E337" s="40"/>
      <c r="F337" s="40"/>
      <c r="G337" s="47">
        <f t="shared" si="177"/>
        <v>0</v>
      </c>
      <c r="H337" s="8"/>
      <c r="I337" s="46" t="s">
        <v>15</v>
      </c>
      <c r="J337" s="40"/>
      <c r="K337" s="40"/>
      <c r="L337" s="47">
        <f t="shared" si="178"/>
        <v>0</v>
      </c>
      <c r="M337" s="40"/>
      <c r="N337" s="40"/>
      <c r="O337" s="47">
        <f t="shared" si="179"/>
        <v>0</v>
      </c>
    </row>
    <row r="338" spans="1:15" ht="20.25" customHeight="1">
      <c r="A338" s="46" t="s">
        <v>12</v>
      </c>
      <c r="B338" s="40"/>
      <c r="C338" s="40"/>
      <c r="D338" s="47">
        <f t="shared" si="176"/>
        <v>0</v>
      </c>
      <c r="E338" s="40"/>
      <c r="F338" s="40"/>
      <c r="G338" s="47">
        <f t="shared" si="177"/>
        <v>0</v>
      </c>
      <c r="H338" s="8"/>
      <c r="I338" s="46" t="s">
        <v>12</v>
      </c>
      <c r="J338" s="40"/>
      <c r="K338" s="40"/>
      <c r="L338" s="47">
        <f t="shared" si="178"/>
        <v>0</v>
      </c>
      <c r="M338" s="40"/>
      <c r="N338" s="40"/>
      <c r="O338" s="47">
        <f t="shared" si="179"/>
        <v>0</v>
      </c>
    </row>
    <row r="339" spans="1:15" ht="20.25" customHeight="1">
      <c r="A339" s="46" t="s">
        <v>16</v>
      </c>
      <c r="B339" s="40"/>
      <c r="C339" s="40"/>
      <c r="D339" s="47">
        <f t="shared" si="176"/>
        <v>0</v>
      </c>
      <c r="E339" s="40"/>
      <c r="F339" s="40"/>
      <c r="G339" s="47">
        <f t="shared" si="177"/>
        <v>0</v>
      </c>
      <c r="H339" s="8"/>
      <c r="I339" s="46" t="s">
        <v>16</v>
      </c>
      <c r="J339" s="40"/>
      <c r="K339" s="40"/>
      <c r="L339" s="47">
        <f t="shared" si="178"/>
        <v>0</v>
      </c>
      <c r="M339" s="40"/>
      <c r="N339" s="40"/>
      <c r="O339" s="47">
        <f t="shared" si="179"/>
        <v>0</v>
      </c>
    </row>
    <row r="340" spans="1:15" ht="20.25" customHeight="1">
      <c r="A340" s="46" t="s">
        <v>17</v>
      </c>
      <c r="B340" s="40"/>
      <c r="C340" s="40"/>
      <c r="D340" s="47">
        <f t="shared" si="176"/>
        <v>0</v>
      </c>
      <c r="E340" s="40"/>
      <c r="F340" s="40"/>
      <c r="G340" s="47">
        <f t="shared" si="177"/>
        <v>0</v>
      </c>
      <c r="H340" s="8"/>
      <c r="I340" s="46" t="s">
        <v>17</v>
      </c>
      <c r="J340" s="40"/>
      <c r="K340" s="40"/>
      <c r="L340" s="47">
        <f t="shared" si="178"/>
        <v>0</v>
      </c>
      <c r="M340" s="40"/>
      <c r="N340" s="40"/>
      <c r="O340" s="47">
        <f t="shared" si="179"/>
        <v>0</v>
      </c>
    </row>
    <row r="341" spans="1:15" ht="20.25" customHeight="1">
      <c r="A341" s="46" t="s">
        <v>18</v>
      </c>
      <c r="B341" s="40"/>
      <c r="C341" s="40"/>
      <c r="D341" s="47">
        <f t="shared" si="176"/>
        <v>0</v>
      </c>
      <c r="E341" s="40"/>
      <c r="F341" s="40"/>
      <c r="G341" s="47">
        <f t="shared" si="177"/>
        <v>0</v>
      </c>
      <c r="H341" s="8"/>
      <c r="I341" s="46" t="s">
        <v>18</v>
      </c>
      <c r="J341" s="40"/>
      <c r="K341" s="40"/>
      <c r="L341" s="47">
        <f t="shared" si="178"/>
        <v>0</v>
      </c>
      <c r="M341" s="40"/>
      <c r="N341" s="40"/>
      <c r="O341" s="47">
        <f t="shared" si="179"/>
        <v>0</v>
      </c>
    </row>
    <row r="342" spans="1:15" ht="20.25" customHeight="1">
      <c r="A342" s="46" t="s">
        <v>47</v>
      </c>
      <c r="B342" s="40"/>
      <c r="C342" s="40"/>
      <c r="D342" s="47">
        <f t="shared" si="176"/>
        <v>0</v>
      </c>
      <c r="E342" s="40"/>
      <c r="F342" s="40"/>
      <c r="G342" s="47">
        <f t="shared" si="177"/>
        <v>0</v>
      </c>
      <c r="H342" s="8"/>
      <c r="I342" s="46" t="s">
        <v>47</v>
      </c>
      <c r="J342" s="40"/>
      <c r="K342" s="40"/>
      <c r="L342" s="47">
        <f t="shared" si="178"/>
        <v>0</v>
      </c>
      <c r="M342" s="40"/>
      <c r="N342" s="40"/>
      <c r="O342" s="47">
        <f t="shared" si="179"/>
        <v>0</v>
      </c>
    </row>
    <row r="343" spans="1:15" ht="20.25" customHeight="1">
      <c r="A343" s="46" t="s">
        <v>11</v>
      </c>
      <c r="B343" s="40"/>
      <c r="C343" s="40"/>
      <c r="D343" s="47">
        <f t="shared" si="176"/>
        <v>0</v>
      </c>
      <c r="E343" s="40"/>
      <c r="F343" s="40"/>
      <c r="G343" s="47">
        <f t="shared" si="177"/>
        <v>0</v>
      </c>
      <c r="H343" s="8"/>
      <c r="I343" s="46" t="s">
        <v>11</v>
      </c>
      <c r="J343" s="40"/>
      <c r="K343" s="40"/>
      <c r="L343" s="47">
        <f t="shared" si="178"/>
        <v>0</v>
      </c>
      <c r="M343" s="40"/>
      <c r="N343" s="40"/>
      <c r="O343" s="47">
        <f t="shared" si="179"/>
        <v>0</v>
      </c>
    </row>
    <row r="344" spans="1:15" ht="20.25" customHeight="1">
      <c r="A344" s="48" t="s">
        <v>10</v>
      </c>
      <c r="B344" s="47">
        <f>SUM(B335:B343)</f>
        <v>0</v>
      </c>
      <c r="C344" s="47">
        <f t="shared" ref="C344:D344" si="180">SUM(C335:C343)</f>
        <v>0</v>
      </c>
      <c r="D344" s="47">
        <f t="shared" si="180"/>
        <v>0</v>
      </c>
      <c r="E344" s="47">
        <f>SUM(E335:E343)</f>
        <v>0</v>
      </c>
      <c r="F344" s="47">
        <f t="shared" ref="F344:G344" si="181">SUM(F335:F343)</f>
        <v>0</v>
      </c>
      <c r="G344" s="47">
        <f t="shared" si="181"/>
        <v>0</v>
      </c>
      <c r="H344" s="8"/>
      <c r="I344" s="48" t="s">
        <v>10</v>
      </c>
      <c r="J344" s="47">
        <f>SUM(J335:J343)</f>
        <v>0</v>
      </c>
      <c r="K344" s="47">
        <f t="shared" ref="K344:L344" si="182">SUM(K335:K343)</f>
        <v>0</v>
      </c>
      <c r="L344" s="47">
        <f t="shared" si="182"/>
        <v>0</v>
      </c>
      <c r="M344" s="47">
        <f>SUM(M335:M343)</f>
        <v>0</v>
      </c>
      <c r="N344" s="47">
        <f t="shared" ref="N344:O344" si="183">SUM(N335:N343)</f>
        <v>0</v>
      </c>
      <c r="O344" s="47">
        <f t="shared" si="183"/>
        <v>0</v>
      </c>
    </row>
    <row r="345" spans="1:15" ht="20.25" customHeight="1">
      <c r="A345" s="8"/>
      <c r="B345" s="10"/>
      <c r="C345" s="10"/>
      <c r="D345" s="10"/>
      <c r="E345" s="10"/>
      <c r="F345" s="10"/>
      <c r="G345" s="10"/>
      <c r="H345" s="8"/>
      <c r="I345" s="8"/>
      <c r="J345" s="10"/>
      <c r="K345" s="10"/>
      <c r="L345" s="10"/>
      <c r="M345" s="10"/>
      <c r="N345" s="10"/>
      <c r="O345" s="10"/>
    </row>
    <row r="346" spans="1:15" ht="20.25" customHeight="1">
      <c r="A346" s="8"/>
      <c r="B346" s="10"/>
      <c r="C346" s="10"/>
      <c r="D346" s="10"/>
      <c r="E346" s="10"/>
      <c r="F346" s="10"/>
      <c r="G346" s="10"/>
      <c r="H346" s="8"/>
      <c r="I346" s="8"/>
      <c r="J346" s="10"/>
      <c r="K346" s="10"/>
      <c r="L346" s="10"/>
      <c r="M346" s="10"/>
      <c r="N346" s="10"/>
      <c r="O346" s="10"/>
    </row>
    <row r="347" spans="1:15" ht="29.25" customHeight="1">
      <c r="A347" s="169" t="str">
        <f>PROGRAM_DOCTORAL!A25 &amp; ". Name:  " &amp; PROGRAM_DOCTORAL!C25</f>
        <v xml:space="preserve">24. Name:  </v>
      </c>
      <c r="B347" s="169"/>
      <c r="C347" s="169"/>
      <c r="D347" s="169"/>
      <c r="E347" s="169"/>
      <c r="F347" s="169"/>
      <c r="G347" s="169"/>
      <c r="H347" s="8"/>
      <c r="I347" s="170" t="str">
        <f>PROGRAM_DOCTORAL!F25 &amp; ". Name:  " &amp; PROGRAM_DOCTORAL!H25</f>
        <v xml:space="preserve">24. Name:  </v>
      </c>
      <c r="J347" s="170"/>
      <c r="K347" s="170"/>
      <c r="L347" s="170"/>
      <c r="M347" s="170"/>
      <c r="N347" s="170"/>
      <c r="O347" s="170"/>
    </row>
    <row r="348" spans="1:15" ht="20" customHeight="1">
      <c r="A348" s="168" t="s">
        <v>724</v>
      </c>
      <c r="B348" s="168" t="s">
        <v>57</v>
      </c>
      <c r="C348" s="168"/>
      <c r="D348" s="168"/>
      <c r="E348" s="168" t="s">
        <v>58</v>
      </c>
      <c r="F348" s="168"/>
      <c r="G348" s="168"/>
      <c r="H348" s="8"/>
      <c r="I348" s="168" t="s">
        <v>724</v>
      </c>
      <c r="J348" s="168" t="s">
        <v>57</v>
      </c>
      <c r="K348" s="168"/>
      <c r="L348" s="168"/>
      <c r="M348" s="168" t="s">
        <v>58</v>
      </c>
      <c r="N348" s="168"/>
      <c r="O348" s="168"/>
    </row>
    <row r="349" spans="1:15" ht="50.25" customHeight="1">
      <c r="A349" s="168"/>
      <c r="B349" s="121" t="s">
        <v>19</v>
      </c>
      <c r="C349" s="121" t="s">
        <v>20</v>
      </c>
      <c r="D349" s="122" t="s">
        <v>10</v>
      </c>
      <c r="E349" s="121" t="s">
        <v>19</v>
      </c>
      <c r="F349" s="121" t="s">
        <v>20</v>
      </c>
      <c r="G349" s="122" t="s">
        <v>10</v>
      </c>
      <c r="H349" s="8"/>
      <c r="I349" s="168"/>
      <c r="J349" s="121" t="s">
        <v>19</v>
      </c>
      <c r="K349" s="121" t="s">
        <v>20</v>
      </c>
      <c r="L349" s="122" t="s">
        <v>10</v>
      </c>
      <c r="M349" s="121" t="s">
        <v>19</v>
      </c>
      <c r="N349" s="121" t="s">
        <v>20</v>
      </c>
      <c r="O349" s="122" t="s">
        <v>10</v>
      </c>
    </row>
    <row r="350" spans="1:15" ht="20.25" customHeight="1">
      <c r="A350" s="46" t="s">
        <v>13</v>
      </c>
      <c r="B350" s="40"/>
      <c r="C350" s="40"/>
      <c r="D350" s="47">
        <f t="shared" ref="D350:D358" si="184">SUM(B350:C350)</f>
        <v>0</v>
      </c>
      <c r="E350" s="40"/>
      <c r="F350" s="40"/>
      <c r="G350" s="47">
        <f t="shared" ref="G350:G358" si="185">SUM(E350:F350)</f>
        <v>0</v>
      </c>
      <c r="H350" s="8"/>
      <c r="I350" s="46" t="s">
        <v>13</v>
      </c>
      <c r="J350" s="40"/>
      <c r="K350" s="40"/>
      <c r="L350" s="47">
        <f t="shared" ref="L350:L358" si="186">SUM(J350:K350)</f>
        <v>0</v>
      </c>
      <c r="M350" s="40"/>
      <c r="N350" s="40"/>
      <c r="O350" s="47">
        <f t="shared" ref="O350:O358" si="187">SUM(M350:N350)</f>
        <v>0</v>
      </c>
    </row>
    <row r="351" spans="1:15" ht="20.25" customHeight="1">
      <c r="A351" s="46" t="s">
        <v>14</v>
      </c>
      <c r="B351" s="40"/>
      <c r="C351" s="40"/>
      <c r="D351" s="47">
        <f t="shared" si="184"/>
        <v>0</v>
      </c>
      <c r="E351" s="40"/>
      <c r="F351" s="40"/>
      <c r="G351" s="47">
        <f t="shared" si="185"/>
        <v>0</v>
      </c>
      <c r="H351" s="8"/>
      <c r="I351" s="46" t="s">
        <v>14</v>
      </c>
      <c r="J351" s="40"/>
      <c r="K351" s="40"/>
      <c r="L351" s="47">
        <f t="shared" si="186"/>
        <v>0</v>
      </c>
      <c r="M351" s="40"/>
      <c r="N351" s="40"/>
      <c r="O351" s="47">
        <f t="shared" si="187"/>
        <v>0</v>
      </c>
    </row>
    <row r="352" spans="1:15" ht="20.25" customHeight="1">
      <c r="A352" s="46" t="s">
        <v>15</v>
      </c>
      <c r="B352" s="40"/>
      <c r="C352" s="40"/>
      <c r="D352" s="47">
        <f t="shared" si="184"/>
        <v>0</v>
      </c>
      <c r="E352" s="40"/>
      <c r="F352" s="40"/>
      <c r="G352" s="47">
        <f t="shared" si="185"/>
        <v>0</v>
      </c>
      <c r="H352" s="8"/>
      <c r="I352" s="46" t="s">
        <v>15</v>
      </c>
      <c r="J352" s="40"/>
      <c r="K352" s="40"/>
      <c r="L352" s="47">
        <f t="shared" si="186"/>
        <v>0</v>
      </c>
      <c r="M352" s="40"/>
      <c r="N352" s="40"/>
      <c r="O352" s="47">
        <f t="shared" si="187"/>
        <v>0</v>
      </c>
    </row>
    <row r="353" spans="1:15" ht="20.25" customHeight="1">
      <c r="A353" s="46" t="s">
        <v>12</v>
      </c>
      <c r="B353" s="40"/>
      <c r="C353" s="40"/>
      <c r="D353" s="47">
        <f t="shared" si="184"/>
        <v>0</v>
      </c>
      <c r="E353" s="40"/>
      <c r="F353" s="40"/>
      <c r="G353" s="47">
        <f t="shared" si="185"/>
        <v>0</v>
      </c>
      <c r="H353" s="8"/>
      <c r="I353" s="46" t="s">
        <v>12</v>
      </c>
      <c r="J353" s="40"/>
      <c r="K353" s="40"/>
      <c r="L353" s="47">
        <f t="shared" si="186"/>
        <v>0</v>
      </c>
      <c r="M353" s="40"/>
      <c r="N353" s="40"/>
      <c r="O353" s="47">
        <f t="shared" si="187"/>
        <v>0</v>
      </c>
    </row>
    <row r="354" spans="1:15" ht="20.25" customHeight="1">
      <c r="A354" s="46" t="s">
        <v>16</v>
      </c>
      <c r="B354" s="40"/>
      <c r="C354" s="40"/>
      <c r="D354" s="47">
        <f t="shared" si="184"/>
        <v>0</v>
      </c>
      <c r="E354" s="40"/>
      <c r="F354" s="40"/>
      <c r="G354" s="47">
        <f t="shared" si="185"/>
        <v>0</v>
      </c>
      <c r="H354" s="8"/>
      <c r="I354" s="46" t="s">
        <v>16</v>
      </c>
      <c r="J354" s="40"/>
      <c r="K354" s="40"/>
      <c r="L354" s="47">
        <f t="shared" si="186"/>
        <v>0</v>
      </c>
      <c r="M354" s="40"/>
      <c r="N354" s="40"/>
      <c r="O354" s="47">
        <f t="shared" si="187"/>
        <v>0</v>
      </c>
    </row>
    <row r="355" spans="1:15" ht="20.25" customHeight="1">
      <c r="A355" s="46" t="s">
        <v>17</v>
      </c>
      <c r="B355" s="40"/>
      <c r="C355" s="40"/>
      <c r="D355" s="47">
        <f t="shared" si="184"/>
        <v>0</v>
      </c>
      <c r="E355" s="40"/>
      <c r="F355" s="40"/>
      <c r="G355" s="47">
        <f t="shared" si="185"/>
        <v>0</v>
      </c>
      <c r="H355" s="8"/>
      <c r="I355" s="46" t="s">
        <v>17</v>
      </c>
      <c r="J355" s="40"/>
      <c r="K355" s="40"/>
      <c r="L355" s="47">
        <f t="shared" si="186"/>
        <v>0</v>
      </c>
      <c r="M355" s="40"/>
      <c r="N355" s="40"/>
      <c r="O355" s="47">
        <f t="shared" si="187"/>
        <v>0</v>
      </c>
    </row>
    <row r="356" spans="1:15" ht="20.25" customHeight="1">
      <c r="A356" s="46" t="s">
        <v>18</v>
      </c>
      <c r="B356" s="40"/>
      <c r="C356" s="40"/>
      <c r="D356" s="47">
        <f t="shared" si="184"/>
        <v>0</v>
      </c>
      <c r="E356" s="40"/>
      <c r="F356" s="40"/>
      <c r="G356" s="47">
        <f t="shared" si="185"/>
        <v>0</v>
      </c>
      <c r="H356" s="8"/>
      <c r="I356" s="46" t="s">
        <v>18</v>
      </c>
      <c r="J356" s="40"/>
      <c r="K356" s="40"/>
      <c r="L356" s="47">
        <f t="shared" si="186"/>
        <v>0</v>
      </c>
      <c r="M356" s="40"/>
      <c r="N356" s="40"/>
      <c r="O356" s="47">
        <f t="shared" si="187"/>
        <v>0</v>
      </c>
    </row>
    <row r="357" spans="1:15" ht="20.25" customHeight="1">
      <c r="A357" s="46" t="s">
        <v>47</v>
      </c>
      <c r="B357" s="40"/>
      <c r="C357" s="40"/>
      <c r="D357" s="47">
        <f t="shared" si="184"/>
        <v>0</v>
      </c>
      <c r="E357" s="40"/>
      <c r="F357" s="40"/>
      <c r="G357" s="47">
        <f t="shared" si="185"/>
        <v>0</v>
      </c>
      <c r="H357" s="8"/>
      <c r="I357" s="46" t="s">
        <v>47</v>
      </c>
      <c r="J357" s="40"/>
      <c r="K357" s="40"/>
      <c r="L357" s="47">
        <f t="shared" si="186"/>
        <v>0</v>
      </c>
      <c r="M357" s="40"/>
      <c r="N357" s="40"/>
      <c r="O357" s="47">
        <f t="shared" si="187"/>
        <v>0</v>
      </c>
    </row>
    <row r="358" spans="1:15" ht="20.25" customHeight="1">
      <c r="A358" s="46" t="s">
        <v>11</v>
      </c>
      <c r="B358" s="40"/>
      <c r="C358" s="40"/>
      <c r="D358" s="47">
        <f t="shared" si="184"/>
        <v>0</v>
      </c>
      <c r="E358" s="40"/>
      <c r="F358" s="40"/>
      <c r="G358" s="47">
        <f t="shared" si="185"/>
        <v>0</v>
      </c>
      <c r="H358" s="8"/>
      <c r="I358" s="46" t="s">
        <v>11</v>
      </c>
      <c r="J358" s="40"/>
      <c r="K358" s="40"/>
      <c r="L358" s="47">
        <f t="shared" si="186"/>
        <v>0</v>
      </c>
      <c r="M358" s="40"/>
      <c r="N358" s="40"/>
      <c r="O358" s="47">
        <f t="shared" si="187"/>
        <v>0</v>
      </c>
    </row>
    <row r="359" spans="1:15" ht="20.25" customHeight="1">
      <c r="A359" s="48" t="s">
        <v>10</v>
      </c>
      <c r="B359" s="47">
        <f>SUM(B350:B358)</f>
        <v>0</v>
      </c>
      <c r="C359" s="47">
        <f t="shared" ref="C359:D359" si="188">SUM(C350:C358)</f>
        <v>0</v>
      </c>
      <c r="D359" s="47">
        <f t="shared" si="188"/>
        <v>0</v>
      </c>
      <c r="E359" s="47">
        <f>SUM(E350:E358)</f>
        <v>0</v>
      </c>
      <c r="F359" s="47">
        <f t="shared" ref="F359:G359" si="189">SUM(F350:F358)</f>
        <v>0</v>
      </c>
      <c r="G359" s="47">
        <f t="shared" si="189"/>
        <v>0</v>
      </c>
      <c r="H359" s="8"/>
      <c r="I359" s="48" t="s">
        <v>10</v>
      </c>
      <c r="J359" s="47">
        <f>SUM(J350:J358)</f>
        <v>0</v>
      </c>
      <c r="K359" s="47">
        <f t="shared" ref="K359:L359" si="190">SUM(K350:K358)</f>
        <v>0</v>
      </c>
      <c r="L359" s="47">
        <f t="shared" si="190"/>
        <v>0</v>
      </c>
      <c r="M359" s="47">
        <f>SUM(M350:M358)</f>
        <v>0</v>
      </c>
      <c r="N359" s="47">
        <f t="shared" ref="N359:O359" si="191">SUM(N350:N358)</f>
        <v>0</v>
      </c>
      <c r="O359" s="47">
        <f t="shared" si="191"/>
        <v>0</v>
      </c>
    </row>
    <row r="360" spans="1:15" ht="20.25" customHeight="1">
      <c r="A360" s="8"/>
      <c r="B360" s="10"/>
      <c r="C360" s="10"/>
      <c r="D360" s="10"/>
      <c r="E360" s="10"/>
      <c r="F360" s="10"/>
      <c r="G360" s="10"/>
      <c r="H360" s="8"/>
      <c r="I360" s="8"/>
      <c r="J360" s="10"/>
      <c r="K360" s="10"/>
      <c r="L360" s="10"/>
      <c r="M360" s="10"/>
      <c r="N360" s="10"/>
      <c r="O360" s="10"/>
    </row>
    <row r="361" spans="1:15" ht="20.25" customHeight="1">
      <c r="A361" s="8"/>
      <c r="B361" s="10"/>
      <c r="C361" s="10"/>
      <c r="D361" s="10"/>
      <c r="E361" s="10"/>
      <c r="F361" s="10"/>
      <c r="G361" s="10"/>
      <c r="H361" s="8"/>
      <c r="I361" s="8"/>
      <c r="J361" s="10"/>
      <c r="K361" s="10"/>
      <c r="L361" s="10"/>
      <c r="M361" s="10"/>
      <c r="N361" s="10"/>
      <c r="O361" s="10"/>
    </row>
    <row r="362" spans="1:15" ht="29.25" customHeight="1">
      <c r="A362" s="169" t="str">
        <f>PROGRAM_DOCTORAL!A26 &amp; ". Name:  " &amp; PROGRAM_DOCTORAL!C26</f>
        <v xml:space="preserve">25. Name:  </v>
      </c>
      <c r="B362" s="169"/>
      <c r="C362" s="169"/>
      <c r="D362" s="169"/>
      <c r="E362" s="169"/>
      <c r="F362" s="169"/>
      <c r="G362" s="169"/>
      <c r="H362" s="8"/>
      <c r="I362" s="170" t="str">
        <f>PROGRAM_DOCTORAL!F26 &amp; ". Name:  " &amp; PROGRAM_DOCTORAL!H26</f>
        <v xml:space="preserve">25. Name:  </v>
      </c>
      <c r="J362" s="170"/>
      <c r="K362" s="170"/>
      <c r="L362" s="170"/>
      <c r="M362" s="170"/>
      <c r="N362" s="170"/>
      <c r="O362" s="170"/>
    </row>
    <row r="363" spans="1:15" ht="20" customHeight="1">
      <c r="A363" s="168" t="s">
        <v>724</v>
      </c>
      <c r="B363" s="168" t="s">
        <v>57</v>
      </c>
      <c r="C363" s="168"/>
      <c r="D363" s="168"/>
      <c r="E363" s="168" t="s">
        <v>58</v>
      </c>
      <c r="F363" s="168"/>
      <c r="G363" s="168"/>
      <c r="H363" s="8"/>
      <c r="I363" s="168" t="s">
        <v>724</v>
      </c>
      <c r="J363" s="168" t="s">
        <v>57</v>
      </c>
      <c r="K363" s="168"/>
      <c r="L363" s="168"/>
      <c r="M363" s="168" t="s">
        <v>58</v>
      </c>
      <c r="N363" s="168"/>
      <c r="O363" s="168"/>
    </row>
    <row r="364" spans="1:15" ht="50.25" customHeight="1">
      <c r="A364" s="168"/>
      <c r="B364" s="121" t="s">
        <v>19</v>
      </c>
      <c r="C364" s="121" t="s">
        <v>20</v>
      </c>
      <c r="D364" s="122" t="s">
        <v>10</v>
      </c>
      <c r="E364" s="121" t="s">
        <v>19</v>
      </c>
      <c r="F364" s="121" t="s">
        <v>20</v>
      </c>
      <c r="G364" s="122" t="s">
        <v>10</v>
      </c>
      <c r="H364" s="8"/>
      <c r="I364" s="168"/>
      <c r="J364" s="121" t="s">
        <v>19</v>
      </c>
      <c r="K364" s="121" t="s">
        <v>20</v>
      </c>
      <c r="L364" s="122" t="s">
        <v>10</v>
      </c>
      <c r="M364" s="121" t="s">
        <v>19</v>
      </c>
      <c r="N364" s="121" t="s">
        <v>20</v>
      </c>
      <c r="O364" s="122" t="s">
        <v>10</v>
      </c>
    </row>
    <row r="365" spans="1:15" ht="20.25" customHeight="1">
      <c r="A365" s="46" t="s">
        <v>13</v>
      </c>
      <c r="B365" s="40"/>
      <c r="C365" s="40"/>
      <c r="D365" s="47">
        <f t="shared" ref="D365:D373" si="192">SUM(B365:C365)</f>
        <v>0</v>
      </c>
      <c r="E365" s="40"/>
      <c r="F365" s="40"/>
      <c r="G365" s="47">
        <f t="shared" ref="G365:G373" si="193">SUM(E365:F365)</f>
        <v>0</v>
      </c>
      <c r="H365" s="8"/>
      <c r="I365" s="46" t="s">
        <v>13</v>
      </c>
      <c r="J365" s="40"/>
      <c r="K365" s="40"/>
      <c r="L365" s="47">
        <f t="shared" ref="L365:L373" si="194">SUM(J365:K365)</f>
        <v>0</v>
      </c>
      <c r="M365" s="40"/>
      <c r="N365" s="40"/>
      <c r="O365" s="47">
        <f t="shared" ref="O365:O373" si="195">SUM(M365:N365)</f>
        <v>0</v>
      </c>
    </row>
    <row r="366" spans="1:15" ht="20.25" customHeight="1">
      <c r="A366" s="46" t="s">
        <v>14</v>
      </c>
      <c r="B366" s="40"/>
      <c r="C366" s="40"/>
      <c r="D366" s="47">
        <f t="shared" si="192"/>
        <v>0</v>
      </c>
      <c r="E366" s="40"/>
      <c r="F366" s="40"/>
      <c r="G366" s="47">
        <f t="shared" si="193"/>
        <v>0</v>
      </c>
      <c r="H366" s="8"/>
      <c r="I366" s="46" t="s">
        <v>14</v>
      </c>
      <c r="J366" s="40"/>
      <c r="K366" s="40"/>
      <c r="L366" s="47">
        <f t="shared" si="194"/>
        <v>0</v>
      </c>
      <c r="M366" s="40"/>
      <c r="N366" s="40"/>
      <c r="O366" s="47">
        <f t="shared" si="195"/>
        <v>0</v>
      </c>
    </row>
    <row r="367" spans="1:15" ht="20.25" customHeight="1">
      <c r="A367" s="46" t="s">
        <v>15</v>
      </c>
      <c r="B367" s="40"/>
      <c r="C367" s="40"/>
      <c r="D367" s="47">
        <f t="shared" si="192"/>
        <v>0</v>
      </c>
      <c r="E367" s="40"/>
      <c r="F367" s="40"/>
      <c r="G367" s="47">
        <f t="shared" si="193"/>
        <v>0</v>
      </c>
      <c r="H367" s="8"/>
      <c r="I367" s="46" t="s">
        <v>15</v>
      </c>
      <c r="J367" s="40"/>
      <c r="K367" s="40"/>
      <c r="L367" s="47">
        <f t="shared" si="194"/>
        <v>0</v>
      </c>
      <c r="M367" s="40"/>
      <c r="N367" s="40"/>
      <c r="O367" s="47">
        <f t="shared" si="195"/>
        <v>0</v>
      </c>
    </row>
    <row r="368" spans="1:15" ht="20.25" customHeight="1">
      <c r="A368" s="46" t="s">
        <v>12</v>
      </c>
      <c r="B368" s="40"/>
      <c r="C368" s="40"/>
      <c r="D368" s="47">
        <f t="shared" si="192"/>
        <v>0</v>
      </c>
      <c r="E368" s="40"/>
      <c r="F368" s="40"/>
      <c r="G368" s="47">
        <f t="shared" si="193"/>
        <v>0</v>
      </c>
      <c r="H368" s="8"/>
      <c r="I368" s="46" t="s">
        <v>12</v>
      </c>
      <c r="J368" s="40"/>
      <c r="K368" s="40"/>
      <c r="L368" s="47">
        <f t="shared" si="194"/>
        <v>0</v>
      </c>
      <c r="M368" s="40"/>
      <c r="N368" s="40"/>
      <c r="O368" s="47">
        <f t="shared" si="195"/>
        <v>0</v>
      </c>
    </row>
    <row r="369" spans="1:15" ht="20.25" customHeight="1">
      <c r="A369" s="46" t="s">
        <v>16</v>
      </c>
      <c r="B369" s="40"/>
      <c r="C369" s="40"/>
      <c r="D369" s="47">
        <f t="shared" si="192"/>
        <v>0</v>
      </c>
      <c r="E369" s="40"/>
      <c r="F369" s="40"/>
      <c r="G369" s="47">
        <f t="shared" si="193"/>
        <v>0</v>
      </c>
      <c r="H369" s="8"/>
      <c r="I369" s="46" t="s">
        <v>16</v>
      </c>
      <c r="J369" s="40"/>
      <c r="K369" s="40"/>
      <c r="L369" s="47">
        <f t="shared" si="194"/>
        <v>0</v>
      </c>
      <c r="M369" s="40"/>
      <c r="N369" s="40"/>
      <c r="O369" s="47">
        <f t="shared" si="195"/>
        <v>0</v>
      </c>
    </row>
    <row r="370" spans="1:15" ht="20.25" customHeight="1">
      <c r="A370" s="46" t="s">
        <v>17</v>
      </c>
      <c r="B370" s="40"/>
      <c r="C370" s="40"/>
      <c r="D370" s="47">
        <f t="shared" si="192"/>
        <v>0</v>
      </c>
      <c r="E370" s="40"/>
      <c r="F370" s="40"/>
      <c r="G370" s="47">
        <f t="shared" si="193"/>
        <v>0</v>
      </c>
      <c r="H370" s="8"/>
      <c r="I370" s="46" t="s">
        <v>17</v>
      </c>
      <c r="J370" s="40"/>
      <c r="K370" s="40"/>
      <c r="L370" s="47">
        <f t="shared" si="194"/>
        <v>0</v>
      </c>
      <c r="M370" s="40"/>
      <c r="N370" s="40"/>
      <c r="O370" s="47">
        <f t="shared" si="195"/>
        <v>0</v>
      </c>
    </row>
    <row r="371" spans="1:15" ht="20.25" customHeight="1">
      <c r="A371" s="46" t="s">
        <v>18</v>
      </c>
      <c r="B371" s="40"/>
      <c r="C371" s="40"/>
      <c r="D371" s="47">
        <f t="shared" si="192"/>
        <v>0</v>
      </c>
      <c r="E371" s="40"/>
      <c r="F371" s="40"/>
      <c r="G371" s="47">
        <f t="shared" si="193"/>
        <v>0</v>
      </c>
      <c r="H371" s="8"/>
      <c r="I371" s="46" t="s">
        <v>18</v>
      </c>
      <c r="J371" s="40"/>
      <c r="K371" s="40"/>
      <c r="L371" s="47">
        <f t="shared" si="194"/>
        <v>0</v>
      </c>
      <c r="M371" s="40"/>
      <c r="N371" s="40"/>
      <c r="O371" s="47">
        <f t="shared" si="195"/>
        <v>0</v>
      </c>
    </row>
    <row r="372" spans="1:15" ht="20.25" customHeight="1">
      <c r="A372" s="46" t="s">
        <v>47</v>
      </c>
      <c r="B372" s="40"/>
      <c r="C372" s="40"/>
      <c r="D372" s="47">
        <f t="shared" si="192"/>
        <v>0</v>
      </c>
      <c r="E372" s="40"/>
      <c r="F372" s="40"/>
      <c r="G372" s="47">
        <f t="shared" si="193"/>
        <v>0</v>
      </c>
      <c r="H372" s="8"/>
      <c r="I372" s="46" t="s">
        <v>47</v>
      </c>
      <c r="J372" s="40"/>
      <c r="K372" s="40"/>
      <c r="L372" s="47">
        <f t="shared" si="194"/>
        <v>0</v>
      </c>
      <c r="M372" s="40"/>
      <c r="N372" s="40"/>
      <c r="O372" s="47">
        <f t="shared" si="195"/>
        <v>0</v>
      </c>
    </row>
    <row r="373" spans="1:15" ht="20.25" customHeight="1">
      <c r="A373" s="46" t="s">
        <v>11</v>
      </c>
      <c r="B373" s="40"/>
      <c r="C373" s="40"/>
      <c r="D373" s="47">
        <f t="shared" si="192"/>
        <v>0</v>
      </c>
      <c r="E373" s="40"/>
      <c r="F373" s="40"/>
      <c r="G373" s="47">
        <f t="shared" si="193"/>
        <v>0</v>
      </c>
      <c r="H373" s="8"/>
      <c r="I373" s="46" t="s">
        <v>11</v>
      </c>
      <c r="J373" s="40"/>
      <c r="K373" s="40"/>
      <c r="L373" s="47">
        <f t="shared" si="194"/>
        <v>0</v>
      </c>
      <c r="M373" s="40"/>
      <c r="N373" s="40"/>
      <c r="O373" s="47">
        <f t="shared" si="195"/>
        <v>0</v>
      </c>
    </row>
    <row r="374" spans="1:15" ht="20.25" customHeight="1">
      <c r="A374" s="48" t="s">
        <v>10</v>
      </c>
      <c r="B374" s="47">
        <f>SUM(B365:B373)</f>
        <v>0</v>
      </c>
      <c r="C374" s="47">
        <f t="shared" ref="C374:D374" si="196">SUM(C365:C373)</f>
        <v>0</v>
      </c>
      <c r="D374" s="47">
        <f t="shared" si="196"/>
        <v>0</v>
      </c>
      <c r="E374" s="47">
        <f>SUM(E365:E373)</f>
        <v>0</v>
      </c>
      <c r="F374" s="47">
        <f t="shared" ref="F374:G374" si="197">SUM(F365:F373)</f>
        <v>0</v>
      </c>
      <c r="G374" s="47">
        <f t="shared" si="197"/>
        <v>0</v>
      </c>
      <c r="H374" s="8"/>
      <c r="I374" s="48" t="s">
        <v>10</v>
      </c>
      <c r="J374" s="47">
        <f>SUM(J365:J373)</f>
        <v>0</v>
      </c>
      <c r="K374" s="47">
        <f t="shared" ref="K374:L374" si="198">SUM(K365:K373)</f>
        <v>0</v>
      </c>
      <c r="L374" s="47">
        <f t="shared" si="198"/>
        <v>0</v>
      </c>
      <c r="M374" s="47">
        <f>SUM(M365:M373)</f>
        <v>0</v>
      </c>
      <c r="N374" s="47">
        <f t="shared" ref="N374:O374" si="199">SUM(N365:N373)</f>
        <v>0</v>
      </c>
      <c r="O374" s="47">
        <f t="shared" si="199"/>
        <v>0</v>
      </c>
    </row>
    <row r="375" spans="1:15" ht="20.25" customHeight="1">
      <c r="A375" s="8"/>
      <c r="B375" s="10"/>
      <c r="C375" s="10"/>
      <c r="D375" s="10"/>
      <c r="E375" s="10"/>
      <c r="F375" s="10"/>
      <c r="G375" s="10"/>
      <c r="H375" s="8"/>
      <c r="I375" s="8"/>
      <c r="J375" s="10"/>
      <c r="K375" s="10"/>
      <c r="L375" s="10"/>
      <c r="M375" s="10"/>
      <c r="N375" s="10"/>
      <c r="O375" s="10"/>
    </row>
    <row r="376" spans="1:15" ht="20.25" customHeight="1">
      <c r="A376" s="8"/>
      <c r="B376" s="10"/>
      <c r="C376" s="10"/>
      <c r="D376" s="10"/>
      <c r="E376" s="10"/>
      <c r="F376" s="10"/>
      <c r="G376" s="10"/>
      <c r="H376" s="8"/>
      <c r="I376" s="8"/>
      <c r="J376" s="10"/>
      <c r="K376" s="10"/>
      <c r="L376" s="10"/>
      <c r="M376" s="10"/>
      <c r="N376" s="10"/>
      <c r="O376" s="10"/>
    </row>
    <row r="377" spans="1:15" ht="29.25" customHeight="1">
      <c r="A377" s="169" t="str">
        <f>PROGRAM_DOCTORAL!A27 &amp; ". Name:  " &amp; PROGRAM_DOCTORAL!C27</f>
        <v xml:space="preserve">26. Name:  </v>
      </c>
      <c r="B377" s="169"/>
      <c r="C377" s="169"/>
      <c r="D377" s="169"/>
      <c r="E377" s="169"/>
      <c r="F377" s="169"/>
      <c r="G377" s="169"/>
      <c r="H377" s="8"/>
      <c r="I377" s="170" t="str">
        <f>PROGRAM_DOCTORAL!F27 &amp; ". Name:  " &amp; PROGRAM_DOCTORAL!H27</f>
        <v xml:space="preserve">26. Name:  </v>
      </c>
      <c r="J377" s="170"/>
      <c r="K377" s="170"/>
      <c r="L377" s="170"/>
      <c r="M377" s="170"/>
      <c r="N377" s="170"/>
      <c r="O377" s="170"/>
    </row>
    <row r="378" spans="1:15" ht="20" customHeight="1">
      <c r="A378" s="168" t="s">
        <v>724</v>
      </c>
      <c r="B378" s="168" t="s">
        <v>57</v>
      </c>
      <c r="C378" s="168"/>
      <c r="D378" s="168"/>
      <c r="E378" s="168" t="s">
        <v>58</v>
      </c>
      <c r="F378" s="168"/>
      <c r="G378" s="168"/>
      <c r="H378" s="8"/>
      <c r="I378" s="168" t="s">
        <v>724</v>
      </c>
      <c r="J378" s="168" t="s">
        <v>57</v>
      </c>
      <c r="K378" s="168"/>
      <c r="L378" s="168"/>
      <c r="M378" s="168" t="s">
        <v>58</v>
      </c>
      <c r="N378" s="168"/>
      <c r="O378" s="168"/>
    </row>
    <row r="379" spans="1:15" ht="50.25" customHeight="1">
      <c r="A379" s="168"/>
      <c r="B379" s="121" t="s">
        <v>19</v>
      </c>
      <c r="C379" s="121" t="s">
        <v>20</v>
      </c>
      <c r="D379" s="122" t="s">
        <v>10</v>
      </c>
      <c r="E379" s="121" t="s">
        <v>19</v>
      </c>
      <c r="F379" s="121" t="s">
        <v>20</v>
      </c>
      <c r="G379" s="122" t="s">
        <v>10</v>
      </c>
      <c r="H379" s="8"/>
      <c r="I379" s="168"/>
      <c r="J379" s="121" t="s">
        <v>19</v>
      </c>
      <c r="K379" s="121" t="s">
        <v>20</v>
      </c>
      <c r="L379" s="122" t="s">
        <v>10</v>
      </c>
      <c r="M379" s="121" t="s">
        <v>19</v>
      </c>
      <c r="N379" s="121" t="s">
        <v>20</v>
      </c>
      <c r="O379" s="122" t="s">
        <v>10</v>
      </c>
    </row>
    <row r="380" spans="1:15" ht="20.25" customHeight="1">
      <c r="A380" s="46" t="s">
        <v>13</v>
      </c>
      <c r="B380" s="40"/>
      <c r="C380" s="40"/>
      <c r="D380" s="47">
        <f t="shared" ref="D380:D388" si="200">SUM(B380:C380)</f>
        <v>0</v>
      </c>
      <c r="E380" s="40"/>
      <c r="F380" s="40"/>
      <c r="G380" s="47">
        <f t="shared" ref="G380:G388" si="201">SUM(E380:F380)</f>
        <v>0</v>
      </c>
      <c r="H380" s="8"/>
      <c r="I380" s="46" t="s">
        <v>13</v>
      </c>
      <c r="J380" s="40"/>
      <c r="K380" s="40"/>
      <c r="L380" s="47">
        <f t="shared" ref="L380:L388" si="202">SUM(J380:K380)</f>
        <v>0</v>
      </c>
      <c r="M380" s="40"/>
      <c r="N380" s="40"/>
      <c r="O380" s="47">
        <f t="shared" ref="O380:O388" si="203">SUM(M380:N380)</f>
        <v>0</v>
      </c>
    </row>
    <row r="381" spans="1:15" ht="20.25" customHeight="1">
      <c r="A381" s="46" t="s">
        <v>14</v>
      </c>
      <c r="B381" s="40"/>
      <c r="C381" s="40"/>
      <c r="D381" s="47">
        <f t="shared" si="200"/>
        <v>0</v>
      </c>
      <c r="E381" s="40"/>
      <c r="F381" s="40"/>
      <c r="G381" s="47">
        <f t="shared" si="201"/>
        <v>0</v>
      </c>
      <c r="H381" s="8"/>
      <c r="I381" s="46" t="s">
        <v>14</v>
      </c>
      <c r="J381" s="40"/>
      <c r="K381" s="40"/>
      <c r="L381" s="47">
        <f t="shared" si="202"/>
        <v>0</v>
      </c>
      <c r="M381" s="40"/>
      <c r="N381" s="40"/>
      <c r="O381" s="47">
        <f t="shared" si="203"/>
        <v>0</v>
      </c>
    </row>
    <row r="382" spans="1:15" ht="20.25" customHeight="1">
      <c r="A382" s="46" t="s">
        <v>15</v>
      </c>
      <c r="B382" s="40"/>
      <c r="C382" s="40"/>
      <c r="D382" s="47">
        <f t="shared" si="200"/>
        <v>0</v>
      </c>
      <c r="E382" s="40"/>
      <c r="F382" s="40"/>
      <c r="G382" s="47">
        <f t="shared" si="201"/>
        <v>0</v>
      </c>
      <c r="H382" s="8"/>
      <c r="I382" s="46" t="s">
        <v>15</v>
      </c>
      <c r="J382" s="40"/>
      <c r="K382" s="40"/>
      <c r="L382" s="47">
        <f t="shared" si="202"/>
        <v>0</v>
      </c>
      <c r="M382" s="40"/>
      <c r="N382" s="40"/>
      <c r="O382" s="47">
        <f t="shared" si="203"/>
        <v>0</v>
      </c>
    </row>
    <row r="383" spans="1:15" ht="20.25" customHeight="1">
      <c r="A383" s="46" t="s">
        <v>12</v>
      </c>
      <c r="B383" s="40"/>
      <c r="C383" s="40"/>
      <c r="D383" s="47">
        <f t="shared" si="200"/>
        <v>0</v>
      </c>
      <c r="E383" s="40"/>
      <c r="F383" s="40"/>
      <c r="G383" s="47">
        <f t="shared" si="201"/>
        <v>0</v>
      </c>
      <c r="H383" s="8"/>
      <c r="I383" s="46" t="s">
        <v>12</v>
      </c>
      <c r="J383" s="40"/>
      <c r="K383" s="40"/>
      <c r="L383" s="47">
        <f t="shared" si="202"/>
        <v>0</v>
      </c>
      <c r="M383" s="40"/>
      <c r="N383" s="40"/>
      <c r="O383" s="47">
        <f t="shared" si="203"/>
        <v>0</v>
      </c>
    </row>
    <row r="384" spans="1:15" ht="20.25" customHeight="1">
      <c r="A384" s="46" t="s">
        <v>16</v>
      </c>
      <c r="B384" s="40"/>
      <c r="C384" s="40"/>
      <c r="D384" s="47">
        <f t="shared" si="200"/>
        <v>0</v>
      </c>
      <c r="E384" s="40"/>
      <c r="F384" s="40"/>
      <c r="G384" s="47">
        <f t="shared" si="201"/>
        <v>0</v>
      </c>
      <c r="H384" s="8"/>
      <c r="I384" s="46" t="s">
        <v>16</v>
      </c>
      <c r="J384" s="40"/>
      <c r="K384" s="40"/>
      <c r="L384" s="47">
        <f t="shared" si="202"/>
        <v>0</v>
      </c>
      <c r="M384" s="40"/>
      <c r="N384" s="40"/>
      <c r="O384" s="47">
        <f t="shared" si="203"/>
        <v>0</v>
      </c>
    </row>
    <row r="385" spans="1:15" ht="20.25" customHeight="1">
      <c r="A385" s="46" t="s">
        <v>17</v>
      </c>
      <c r="B385" s="40"/>
      <c r="C385" s="40"/>
      <c r="D385" s="47">
        <f t="shared" si="200"/>
        <v>0</v>
      </c>
      <c r="E385" s="40"/>
      <c r="F385" s="40"/>
      <c r="G385" s="47">
        <f t="shared" si="201"/>
        <v>0</v>
      </c>
      <c r="H385" s="8"/>
      <c r="I385" s="46" t="s">
        <v>17</v>
      </c>
      <c r="J385" s="40"/>
      <c r="K385" s="40"/>
      <c r="L385" s="47">
        <f t="shared" si="202"/>
        <v>0</v>
      </c>
      <c r="M385" s="40"/>
      <c r="N385" s="40"/>
      <c r="O385" s="47">
        <f t="shared" si="203"/>
        <v>0</v>
      </c>
    </row>
    <row r="386" spans="1:15" ht="20.25" customHeight="1">
      <c r="A386" s="46" t="s">
        <v>18</v>
      </c>
      <c r="B386" s="40"/>
      <c r="C386" s="40"/>
      <c r="D386" s="47">
        <f t="shared" si="200"/>
        <v>0</v>
      </c>
      <c r="E386" s="40"/>
      <c r="F386" s="40"/>
      <c r="G386" s="47">
        <f t="shared" si="201"/>
        <v>0</v>
      </c>
      <c r="H386" s="8"/>
      <c r="I386" s="46" t="s">
        <v>18</v>
      </c>
      <c r="J386" s="40"/>
      <c r="K386" s="40"/>
      <c r="L386" s="47">
        <f t="shared" si="202"/>
        <v>0</v>
      </c>
      <c r="M386" s="40"/>
      <c r="N386" s="40"/>
      <c r="O386" s="47">
        <f t="shared" si="203"/>
        <v>0</v>
      </c>
    </row>
    <row r="387" spans="1:15" ht="20.25" customHeight="1">
      <c r="A387" s="46" t="s">
        <v>47</v>
      </c>
      <c r="B387" s="40"/>
      <c r="C387" s="40"/>
      <c r="D387" s="47">
        <f t="shared" si="200"/>
        <v>0</v>
      </c>
      <c r="E387" s="40"/>
      <c r="F387" s="40"/>
      <c r="G387" s="47">
        <f t="shared" si="201"/>
        <v>0</v>
      </c>
      <c r="H387" s="8"/>
      <c r="I387" s="46" t="s">
        <v>47</v>
      </c>
      <c r="J387" s="40"/>
      <c r="K387" s="40"/>
      <c r="L387" s="47">
        <f t="shared" si="202"/>
        <v>0</v>
      </c>
      <c r="M387" s="40"/>
      <c r="N387" s="40"/>
      <c r="O387" s="47">
        <f t="shared" si="203"/>
        <v>0</v>
      </c>
    </row>
    <row r="388" spans="1:15" ht="20.25" customHeight="1">
      <c r="A388" s="46" t="s">
        <v>11</v>
      </c>
      <c r="B388" s="40"/>
      <c r="C388" s="40"/>
      <c r="D388" s="47">
        <f t="shared" si="200"/>
        <v>0</v>
      </c>
      <c r="E388" s="40"/>
      <c r="F388" s="40"/>
      <c r="G388" s="47">
        <f t="shared" si="201"/>
        <v>0</v>
      </c>
      <c r="H388" s="8"/>
      <c r="I388" s="46" t="s">
        <v>11</v>
      </c>
      <c r="J388" s="40"/>
      <c r="K388" s="40"/>
      <c r="L388" s="47">
        <f t="shared" si="202"/>
        <v>0</v>
      </c>
      <c r="M388" s="40"/>
      <c r="N388" s="40"/>
      <c r="O388" s="47">
        <f t="shared" si="203"/>
        <v>0</v>
      </c>
    </row>
    <row r="389" spans="1:15" ht="20.25" customHeight="1">
      <c r="A389" s="48" t="s">
        <v>10</v>
      </c>
      <c r="B389" s="47">
        <f>SUM(B380:B388)</f>
        <v>0</v>
      </c>
      <c r="C389" s="47">
        <f t="shared" ref="C389:D389" si="204">SUM(C380:C388)</f>
        <v>0</v>
      </c>
      <c r="D389" s="47">
        <f t="shared" si="204"/>
        <v>0</v>
      </c>
      <c r="E389" s="47">
        <f>SUM(E380:E388)</f>
        <v>0</v>
      </c>
      <c r="F389" s="47">
        <f t="shared" ref="F389:G389" si="205">SUM(F380:F388)</f>
        <v>0</v>
      </c>
      <c r="G389" s="47">
        <f t="shared" si="205"/>
        <v>0</v>
      </c>
      <c r="H389" s="8"/>
      <c r="I389" s="48" t="s">
        <v>10</v>
      </c>
      <c r="J389" s="47">
        <f>SUM(J380:J388)</f>
        <v>0</v>
      </c>
      <c r="K389" s="47">
        <f t="shared" ref="K389:L389" si="206">SUM(K380:K388)</f>
        <v>0</v>
      </c>
      <c r="L389" s="47">
        <f t="shared" si="206"/>
        <v>0</v>
      </c>
      <c r="M389" s="47">
        <f>SUM(M380:M388)</f>
        <v>0</v>
      </c>
      <c r="N389" s="47">
        <f t="shared" ref="N389:O389" si="207">SUM(N380:N388)</f>
        <v>0</v>
      </c>
      <c r="O389" s="47">
        <f t="shared" si="207"/>
        <v>0</v>
      </c>
    </row>
    <row r="390" spans="1:15" ht="20.25" customHeight="1">
      <c r="A390" s="8"/>
      <c r="B390" s="10"/>
      <c r="C390" s="10"/>
      <c r="D390" s="10"/>
      <c r="E390" s="10"/>
      <c r="F390" s="10"/>
      <c r="G390" s="10"/>
      <c r="H390" s="8"/>
      <c r="I390" s="8"/>
      <c r="J390" s="10"/>
      <c r="K390" s="10"/>
      <c r="L390" s="10"/>
      <c r="M390" s="10"/>
      <c r="N390" s="10"/>
      <c r="O390" s="10"/>
    </row>
    <row r="391" spans="1:15" ht="20.25" customHeight="1">
      <c r="A391" s="8"/>
      <c r="B391" s="10"/>
      <c r="C391" s="10"/>
      <c r="D391" s="10"/>
      <c r="E391" s="10"/>
      <c r="F391" s="10"/>
      <c r="G391" s="10"/>
      <c r="H391" s="8"/>
      <c r="I391" s="8"/>
      <c r="J391" s="10"/>
      <c r="K391" s="10"/>
      <c r="L391" s="10"/>
      <c r="M391" s="10"/>
      <c r="N391" s="10"/>
      <c r="O391" s="10"/>
    </row>
    <row r="392" spans="1:15" ht="29.25" customHeight="1">
      <c r="A392" s="169" t="str">
        <f>PROGRAM_DOCTORAL!A28 &amp; ". Name:  " &amp; PROGRAM_DOCTORAL!C28</f>
        <v xml:space="preserve">27. Name:  </v>
      </c>
      <c r="B392" s="169"/>
      <c r="C392" s="169"/>
      <c r="D392" s="169"/>
      <c r="E392" s="169"/>
      <c r="F392" s="169"/>
      <c r="G392" s="169"/>
      <c r="H392" s="8"/>
      <c r="I392" s="170" t="str">
        <f>PROGRAM_DOCTORAL!F28 &amp; ". Name:  " &amp; PROGRAM_DOCTORAL!H28</f>
        <v xml:space="preserve">27. Name:  </v>
      </c>
      <c r="J392" s="170"/>
      <c r="K392" s="170"/>
      <c r="L392" s="170"/>
      <c r="M392" s="170"/>
      <c r="N392" s="170"/>
      <c r="O392" s="170"/>
    </row>
    <row r="393" spans="1:15" ht="20" customHeight="1">
      <c r="A393" s="168" t="s">
        <v>724</v>
      </c>
      <c r="B393" s="168" t="s">
        <v>57</v>
      </c>
      <c r="C393" s="168"/>
      <c r="D393" s="168"/>
      <c r="E393" s="168" t="s">
        <v>58</v>
      </c>
      <c r="F393" s="168"/>
      <c r="G393" s="168"/>
      <c r="H393" s="8"/>
      <c r="I393" s="168" t="s">
        <v>724</v>
      </c>
      <c r="J393" s="168" t="s">
        <v>57</v>
      </c>
      <c r="K393" s="168"/>
      <c r="L393" s="168"/>
      <c r="M393" s="168" t="s">
        <v>58</v>
      </c>
      <c r="N393" s="168"/>
      <c r="O393" s="168"/>
    </row>
    <row r="394" spans="1:15" ht="50.25" customHeight="1">
      <c r="A394" s="168"/>
      <c r="B394" s="121" t="s">
        <v>19</v>
      </c>
      <c r="C394" s="121" t="s">
        <v>20</v>
      </c>
      <c r="D394" s="122" t="s">
        <v>10</v>
      </c>
      <c r="E394" s="121" t="s">
        <v>19</v>
      </c>
      <c r="F394" s="121" t="s">
        <v>20</v>
      </c>
      <c r="G394" s="122" t="s">
        <v>10</v>
      </c>
      <c r="H394" s="8"/>
      <c r="I394" s="168"/>
      <c r="J394" s="121" t="s">
        <v>19</v>
      </c>
      <c r="K394" s="121" t="s">
        <v>20</v>
      </c>
      <c r="L394" s="122" t="s">
        <v>10</v>
      </c>
      <c r="M394" s="121" t="s">
        <v>19</v>
      </c>
      <c r="N394" s="121" t="s">
        <v>20</v>
      </c>
      <c r="O394" s="122" t="s">
        <v>10</v>
      </c>
    </row>
    <row r="395" spans="1:15" ht="20.25" customHeight="1">
      <c r="A395" s="46" t="s">
        <v>13</v>
      </c>
      <c r="B395" s="40"/>
      <c r="C395" s="40"/>
      <c r="D395" s="47">
        <f t="shared" ref="D395:D403" si="208">SUM(B395:C395)</f>
        <v>0</v>
      </c>
      <c r="E395" s="40"/>
      <c r="F395" s="40"/>
      <c r="G395" s="47">
        <f t="shared" ref="G395:G403" si="209">SUM(E395:F395)</f>
        <v>0</v>
      </c>
      <c r="H395" s="8"/>
      <c r="I395" s="46" t="s">
        <v>13</v>
      </c>
      <c r="J395" s="40"/>
      <c r="K395" s="40"/>
      <c r="L395" s="47">
        <f t="shared" ref="L395:L403" si="210">SUM(J395:K395)</f>
        <v>0</v>
      </c>
      <c r="M395" s="40"/>
      <c r="N395" s="40"/>
      <c r="O395" s="47">
        <f t="shared" ref="O395:O403" si="211">SUM(M395:N395)</f>
        <v>0</v>
      </c>
    </row>
    <row r="396" spans="1:15" ht="20.25" customHeight="1">
      <c r="A396" s="46" t="s">
        <v>14</v>
      </c>
      <c r="B396" s="40"/>
      <c r="C396" s="40"/>
      <c r="D396" s="47">
        <f t="shared" si="208"/>
        <v>0</v>
      </c>
      <c r="E396" s="40"/>
      <c r="F396" s="40"/>
      <c r="G396" s="47">
        <f t="shared" si="209"/>
        <v>0</v>
      </c>
      <c r="H396" s="8"/>
      <c r="I396" s="46" t="s">
        <v>14</v>
      </c>
      <c r="J396" s="40"/>
      <c r="K396" s="40"/>
      <c r="L396" s="47">
        <f t="shared" si="210"/>
        <v>0</v>
      </c>
      <c r="M396" s="40"/>
      <c r="N396" s="40"/>
      <c r="O396" s="47">
        <f t="shared" si="211"/>
        <v>0</v>
      </c>
    </row>
    <row r="397" spans="1:15" ht="20.25" customHeight="1">
      <c r="A397" s="46" t="s">
        <v>15</v>
      </c>
      <c r="B397" s="40"/>
      <c r="C397" s="40"/>
      <c r="D397" s="47">
        <f t="shared" si="208"/>
        <v>0</v>
      </c>
      <c r="E397" s="40"/>
      <c r="F397" s="40"/>
      <c r="G397" s="47">
        <f t="shared" si="209"/>
        <v>0</v>
      </c>
      <c r="H397" s="8"/>
      <c r="I397" s="46" t="s">
        <v>15</v>
      </c>
      <c r="J397" s="40"/>
      <c r="K397" s="40"/>
      <c r="L397" s="47">
        <f t="shared" si="210"/>
        <v>0</v>
      </c>
      <c r="M397" s="40"/>
      <c r="N397" s="40"/>
      <c r="O397" s="47">
        <f t="shared" si="211"/>
        <v>0</v>
      </c>
    </row>
    <row r="398" spans="1:15" ht="20.25" customHeight="1">
      <c r="A398" s="46" t="s">
        <v>12</v>
      </c>
      <c r="B398" s="40"/>
      <c r="C398" s="40"/>
      <c r="D398" s="47">
        <f t="shared" si="208"/>
        <v>0</v>
      </c>
      <c r="E398" s="40"/>
      <c r="F398" s="40"/>
      <c r="G398" s="47">
        <f t="shared" si="209"/>
        <v>0</v>
      </c>
      <c r="H398" s="8"/>
      <c r="I398" s="46" t="s">
        <v>12</v>
      </c>
      <c r="J398" s="40"/>
      <c r="K398" s="40"/>
      <c r="L398" s="47">
        <f t="shared" si="210"/>
        <v>0</v>
      </c>
      <c r="M398" s="40"/>
      <c r="N398" s="40"/>
      <c r="O398" s="47">
        <f t="shared" si="211"/>
        <v>0</v>
      </c>
    </row>
    <row r="399" spans="1:15" ht="20.25" customHeight="1">
      <c r="A399" s="46" t="s">
        <v>16</v>
      </c>
      <c r="B399" s="40"/>
      <c r="C399" s="40"/>
      <c r="D399" s="47">
        <f t="shared" si="208"/>
        <v>0</v>
      </c>
      <c r="E399" s="40"/>
      <c r="F399" s="40"/>
      <c r="G399" s="47">
        <f t="shared" si="209"/>
        <v>0</v>
      </c>
      <c r="H399" s="8"/>
      <c r="I399" s="46" t="s">
        <v>16</v>
      </c>
      <c r="J399" s="40"/>
      <c r="K399" s="40"/>
      <c r="L399" s="47">
        <f t="shared" si="210"/>
        <v>0</v>
      </c>
      <c r="M399" s="40"/>
      <c r="N399" s="40"/>
      <c r="O399" s="47">
        <f t="shared" si="211"/>
        <v>0</v>
      </c>
    </row>
    <row r="400" spans="1:15" ht="20.25" customHeight="1">
      <c r="A400" s="46" t="s">
        <v>17</v>
      </c>
      <c r="B400" s="40"/>
      <c r="C400" s="40"/>
      <c r="D400" s="47">
        <f t="shared" si="208"/>
        <v>0</v>
      </c>
      <c r="E400" s="40"/>
      <c r="F400" s="40"/>
      <c r="G400" s="47">
        <f t="shared" si="209"/>
        <v>0</v>
      </c>
      <c r="H400" s="8"/>
      <c r="I400" s="46" t="s">
        <v>17</v>
      </c>
      <c r="J400" s="40"/>
      <c r="K400" s="40"/>
      <c r="L400" s="47">
        <f t="shared" si="210"/>
        <v>0</v>
      </c>
      <c r="M400" s="40"/>
      <c r="N400" s="40"/>
      <c r="O400" s="47">
        <f t="shared" si="211"/>
        <v>0</v>
      </c>
    </row>
    <row r="401" spans="1:15" ht="20.25" customHeight="1">
      <c r="A401" s="46" t="s">
        <v>18</v>
      </c>
      <c r="B401" s="40"/>
      <c r="C401" s="40"/>
      <c r="D401" s="47">
        <f t="shared" si="208"/>
        <v>0</v>
      </c>
      <c r="E401" s="40"/>
      <c r="F401" s="40"/>
      <c r="G401" s="47">
        <f t="shared" si="209"/>
        <v>0</v>
      </c>
      <c r="H401" s="8"/>
      <c r="I401" s="46" t="s">
        <v>18</v>
      </c>
      <c r="J401" s="40"/>
      <c r="K401" s="40"/>
      <c r="L401" s="47">
        <f t="shared" si="210"/>
        <v>0</v>
      </c>
      <c r="M401" s="40"/>
      <c r="N401" s="40"/>
      <c r="O401" s="47">
        <f t="shared" si="211"/>
        <v>0</v>
      </c>
    </row>
    <row r="402" spans="1:15" ht="20.25" customHeight="1">
      <c r="A402" s="46" t="s">
        <v>47</v>
      </c>
      <c r="B402" s="40"/>
      <c r="C402" s="40"/>
      <c r="D402" s="47">
        <f t="shared" si="208"/>
        <v>0</v>
      </c>
      <c r="E402" s="40"/>
      <c r="F402" s="40"/>
      <c r="G402" s="47">
        <f t="shared" si="209"/>
        <v>0</v>
      </c>
      <c r="H402" s="8"/>
      <c r="I402" s="46" t="s">
        <v>47</v>
      </c>
      <c r="J402" s="40"/>
      <c r="K402" s="40"/>
      <c r="L402" s="47">
        <f t="shared" si="210"/>
        <v>0</v>
      </c>
      <c r="M402" s="40"/>
      <c r="N402" s="40"/>
      <c r="O402" s="47">
        <f t="shared" si="211"/>
        <v>0</v>
      </c>
    </row>
    <row r="403" spans="1:15" ht="20.25" customHeight="1">
      <c r="A403" s="46" t="s">
        <v>11</v>
      </c>
      <c r="B403" s="40"/>
      <c r="C403" s="40"/>
      <c r="D403" s="47">
        <f t="shared" si="208"/>
        <v>0</v>
      </c>
      <c r="E403" s="40"/>
      <c r="F403" s="40"/>
      <c r="G403" s="47">
        <f t="shared" si="209"/>
        <v>0</v>
      </c>
      <c r="H403" s="8"/>
      <c r="I403" s="46" t="s">
        <v>11</v>
      </c>
      <c r="J403" s="40"/>
      <c r="K403" s="40"/>
      <c r="L403" s="47">
        <f t="shared" si="210"/>
        <v>0</v>
      </c>
      <c r="M403" s="40"/>
      <c r="N403" s="40"/>
      <c r="O403" s="47">
        <f t="shared" si="211"/>
        <v>0</v>
      </c>
    </row>
    <row r="404" spans="1:15" ht="20.25" customHeight="1">
      <c r="A404" s="48" t="s">
        <v>10</v>
      </c>
      <c r="B404" s="47">
        <f>SUM(B395:B403)</f>
        <v>0</v>
      </c>
      <c r="C404" s="47">
        <f t="shared" ref="C404:D404" si="212">SUM(C395:C403)</f>
        <v>0</v>
      </c>
      <c r="D404" s="47">
        <f t="shared" si="212"/>
        <v>0</v>
      </c>
      <c r="E404" s="47">
        <f>SUM(E395:E403)</f>
        <v>0</v>
      </c>
      <c r="F404" s="47">
        <f t="shared" ref="F404:G404" si="213">SUM(F395:F403)</f>
        <v>0</v>
      </c>
      <c r="G404" s="47">
        <f t="shared" si="213"/>
        <v>0</v>
      </c>
      <c r="H404" s="8"/>
      <c r="I404" s="48" t="s">
        <v>10</v>
      </c>
      <c r="J404" s="47">
        <f>SUM(J395:J403)</f>
        <v>0</v>
      </c>
      <c r="K404" s="47">
        <f t="shared" ref="K404:L404" si="214">SUM(K395:K403)</f>
        <v>0</v>
      </c>
      <c r="L404" s="47">
        <f t="shared" si="214"/>
        <v>0</v>
      </c>
      <c r="M404" s="47">
        <f>SUM(M395:M403)</f>
        <v>0</v>
      </c>
      <c r="N404" s="47">
        <f t="shared" ref="N404:O404" si="215">SUM(N395:N403)</f>
        <v>0</v>
      </c>
      <c r="O404" s="47">
        <f t="shared" si="215"/>
        <v>0</v>
      </c>
    </row>
    <row r="405" spans="1:15" ht="20.25" customHeight="1">
      <c r="A405" s="8"/>
      <c r="B405" s="10"/>
      <c r="C405" s="10"/>
      <c r="D405" s="10"/>
      <c r="E405" s="10"/>
      <c r="F405" s="10"/>
      <c r="G405" s="10"/>
      <c r="H405" s="8"/>
      <c r="I405" s="8"/>
      <c r="J405" s="10"/>
      <c r="K405" s="10"/>
      <c r="L405" s="10"/>
      <c r="M405" s="10"/>
      <c r="N405" s="10"/>
      <c r="O405" s="10"/>
    </row>
    <row r="406" spans="1:15" ht="20.25" customHeight="1">
      <c r="A406" s="8"/>
      <c r="B406" s="10"/>
      <c r="C406" s="10"/>
      <c r="D406" s="10"/>
      <c r="E406" s="10"/>
      <c r="F406" s="10"/>
      <c r="G406" s="10"/>
      <c r="H406" s="8"/>
      <c r="I406" s="8"/>
      <c r="J406" s="10"/>
      <c r="K406" s="10"/>
      <c r="L406" s="10"/>
      <c r="M406" s="10"/>
      <c r="N406" s="10"/>
      <c r="O406" s="10"/>
    </row>
    <row r="407" spans="1:15" ht="29.25" customHeight="1">
      <c r="A407" s="169" t="str">
        <f>PROGRAM_DOCTORAL!A29 &amp; ". Name:  " &amp; PROGRAM_DOCTORAL!C29</f>
        <v xml:space="preserve">28. Name:  </v>
      </c>
      <c r="B407" s="169"/>
      <c r="C407" s="169"/>
      <c r="D407" s="169"/>
      <c r="E407" s="169"/>
      <c r="F407" s="169"/>
      <c r="G407" s="169"/>
      <c r="H407" s="8"/>
      <c r="I407" s="170" t="str">
        <f>PROGRAM_DOCTORAL!F29 &amp; ". Name:  " &amp; PROGRAM_DOCTORAL!H29</f>
        <v xml:space="preserve">28. Name:  </v>
      </c>
      <c r="J407" s="170"/>
      <c r="K407" s="170"/>
      <c r="L407" s="170"/>
      <c r="M407" s="170"/>
      <c r="N407" s="170"/>
      <c r="O407" s="170"/>
    </row>
    <row r="408" spans="1:15" ht="20" customHeight="1">
      <c r="A408" s="168" t="s">
        <v>724</v>
      </c>
      <c r="B408" s="168" t="s">
        <v>57</v>
      </c>
      <c r="C408" s="168"/>
      <c r="D408" s="168"/>
      <c r="E408" s="168" t="s">
        <v>58</v>
      </c>
      <c r="F408" s="168"/>
      <c r="G408" s="168"/>
      <c r="H408" s="8"/>
      <c r="I408" s="168" t="s">
        <v>724</v>
      </c>
      <c r="J408" s="168" t="s">
        <v>57</v>
      </c>
      <c r="K408" s="168"/>
      <c r="L408" s="168"/>
      <c r="M408" s="168" t="s">
        <v>58</v>
      </c>
      <c r="N408" s="168"/>
      <c r="O408" s="168"/>
    </row>
    <row r="409" spans="1:15" ht="50.25" customHeight="1">
      <c r="A409" s="168"/>
      <c r="B409" s="121" t="s">
        <v>19</v>
      </c>
      <c r="C409" s="121" t="s">
        <v>20</v>
      </c>
      <c r="D409" s="122" t="s">
        <v>10</v>
      </c>
      <c r="E409" s="121" t="s">
        <v>19</v>
      </c>
      <c r="F409" s="121" t="s">
        <v>20</v>
      </c>
      <c r="G409" s="122" t="s">
        <v>10</v>
      </c>
      <c r="H409" s="8"/>
      <c r="I409" s="168"/>
      <c r="J409" s="121" t="s">
        <v>19</v>
      </c>
      <c r="K409" s="121" t="s">
        <v>20</v>
      </c>
      <c r="L409" s="122" t="s">
        <v>10</v>
      </c>
      <c r="M409" s="121" t="s">
        <v>19</v>
      </c>
      <c r="N409" s="121" t="s">
        <v>20</v>
      </c>
      <c r="O409" s="122" t="s">
        <v>10</v>
      </c>
    </row>
    <row r="410" spans="1:15" ht="20.25" customHeight="1">
      <c r="A410" s="46" t="s">
        <v>13</v>
      </c>
      <c r="B410" s="40"/>
      <c r="C410" s="40"/>
      <c r="D410" s="47">
        <f t="shared" ref="D410:D418" si="216">SUM(B410:C410)</f>
        <v>0</v>
      </c>
      <c r="E410" s="40"/>
      <c r="F410" s="40"/>
      <c r="G410" s="47">
        <f t="shared" ref="G410:G418" si="217">SUM(E410:F410)</f>
        <v>0</v>
      </c>
      <c r="H410" s="8"/>
      <c r="I410" s="46" t="s">
        <v>13</v>
      </c>
      <c r="J410" s="40"/>
      <c r="K410" s="40"/>
      <c r="L410" s="47">
        <f t="shared" ref="L410:L418" si="218">SUM(J410:K410)</f>
        <v>0</v>
      </c>
      <c r="M410" s="40"/>
      <c r="N410" s="40"/>
      <c r="O410" s="47">
        <f t="shared" ref="O410:O418" si="219">SUM(M410:N410)</f>
        <v>0</v>
      </c>
    </row>
    <row r="411" spans="1:15" ht="20.25" customHeight="1">
      <c r="A411" s="46" t="s">
        <v>14</v>
      </c>
      <c r="B411" s="40"/>
      <c r="C411" s="40"/>
      <c r="D411" s="47">
        <f t="shared" si="216"/>
        <v>0</v>
      </c>
      <c r="E411" s="40"/>
      <c r="F411" s="40"/>
      <c r="G411" s="47">
        <f t="shared" si="217"/>
        <v>0</v>
      </c>
      <c r="H411" s="8"/>
      <c r="I411" s="46" t="s">
        <v>14</v>
      </c>
      <c r="J411" s="40"/>
      <c r="K411" s="40"/>
      <c r="L411" s="47">
        <f t="shared" si="218"/>
        <v>0</v>
      </c>
      <c r="M411" s="40"/>
      <c r="N411" s="40"/>
      <c r="O411" s="47">
        <f t="shared" si="219"/>
        <v>0</v>
      </c>
    </row>
    <row r="412" spans="1:15" ht="20.25" customHeight="1">
      <c r="A412" s="46" t="s">
        <v>15</v>
      </c>
      <c r="B412" s="40"/>
      <c r="C412" s="40"/>
      <c r="D412" s="47">
        <f t="shared" si="216"/>
        <v>0</v>
      </c>
      <c r="E412" s="40"/>
      <c r="F412" s="40"/>
      <c r="G412" s="47">
        <f t="shared" si="217"/>
        <v>0</v>
      </c>
      <c r="H412" s="8"/>
      <c r="I412" s="46" t="s">
        <v>15</v>
      </c>
      <c r="J412" s="40"/>
      <c r="K412" s="40"/>
      <c r="L412" s="47">
        <f t="shared" si="218"/>
        <v>0</v>
      </c>
      <c r="M412" s="40"/>
      <c r="N412" s="40"/>
      <c r="O412" s="47">
        <f t="shared" si="219"/>
        <v>0</v>
      </c>
    </row>
    <row r="413" spans="1:15" ht="20.25" customHeight="1">
      <c r="A413" s="46" t="s">
        <v>12</v>
      </c>
      <c r="B413" s="40"/>
      <c r="C413" s="40"/>
      <c r="D413" s="47">
        <f t="shared" si="216"/>
        <v>0</v>
      </c>
      <c r="E413" s="40"/>
      <c r="F413" s="40"/>
      <c r="G413" s="47">
        <f t="shared" si="217"/>
        <v>0</v>
      </c>
      <c r="H413" s="8"/>
      <c r="I413" s="46" t="s">
        <v>12</v>
      </c>
      <c r="J413" s="40"/>
      <c r="K413" s="40"/>
      <c r="L413" s="47">
        <f t="shared" si="218"/>
        <v>0</v>
      </c>
      <c r="M413" s="40"/>
      <c r="N413" s="40"/>
      <c r="O413" s="47">
        <f t="shared" si="219"/>
        <v>0</v>
      </c>
    </row>
    <row r="414" spans="1:15" ht="20.25" customHeight="1">
      <c r="A414" s="46" t="s">
        <v>16</v>
      </c>
      <c r="B414" s="40"/>
      <c r="C414" s="40"/>
      <c r="D414" s="47">
        <f t="shared" si="216"/>
        <v>0</v>
      </c>
      <c r="E414" s="40"/>
      <c r="F414" s="40"/>
      <c r="G414" s="47">
        <f t="shared" si="217"/>
        <v>0</v>
      </c>
      <c r="H414" s="8"/>
      <c r="I414" s="46" t="s">
        <v>16</v>
      </c>
      <c r="J414" s="40"/>
      <c r="K414" s="40"/>
      <c r="L414" s="47">
        <f t="shared" si="218"/>
        <v>0</v>
      </c>
      <c r="M414" s="40"/>
      <c r="N414" s="40"/>
      <c r="O414" s="47">
        <f t="shared" si="219"/>
        <v>0</v>
      </c>
    </row>
    <row r="415" spans="1:15" ht="20.25" customHeight="1">
      <c r="A415" s="46" t="s">
        <v>17</v>
      </c>
      <c r="B415" s="40"/>
      <c r="C415" s="40"/>
      <c r="D415" s="47">
        <f t="shared" si="216"/>
        <v>0</v>
      </c>
      <c r="E415" s="40"/>
      <c r="F415" s="40"/>
      <c r="G415" s="47">
        <f t="shared" si="217"/>
        <v>0</v>
      </c>
      <c r="H415" s="8"/>
      <c r="I415" s="46" t="s">
        <v>17</v>
      </c>
      <c r="J415" s="40"/>
      <c r="K415" s="40"/>
      <c r="L415" s="47">
        <f t="shared" si="218"/>
        <v>0</v>
      </c>
      <c r="M415" s="40"/>
      <c r="N415" s="40"/>
      <c r="O415" s="47">
        <f t="shared" si="219"/>
        <v>0</v>
      </c>
    </row>
    <row r="416" spans="1:15" ht="20.25" customHeight="1">
      <c r="A416" s="46" t="s">
        <v>18</v>
      </c>
      <c r="B416" s="40"/>
      <c r="C416" s="40"/>
      <c r="D416" s="47">
        <f t="shared" si="216"/>
        <v>0</v>
      </c>
      <c r="E416" s="40"/>
      <c r="F416" s="40"/>
      <c r="G416" s="47">
        <f t="shared" si="217"/>
        <v>0</v>
      </c>
      <c r="H416" s="8"/>
      <c r="I416" s="46" t="s">
        <v>18</v>
      </c>
      <c r="J416" s="40"/>
      <c r="K416" s="40"/>
      <c r="L416" s="47">
        <f t="shared" si="218"/>
        <v>0</v>
      </c>
      <c r="M416" s="40"/>
      <c r="N416" s="40"/>
      <c r="O416" s="47">
        <f t="shared" si="219"/>
        <v>0</v>
      </c>
    </row>
    <row r="417" spans="1:15" ht="20.25" customHeight="1">
      <c r="A417" s="46" t="s">
        <v>47</v>
      </c>
      <c r="B417" s="40"/>
      <c r="C417" s="40"/>
      <c r="D417" s="47">
        <f t="shared" si="216"/>
        <v>0</v>
      </c>
      <c r="E417" s="40"/>
      <c r="F417" s="40"/>
      <c r="G417" s="47">
        <f t="shared" si="217"/>
        <v>0</v>
      </c>
      <c r="H417" s="8"/>
      <c r="I417" s="46" t="s">
        <v>47</v>
      </c>
      <c r="J417" s="40"/>
      <c r="K417" s="40"/>
      <c r="L417" s="47">
        <f t="shared" si="218"/>
        <v>0</v>
      </c>
      <c r="M417" s="40"/>
      <c r="N417" s="40"/>
      <c r="O417" s="47">
        <f t="shared" si="219"/>
        <v>0</v>
      </c>
    </row>
    <row r="418" spans="1:15" ht="20.25" customHeight="1">
      <c r="A418" s="46" t="s">
        <v>11</v>
      </c>
      <c r="B418" s="40"/>
      <c r="C418" s="40"/>
      <c r="D418" s="47">
        <f t="shared" si="216"/>
        <v>0</v>
      </c>
      <c r="E418" s="40"/>
      <c r="F418" s="40"/>
      <c r="G418" s="47">
        <f t="shared" si="217"/>
        <v>0</v>
      </c>
      <c r="H418" s="8"/>
      <c r="I418" s="46" t="s">
        <v>11</v>
      </c>
      <c r="J418" s="40"/>
      <c r="K418" s="40"/>
      <c r="L418" s="47">
        <f t="shared" si="218"/>
        <v>0</v>
      </c>
      <c r="M418" s="40"/>
      <c r="N418" s="40"/>
      <c r="O418" s="47">
        <f t="shared" si="219"/>
        <v>0</v>
      </c>
    </row>
    <row r="419" spans="1:15" ht="20.25" customHeight="1">
      <c r="A419" s="48" t="s">
        <v>10</v>
      </c>
      <c r="B419" s="47">
        <f>SUM(B410:B418)</f>
        <v>0</v>
      </c>
      <c r="C419" s="47">
        <f t="shared" ref="C419:D419" si="220">SUM(C410:C418)</f>
        <v>0</v>
      </c>
      <c r="D419" s="47">
        <f t="shared" si="220"/>
        <v>0</v>
      </c>
      <c r="E419" s="47">
        <f>SUM(E410:E418)</f>
        <v>0</v>
      </c>
      <c r="F419" s="47">
        <f t="shared" ref="F419:G419" si="221">SUM(F410:F418)</f>
        <v>0</v>
      </c>
      <c r="G419" s="47">
        <f t="shared" si="221"/>
        <v>0</v>
      </c>
      <c r="H419" s="8"/>
      <c r="I419" s="48" t="s">
        <v>10</v>
      </c>
      <c r="J419" s="47">
        <f>SUM(J410:J418)</f>
        <v>0</v>
      </c>
      <c r="K419" s="47">
        <f t="shared" ref="K419:L419" si="222">SUM(K410:K418)</f>
        <v>0</v>
      </c>
      <c r="L419" s="47">
        <f t="shared" si="222"/>
        <v>0</v>
      </c>
      <c r="M419" s="47">
        <f>SUM(M410:M418)</f>
        <v>0</v>
      </c>
      <c r="N419" s="47">
        <f t="shared" ref="N419:O419" si="223">SUM(N410:N418)</f>
        <v>0</v>
      </c>
      <c r="O419" s="47">
        <f t="shared" si="223"/>
        <v>0</v>
      </c>
    </row>
    <row r="420" spans="1:15" ht="20.25" customHeight="1">
      <c r="A420" s="8"/>
      <c r="B420" s="10"/>
      <c r="C420" s="10"/>
      <c r="D420" s="10"/>
      <c r="E420" s="10"/>
      <c r="F420" s="10"/>
      <c r="G420" s="10"/>
      <c r="H420" s="8"/>
      <c r="I420" s="8"/>
      <c r="J420" s="10"/>
      <c r="K420" s="10"/>
      <c r="L420" s="10"/>
      <c r="M420" s="10"/>
      <c r="N420" s="10"/>
      <c r="O420" s="10"/>
    </row>
    <row r="421" spans="1:15" ht="20.25" customHeight="1">
      <c r="A421" s="8"/>
      <c r="B421" s="10"/>
      <c r="C421" s="10"/>
      <c r="D421" s="10"/>
      <c r="E421" s="10"/>
      <c r="F421" s="10"/>
      <c r="G421" s="10"/>
      <c r="H421" s="8"/>
      <c r="I421" s="8"/>
      <c r="J421" s="10"/>
      <c r="K421" s="10"/>
      <c r="L421" s="10"/>
      <c r="M421" s="10"/>
      <c r="N421" s="10"/>
      <c r="O421" s="10"/>
    </row>
    <row r="422" spans="1:15" ht="29.25" customHeight="1">
      <c r="A422" s="169" t="str">
        <f>PROGRAM_DOCTORAL!A30 &amp; ". Name:  " &amp; PROGRAM_DOCTORAL!C30</f>
        <v xml:space="preserve">29. Name:  </v>
      </c>
      <c r="B422" s="169"/>
      <c r="C422" s="169"/>
      <c r="D422" s="169"/>
      <c r="E422" s="169"/>
      <c r="F422" s="169"/>
      <c r="G422" s="169"/>
      <c r="H422" s="8"/>
      <c r="I422" s="170" t="str">
        <f>PROGRAM_DOCTORAL!F30 &amp; ". Name:  " &amp; PROGRAM_DOCTORAL!H30</f>
        <v xml:space="preserve">29. Name:  </v>
      </c>
      <c r="J422" s="170"/>
      <c r="K422" s="170"/>
      <c r="L422" s="170"/>
      <c r="M422" s="170"/>
      <c r="N422" s="170"/>
      <c r="O422" s="170"/>
    </row>
    <row r="423" spans="1:15" ht="20" customHeight="1">
      <c r="A423" s="168" t="s">
        <v>724</v>
      </c>
      <c r="B423" s="168" t="s">
        <v>57</v>
      </c>
      <c r="C423" s="168"/>
      <c r="D423" s="168"/>
      <c r="E423" s="168" t="s">
        <v>58</v>
      </c>
      <c r="F423" s="168"/>
      <c r="G423" s="168"/>
      <c r="H423" s="8"/>
      <c r="I423" s="168" t="s">
        <v>724</v>
      </c>
      <c r="J423" s="168" t="s">
        <v>57</v>
      </c>
      <c r="K423" s="168"/>
      <c r="L423" s="168"/>
      <c r="M423" s="168" t="s">
        <v>58</v>
      </c>
      <c r="N423" s="168"/>
      <c r="O423" s="168"/>
    </row>
    <row r="424" spans="1:15" ht="50.25" customHeight="1">
      <c r="A424" s="168"/>
      <c r="B424" s="121" t="s">
        <v>19</v>
      </c>
      <c r="C424" s="121" t="s">
        <v>20</v>
      </c>
      <c r="D424" s="122" t="s">
        <v>10</v>
      </c>
      <c r="E424" s="121" t="s">
        <v>19</v>
      </c>
      <c r="F424" s="121" t="s">
        <v>20</v>
      </c>
      <c r="G424" s="122" t="s">
        <v>10</v>
      </c>
      <c r="H424" s="8"/>
      <c r="I424" s="168"/>
      <c r="J424" s="121" t="s">
        <v>19</v>
      </c>
      <c r="K424" s="121" t="s">
        <v>20</v>
      </c>
      <c r="L424" s="122" t="s">
        <v>10</v>
      </c>
      <c r="M424" s="121" t="s">
        <v>19</v>
      </c>
      <c r="N424" s="121" t="s">
        <v>20</v>
      </c>
      <c r="O424" s="122" t="s">
        <v>10</v>
      </c>
    </row>
    <row r="425" spans="1:15" ht="20.25" customHeight="1">
      <c r="A425" s="46" t="s">
        <v>13</v>
      </c>
      <c r="B425" s="40"/>
      <c r="C425" s="40"/>
      <c r="D425" s="47">
        <f t="shared" ref="D425:D433" si="224">SUM(B425:C425)</f>
        <v>0</v>
      </c>
      <c r="E425" s="40"/>
      <c r="F425" s="40"/>
      <c r="G425" s="47">
        <f t="shared" ref="G425:G433" si="225">SUM(E425:F425)</f>
        <v>0</v>
      </c>
      <c r="H425" s="8"/>
      <c r="I425" s="46" t="s">
        <v>13</v>
      </c>
      <c r="J425" s="40"/>
      <c r="K425" s="40"/>
      <c r="L425" s="47">
        <f t="shared" ref="L425:L433" si="226">SUM(J425:K425)</f>
        <v>0</v>
      </c>
      <c r="M425" s="40"/>
      <c r="N425" s="40"/>
      <c r="O425" s="47">
        <f t="shared" ref="O425:O433" si="227">SUM(M425:N425)</f>
        <v>0</v>
      </c>
    </row>
    <row r="426" spans="1:15" ht="20.25" customHeight="1">
      <c r="A426" s="46" t="s">
        <v>14</v>
      </c>
      <c r="B426" s="40"/>
      <c r="C426" s="40"/>
      <c r="D426" s="47">
        <f t="shared" si="224"/>
        <v>0</v>
      </c>
      <c r="E426" s="40"/>
      <c r="F426" s="40"/>
      <c r="G426" s="47">
        <f t="shared" si="225"/>
        <v>0</v>
      </c>
      <c r="H426" s="8"/>
      <c r="I426" s="46" t="s">
        <v>14</v>
      </c>
      <c r="J426" s="40"/>
      <c r="K426" s="40"/>
      <c r="L426" s="47">
        <f t="shared" si="226"/>
        <v>0</v>
      </c>
      <c r="M426" s="40"/>
      <c r="N426" s="40"/>
      <c r="O426" s="47">
        <f t="shared" si="227"/>
        <v>0</v>
      </c>
    </row>
    <row r="427" spans="1:15" ht="20.25" customHeight="1">
      <c r="A427" s="46" t="s">
        <v>15</v>
      </c>
      <c r="B427" s="40"/>
      <c r="C427" s="40"/>
      <c r="D427" s="47">
        <f t="shared" si="224"/>
        <v>0</v>
      </c>
      <c r="E427" s="40"/>
      <c r="F427" s="40"/>
      <c r="G427" s="47">
        <f t="shared" si="225"/>
        <v>0</v>
      </c>
      <c r="H427" s="8"/>
      <c r="I427" s="46" t="s">
        <v>15</v>
      </c>
      <c r="J427" s="40"/>
      <c r="K427" s="40"/>
      <c r="L427" s="47">
        <f t="shared" si="226"/>
        <v>0</v>
      </c>
      <c r="M427" s="40"/>
      <c r="N427" s="40"/>
      <c r="O427" s="47">
        <f t="shared" si="227"/>
        <v>0</v>
      </c>
    </row>
    <row r="428" spans="1:15" ht="20.25" customHeight="1">
      <c r="A428" s="46" t="s">
        <v>12</v>
      </c>
      <c r="B428" s="40"/>
      <c r="C428" s="40"/>
      <c r="D428" s="47">
        <f t="shared" si="224"/>
        <v>0</v>
      </c>
      <c r="E428" s="40"/>
      <c r="F428" s="40"/>
      <c r="G428" s="47">
        <f t="shared" si="225"/>
        <v>0</v>
      </c>
      <c r="H428" s="8"/>
      <c r="I428" s="46" t="s">
        <v>12</v>
      </c>
      <c r="J428" s="40"/>
      <c r="K428" s="40"/>
      <c r="L428" s="47">
        <f t="shared" si="226"/>
        <v>0</v>
      </c>
      <c r="M428" s="40"/>
      <c r="N428" s="40"/>
      <c r="O428" s="47">
        <f t="shared" si="227"/>
        <v>0</v>
      </c>
    </row>
    <row r="429" spans="1:15" ht="20.25" customHeight="1">
      <c r="A429" s="46" t="s">
        <v>16</v>
      </c>
      <c r="B429" s="40"/>
      <c r="C429" s="40"/>
      <c r="D429" s="47">
        <f t="shared" si="224"/>
        <v>0</v>
      </c>
      <c r="E429" s="40"/>
      <c r="F429" s="40"/>
      <c r="G429" s="47">
        <f t="shared" si="225"/>
        <v>0</v>
      </c>
      <c r="H429" s="8"/>
      <c r="I429" s="46" t="s">
        <v>16</v>
      </c>
      <c r="J429" s="40"/>
      <c r="K429" s="40"/>
      <c r="L429" s="47">
        <f t="shared" si="226"/>
        <v>0</v>
      </c>
      <c r="M429" s="40"/>
      <c r="N429" s="40"/>
      <c r="O429" s="47">
        <f t="shared" si="227"/>
        <v>0</v>
      </c>
    </row>
    <row r="430" spans="1:15" ht="20.25" customHeight="1">
      <c r="A430" s="46" t="s">
        <v>17</v>
      </c>
      <c r="B430" s="40"/>
      <c r="C430" s="40"/>
      <c r="D430" s="47">
        <f t="shared" si="224"/>
        <v>0</v>
      </c>
      <c r="E430" s="40"/>
      <c r="F430" s="40"/>
      <c r="G430" s="47">
        <f t="shared" si="225"/>
        <v>0</v>
      </c>
      <c r="H430" s="8"/>
      <c r="I430" s="46" t="s">
        <v>17</v>
      </c>
      <c r="J430" s="40"/>
      <c r="K430" s="40"/>
      <c r="L430" s="47">
        <f t="shared" si="226"/>
        <v>0</v>
      </c>
      <c r="M430" s="40"/>
      <c r="N430" s="40"/>
      <c r="O430" s="47">
        <f t="shared" si="227"/>
        <v>0</v>
      </c>
    </row>
    <row r="431" spans="1:15" ht="20.25" customHeight="1">
      <c r="A431" s="46" t="s">
        <v>18</v>
      </c>
      <c r="B431" s="40"/>
      <c r="C431" s="40"/>
      <c r="D431" s="47">
        <f t="shared" si="224"/>
        <v>0</v>
      </c>
      <c r="E431" s="40"/>
      <c r="F431" s="40"/>
      <c r="G431" s="47">
        <f t="shared" si="225"/>
        <v>0</v>
      </c>
      <c r="H431" s="8"/>
      <c r="I431" s="46" t="s">
        <v>18</v>
      </c>
      <c r="J431" s="40"/>
      <c r="K431" s="40"/>
      <c r="L431" s="47">
        <f t="shared" si="226"/>
        <v>0</v>
      </c>
      <c r="M431" s="40"/>
      <c r="N431" s="40"/>
      <c r="O431" s="47">
        <f t="shared" si="227"/>
        <v>0</v>
      </c>
    </row>
    <row r="432" spans="1:15" ht="20.25" customHeight="1">
      <c r="A432" s="46" t="s">
        <v>47</v>
      </c>
      <c r="B432" s="40"/>
      <c r="C432" s="40"/>
      <c r="D432" s="47">
        <f t="shared" si="224"/>
        <v>0</v>
      </c>
      <c r="E432" s="40"/>
      <c r="F432" s="40"/>
      <c r="G432" s="47">
        <f t="shared" si="225"/>
        <v>0</v>
      </c>
      <c r="H432" s="8"/>
      <c r="I432" s="46" t="s">
        <v>47</v>
      </c>
      <c r="J432" s="40"/>
      <c r="K432" s="40"/>
      <c r="L432" s="47">
        <f t="shared" si="226"/>
        <v>0</v>
      </c>
      <c r="M432" s="40"/>
      <c r="N432" s="40"/>
      <c r="O432" s="47">
        <f t="shared" si="227"/>
        <v>0</v>
      </c>
    </row>
    <row r="433" spans="1:15" ht="20.25" customHeight="1">
      <c r="A433" s="46" t="s">
        <v>11</v>
      </c>
      <c r="B433" s="40"/>
      <c r="C433" s="40"/>
      <c r="D433" s="47">
        <f t="shared" si="224"/>
        <v>0</v>
      </c>
      <c r="E433" s="40"/>
      <c r="F433" s="40"/>
      <c r="G433" s="47">
        <f t="shared" si="225"/>
        <v>0</v>
      </c>
      <c r="H433" s="8"/>
      <c r="I433" s="46" t="s">
        <v>11</v>
      </c>
      <c r="J433" s="40"/>
      <c r="K433" s="40"/>
      <c r="L433" s="47">
        <f t="shared" si="226"/>
        <v>0</v>
      </c>
      <c r="M433" s="40"/>
      <c r="N433" s="40"/>
      <c r="O433" s="47">
        <f t="shared" si="227"/>
        <v>0</v>
      </c>
    </row>
    <row r="434" spans="1:15" ht="20.25" customHeight="1">
      <c r="A434" s="48" t="s">
        <v>10</v>
      </c>
      <c r="B434" s="47">
        <f>SUM(B425:B433)</f>
        <v>0</v>
      </c>
      <c r="C434" s="47">
        <f t="shared" ref="C434:D434" si="228">SUM(C425:C433)</f>
        <v>0</v>
      </c>
      <c r="D434" s="47">
        <f t="shared" si="228"/>
        <v>0</v>
      </c>
      <c r="E434" s="47">
        <f>SUM(E425:E433)</f>
        <v>0</v>
      </c>
      <c r="F434" s="47">
        <f t="shared" ref="F434:G434" si="229">SUM(F425:F433)</f>
        <v>0</v>
      </c>
      <c r="G434" s="47">
        <f t="shared" si="229"/>
        <v>0</v>
      </c>
      <c r="H434" s="8"/>
      <c r="I434" s="48" t="s">
        <v>10</v>
      </c>
      <c r="J434" s="47">
        <f>SUM(J425:J433)</f>
        <v>0</v>
      </c>
      <c r="K434" s="47">
        <f t="shared" ref="K434:L434" si="230">SUM(K425:K433)</f>
        <v>0</v>
      </c>
      <c r="L434" s="47">
        <f t="shared" si="230"/>
        <v>0</v>
      </c>
      <c r="M434" s="47">
        <f>SUM(M425:M433)</f>
        <v>0</v>
      </c>
      <c r="N434" s="47">
        <f t="shared" ref="N434:O434" si="231">SUM(N425:N433)</f>
        <v>0</v>
      </c>
      <c r="O434" s="47">
        <f t="shared" si="231"/>
        <v>0</v>
      </c>
    </row>
    <row r="435" spans="1:15" ht="20.25" customHeight="1">
      <c r="A435" s="8"/>
      <c r="B435" s="10"/>
      <c r="C435" s="10"/>
      <c r="D435" s="10"/>
      <c r="E435" s="10"/>
      <c r="F435" s="10"/>
      <c r="G435" s="10"/>
      <c r="H435" s="8"/>
      <c r="I435" s="8"/>
      <c r="J435" s="10"/>
      <c r="K435" s="10"/>
      <c r="L435" s="10"/>
      <c r="M435" s="10"/>
      <c r="N435" s="10"/>
      <c r="O435" s="10"/>
    </row>
    <row r="436" spans="1:15" ht="20.25" customHeight="1">
      <c r="A436" s="8"/>
      <c r="B436" s="10"/>
      <c r="C436" s="10"/>
      <c r="D436" s="10"/>
      <c r="E436" s="10"/>
      <c r="F436" s="10"/>
      <c r="G436" s="10"/>
      <c r="H436" s="8"/>
      <c r="I436" s="8"/>
      <c r="J436" s="10"/>
      <c r="K436" s="10"/>
      <c r="L436" s="10"/>
      <c r="M436" s="10"/>
      <c r="N436" s="10"/>
      <c r="O436" s="10"/>
    </row>
    <row r="437" spans="1:15" ht="29.25" customHeight="1">
      <c r="A437" s="169" t="str">
        <f>PROGRAM_DOCTORAL!A31 &amp; ". Name:  " &amp; PROGRAM_DOCTORAL!C31</f>
        <v xml:space="preserve">30. Name:  </v>
      </c>
      <c r="B437" s="169"/>
      <c r="C437" s="169"/>
      <c r="D437" s="169"/>
      <c r="E437" s="169"/>
      <c r="F437" s="169"/>
      <c r="G437" s="169"/>
      <c r="H437" s="8"/>
      <c r="I437" s="170" t="str">
        <f>PROGRAM_DOCTORAL!F31 &amp; ". Name:  " &amp; PROGRAM_DOCTORAL!H31</f>
        <v xml:space="preserve">30. Name:  </v>
      </c>
      <c r="J437" s="170"/>
      <c r="K437" s="170"/>
      <c r="L437" s="170"/>
      <c r="M437" s="170"/>
      <c r="N437" s="170"/>
      <c r="O437" s="170"/>
    </row>
    <row r="438" spans="1:15" ht="20" customHeight="1">
      <c r="A438" s="168" t="s">
        <v>724</v>
      </c>
      <c r="B438" s="168" t="s">
        <v>57</v>
      </c>
      <c r="C438" s="168"/>
      <c r="D438" s="168"/>
      <c r="E438" s="168" t="s">
        <v>58</v>
      </c>
      <c r="F438" s="168"/>
      <c r="G438" s="168"/>
      <c r="H438" s="8"/>
      <c r="I438" s="168" t="s">
        <v>724</v>
      </c>
      <c r="J438" s="168" t="s">
        <v>57</v>
      </c>
      <c r="K438" s="168"/>
      <c r="L438" s="168"/>
      <c r="M438" s="168" t="s">
        <v>58</v>
      </c>
      <c r="N438" s="168"/>
      <c r="O438" s="168"/>
    </row>
    <row r="439" spans="1:15" ht="50.25" customHeight="1">
      <c r="A439" s="168"/>
      <c r="B439" s="121" t="s">
        <v>19</v>
      </c>
      <c r="C439" s="121" t="s">
        <v>20</v>
      </c>
      <c r="D439" s="122" t="s">
        <v>10</v>
      </c>
      <c r="E439" s="121" t="s">
        <v>19</v>
      </c>
      <c r="F439" s="121" t="s">
        <v>20</v>
      </c>
      <c r="G439" s="122" t="s">
        <v>10</v>
      </c>
      <c r="H439" s="8"/>
      <c r="I439" s="168"/>
      <c r="J439" s="121" t="s">
        <v>19</v>
      </c>
      <c r="K439" s="121" t="s">
        <v>20</v>
      </c>
      <c r="L439" s="122" t="s">
        <v>10</v>
      </c>
      <c r="M439" s="121" t="s">
        <v>19</v>
      </c>
      <c r="N439" s="121" t="s">
        <v>20</v>
      </c>
      <c r="O439" s="122" t="s">
        <v>10</v>
      </c>
    </row>
    <row r="440" spans="1:15" ht="20.25" customHeight="1">
      <c r="A440" s="46" t="s">
        <v>13</v>
      </c>
      <c r="B440" s="40"/>
      <c r="C440" s="40"/>
      <c r="D440" s="47">
        <f t="shared" ref="D440:D448" si="232">SUM(B440:C440)</f>
        <v>0</v>
      </c>
      <c r="E440" s="40"/>
      <c r="F440" s="40"/>
      <c r="G440" s="47">
        <f t="shared" ref="G440:G448" si="233">SUM(E440:F440)</f>
        <v>0</v>
      </c>
      <c r="H440" s="8"/>
      <c r="I440" s="46" t="s">
        <v>13</v>
      </c>
      <c r="J440" s="40"/>
      <c r="K440" s="40"/>
      <c r="L440" s="47">
        <f t="shared" ref="L440:L448" si="234">SUM(J440:K440)</f>
        <v>0</v>
      </c>
      <c r="M440" s="40"/>
      <c r="N440" s="40"/>
      <c r="O440" s="47">
        <f t="shared" ref="O440:O448" si="235">SUM(M440:N440)</f>
        <v>0</v>
      </c>
    </row>
    <row r="441" spans="1:15" ht="20.25" customHeight="1">
      <c r="A441" s="46" t="s">
        <v>14</v>
      </c>
      <c r="B441" s="40"/>
      <c r="C441" s="40"/>
      <c r="D441" s="47">
        <f t="shared" si="232"/>
        <v>0</v>
      </c>
      <c r="E441" s="40"/>
      <c r="F441" s="40"/>
      <c r="G441" s="47">
        <f t="shared" si="233"/>
        <v>0</v>
      </c>
      <c r="H441" s="8"/>
      <c r="I441" s="46" t="s">
        <v>14</v>
      </c>
      <c r="J441" s="40"/>
      <c r="K441" s="40"/>
      <c r="L441" s="47">
        <f t="shared" si="234"/>
        <v>0</v>
      </c>
      <c r="M441" s="40"/>
      <c r="N441" s="40"/>
      <c r="O441" s="47">
        <f t="shared" si="235"/>
        <v>0</v>
      </c>
    </row>
    <row r="442" spans="1:15" ht="20.25" customHeight="1">
      <c r="A442" s="46" t="s">
        <v>15</v>
      </c>
      <c r="B442" s="40"/>
      <c r="C442" s="40"/>
      <c r="D442" s="47">
        <f t="shared" si="232"/>
        <v>0</v>
      </c>
      <c r="E442" s="40"/>
      <c r="F442" s="40"/>
      <c r="G442" s="47">
        <f t="shared" si="233"/>
        <v>0</v>
      </c>
      <c r="H442" s="8"/>
      <c r="I442" s="46" t="s">
        <v>15</v>
      </c>
      <c r="J442" s="40"/>
      <c r="K442" s="40"/>
      <c r="L442" s="47">
        <f t="shared" si="234"/>
        <v>0</v>
      </c>
      <c r="M442" s="40"/>
      <c r="N442" s="40"/>
      <c r="O442" s="47">
        <f t="shared" si="235"/>
        <v>0</v>
      </c>
    </row>
    <row r="443" spans="1:15" ht="20.25" customHeight="1">
      <c r="A443" s="46" t="s">
        <v>12</v>
      </c>
      <c r="B443" s="40"/>
      <c r="C443" s="40"/>
      <c r="D443" s="47">
        <f t="shared" si="232"/>
        <v>0</v>
      </c>
      <c r="E443" s="40"/>
      <c r="F443" s="40"/>
      <c r="G443" s="47">
        <f t="shared" si="233"/>
        <v>0</v>
      </c>
      <c r="H443" s="8"/>
      <c r="I443" s="46" t="s">
        <v>12</v>
      </c>
      <c r="J443" s="40"/>
      <c r="K443" s="40"/>
      <c r="L443" s="47">
        <f t="shared" si="234"/>
        <v>0</v>
      </c>
      <c r="M443" s="40"/>
      <c r="N443" s="40"/>
      <c r="O443" s="47">
        <f t="shared" si="235"/>
        <v>0</v>
      </c>
    </row>
    <row r="444" spans="1:15" ht="20.25" customHeight="1">
      <c r="A444" s="46" t="s">
        <v>16</v>
      </c>
      <c r="B444" s="40"/>
      <c r="C444" s="40"/>
      <c r="D444" s="47">
        <f t="shared" si="232"/>
        <v>0</v>
      </c>
      <c r="E444" s="40"/>
      <c r="F444" s="40"/>
      <c r="G444" s="47">
        <f t="shared" si="233"/>
        <v>0</v>
      </c>
      <c r="H444" s="8"/>
      <c r="I444" s="46" t="s">
        <v>16</v>
      </c>
      <c r="J444" s="40"/>
      <c r="K444" s="40"/>
      <c r="L444" s="47">
        <f t="shared" si="234"/>
        <v>0</v>
      </c>
      <c r="M444" s="40"/>
      <c r="N444" s="40"/>
      <c r="O444" s="47">
        <f t="shared" si="235"/>
        <v>0</v>
      </c>
    </row>
    <row r="445" spans="1:15" ht="20.25" customHeight="1">
      <c r="A445" s="46" t="s">
        <v>17</v>
      </c>
      <c r="B445" s="40"/>
      <c r="C445" s="40"/>
      <c r="D445" s="47">
        <f t="shared" si="232"/>
        <v>0</v>
      </c>
      <c r="E445" s="40"/>
      <c r="F445" s="40"/>
      <c r="G445" s="47">
        <f t="shared" si="233"/>
        <v>0</v>
      </c>
      <c r="H445" s="8"/>
      <c r="I445" s="46" t="s">
        <v>17</v>
      </c>
      <c r="J445" s="40"/>
      <c r="K445" s="40"/>
      <c r="L445" s="47">
        <f t="shared" si="234"/>
        <v>0</v>
      </c>
      <c r="M445" s="40"/>
      <c r="N445" s="40"/>
      <c r="O445" s="47">
        <f t="shared" si="235"/>
        <v>0</v>
      </c>
    </row>
    <row r="446" spans="1:15" ht="20.25" customHeight="1">
      <c r="A446" s="46" t="s">
        <v>18</v>
      </c>
      <c r="B446" s="40"/>
      <c r="C446" s="40"/>
      <c r="D446" s="47">
        <f t="shared" si="232"/>
        <v>0</v>
      </c>
      <c r="E446" s="40"/>
      <c r="F446" s="40"/>
      <c r="G446" s="47">
        <f t="shared" si="233"/>
        <v>0</v>
      </c>
      <c r="H446" s="8"/>
      <c r="I446" s="46" t="s">
        <v>18</v>
      </c>
      <c r="J446" s="40"/>
      <c r="K446" s="40"/>
      <c r="L446" s="47">
        <f t="shared" si="234"/>
        <v>0</v>
      </c>
      <c r="M446" s="40"/>
      <c r="N446" s="40"/>
      <c r="O446" s="47">
        <f t="shared" si="235"/>
        <v>0</v>
      </c>
    </row>
    <row r="447" spans="1:15" ht="20.25" customHeight="1">
      <c r="A447" s="46" t="s">
        <v>47</v>
      </c>
      <c r="B447" s="40"/>
      <c r="C447" s="40"/>
      <c r="D447" s="47">
        <f t="shared" si="232"/>
        <v>0</v>
      </c>
      <c r="E447" s="40"/>
      <c r="F447" s="40"/>
      <c r="G447" s="47">
        <f t="shared" si="233"/>
        <v>0</v>
      </c>
      <c r="H447" s="8"/>
      <c r="I447" s="46" t="s">
        <v>47</v>
      </c>
      <c r="J447" s="40"/>
      <c r="K447" s="40"/>
      <c r="L447" s="47">
        <f t="shared" si="234"/>
        <v>0</v>
      </c>
      <c r="M447" s="40"/>
      <c r="N447" s="40"/>
      <c r="O447" s="47">
        <f t="shared" si="235"/>
        <v>0</v>
      </c>
    </row>
    <row r="448" spans="1:15" ht="20.25" customHeight="1">
      <c r="A448" s="46" t="s">
        <v>11</v>
      </c>
      <c r="B448" s="40"/>
      <c r="C448" s="40"/>
      <c r="D448" s="47">
        <f t="shared" si="232"/>
        <v>0</v>
      </c>
      <c r="E448" s="40"/>
      <c r="F448" s="40"/>
      <c r="G448" s="47">
        <f t="shared" si="233"/>
        <v>0</v>
      </c>
      <c r="H448" s="8"/>
      <c r="I448" s="46" t="s">
        <v>11</v>
      </c>
      <c r="J448" s="40"/>
      <c r="K448" s="40"/>
      <c r="L448" s="47">
        <f t="shared" si="234"/>
        <v>0</v>
      </c>
      <c r="M448" s="40"/>
      <c r="N448" s="40"/>
      <c r="O448" s="47">
        <f t="shared" si="235"/>
        <v>0</v>
      </c>
    </row>
    <row r="449" spans="1:15" ht="20.25" customHeight="1">
      <c r="A449" s="48" t="s">
        <v>10</v>
      </c>
      <c r="B449" s="47">
        <f>SUM(B440:B448)</f>
        <v>0</v>
      </c>
      <c r="C449" s="47">
        <f t="shared" ref="C449:D449" si="236">SUM(C440:C448)</f>
        <v>0</v>
      </c>
      <c r="D449" s="47">
        <f t="shared" si="236"/>
        <v>0</v>
      </c>
      <c r="E449" s="47">
        <f>SUM(E440:E448)</f>
        <v>0</v>
      </c>
      <c r="F449" s="47">
        <f t="shared" ref="F449:G449" si="237">SUM(F440:F448)</f>
        <v>0</v>
      </c>
      <c r="G449" s="47">
        <f t="shared" si="237"/>
        <v>0</v>
      </c>
      <c r="H449" s="8"/>
      <c r="I449" s="48" t="s">
        <v>10</v>
      </c>
      <c r="J449" s="47">
        <f>SUM(J440:J448)</f>
        <v>0</v>
      </c>
      <c r="K449" s="47">
        <f t="shared" ref="K449:L449" si="238">SUM(K440:K448)</f>
        <v>0</v>
      </c>
      <c r="L449" s="47">
        <f t="shared" si="238"/>
        <v>0</v>
      </c>
      <c r="M449" s="47">
        <f>SUM(M440:M448)</f>
        <v>0</v>
      </c>
      <c r="N449" s="47">
        <f t="shared" ref="N449:O449" si="239">SUM(N440:N448)</f>
        <v>0</v>
      </c>
      <c r="O449" s="47">
        <f t="shared" si="239"/>
        <v>0</v>
      </c>
    </row>
    <row r="450" spans="1:15" ht="20.25" customHeight="1">
      <c r="A450" s="8"/>
      <c r="B450" s="10"/>
      <c r="C450" s="10"/>
      <c r="D450" s="10"/>
      <c r="E450" s="10"/>
      <c r="F450" s="10"/>
      <c r="G450" s="10"/>
      <c r="H450" s="8"/>
      <c r="I450" s="8"/>
      <c r="J450" s="10"/>
      <c r="K450" s="10"/>
      <c r="L450" s="10"/>
      <c r="M450" s="10"/>
      <c r="N450" s="10"/>
      <c r="O450" s="10"/>
    </row>
    <row r="451" spans="1:15" ht="20.25" customHeight="1">
      <c r="A451" s="8"/>
      <c r="B451" s="10"/>
      <c r="C451" s="10"/>
      <c r="D451" s="10"/>
      <c r="E451" s="10"/>
      <c r="F451" s="10"/>
      <c r="G451" s="10"/>
      <c r="H451" s="8"/>
      <c r="I451" s="8"/>
      <c r="J451" s="10"/>
      <c r="K451" s="10"/>
      <c r="L451" s="10"/>
      <c r="M451" s="10"/>
      <c r="N451" s="10"/>
      <c r="O451" s="10"/>
    </row>
    <row r="452" spans="1:15" ht="29.25" customHeight="1">
      <c r="A452" s="169" t="str">
        <f>PROGRAM_DOCTORAL!A32 &amp; ". Name:  " &amp; PROGRAM_DOCTORAL!C32</f>
        <v xml:space="preserve">31. Name:  </v>
      </c>
      <c r="B452" s="169"/>
      <c r="C452" s="169"/>
      <c r="D452" s="169"/>
      <c r="E452" s="169"/>
      <c r="F452" s="169"/>
      <c r="G452" s="169"/>
      <c r="H452" s="8"/>
      <c r="I452" s="170" t="str">
        <f>PROGRAM_DOCTORAL!F32 &amp; ". Name:  " &amp; PROGRAM_DOCTORAL!H32</f>
        <v xml:space="preserve">31. Name:  </v>
      </c>
      <c r="J452" s="170"/>
      <c r="K452" s="170"/>
      <c r="L452" s="170"/>
      <c r="M452" s="170"/>
      <c r="N452" s="170"/>
      <c r="O452" s="170"/>
    </row>
    <row r="453" spans="1:15" ht="20" customHeight="1">
      <c r="A453" s="168" t="s">
        <v>724</v>
      </c>
      <c r="B453" s="168" t="s">
        <v>57</v>
      </c>
      <c r="C453" s="168"/>
      <c r="D453" s="168"/>
      <c r="E453" s="168" t="s">
        <v>58</v>
      </c>
      <c r="F453" s="168"/>
      <c r="G453" s="168"/>
      <c r="H453" s="8"/>
      <c r="I453" s="168" t="s">
        <v>724</v>
      </c>
      <c r="J453" s="168" t="s">
        <v>57</v>
      </c>
      <c r="K453" s="168"/>
      <c r="L453" s="168"/>
      <c r="M453" s="168" t="s">
        <v>58</v>
      </c>
      <c r="N453" s="168"/>
      <c r="O453" s="168"/>
    </row>
    <row r="454" spans="1:15" ht="50.25" customHeight="1">
      <c r="A454" s="168"/>
      <c r="B454" s="121" t="s">
        <v>19</v>
      </c>
      <c r="C454" s="121" t="s">
        <v>20</v>
      </c>
      <c r="D454" s="122" t="s">
        <v>10</v>
      </c>
      <c r="E454" s="121" t="s">
        <v>19</v>
      </c>
      <c r="F454" s="121" t="s">
        <v>20</v>
      </c>
      <c r="G454" s="122" t="s">
        <v>10</v>
      </c>
      <c r="H454" s="8"/>
      <c r="I454" s="168"/>
      <c r="J454" s="121" t="s">
        <v>19</v>
      </c>
      <c r="K454" s="121" t="s">
        <v>20</v>
      </c>
      <c r="L454" s="122" t="s">
        <v>10</v>
      </c>
      <c r="M454" s="121" t="s">
        <v>19</v>
      </c>
      <c r="N454" s="121" t="s">
        <v>20</v>
      </c>
      <c r="O454" s="122" t="s">
        <v>10</v>
      </c>
    </row>
    <row r="455" spans="1:15" ht="20.25" customHeight="1">
      <c r="A455" s="46" t="s">
        <v>13</v>
      </c>
      <c r="B455" s="40"/>
      <c r="C455" s="40"/>
      <c r="D455" s="47">
        <f t="shared" ref="D455:D463" si="240">SUM(B455:C455)</f>
        <v>0</v>
      </c>
      <c r="E455" s="40"/>
      <c r="F455" s="40"/>
      <c r="G455" s="47">
        <f t="shared" ref="G455:G463" si="241">SUM(E455:F455)</f>
        <v>0</v>
      </c>
      <c r="H455" s="8"/>
      <c r="I455" s="46" t="s">
        <v>13</v>
      </c>
      <c r="J455" s="40"/>
      <c r="K455" s="40"/>
      <c r="L455" s="47">
        <f t="shared" ref="L455:L463" si="242">SUM(J455:K455)</f>
        <v>0</v>
      </c>
      <c r="M455" s="40"/>
      <c r="N455" s="40"/>
      <c r="O455" s="47">
        <f t="shared" ref="O455:O463" si="243">SUM(M455:N455)</f>
        <v>0</v>
      </c>
    </row>
    <row r="456" spans="1:15" ht="20.25" customHeight="1">
      <c r="A456" s="46" t="s">
        <v>14</v>
      </c>
      <c r="B456" s="40"/>
      <c r="C456" s="40"/>
      <c r="D456" s="47">
        <f t="shared" si="240"/>
        <v>0</v>
      </c>
      <c r="E456" s="40"/>
      <c r="F456" s="40"/>
      <c r="G456" s="47">
        <f t="shared" si="241"/>
        <v>0</v>
      </c>
      <c r="H456" s="8"/>
      <c r="I456" s="46" t="s">
        <v>14</v>
      </c>
      <c r="J456" s="40"/>
      <c r="K456" s="40"/>
      <c r="L456" s="47">
        <f t="shared" si="242"/>
        <v>0</v>
      </c>
      <c r="M456" s="40"/>
      <c r="N456" s="40"/>
      <c r="O456" s="47">
        <f t="shared" si="243"/>
        <v>0</v>
      </c>
    </row>
    <row r="457" spans="1:15" ht="20.25" customHeight="1">
      <c r="A457" s="46" t="s">
        <v>15</v>
      </c>
      <c r="B457" s="40"/>
      <c r="C457" s="40"/>
      <c r="D457" s="47">
        <f t="shared" si="240"/>
        <v>0</v>
      </c>
      <c r="E457" s="40"/>
      <c r="F457" s="40"/>
      <c r="G457" s="47">
        <f t="shared" si="241"/>
        <v>0</v>
      </c>
      <c r="H457" s="8"/>
      <c r="I457" s="46" t="s">
        <v>15</v>
      </c>
      <c r="J457" s="40"/>
      <c r="K457" s="40"/>
      <c r="L457" s="47">
        <f t="shared" si="242"/>
        <v>0</v>
      </c>
      <c r="M457" s="40"/>
      <c r="N457" s="40"/>
      <c r="O457" s="47">
        <f t="shared" si="243"/>
        <v>0</v>
      </c>
    </row>
    <row r="458" spans="1:15" ht="20.25" customHeight="1">
      <c r="A458" s="46" t="s">
        <v>12</v>
      </c>
      <c r="B458" s="40"/>
      <c r="C458" s="40"/>
      <c r="D458" s="47">
        <f t="shared" si="240"/>
        <v>0</v>
      </c>
      <c r="E458" s="40"/>
      <c r="F458" s="40"/>
      <c r="G458" s="47">
        <f t="shared" si="241"/>
        <v>0</v>
      </c>
      <c r="H458" s="8"/>
      <c r="I458" s="46" t="s">
        <v>12</v>
      </c>
      <c r="J458" s="40"/>
      <c r="K458" s="40"/>
      <c r="L458" s="47">
        <f t="shared" si="242"/>
        <v>0</v>
      </c>
      <c r="M458" s="40"/>
      <c r="N458" s="40"/>
      <c r="O458" s="47">
        <f t="shared" si="243"/>
        <v>0</v>
      </c>
    </row>
    <row r="459" spans="1:15" ht="20.25" customHeight="1">
      <c r="A459" s="46" t="s">
        <v>16</v>
      </c>
      <c r="B459" s="40"/>
      <c r="C459" s="40"/>
      <c r="D459" s="47">
        <f t="shared" si="240"/>
        <v>0</v>
      </c>
      <c r="E459" s="40"/>
      <c r="F459" s="40"/>
      <c r="G459" s="47">
        <f t="shared" si="241"/>
        <v>0</v>
      </c>
      <c r="H459" s="8"/>
      <c r="I459" s="46" t="s">
        <v>16</v>
      </c>
      <c r="J459" s="40"/>
      <c r="K459" s="40"/>
      <c r="L459" s="47">
        <f t="shared" si="242"/>
        <v>0</v>
      </c>
      <c r="M459" s="40"/>
      <c r="N459" s="40"/>
      <c r="O459" s="47">
        <f t="shared" si="243"/>
        <v>0</v>
      </c>
    </row>
    <row r="460" spans="1:15" ht="20.25" customHeight="1">
      <c r="A460" s="46" t="s">
        <v>17</v>
      </c>
      <c r="B460" s="40"/>
      <c r="C460" s="40"/>
      <c r="D460" s="47">
        <f t="shared" si="240"/>
        <v>0</v>
      </c>
      <c r="E460" s="40"/>
      <c r="F460" s="40"/>
      <c r="G460" s="47">
        <f t="shared" si="241"/>
        <v>0</v>
      </c>
      <c r="H460" s="8"/>
      <c r="I460" s="46" t="s">
        <v>17</v>
      </c>
      <c r="J460" s="40"/>
      <c r="K460" s="40"/>
      <c r="L460" s="47">
        <f t="shared" si="242"/>
        <v>0</v>
      </c>
      <c r="M460" s="40"/>
      <c r="N460" s="40"/>
      <c r="O460" s="47">
        <f t="shared" si="243"/>
        <v>0</v>
      </c>
    </row>
    <row r="461" spans="1:15" ht="20.25" customHeight="1">
      <c r="A461" s="46" t="s">
        <v>18</v>
      </c>
      <c r="B461" s="40"/>
      <c r="C461" s="40"/>
      <c r="D461" s="47">
        <f t="shared" si="240"/>
        <v>0</v>
      </c>
      <c r="E461" s="40"/>
      <c r="F461" s="40"/>
      <c r="G461" s="47">
        <f t="shared" si="241"/>
        <v>0</v>
      </c>
      <c r="H461" s="8"/>
      <c r="I461" s="46" t="s">
        <v>18</v>
      </c>
      <c r="J461" s="40"/>
      <c r="K461" s="40"/>
      <c r="L461" s="47">
        <f t="shared" si="242"/>
        <v>0</v>
      </c>
      <c r="M461" s="40"/>
      <c r="N461" s="40"/>
      <c r="O461" s="47">
        <f t="shared" si="243"/>
        <v>0</v>
      </c>
    </row>
    <row r="462" spans="1:15" ht="20.25" customHeight="1">
      <c r="A462" s="46" t="s">
        <v>47</v>
      </c>
      <c r="B462" s="40"/>
      <c r="C462" s="40"/>
      <c r="D462" s="47">
        <f t="shared" si="240"/>
        <v>0</v>
      </c>
      <c r="E462" s="40"/>
      <c r="F462" s="40"/>
      <c r="G462" s="47">
        <f t="shared" si="241"/>
        <v>0</v>
      </c>
      <c r="H462" s="8"/>
      <c r="I462" s="46" t="s">
        <v>47</v>
      </c>
      <c r="J462" s="40"/>
      <c r="K462" s="40"/>
      <c r="L462" s="47">
        <f t="shared" si="242"/>
        <v>0</v>
      </c>
      <c r="M462" s="40"/>
      <c r="N462" s="40"/>
      <c r="O462" s="47">
        <f t="shared" si="243"/>
        <v>0</v>
      </c>
    </row>
    <row r="463" spans="1:15" ht="20.25" customHeight="1">
      <c r="A463" s="46" t="s">
        <v>11</v>
      </c>
      <c r="B463" s="40"/>
      <c r="C463" s="40"/>
      <c r="D463" s="47">
        <f t="shared" si="240"/>
        <v>0</v>
      </c>
      <c r="E463" s="40"/>
      <c r="F463" s="40"/>
      <c r="G463" s="47">
        <f t="shared" si="241"/>
        <v>0</v>
      </c>
      <c r="H463" s="8"/>
      <c r="I463" s="46" t="s">
        <v>11</v>
      </c>
      <c r="J463" s="40"/>
      <c r="K463" s="40"/>
      <c r="L463" s="47">
        <f t="shared" si="242"/>
        <v>0</v>
      </c>
      <c r="M463" s="40"/>
      <c r="N463" s="40"/>
      <c r="O463" s="47">
        <f t="shared" si="243"/>
        <v>0</v>
      </c>
    </row>
    <row r="464" spans="1:15" ht="20.25" customHeight="1">
      <c r="A464" s="48" t="s">
        <v>10</v>
      </c>
      <c r="B464" s="47">
        <f>SUM(B455:B463)</f>
        <v>0</v>
      </c>
      <c r="C464" s="47">
        <f t="shared" ref="C464:D464" si="244">SUM(C455:C463)</f>
        <v>0</v>
      </c>
      <c r="D464" s="47">
        <f t="shared" si="244"/>
        <v>0</v>
      </c>
      <c r="E464" s="47">
        <f>SUM(E455:E463)</f>
        <v>0</v>
      </c>
      <c r="F464" s="47">
        <f t="shared" ref="F464:G464" si="245">SUM(F455:F463)</f>
        <v>0</v>
      </c>
      <c r="G464" s="47">
        <f t="shared" si="245"/>
        <v>0</v>
      </c>
      <c r="H464" s="8"/>
      <c r="I464" s="48" t="s">
        <v>10</v>
      </c>
      <c r="J464" s="47">
        <f>SUM(J455:J463)</f>
        <v>0</v>
      </c>
      <c r="K464" s="47">
        <f t="shared" ref="K464:L464" si="246">SUM(K455:K463)</f>
        <v>0</v>
      </c>
      <c r="L464" s="47">
        <f t="shared" si="246"/>
        <v>0</v>
      </c>
      <c r="M464" s="47">
        <f>SUM(M455:M463)</f>
        <v>0</v>
      </c>
      <c r="N464" s="47">
        <f t="shared" ref="N464:O464" si="247">SUM(N455:N463)</f>
        <v>0</v>
      </c>
      <c r="O464" s="47">
        <f t="shared" si="247"/>
        <v>0</v>
      </c>
    </row>
    <row r="465" spans="1:15" ht="20.25" customHeight="1">
      <c r="A465" s="8"/>
      <c r="B465" s="10"/>
      <c r="C465" s="10"/>
      <c r="D465" s="10"/>
      <c r="E465" s="10"/>
      <c r="F465" s="10"/>
      <c r="G465" s="10"/>
      <c r="H465" s="8"/>
      <c r="I465" s="8"/>
      <c r="J465" s="10"/>
      <c r="K465" s="10"/>
      <c r="L465" s="10"/>
      <c r="M465" s="10"/>
      <c r="N465" s="10"/>
      <c r="O465" s="10"/>
    </row>
    <row r="466" spans="1:15" ht="20.25" customHeight="1">
      <c r="A466" s="8"/>
      <c r="B466" s="10"/>
      <c r="C466" s="10"/>
      <c r="D466" s="10"/>
      <c r="E466" s="10"/>
      <c r="F466" s="10"/>
      <c r="G466" s="10"/>
      <c r="H466" s="8"/>
      <c r="I466" s="8"/>
      <c r="J466" s="10"/>
      <c r="K466" s="10"/>
      <c r="L466" s="10"/>
      <c r="M466" s="10"/>
      <c r="N466" s="10"/>
      <c r="O466" s="10"/>
    </row>
    <row r="467" spans="1:15" ht="29.25" customHeight="1">
      <c r="A467" s="169" t="str">
        <f>PROGRAM_DOCTORAL!A33 &amp; ". Name:  " &amp; PROGRAM_DOCTORAL!C33</f>
        <v xml:space="preserve">32. Name:  </v>
      </c>
      <c r="B467" s="169"/>
      <c r="C467" s="169"/>
      <c r="D467" s="169"/>
      <c r="E467" s="169"/>
      <c r="F467" s="169"/>
      <c r="G467" s="169"/>
      <c r="H467" s="8"/>
      <c r="I467" s="170" t="str">
        <f>PROGRAM_DOCTORAL!F33 &amp; ". Name:  " &amp; PROGRAM_DOCTORAL!H33</f>
        <v xml:space="preserve">32. Name:  </v>
      </c>
      <c r="J467" s="170"/>
      <c r="K467" s="170"/>
      <c r="L467" s="170"/>
      <c r="M467" s="170"/>
      <c r="N467" s="170"/>
      <c r="O467" s="170"/>
    </row>
    <row r="468" spans="1:15" ht="20" customHeight="1">
      <c r="A468" s="168" t="s">
        <v>724</v>
      </c>
      <c r="B468" s="168" t="s">
        <v>57</v>
      </c>
      <c r="C468" s="168"/>
      <c r="D468" s="168"/>
      <c r="E468" s="168" t="s">
        <v>58</v>
      </c>
      <c r="F468" s="168"/>
      <c r="G468" s="168"/>
      <c r="H468" s="8"/>
      <c r="I468" s="168" t="s">
        <v>724</v>
      </c>
      <c r="J468" s="168" t="s">
        <v>57</v>
      </c>
      <c r="K468" s="168"/>
      <c r="L468" s="168"/>
      <c r="M468" s="168" t="s">
        <v>58</v>
      </c>
      <c r="N468" s="168"/>
      <c r="O468" s="168"/>
    </row>
    <row r="469" spans="1:15" ht="50.25" customHeight="1">
      <c r="A469" s="168"/>
      <c r="B469" s="121" t="s">
        <v>19</v>
      </c>
      <c r="C469" s="121" t="s">
        <v>20</v>
      </c>
      <c r="D469" s="122" t="s">
        <v>10</v>
      </c>
      <c r="E469" s="121" t="s">
        <v>19</v>
      </c>
      <c r="F469" s="121" t="s">
        <v>20</v>
      </c>
      <c r="G469" s="122" t="s">
        <v>10</v>
      </c>
      <c r="H469" s="8"/>
      <c r="I469" s="168"/>
      <c r="J469" s="121" t="s">
        <v>19</v>
      </c>
      <c r="K469" s="121" t="s">
        <v>20</v>
      </c>
      <c r="L469" s="122" t="s">
        <v>10</v>
      </c>
      <c r="M469" s="121" t="s">
        <v>19</v>
      </c>
      <c r="N469" s="121" t="s">
        <v>20</v>
      </c>
      <c r="O469" s="122" t="s">
        <v>10</v>
      </c>
    </row>
    <row r="470" spans="1:15" ht="20.25" customHeight="1">
      <c r="A470" s="46" t="s">
        <v>13</v>
      </c>
      <c r="B470" s="40"/>
      <c r="C470" s="40"/>
      <c r="D470" s="47">
        <f t="shared" ref="D470:D478" si="248">SUM(B470:C470)</f>
        <v>0</v>
      </c>
      <c r="E470" s="40"/>
      <c r="F470" s="40"/>
      <c r="G470" s="47">
        <f t="shared" ref="G470:G478" si="249">SUM(E470:F470)</f>
        <v>0</v>
      </c>
      <c r="H470" s="8"/>
      <c r="I470" s="46" t="s">
        <v>13</v>
      </c>
      <c r="J470" s="40"/>
      <c r="K470" s="40"/>
      <c r="L470" s="47">
        <f t="shared" ref="L470:L478" si="250">SUM(J470:K470)</f>
        <v>0</v>
      </c>
      <c r="M470" s="40"/>
      <c r="N470" s="40"/>
      <c r="O470" s="47">
        <f t="shared" ref="O470:O478" si="251">SUM(M470:N470)</f>
        <v>0</v>
      </c>
    </row>
    <row r="471" spans="1:15" ht="20.25" customHeight="1">
      <c r="A471" s="46" t="s">
        <v>14</v>
      </c>
      <c r="B471" s="40"/>
      <c r="C471" s="40"/>
      <c r="D471" s="47">
        <f t="shared" si="248"/>
        <v>0</v>
      </c>
      <c r="E471" s="40"/>
      <c r="F471" s="40"/>
      <c r="G471" s="47">
        <f t="shared" si="249"/>
        <v>0</v>
      </c>
      <c r="H471" s="8"/>
      <c r="I471" s="46" t="s">
        <v>14</v>
      </c>
      <c r="J471" s="40"/>
      <c r="K471" s="40"/>
      <c r="L471" s="47">
        <f t="shared" si="250"/>
        <v>0</v>
      </c>
      <c r="M471" s="40"/>
      <c r="N471" s="40"/>
      <c r="O471" s="47">
        <f t="shared" si="251"/>
        <v>0</v>
      </c>
    </row>
    <row r="472" spans="1:15" ht="20.25" customHeight="1">
      <c r="A472" s="46" t="s">
        <v>15</v>
      </c>
      <c r="B472" s="40"/>
      <c r="C472" s="40"/>
      <c r="D472" s="47">
        <f t="shared" si="248"/>
        <v>0</v>
      </c>
      <c r="E472" s="40"/>
      <c r="F472" s="40"/>
      <c r="G472" s="47">
        <f t="shared" si="249"/>
        <v>0</v>
      </c>
      <c r="H472" s="8"/>
      <c r="I472" s="46" t="s">
        <v>15</v>
      </c>
      <c r="J472" s="40"/>
      <c r="K472" s="40"/>
      <c r="L472" s="47">
        <f t="shared" si="250"/>
        <v>0</v>
      </c>
      <c r="M472" s="40"/>
      <c r="N472" s="40"/>
      <c r="O472" s="47">
        <f t="shared" si="251"/>
        <v>0</v>
      </c>
    </row>
    <row r="473" spans="1:15" ht="20.25" customHeight="1">
      <c r="A473" s="46" t="s">
        <v>12</v>
      </c>
      <c r="B473" s="40"/>
      <c r="C473" s="40"/>
      <c r="D473" s="47">
        <f t="shared" si="248"/>
        <v>0</v>
      </c>
      <c r="E473" s="40"/>
      <c r="F473" s="40"/>
      <c r="G473" s="47">
        <f t="shared" si="249"/>
        <v>0</v>
      </c>
      <c r="H473" s="8"/>
      <c r="I473" s="46" t="s">
        <v>12</v>
      </c>
      <c r="J473" s="40"/>
      <c r="K473" s="40"/>
      <c r="L473" s="47">
        <f t="shared" si="250"/>
        <v>0</v>
      </c>
      <c r="M473" s="40"/>
      <c r="N473" s="40"/>
      <c r="O473" s="47">
        <f t="shared" si="251"/>
        <v>0</v>
      </c>
    </row>
    <row r="474" spans="1:15" ht="20.25" customHeight="1">
      <c r="A474" s="46" t="s">
        <v>16</v>
      </c>
      <c r="B474" s="40"/>
      <c r="C474" s="40"/>
      <c r="D474" s="47">
        <f t="shared" si="248"/>
        <v>0</v>
      </c>
      <c r="E474" s="40"/>
      <c r="F474" s="40"/>
      <c r="G474" s="47">
        <f t="shared" si="249"/>
        <v>0</v>
      </c>
      <c r="H474" s="8"/>
      <c r="I474" s="46" t="s">
        <v>16</v>
      </c>
      <c r="J474" s="40"/>
      <c r="K474" s="40"/>
      <c r="L474" s="47">
        <f t="shared" si="250"/>
        <v>0</v>
      </c>
      <c r="M474" s="40"/>
      <c r="N474" s="40"/>
      <c r="O474" s="47">
        <f t="shared" si="251"/>
        <v>0</v>
      </c>
    </row>
    <row r="475" spans="1:15" ht="20.25" customHeight="1">
      <c r="A475" s="46" t="s">
        <v>17</v>
      </c>
      <c r="B475" s="40"/>
      <c r="C475" s="40"/>
      <c r="D475" s="47">
        <f t="shared" si="248"/>
        <v>0</v>
      </c>
      <c r="E475" s="40"/>
      <c r="F475" s="40"/>
      <c r="G475" s="47">
        <f t="shared" si="249"/>
        <v>0</v>
      </c>
      <c r="H475" s="8"/>
      <c r="I475" s="46" t="s">
        <v>17</v>
      </c>
      <c r="J475" s="40"/>
      <c r="K475" s="40"/>
      <c r="L475" s="47">
        <f t="shared" si="250"/>
        <v>0</v>
      </c>
      <c r="M475" s="40"/>
      <c r="N475" s="40"/>
      <c r="O475" s="47">
        <f t="shared" si="251"/>
        <v>0</v>
      </c>
    </row>
    <row r="476" spans="1:15" ht="20.25" customHeight="1">
      <c r="A476" s="46" t="s">
        <v>18</v>
      </c>
      <c r="B476" s="40"/>
      <c r="C476" s="40"/>
      <c r="D476" s="47">
        <f t="shared" si="248"/>
        <v>0</v>
      </c>
      <c r="E476" s="40"/>
      <c r="F476" s="40"/>
      <c r="G476" s="47">
        <f t="shared" si="249"/>
        <v>0</v>
      </c>
      <c r="H476" s="8"/>
      <c r="I476" s="46" t="s">
        <v>18</v>
      </c>
      <c r="J476" s="40"/>
      <c r="K476" s="40"/>
      <c r="L476" s="47">
        <f t="shared" si="250"/>
        <v>0</v>
      </c>
      <c r="M476" s="40"/>
      <c r="N476" s="40"/>
      <c r="O476" s="47">
        <f t="shared" si="251"/>
        <v>0</v>
      </c>
    </row>
    <row r="477" spans="1:15" ht="20.25" customHeight="1">
      <c r="A477" s="46" t="s">
        <v>47</v>
      </c>
      <c r="B477" s="40"/>
      <c r="C477" s="40"/>
      <c r="D477" s="47">
        <f t="shared" si="248"/>
        <v>0</v>
      </c>
      <c r="E477" s="40"/>
      <c r="F477" s="40"/>
      <c r="G477" s="47">
        <f t="shared" si="249"/>
        <v>0</v>
      </c>
      <c r="H477" s="8"/>
      <c r="I477" s="46" t="s">
        <v>47</v>
      </c>
      <c r="J477" s="40"/>
      <c r="K477" s="40"/>
      <c r="L477" s="47">
        <f t="shared" si="250"/>
        <v>0</v>
      </c>
      <c r="M477" s="40"/>
      <c r="N477" s="40"/>
      <c r="O477" s="47">
        <f t="shared" si="251"/>
        <v>0</v>
      </c>
    </row>
    <row r="478" spans="1:15" ht="20.25" customHeight="1">
      <c r="A478" s="46" t="s">
        <v>11</v>
      </c>
      <c r="B478" s="40"/>
      <c r="C478" s="40"/>
      <c r="D478" s="47">
        <f t="shared" si="248"/>
        <v>0</v>
      </c>
      <c r="E478" s="40"/>
      <c r="F478" s="40"/>
      <c r="G478" s="47">
        <f t="shared" si="249"/>
        <v>0</v>
      </c>
      <c r="H478" s="8"/>
      <c r="I478" s="46" t="s">
        <v>11</v>
      </c>
      <c r="J478" s="40"/>
      <c r="K478" s="40"/>
      <c r="L478" s="47">
        <f t="shared" si="250"/>
        <v>0</v>
      </c>
      <c r="M478" s="40"/>
      <c r="N478" s="40"/>
      <c r="O478" s="47">
        <f t="shared" si="251"/>
        <v>0</v>
      </c>
    </row>
    <row r="479" spans="1:15" ht="20.25" customHeight="1">
      <c r="A479" s="48" t="s">
        <v>10</v>
      </c>
      <c r="B479" s="47">
        <f>SUM(B470:B478)</f>
        <v>0</v>
      </c>
      <c r="C479" s="47">
        <f t="shared" ref="C479:D479" si="252">SUM(C470:C478)</f>
        <v>0</v>
      </c>
      <c r="D479" s="47">
        <f t="shared" si="252"/>
        <v>0</v>
      </c>
      <c r="E479" s="47">
        <f>SUM(E470:E478)</f>
        <v>0</v>
      </c>
      <c r="F479" s="47">
        <f t="shared" ref="F479:G479" si="253">SUM(F470:F478)</f>
        <v>0</v>
      </c>
      <c r="G479" s="47">
        <f t="shared" si="253"/>
        <v>0</v>
      </c>
      <c r="H479" s="8"/>
      <c r="I479" s="48" t="s">
        <v>10</v>
      </c>
      <c r="J479" s="47">
        <f>SUM(J470:J478)</f>
        <v>0</v>
      </c>
      <c r="K479" s="47">
        <f t="shared" ref="K479:L479" si="254">SUM(K470:K478)</f>
        <v>0</v>
      </c>
      <c r="L479" s="47">
        <f t="shared" si="254"/>
        <v>0</v>
      </c>
      <c r="M479" s="47">
        <f>SUM(M470:M478)</f>
        <v>0</v>
      </c>
      <c r="N479" s="47">
        <f t="shared" ref="N479:O479" si="255">SUM(N470:N478)</f>
        <v>0</v>
      </c>
      <c r="O479" s="47">
        <f t="shared" si="255"/>
        <v>0</v>
      </c>
    </row>
    <row r="480" spans="1:15" ht="20.25" customHeight="1">
      <c r="A480" s="8"/>
      <c r="B480" s="10"/>
      <c r="C480" s="10"/>
      <c r="D480" s="10"/>
      <c r="E480" s="10"/>
      <c r="F480" s="10"/>
      <c r="G480" s="10"/>
      <c r="H480" s="8"/>
      <c r="I480" s="8"/>
      <c r="J480" s="10"/>
      <c r="K480" s="10"/>
      <c r="L480" s="10"/>
      <c r="M480" s="10"/>
      <c r="N480" s="10"/>
      <c r="O480" s="10"/>
    </row>
    <row r="481" spans="1:15" ht="20.25" customHeight="1">
      <c r="A481" s="8"/>
      <c r="B481" s="10"/>
      <c r="C481" s="10"/>
      <c r="D481" s="10"/>
      <c r="E481" s="10"/>
      <c r="F481" s="10"/>
      <c r="G481" s="10"/>
      <c r="H481" s="8"/>
      <c r="I481" s="8"/>
      <c r="J481" s="10"/>
      <c r="K481" s="10"/>
      <c r="L481" s="10"/>
      <c r="M481" s="10"/>
      <c r="N481" s="10"/>
      <c r="O481" s="10"/>
    </row>
    <row r="482" spans="1:15" ht="29.25" customHeight="1">
      <c r="A482" s="169" t="str">
        <f>PROGRAM_DOCTORAL!A34 &amp; ". Name:  " &amp; PROGRAM_DOCTORAL!C34</f>
        <v xml:space="preserve">33. Name:  </v>
      </c>
      <c r="B482" s="169"/>
      <c r="C482" s="169"/>
      <c r="D482" s="169"/>
      <c r="E482" s="169"/>
      <c r="F482" s="169"/>
      <c r="G482" s="169"/>
      <c r="H482" s="8"/>
      <c r="I482" s="170" t="str">
        <f>PROGRAM_DOCTORAL!F34 &amp; ". Name:  " &amp; PROGRAM_DOCTORAL!H34</f>
        <v xml:space="preserve">33. Name:  </v>
      </c>
      <c r="J482" s="170"/>
      <c r="K482" s="170"/>
      <c r="L482" s="170"/>
      <c r="M482" s="170"/>
      <c r="N482" s="170"/>
      <c r="O482" s="170"/>
    </row>
    <row r="483" spans="1:15" ht="20" customHeight="1">
      <c r="A483" s="168" t="s">
        <v>724</v>
      </c>
      <c r="B483" s="168" t="s">
        <v>57</v>
      </c>
      <c r="C483" s="168"/>
      <c r="D483" s="168"/>
      <c r="E483" s="168" t="s">
        <v>58</v>
      </c>
      <c r="F483" s="168"/>
      <c r="G483" s="168"/>
      <c r="H483" s="8"/>
      <c r="I483" s="168" t="s">
        <v>724</v>
      </c>
      <c r="J483" s="168" t="s">
        <v>57</v>
      </c>
      <c r="K483" s="168"/>
      <c r="L483" s="168"/>
      <c r="M483" s="168" t="s">
        <v>58</v>
      </c>
      <c r="N483" s="168"/>
      <c r="O483" s="168"/>
    </row>
    <row r="484" spans="1:15" ht="50.25" customHeight="1">
      <c r="A484" s="168"/>
      <c r="B484" s="121" t="s">
        <v>19</v>
      </c>
      <c r="C484" s="121" t="s">
        <v>20</v>
      </c>
      <c r="D484" s="122" t="s">
        <v>10</v>
      </c>
      <c r="E484" s="121" t="s">
        <v>19</v>
      </c>
      <c r="F484" s="121" t="s">
        <v>20</v>
      </c>
      <c r="G484" s="122" t="s">
        <v>10</v>
      </c>
      <c r="H484" s="8"/>
      <c r="I484" s="168"/>
      <c r="J484" s="121" t="s">
        <v>19</v>
      </c>
      <c r="K484" s="121" t="s">
        <v>20</v>
      </c>
      <c r="L484" s="122" t="s">
        <v>10</v>
      </c>
      <c r="M484" s="121" t="s">
        <v>19</v>
      </c>
      <c r="N484" s="121" t="s">
        <v>20</v>
      </c>
      <c r="O484" s="122" t="s">
        <v>10</v>
      </c>
    </row>
    <row r="485" spans="1:15" ht="20.25" customHeight="1">
      <c r="A485" s="46" t="s">
        <v>13</v>
      </c>
      <c r="B485" s="40"/>
      <c r="C485" s="40"/>
      <c r="D485" s="47">
        <f t="shared" ref="D485:D493" si="256">SUM(B485:C485)</f>
        <v>0</v>
      </c>
      <c r="E485" s="40"/>
      <c r="F485" s="40"/>
      <c r="G485" s="47">
        <f t="shared" ref="G485:G493" si="257">SUM(E485:F485)</f>
        <v>0</v>
      </c>
      <c r="H485" s="8"/>
      <c r="I485" s="46" t="s">
        <v>13</v>
      </c>
      <c r="J485" s="40"/>
      <c r="K485" s="40"/>
      <c r="L485" s="47">
        <f t="shared" ref="L485:L493" si="258">SUM(J485:K485)</f>
        <v>0</v>
      </c>
      <c r="M485" s="40"/>
      <c r="N485" s="40"/>
      <c r="O485" s="47">
        <f t="shared" ref="O485:O493" si="259">SUM(M485:N485)</f>
        <v>0</v>
      </c>
    </row>
    <row r="486" spans="1:15" ht="20.25" customHeight="1">
      <c r="A486" s="46" t="s">
        <v>14</v>
      </c>
      <c r="B486" s="40"/>
      <c r="C486" s="40"/>
      <c r="D486" s="47">
        <f t="shared" si="256"/>
        <v>0</v>
      </c>
      <c r="E486" s="40"/>
      <c r="F486" s="40"/>
      <c r="G486" s="47">
        <f t="shared" si="257"/>
        <v>0</v>
      </c>
      <c r="H486" s="8"/>
      <c r="I486" s="46" t="s">
        <v>14</v>
      </c>
      <c r="J486" s="40"/>
      <c r="K486" s="40"/>
      <c r="L486" s="47">
        <f t="shared" si="258"/>
        <v>0</v>
      </c>
      <c r="M486" s="40"/>
      <c r="N486" s="40"/>
      <c r="O486" s="47">
        <f t="shared" si="259"/>
        <v>0</v>
      </c>
    </row>
    <row r="487" spans="1:15" ht="20.25" customHeight="1">
      <c r="A487" s="46" t="s">
        <v>15</v>
      </c>
      <c r="B487" s="40"/>
      <c r="C487" s="40"/>
      <c r="D487" s="47">
        <f t="shared" si="256"/>
        <v>0</v>
      </c>
      <c r="E487" s="40"/>
      <c r="F487" s="40"/>
      <c r="G487" s="47">
        <f t="shared" si="257"/>
        <v>0</v>
      </c>
      <c r="H487" s="8"/>
      <c r="I487" s="46" t="s">
        <v>15</v>
      </c>
      <c r="J487" s="40"/>
      <c r="K487" s="40"/>
      <c r="L487" s="47">
        <f t="shared" si="258"/>
        <v>0</v>
      </c>
      <c r="M487" s="40"/>
      <c r="N487" s="40"/>
      <c r="O487" s="47">
        <f t="shared" si="259"/>
        <v>0</v>
      </c>
    </row>
    <row r="488" spans="1:15" ht="20.25" customHeight="1">
      <c r="A488" s="46" t="s">
        <v>12</v>
      </c>
      <c r="B488" s="40"/>
      <c r="C488" s="40"/>
      <c r="D488" s="47">
        <f t="shared" si="256"/>
        <v>0</v>
      </c>
      <c r="E488" s="40"/>
      <c r="F488" s="40"/>
      <c r="G488" s="47">
        <f t="shared" si="257"/>
        <v>0</v>
      </c>
      <c r="H488" s="8"/>
      <c r="I488" s="46" t="s">
        <v>12</v>
      </c>
      <c r="J488" s="40"/>
      <c r="K488" s="40"/>
      <c r="L488" s="47">
        <f t="shared" si="258"/>
        <v>0</v>
      </c>
      <c r="M488" s="40"/>
      <c r="N488" s="40"/>
      <c r="O488" s="47">
        <f t="shared" si="259"/>
        <v>0</v>
      </c>
    </row>
    <row r="489" spans="1:15" ht="20.25" customHeight="1">
      <c r="A489" s="46" t="s">
        <v>16</v>
      </c>
      <c r="B489" s="40"/>
      <c r="C489" s="40"/>
      <c r="D489" s="47">
        <f t="shared" si="256"/>
        <v>0</v>
      </c>
      <c r="E489" s="40"/>
      <c r="F489" s="40"/>
      <c r="G489" s="47">
        <f t="shared" si="257"/>
        <v>0</v>
      </c>
      <c r="H489" s="8"/>
      <c r="I489" s="46" t="s">
        <v>16</v>
      </c>
      <c r="J489" s="40"/>
      <c r="K489" s="40"/>
      <c r="L489" s="47">
        <f t="shared" si="258"/>
        <v>0</v>
      </c>
      <c r="M489" s="40"/>
      <c r="N489" s="40"/>
      <c r="O489" s="47">
        <f t="shared" si="259"/>
        <v>0</v>
      </c>
    </row>
    <row r="490" spans="1:15" ht="20.25" customHeight="1">
      <c r="A490" s="46" t="s">
        <v>17</v>
      </c>
      <c r="B490" s="40"/>
      <c r="C490" s="40"/>
      <c r="D490" s="47">
        <f t="shared" si="256"/>
        <v>0</v>
      </c>
      <c r="E490" s="40"/>
      <c r="F490" s="40"/>
      <c r="G490" s="47">
        <f t="shared" si="257"/>
        <v>0</v>
      </c>
      <c r="H490" s="8"/>
      <c r="I490" s="46" t="s">
        <v>17</v>
      </c>
      <c r="J490" s="40"/>
      <c r="K490" s="40"/>
      <c r="L490" s="47">
        <f t="shared" si="258"/>
        <v>0</v>
      </c>
      <c r="M490" s="40"/>
      <c r="N490" s="40"/>
      <c r="O490" s="47">
        <f t="shared" si="259"/>
        <v>0</v>
      </c>
    </row>
    <row r="491" spans="1:15" ht="20.25" customHeight="1">
      <c r="A491" s="46" t="s">
        <v>18</v>
      </c>
      <c r="B491" s="40"/>
      <c r="C491" s="40"/>
      <c r="D491" s="47">
        <f t="shared" si="256"/>
        <v>0</v>
      </c>
      <c r="E491" s="40"/>
      <c r="F491" s="40"/>
      <c r="G491" s="47">
        <f t="shared" si="257"/>
        <v>0</v>
      </c>
      <c r="H491" s="8"/>
      <c r="I491" s="46" t="s">
        <v>18</v>
      </c>
      <c r="J491" s="40"/>
      <c r="K491" s="40"/>
      <c r="L491" s="47">
        <f t="shared" si="258"/>
        <v>0</v>
      </c>
      <c r="M491" s="40"/>
      <c r="N491" s="40"/>
      <c r="O491" s="47">
        <f t="shared" si="259"/>
        <v>0</v>
      </c>
    </row>
    <row r="492" spans="1:15" ht="20.25" customHeight="1">
      <c r="A492" s="46" t="s">
        <v>47</v>
      </c>
      <c r="B492" s="40"/>
      <c r="C492" s="40"/>
      <c r="D492" s="47">
        <f t="shared" si="256"/>
        <v>0</v>
      </c>
      <c r="E492" s="40"/>
      <c r="F492" s="40"/>
      <c r="G492" s="47">
        <f t="shared" si="257"/>
        <v>0</v>
      </c>
      <c r="H492" s="8"/>
      <c r="I492" s="46" t="s">
        <v>47</v>
      </c>
      <c r="J492" s="40"/>
      <c r="K492" s="40"/>
      <c r="L492" s="47">
        <f t="shared" si="258"/>
        <v>0</v>
      </c>
      <c r="M492" s="40"/>
      <c r="N492" s="40"/>
      <c r="O492" s="47">
        <f t="shared" si="259"/>
        <v>0</v>
      </c>
    </row>
    <row r="493" spans="1:15" ht="20.25" customHeight="1">
      <c r="A493" s="46" t="s">
        <v>11</v>
      </c>
      <c r="B493" s="40"/>
      <c r="C493" s="40"/>
      <c r="D493" s="47">
        <f t="shared" si="256"/>
        <v>0</v>
      </c>
      <c r="E493" s="40"/>
      <c r="F493" s="40"/>
      <c r="G493" s="47">
        <f t="shared" si="257"/>
        <v>0</v>
      </c>
      <c r="H493" s="8"/>
      <c r="I493" s="46" t="s">
        <v>11</v>
      </c>
      <c r="J493" s="40"/>
      <c r="K493" s="40"/>
      <c r="L493" s="47">
        <f t="shared" si="258"/>
        <v>0</v>
      </c>
      <c r="M493" s="40"/>
      <c r="N493" s="40"/>
      <c r="O493" s="47">
        <f t="shared" si="259"/>
        <v>0</v>
      </c>
    </row>
    <row r="494" spans="1:15" ht="20.25" customHeight="1">
      <c r="A494" s="48" t="s">
        <v>10</v>
      </c>
      <c r="B494" s="47">
        <f>SUM(B485:B493)</f>
        <v>0</v>
      </c>
      <c r="C494" s="47">
        <f t="shared" ref="C494:D494" si="260">SUM(C485:C493)</f>
        <v>0</v>
      </c>
      <c r="D494" s="47">
        <f t="shared" si="260"/>
        <v>0</v>
      </c>
      <c r="E494" s="47">
        <f>SUM(E485:E493)</f>
        <v>0</v>
      </c>
      <c r="F494" s="47">
        <f t="shared" ref="F494:G494" si="261">SUM(F485:F493)</f>
        <v>0</v>
      </c>
      <c r="G494" s="47">
        <f t="shared" si="261"/>
        <v>0</v>
      </c>
      <c r="H494" s="8"/>
      <c r="I494" s="48" t="s">
        <v>10</v>
      </c>
      <c r="J494" s="47">
        <f>SUM(J485:J493)</f>
        <v>0</v>
      </c>
      <c r="K494" s="47">
        <f t="shared" ref="K494:L494" si="262">SUM(K485:K493)</f>
        <v>0</v>
      </c>
      <c r="L494" s="47">
        <f t="shared" si="262"/>
        <v>0</v>
      </c>
      <c r="M494" s="47">
        <f>SUM(M485:M493)</f>
        <v>0</v>
      </c>
      <c r="N494" s="47">
        <f t="shared" ref="N494:O494" si="263">SUM(N485:N493)</f>
        <v>0</v>
      </c>
      <c r="O494" s="47">
        <f t="shared" si="263"/>
        <v>0</v>
      </c>
    </row>
    <row r="495" spans="1:15" ht="20.25" customHeight="1">
      <c r="A495" s="8"/>
      <c r="B495" s="10"/>
      <c r="C495" s="10"/>
      <c r="D495" s="10"/>
      <c r="E495" s="10"/>
      <c r="F495" s="10"/>
      <c r="G495" s="10"/>
      <c r="H495" s="8"/>
      <c r="I495" s="8"/>
      <c r="J495" s="10"/>
      <c r="K495" s="10"/>
      <c r="L495" s="10"/>
      <c r="M495" s="10"/>
      <c r="N495" s="10"/>
      <c r="O495" s="10"/>
    </row>
    <row r="496" spans="1:15" ht="20.25" customHeight="1">
      <c r="A496" s="8"/>
      <c r="B496" s="10"/>
      <c r="C496" s="10"/>
      <c r="D496" s="10"/>
      <c r="E496" s="10"/>
      <c r="F496" s="10"/>
      <c r="G496" s="10"/>
      <c r="H496" s="8"/>
      <c r="I496" s="8"/>
      <c r="J496" s="10"/>
      <c r="K496" s="10"/>
      <c r="L496" s="10"/>
      <c r="M496" s="10"/>
      <c r="N496" s="10"/>
      <c r="O496" s="10"/>
    </row>
    <row r="497" spans="1:15" ht="29.25" customHeight="1">
      <c r="A497" s="169" t="str">
        <f>PROGRAM_DOCTORAL!A35 &amp; ". Name:  " &amp; PROGRAM_DOCTORAL!C35</f>
        <v xml:space="preserve">34. Name:  </v>
      </c>
      <c r="B497" s="169"/>
      <c r="C497" s="169"/>
      <c r="D497" s="169"/>
      <c r="E497" s="169"/>
      <c r="F497" s="169"/>
      <c r="G497" s="169"/>
      <c r="H497" s="8"/>
      <c r="I497" s="170" t="str">
        <f>PROGRAM_DOCTORAL!F35 &amp; ". Name:  " &amp; PROGRAM_DOCTORAL!H35</f>
        <v xml:space="preserve">34. Name:  </v>
      </c>
      <c r="J497" s="170"/>
      <c r="K497" s="170"/>
      <c r="L497" s="170"/>
      <c r="M497" s="170"/>
      <c r="N497" s="170"/>
      <c r="O497" s="170"/>
    </row>
    <row r="498" spans="1:15" ht="20" customHeight="1">
      <c r="A498" s="168" t="s">
        <v>724</v>
      </c>
      <c r="B498" s="168" t="s">
        <v>57</v>
      </c>
      <c r="C498" s="168"/>
      <c r="D498" s="168"/>
      <c r="E498" s="168" t="s">
        <v>58</v>
      </c>
      <c r="F498" s="168"/>
      <c r="G498" s="168"/>
      <c r="H498" s="8"/>
      <c r="I498" s="168" t="s">
        <v>724</v>
      </c>
      <c r="J498" s="168" t="s">
        <v>57</v>
      </c>
      <c r="K498" s="168"/>
      <c r="L498" s="168"/>
      <c r="M498" s="168" t="s">
        <v>58</v>
      </c>
      <c r="N498" s="168"/>
      <c r="O498" s="168"/>
    </row>
    <row r="499" spans="1:15" ht="50.25" customHeight="1">
      <c r="A499" s="168"/>
      <c r="B499" s="121" t="s">
        <v>19</v>
      </c>
      <c r="C499" s="121" t="s">
        <v>20</v>
      </c>
      <c r="D499" s="122" t="s">
        <v>10</v>
      </c>
      <c r="E499" s="121" t="s">
        <v>19</v>
      </c>
      <c r="F499" s="121" t="s">
        <v>20</v>
      </c>
      <c r="G499" s="122" t="s">
        <v>10</v>
      </c>
      <c r="H499" s="8"/>
      <c r="I499" s="168"/>
      <c r="J499" s="121" t="s">
        <v>19</v>
      </c>
      <c r="K499" s="121" t="s">
        <v>20</v>
      </c>
      <c r="L499" s="122" t="s">
        <v>10</v>
      </c>
      <c r="M499" s="121" t="s">
        <v>19</v>
      </c>
      <c r="N499" s="121" t="s">
        <v>20</v>
      </c>
      <c r="O499" s="122" t="s">
        <v>10</v>
      </c>
    </row>
    <row r="500" spans="1:15" ht="20.25" customHeight="1">
      <c r="A500" s="46" t="s">
        <v>13</v>
      </c>
      <c r="B500" s="40"/>
      <c r="C500" s="40"/>
      <c r="D500" s="47">
        <f t="shared" ref="D500:D508" si="264">SUM(B500:C500)</f>
        <v>0</v>
      </c>
      <c r="E500" s="40"/>
      <c r="F500" s="40"/>
      <c r="G500" s="47">
        <f t="shared" ref="G500:G508" si="265">SUM(E500:F500)</f>
        <v>0</v>
      </c>
      <c r="H500" s="8"/>
      <c r="I500" s="46" t="s">
        <v>13</v>
      </c>
      <c r="J500" s="40"/>
      <c r="K500" s="40"/>
      <c r="L500" s="47">
        <f t="shared" ref="L500:L508" si="266">SUM(J500:K500)</f>
        <v>0</v>
      </c>
      <c r="M500" s="40"/>
      <c r="N500" s="40"/>
      <c r="O500" s="47">
        <f t="shared" ref="O500:O508" si="267">SUM(M500:N500)</f>
        <v>0</v>
      </c>
    </row>
    <row r="501" spans="1:15" ht="20.25" customHeight="1">
      <c r="A501" s="46" t="s">
        <v>14</v>
      </c>
      <c r="B501" s="40"/>
      <c r="C501" s="40"/>
      <c r="D501" s="47">
        <f t="shared" si="264"/>
        <v>0</v>
      </c>
      <c r="E501" s="40"/>
      <c r="F501" s="40"/>
      <c r="G501" s="47">
        <f t="shared" si="265"/>
        <v>0</v>
      </c>
      <c r="H501" s="8"/>
      <c r="I501" s="46" t="s">
        <v>14</v>
      </c>
      <c r="J501" s="40"/>
      <c r="K501" s="40"/>
      <c r="L501" s="47">
        <f t="shared" si="266"/>
        <v>0</v>
      </c>
      <c r="M501" s="40"/>
      <c r="N501" s="40"/>
      <c r="O501" s="47">
        <f t="shared" si="267"/>
        <v>0</v>
      </c>
    </row>
    <row r="502" spans="1:15" ht="20.25" customHeight="1">
      <c r="A502" s="46" t="s">
        <v>15</v>
      </c>
      <c r="B502" s="40"/>
      <c r="C502" s="40"/>
      <c r="D502" s="47">
        <f t="shared" si="264"/>
        <v>0</v>
      </c>
      <c r="E502" s="40"/>
      <c r="F502" s="40"/>
      <c r="G502" s="47">
        <f t="shared" si="265"/>
        <v>0</v>
      </c>
      <c r="H502" s="8"/>
      <c r="I502" s="46" t="s">
        <v>15</v>
      </c>
      <c r="J502" s="40"/>
      <c r="K502" s="40"/>
      <c r="L502" s="47">
        <f t="shared" si="266"/>
        <v>0</v>
      </c>
      <c r="M502" s="40"/>
      <c r="N502" s="40"/>
      <c r="O502" s="47">
        <f t="shared" si="267"/>
        <v>0</v>
      </c>
    </row>
    <row r="503" spans="1:15" ht="20.25" customHeight="1">
      <c r="A503" s="46" t="s">
        <v>12</v>
      </c>
      <c r="B503" s="40"/>
      <c r="C503" s="40"/>
      <c r="D503" s="47">
        <f t="shared" si="264"/>
        <v>0</v>
      </c>
      <c r="E503" s="40"/>
      <c r="F503" s="40"/>
      <c r="G503" s="47">
        <f t="shared" si="265"/>
        <v>0</v>
      </c>
      <c r="H503" s="8"/>
      <c r="I503" s="46" t="s">
        <v>12</v>
      </c>
      <c r="J503" s="40"/>
      <c r="K503" s="40"/>
      <c r="L503" s="47">
        <f t="shared" si="266"/>
        <v>0</v>
      </c>
      <c r="M503" s="40"/>
      <c r="N503" s="40"/>
      <c r="O503" s="47">
        <f t="shared" si="267"/>
        <v>0</v>
      </c>
    </row>
    <row r="504" spans="1:15" ht="20.25" customHeight="1">
      <c r="A504" s="46" t="s">
        <v>16</v>
      </c>
      <c r="B504" s="40"/>
      <c r="C504" s="40"/>
      <c r="D504" s="47">
        <f t="shared" si="264"/>
        <v>0</v>
      </c>
      <c r="E504" s="40"/>
      <c r="F504" s="40"/>
      <c r="G504" s="47">
        <f t="shared" si="265"/>
        <v>0</v>
      </c>
      <c r="H504" s="8"/>
      <c r="I504" s="46" t="s">
        <v>16</v>
      </c>
      <c r="J504" s="40"/>
      <c r="K504" s="40"/>
      <c r="L504" s="47">
        <f t="shared" si="266"/>
        <v>0</v>
      </c>
      <c r="M504" s="40"/>
      <c r="N504" s="40"/>
      <c r="O504" s="47">
        <f t="shared" si="267"/>
        <v>0</v>
      </c>
    </row>
    <row r="505" spans="1:15" ht="20.25" customHeight="1">
      <c r="A505" s="46" t="s">
        <v>17</v>
      </c>
      <c r="B505" s="40"/>
      <c r="C505" s="40"/>
      <c r="D505" s="47">
        <f t="shared" si="264"/>
        <v>0</v>
      </c>
      <c r="E505" s="40"/>
      <c r="F505" s="40"/>
      <c r="G505" s="47">
        <f t="shared" si="265"/>
        <v>0</v>
      </c>
      <c r="H505" s="8"/>
      <c r="I505" s="46" t="s">
        <v>17</v>
      </c>
      <c r="J505" s="40"/>
      <c r="K505" s="40"/>
      <c r="L505" s="47">
        <f t="shared" si="266"/>
        <v>0</v>
      </c>
      <c r="M505" s="40"/>
      <c r="N505" s="40"/>
      <c r="O505" s="47">
        <f t="shared" si="267"/>
        <v>0</v>
      </c>
    </row>
    <row r="506" spans="1:15" ht="20.25" customHeight="1">
      <c r="A506" s="46" t="s">
        <v>18</v>
      </c>
      <c r="B506" s="40"/>
      <c r="C506" s="40"/>
      <c r="D506" s="47">
        <f t="shared" si="264"/>
        <v>0</v>
      </c>
      <c r="E506" s="40"/>
      <c r="F506" s="40"/>
      <c r="G506" s="47">
        <f t="shared" si="265"/>
        <v>0</v>
      </c>
      <c r="H506" s="8"/>
      <c r="I506" s="46" t="s">
        <v>18</v>
      </c>
      <c r="J506" s="40"/>
      <c r="K506" s="40"/>
      <c r="L506" s="47">
        <f t="shared" si="266"/>
        <v>0</v>
      </c>
      <c r="M506" s="40"/>
      <c r="N506" s="40"/>
      <c r="O506" s="47">
        <f t="shared" si="267"/>
        <v>0</v>
      </c>
    </row>
    <row r="507" spans="1:15" ht="20.25" customHeight="1">
      <c r="A507" s="46" t="s">
        <v>47</v>
      </c>
      <c r="B507" s="40"/>
      <c r="C507" s="40"/>
      <c r="D507" s="47">
        <f t="shared" si="264"/>
        <v>0</v>
      </c>
      <c r="E507" s="40"/>
      <c r="F507" s="40"/>
      <c r="G507" s="47">
        <f t="shared" si="265"/>
        <v>0</v>
      </c>
      <c r="H507" s="8"/>
      <c r="I507" s="46" t="s">
        <v>47</v>
      </c>
      <c r="J507" s="40"/>
      <c r="K507" s="40"/>
      <c r="L507" s="47">
        <f t="shared" si="266"/>
        <v>0</v>
      </c>
      <c r="M507" s="40"/>
      <c r="N507" s="40"/>
      <c r="O507" s="47">
        <f t="shared" si="267"/>
        <v>0</v>
      </c>
    </row>
    <row r="508" spans="1:15" ht="20.25" customHeight="1">
      <c r="A508" s="46" t="s">
        <v>11</v>
      </c>
      <c r="B508" s="40"/>
      <c r="C508" s="40"/>
      <c r="D508" s="47">
        <f t="shared" si="264"/>
        <v>0</v>
      </c>
      <c r="E508" s="40"/>
      <c r="F508" s="40"/>
      <c r="G508" s="47">
        <f t="shared" si="265"/>
        <v>0</v>
      </c>
      <c r="H508" s="8"/>
      <c r="I508" s="46" t="s">
        <v>11</v>
      </c>
      <c r="J508" s="40"/>
      <c r="K508" s="40"/>
      <c r="L508" s="47">
        <f t="shared" si="266"/>
        <v>0</v>
      </c>
      <c r="M508" s="40"/>
      <c r="N508" s="40"/>
      <c r="O508" s="47">
        <f t="shared" si="267"/>
        <v>0</v>
      </c>
    </row>
    <row r="509" spans="1:15" ht="20.25" customHeight="1">
      <c r="A509" s="48" t="s">
        <v>10</v>
      </c>
      <c r="B509" s="47">
        <f>SUM(B500:B508)</f>
        <v>0</v>
      </c>
      <c r="C509" s="47">
        <f t="shared" ref="C509:D509" si="268">SUM(C500:C508)</f>
        <v>0</v>
      </c>
      <c r="D509" s="47">
        <f t="shared" si="268"/>
        <v>0</v>
      </c>
      <c r="E509" s="47">
        <f>SUM(E500:E508)</f>
        <v>0</v>
      </c>
      <c r="F509" s="47">
        <f t="shared" ref="F509:G509" si="269">SUM(F500:F508)</f>
        <v>0</v>
      </c>
      <c r="G509" s="47">
        <f t="shared" si="269"/>
        <v>0</v>
      </c>
      <c r="H509" s="8"/>
      <c r="I509" s="48" t="s">
        <v>10</v>
      </c>
      <c r="J509" s="47">
        <f>SUM(J500:J508)</f>
        <v>0</v>
      </c>
      <c r="K509" s="47">
        <f t="shared" ref="K509:L509" si="270">SUM(K500:K508)</f>
        <v>0</v>
      </c>
      <c r="L509" s="47">
        <f t="shared" si="270"/>
        <v>0</v>
      </c>
      <c r="M509" s="47">
        <f>SUM(M500:M508)</f>
        <v>0</v>
      </c>
      <c r="N509" s="47">
        <f t="shared" ref="N509:O509" si="271">SUM(N500:N508)</f>
        <v>0</v>
      </c>
      <c r="O509" s="47">
        <f t="shared" si="271"/>
        <v>0</v>
      </c>
    </row>
    <row r="510" spans="1:15" ht="20.25" customHeight="1">
      <c r="A510" s="8"/>
      <c r="B510" s="10"/>
      <c r="C510" s="10"/>
      <c r="D510" s="10"/>
      <c r="E510" s="10"/>
      <c r="F510" s="10"/>
      <c r="G510" s="10"/>
      <c r="H510" s="8"/>
      <c r="I510" s="8"/>
      <c r="J510" s="10"/>
      <c r="K510" s="10"/>
      <c r="L510" s="10"/>
      <c r="M510" s="10"/>
      <c r="N510" s="10"/>
      <c r="O510" s="10"/>
    </row>
    <row r="511" spans="1:15" ht="20.25" customHeight="1">
      <c r="A511" s="8"/>
      <c r="B511" s="10"/>
      <c r="C511" s="10"/>
      <c r="D511" s="10"/>
      <c r="E511" s="10"/>
      <c r="F511" s="10"/>
      <c r="G511" s="10"/>
      <c r="H511" s="8"/>
      <c r="I511" s="8"/>
      <c r="J511" s="10"/>
      <c r="K511" s="10"/>
      <c r="L511" s="10"/>
      <c r="M511" s="10"/>
      <c r="N511" s="10"/>
      <c r="O511" s="10"/>
    </row>
    <row r="512" spans="1:15" ht="29.25" customHeight="1">
      <c r="A512" s="169" t="str">
        <f>PROGRAM_DOCTORAL!A36 &amp; ". Name:  " &amp; PROGRAM_DOCTORAL!C36</f>
        <v xml:space="preserve">35. Name:  </v>
      </c>
      <c r="B512" s="169"/>
      <c r="C512" s="169"/>
      <c r="D512" s="169"/>
      <c r="E512" s="169"/>
      <c r="F512" s="169"/>
      <c r="G512" s="169"/>
      <c r="H512" s="8"/>
      <c r="I512" s="170" t="str">
        <f>PROGRAM_DOCTORAL!F36 &amp; ". Name:  " &amp; PROGRAM_DOCTORAL!H36</f>
        <v xml:space="preserve">35. Name:  </v>
      </c>
      <c r="J512" s="170"/>
      <c r="K512" s="170"/>
      <c r="L512" s="170"/>
      <c r="M512" s="170"/>
      <c r="N512" s="170"/>
      <c r="O512" s="170"/>
    </row>
    <row r="513" spans="1:15" ht="20" customHeight="1">
      <c r="A513" s="168" t="s">
        <v>724</v>
      </c>
      <c r="B513" s="168" t="s">
        <v>57</v>
      </c>
      <c r="C513" s="168"/>
      <c r="D513" s="168"/>
      <c r="E513" s="168" t="s">
        <v>58</v>
      </c>
      <c r="F513" s="168"/>
      <c r="G513" s="168"/>
      <c r="H513" s="8"/>
      <c r="I513" s="168" t="s">
        <v>724</v>
      </c>
      <c r="J513" s="168" t="s">
        <v>57</v>
      </c>
      <c r="K513" s="168"/>
      <c r="L513" s="168"/>
      <c r="M513" s="168" t="s">
        <v>58</v>
      </c>
      <c r="N513" s="168"/>
      <c r="O513" s="168"/>
    </row>
    <row r="514" spans="1:15" ht="50.25" customHeight="1">
      <c r="A514" s="168"/>
      <c r="B514" s="121" t="s">
        <v>19</v>
      </c>
      <c r="C514" s="121" t="s">
        <v>20</v>
      </c>
      <c r="D514" s="122" t="s">
        <v>10</v>
      </c>
      <c r="E514" s="121" t="s">
        <v>19</v>
      </c>
      <c r="F514" s="121" t="s">
        <v>20</v>
      </c>
      <c r="G514" s="122" t="s">
        <v>10</v>
      </c>
      <c r="H514" s="8"/>
      <c r="I514" s="168"/>
      <c r="J514" s="121" t="s">
        <v>19</v>
      </c>
      <c r="K514" s="121" t="s">
        <v>20</v>
      </c>
      <c r="L514" s="122" t="s">
        <v>10</v>
      </c>
      <c r="M514" s="121" t="s">
        <v>19</v>
      </c>
      <c r="N514" s="121" t="s">
        <v>20</v>
      </c>
      <c r="O514" s="122" t="s">
        <v>10</v>
      </c>
    </row>
    <row r="515" spans="1:15" ht="20.25" customHeight="1">
      <c r="A515" s="46" t="s">
        <v>13</v>
      </c>
      <c r="B515" s="40"/>
      <c r="C515" s="40"/>
      <c r="D515" s="47">
        <f t="shared" ref="D515:D523" si="272">SUM(B515:C515)</f>
        <v>0</v>
      </c>
      <c r="E515" s="40"/>
      <c r="F515" s="40"/>
      <c r="G515" s="47">
        <f t="shared" ref="G515:G523" si="273">SUM(E515:F515)</f>
        <v>0</v>
      </c>
      <c r="H515" s="8"/>
      <c r="I515" s="46" t="s">
        <v>13</v>
      </c>
      <c r="J515" s="40"/>
      <c r="K515" s="40"/>
      <c r="L515" s="47">
        <f t="shared" ref="L515:L523" si="274">SUM(J515:K515)</f>
        <v>0</v>
      </c>
      <c r="M515" s="40"/>
      <c r="N515" s="40"/>
      <c r="O515" s="47">
        <f t="shared" ref="O515:O523" si="275">SUM(M515:N515)</f>
        <v>0</v>
      </c>
    </row>
    <row r="516" spans="1:15" ht="20.25" customHeight="1">
      <c r="A516" s="46" t="s">
        <v>14</v>
      </c>
      <c r="B516" s="40"/>
      <c r="C516" s="40"/>
      <c r="D516" s="47">
        <f t="shared" si="272"/>
        <v>0</v>
      </c>
      <c r="E516" s="40"/>
      <c r="F516" s="40"/>
      <c r="G516" s="47">
        <f t="shared" si="273"/>
        <v>0</v>
      </c>
      <c r="H516" s="8"/>
      <c r="I516" s="46" t="s">
        <v>14</v>
      </c>
      <c r="J516" s="40"/>
      <c r="K516" s="40"/>
      <c r="L516" s="47">
        <f t="shared" si="274"/>
        <v>0</v>
      </c>
      <c r="M516" s="40"/>
      <c r="N516" s="40"/>
      <c r="O516" s="47">
        <f t="shared" si="275"/>
        <v>0</v>
      </c>
    </row>
    <row r="517" spans="1:15" ht="20.25" customHeight="1">
      <c r="A517" s="46" t="s">
        <v>15</v>
      </c>
      <c r="B517" s="40"/>
      <c r="C517" s="40"/>
      <c r="D517" s="47">
        <f t="shared" si="272"/>
        <v>0</v>
      </c>
      <c r="E517" s="40"/>
      <c r="F517" s="40"/>
      <c r="G517" s="47">
        <f t="shared" si="273"/>
        <v>0</v>
      </c>
      <c r="H517" s="8"/>
      <c r="I517" s="46" t="s">
        <v>15</v>
      </c>
      <c r="J517" s="40"/>
      <c r="K517" s="40"/>
      <c r="L517" s="47">
        <f t="shared" si="274"/>
        <v>0</v>
      </c>
      <c r="M517" s="40"/>
      <c r="N517" s="40"/>
      <c r="O517" s="47">
        <f t="shared" si="275"/>
        <v>0</v>
      </c>
    </row>
    <row r="518" spans="1:15" ht="20.25" customHeight="1">
      <c r="A518" s="46" t="s">
        <v>12</v>
      </c>
      <c r="B518" s="40"/>
      <c r="C518" s="40"/>
      <c r="D518" s="47">
        <f t="shared" si="272"/>
        <v>0</v>
      </c>
      <c r="E518" s="40"/>
      <c r="F518" s="40"/>
      <c r="G518" s="47">
        <f t="shared" si="273"/>
        <v>0</v>
      </c>
      <c r="H518" s="8"/>
      <c r="I518" s="46" t="s">
        <v>12</v>
      </c>
      <c r="J518" s="40"/>
      <c r="K518" s="40"/>
      <c r="L518" s="47">
        <f t="shared" si="274"/>
        <v>0</v>
      </c>
      <c r="M518" s="40"/>
      <c r="N518" s="40"/>
      <c r="O518" s="47">
        <f t="shared" si="275"/>
        <v>0</v>
      </c>
    </row>
    <row r="519" spans="1:15" ht="20.25" customHeight="1">
      <c r="A519" s="46" t="s">
        <v>16</v>
      </c>
      <c r="B519" s="40"/>
      <c r="C519" s="40"/>
      <c r="D519" s="47">
        <f t="shared" si="272"/>
        <v>0</v>
      </c>
      <c r="E519" s="40"/>
      <c r="F519" s="40"/>
      <c r="G519" s="47">
        <f t="shared" si="273"/>
        <v>0</v>
      </c>
      <c r="H519" s="8"/>
      <c r="I519" s="46" t="s">
        <v>16</v>
      </c>
      <c r="J519" s="40"/>
      <c r="K519" s="40"/>
      <c r="L519" s="47">
        <f t="shared" si="274"/>
        <v>0</v>
      </c>
      <c r="M519" s="40"/>
      <c r="N519" s="40"/>
      <c r="O519" s="47">
        <f t="shared" si="275"/>
        <v>0</v>
      </c>
    </row>
    <row r="520" spans="1:15" ht="20.25" customHeight="1">
      <c r="A520" s="46" t="s">
        <v>17</v>
      </c>
      <c r="B520" s="40"/>
      <c r="C520" s="40"/>
      <c r="D520" s="47">
        <f t="shared" si="272"/>
        <v>0</v>
      </c>
      <c r="E520" s="40"/>
      <c r="F520" s="40"/>
      <c r="G520" s="47">
        <f t="shared" si="273"/>
        <v>0</v>
      </c>
      <c r="H520" s="8"/>
      <c r="I520" s="46" t="s">
        <v>17</v>
      </c>
      <c r="J520" s="40"/>
      <c r="K520" s="40"/>
      <c r="L520" s="47">
        <f t="shared" si="274"/>
        <v>0</v>
      </c>
      <c r="M520" s="40"/>
      <c r="N520" s="40"/>
      <c r="O520" s="47">
        <f t="shared" si="275"/>
        <v>0</v>
      </c>
    </row>
    <row r="521" spans="1:15" ht="20.25" customHeight="1">
      <c r="A521" s="46" t="s">
        <v>18</v>
      </c>
      <c r="B521" s="40"/>
      <c r="C521" s="40"/>
      <c r="D521" s="47">
        <f t="shared" si="272"/>
        <v>0</v>
      </c>
      <c r="E521" s="40"/>
      <c r="F521" s="40"/>
      <c r="G521" s="47">
        <f t="shared" si="273"/>
        <v>0</v>
      </c>
      <c r="H521" s="8"/>
      <c r="I521" s="46" t="s">
        <v>18</v>
      </c>
      <c r="J521" s="40"/>
      <c r="K521" s="40"/>
      <c r="L521" s="47">
        <f t="shared" si="274"/>
        <v>0</v>
      </c>
      <c r="M521" s="40"/>
      <c r="N521" s="40"/>
      <c r="O521" s="47">
        <f t="shared" si="275"/>
        <v>0</v>
      </c>
    </row>
    <row r="522" spans="1:15" ht="20.25" customHeight="1">
      <c r="A522" s="46" t="s">
        <v>47</v>
      </c>
      <c r="B522" s="40"/>
      <c r="C522" s="40"/>
      <c r="D522" s="47">
        <f t="shared" si="272"/>
        <v>0</v>
      </c>
      <c r="E522" s="40"/>
      <c r="F522" s="40"/>
      <c r="G522" s="47">
        <f t="shared" si="273"/>
        <v>0</v>
      </c>
      <c r="H522" s="8"/>
      <c r="I522" s="46" t="s">
        <v>47</v>
      </c>
      <c r="J522" s="40"/>
      <c r="K522" s="40"/>
      <c r="L522" s="47">
        <f t="shared" si="274"/>
        <v>0</v>
      </c>
      <c r="M522" s="40"/>
      <c r="N522" s="40"/>
      <c r="O522" s="47">
        <f t="shared" si="275"/>
        <v>0</v>
      </c>
    </row>
    <row r="523" spans="1:15" ht="20.25" customHeight="1">
      <c r="A523" s="46" t="s">
        <v>11</v>
      </c>
      <c r="B523" s="40"/>
      <c r="C523" s="40"/>
      <c r="D523" s="47">
        <f t="shared" si="272"/>
        <v>0</v>
      </c>
      <c r="E523" s="40"/>
      <c r="F523" s="40"/>
      <c r="G523" s="47">
        <f t="shared" si="273"/>
        <v>0</v>
      </c>
      <c r="H523" s="8"/>
      <c r="I523" s="46" t="s">
        <v>11</v>
      </c>
      <c r="J523" s="40"/>
      <c r="K523" s="40"/>
      <c r="L523" s="47">
        <f t="shared" si="274"/>
        <v>0</v>
      </c>
      <c r="M523" s="40"/>
      <c r="N523" s="40"/>
      <c r="O523" s="47">
        <f t="shared" si="275"/>
        <v>0</v>
      </c>
    </row>
    <row r="524" spans="1:15" ht="20.25" customHeight="1">
      <c r="A524" s="48" t="s">
        <v>10</v>
      </c>
      <c r="B524" s="47">
        <f>SUM(B515:B523)</f>
        <v>0</v>
      </c>
      <c r="C524" s="47">
        <f t="shared" ref="C524:D524" si="276">SUM(C515:C523)</f>
        <v>0</v>
      </c>
      <c r="D524" s="47">
        <f t="shared" si="276"/>
        <v>0</v>
      </c>
      <c r="E524" s="47">
        <f>SUM(E515:E523)</f>
        <v>0</v>
      </c>
      <c r="F524" s="47">
        <f t="shared" ref="F524:G524" si="277">SUM(F515:F523)</f>
        <v>0</v>
      </c>
      <c r="G524" s="47">
        <f t="shared" si="277"/>
        <v>0</v>
      </c>
      <c r="H524" s="8"/>
      <c r="I524" s="48" t="s">
        <v>10</v>
      </c>
      <c r="J524" s="47">
        <f>SUM(J515:J523)</f>
        <v>0</v>
      </c>
      <c r="K524" s="47">
        <f t="shared" ref="K524:L524" si="278">SUM(K515:K523)</f>
        <v>0</v>
      </c>
      <c r="L524" s="47">
        <f t="shared" si="278"/>
        <v>0</v>
      </c>
      <c r="M524" s="47">
        <f>SUM(M515:M523)</f>
        <v>0</v>
      </c>
      <c r="N524" s="47">
        <f t="shared" ref="N524:O524" si="279">SUM(N515:N523)</f>
        <v>0</v>
      </c>
      <c r="O524" s="47">
        <f t="shared" si="279"/>
        <v>0</v>
      </c>
    </row>
    <row r="525" spans="1:15" ht="20.25" customHeight="1">
      <c r="A525" s="8"/>
      <c r="B525" s="10"/>
      <c r="C525" s="10"/>
      <c r="D525" s="10"/>
      <c r="E525" s="10"/>
      <c r="F525" s="10"/>
      <c r="G525" s="10"/>
      <c r="H525" s="8"/>
      <c r="I525" s="8"/>
      <c r="J525" s="10"/>
      <c r="K525" s="10"/>
      <c r="L525" s="10"/>
      <c r="M525" s="10"/>
      <c r="N525" s="10"/>
      <c r="O525" s="10"/>
    </row>
    <row r="526" spans="1:15" ht="20.25" customHeight="1">
      <c r="A526" s="8"/>
      <c r="B526" s="10"/>
      <c r="C526" s="10"/>
      <c r="D526" s="10"/>
      <c r="E526" s="10"/>
      <c r="F526" s="10"/>
      <c r="G526" s="10"/>
      <c r="H526" s="8"/>
      <c r="I526" s="8"/>
      <c r="J526" s="10"/>
      <c r="K526" s="10"/>
      <c r="L526" s="10"/>
      <c r="M526" s="10"/>
      <c r="N526" s="10"/>
      <c r="O526" s="10"/>
    </row>
    <row r="527" spans="1:15" ht="29.25" customHeight="1">
      <c r="A527" s="169" t="str">
        <f>PROGRAM_DOCTORAL!A37 &amp; ". Name:  " &amp; PROGRAM_DOCTORAL!C37</f>
        <v xml:space="preserve">36. Name:  </v>
      </c>
      <c r="B527" s="169"/>
      <c r="C527" s="169"/>
      <c r="D527" s="169"/>
      <c r="E527" s="169"/>
      <c r="F527" s="169"/>
      <c r="G527" s="169"/>
      <c r="H527" s="8"/>
      <c r="I527" s="170" t="str">
        <f>PROGRAM_DOCTORAL!F37 &amp; ". Name:  " &amp; PROGRAM_DOCTORAL!H37</f>
        <v xml:space="preserve">36. Name:  </v>
      </c>
      <c r="J527" s="170"/>
      <c r="K527" s="170"/>
      <c r="L527" s="170"/>
      <c r="M527" s="170"/>
      <c r="N527" s="170"/>
      <c r="O527" s="170"/>
    </row>
    <row r="528" spans="1:15" ht="20" customHeight="1">
      <c r="A528" s="168" t="s">
        <v>724</v>
      </c>
      <c r="B528" s="168" t="s">
        <v>57</v>
      </c>
      <c r="C528" s="168"/>
      <c r="D528" s="168"/>
      <c r="E528" s="168" t="s">
        <v>58</v>
      </c>
      <c r="F528" s="168"/>
      <c r="G528" s="168"/>
      <c r="H528" s="8"/>
      <c r="I528" s="168" t="s">
        <v>724</v>
      </c>
      <c r="J528" s="168" t="s">
        <v>57</v>
      </c>
      <c r="K528" s="168"/>
      <c r="L528" s="168"/>
      <c r="M528" s="168" t="s">
        <v>58</v>
      </c>
      <c r="N528" s="168"/>
      <c r="O528" s="168"/>
    </row>
    <row r="529" spans="1:15" ht="50.25" customHeight="1">
      <c r="A529" s="168"/>
      <c r="B529" s="121" t="s">
        <v>19</v>
      </c>
      <c r="C529" s="121" t="s">
        <v>20</v>
      </c>
      <c r="D529" s="122" t="s">
        <v>10</v>
      </c>
      <c r="E529" s="121" t="s">
        <v>19</v>
      </c>
      <c r="F529" s="121" t="s">
        <v>20</v>
      </c>
      <c r="G529" s="122" t="s">
        <v>10</v>
      </c>
      <c r="H529" s="8"/>
      <c r="I529" s="168"/>
      <c r="J529" s="121" t="s">
        <v>19</v>
      </c>
      <c r="K529" s="121" t="s">
        <v>20</v>
      </c>
      <c r="L529" s="122" t="s">
        <v>10</v>
      </c>
      <c r="M529" s="121" t="s">
        <v>19</v>
      </c>
      <c r="N529" s="121" t="s">
        <v>20</v>
      </c>
      <c r="O529" s="122" t="s">
        <v>10</v>
      </c>
    </row>
    <row r="530" spans="1:15" ht="20.25" customHeight="1">
      <c r="A530" s="46" t="s">
        <v>13</v>
      </c>
      <c r="B530" s="40"/>
      <c r="C530" s="40"/>
      <c r="D530" s="47">
        <f t="shared" ref="D530:D538" si="280">SUM(B530:C530)</f>
        <v>0</v>
      </c>
      <c r="E530" s="40"/>
      <c r="F530" s="40"/>
      <c r="G530" s="47">
        <f t="shared" ref="G530:G538" si="281">SUM(E530:F530)</f>
        <v>0</v>
      </c>
      <c r="H530" s="8"/>
      <c r="I530" s="46" t="s">
        <v>13</v>
      </c>
      <c r="J530" s="40"/>
      <c r="K530" s="40"/>
      <c r="L530" s="47">
        <f t="shared" ref="L530:L538" si="282">SUM(J530:K530)</f>
        <v>0</v>
      </c>
      <c r="M530" s="40"/>
      <c r="N530" s="40"/>
      <c r="O530" s="47">
        <f t="shared" ref="O530:O538" si="283">SUM(M530:N530)</f>
        <v>0</v>
      </c>
    </row>
    <row r="531" spans="1:15" ht="20.25" customHeight="1">
      <c r="A531" s="46" t="s">
        <v>14</v>
      </c>
      <c r="B531" s="40"/>
      <c r="C531" s="40"/>
      <c r="D531" s="47">
        <f t="shared" si="280"/>
        <v>0</v>
      </c>
      <c r="E531" s="40"/>
      <c r="F531" s="40"/>
      <c r="G531" s="47">
        <f t="shared" si="281"/>
        <v>0</v>
      </c>
      <c r="H531" s="8"/>
      <c r="I531" s="46" t="s">
        <v>14</v>
      </c>
      <c r="J531" s="40"/>
      <c r="K531" s="40"/>
      <c r="L531" s="47">
        <f t="shared" si="282"/>
        <v>0</v>
      </c>
      <c r="M531" s="40"/>
      <c r="N531" s="40"/>
      <c r="O531" s="47">
        <f t="shared" si="283"/>
        <v>0</v>
      </c>
    </row>
    <row r="532" spans="1:15" ht="20.25" customHeight="1">
      <c r="A532" s="46" t="s">
        <v>15</v>
      </c>
      <c r="B532" s="40"/>
      <c r="C532" s="40"/>
      <c r="D532" s="47">
        <f t="shared" si="280"/>
        <v>0</v>
      </c>
      <c r="E532" s="40"/>
      <c r="F532" s="40"/>
      <c r="G532" s="47">
        <f t="shared" si="281"/>
        <v>0</v>
      </c>
      <c r="H532" s="8"/>
      <c r="I532" s="46" t="s">
        <v>15</v>
      </c>
      <c r="J532" s="40"/>
      <c r="K532" s="40"/>
      <c r="L532" s="47">
        <f t="shared" si="282"/>
        <v>0</v>
      </c>
      <c r="M532" s="40"/>
      <c r="N532" s="40"/>
      <c r="O532" s="47">
        <f t="shared" si="283"/>
        <v>0</v>
      </c>
    </row>
    <row r="533" spans="1:15" ht="20.25" customHeight="1">
      <c r="A533" s="46" t="s">
        <v>12</v>
      </c>
      <c r="B533" s="40"/>
      <c r="C533" s="40"/>
      <c r="D533" s="47">
        <f t="shared" si="280"/>
        <v>0</v>
      </c>
      <c r="E533" s="40"/>
      <c r="F533" s="40"/>
      <c r="G533" s="47">
        <f t="shared" si="281"/>
        <v>0</v>
      </c>
      <c r="H533" s="8"/>
      <c r="I533" s="46" t="s">
        <v>12</v>
      </c>
      <c r="J533" s="40"/>
      <c r="K533" s="40"/>
      <c r="L533" s="47">
        <f t="shared" si="282"/>
        <v>0</v>
      </c>
      <c r="M533" s="40"/>
      <c r="N533" s="40"/>
      <c r="O533" s="47">
        <f t="shared" si="283"/>
        <v>0</v>
      </c>
    </row>
    <row r="534" spans="1:15" ht="20.25" customHeight="1">
      <c r="A534" s="46" t="s">
        <v>16</v>
      </c>
      <c r="B534" s="40"/>
      <c r="C534" s="40"/>
      <c r="D534" s="47">
        <f t="shared" si="280"/>
        <v>0</v>
      </c>
      <c r="E534" s="40"/>
      <c r="F534" s="40"/>
      <c r="G534" s="47">
        <f t="shared" si="281"/>
        <v>0</v>
      </c>
      <c r="H534" s="8"/>
      <c r="I534" s="46" t="s">
        <v>16</v>
      </c>
      <c r="J534" s="40"/>
      <c r="K534" s="40"/>
      <c r="L534" s="47">
        <f t="shared" si="282"/>
        <v>0</v>
      </c>
      <c r="M534" s="40"/>
      <c r="N534" s="40"/>
      <c r="O534" s="47">
        <f t="shared" si="283"/>
        <v>0</v>
      </c>
    </row>
    <row r="535" spans="1:15" ht="20.25" customHeight="1">
      <c r="A535" s="46" t="s">
        <v>17</v>
      </c>
      <c r="B535" s="40"/>
      <c r="C535" s="40"/>
      <c r="D535" s="47">
        <f t="shared" si="280"/>
        <v>0</v>
      </c>
      <c r="E535" s="40"/>
      <c r="F535" s="40"/>
      <c r="G535" s="47">
        <f t="shared" si="281"/>
        <v>0</v>
      </c>
      <c r="H535" s="8"/>
      <c r="I535" s="46" t="s">
        <v>17</v>
      </c>
      <c r="J535" s="40"/>
      <c r="K535" s="40"/>
      <c r="L535" s="47">
        <f t="shared" si="282"/>
        <v>0</v>
      </c>
      <c r="M535" s="40"/>
      <c r="N535" s="40"/>
      <c r="O535" s="47">
        <f t="shared" si="283"/>
        <v>0</v>
      </c>
    </row>
    <row r="536" spans="1:15" ht="20.25" customHeight="1">
      <c r="A536" s="46" t="s">
        <v>18</v>
      </c>
      <c r="B536" s="40"/>
      <c r="C536" s="40"/>
      <c r="D536" s="47">
        <f t="shared" si="280"/>
        <v>0</v>
      </c>
      <c r="E536" s="40"/>
      <c r="F536" s="40"/>
      <c r="G536" s="47">
        <f t="shared" si="281"/>
        <v>0</v>
      </c>
      <c r="H536" s="8"/>
      <c r="I536" s="46" t="s">
        <v>18</v>
      </c>
      <c r="J536" s="40"/>
      <c r="K536" s="40"/>
      <c r="L536" s="47">
        <f t="shared" si="282"/>
        <v>0</v>
      </c>
      <c r="M536" s="40"/>
      <c r="N536" s="40"/>
      <c r="O536" s="47">
        <f t="shared" si="283"/>
        <v>0</v>
      </c>
    </row>
    <row r="537" spans="1:15" ht="20.25" customHeight="1">
      <c r="A537" s="46" t="s">
        <v>47</v>
      </c>
      <c r="B537" s="40"/>
      <c r="C537" s="40"/>
      <c r="D537" s="47">
        <f t="shared" si="280"/>
        <v>0</v>
      </c>
      <c r="E537" s="40"/>
      <c r="F537" s="40"/>
      <c r="G537" s="47">
        <f t="shared" si="281"/>
        <v>0</v>
      </c>
      <c r="H537" s="8"/>
      <c r="I537" s="46" t="s">
        <v>47</v>
      </c>
      <c r="J537" s="40"/>
      <c r="K537" s="40"/>
      <c r="L537" s="47">
        <f t="shared" si="282"/>
        <v>0</v>
      </c>
      <c r="M537" s="40"/>
      <c r="N537" s="40"/>
      <c r="O537" s="47">
        <f t="shared" si="283"/>
        <v>0</v>
      </c>
    </row>
    <row r="538" spans="1:15" ht="20.25" customHeight="1">
      <c r="A538" s="46" t="s">
        <v>11</v>
      </c>
      <c r="B538" s="40"/>
      <c r="C538" s="40"/>
      <c r="D538" s="47">
        <f t="shared" si="280"/>
        <v>0</v>
      </c>
      <c r="E538" s="40"/>
      <c r="F538" s="40"/>
      <c r="G538" s="47">
        <f t="shared" si="281"/>
        <v>0</v>
      </c>
      <c r="H538" s="8"/>
      <c r="I538" s="46" t="s">
        <v>11</v>
      </c>
      <c r="J538" s="40"/>
      <c r="K538" s="40"/>
      <c r="L538" s="47">
        <f t="shared" si="282"/>
        <v>0</v>
      </c>
      <c r="M538" s="40"/>
      <c r="N538" s="40"/>
      <c r="O538" s="47">
        <f t="shared" si="283"/>
        <v>0</v>
      </c>
    </row>
    <row r="539" spans="1:15" ht="20.25" customHeight="1">
      <c r="A539" s="48" t="s">
        <v>10</v>
      </c>
      <c r="B539" s="47">
        <f>SUM(B530:B538)</f>
        <v>0</v>
      </c>
      <c r="C539" s="47">
        <f t="shared" ref="C539:D539" si="284">SUM(C530:C538)</f>
        <v>0</v>
      </c>
      <c r="D539" s="47">
        <f t="shared" si="284"/>
        <v>0</v>
      </c>
      <c r="E539" s="47">
        <f>SUM(E530:E538)</f>
        <v>0</v>
      </c>
      <c r="F539" s="47">
        <f t="shared" ref="F539:G539" si="285">SUM(F530:F538)</f>
        <v>0</v>
      </c>
      <c r="G539" s="47">
        <f t="shared" si="285"/>
        <v>0</v>
      </c>
      <c r="H539" s="8"/>
      <c r="I539" s="48" t="s">
        <v>10</v>
      </c>
      <c r="J539" s="47">
        <f>SUM(J530:J538)</f>
        <v>0</v>
      </c>
      <c r="K539" s="47">
        <f t="shared" ref="K539:L539" si="286">SUM(K530:K538)</f>
        <v>0</v>
      </c>
      <c r="L539" s="47">
        <f t="shared" si="286"/>
        <v>0</v>
      </c>
      <c r="M539" s="47">
        <f>SUM(M530:M538)</f>
        <v>0</v>
      </c>
      <c r="N539" s="47">
        <f t="shared" ref="N539:O539" si="287">SUM(N530:N538)</f>
        <v>0</v>
      </c>
      <c r="O539" s="47">
        <f t="shared" si="287"/>
        <v>0</v>
      </c>
    </row>
    <row r="540" spans="1:15" ht="20.25" customHeight="1">
      <c r="A540" s="8"/>
      <c r="B540" s="10"/>
      <c r="C540" s="10"/>
      <c r="D540" s="10"/>
      <c r="E540" s="10"/>
      <c r="F540" s="10"/>
      <c r="G540" s="10"/>
      <c r="H540" s="8"/>
      <c r="I540" s="8"/>
      <c r="J540" s="10"/>
      <c r="K540" s="10"/>
      <c r="L540" s="10"/>
      <c r="M540" s="10"/>
      <c r="N540" s="10"/>
      <c r="O540" s="10"/>
    </row>
    <row r="541" spans="1:15" ht="20.25" customHeight="1">
      <c r="A541" s="8"/>
      <c r="B541" s="10"/>
      <c r="C541" s="10"/>
      <c r="D541" s="10"/>
      <c r="E541" s="10"/>
      <c r="F541" s="10"/>
      <c r="G541" s="10"/>
      <c r="H541" s="8"/>
      <c r="I541" s="8"/>
      <c r="J541" s="10"/>
      <c r="K541" s="10"/>
      <c r="L541" s="10"/>
      <c r="M541" s="10"/>
      <c r="N541" s="10"/>
      <c r="O541" s="10"/>
    </row>
    <row r="542" spans="1:15" ht="29.25" customHeight="1">
      <c r="A542" s="169" t="str">
        <f>PROGRAM_DOCTORAL!A38 &amp; ". Name:  " &amp; PROGRAM_DOCTORAL!C38</f>
        <v xml:space="preserve">37. Name:  </v>
      </c>
      <c r="B542" s="169"/>
      <c r="C542" s="169"/>
      <c r="D542" s="169"/>
      <c r="E542" s="169"/>
      <c r="F542" s="169"/>
      <c r="G542" s="169"/>
      <c r="H542" s="8"/>
      <c r="I542" s="170" t="str">
        <f>PROGRAM_DOCTORAL!F38 &amp; ". Name:  " &amp; PROGRAM_DOCTORAL!H38</f>
        <v xml:space="preserve">37. Name:  </v>
      </c>
      <c r="J542" s="170"/>
      <c r="K542" s="170"/>
      <c r="L542" s="170"/>
      <c r="M542" s="170"/>
      <c r="N542" s="170"/>
      <c r="O542" s="170"/>
    </row>
    <row r="543" spans="1:15" ht="20" customHeight="1">
      <c r="A543" s="168" t="s">
        <v>724</v>
      </c>
      <c r="B543" s="168" t="s">
        <v>57</v>
      </c>
      <c r="C543" s="168"/>
      <c r="D543" s="168"/>
      <c r="E543" s="168" t="s">
        <v>58</v>
      </c>
      <c r="F543" s="168"/>
      <c r="G543" s="168"/>
      <c r="H543" s="8"/>
      <c r="I543" s="168" t="s">
        <v>724</v>
      </c>
      <c r="J543" s="168" t="s">
        <v>57</v>
      </c>
      <c r="K543" s="168"/>
      <c r="L543" s="168"/>
      <c r="M543" s="168" t="s">
        <v>58</v>
      </c>
      <c r="N543" s="168"/>
      <c r="O543" s="168"/>
    </row>
    <row r="544" spans="1:15" ht="50.25" customHeight="1">
      <c r="A544" s="168"/>
      <c r="B544" s="121" t="s">
        <v>19</v>
      </c>
      <c r="C544" s="121" t="s">
        <v>20</v>
      </c>
      <c r="D544" s="122" t="s">
        <v>10</v>
      </c>
      <c r="E544" s="121" t="s">
        <v>19</v>
      </c>
      <c r="F544" s="121" t="s">
        <v>20</v>
      </c>
      <c r="G544" s="122" t="s">
        <v>10</v>
      </c>
      <c r="H544" s="8"/>
      <c r="I544" s="168"/>
      <c r="J544" s="121" t="s">
        <v>19</v>
      </c>
      <c r="K544" s="121" t="s">
        <v>20</v>
      </c>
      <c r="L544" s="122" t="s">
        <v>10</v>
      </c>
      <c r="M544" s="121" t="s">
        <v>19</v>
      </c>
      <c r="N544" s="121" t="s">
        <v>20</v>
      </c>
      <c r="O544" s="122" t="s">
        <v>10</v>
      </c>
    </row>
    <row r="545" spans="1:15" ht="20.25" customHeight="1">
      <c r="A545" s="46" t="s">
        <v>13</v>
      </c>
      <c r="B545" s="40"/>
      <c r="C545" s="40"/>
      <c r="D545" s="47">
        <f t="shared" ref="D545:D553" si="288">SUM(B545:C545)</f>
        <v>0</v>
      </c>
      <c r="E545" s="40"/>
      <c r="F545" s="40"/>
      <c r="G545" s="47">
        <f t="shared" ref="G545:G553" si="289">SUM(E545:F545)</f>
        <v>0</v>
      </c>
      <c r="H545" s="8"/>
      <c r="I545" s="46" t="s">
        <v>13</v>
      </c>
      <c r="J545" s="40"/>
      <c r="K545" s="40"/>
      <c r="L545" s="47">
        <f t="shared" ref="L545:L553" si="290">SUM(J545:K545)</f>
        <v>0</v>
      </c>
      <c r="M545" s="40"/>
      <c r="N545" s="40"/>
      <c r="O545" s="47">
        <f t="shared" ref="O545:O553" si="291">SUM(M545:N545)</f>
        <v>0</v>
      </c>
    </row>
    <row r="546" spans="1:15" ht="20.25" customHeight="1">
      <c r="A546" s="46" t="s">
        <v>14</v>
      </c>
      <c r="B546" s="40"/>
      <c r="C546" s="40"/>
      <c r="D546" s="47">
        <f t="shared" si="288"/>
        <v>0</v>
      </c>
      <c r="E546" s="40"/>
      <c r="F546" s="40"/>
      <c r="G546" s="47">
        <f t="shared" si="289"/>
        <v>0</v>
      </c>
      <c r="H546" s="8"/>
      <c r="I546" s="46" t="s">
        <v>14</v>
      </c>
      <c r="J546" s="40"/>
      <c r="K546" s="40"/>
      <c r="L546" s="47">
        <f t="shared" si="290"/>
        <v>0</v>
      </c>
      <c r="M546" s="40"/>
      <c r="N546" s="40"/>
      <c r="O546" s="47">
        <f t="shared" si="291"/>
        <v>0</v>
      </c>
    </row>
    <row r="547" spans="1:15" ht="20.25" customHeight="1">
      <c r="A547" s="46" t="s">
        <v>15</v>
      </c>
      <c r="B547" s="40"/>
      <c r="C547" s="40"/>
      <c r="D547" s="47">
        <f t="shared" si="288"/>
        <v>0</v>
      </c>
      <c r="E547" s="40"/>
      <c r="F547" s="40"/>
      <c r="G547" s="47">
        <f t="shared" si="289"/>
        <v>0</v>
      </c>
      <c r="H547" s="8"/>
      <c r="I547" s="46" t="s">
        <v>15</v>
      </c>
      <c r="J547" s="40"/>
      <c r="K547" s="40"/>
      <c r="L547" s="47">
        <f t="shared" si="290"/>
        <v>0</v>
      </c>
      <c r="M547" s="40"/>
      <c r="N547" s="40"/>
      <c r="O547" s="47">
        <f t="shared" si="291"/>
        <v>0</v>
      </c>
    </row>
    <row r="548" spans="1:15" ht="20.25" customHeight="1">
      <c r="A548" s="46" t="s">
        <v>12</v>
      </c>
      <c r="B548" s="40"/>
      <c r="C548" s="40"/>
      <c r="D548" s="47">
        <f t="shared" si="288"/>
        <v>0</v>
      </c>
      <c r="E548" s="40"/>
      <c r="F548" s="40"/>
      <c r="G548" s="47">
        <f t="shared" si="289"/>
        <v>0</v>
      </c>
      <c r="H548" s="8"/>
      <c r="I548" s="46" t="s">
        <v>12</v>
      </c>
      <c r="J548" s="40"/>
      <c r="K548" s="40"/>
      <c r="L548" s="47">
        <f t="shared" si="290"/>
        <v>0</v>
      </c>
      <c r="M548" s="40"/>
      <c r="N548" s="40"/>
      <c r="O548" s="47">
        <f t="shared" si="291"/>
        <v>0</v>
      </c>
    </row>
    <row r="549" spans="1:15" ht="20.25" customHeight="1">
      <c r="A549" s="46" t="s">
        <v>16</v>
      </c>
      <c r="B549" s="40"/>
      <c r="C549" s="40"/>
      <c r="D549" s="47">
        <f t="shared" si="288"/>
        <v>0</v>
      </c>
      <c r="E549" s="40"/>
      <c r="F549" s="40"/>
      <c r="G549" s="47">
        <f t="shared" si="289"/>
        <v>0</v>
      </c>
      <c r="H549" s="8"/>
      <c r="I549" s="46" t="s">
        <v>16</v>
      </c>
      <c r="J549" s="40"/>
      <c r="K549" s="40"/>
      <c r="L549" s="47">
        <f t="shared" si="290"/>
        <v>0</v>
      </c>
      <c r="M549" s="40"/>
      <c r="N549" s="40"/>
      <c r="O549" s="47">
        <f t="shared" si="291"/>
        <v>0</v>
      </c>
    </row>
    <row r="550" spans="1:15" ht="20.25" customHeight="1">
      <c r="A550" s="46" t="s">
        <v>17</v>
      </c>
      <c r="B550" s="40"/>
      <c r="C550" s="40"/>
      <c r="D550" s="47">
        <f t="shared" si="288"/>
        <v>0</v>
      </c>
      <c r="E550" s="40"/>
      <c r="F550" s="40"/>
      <c r="G550" s="47">
        <f t="shared" si="289"/>
        <v>0</v>
      </c>
      <c r="H550" s="8"/>
      <c r="I550" s="46" t="s">
        <v>17</v>
      </c>
      <c r="J550" s="40"/>
      <c r="K550" s="40"/>
      <c r="L550" s="47">
        <f t="shared" si="290"/>
        <v>0</v>
      </c>
      <c r="M550" s="40"/>
      <c r="N550" s="40"/>
      <c r="O550" s="47">
        <f t="shared" si="291"/>
        <v>0</v>
      </c>
    </row>
    <row r="551" spans="1:15" ht="20.25" customHeight="1">
      <c r="A551" s="46" t="s">
        <v>18</v>
      </c>
      <c r="B551" s="40"/>
      <c r="C551" s="40"/>
      <c r="D551" s="47">
        <f t="shared" si="288"/>
        <v>0</v>
      </c>
      <c r="E551" s="40"/>
      <c r="F551" s="40"/>
      <c r="G551" s="47">
        <f t="shared" si="289"/>
        <v>0</v>
      </c>
      <c r="H551" s="8"/>
      <c r="I551" s="46" t="s">
        <v>18</v>
      </c>
      <c r="J551" s="40"/>
      <c r="K551" s="40"/>
      <c r="L551" s="47">
        <f t="shared" si="290"/>
        <v>0</v>
      </c>
      <c r="M551" s="40"/>
      <c r="N551" s="40"/>
      <c r="O551" s="47">
        <f t="shared" si="291"/>
        <v>0</v>
      </c>
    </row>
    <row r="552" spans="1:15" ht="20.25" customHeight="1">
      <c r="A552" s="46" t="s">
        <v>47</v>
      </c>
      <c r="B552" s="40"/>
      <c r="C552" s="40"/>
      <c r="D552" s="47">
        <f t="shared" si="288"/>
        <v>0</v>
      </c>
      <c r="E552" s="40"/>
      <c r="F552" s="40"/>
      <c r="G552" s="47">
        <f t="shared" si="289"/>
        <v>0</v>
      </c>
      <c r="H552" s="8"/>
      <c r="I552" s="46" t="s">
        <v>47</v>
      </c>
      <c r="J552" s="40"/>
      <c r="K552" s="40"/>
      <c r="L552" s="47">
        <f t="shared" si="290"/>
        <v>0</v>
      </c>
      <c r="M552" s="40"/>
      <c r="N552" s="40"/>
      <c r="O552" s="47">
        <f t="shared" si="291"/>
        <v>0</v>
      </c>
    </row>
    <row r="553" spans="1:15" ht="20.25" customHeight="1">
      <c r="A553" s="46" t="s">
        <v>11</v>
      </c>
      <c r="B553" s="40"/>
      <c r="C553" s="40"/>
      <c r="D553" s="47">
        <f t="shared" si="288"/>
        <v>0</v>
      </c>
      <c r="E553" s="40"/>
      <c r="F553" s="40"/>
      <c r="G553" s="47">
        <f t="shared" si="289"/>
        <v>0</v>
      </c>
      <c r="H553" s="8"/>
      <c r="I553" s="46" t="s">
        <v>11</v>
      </c>
      <c r="J553" s="40"/>
      <c r="K553" s="40"/>
      <c r="L553" s="47">
        <f t="shared" si="290"/>
        <v>0</v>
      </c>
      <c r="M553" s="40"/>
      <c r="N553" s="40"/>
      <c r="O553" s="47">
        <f t="shared" si="291"/>
        <v>0</v>
      </c>
    </row>
    <row r="554" spans="1:15" ht="20.25" customHeight="1">
      <c r="A554" s="48" t="s">
        <v>10</v>
      </c>
      <c r="B554" s="47">
        <f>SUM(B545:B553)</f>
        <v>0</v>
      </c>
      <c r="C554" s="47">
        <f t="shared" ref="C554:D554" si="292">SUM(C545:C553)</f>
        <v>0</v>
      </c>
      <c r="D554" s="47">
        <f t="shared" si="292"/>
        <v>0</v>
      </c>
      <c r="E554" s="47">
        <f>SUM(E545:E553)</f>
        <v>0</v>
      </c>
      <c r="F554" s="47">
        <f t="shared" ref="F554:G554" si="293">SUM(F545:F553)</f>
        <v>0</v>
      </c>
      <c r="G554" s="47">
        <f t="shared" si="293"/>
        <v>0</v>
      </c>
      <c r="H554" s="8"/>
      <c r="I554" s="48" t="s">
        <v>10</v>
      </c>
      <c r="J554" s="47">
        <f>SUM(J545:J553)</f>
        <v>0</v>
      </c>
      <c r="K554" s="47">
        <f t="shared" ref="K554:L554" si="294">SUM(K545:K553)</f>
        <v>0</v>
      </c>
      <c r="L554" s="47">
        <f t="shared" si="294"/>
        <v>0</v>
      </c>
      <c r="M554" s="47">
        <f>SUM(M545:M553)</f>
        <v>0</v>
      </c>
      <c r="N554" s="47">
        <f t="shared" ref="N554:O554" si="295">SUM(N545:N553)</f>
        <v>0</v>
      </c>
      <c r="O554" s="47">
        <f t="shared" si="295"/>
        <v>0</v>
      </c>
    </row>
    <row r="555" spans="1:15" ht="20.25" customHeight="1">
      <c r="A555" s="8"/>
      <c r="B555" s="10"/>
      <c r="C555" s="10"/>
      <c r="D555" s="10"/>
      <c r="E555" s="10"/>
      <c r="F555" s="10"/>
      <c r="G555" s="10"/>
      <c r="H555" s="8"/>
      <c r="I555" s="8"/>
      <c r="J555" s="10"/>
      <c r="K555" s="10"/>
      <c r="L555" s="10"/>
      <c r="M555" s="10"/>
      <c r="N555" s="10"/>
      <c r="O555" s="10"/>
    </row>
    <row r="556" spans="1:15" ht="20.25" customHeight="1">
      <c r="A556" s="8"/>
      <c r="B556" s="10"/>
      <c r="C556" s="10"/>
      <c r="D556" s="10"/>
      <c r="E556" s="10"/>
      <c r="F556" s="10"/>
      <c r="G556" s="10"/>
      <c r="H556" s="8"/>
      <c r="I556" s="8"/>
      <c r="J556" s="10"/>
      <c r="K556" s="10"/>
      <c r="L556" s="10"/>
      <c r="M556" s="10"/>
      <c r="N556" s="10"/>
      <c r="O556" s="10"/>
    </row>
    <row r="557" spans="1:15" ht="29.25" customHeight="1">
      <c r="A557" s="169" t="str">
        <f>PROGRAM_DOCTORAL!A39 &amp; ". Name:  " &amp; PROGRAM_DOCTORAL!C39</f>
        <v xml:space="preserve">38. Name:  </v>
      </c>
      <c r="B557" s="169"/>
      <c r="C557" s="169"/>
      <c r="D557" s="169"/>
      <c r="E557" s="169"/>
      <c r="F557" s="169"/>
      <c r="G557" s="169"/>
      <c r="H557" s="8"/>
      <c r="I557" s="170" t="str">
        <f>PROGRAM_DOCTORAL!F39 &amp; ". Name:  " &amp; PROGRAM_DOCTORAL!H39</f>
        <v xml:space="preserve">38. Name:  </v>
      </c>
      <c r="J557" s="170"/>
      <c r="K557" s="170"/>
      <c r="L557" s="170"/>
      <c r="M557" s="170"/>
      <c r="N557" s="170"/>
      <c r="O557" s="170"/>
    </row>
    <row r="558" spans="1:15" ht="20" customHeight="1">
      <c r="A558" s="168" t="s">
        <v>724</v>
      </c>
      <c r="B558" s="168" t="s">
        <v>57</v>
      </c>
      <c r="C558" s="168"/>
      <c r="D558" s="168"/>
      <c r="E558" s="168" t="s">
        <v>58</v>
      </c>
      <c r="F558" s="168"/>
      <c r="G558" s="168"/>
      <c r="H558" s="8"/>
      <c r="I558" s="168" t="s">
        <v>724</v>
      </c>
      <c r="J558" s="168" t="s">
        <v>57</v>
      </c>
      <c r="K558" s="168"/>
      <c r="L558" s="168"/>
      <c r="M558" s="168" t="s">
        <v>58</v>
      </c>
      <c r="N558" s="168"/>
      <c r="O558" s="168"/>
    </row>
    <row r="559" spans="1:15" ht="50.25" customHeight="1">
      <c r="A559" s="168"/>
      <c r="B559" s="121" t="s">
        <v>19</v>
      </c>
      <c r="C559" s="121" t="s">
        <v>20</v>
      </c>
      <c r="D559" s="122" t="s">
        <v>10</v>
      </c>
      <c r="E559" s="121" t="s">
        <v>19</v>
      </c>
      <c r="F559" s="121" t="s">
        <v>20</v>
      </c>
      <c r="G559" s="122" t="s">
        <v>10</v>
      </c>
      <c r="H559" s="8"/>
      <c r="I559" s="168"/>
      <c r="J559" s="121" t="s">
        <v>19</v>
      </c>
      <c r="K559" s="121" t="s">
        <v>20</v>
      </c>
      <c r="L559" s="122" t="s">
        <v>10</v>
      </c>
      <c r="M559" s="121" t="s">
        <v>19</v>
      </c>
      <c r="N559" s="121" t="s">
        <v>20</v>
      </c>
      <c r="O559" s="122" t="s">
        <v>10</v>
      </c>
    </row>
    <row r="560" spans="1:15" ht="20.25" customHeight="1">
      <c r="A560" s="46" t="s">
        <v>13</v>
      </c>
      <c r="B560" s="40"/>
      <c r="C560" s="40"/>
      <c r="D560" s="47">
        <f t="shared" ref="D560:D568" si="296">SUM(B560:C560)</f>
        <v>0</v>
      </c>
      <c r="E560" s="40"/>
      <c r="F560" s="40"/>
      <c r="G560" s="47">
        <f t="shared" ref="G560:G568" si="297">SUM(E560:F560)</f>
        <v>0</v>
      </c>
      <c r="H560" s="8"/>
      <c r="I560" s="46" t="s">
        <v>13</v>
      </c>
      <c r="J560" s="40"/>
      <c r="K560" s="40"/>
      <c r="L560" s="47">
        <f t="shared" ref="L560:L568" si="298">SUM(J560:K560)</f>
        <v>0</v>
      </c>
      <c r="M560" s="40"/>
      <c r="N560" s="40"/>
      <c r="O560" s="47">
        <f t="shared" ref="O560:O568" si="299">SUM(M560:N560)</f>
        <v>0</v>
      </c>
    </row>
    <row r="561" spans="1:15" ht="20.25" customHeight="1">
      <c r="A561" s="46" t="s">
        <v>14</v>
      </c>
      <c r="B561" s="40"/>
      <c r="C561" s="40"/>
      <c r="D561" s="47">
        <f t="shared" si="296"/>
        <v>0</v>
      </c>
      <c r="E561" s="40"/>
      <c r="F561" s="40"/>
      <c r="G561" s="47">
        <f t="shared" si="297"/>
        <v>0</v>
      </c>
      <c r="H561" s="8"/>
      <c r="I561" s="46" t="s">
        <v>14</v>
      </c>
      <c r="J561" s="40"/>
      <c r="K561" s="40"/>
      <c r="L561" s="47">
        <f t="shared" si="298"/>
        <v>0</v>
      </c>
      <c r="M561" s="40"/>
      <c r="N561" s="40"/>
      <c r="O561" s="47">
        <f t="shared" si="299"/>
        <v>0</v>
      </c>
    </row>
    <row r="562" spans="1:15" ht="20.25" customHeight="1">
      <c r="A562" s="46" t="s">
        <v>15</v>
      </c>
      <c r="B562" s="40"/>
      <c r="C562" s="40"/>
      <c r="D562" s="47">
        <f t="shared" si="296"/>
        <v>0</v>
      </c>
      <c r="E562" s="40"/>
      <c r="F562" s="40"/>
      <c r="G562" s="47">
        <f t="shared" si="297"/>
        <v>0</v>
      </c>
      <c r="H562" s="8"/>
      <c r="I562" s="46" t="s">
        <v>15</v>
      </c>
      <c r="J562" s="40"/>
      <c r="K562" s="40"/>
      <c r="L562" s="47">
        <f t="shared" si="298"/>
        <v>0</v>
      </c>
      <c r="M562" s="40"/>
      <c r="N562" s="40"/>
      <c r="O562" s="47">
        <f t="shared" si="299"/>
        <v>0</v>
      </c>
    </row>
    <row r="563" spans="1:15" ht="20.25" customHeight="1">
      <c r="A563" s="46" t="s">
        <v>12</v>
      </c>
      <c r="B563" s="40"/>
      <c r="C563" s="40"/>
      <c r="D563" s="47">
        <f t="shared" si="296"/>
        <v>0</v>
      </c>
      <c r="E563" s="40"/>
      <c r="F563" s="40"/>
      <c r="G563" s="47">
        <f t="shared" si="297"/>
        <v>0</v>
      </c>
      <c r="H563" s="8"/>
      <c r="I563" s="46" t="s">
        <v>12</v>
      </c>
      <c r="J563" s="40"/>
      <c r="K563" s="40"/>
      <c r="L563" s="47">
        <f t="shared" si="298"/>
        <v>0</v>
      </c>
      <c r="M563" s="40"/>
      <c r="N563" s="40"/>
      <c r="O563" s="47">
        <f t="shared" si="299"/>
        <v>0</v>
      </c>
    </row>
    <row r="564" spans="1:15" ht="20.25" customHeight="1">
      <c r="A564" s="46" t="s">
        <v>16</v>
      </c>
      <c r="B564" s="40"/>
      <c r="C564" s="40"/>
      <c r="D564" s="47">
        <f t="shared" si="296"/>
        <v>0</v>
      </c>
      <c r="E564" s="40"/>
      <c r="F564" s="40"/>
      <c r="G564" s="47">
        <f t="shared" si="297"/>
        <v>0</v>
      </c>
      <c r="H564" s="8"/>
      <c r="I564" s="46" t="s">
        <v>16</v>
      </c>
      <c r="J564" s="40"/>
      <c r="K564" s="40"/>
      <c r="L564" s="47">
        <f t="shared" si="298"/>
        <v>0</v>
      </c>
      <c r="M564" s="40"/>
      <c r="N564" s="40"/>
      <c r="O564" s="47">
        <f t="shared" si="299"/>
        <v>0</v>
      </c>
    </row>
    <row r="565" spans="1:15" ht="20.25" customHeight="1">
      <c r="A565" s="46" t="s">
        <v>17</v>
      </c>
      <c r="B565" s="40"/>
      <c r="C565" s="40"/>
      <c r="D565" s="47">
        <f t="shared" si="296"/>
        <v>0</v>
      </c>
      <c r="E565" s="40"/>
      <c r="F565" s="40"/>
      <c r="G565" s="47">
        <f t="shared" si="297"/>
        <v>0</v>
      </c>
      <c r="H565" s="8"/>
      <c r="I565" s="46" t="s">
        <v>17</v>
      </c>
      <c r="J565" s="40"/>
      <c r="K565" s="40"/>
      <c r="L565" s="47">
        <f t="shared" si="298"/>
        <v>0</v>
      </c>
      <c r="M565" s="40"/>
      <c r="N565" s="40"/>
      <c r="O565" s="47">
        <f t="shared" si="299"/>
        <v>0</v>
      </c>
    </row>
    <row r="566" spans="1:15" ht="20.25" customHeight="1">
      <c r="A566" s="46" t="s">
        <v>18</v>
      </c>
      <c r="B566" s="40"/>
      <c r="C566" s="40"/>
      <c r="D566" s="47">
        <f t="shared" si="296"/>
        <v>0</v>
      </c>
      <c r="E566" s="40"/>
      <c r="F566" s="40"/>
      <c r="G566" s="47">
        <f t="shared" si="297"/>
        <v>0</v>
      </c>
      <c r="H566" s="8"/>
      <c r="I566" s="46" t="s">
        <v>18</v>
      </c>
      <c r="J566" s="40"/>
      <c r="K566" s="40"/>
      <c r="L566" s="47">
        <f t="shared" si="298"/>
        <v>0</v>
      </c>
      <c r="M566" s="40"/>
      <c r="N566" s="40"/>
      <c r="O566" s="47">
        <f t="shared" si="299"/>
        <v>0</v>
      </c>
    </row>
    <row r="567" spans="1:15" ht="20.25" customHeight="1">
      <c r="A567" s="46" t="s">
        <v>47</v>
      </c>
      <c r="B567" s="40"/>
      <c r="C567" s="40"/>
      <c r="D567" s="47">
        <f t="shared" si="296"/>
        <v>0</v>
      </c>
      <c r="E567" s="40"/>
      <c r="F567" s="40"/>
      <c r="G567" s="47">
        <f t="shared" si="297"/>
        <v>0</v>
      </c>
      <c r="H567" s="8"/>
      <c r="I567" s="46" t="s">
        <v>47</v>
      </c>
      <c r="J567" s="40"/>
      <c r="K567" s="40"/>
      <c r="L567" s="47">
        <f t="shared" si="298"/>
        <v>0</v>
      </c>
      <c r="M567" s="40"/>
      <c r="N567" s="40"/>
      <c r="O567" s="47">
        <f t="shared" si="299"/>
        <v>0</v>
      </c>
    </row>
    <row r="568" spans="1:15" ht="20.25" customHeight="1">
      <c r="A568" s="46" t="s">
        <v>11</v>
      </c>
      <c r="B568" s="40"/>
      <c r="C568" s="40"/>
      <c r="D568" s="47">
        <f t="shared" si="296"/>
        <v>0</v>
      </c>
      <c r="E568" s="40"/>
      <c r="F568" s="40"/>
      <c r="G568" s="47">
        <f t="shared" si="297"/>
        <v>0</v>
      </c>
      <c r="H568" s="8"/>
      <c r="I568" s="46" t="s">
        <v>11</v>
      </c>
      <c r="J568" s="40"/>
      <c r="K568" s="40"/>
      <c r="L568" s="47">
        <f t="shared" si="298"/>
        <v>0</v>
      </c>
      <c r="M568" s="40"/>
      <c r="N568" s="40"/>
      <c r="O568" s="47">
        <f t="shared" si="299"/>
        <v>0</v>
      </c>
    </row>
    <row r="569" spans="1:15" ht="20.25" customHeight="1">
      <c r="A569" s="48" t="s">
        <v>10</v>
      </c>
      <c r="B569" s="47">
        <f>SUM(B560:B568)</f>
        <v>0</v>
      </c>
      <c r="C569" s="47">
        <f t="shared" ref="C569:D569" si="300">SUM(C560:C568)</f>
        <v>0</v>
      </c>
      <c r="D569" s="47">
        <f t="shared" si="300"/>
        <v>0</v>
      </c>
      <c r="E569" s="47">
        <f>SUM(E560:E568)</f>
        <v>0</v>
      </c>
      <c r="F569" s="47">
        <f t="shared" ref="F569:G569" si="301">SUM(F560:F568)</f>
        <v>0</v>
      </c>
      <c r="G569" s="47">
        <f t="shared" si="301"/>
        <v>0</v>
      </c>
      <c r="H569" s="8"/>
      <c r="I569" s="48" t="s">
        <v>10</v>
      </c>
      <c r="J569" s="47">
        <f>SUM(J560:J568)</f>
        <v>0</v>
      </c>
      <c r="K569" s="47">
        <f t="shared" ref="K569:L569" si="302">SUM(K560:K568)</f>
        <v>0</v>
      </c>
      <c r="L569" s="47">
        <f t="shared" si="302"/>
        <v>0</v>
      </c>
      <c r="M569" s="47">
        <f>SUM(M560:M568)</f>
        <v>0</v>
      </c>
      <c r="N569" s="47">
        <f t="shared" ref="N569:O569" si="303">SUM(N560:N568)</f>
        <v>0</v>
      </c>
      <c r="O569" s="47">
        <f t="shared" si="303"/>
        <v>0</v>
      </c>
    </row>
    <row r="570" spans="1:15" ht="20.25" customHeight="1">
      <c r="A570" s="8"/>
      <c r="B570" s="10"/>
      <c r="C570" s="10"/>
      <c r="D570" s="10"/>
      <c r="E570" s="10"/>
      <c r="F570" s="10"/>
      <c r="G570" s="10"/>
      <c r="H570" s="8"/>
      <c r="I570" s="8"/>
      <c r="J570" s="10"/>
      <c r="K570" s="10"/>
      <c r="L570" s="10"/>
      <c r="M570" s="10"/>
      <c r="N570" s="10"/>
      <c r="O570" s="10"/>
    </row>
    <row r="571" spans="1:15" ht="20.25" customHeight="1">
      <c r="A571" s="8"/>
      <c r="B571" s="10"/>
      <c r="C571" s="10"/>
      <c r="D571" s="10"/>
      <c r="E571" s="10"/>
      <c r="F571" s="10"/>
      <c r="G571" s="10"/>
      <c r="H571" s="8"/>
      <c r="I571" s="8"/>
      <c r="J571" s="10"/>
      <c r="K571" s="10"/>
      <c r="L571" s="10"/>
      <c r="M571" s="10"/>
      <c r="N571" s="10"/>
      <c r="O571" s="10"/>
    </row>
    <row r="572" spans="1:15" ht="29.25" customHeight="1">
      <c r="A572" s="169" t="str">
        <f>PROGRAM_DOCTORAL!A40 &amp; ". Name:  " &amp; PROGRAM_DOCTORAL!C40</f>
        <v xml:space="preserve">39. Name:  </v>
      </c>
      <c r="B572" s="169"/>
      <c r="C572" s="169"/>
      <c r="D572" s="169"/>
      <c r="E572" s="169"/>
      <c r="F572" s="169"/>
      <c r="G572" s="169"/>
      <c r="H572" s="8"/>
      <c r="I572" s="170" t="str">
        <f>PROGRAM_DOCTORAL!F40 &amp; ". Name:  " &amp; PROGRAM_DOCTORAL!H40</f>
        <v xml:space="preserve">39. Name:  </v>
      </c>
      <c r="J572" s="170"/>
      <c r="K572" s="170"/>
      <c r="L572" s="170"/>
      <c r="M572" s="170"/>
      <c r="N572" s="170"/>
      <c r="O572" s="170"/>
    </row>
    <row r="573" spans="1:15" ht="20" customHeight="1">
      <c r="A573" s="168" t="s">
        <v>724</v>
      </c>
      <c r="B573" s="168" t="s">
        <v>57</v>
      </c>
      <c r="C573" s="168"/>
      <c r="D573" s="168"/>
      <c r="E573" s="168" t="s">
        <v>58</v>
      </c>
      <c r="F573" s="168"/>
      <c r="G573" s="168"/>
      <c r="H573" s="8"/>
      <c r="I573" s="168" t="s">
        <v>724</v>
      </c>
      <c r="J573" s="168" t="s">
        <v>57</v>
      </c>
      <c r="K573" s="168"/>
      <c r="L573" s="168"/>
      <c r="M573" s="168" t="s">
        <v>58</v>
      </c>
      <c r="N573" s="168"/>
      <c r="O573" s="168"/>
    </row>
    <row r="574" spans="1:15" ht="50.25" customHeight="1">
      <c r="A574" s="168"/>
      <c r="B574" s="121" t="s">
        <v>19</v>
      </c>
      <c r="C574" s="121" t="s">
        <v>20</v>
      </c>
      <c r="D574" s="122" t="s">
        <v>10</v>
      </c>
      <c r="E574" s="121" t="s">
        <v>19</v>
      </c>
      <c r="F574" s="121" t="s">
        <v>20</v>
      </c>
      <c r="G574" s="122" t="s">
        <v>10</v>
      </c>
      <c r="H574" s="8"/>
      <c r="I574" s="168"/>
      <c r="J574" s="121" t="s">
        <v>19</v>
      </c>
      <c r="K574" s="121" t="s">
        <v>20</v>
      </c>
      <c r="L574" s="122" t="s">
        <v>10</v>
      </c>
      <c r="M574" s="121" t="s">
        <v>19</v>
      </c>
      <c r="N574" s="121" t="s">
        <v>20</v>
      </c>
      <c r="O574" s="122" t="s">
        <v>10</v>
      </c>
    </row>
    <row r="575" spans="1:15" ht="20.25" customHeight="1">
      <c r="A575" s="46" t="s">
        <v>13</v>
      </c>
      <c r="B575" s="40"/>
      <c r="C575" s="40"/>
      <c r="D575" s="47">
        <f t="shared" ref="D575:D583" si="304">SUM(B575:C575)</f>
        <v>0</v>
      </c>
      <c r="E575" s="40"/>
      <c r="F575" s="40"/>
      <c r="G575" s="47">
        <f t="shared" ref="G575:G583" si="305">SUM(E575:F575)</f>
        <v>0</v>
      </c>
      <c r="H575" s="8"/>
      <c r="I575" s="46" t="s">
        <v>13</v>
      </c>
      <c r="J575" s="40"/>
      <c r="K575" s="40"/>
      <c r="L575" s="47">
        <f t="shared" ref="L575:L583" si="306">SUM(J575:K575)</f>
        <v>0</v>
      </c>
      <c r="M575" s="40"/>
      <c r="N575" s="40"/>
      <c r="O575" s="47">
        <f t="shared" ref="O575:O583" si="307">SUM(M575:N575)</f>
        <v>0</v>
      </c>
    </row>
    <row r="576" spans="1:15" ht="20.25" customHeight="1">
      <c r="A576" s="46" t="s">
        <v>14</v>
      </c>
      <c r="B576" s="40"/>
      <c r="C576" s="40"/>
      <c r="D576" s="47">
        <f t="shared" si="304"/>
        <v>0</v>
      </c>
      <c r="E576" s="40"/>
      <c r="F576" s="40"/>
      <c r="G576" s="47">
        <f t="shared" si="305"/>
        <v>0</v>
      </c>
      <c r="H576" s="8"/>
      <c r="I576" s="46" t="s">
        <v>14</v>
      </c>
      <c r="J576" s="40"/>
      <c r="K576" s="40"/>
      <c r="L576" s="47">
        <f t="shared" si="306"/>
        <v>0</v>
      </c>
      <c r="M576" s="40"/>
      <c r="N576" s="40"/>
      <c r="O576" s="47">
        <f t="shared" si="307"/>
        <v>0</v>
      </c>
    </row>
    <row r="577" spans="1:15" ht="20.25" customHeight="1">
      <c r="A577" s="46" t="s">
        <v>15</v>
      </c>
      <c r="B577" s="40"/>
      <c r="C577" s="40"/>
      <c r="D577" s="47">
        <f t="shared" si="304"/>
        <v>0</v>
      </c>
      <c r="E577" s="40"/>
      <c r="F577" s="40"/>
      <c r="G577" s="47">
        <f t="shared" si="305"/>
        <v>0</v>
      </c>
      <c r="H577" s="8"/>
      <c r="I577" s="46" t="s">
        <v>15</v>
      </c>
      <c r="J577" s="40"/>
      <c r="K577" s="40"/>
      <c r="L577" s="47">
        <f t="shared" si="306"/>
        <v>0</v>
      </c>
      <c r="M577" s="40"/>
      <c r="N577" s="40"/>
      <c r="O577" s="47">
        <f t="shared" si="307"/>
        <v>0</v>
      </c>
    </row>
    <row r="578" spans="1:15" ht="20.25" customHeight="1">
      <c r="A578" s="46" t="s">
        <v>12</v>
      </c>
      <c r="B578" s="40"/>
      <c r="C578" s="40"/>
      <c r="D578" s="47">
        <f t="shared" si="304"/>
        <v>0</v>
      </c>
      <c r="E578" s="40"/>
      <c r="F578" s="40"/>
      <c r="G578" s="47">
        <f t="shared" si="305"/>
        <v>0</v>
      </c>
      <c r="H578" s="8"/>
      <c r="I578" s="46" t="s">
        <v>12</v>
      </c>
      <c r="J578" s="40"/>
      <c r="K578" s="40"/>
      <c r="L578" s="47">
        <f t="shared" si="306"/>
        <v>0</v>
      </c>
      <c r="M578" s="40"/>
      <c r="N578" s="40"/>
      <c r="O578" s="47">
        <f t="shared" si="307"/>
        <v>0</v>
      </c>
    </row>
    <row r="579" spans="1:15" ht="20.25" customHeight="1">
      <c r="A579" s="46" t="s">
        <v>16</v>
      </c>
      <c r="B579" s="40"/>
      <c r="C579" s="40"/>
      <c r="D579" s="47">
        <f t="shared" si="304"/>
        <v>0</v>
      </c>
      <c r="E579" s="40"/>
      <c r="F579" s="40"/>
      <c r="G579" s="47">
        <f t="shared" si="305"/>
        <v>0</v>
      </c>
      <c r="H579" s="8"/>
      <c r="I579" s="46" t="s">
        <v>16</v>
      </c>
      <c r="J579" s="40"/>
      <c r="K579" s="40"/>
      <c r="L579" s="47">
        <f t="shared" si="306"/>
        <v>0</v>
      </c>
      <c r="M579" s="40"/>
      <c r="N579" s="40"/>
      <c r="O579" s="47">
        <f t="shared" si="307"/>
        <v>0</v>
      </c>
    </row>
    <row r="580" spans="1:15" ht="20.25" customHeight="1">
      <c r="A580" s="46" t="s">
        <v>17</v>
      </c>
      <c r="B580" s="40"/>
      <c r="C580" s="40"/>
      <c r="D580" s="47">
        <f t="shared" si="304"/>
        <v>0</v>
      </c>
      <c r="E580" s="40"/>
      <c r="F580" s="40"/>
      <c r="G580" s="47">
        <f t="shared" si="305"/>
        <v>0</v>
      </c>
      <c r="H580" s="8"/>
      <c r="I580" s="46" t="s">
        <v>17</v>
      </c>
      <c r="J580" s="40"/>
      <c r="K580" s="40"/>
      <c r="L580" s="47">
        <f t="shared" si="306"/>
        <v>0</v>
      </c>
      <c r="M580" s="40"/>
      <c r="N580" s="40"/>
      <c r="O580" s="47">
        <f t="shared" si="307"/>
        <v>0</v>
      </c>
    </row>
    <row r="581" spans="1:15" ht="20.25" customHeight="1">
      <c r="A581" s="46" t="s">
        <v>18</v>
      </c>
      <c r="B581" s="40"/>
      <c r="C581" s="40"/>
      <c r="D581" s="47">
        <f t="shared" si="304"/>
        <v>0</v>
      </c>
      <c r="E581" s="40"/>
      <c r="F581" s="40"/>
      <c r="G581" s="47">
        <f t="shared" si="305"/>
        <v>0</v>
      </c>
      <c r="H581" s="8"/>
      <c r="I581" s="46" t="s">
        <v>18</v>
      </c>
      <c r="J581" s="40"/>
      <c r="K581" s="40"/>
      <c r="L581" s="47">
        <f t="shared" si="306"/>
        <v>0</v>
      </c>
      <c r="M581" s="40"/>
      <c r="N581" s="40"/>
      <c r="O581" s="47">
        <f t="shared" si="307"/>
        <v>0</v>
      </c>
    </row>
    <row r="582" spans="1:15" ht="20.25" customHeight="1">
      <c r="A582" s="46" t="s">
        <v>47</v>
      </c>
      <c r="B582" s="40"/>
      <c r="C582" s="40"/>
      <c r="D582" s="47">
        <f t="shared" si="304"/>
        <v>0</v>
      </c>
      <c r="E582" s="40"/>
      <c r="F582" s="40"/>
      <c r="G582" s="47">
        <f t="shared" si="305"/>
        <v>0</v>
      </c>
      <c r="H582" s="8"/>
      <c r="I582" s="46" t="s">
        <v>47</v>
      </c>
      <c r="J582" s="40"/>
      <c r="K582" s="40"/>
      <c r="L582" s="47">
        <f t="shared" si="306"/>
        <v>0</v>
      </c>
      <c r="M582" s="40"/>
      <c r="N582" s="40"/>
      <c r="O582" s="47">
        <f t="shared" si="307"/>
        <v>0</v>
      </c>
    </row>
    <row r="583" spans="1:15" ht="20.25" customHeight="1">
      <c r="A583" s="46" t="s">
        <v>11</v>
      </c>
      <c r="B583" s="40"/>
      <c r="C583" s="40"/>
      <c r="D583" s="47">
        <f t="shared" si="304"/>
        <v>0</v>
      </c>
      <c r="E583" s="40"/>
      <c r="F583" s="40"/>
      <c r="G583" s="47">
        <f t="shared" si="305"/>
        <v>0</v>
      </c>
      <c r="H583" s="8"/>
      <c r="I583" s="46" t="s">
        <v>11</v>
      </c>
      <c r="J583" s="40"/>
      <c r="K583" s="40"/>
      <c r="L583" s="47">
        <f t="shared" si="306"/>
        <v>0</v>
      </c>
      <c r="M583" s="40"/>
      <c r="N583" s="40"/>
      <c r="O583" s="47">
        <f t="shared" si="307"/>
        <v>0</v>
      </c>
    </row>
    <row r="584" spans="1:15" ht="20.25" customHeight="1">
      <c r="A584" s="48" t="s">
        <v>10</v>
      </c>
      <c r="B584" s="47">
        <f>SUM(B575:B583)</f>
        <v>0</v>
      </c>
      <c r="C584" s="47">
        <f t="shared" ref="C584:D584" si="308">SUM(C575:C583)</f>
        <v>0</v>
      </c>
      <c r="D584" s="47">
        <f t="shared" si="308"/>
        <v>0</v>
      </c>
      <c r="E584" s="47">
        <f>SUM(E575:E583)</f>
        <v>0</v>
      </c>
      <c r="F584" s="47">
        <f t="shared" ref="F584:G584" si="309">SUM(F575:F583)</f>
        <v>0</v>
      </c>
      <c r="G584" s="47">
        <f t="shared" si="309"/>
        <v>0</v>
      </c>
      <c r="H584" s="8"/>
      <c r="I584" s="48" t="s">
        <v>10</v>
      </c>
      <c r="J584" s="47">
        <f>SUM(J575:J583)</f>
        <v>0</v>
      </c>
      <c r="K584" s="47">
        <f t="shared" ref="K584:L584" si="310">SUM(K575:K583)</f>
        <v>0</v>
      </c>
      <c r="L584" s="47">
        <f t="shared" si="310"/>
        <v>0</v>
      </c>
      <c r="M584" s="47">
        <f>SUM(M575:M583)</f>
        <v>0</v>
      </c>
      <c r="N584" s="47">
        <f t="shared" ref="N584:O584" si="311">SUM(N575:N583)</f>
        <v>0</v>
      </c>
      <c r="O584" s="47">
        <f t="shared" si="311"/>
        <v>0</v>
      </c>
    </row>
    <row r="585" spans="1:15" ht="20.25" customHeight="1">
      <c r="A585" s="8"/>
      <c r="B585" s="10"/>
      <c r="C585" s="10"/>
      <c r="D585" s="10"/>
      <c r="E585" s="10"/>
      <c r="F585" s="10"/>
      <c r="G585" s="10"/>
      <c r="H585" s="8"/>
      <c r="I585" s="8"/>
      <c r="J585" s="10"/>
      <c r="K585" s="10"/>
      <c r="L585" s="10"/>
      <c r="M585" s="10"/>
      <c r="N585" s="10"/>
      <c r="O585" s="10"/>
    </row>
    <row r="586" spans="1:15" ht="20.25" customHeight="1">
      <c r="A586" s="8"/>
      <c r="B586" s="10"/>
      <c r="C586" s="10"/>
      <c r="D586" s="10"/>
      <c r="E586" s="10"/>
      <c r="F586" s="10"/>
      <c r="G586" s="10"/>
      <c r="H586" s="8"/>
      <c r="I586" s="8"/>
      <c r="J586" s="10"/>
      <c r="K586" s="10"/>
      <c r="L586" s="10"/>
      <c r="M586" s="10"/>
      <c r="N586" s="10"/>
      <c r="O586" s="10"/>
    </row>
    <row r="587" spans="1:15" ht="29.25" customHeight="1">
      <c r="A587" s="169" t="str">
        <f>PROGRAM_DOCTORAL!A41 &amp; ". Name:  " &amp; PROGRAM_DOCTORAL!C41</f>
        <v xml:space="preserve">40. Name:  </v>
      </c>
      <c r="B587" s="169"/>
      <c r="C587" s="169"/>
      <c r="D587" s="169"/>
      <c r="E587" s="169"/>
      <c r="F587" s="169"/>
      <c r="G587" s="169"/>
      <c r="H587" s="8"/>
      <c r="I587" s="170" t="str">
        <f>PROGRAM_DOCTORAL!F41 &amp; ". Name:  " &amp; PROGRAM_DOCTORAL!H41</f>
        <v xml:space="preserve">40. Name:  </v>
      </c>
      <c r="J587" s="170"/>
      <c r="K587" s="170"/>
      <c r="L587" s="170"/>
      <c r="M587" s="170"/>
      <c r="N587" s="170"/>
      <c r="O587" s="170"/>
    </row>
    <row r="588" spans="1:15" ht="20" customHeight="1">
      <c r="A588" s="168" t="s">
        <v>724</v>
      </c>
      <c r="B588" s="168" t="s">
        <v>57</v>
      </c>
      <c r="C588" s="168"/>
      <c r="D588" s="168"/>
      <c r="E588" s="168" t="s">
        <v>58</v>
      </c>
      <c r="F588" s="168"/>
      <c r="G588" s="168"/>
      <c r="H588" s="8"/>
      <c r="I588" s="168" t="s">
        <v>724</v>
      </c>
      <c r="J588" s="168" t="s">
        <v>57</v>
      </c>
      <c r="K588" s="168"/>
      <c r="L588" s="168"/>
      <c r="M588" s="168" t="s">
        <v>58</v>
      </c>
      <c r="N588" s="168"/>
      <c r="O588" s="168"/>
    </row>
    <row r="589" spans="1:15" ht="50.25" customHeight="1">
      <c r="A589" s="168"/>
      <c r="B589" s="121" t="s">
        <v>19</v>
      </c>
      <c r="C589" s="121" t="s">
        <v>20</v>
      </c>
      <c r="D589" s="122" t="s">
        <v>10</v>
      </c>
      <c r="E589" s="121" t="s">
        <v>19</v>
      </c>
      <c r="F589" s="121" t="s">
        <v>20</v>
      </c>
      <c r="G589" s="122" t="s">
        <v>10</v>
      </c>
      <c r="H589" s="8"/>
      <c r="I589" s="168"/>
      <c r="J589" s="121" t="s">
        <v>19</v>
      </c>
      <c r="K589" s="121" t="s">
        <v>20</v>
      </c>
      <c r="L589" s="122" t="s">
        <v>10</v>
      </c>
      <c r="M589" s="121" t="s">
        <v>19</v>
      </c>
      <c r="N589" s="121" t="s">
        <v>20</v>
      </c>
      <c r="O589" s="122" t="s">
        <v>10</v>
      </c>
    </row>
    <row r="590" spans="1:15" ht="20.25" customHeight="1">
      <c r="A590" s="46" t="s">
        <v>13</v>
      </c>
      <c r="B590" s="40"/>
      <c r="C590" s="40"/>
      <c r="D590" s="47">
        <f t="shared" ref="D590:D598" si="312">SUM(B590:C590)</f>
        <v>0</v>
      </c>
      <c r="E590" s="40"/>
      <c r="F590" s="40"/>
      <c r="G590" s="47">
        <f t="shared" ref="G590:G598" si="313">SUM(E590:F590)</f>
        <v>0</v>
      </c>
      <c r="H590" s="8"/>
      <c r="I590" s="46" t="s">
        <v>13</v>
      </c>
      <c r="J590" s="40"/>
      <c r="K590" s="40"/>
      <c r="L590" s="47">
        <f t="shared" ref="L590:L598" si="314">SUM(J590:K590)</f>
        <v>0</v>
      </c>
      <c r="M590" s="40"/>
      <c r="N590" s="40"/>
      <c r="O590" s="47">
        <f t="shared" ref="O590:O598" si="315">SUM(M590:N590)</f>
        <v>0</v>
      </c>
    </row>
    <row r="591" spans="1:15" ht="20.25" customHeight="1">
      <c r="A591" s="46" t="s">
        <v>14</v>
      </c>
      <c r="B591" s="40"/>
      <c r="C591" s="40"/>
      <c r="D591" s="47">
        <f t="shared" si="312"/>
        <v>0</v>
      </c>
      <c r="E591" s="40"/>
      <c r="F591" s="40"/>
      <c r="G591" s="47">
        <f t="shared" si="313"/>
        <v>0</v>
      </c>
      <c r="H591" s="8"/>
      <c r="I591" s="46" t="s">
        <v>14</v>
      </c>
      <c r="J591" s="40"/>
      <c r="K591" s="40"/>
      <c r="L591" s="47">
        <f t="shared" si="314"/>
        <v>0</v>
      </c>
      <c r="M591" s="40"/>
      <c r="N591" s="40"/>
      <c r="O591" s="47">
        <f t="shared" si="315"/>
        <v>0</v>
      </c>
    </row>
    <row r="592" spans="1:15" ht="20.25" customHeight="1">
      <c r="A592" s="46" t="s">
        <v>15</v>
      </c>
      <c r="B592" s="40"/>
      <c r="C592" s="40"/>
      <c r="D592" s="47">
        <f t="shared" si="312"/>
        <v>0</v>
      </c>
      <c r="E592" s="40"/>
      <c r="F592" s="40"/>
      <c r="G592" s="47">
        <f t="shared" si="313"/>
        <v>0</v>
      </c>
      <c r="H592" s="8"/>
      <c r="I592" s="46" t="s">
        <v>15</v>
      </c>
      <c r="J592" s="40"/>
      <c r="K592" s="40"/>
      <c r="L592" s="47">
        <f t="shared" si="314"/>
        <v>0</v>
      </c>
      <c r="M592" s="40"/>
      <c r="N592" s="40"/>
      <c r="O592" s="47">
        <f t="shared" si="315"/>
        <v>0</v>
      </c>
    </row>
    <row r="593" spans="1:15" ht="20.25" customHeight="1">
      <c r="A593" s="46" t="s">
        <v>12</v>
      </c>
      <c r="B593" s="40"/>
      <c r="C593" s="40"/>
      <c r="D593" s="47">
        <f t="shared" si="312"/>
        <v>0</v>
      </c>
      <c r="E593" s="40"/>
      <c r="F593" s="40"/>
      <c r="G593" s="47">
        <f t="shared" si="313"/>
        <v>0</v>
      </c>
      <c r="H593" s="8"/>
      <c r="I593" s="46" t="s">
        <v>12</v>
      </c>
      <c r="J593" s="40"/>
      <c r="K593" s="40"/>
      <c r="L593" s="47">
        <f t="shared" si="314"/>
        <v>0</v>
      </c>
      <c r="M593" s="40"/>
      <c r="N593" s="40"/>
      <c r="O593" s="47">
        <f t="shared" si="315"/>
        <v>0</v>
      </c>
    </row>
    <row r="594" spans="1:15" ht="20.25" customHeight="1">
      <c r="A594" s="46" t="s">
        <v>16</v>
      </c>
      <c r="B594" s="40"/>
      <c r="C594" s="40"/>
      <c r="D594" s="47">
        <f t="shared" si="312"/>
        <v>0</v>
      </c>
      <c r="E594" s="40"/>
      <c r="F594" s="40"/>
      <c r="G594" s="47">
        <f t="shared" si="313"/>
        <v>0</v>
      </c>
      <c r="H594" s="8"/>
      <c r="I594" s="46" t="s">
        <v>16</v>
      </c>
      <c r="J594" s="40"/>
      <c r="K594" s="40"/>
      <c r="L594" s="47">
        <f t="shared" si="314"/>
        <v>0</v>
      </c>
      <c r="M594" s="40"/>
      <c r="N594" s="40"/>
      <c r="O594" s="47">
        <f t="shared" si="315"/>
        <v>0</v>
      </c>
    </row>
    <row r="595" spans="1:15" ht="20.25" customHeight="1">
      <c r="A595" s="46" t="s">
        <v>17</v>
      </c>
      <c r="B595" s="40"/>
      <c r="C595" s="40"/>
      <c r="D595" s="47">
        <f t="shared" si="312"/>
        <v>0</v>
      </c>
      <c r="E595" s="40"/>
      <c r="F595" s="40"/>
      <c r="G595" s="47">
        <f t="shared" si="313"/>
        <v>0</v>
      </c>
      <c r="H595" s="8"/>
      <c r="I595" s="46" t="s">
        <v>17</v>
      </c>
      <c r="J595" s="40"/>
      <c r="K595" s="40"/>
      <c r="L595" s="47">
        <f t="shared" si="314"/>
        <v>0</v>
      </c>
      <c r="M595" s="40"/>
      <c r="N595" s="40"/>
      <c r="O595" s="47">
        <f t="shared" si="315"/>
        <v>0</v>
      </c>
    </row>
    <row r="596" spans="1:15" ht="20.25" customHeight="1">
      <c r="A596" s="46" t="s">
        <v>18</v>
      </c>
      <c r="B596" s="40"/>
      <c r="C596" s="40"/>
      <c r="D596" s="47">
        <f t="shared" si="312"/>
        <v>0</v>
      </c>
      <c r="E596" s="40"/>
      <c r="F596" s="40"/>
      <c r="G596" s="47">
        <f t="shared" si="313"/>
        <v>0</v>
      </c>
      <c r="H596" s="8"/>
      <c r="I596" s="46" t="s">
        <v>18</v>
      </c>
      <c r="J596" s="40"/>
      <c r="K596" s="40"/>
      <c r="L596" s="47">
        <f t="shared" si="314"/>
        <v>0</v>
      </c>
      <c r="M596" s="40"/>
      <c r="N596" s="40"/>
      <c r="O596" s="47">
        <f t="shared" si="315"/>
        <v>0</v>
      </c>
    </row>
    <row r="597" spans="1:15" ht="20.25" customHeight="1">
      <c r="A597" s="46" t="s">
        <v>47</v>
      </c>
      <c r="B597" s="40"/>
      <c r="C597" s="40"/>
      <c r="D597" s="47">
        <f t="shared" si="312"/>
        <v>0</v>
      </c>
      <c r="E597" s="40"/>
      <c r="F597" s="40"/>
      <c r="G597" s="47">
        <f t="shared" si="313"/>
        <v>0</v>
      </c>
      <c r="H597" s="8"/>
      <c r="I597" s="46" t="s">
        <v>47</v>
      </c>
      <c r="J597" s="40"/>
      <c r="K597" s="40"/>
      <c r="L597" s="47">
        <f t="shared" si="314"/>
        <v>0</v>
      </c>
      <c r="M597" s="40"/>
      <c r="N597" s="40"/>
      <c r="O597" s="47">
        <f t="shared" si="315"/>
        <v>0</v>
      </c>
    </row>
    <row r="598" spans="1:15" ht="20.25" customHeight="1">
      <c r="A598" s="46" t="s">
        <v>11</v>
      </c>
      <c r="B598" s="40"/>
      <c r="C598" s="40"/>
      <c r="D598" s="47">
        <f t="shared" si="312"/>
        <v>0</v>
      </c>
      <c r="E598" s="40"/>
      <c r="F598" s="40"/>
      <c r="G598" s="47">
        <f t="shared" si="313"/>
        <v>0</v>
      </c>
      <c r="H598" s="8"/>
      <c r="I598" s="46" t="s">
        <v>11</v>
      </c>
      <c r="J598" s="40"/>
      <c r="K598" s="40"/>
      <c r="L598" s="47">
        <f t="shared" si="314"/>
        <v>0</v>
      </c>
      <c r="M598" s="40"/>
      <c r="N598" s="40"/>
      <c r="O598" s="47">
        <f t="shared" si="315"/>
        <v>0</v>
      </c>
    </row>
    <row r="599" spans="1:15" ht="20.25" customHeight="1">
      <c r="A599" s="48" t="s">
        <v>10</v>
      </c>
      <c r="B599" s="47">
        <f>SUM(B590:B598)</f>
        <v>0</v>
      </c>
      <c r="C599" s="47">
        <f t="shared" ref="C599:D599" si="316">SUM(C590:C598)</f>
        <v>0</v>
      </c>
      <c r="D599" s="47">
        <f t="shared" si="316"/>
        <v>0</v>
      </c>
      <c r="E599" s="47">
        <f>SUM(E590:E598)</f>
        <v>0</v>
      </c>
      <c r="F599" s="47">
        <f t="shared" ref="F599:G599" si="317">SUM(F590:F598)</f>
        <v>0</v>
      </c>
      <c r="G599" s="47">
        <f t="shared" si="317"/>
        <v>0</v>
      </c>
      <c r="H599" s="8"/>
      <c r="I599" s="48" t="s">
        <v>10</v>
      </c>
      <c r="J599" s="47">
        <f>SUM(J590:J598)</f>
        <v>0</v>
      </c>
      <c r="K599" s="47">
        <f t="shared" ref="K599:L599" si="318">SUM(K590:K598)</f>
        <v>0</v>
      </c>
      <c r="L599" s="47">
        <f t="shared" si="318"/>
        <v>0</v>
      </c>
      <c r="M599" s="47">
        <f>SUM(M590:M598)</f>
        <v>0</v>
      </c>
      <c r="N599" s="47">
        <f t="shared" ref="N599:O599" si="319">SUM(N590:N598)</f>
        <v>0</v>
      </c>
      <c r="O599" s="47">
        <f t="shared" si="319"/>
        <v>0</v>
      </c>
    </row>
    <row r="600" spans="1:15" ht="20.25" customHeight="1">
      <c r="A600" s="8"/>
      <c r="B600" s="10"/>
      <c r="C600" s="10"/>
      <c r="D600" s="10"/>
      <c r="E600" s="10"/>
      <c r="F600" s="10"/>
      <c r="G600" s="10"/>
      <c r="H600" s="8"/>
      <c r="I600" s="8"/>
      <c r="J600" s="10"/>
      <c r="K600" s="10"/>
      <c r="L600" s="10"/>
      <c r="M600" s="10"/>
      <c r="N600" s="10"/>
      <c r="O600" s="10"/>
    </row>
    <row r="601" spans="1:15" ht="20.25" customHeight="1">
      <c r="A601" s="8"/>
      <c r="B601" s="10"/>
      <c r="C601" s="10"/>
      <c r="D601" s="10"/>
      <c r="E601" s="10"/>
      <c r="F601" s="10"/>
      <c r="G601" s="10"/>
      <c r="H601" s="8"/>
      <c r="I601" s="8"/>
      <c r="J601" s="10"/>
      <c r="K601" s="10"/>
      <c r="L601" s="10"/>
      <c r="M601" s="10"/>
      <c r="N601" s="10"/>
      <c r="O601" s="10"/>
    </row>
    <row r="602" spans="1:15" ht="29.25" customHeight="1">
      <c r="A602" s="169" t="str">
        <f>PROGRAM_DOCTORAL!A42 &amp; ". Name:  " &amp; PROGRAM_DOCTORAL!C42</f>
        <v xml:space="preserve">41. Name:  </v>
      </c>
      <c r="B602" s="169"/>
      <c r="C602" s="169"/>
      <c r="D602" s="169"/>
      <c r="E602" s="169"/>
      <c r="F602" s="169"/>
      <c r="G602" s="169"/>
      <c r="H602" s="8"/>
      <c r="I602" s="170" t="str">
        <f>PROGRAM_DOCTORAL!F42 &amp; ". Name:  " &amp; PROGRAM_DOCTORAL!H42</f>
        <v xml:space="preserve">41. Name:  </v>
      </c>
      <c r="J602" s="170"/>
      <c r="K602" s="170"/>
      <c r="L602" s="170"/>
      <c r="M602" s="170"/>
      <c r="N602" s="170"/>
      <c r="O602" s="170"/>
    </row>
    <row r="603" spans="1:15" ht="20" customHeight="1">
      <c r="A603" s="168" t="s">
        <v>724</v>
      </c>
      <c r="B603" s="168" t="s">
        <v>57</v>
      </c>
      <c r="C603" s="168"/>
      <c r="D603" s="168"/>
      <c r="E603" s="168" t="s">
        <v>58</v>
      </c>
      <c r="F603" s="168"/>
      <c r="G603" s="168"/>
      <c r="H603" s="8"/>
      <c r="I603" s="168" t="s">
        <v>724</v>
      </c>
      <c r="J603" s="168" t="s">
        <v>57</v>
      </c>
      <c r="K603" s="168"/>
      <c r="L603" s="168"/>
      <c r="M603" s="168" t="s">
        <v>58</v>
      </c>
      <c r="N603" s="168"/>
      <c r="O603" s="168"/>
    </row>
    <row r="604" spans="1:15" ht="50.25" customHeight="1">
      <c r="A604" s="168"/>
      <c r="B604" s="121" t="s">
        <v>19</v>
      </c>
      <c r="C604" s="121" t="s">
        <v>20</v>
      </c>
      <c r="D604" s="122" t="s">
        <v>10</v>
      </c>
      <c r="E604" s="121" t="s">
        <v>19</v>
      </c>
      <c r="F604" s="121" t="s">
        <v>20</v>
      </c>
      <c r="G604" s="122" t="s">
        <v>10</v>
      </c>
      <c r="H604" s="8"/>
      <c r="I604" s="168"/>
      <c r="J604" s="121" t="s">
        <v>19</v>
      </c>
      <c r="K604" s="121" t="s">
        <v>20</v>
      </c>
      <c r="L604" s="122" t="s">
        <v>10</v>
      </c>
      <c r="M604" s="121" t="s">
        <v>19</v>
      </c>
      <c r="N604" s="121" t="s">
        <v>20</v>
      </c>
      <c r="O604" s="122" t="s">
        <v>10</v>
      </c>
    </row>
    <row r="605" spans="1:15" ht="20.25" customHeight="1">
      <c r="A605" s="46" t="s">
        <v>13</v>
      </c>
      <c r="B605" s="40"/>
      <c r="C605" s="40"/>
      <c r="D605" s="47">
        <f t="shared" ref="D605:D613" si="320">SUM(B605:C605)</f>
        <v>0</v>
      </c>
      <c r="E605" s="40"/>
      <c r="F605" s="40"/>
      <c r="G605" s="47">
        <f t="shared" ref="G605:G613" si="321">SUM(E605:F605)</f>
        <v>0</v>
      </c>
      <c r="H605" s="8"/>
      <c r="I605" s="46" t="s">
        <v>13</v>
      </c>
      <c r="J605" s="40"/>
      <c r="K605" s="40"/>
      <c r="L605" s="47">
        <f t="shared" ref="L605:L613" si="322">SUM(J605:K605)</f>
        <v>0</v>
      </c>
      <c r="M605" s="40"/>
      <c r="N605" s="40"/>
      <c r="O605" s="47">
        <f t="shared" ref="O605:O613" si="323">SUM(M605:N605)</f>
        <v>0</v>
      </c>
    </row>
    <row r="606" spans="1:15" ht="20.25" customHeight="1">
      <c r="A606" s="46" t="s">
        <v>14</v>
      </c>
      <c r="B606" s="40"/>
      <c r="C606" s="40"/>
      <c r="D606" s="47">
        <f t="shared" si="320"/>
        <v>0</v>
      </c>
      <c r="E606" s="40"/>
      <c r="F606" s="40"/>
      <c r="G606" s="47">
        <f t="shared" si="321"/>
        <v>0</v>
      </c>
      <c r="H606" s="8"/>
      <c r="I606" s="46" t="s">
        <v>14</v>
      </c>
      <c r="J606" s="40"/>
      <c r="K606" s="40"/>
      <c r="L606" s="47">
        <f t="shared" si="322"/>
        <v>0</v>
      </c>
      <c r="M606" s="40"/>
      <c r="N606" s="40"/>
      <c r="O606" s="47">
        <f t="shared" si="323"/>
        <v>0</v>
      </c>
    </row>
    <row r="607" spans="1:15" ht="20.25" customHeight="1">
      <c r="A607" s="46" t="s">
        <v>15</v>
      </c>
      <c r="B607" s="40"/>
      <c r="C607" s="40"/>
      <c r="D607" s="47">
        <f t="shared" si="320"/>
        <v>0</v>
      </c>
      <c r="E607" s="40"/>
      <c r="F607" s="40"/>
      <c r="G607" s="47">
        <f t="shared" si="321"/>
        <v>0</v>
      </c>
      <c r="H607" s="8"/>
      <c r="I607" s="46" t="s">
        <v>15</v>
      </c>
      <c r="J607" s="40"/>
      <c r="K607" s="40"/>
      <c r="L607" s="47">
        <f t="shared" si="322"/>
        <v>0</v>
      </c>
      <c r="M607" s="40"/>
      <c r="N607" s="40"/>
      <c r="O607" s="47">
        <f t="shared" si="323"/>
        <v>0</v>
      </c>
    </row>
    <row r="608" spans="1:15" ht="20.25" customHeight="1">
      <c r="A608" s="46" t="s">
        <v>12</v>
      </c>
      <c r="B608" s="40"/>
      <c r="C608" s="40"/>
      <c r="D608" s="47">
        <f t="shared" si="320"/>
        <v>0</v>
      </c>
      <c r="E608" s="40"/>
      <c r="F608" s="40"/>
      <c r="G608" s="47">
        <f t="shared" si="321"/>
        <v>0</v>
      </c>
      <c r="H608" s="8"/>
      <c r="I608" s="46" t="s">
        <v>12</v>
      </c>
      <c r="J608" s="40"/>
      <c r="K608" s="40"/>
      <c r="L608" s="47">
        <f t="shared" si="322"/>
        <v>0</v>
      </c>
      <c r="M608" s="40"/>
      <c r="N608" s="40"/>
      <c r="O608" s="47">
        <f t="shared" si="323"/>
        <v>0</v>
      </c>
    </row>
    <row r="609" spans="1:15" ht="20.25" customHeight="1">
      <c r="A609" s="46" t="s">
        <v>16</v>
      </c>
      <c r="B609" s="40"/>
      <c r="C609" s="40"/>
      <c r="D609" s="47">
        <f t="shared" si="320"/>
        <v>0</v>
      </c>
      <c r="E609" s="40"/>
      <c r="F609" s="40"/>
      <c r="G609" s="47">
        <f t="shared" si="321"/>
        <v>0</v>
      </c>
      <c r="H609" s="8"/>
      <c r="I609" s="46" t="s">
        <v>16</v>
      </c>
      <c r="J609" s="40"/>
      <c r="K609" s="40"/>
      <c r="L609" s="47">
        <f t="shared" si="322"/>
        <v>0</v>
      </c>
      <c r="M609" s="40"/>
      <c r="N609" s="40"/>
      <c r="O609" s="47">
        <f t="shared" si="323"/>
        <v>0</v>
      </c>
    </row>
    <row r="610" spans="1:15" ht="20.25" customHeight="1">
      <c r="A610" s="46" t="s">
        <v>17</v>
      </c>
      <c r="B610" s="40"/>
      <c r="C610" s="40"/>
      <c r="D610" s="47">
        <f t="shared" si="320"/>
        <v>0</v>
      </c>
      <c r="E610" s="40"/>
      <c r="F610" s="40"/>
      <c r="G610" s="47">
        <f t="shared" si="321"/>
        <v>0</v>
      </c>
      <c r="H610" s="8"/>
      <c r="I610" s="46" t="s">
        <v>17</v>
      </c>
      <c r="J610" s="40"/>
      <c r="K610" s="40"/>
      <c r="L610" s="47">
        <f t="shared" si="322"/>
        <v>0</v>
      </c>
      <c r="M610" s="40"/>
      <c r="N610" s="40"/>
      <c r="O610" s="47">
        <f t="shared" si="323"/>
        <v>0</v>
      </c>
    </row>
    <row r="611" spans="1:15" ht="20.25" customHeight="1">
      <c r="A611" s="46" t="s">
        <v>18</v>
      </c>
      <c r="B611" s="40"/>
      <c r="C611" s="40"/>
      <c r="D611" s="47">
        <f t="shared" si="320"/>
        <v>0</v>
      </c>
      <c r="E611" s="40"/>
      <c r="F611" s="40"/>
      <c r="G611" s="47">
        <f t="shared" si="321"/>
        <v>0</v>
      </c>
      <c r="H611" s="8"/>
      <c r="I611" s="46" t="s">
        <v>18</v>
      </c>
      <c r="J611" s="40"/>
      <c r="K611" s="40"/>
      <c r="L611" s="47">
        <f t="shared" si="322"/>
        <v>0</v>
      </c>
      <c r="M611" s="40"/>
      <c r="N611" s="40"/>
      <c r="O611" s="47">
        <f t="shared" si="323"/>
        <v>0</v>
      </c>
    </row>
    <row r="612" spans="1:15" ht="20.25" customHeight="1">
      <c r="A612" s="46" t="s">
        <v>47</v>
      </c>
      <c r="B612" s="40"/>
      <c r="C612" s="40"/>
      <c r="D612" s="47">
        <f t="shared" si="320"/>
        <v>0</v>
      </c>
      <c r="E612" s="40"/>
      <c r="F612" s="40"/>
      <c r="G612" s="47">
        <f t="shared" si="321"/>
        <v>0</v>
      </c>
      <c r="H612" s="8"/>
      <c r="I612" s="46" t="s">
        <v>47</v>
      </c>
      <c r="J612" s="40"/>
      <c r="K612" s="40"/>
      <c r="L612" s="47">
        <f t="shared" si="322"/>
        <v>0</v>
      </c>
      <c r="M612" s="40"/>
      <c r="N612" s="40"/>
      <c r="O612" s="47">
        <f t="shared" si="323"/>
        <v>0</v>
      </c>
    </row>
    <row r="613" spans="1:15" ht="20.25" customHeight="1">
      <c r="A613" s="46" t="s">
        <v>11</v>
      </c>
      <c r="B613" s="40"/>
      <c r="C613" s="40"/>
      <c r="D613" s="47">
        <f t="shared" si="320"/>
        <v>0</v>
      </c>
      <c r="E613" s="40"/>
      <c r="F613" s="40"/>
      <c r="G613" s="47">
        <f t="shared" si="321"/>
        <v>0</v>
      </c>
      <c r="H613" s="8"/>
      <c r="I613" s="46" t="s">
        <v>11</v>
      </c>
      <c r="J613" s="40"/>
      <c r="K613" s="40"/>
      <c r="L613" s="47">
        <f t="shared" si="322"/>
        <v>0</v>
      </c>
      <c r="M613" s="40"/>
      <c r="N613" s="40"/>
      <c r="O613" s="47">
        <f t="shared" si="323"/>
        <v>0</v>
      </c>
    </row>
    <row r="614" spans="1:15" ht="20.25" customHeight="1">
      <c r="A614" s="48" t="s">
        <v>10</v>
      </c>
      <c r="B614" s="47">
        <f>SUM(B605:B613)</f>
        <v>0</v>
      </c>
      <c r="C614" s="47">
        <f t="shared" ref="C614:D614" si="324">SUM(C605:C613)</f>
        <v>0</v>
      </c>
      <c r="D614" s="47">
        <f t="shared" si="324"/>
        <v>0</v>
      </c>
      <c r="E614" s="47">
        <f>SUM(E605:E613)</f>
        <v>0</v>
      </c>
      <c r="F614" s="47">
        <f t="shared" ref="F614:G614" si="325">SUM(F605:F613)</f>
        <v>0</v>
      </c>
      <c r="G614" s="47">
        <f t="shared" si="325"/>
        <v>0</v>
      </c>
      <c r="H614" s="8"/>
      <c r="I614" s="48" t="s">
        <v>10</v>
      </c>
      <c r="J614" s="47">
        <f>SUM(J605:J613)</f>
        <v>0</v>
      </c>
      <c r="K614" s="47">
        <f t="shared" ref="K614:L614" si="326">SUM(K605:K613)</f>
        <v>0</v>
      </c>
      <c r="L614" s="47">
        <f t="shared" si="326"/>
        <v>0</v>
      </c>
      <c r="M614" s="47">
        <f>SUM(M605:M613)</f>
        <v>0</v>
      </c>
      <c r="N614" s="47">
        <f t="shared" ref="N614:O614" si="327">SUM(N605:N613)</f>
        <v>0</v>
      </c>
      <c r="O614" s="47">
        <f t="shared" si="327"/>
        <v>0</v>
      </c>
    </row>
    <row r="615" spans="1:15" ht="20.25" customHeight="1">
      <c r="A615" s="8"/>
      <c r="B615" s="10"/>
      <c r="C615" s="10"/>
      <c r="D615" s="10"/>
      <c r="E615" s="10"/>
      <c r="F615" s="10"/>
      <c r="G615" s="10"/>
      <c r="H615" s="8"/>
      <c r="I615" s="8"/>
      <c r="J615" s="10"/>
      <c r="K615" s="10"/>
      <c r="L615" s="10"/>
      <c r="M615" s="10"/>
      <c r="N615" s="10"/>
      <c r="O615" s="10"/>
    </row>
    <row r="616" spans="1:15" ht="20.25" customHeight="1">
      <c r="A616" s="8"/>
      <c r="B616" s="10"/>
      <c r="C616" s="10"/>
      <c r="D616" s="10"/>
      <c r="E616" s="10"/>
      <c r="F616" s="10"/>
      <c r="G616" s="10"/>
      <c r="H616" s="8"/>
      <c r="I616" s="8"/>
      <c r="J616" s="10"/>
      <c r="K616" s="10"/>
      <c r="L616" s="10"/>
      <c r="M616" s="10"/>
      <c r="N616" s="10"/>
      <c r="O616" s="10"/>
    </row>
    <row r="617" spans="1:15" ht="29.25" customHeight="1">
      <c r="A617" s="169" t="str">
        <f>PROGRAM_DOCTORAL!A43 &amp; ". Name:  " &amp; PROGRAM_DOCTORAL!C43</f>
        <v xml:space="preserve">42. Name:  </v>
      </c>
      <c r="B617" s="169"/>
      <c r="C617" s="169"/>
      <c r="D617" s="169"/>
      <c r="E617" s="169"/>
      <c r="F617" s="169"/>
      <c r="G617" s="169"/>
      <c r="H617" s="8"/>
      <c r="I617" s="170" t="str">
        <f>PROGRAM_DOCTORAL!F43 &amp; ". Name:  " &amp; PROGRAM_DOCTORAL!H43</f>
        <v xml:space="preserve">42. Name:  </v>
      </c>
      <c r="J617" s="170"/>
      <c r="K617" s="170"/>
      <c r="L617" s="170"/>
      <c r="M617" s="170"/>
      <c r="N617" s="170"/>
      <c r="O617" s="170"/>
    </row>
    <row r="618" spans="1:15" ht="20" customHeight="1">
      <c r="A618" s="168" t="s">
        <v>724</v>
      </c>
      <c r="B618" s="168" t="s">
        <v>57</v>
      </c>
      <c r="C618" s="168"/>
      <c r="D618" s="168"/>
      <c r="E618" s="168" t="s">
        <v>58</v>
      </c>
      <c r="F618" s="168"/>
      <c r="G618" s="168"/>
      <c r="H618" s="8"/>
      <c r="I618" s="168" t="s">
        <v>724</v>
      </c>
      <c r="J618" s="168" t="s">
        <v>57</v>
      </c>
      <c r="K618" s="168"/>
      <c r="L618" s="168"/>
      <c r="M618" s="168" t="s">
        <v>58</v>
      </c>
      <c r="N618" s="168"/>
      <c r="O618" s="168"/>
    </row>
    <row r="619" spans="1:15" ht="50.25" customHeight="1">
      <c r="A619" s="168"/>
      <c r="B619" s="121" t="s">
        <v>19</v>
      </c>
      <c r="C619" s="121" t="s">
        <v>20</v>
      </c>
      <c r="D619" s="122" t="s">
        <v>10</v>
      </c>
      <c r="E619" s="121" t="s">
        <v>19</v>
      </c>
      <c r="F619" s="121" t="s">
        <v>20</v>
      </c>
      <c r="G619" s="122" t="s">
        <v>10</v>
      </c>
      <c r="H619" s="8"/>
      <c r="I619" s="168"/>
      <c r="J619" s="121" t="s">
        <v>19</v>
      </c>
      <c r="K619" s="121" t="s">
        <v>20</v>
      </c>
      <c r="L619" s="122" t="s">
        <v>10</v>
      </c>
      <c r="M619" s="121" t="s">
        <v>19</v>
      </c>
      <c r="N619" s="121" t="s">
        <v>20</v>
      </c>
      <c r="O619" s="122" t="s">
        <v>10</v>
      </c>
    </row>
    <row r="620" spans="1:15" ht="20.25" customHeight="1">
      <c r="A620" s="46" t="s">
        <v>13</v>
      </c>
      <c r="B620" s="40"/>
      <c r="C620" s="40"/>
      <c r="D620" s="47">
        <f t="shared" ref="D620:D628" si="328">SUM(B620:C620)</f>
        <v>0</v>
      </c>
      <c r="E620" s="40"/>
      <c r="F620" s="40"/>
      <c r="G620" s="47">
        <f t="shared" ref="G620:G628" si="329">SUM(E620:F620)</f>
        <v>0</v>
      </c>
      <c r="H620" s="8"/>
      <c r="I620" s="46" t="s">
        <v>13</v>
      </c>
      <c r="J620" s="40"/>
      <c r="K620" s="40"/>
      <c r="L620" s="47">
        <f t="shared" ref="L620:L628" si="330">SUM(J620:K620)</f>
        <v>0</v>
      </c>
      <c r="M620" s="40"/>
      <c r="N620" s="40"/>
      <c r="O620" s="47">
        <f t="shared" ref="O620:O628" si="331">SUM(M620:N620)</f>
        <v>0</v>
      </c>
    </row>
    <row r="621" spans="1:15" ht="20.25" customHeight="1">
      <c r="A621" s="46" t="s">
        <v>14</v>
      </c>
      <c r="B621" s="40"/>
      <c r="C621" s="40"/>
      <c r="D621" s="47">
        <f t="shared" si="328"/>
        <v>0</v>
      </c>
      <c r="E621" s="40"/>
      <c r="F621" s="40"/>
      <c r="G621" s="47">
        <f t="shared" si="329"/>
        <v>0</v>
      </c>
      <c r="H621" s="8"/>
      <c r="I621" s="46" t="s">
        <v>14</v>
      </c>
      <c r="J621" s="40"/>
      <c r="K621" s="40"/>
      <c r="L621" s="47">
        <f t="shared" si="330"/>
        <v>0</v>
      </c>
      <c r="M621" s="40"/>
      <c r="N621" s="40"/>
      <c r="O621" s="47">
        <f t="shared" si="331"/>
        <v>0</v>
      </c>
    </row>
    <row r="622" spans="1:15" ht="20.25" customHeight="1">
      <c r="A622" s="46" t="s">
        <v>15</v>
      </c>
      <c r="B622" s="40"/>
      <c r="C622" s="40"/>
      <c r="D622" s="47">
        <f t="shared" si="328"/>
        <v>0</v>
      </c>
      <c r="E622" s="40"/>
      <c r="F622" s="40"/>
      <c r="G622" s="47">
        <f t="shared" si="329"/>
        <v>0</v>
      </c>
      <c r="H622" s="8"/>
      <c r="I622" s="46" t="s">
        <v>15</v>
      </c>
      <c r="J622" s="40"/>
      <c r="K622" s="40"/>
      <c r="L622" s="47">
        <f t="shared" si="330"/>
        <v>0</v>
      </c>
      <c r="M622" s="40"/>
      <c r="N622" s="40"/>
      <c r="O622" s="47">
        <f t="shared" si="331"/>
        <v>0</v>
      </c>
    </row>
    <row r="623" spans="1:15" ht="20.25" customHeight="1">
      <c r="A623" s="46" t="s">
        <v>12</v>
      </c>
      <c r="B623" s="40"/>
      <c r="C623" s="40"/>
      <c r="D623" s="47">
        <f t="shared" si="328"/>
        <v>0</v>
      </c>
      <c r="E623" s="40"/>
      <c r="F623" s="40"/>
      <c r="G623" s="47">
        <f t="shared" si="329"/>
        <v>0</v>
      </c>
      <c r="H623" s="8"/>
      <c r="I623" s="46" t="s">
        <v>12</v>
      </c>
      <c r="J623" s="40"/>
      <c r="K623" s="40"/>
      <c r="L623" s="47">
        <f t="shared" si="330"/>
        <v>0</v>
      </c>
      <c r="M623" s="40"/>
      <c r="N623" s="40"/>
      <c r="O623" s="47">
        <f t="shared" si="331"/>
        <v>0</v>
      </c>
    </row>
    <row r="624" spans="1:15" ht="20.25" customHeight="1">
      <c r="A624" s="46" t="s">
        <v>16</v>
      </c>
      <c r="B624" s="40"/>
      <c r="C624" s="40"/>
      <c r="D624" s="47">
        <f t="shared" si="328"/>
        <v>0</v>
      </c>
      <c r="E624" s="40"/>
      <c r="F624" s="40"/>
      <c r="G624" s="47">
        <f t="shared" si="329"/>
        <v>0</v>
      </c>
      <c r="H624" s="8"/>
      <c r="I624" s="46" t="s">
        <v>16</v>
      </c>
      <c r="J624" s="40"/>
      <c r="K624" s="40"/>
      <c r="L624" s="47">
        <f t="shared" si="330"/>
        <v>0</v>
      </c>
      <c r="M624" s="40"/>
      <c r="N624" s="40"/>
      <c r="O624" s="47">
        <f t="shared" si="331"/>
        <v>0</v>
      </c>
    </row>
    <row r="625" spans="1:15" ht="20.25" customHeight="1">
      <c r="A625" s="46" t="s">
        <v>17</v>
      </c>
      <c r="B625" s="40"/>
      <c r="C625" s="40"/>
      <c r="D625" s="47">
        <f t="shared" si="328"/>
        <v>0</v>
      </c>
      <c r="E625" s="40"/>
      <c r="F625" s="40"/>
      <c r="G625" s="47">
        <f t="shared" si="329"/>
        <v>0</v>
      </c>
      <c r="H625" s="8"/>
      <c r="I625" s="46" t="s">
        <v>17</v>
      </c>
      <c r="J625" s="40"/>
      <c r="K625" s="40"/>
      <c r="L625" s="47">
        <f t="shared" si="330"/>
        <v>0</v>
      </c>
      <c r="M625" s="40"/>
      <c r="N625" s="40"/>
      <c r="O625" s="47">
        <f t="shared" si="331"/>
        <v>0</v>
      </c>
    </row>
    <row r="626" spans="1:15" ht="20.25" customHeight="1">
      <c r="A626" s="46" t="s">
        <v>18</v>
      </c>
      <c r="B626" s="40"/>
      <c r="C626" s="40"/>
      <c r="D626" s="47">
        <f t="shared" si="328"/>
        <v>0</v>
      </c>
      <c r="E626" s="40"/>
      <c r="F626" s="40"/>
      <c r="G626" s="47">
        <f t="shared" si="329"/>
        <v>0</v>
      </c>
      <c r="H626" s="8"/>
      <c r="I626" s="46" t="s">
        <v>18</v>
      </c>
      <c r="J626" s="40"/>
      <c r="K626" s="40"/>
      <c r="L626" s="47">
        <f t="shared" si="330"/>
        <v>0</v>
      </c>
      <c r="M626" s="40"/>
      <c r="N626" s="40"/>
      <c r="O626" s="47">
        <f t="shared" si="331"/>
        <v>0</v>
      </c>
    </row>
    <row r="627" spans="1:15" ht="20.25" customHeight="1">
      <c r="A627" s="46" t="s">
        <v>47</v>
      </c>
      <c r="B627" s="40"/>
      <c r="C627" s="40"/>
      <c r="D627" s="47">
        <f t="shared" si="328"/>
        <v>0</v>
      </c>
      <c r="E627" s="40"/>
      <c r="F627" s="40"/>
      <c r="G627" s="47">
        <f t="shared" si="329"/>
        <v>0</v>
      </c>
      <c r="H627" s="8"/>
      <c r="I627" s="46" t="s">
        <v>47</v>
      </c>
      <c r="J627" s="40"/>
      <c r="K627" s="40"/>
      <c r="L627" s="47">
        <f t="shared" si="330"/>
        <v>0</v>
      </c>
      <c r="M627" s="40"/>
      <c r="N627" s="40"/>
      <c r="O627" s="47">
        <f t="shared" si="331"/>
        <v>0</v>
      </c>
    </row>
    <row r="628" spans="1:15" ht="20.25" customHeight="1">
      <c r="A628" s="46" t="s">
        <v>11</v>
      </c>
      <c r="B628" s="40"/>
      <c r="C628" s="40"/>
      <c r="D628" s="47">
        <f t="shared" si="328"/>
        <v>0</v>
      </c>
      <c r="E628" s="40"/>
      <c r="F628" s="40"/>
      <c r="G628" s="47">
        <f t="shared" si="329"/>
        <v>0</v>
      </c>
      <c r="H628" s="8"/>
      <c r="I628" s="46" t="s">
        <v>11</v>
      </c>
      <c r="J628" s="40"/>
      <c r="K628" s="40"/>
      <c r="L628" s="47">
        <f t="shared" si="330"/>
        <v>0</v>
      </c>
      <c r="M628" s="40"/>
      <c r="N628" s="40"/>
      <c r="O628" s="47">
        <f t="shared" si="331"/>
        <v>0</v>
      </c>
    </row>
    <row r="629" spans="1:15" ht="20.25" customHeight="1">
      <c r="A629" s="48" t="s">
        <v>10</v>
      </c>
      <c r="B629" s="47">
        <f>SUM(B620:B628)</f>
        <v>0</v>
      </c>
      <c r="C629" s="47">
        <f t="shared" ref="C629:D629" si="332">SUM(C620:C628)</f>
        <v>0</v>
      </c>
      <c r="D629" s="47">
        <f t="shared" si="332"/>
        <v>0</v>
      </c>
      <c r="E629" s="47">
        <f>SUM(E620:E628)</f>
        <v>0</v>
      </c>
      <c r="F629" s="47">
        <f t="shared" ref="F629:G629" si="333">SUM(F620:F628)</f>
        <v>0</v>
      </c>
      <c r="G629" s="47">
        <f t="shared" si="333"/>
        <v>0</v>
      </c>
      <c r="H629" s="8"/>
      <c r="I629" s="48" t="s">
        <v>10</v>
      </c>
      <c r="J629" s="47">
        <f>SUM(J620:J628)</f>
        <v>0</v>
      </c>
      <c r="K629" s="47">
        <f t="shared" ref="K629:L629" si="334">SUM(K620:K628)</f>
        <v>0</v>
      </c>
      <c r="L629" s="47">
        <f t="shared" si="334"/>
        <v>0</v>
      </c>
      <c r="M629" s="47">
        <f>SUM(M620:M628)</f>
        <v>0</v>
      </c>
      <c r="N629" s="47">
        <f t="shared" ref="N629:O629" si="335">SUM(N620:N628)</f>
        <v>0</v>
      </c>
      <c r="O629" s="47">
        <f t="shared" si="335"/>
        <v>0</v>
      </c>
    </row>
    <row r="630" spans="1:15" ht="20.25" customHeight="1">
      <c r="A630" s="8"/>
      <c r="B630" s="10"/>
      <c r="C630" s="10"/>
      <c r="D630" s="10"/>
      <c r="E630" s="10"/>
      <c r="F630" s="10"/>
      <c r="G630" s="10"/>
      <c r="H630" s="8"/>
      <c r="I630" s="8"/>
      <c r="J630" s="10"/>
      <c r="K630" s="10"/>
      <c r="L630" s="10"/>
      <c r="M630" s="10"/>
      <c r="N630" s="10"/>
      <c r="O630" s="10"/>
    </row>
    <row r="631" spans="1:15" ht="20.25" customHeight="1">
      <c r="A631" s="8"/>
      <c r="B631" s="10"/>
      <c r="C631" s="10"/>
      <c r="D631" s="10"/>
      <c r="E631" s="10"/>
      <c r="F631" s="10"/>
      <c r="G631" s="10"/>
      <c r="H631" s="8"/>
      <c r="I631" s="8"/>
      <c r="J631" s="10"/>
      <c r="K631" s="10"/>
      <c r="L631" s="10"/>
      <c r="M631" s="10"/>
      <c r="N631" s="10"/>
      <c r="O631" s="10"/>
    </row>
    <row r="632" spans="1:15" ht="29.25" customHeight="1">
      <c r="A632" s="169" t="str">
        <f>PROGRAM_DOCTORAL!A44 &amp; ". Name:  " &amp; PROGRAM_DOCTORAL!C44</f>
        <v xml:space="preserve">43. Name:  </v>
      </c>
      <c r="B632" s="169"/>
      <c r="C632" s="169"/>
      <c r="D632" s="169"/>
      <c r="E632" s="169"/>
      <c r="F632" s="169"/>
      <c r="G632" s="169"/>
      <c r="H632" s="8"/>
      <c r="I632" s="170" t="str">
        <f>PROGRAM_DOCTORAL!F44 &amp; ". Name:  " &amp; PROGRAM_DOCTORAL!H44</f>
        <v xml:space="preserve">43. Name:  </v>
      </c>
      <c r="J632" s="170"/>
      <c r="K632" s="170"/>
      <c r="L632" s="170"/>
      <c r="M632" s="170"/>
      <c r="N632" s="170"/>
      <c r="O632" s="170"/>
    </row>
    <row r="633" spans="1:15" ht="20" customHeight="1">
      <c r="A633" s="168" t="s">
        <v>724</v>
      </c>
      <c r="B633" s="168" t="s">
        <v>57</v>
      </c>
      <c r="C633" s="168"/>
      <c r="D633" s="168"/>
      <c r="E633" s="168" t="s">
        <v>58</v>
      </c>
      <c r="F633" s="168"/>
      <c r="G633" s="168"/>
      <c r="H633" s="8"/>
      <c r="I633" s="168" t="s">
        <v>724</v>
      </c>
      <c r="J633" s="168" t="s">
        <v>57</v>
      </c>
      <c r="K633" s="168"/>
      <c r="L633" s="168"/>
      <c r="M633" s="168" t="s">
        <v>58</v>
      </c>
      <c r="N633" s="168"/>
      <c r="O633" s="168"/>
    </row>
    <row r="634" spans="1:15" ht="50.25" customHeight="1">
      <c r="A634" s="168"/>
      <c r="B634" s="121" t="s">
        <v>19</v>
      </c>
      <c r="C634" s="121" t="s">
        <v>20</v>
      </c>
      <c r="D634" s="122" t="s">
        <v>10</v>
      </c>
      <c r="E634" s="121" t="s">
        <v>19</v>
      </c>
      <c r="F634" s="121" t="s">
        <v>20</v>
      </c>
      <c r="G634" s="122" t="s">
        <v>10</v>
      </c>
      <c r="H634" s="8"/>
      <c r="I634" s="168"/>
      <c r="J634" s="121" t="s">
        <v>19</v>
      </c>
      <c r="K634" s="121" t="s">
        <v>20</v>
      </c>
      <c r="L634" s="122" t="s">
        <v>10</v>
      </c>
      <c r="M634" s="121" t="s">
        <v>19</v>
      </c>
      <c r="N634" s="121" t="s">
        <v>20</v>
      </c>
      <c r="O634" s="122" t="s">
        <v>10</v>
      </c>
    </row>
    <row r="635" spans="1:15" ht="20.25" customHeight="1">
      <c r="A635" s="46" t="s">
        <v>13</v>
      </c>
      <c r="B635" s="40"/>
      <c r="C635" s="40"/>
      <c r="D635" s="47">
        <f t="shared" ref="D635:D643" si="336">SUM(B635:C635)</f>
        <v>0</v>
      </c>
      <c r="E635" s="40"/>
      <c r="F635" s="40"/>
      <c r="G635" s="47">
        <f t="shared" ref="G635:G643" si="337">SUM(E635:F635)</f>
        <v>0</v>
      </c>
      <c r="H635" s="8"/>
      <c r="I635" s="46" t="s">
        <v>13</v>
      </c>
      <c r="J635" s="40"/>
      <c r="K635" s="40"/>
      <c r="L635" s="47">
        <f t="shared" ref="L635:L643" si="338">SUM(J635:K635)</f>
        <v>0</v>
      </c>
      <c r="M635" s="40"/>
      <c r="N635" s="40"/>
      <c r="O635" s="47">
        <f t="shared" ref="O635:O643" si="339">SUM(M635:N635)</f>
        <v>0</v>
      </c>
    </row>
    <row r="636" spans="1:15" ht="20.25" customHeight="1">
      <c r="A636" s="46" t="s">
        <v>14</v>
      </c>
      <c r="B636" s="40"/>
      <c r="C636" s="40"/>
      <c r="D636" s="47">
        <f t="shared" si="336"/>
        <v>0</v>
      </c>
      <c r="E636" s="40"/>
      <c r="F636" s="40"/>
      <c r="G636" s="47">
        <f t="shared" si="337"/>
        <v>0</v>
      </c>
      <c r="H636" s="8"/>
      <c r="I636" s="46" t="s">
        <v>14</v>
      </c>
      <c r="J636" s="40"/>
      <c r="K636" s="40"/>
      <c r="L636" s="47">
        <f t="shared" si="338"/>
        <v>0</v>
      </c>
      <c r="M636" s="40"/>
      <c r="N636" s="40"/>
      <c r="O636" s="47">
        <f t="shared" si="339"/>
        <v>0</v>
      </c>
    </row>
    <row r="637" spans="1:15" ht="20.25" customHeight="1">
      <c r="A637" s="46" t="s">
        <v>15</v>
      </c>
      <c r="B637" s="40"/>
      <c r="C637" s="40"/>
      <c r="D637" s="47">
        <f t="shared" si="336"/>
        <v>0</v>
      </c>
      <c r="E637" s="40"/>
      <c r="F637" s="40"/>
      <c r="G637" s="47">
        <f t="shared" si="337"/>
        <v>0</v>
      </c>
      <c r="H637" s="8"/>
      <c r="I637" s="46" t="s">
        <v>15</v>
      </c>
      <c r="J637" s="40"/>
      <c r="K637" s="40"/>
      <c r="L637" s="47">
        <f t="shared" si="338"/>
        <v>0</v>
      </c>
      <c r="M637" s="40"/>
      <c r="N637" s="40"/>
      <c r="O637" s="47">
        <f t="shared" si="339"/>
        <v>0</v>
      </c>
    </row>
    <row r="638" spans="1:15" ht="20.25" customHeight="1">
      <c r="A638" s="46" t="s">
        <v>12</v>
      </c>
      <c r="B638" s="40"/>
      <c r="C638" s="40"/>
      <c r="D638" s="47">
        <f t="shared" si="336"/>
        <v>0</v>
      </c>
      <c r="E638" s="40"/>
      <c r="F638" s="40"/>
      <c r="G638" s="47">
        <f t="shared" si="337"/>
        <v>0</v>
      </c>
      <c r="H638" s="8"/>
      <c r="I638" s="46" t="s">
        <v>12</v>
      </c>
      <c r="J638" s="40"/>
      <c r="K638" s="40"/>
      <c r="L638" s="47">
        <f t="shared" si="338"/>
        <v>0</v>
      </c>
      <c r="M638" s="40"/>
      <c r="N638" s="40"/>
      <c r="O638" s="47">
        <f t="shared" si="339"/>
        <v>0</v>
      </c>
    </row>
    <row r="639" spans="1:15" ht="20.25" customHeight="1">
      <c r="A639" s="46" t="s">
        <v>16</v>
      </c>
      <c r="B639" s="40"/>
      <c r="C639" s="40"/>
      <c r="D639" s="47">
        <f t="shared" si="336"/>
        <v>0</v>
      </c>
      <c r="E639" s="40"/>
      <c r="F639" s="40"/>
      <c r="G639" s="47">
        <f t="shared" si="337"/>
        <v>0</v>
      </c>
      <c r="H639" s="8"/>
      <c r="I639" s="46" t="s">
        <v>16</v>
      </c>
      <c r="J639" s="40"/>
      <c r="K639" s="40"/>
      <c r="L639" s="47">
        <f t="shared" si="338"/>
        <v>0</v>
      </c>
      <c r="M639" s="40"/>
      <c r="N639" s="40"/>
      <c r="O639" s="47">
        <f t="shared" si="339"/>
        <v>0</v>
      </c>
    </row>
    <row r="640" spans="1:15" ht="20.25" customHeight="1">
      <c r="A640" s="46" t="s">
        <v>17</v>
      </c>
      <c r="B640" s="40"/>
      <c r="C640" s="40"/>
      <c r="D640" s="47">
        <f t="shared" si="336"/>
        <v>0</v>
      </c>
      <c r="E640" s="40"/>
      <c r="F640" s="40"/>
      <c r="G640" s="47">
        <f t="shared" si="337"/>
        <v>0</v>
      </c>
      <c r="H640" s="8"/>
      <c r="I640" s="46" t="s">
        <v>17</v>
      </c>
      <c r="J640" s="40"/>
      <c r="K640" s="40"/>
      <c r="L640" s="47">
        <f t="shared" si="338"/>
        <v>0</v>
      </c>
      <c r="M640" s="40"/>
      <c r="N640" s="40"/>
      <c r="O640" s="47">
        <f t="shared" si="339"/>
        <v>0</v>
      </c>
    </row>
    <row r="641" spans="1:15" ht="20.25" customHeight="1">
      <c r="A641" s="46" t="s">
        <v>18</v>
      </c>
      <c r="B641" s="40"/>
      <c r="C641" s="40"/>
      <c r="D641" s="47">
        <f t="shared" si="336"/>
        <v>0</v>
      </c>
      <c r="E641" s="40"/>
      <c r="F641" s="40"/>
      <c r="G641" s="47">
        <f t="shared" si="337"/>
        <v>0</v>
      </c>
      <c r="H641" s="8"/>
      <c r="I641" s="46" t="s">
        <v>18</v>
      </c>
      <c r="J641" s="40"/>
      <c r="K641" s="40"/>
      <c r="L641" s="47">
        <f t="shared" si="338"/>
        <v>0</v>
      </c>
      <c r="M641" s="40"/>
      <c r="N641" s="40"/>
      <c r="O641" s="47">
        <f t="shared" si="339"/>
        <v>0</v>
      </c>
    </row>
    <row r="642" spans="1:15" ht="20.25" customHeight="1">
      <c r="A642" s="46" t="s">
        <v>47</v>
      </c>
      <c r="B642" s="40"/>
      <c r="C642" s="40"/>
      <c r="D642" s="47">
        <f t="shared" si="336"/>
        <v>0</v>
      </c>
      <c r="E642" s="40"/>
      <c r="F642" s="40"/>
      <c r="G642" s="47">
        <f t="shared" si="337"/>
        <v>0</v>
      </c>
      <c r="H642" s="8"/>
      <c r="I642" s="46" t="s">
        <v>47</v>
      </c>
      <c r="J642" s="40"/>
      <c r="K642" s="40"/>
      <c r="L642" s="47">
        <f t="shared" si="338"/>
        <v>0</v>
      </c>
      <c r="M642" s="40"/>
      <c r="N642" s="40"/>
      <c r="O642" s="47">
        <f t="shared" si="339"/>
        <v>0</v>
      </c>
    </row>
    <row r="643" spans="1:15" ht="20.25" customHeight="1">
      <c r="A643" s="46" t="s">
        <v>11</v>
      </c>
      <c r="B643" s="40"/>
      <c r="C643" s="40"/>
      <c r="D643" s="47">
        <f t="shared" si="336"/>
        <v>0</v>
      </c>
      <c r="E643" s="40"/>
      <c r="F643" s="40"/>
      <c r="G643" s="47">
        <f t="shared" si="337"/>
        <v>0</v>
      </c>
      <c r="H643" s="8"/>
      <c r="I643" s="46" t="s">
        <v>11</v>
      </c>
      <c r="J643" s="40"/>
      <c r="K643" s="40"/>
      <c r="L643" s="47">
        <f t="shared" si="338"/>
        <v>0</v>
      </c>
      <c r="M643" s="40"/>
      <c r="N643" s="40"/>
      <c r="O643" s="47">
        <f t="shared" si="339"/>
        <v>0</v>
      </c>
    </row>
    <row r="644" spans="1:15" ht="20.25" customHeight="1">
      <c r="A644" s="48" t="s">
        <v>10</v>
      </c>
      <c r="B644" s="47">
        <f>SUM(B635:B643)</f>
        <v>0</v>
      </c>
      <c r="C644" s="47">
        <f t="shared" ref="C644:D644" si="340">SUM(C635:C643)</f>
        <v>0</v>
      </c>
      <c r="D644" s="47">
        <f t="shared" si="340"/>
        <v>0</v>
      </c>
      <c r="E644" s="47">
        <f>SUM(E635:E643)</f>
        <v>0</v>
      </c>
      <c r="F644" s="47">
        <f t="shared" ref="F644:G644" si="341">SUM(F635:F643)</f>
        <v>0</v>
      </c>
      <c r="G644" s="47">
        <f t="shared" si="341"/>
        <v>0</v>
      </c>
      <c r="H644" s="8"/>
      <c r="I644" s="48" t="s">
        <v>10</v>
      </c>
      <c r="J644" s="47">
        <f>SUM(J635:J643)</f>
        <v>0</v>
      </c>
      <c r="K644" s="47">
        <f t="shared" ref="K644:L644" si="342">SUM(K635:K643)</f>
        <v>0</v>
      </c>
      <c r="L644" s="47">
        <f t="shared" si="342"/>
        <v>0</v>
      </c>
      <c r="M644" s="47">
        <f>SUM(M635:M643)</f>
        <v>0</v>
      </c>
      <c r="N644" s="47">
        <f t="shared" ref="N644:O644" si="343">SUM(N635:N643)</f>
        <v>0</v>
      </c>
      <c r="O644" s="47">
        <f t="shared" si="343"/>
        <v>0</v>
      </c>
    </row>
    <row r="645" spans="1:15" ht="20.25" customHeight="1">
      <c r="A645" s="8"/>
      <c r="B645" s="10"/>
      <c r="C645" s="10"/>
      <c r="D645" s="10"/>
      <c r="E645" s="10"/>
      <c r="F645" s="10"/>
      <c r="G645" s="10"/>
      <c r="H645" s="8"/>
      <c r="I645" s="8"/>
      <c r="J645" s="10"/>
      <c r="K645" s="10"/>
      <c r="L645" s="10"/>
      <c r="M645" s="10"/>
      <c r="N645" s="10"/>
      <c r="O645" s="10"/>
    </row>
    <row r="646" spans="1:15" ht="20.25" customHeight="1">
      <c r="A646" s="8"/>
      <c r="B646" s="10"/>
      <c r="C646" s="10"/>
      <c r="D646" s="10"/>
      <c r="E646" s="10"/>
      <c r="F646" s="10"/>
      <c r="G646" s="10"/>
      <c r="H646" s="8"/>
      <c r="I646" s="8"/>
      <c r="J646" s="10"/>
      <c r="K646" s="10"/>
      <c r="L646" s="10"/>
      <c r="M646" s="10"/>
      <c r="N646" s="10"/>
      <c r="O646" s="10"/>
    </row>
    <row r="647" spans="1:15" ht="29.25" customHeight="1">
      <c r="A647" s="169" t="str">
        <f>PROGRAM_DOCTORAL!A45 &amp; ". Name:  " &amp; PROGRAM_DOCTORAL!C45</f>
        <v xml:space="preserve">44. Name:  </v>
      </c>
      <c r="B647" s="169"/>
      <c r="C647" s="169"/>
      <c r="D647" s="169"/>
      <c r="E647" s="169"/>
      <c r="F647" s="169"/>
      <c r="G647" s="169"/>
      <c r="H647" s="8"/>
      <c r="I647" s="170" t="str">
        <f>PROGRAM_DOCTORAL!F45 &amp; ". Name:  " &amp; PROGRAM_DOCTORAL!H45</f>
        <v xml:space="preserve">44. Name:  </v>
      </c>
      <c r="J647" s="170"/>
      <c r="K647" s="170"/>
      <c r="L647" s="170"/>
      <c r="M647" s="170"/>
      <c r="N647" s="170"/>
      <c r="O647" s="170"/>
    </row>
    <row r="648" spans="1:15" ht="20" customHeight="1">
      <c r="A648" s="168" t="s">
        <v>724</v>
      </c>
      <c r="B648" s="168" t="s">
        <v>57</v>
      </c>
      <c r="C648" s="168"/>
      <c r="D648" s="168"/>
      <c r="E648" s="168" t="s">
        <v>58</v>
      </c>
      <c r="F648" s="168"/>
      <c r="G648" s="168"/>
      <c r="H648" s="8"/>
      <c r="I648" s="168" t="s">
        <v>724</v>
      </c>
      <c r="J648" s="168" t="s">
        <v>57</v>
      </c>
      <c r="K648" s="168"/>
      <c r="L648" s="168"/>
      <c r="M648" s="168" t="s">
        <v>58</v>
      </c>
      <c r="N648" s="168"/>
      <c r="O648" s="168"/>
    </row>
    <row r="649" spans="1:15" ht="50.25" customHeight="1">
      <c r="A649" s="168"/>
      <c r="B649" s="121" t="s">
        <v>19</v>
      </c>
      <c r="C649" s="121" t="s">
        <v>20</v>
      </c>
      <c r="D649" s="122" t="s">
        <v>10</v>
      </c>
      <c r="E649" s="121" t="s">
        <v>19</v>
      </c>
      <c r="F649" s="121" t="s">
        <v>20</v>
      </c>
      <c r="G649" s="122" t="s">
        <v>10</v>
      </c>
      <c r="H649" s="8"/>
      <c r="I649" s="168"/>
      <c r="J649" s="121" t="s">
        <v>19</v>
      </c>
      <c r="K649" s="121" t="s">
        <v>20</v>
      </c>
      <c r="L649" s="122" t="s">
        <v>10</v>
      </c>
      <c r="M649" s="121" t="s">
        <v>19</v>
      </c>
      <c r="N649" s="121" t="s">
        <v>20</v>
      </c>
      <c r="O649" s="122" t="s">
        <v>10</v>
      </c>
    </row>
    <row r="650" spans="1:15" ht="20.25" customHeight="1">
      <c r="A650" s="46" t="s">
        <v>13</v>
      </c>
      <c r="B650" s="40"/>
      <c r="C650" s="40"/>
      <c r="D650" s="47">
        <f t="shared" ref="D650:D658" si="344">SUM(B650:C650)</f>
        <v>0</v>
      </c>
      <c r="E650" s="40"/>
      <c r="F650" s="40"/>
      <c r="G650" s="47">
        <f t="shared" ref="G650:G658" si="345">SUM(E650:F650)</f>
        <v>0</v>
      </c>
      <c r="H650" s="8"/>
      <c r="I650" s="46" t="s">
        <v>13</v>
      </c>
      <c r="J650" s="40"/>
      <c r="K650" s="40"/>
      <c r="L650" s="47">
        <f t="shared" ref="L650:L658" si="346">SUM(J650:K650)</f>
        <v>0</v>
      </c>
      <c r="M650" s="40"/>
      <c r="N650" s="40"/>
      <c r="O650" s="47">
        <f t="shared" ref="O650:O658" si="347">SUM(M650:N650)</f>
        <v>0</v>
      </c>
    </row>
    <row r="651" spans="1:15" ht="20.25" customHeight="1">
      <c r="A651" s="46" t="s">
        <v>14</v>
      </c>
      <c r="B651" s="40"/>
      <c r="C651" s="40"/>
      <c r="D651" s="47">
        <f t="shared" si="344"/>
        <v>0</v>
      </c>
      <c r="E651" s="40"/>
      <c r="F651" s="40"/>
      <c r="G651" s="47">
        <f t="shared" si="345"/>
        <v>0</v>
      </c>
      <c r="H651" s="8"/>
      <c r="I651" s="46" t="s">
        <v>14</v>
      </c>
      <c r="J651" s="40"/>
      <c r="K651" s="40"/>
      <c r="L651" s="47">
        <f t="shared" si="346"/>
        <v>0</v>
      </c>
      <c r="M651" s="40"/>
      <c r="N651" s="40"/>
      <c r="O651" s="47">
        <f t="shared" si="347"/>
        <v>0</v>
      </c>
    </row>
    <row r="652" spans="1:15" ht="20.25" customHeight="1">
      <c r="A652" s="46" t="s">
        <v>15</v>
      </c>
      <c r="B652" s="40"/>
      <c r="C652" s="40"/>
      <c r="D652" s="47">
        <f t="shared" si="344"/>
        <v>0</v>
      </c>
      <c r="E652" s="40"/>
      <c r="F652" s="40"/>
      <c r="G652" s="47">
        <f t="shared" si="345"/>
        <v>0</v>
      </c>
      <c r="H652" s="8"/>
      <c r="I652" s="46" t="s">
        <v>15</v>
      </c>
      <c r="J652" s="40"/>
      <c r="K652" s="40"/>
      <c r="L652" s="47">
        <f t="shared" si="346"/>
        <v>0</v>
      </c>
      <c r="M652" s="40"/>
      <c r="N652" s="40"/>
      <c r="O652" s="47">
        <f t="shared" si="347"/>
        <v>0</v>
      </c>
    </row>
    <row r="653" spans="1:15" ht="20.25" customHeight="1">
      <c r="A653" s="46" t="s">
        <v>12</v>
      </c>
      <c r="B653" s="40"/>
      <c r="C653" s="40"/>
      <c r="D653" s="47">
        <f t="shared" si="344"/>
        <v>0</v>
      </c>
      <c r="E653" s="40"/>
      <c r="F653" s="40"/>
      <c r="G653" s="47">
        <f t="shared" si="345"/>
        <v>0</v>
      </c>
      <c r="H653" s="8"/>
      <c r="I653" s="46" t="s">
        <v>12</v>
      </c>
      <c r="J653" s="40"/>
      <c r="K653" s="40"/>
      <c r="L653" s="47">
        <f t="shared" si="346"/>
        <v>0</v>
      </c>
      <c r="M653" s="40"/>
      <c r="N653" s="40"/>
      <c r="O653" s="47">
        <f t="shared" si="347"/>
        <v>0</v>
      </c>
    </row>
    <row r="654" spans="1:15" ht="20.25" customHeight="1">
      <c r="A654" s="46" t="s">
        <v>16</v>
      </c>
      <c r="B654" s="40"/>
      <c r="C654" s="40"/>
      <c r="D654" s="47">
        <f t="shared" si="344"/>
        <v>0</v>
      </c>
      <c r="E654" s="40"/>
      <c r="F654" s="40"/>
      <c r="G654" s="47">
        <f t="shared" si="345"/>
        <v>0</v>
      </c>
      <c r="H654" s="8"/>
      <c r="I654" s="46" t="s">
        <v>16</v>
      </c>
      <c r="J654" s="40"/>
      <c r="K654" s="40"/>
      <c r="L654" s="47">
        <f t="shared" si="346"/>
        <v>0</v>
      </c>
      <c r="M654" s="40"/>
      <c r="N654" s="40"/>
      <c r="O654" s="47">
        <f t="shared" si="347"/>
        <v>0</v>
      </c>
    </row>
    <row r="655" spans="1:15" ht="20.25" customHeight="1">
      <c r="A655" s="46" t="s">
        <v>17</v>
      </c>
      <c r="B655" s="40"/>
      <c r="C655" s="40"/>
      <c r="D655" s="47">
        <f t="shared" si="344"/>
        <v>0</v>
      </c>
      <c r="E655" s="40"/>
      <c r="F655" s="40"/>
      <c r="G655" s="47">
        <f t="shared" si="345"/>
        <v>0</v>
      </c>
      <c r="H655" s="8"/>
      <c r="I655" s="46" t="s">
        <v>17</v>
      </c>
      <c r="J655" s="40"/>
      <c r="K655" s="40"/>
      <c r="L655" s="47">
        <f t="shared" si="346"/>
        <v>0</v>
      </c>
      <c r="M655" s="40"/>
      <c r="N655" s="40"/>
      <c r="O655" s="47">
        <f t="shared" si="347"/>
        <v>0</v>
      </c>
    </row>
    <row r="656" spans="1:15" ht="20.25" customHeight="1">
      <c r="A656" s="46" t="s">
        <v>18</v>
      </c>
      <c r="B656" s="40"/>
      <c r="C656" s="40"/>
      <c r="D656" s="47">
        <f t="shared" si="344"/>
        <v>0</v>
      </c>
      <c r="E656" s="40"/>
      <c r="F656" s="40"/>
      <c r="G656" s="47">
        <f t="shared" si="345"/>
        <v>0</v>
      </c>
      <c r="H656" s="8"/>
      <c r="I656" s="46" t="s">
        <v>18</v>
      </c>
      <c r="J656" s="40"/>
      <c r="K656" s="40"/>
      <c r="L656" s="47">
        <f t="shared" si="346"/>
        <v>0</v>
      </c>
      <c r="M656" s="40"/>
      <c r="N656" s="40"/>
      <c r="O656" s="47">
        <f t="shared" si="347"/>
        <v>0</v>
      </c>
    </row>
    <row r="657" spans="1:15" ht="20.25" customHeight="1">
      <c r="A657" s="46" t="s">
        <v>47</v>
      </c>
      <c r="B657" s="40"/>
      <c r="C657" s="40"/>
      <c r="D657" s="47">
        <f t="shared" si="344"/>
        <v>0</v>
      </c>
      <c r="E657" s="40"/>
      <c r="F657" s="40"/>
      <c r="G657" s="47">
        <f t="shared" si="345"/>
        <v>0</v>
      </c>
      <c r="H657" s="8"/>
      <c r="I657" s="46" t="s">
        <v>47</v>
      </c>
      <c r="J657" s="40"/>
      <c r="K657" s="40"/>
      <c r="L657" s="47">
        <f t="shared" si="346"/>
        <v>0</v>
      </c>
      <c r="M657" s="40"/>
      <c r="N657" s="40"/>
      <c r="O657" s="47">
        <f t="shared" si="347"/>
        <v>0</v>
      </c>
    </row>
    <row r="658" spans="1:15" ht="20.25" customHeight="1">
      <c r="A658" s="46" t="s">
        <v>11</v>
      </c>
      <c r="B658" s="40"/>
      <c r="C658" s="40"/>
      <c r="D658" s="47">
        <f t="shared" si="344"/>
        <v>0</v>
      </c>
      <c r="E658" s="40"/>
      <c r="F658" s="40"/>
      <c r="G658" s="47">
        <f t="shared" si="345"/>
        <v>0</v>
      </c>
      <c r="H658" s="8"/>
      <c r="I658" s="46" t="s">
        <v>11</v>
      </c>
      <c r="J658" s="40"/>
      <c r="K658" s="40"/>
      <c r="L658" s="47">
        <f t="shared" si="346"/>
        <v>0</v>
      </c>
      <c r="M658" s="40"/>
      <c r="N658" s="40"/>
      <c r="O658" s="47">
        <f t="shared" si="347"/>
        <v>0</v>
      </c>
    </row>
    <row r="659" spans="1:15" ht="20.25" customHeight="1">
      <c r="A659" s="48" t="s">
        <v>10</v>
      </c>
      <c r="B659" s="47">
        <f>SUM(B650:B658)</f>
        <v>0</v>
      </c>
      <c r="C659" s="47">
        <f t="shared" ref="C659:D659" si="348">SUM(C650:C658)</f>
        <v>0</v>
      </c>
      <c r="D659" s="47">
        <f t="shared" si="348"/>
        <v>0</v>
      </c>
      <c r="E659" s="47">
        <f>SUM(E650:E658)</f>
        <v>0</v>
      </c>
      <c r="F659" s="47">
        <f t="shared" ref="F659:G659" si="349">SUM(F650:F658)</f>
        <v>0</v>
      </c>
      <c r="G659" s="47">
        <f t="shared" si="349"/>
        <v>0</v>
      </c>
      <c r="H659" s="8"/>
      <c r="I659" s="48" t="s">
        <v>10</v>
      </c>
      <c r="J659" s="47">
        <f>SUM(J650:J658)</f>
        <v>0</v>
      </c>
      <c r="K659" s="47">
        <f t="shared" ref="K659:L659" si="350">SUM(K650:K658)</f>
        <v>0</v>
      </c>
      <c r="L659" s="47">
        <f t="shared" si="350"/>
        <v>0</v>
      </c>
      <c r="M659" s="47">
        <f>SUM(M650:M658)</f>
        <v>0</v>
      </c>
      <c r="N659" s="47">
        <f t="shared" ref="N659:O659" si="351">SUM(N650:N658)</f>
        <v>0</v>
      </c>
      <c r="O659" s="47">
        <f t="shared" si="351"/>
        <v>0</v>
      </c>
    </row>
    <row r="660" spans="1:15" ht="20.25" customHeight="1">
      <c r="A660" s="8"/>
      <c r="B660" s="10"/>
      <c r="C660" s="10"/>
      <c r="D660" s="10"/>
      <c r="E660" s="10"/>
      <c r="F660" s="10"/>
      <c r="G660" s="10"/>
      <c r="H660" s="8"/>
      <c r="I660" s="8"/>
      <c r="J660" s="10"/>
      <c r="K660" s="10"/>
      <c r="L660" s="10"/>
      <c r="M660" s="10"/>
      <c r="N660" s="10"/>
      <c r="O660" s="10"/>
    </row>
    <row r="661" spans="1:15" ht="20.25" customHeight="1">
      <c r="A661" s="8"/>
      <c r="B661" s="10"/>
      <c r="C661" s="10"/>
      <c r="D661" s="10"/>
      <c r="E661" s="10"/>
      <c r="F661" s="10"/>
      <c r="G661" s="10"/>
      <c r="H661" s="8"/>
      <c r="I661" s="8"/>
      <c r="J661" s="10"/>
      <c r="K661" s="10"/>
      <c r="L661" s="10"/>
      <c r="M661" s="10"/>
      <c r="N661" s="10"/>
      <c r="O661" s="10"/>
    </row>
    <row r="662" spans="1:15" ht="29.25" customHeight="1">
      <c r="A662" s="169" t="str">
        <f>PROGRAM_DOCTORAL!A46 &amp; ". Name:  " &amp; PROGRAM_DOCTORAL!C46</f>
        <v xml:space="preserve">45. Name:  </v>
      </c>
      <c r="B662" s="169"/>
      <c r="C662" s="169"/>
      <c r="D662" s="169"/>
      <c r="E662" s="169"/>
      <c r="F662" s="169"/>
      <c r="G662" s="169"/>
      <c r="H662" s="8"/>
      <c r="I662" s="170" t="str">
        <f>PROGRAM_DOCTORAL!F46 &amp; ". Name:  " &amp; PROGRAM_DOCTORAL!H46</f>
        <v xml:space="preserve">45. Name:  </v>
      </c>
      <c r="J662" s="170"/>
      <c r="K662" s="170"/>
      <c r="L662" s="170"/>
      <c r="M662" s="170"/>
      <c r="N662" s="170"/>
      <c r="O662" s="170"/>
    </row>
    <row r="663" spans="1:15" ht="20" customHeight="1">
      <c r="A663" s="168" t="s">
        <v>724</v>
      </c>
      <c r="B663" s="168" t="s">
        <v>57</v>
      </c>
      <c r="C663" s="168"/>
      <c r="D663" s="168"/>
      <c r="E663" s="168" t="s">
        <v>58</v>
      </c>
      <c r="F663" s="168"/>
      <c r="G663" s="168"/>
      <c r="H663" s="8"/>
      <c r="I663" s="168" t="s">
        <v>724</v>
      </c>
      <c r="J663" s="168" t="s">
        <v>57</v>
      </c>
      <c r="K663" s="168"/>
      <c r="L663" s="168"/>
      <c r="M663" s="168" t="s">
        <v>58</v>
      </c>
      <c r="N663" s="168"/>
      <c r="O663" s="168"/>
    </row>
    <row r="664" spans="1:15" ht="50.25" customHeight="1">
      <c r="A664" s="168"/>
      <c r="B664" s="121" t="s">
        <v>19</v>
      </c>
      <c r="C664" s="121" t="s">
        <v>20</v>
      </c>
      <c r="D664" s="122" t="s">
        <v>10</v>
      </c>
      <c r="E664" s="121" t="s">
        <v>19</v>
      </c>
      <c r="F664" s="121" t="s">
        <v>20</v>
      </c>
      <c r="G664" s="122" t="s">
        <v>10</v>
      </c>
      <c r="H664" s="8"/>
      <c r="I664" s="168"/>
      <c r="J664" s="121" t="s">
        <v>19</v>
      </c>
      <c r="K664" s="121" t="s">
        <v>20</v>
      </c>
      <c r="L664" s="122" t="s">
        <v>10</v>
      </c>
      <c r="M664" s="121" t="s">
        <v>19</v>
      </c>
      <c r="N664" s="121" t="s">
        <v>20</v>
      </c>
      <c r="O664" s="122" t="s">
        <v>10</v>
      </c>
    </row>
    <row r="665" spans="1:15" ht="20.25" customHeight="1">
      <c r="A665" s="46" t="s">
        <v>13</v>
      </c>
      <c r="B665" s="40"/>
      <c r="C665" s="40"/>
      <c r="D665" s="47">
        <f t="shared" ref="D665:D673" si="352">SUM(B665:C665)</f>
        <v>0</v>
      </c>
      <c r="E665" s="40"/>
      <c r="F665" s="40"/>
      <c r="G665" s="47">
        <f t="shared" ref="G665:G673" si="353">SUM(E665:F665)</f>
        <v>0</v>
      </c>
      <c r="H665" s="8"/>
      <c r="I665" s="46" t="s">
        <v>13</v>
      </c>
      <c r="J665" s="40"/>
      <c r="K665" s="40"/>
      <c r="L665" s="47">
        <f t="shared" ref="L665:L673" si="354">SUM(J665:K665)</f>
        <v>0</v>
      </c>
      <c r="M665" s="40"/>
      <c r="N665" s="40"/>
      <c r="O665" s="47">
        <f t="shared" ref="O665:O673" si="355">SUM(M665:N665)</f>
        <v>0</v>
      </c>
    </row>
    <row r="666" spans="1:15" ht="20.25" customHeight="1">
      <c r="A666" s="46" t="s">
        <v>14</v>
      </c>
      <c r="B666" s="40"/>
      <c r="C666" s="40"/>
      <c r="D666" s="47">
        <f t="shared" si="352"/>
        <v>0</v>
      </c>
      <c r="E666" s="40"/>
      <c r="F666" s="40"/>
      <c r="G666" s="47">
        <f t="shared" si="353"/>
        <v>0</v>
      </c>
      <c r="H666" s="8"/>
      <c r="I666" s="46" t="s">
        <v>14</v>
      </c>
      <c r="J666" s="40"/>
      <c r="K666" s="40"/>
      <c r="L666" s="47">
        <f t="shared" si="354"/>
        <v>0</v>
      </c>
      <c r="M666" s="40"/>
      <c r="N666" s="40"/>
      <c r="O666" s="47">
        <f t="shared" si="355"/>
        <v>0</v>
      </c>
    </row>
    <row r="667" spans="1:15" ht="20.25" customHeight="1">
      <c r="A667" s="46" t="s">
        <v>15</v>
      </c>
      <c r="B667" s="40"/>
      <c r="C667" s="40"/>
      <c r="D667" s="47">
        <f t="shared" si="352"/>
        <v>0</v>
      </c>
      <c r="E667" s="40"/>
      <c r="F667" s="40"/>
      <c r="G667" s="47">
        <f t="shared" si="353"/>
        <v>0</v>
      </c>
      <c r="H667" s="8"/>
      <c r="I667" s="46" t="s">
        <v>15</v>
      </c>
      <c r="J667" s="40"/>
      <c r="K667" s="40"/>
      <c r="L667" s="47">
        <f t="shared" si="354"/>
        <v>0</v>
      </c>
      <c r="M667" s="40"/>
      <c r="N667" s="40"/>
      <c r="O667" s="47">
        <f t="shared" si="355"/>
        <v>0</v>
      </c>
    </row>
    <row r="668" spans="1:15" ht="20.25" customHeight="1">
      <c r="A668" s="46" t="s">
        <v>12</v>
      </c>
      <c r="B668" s="40"/>
      <c r="C668" s="40"/>
      <c r="D668" s="47">
        <f t="shared" si="352"/>
        <v>0</v>
      </c>
      <c r="E668" s="40"/>
      <c r="F668" s="40"/>
      <c r="G668" s="47">
        <f t="shared" si="353"/>
        <v>0</v>
      </c>
      <c r="H668" s="8"/>
      <c r="I668" s="46" t="s">
        <v>12</v>
      </c>
      <c r="J668" s="40"/>
      <c r="K668" s="40"/>
      <c r="L668" s="47">
        <f t="shared" si="354"/>
        <v>0</v>
      </c>
      <c r="M668" s="40"/>
      <c r="N668" s="40"/>
      <c r="O668" s="47">
        <f t="shared" si="355"/>
        <v>0</v>
      </c>
    </row>
    <row r="669" spans="1:15" ht="20.25" customHeight="1">
      <c r="A669" s="46" t="s">
        <v>16</v>
      </c>
      <c r="B669" s="40"/>
      <c r="C669" s="40"/>
      <c r="D669" s="47">
        <f t="shared" si="352"/>
        <v>0</v>
      </c>
      <c r="E669" s="40"/>
      <c r="F669" s="40"/>
      <c r="G669" s="47">
        <f t="shared" si="353"/>
        <v>0</v>
      </c>
      <c r="H669" s="8"/>
      <c r="I669" s="46" t="s">
        <v>16</v>
      </c>
      <c r="J669" s="40"/>
      <c r="K669" s="40"/>
      <c r="L669" s="47">
        <f t="shared" si="354"/>
        <v>0</v>
      </c>
      <c r="M669" s="40"/>
      <c r="N669" s="40"/>
      <c r="O669" s="47">
        <f t="shared" si="355"/>
        <v>0</v>
      </c>
    </row>
    <row r="670" spans="1:15" ht="20.25" customHeight="1">
      <c r="A670" s="46" t="s">
        <v>17</v>
      </c>
      <c r="B670" s="40"/>
      <c r="C670" s="40"/>
      <c r="D670" s="47">
        <f t="shared" si="352"/>
        <v>0</v>
      </c>
      <c r="E670" s="40"/>
      <c r="F670" s="40"/>
      <c r="G670" s="47">
        <f t="shared" si="353"/>
        <v>0</v>
      </c>
      <c r="H670" s="8"/>
      <c r="I670" s="46" t="s">
        <v>17</v>
      </c>
      <c r="J670" s="40"/>
      <c r="K670" s="40"/>
      <c r="L670" s="47">
        <f t="shared" si="354"/>
        <v>0</v>
      </c>
      <c r="M670" s="40"/>
      <c r="N670" s="40"/>
      <c r="O670" s="47">
        <f t="shared" si="355"/>
        <v>0</v>
      </c>
    </row>
    <row r="671" spans="1:15" ht="20.25" customHeight="1">
      <c r="A671" s="46" t="s">
        <v>18</v>
      </c>
      <c r="B671" s="40"/>
      <c r="C671" s="40"/>
      <c r="D671" s="47">
        <f t="shared" si="352"/>
        <v>0</v>
      </c>
      <c r="E671" s="40"/>
      <c r="F671" s="40"/>
      <c r="G671" s="47">
        <f t="shared" si="353"/>
        <v>0</v>
      </c>
      <c r="H671" s="8"/>
      <c r="I671" s="46" t="s">
        <v>18</v>
      </c>
      <c r="J671" s="40"/>
      <c r="K671" s="40"/>
      <c r="L671" s="47">
        <f t="shared" si="354"/>
        <v>0</v>
      </c>
      <c r="M671" s="40"/>
      <c r="N671" s="40"/>
      <c r="O671" s="47">
        <f t="shared" si="355"/>
        <v>0</v>
      </c>
    </row>
    <row r="672" spans="1:15" ht="20.25" customHeight="1">
      <c r="A672" s="46" t="s">
        <v>47</v>
      </c>
      <c r="B672" s="40"/>
      <c r="C672" s="40"/>
      <c r="D672" s="47">
        <f t="shared" si="352"/>
        <v>0</v>
      </c>
      <c r="E672" s="40"/>
      <c r="F672" s="40"/>
      <c r="G672" s="47">
        <f t="shared" si="353"/>
        <v>0</v>
      </c>
      <c r="H672" s="8"/>
      <c r="I672" s="46" t="s">
        <v>47</v>
      </c>
      <c r="J672" s="40"/>
      <c r="K672" s="40"/>
      <c r="L672" s="47">
        <f t="shared" si="354"/>
        <v>0</v>
      </c>
      <c r="M672" s="40"/>
      <c r="N672" s="40"/>
      <c r="O672" s="47">
        <f t="shared" si="355"/>
        <v>0</v>
      </c>
    </row>
    <row r="673" spans="1:15" ht="20.25" customHeight="1">
      <c r="A673" s="46" t="s">
        <v>11</v>
      </c>
      <c r="B673" s="40"/>
      <c r="C673" s="40"/>
      <c r="D673" s="47">
        <f t="shared" si="352"/>
        <v>0</v>
      </c>
      <c r="E673" s="40"/>
      <c r="F673" s="40"/>
      <c r="G673" s="47">
        <f t="shared" si="353"/>
        <v>0</v>
      </c>
      <c r="H673" s="8"/>
      <c r="I673" s="46" t="s">
        <v>11</v>
      </c>
      <c r="J673" s="40"/>
      <c r="K673" s="40"/>
      <c r="L673" s="47">
        <f t="shared" si="354"/>
        <v>0</v>
      </c>
      <c r="M673" s="40"/>
      <c r="N673" s="40"/>
      <c r="O673" s="47">
        <f t="shared" si="355"/>
        <v>0</v>
      </c>
    </row>
    <row r="674" spans="1:15" ht="20.25" customHeight="1">
      <c r="A674" s="48" t="s">
        <v>10</v>
      </c>
      <c r="B674" s="47">
        <f>SUM(B665:B673)</f>
        <v>0</v>
      </c>
      <c r="C674" s="47">
        <f t="shared" ref="C674:D674" si="356">SUM(C665:C673)</f>
        <v>0</v>
      </c>
      <c r="D674" s="47">
        <f t="shared" si="356"/>
        <v>0</v>
      </c>
      <c r="E674" s="47">
        <f>SUM(E665:E673)</f>
        <v>0</v>
      </c>
      <c r="F674" s="47">
        <f t="shared" ref="F674:G674" si="357">SUM(F665:F673)</f>
        <v>0</v>
      </c>
      <c r="G674" s="47">
        <f t="shared" si="357"/>
        <v>0</v>
      </c>
      <c r="H674" s="8"/>
      <c r="I674" s="48" t="s">
        <v>10</v>
      </c>
      <c r="J674" s="47">
        <f>SUM(J665:J673)</f>
        <v>0</v>
      </c>
      <c r="K674" s="47">
        <f t="shared" ref="K674:L674" si="358">SUM(K665:K673)</f>
        <v>0</v>
      </c>
      <c r="L674" s="47">
        <f t="shared" si="358"/>
        <v>0</v>
      </c>
      <c r="M674" s="47">
        <f>SUM(M665:M673)</f>
        <v>0</v>
      </c>
      <c r="N674" s="47">
        <f t="shared" ref="N674:O674" si="359">SUM(N665:N673)</f>
        <v>0</v>
      </c>
      <c r="O674" s="47">
        <f t="shared" si="359"/>
        <v>0</v>
      </c>
    </row>
    <row r="675" spans="1:15" ht="20.25" customHeight="1">
      <c r="A675" s="8"/>
      <c r="B675" s="10"/>
      <c r="C675" s="10"/>
      <c r="D675" s="10"/>
      <c r="E675" s="10"/>
      <c r="F675" s="10"/>
      <c r="G675" s="10"/>
      <c r="H675" s="8"/>
      <c r="I675" s="8"/>
      <c r="J675" s="10"/>
      <c r="K675" s="10"/>
      <c r="L675" s="10"/>
      <c r="M675" s="10"/>
      <c r="N675" s="10"/>
      <c r="O675" s="10"/>
    </row>
    <row r="676" spans="1:15" ht="20.25" customHeight="1">
      <c r="A676" s="8"/>
      <c r="B676" s="10"/>
      <c r="C676" s="10"/>
      <c r="D676" s="10"/>
      <c r="E676" s="10"/>
      <c r="F676" s="10"/>
      <c r="G676" s="10"/>
      <c r="H676" s="8"/>
      <c r="I676" s="8"/>
      <c r="J676" s="10"/>
      <c r="K676" s="10"/>
      <c r="L676" s="10"/>
      <c r="M676" s="10"/>
      <c r="N676" s="10"/>
      <c r="O676" s="10"/>
    </row>
    <row r="677" spans="1:15" ht="29.25" customHeight="1">
      <c r="A677" s="169" t="str">
        <f>PROGRAM_DOCTORAL!A47 &amp; ". Name:  " &amp; PROGRAM_DOCTORAL!C47</f>
        <v xml:space="preserve">46. Name:  </v>
      </c>
      <c r="B677" s="169"/>
      <c r="C677" s="169"/>
      <c r="D677" s="169"/>
      <c r="E677" s="169"/>
      <c r="F677" s="169"/>
      <c r="G677" s="169"/>
      <c r="H677" s="8"/>
      <c r="I677" s="170" t="str">
        <f>PROGRAM_DOCTORAL!F47 &amp; ". Name:  " &amp; PROGRAM_DOCTORAL!H47</f>
        <v xml:space="preserve">46. Name:  </v>
      </c>
      <c r="J677" s="170"/>
      <c r="K677" s="170"/>
      <c r="L677" s="170"/>
      <c r="M677" s="170"/>
      <c r="N677" s="170"/>
      <c r="O677" s="170"/>
    </row>
    <row r="678" spans="1:15" ht="20" customHeight="1">
      <c r="A678" s="168" t="s">
        <v>724</v>
      </c>
      <c r="B678" s="168" t="s">
        <v>57</v>
      </c>
      <c r="C678" s="168"/>
      <c r="D678" s="168"/>
      <c r="E678" s="168" t="s">
        <v>58</v>
      </c>
      <c r="F678" s="168"/>
      <c r="G678" s="168"/>
      <c r="H678" s="8"/>
      <c r="I678" s="168" t="s">
        <v>724</v>
      </c>
      <c r="J678" s="168" t="s">
        <v>57</v>
      </c>
      <c r="K678" s="168"/>
      <c r="L678" s="168"/>
      <c r="M678" s="168" t="s">
        <v>58</v>
      </c>
      <c r="N678" s="168"/>
      <c r="O678" s="168"/>
    </row>
    <row r="679" spans="1:15" ht="50.25" customHeight="1">
      <c r="A679" s="168"/>
      <c r="B679" s="121" t="s">
        <v>19</v>
      </c>
      <c r="C679" s="121" t="s">
        <v>20</v>
      </c>
      <c r="D679" s="122" t="s">
        <v>10</v>
      </c>
      <c r="E679" s="121" t="s">
        <v>19</v>
      </c>
      <c r="F679" s="121" t="s">
        <v>20</v>
      </c>
      <c r="G679" s="122" t="s">
        <v>10</v>
      </c>
      <c r="H679" s="8"/>
      <c r="I679" s="168"/>
      <c r="J679" s="121" t="s">
        <v>19</v>
      </c>
      <c r="K679" s="121" t="s">
        <v>20</v>
      </c>
      <c r="L679" s="122" t="s">
        <v>10</v>
      </c>
      <c r="M679" s="121" t="s">
        <v>19</v>
      </c>
      <c r="N679" s="121" t="s">
        <v>20</v>
      </c>
      <c r="O679" s="122" t="s">
        <v>10</v>
      </c>
    </row>
    <row r="680" spans="1:15" ht="20.25" customHeight="1">
      <c r="A680" s="46" t="s">
        <v>13</v>
      </c>
      <c r="B680" s="40"/>
      <c r="C680" s="40"/>
      <c r="D680" s="47">
        <f t="shared" ref="D680:D688" si="360">SUM(B680:C680)</f>
        <v>0</v>
      </c>
      <c r="E680" s="40"/>
      <c r="F680" s="40"/>
      <c r="G680" s="47">
        <f t="shared" ref="G680:G688" si="361">SUM(E680:F680)</f>
        <v>0</v>
      </c>
      <c r="H680" s="8"/>
      <c r="I680" s="46" t="s">
        <v>13</v>
      </c>
      <c r="J680" s="40"/>
      <c r="K680" s="40"/>
      <c r="L680" s="47">
        <f t="shared" ref="L680:L688" si="362">SUM(J680:K680)</f>
        <v>0</v>
      </c>
      <c r="M680" s="40"/>
      <c r="N680" s="40"/>
      <c r="O680" s="47">
        <f t="shared" ref="O680:O688" si="363">SUM(M680:N680)</f>
        <v>0</v>
      </c>
    </row>
    <row r="681" spans="1:15" ht="20.25" customHeight="1">
      <c r="A681" s="46" t="s">
        <v>14</v>
      </c>
      <c r="B681" s="40"/>
      <c r="C681" s="40"/>
      <c r="D681" s="47">
        <f t="shared" si="360"/>
        <v>0</v>
      </c>
      <c r="E681" s="40"/>
      <c r="F681" s="40"/>
      <c r="G681" s="47">
        <f t="shared" si="361"/>
        <v>0</v>
      </c>
      <c r="H681" s="8"/>
      <c r="I681" s="46" t="s">
        <v>14</v>
      </c>
      <c r="J681" s="40"/>
      <c r="K681" s="40"/>
      <c r="L681" s="47">
        <f t="shared" si="362"/>
        <v>0</v>
      </c>
      <c r="M681" s="40"/>
      <c r="N681" s="40"/>
      <c r="O681" s="47">
        <f t="shared" si="363"/>
        <v>0</v>
      </c>
    </row>
    <row r="682" spans="1:15" ht="20.25" customHeight="1">
      <c r="A682" s="46" t="s">
        <v>15</v>
      </c>
      <c r="B682" s="40"/>
      <c r="C682" s="40"/>
      <c r="D682" s="47">
        <f t="shared" si="360"/>
        <v>0</v>
      </c>
      <c r="E682" s="40"/>
      <c r="F682" s="40"/>
      <c r="G682" s="47">
        <f t="shared" si="361"/>
        <v>0</v>
      </c>
      <c r="H682" s="8"/>
      <c r="I682" s="46" t="s">
        <v>15</v>
      </c>
      <c r="J682" s="40"/>
      <c r="K682" s="40"/>
      <c r="L682" s="47">
        <f t="shared" si="362"/>
        <v>0</v>
      </c>
      <c r="M682" s="40"/>
      <c r="N682" s="40"/>
      <c r="O682" s="47">
        <f t="shared" si="363"/>
        <v>0</v>
      </c>
    </row>
    <row r="683" spans="1:15" ht="20.25" customHeight="1">
      <c r="A683" s="46" t="s">
        <v>12</v>
      </c>
      <c r="B683" s="40"/>
      <c r="C683" s="40"/>
      <c r="D683" s="47">
        <f t="shared" si="360"/>
        <v>0</v>
      </c>
      <c r="E683" s="40"/>
      <c r="F683" s="40"/>
      <c r="G683" s="47">
        <f t="shared" si="361"/>
        <v>0</v>
      </c>
      <c r="H683" s="8"/>
      <c r="I683" s="46" t="s">
        <v>12</v>
      </c>
      <c r="J683" s="40"/>
      <c r="K683" s="40"/>
      <c r="L683" s="47">
        <f t="shared" si="362"/>
        <v>0</v>
      </c>
      <c r="M683" s="40"/>
      <c r="N683" s="40"/>
      <c r="O683" s="47">
        <f t="shared" si="363"/>
        <v>0</v>
      </c>
    </row>
    <row r="684" spans="1:15" ht="20.25" customHeight="1">
      <c r="A684" s="46" t="s">
        <v>16</v>
      </c>
      <c r="B684" s="40"/>
      <c r="C684" s="40"/>
      <c r="D684" s="47">
        <f t="shared" si="360"/>
        <v>0</v>
      </c>
      <c r="E684" s="40"/>
      <c r="F684" s="40"/>
      <c r="G684" s="47">
        <f t="shared" si="361"/>
        <v>0</v>
      </c>
      <c r="H684" s="8"/>
      <c r="I684" s="46" t="s">
        <v>16</v>
      </c>
      <c r="J684" s="40"/>
      <c r="K684" s="40"/>
      <c r="L684" s="47">
        <f t="shared" si="362"/>
        <v>0</v>
      </c>
      <c r="M684" s="40"/>
      <c r="N684" s="40"/>
      <c r="O684" s="47">
        <f t="shared" si="363"/>
        <v>0</v>
      </c>
    </row>
    <row r="685" spans="1:15" ht="20.25" customHeight="1">
      <c r="A685" s="46" t="s">
        <v>17</v>
      </c>
      <c r="B685" s="40"/>
      <c r="C685" s="40"/>
      <c r="D685" s="47">
        <f t="shared" si="360"/>
        <v>0</v>
      </c>
      <c r="E685" s="40"/>
      <c r="F685" s="40"/>
      <c r="G685" s="47">
        <f t="shared" si="361"/>
        <v>0</v>
      </c>
      <c r="H685" s="8"/>
      <c r="I685" s="46" t="s">
        <v>17</v>
      </c>
      <c r="J685" s="40"/>
      <c r="K685" s="40"/>
      <c r="L685" s="47">
        <f t="shared" si="362"/>
        <v>0</v>
      </c>
      <c r="M685" s="40"/>
      <c r="N685" s="40"/>
      <c r="O685" s="47">
        <f t="shared" si="363"/>
        <v>0</v>
      </c>
    </row>
    <row r="686" spans="1:15" ht="20.25" customHeight="1">
      <c r="A686" s="46" t="s">
        <v>18</v>
      </c>
      <c r="B686" s="40"/>
      <c r="C686" s="40"/>
      <c r="D686" s="47">
        <f t="shared" si="360"/>
        <v>0</v>
      </c>
      <c r="E686" s="40"/>
      <c r="F686" s="40"/>
      <c r="G686" s="47">
        <f t="shared" si="361"/>
        <v>0</v>
      </c>
      <c r="H686" s="8"/>
      <c r="I686" s="46" t="s">
        <v>18</v>
      </c>
      <c r="J686" s="40"/>
      <c r="K686" s="40"/>
      <c r="L686" s="47">
        <f t="shared" si="362"/>
        <v>0</v>
      </c>
      <c r="M686" s="40"/>
      <c r="N686" s="40"/>
      <c r="O686" s="47">
        <f t="shared" si="363"/>
        <v>0</v>
      </c>
    </row>
    <row r="687" spans="1:15" ht="20.25" customHeight="1">
      <c r="A687" s="46" t="s">
        <v>47</v>
      </c>
      <c r="B687" s="40"/>
      <c r="C687" s="40"/>
      <c r="D687" s="47">
        <f t="shared" si="360"/>
        <v>0</v>
      </c>
      <c r="E687" s="40"/>
      <c r="F687" s="40"/>
      <c r="G687" s="47">
        <f t="shared" si="361"/>
        <v>0</v>
      </c>
      <c r="H687" s="8"/>
      <c r="I687" s="46" t="s">
        <v>47</v>
      </c>
      <c r="J687" s="40"/>
      <c r="K687" s="40"/>
      <c r="L687" s="47">
        <f t="shared" si="362"/>
        <v>0</v>
      </c>
      <c r="M687" s="40"/>
      <c r="N687" s="40"/>
      <c r="O687" s="47">
        <f t="shared" si="363"/>
        <v>0</v>
      </c>
    </row>
    <row r="688" spans="1:15" ht="20.25" customHeight="1">
      <c r="A688" s="46" t="s">
        <v>11</v>
      </c>
      <c r="B688" s="40"/>
      <c r="C688" s="40"/>
      <c r="D688" s="47">
        <f t="shared" si="360"/>
        <v>0</v>
      </c>
      <c r="E688" s="40"/>
      <c r="F688" s="40"/>
      <c r="G688" s="47">
        <f t="shared" si="361"/>
        <v>0</v>
      </c>
      <c r="H688" s="8"/>
      <c r="I688" s="46" t="s">
        <v>11</v>
      </c>
      <c r="J688" s="40"/>
      <c r="K688" s="40"/>
      <c r="L688" s="47">
        <f t="shared" si="362"/>
        <v>0</v>
      </c>
      <c r="M688" s="40"/>
      <c r="N688" s="40"/>
      <c r="O688" s="47">
        <f t="shared" si="363"/>
        <v>0</v>
      </c>
    </row>
    <row r="689" spans="1:15" ht="20.25" customHeight="1">
      <c r="A689" s="48" t="s">
        <v>10</v>
      </c>
      <c r="B689" s="47">
        <f>SUM(B680:B688)</f>
        <v>0</v>
      </c>
      <c r="C689" s="47">
        <f t="shared" ref="C689:D689" si="364">SUM(C680:C688)</f>
        <v>0</v>
      </c>
      <c r="D689" s="47">
        <f t="shared" si="364"/>
        <v>0</v>
      </c>
      <c r="E689" s="47">
        <f>SUM(E680:E688)</f>
        <v>0</v>
      </c>
      <c r="F689" s="47">
        <f t="shared" ref="F689:G689" si="365">SUM(F680:F688)</f>
        <v>0</v>
      </c>
      <c r="G689" s="47">
        <f t="shared" si="365"/>
        <v>0</v>
      </c>
      <c r="H689" s="8"/>
      <c r="I689" s="48" t="s">
        <v>10</v>
      </c>
      <c r="J689" s="47">
        <f>SUM(J680:J688)</f>
        <v>0</v>
      </c>
      <c r="K689" s="47">
        <f t="shared" ref="K689:L689" si="366">SUM(K680:K688)</f>
        <v>0</v>
      </c>
      <c r="L689" s="47">
        <f t="shared" si="366"/>
        <v>0</v>
      </c>
      <c r="M689" s="47">
        <f>SUM(M680:M688)</f>
        <v>0</v>
      </c>
      <c r="N689" s="47">
        <f t="shared" ref="N689:O689" si="367">SUM(N680:N688)</f>
        <v>0</v>
      </c>
      <c r="O689" s="47">
        <f t="shared" si="367"/>
        <v>0</v>
      </c>
    </row>
    <row r="690" spans="1:15" ht="20.25" customHeight="1">
      <c r="A690" s="8"/>
      <c r="B690" s="10"/>
      <c r="C690" s="10"/>
      <c r="D690" s="10"/>
      <c r="E690" s="10"/>
      <c r="F690" s="10"/>
      <c r="G690" s="10"/>
      <c r="H690" s="8"/>
      <c r="I690" s="8"/>
      <c r="J690" s="10"/>
      <c r="K690" s="10"/>
      <c r="L690" s="10"/>
      <c r="M690" s="10"/>
      <c r="N690" s="10"/>
      <c r="O690" s="10"/>
    </row>
    <row r="691" spans="1:15" ht="20.25" customHeight="1">
      <c r="A691" s="8"/>
      <c r="B691" s="10"/>
      <c r="C691" s="10"/>
      <c r="D691" s="10"/>
      <c r="E691" s="10"/>
      <c r="F691" s="10"/>
      <c r="G691" s="10"/>
      <c r="H691" s="8"/>
      <c r="I691" s="8"/>
      <c r="J691" s="10"/>
      <c r="K691" s="10"/>
      <c r="L691" s="10"/>
      <c r="M691" s="10"/>
      <c r="N691" s="10"/>
      <c r="O691" s="10"/>
    </row>
    <row r="692" spans="1:15" ht="29.25" customHeight="1">
      <c r="A692" s="169" t="str">
        <f>PROGRAM_DOCTORAL!A48 &amp; ". Name:  " &amp; PROGRAM_DOCTORAL!C48</f>
        <v xml:space="preserve">47. Name:  </v>
      </c>
      <c r="B692" s="169"/>
      <c r="C692" s="169"/>
      <c r="D692" s="169"/>
      <c r="E692" s="169"/>
      <c r="F692" s="169"/>
      <c r="G692" s="169"/>
      <c r="H692" s="8"/>
      <c r="I692" s="170" t="str">
        <f>PROGRAM_DOCTORAL!F48 &amp; ". Name:  " &amp; PROGRAM_DOCTORAL!H48</f>
        <v xml:space="preserve">47. Name:  </v>
      </c>
      <c r="J692" s="170"/>
      <c r="K692" s="170"/>
      <c r="L692" s="170"/>
      <c r="M692" s="170"/>
      <c r="N692" s="170"/>
      <c r="O692" s="170"/>
    </row>
    <row r="693" spans="1:15" ht="20" customHeight="1">
      <c r="A693" s="168" t="s">
        <v>724</v>
      </c>
      <c r="B693" s="168" t="s">
        <v>57</v>
      </c>
      <c r="C693" s="168"/>
      <c r="D693" s="168"/>
      <c r="E693" s="168" t="s">
        <v>58</v>
      </c>
      <c r="F693" s="168"/>
      <c r="G693" s="168"/>
      <c r="H693" s="8"/>
      <c r="I693" s="168" t="s">
        <v>724</v>
      </c>
      <c r="J693" s="168" t="s">
        <v>57</v>
      </c>
      <c r="K693" s="168"/>
      <c r="L693" s="168"/>
      <c r="M693" s="168" t="s">
        <v>58</v>
      </c>
      <c r="N693" s="168"/>
      <c r="O693" s="168"/>
    </row>
    <row r="694" spans="1:15" ht="50.25" customHeight="1">
      <c r="A694" s="168"/>
      <c r="B694" s="121" t="s">
        <v>19</v>
      </c>
      <c r="C694" s="121" t="s">
        <v>20</v>
      </c>
      <c r="D694" s="122" t="s">
        <v>10</v>
      </c>
      <c r="E694" s="121" t="s">
        <v>19</v>
      </c>
      <c r="F694" s="121" t="s">
        <v>20</v>
      </c>
      <c r="G694" s="122" t="s">
        <v>10</v>
      </c>
      <c r="H694" s="8"/>
      <c r="I694" s="168"/>
      <c r="J694" s="121" t="s">
        <v>19</v>
      </c>
      <c r="K694" s="121" t="s">
        <v>20</v>
      </c>
      <c r="L694" s="122" t="s">
        <v>10</v>
      </c>
      <c r="M694" s="121" t="s">
        <v>19</v>
      </c>
      <c r="N694" s="121" t="s">
        <v>20</v>
      </c>
      <c r="O694" s="122" t="s">
        <v>10</v>
      </c>
    </row>
    <row r="695" spans="1:15" ht="20.25" customHeight="1">
      <c r="A695" s="46" t="s">
        <v>13</v>
      </c>
      <c r="B695" s="40"/>
      <c r="C695" s="40"/>
      <c r="D695" s="47">
        <f t="shared" ref="D695:D703" si="368">SUM(B695:C695)</f>
        <v>0</v>
      </c>
      <c r="E695" s="40"/>
      <c r="F695" s="40"/>
      <c r="G695" s="47">
        <f t="shared" ref="G695:G703" si="369">SUM(E695:F695)</f>
        <v>0</v>
      </c>
      <c r="H695" s="8"/>
      <c r="I695" s="46" t="s">
        <v>13</v>
      </c>
      <c r="J695" s="40"/>
      <c r="K695" s="40"/>
      <c r="L695" s="47">
        <f t="shared" ref="L695:L703" si="370">SUM(J695:K695)</f>
        <v>0</v>
      </c>
      <c r="M695" s="40"/>
      <c r="N695" s="40"/>
      <c r="O695" s="47">
        <f t="shared" ref="O695:O703" si="371">SUM(M695:N695)</f>
        <v>0</v>
      </c>
    </row>
    <row r="696" spans="1:15" ht="20.25" customHeight="1">
      <c r="A696" s="46" t="s">
        <v>14</v>
      </c>
      <c r="B696" s="40"/>
      <c r="C696" s="40"/>
      <c r="D696" s="47">
        <f t="shared" si="368"/>
        <v>0</v>
      </c>
      <c r="E696" s="40"/>
      <c r="F696" s="40"/>
      <c r="G696" s="47">
        <f t="shared" si="369"/>
        <v>0</v>
      </c>
      <c r="H696" s="8"/>
      <c r="I696" s="46" t="s">
        <v>14</v>
      </c>
      <c r="J696" s="40"/>
      <c r="K696" s="40"/>
      <c r="L696" s="47">
        <f t="shared" si="370"/>
        <v>0</v>
      </c>
      <c r="M696" s="40"/>
      <c r="N696" s="40"/>
      <c r="O696" s="47">
        <f t="shared" si="371"/>
        <v>0</v>
      </c>
    </row>
    <row r="697" spans="1:15" ht="20.25" customHeight="1">
      <c r="A697" s="46" t="s">
        <v>15</v>
      </c>
      <c r="B697" s="40"/>
      <c r="C697" s="40"/>
      <c r="D697" s="47">
        <f t="shared" si="368"/>
        <v>0</v>
      </c>
      <c r="E697" s="40"/>
      <c r="F697" s="40"/>
      <c r="G697" s="47">
        <f t="shared" si="369"/>
        <v>0</v>
      </c>
      <c r="H697" s="8"/>
      <c r="I697" s="46" t="s">
        <v>15</v>
      </c>
      <c r="J697" s="40"/>
      <c r="K697" s="40"/>
      <c r="L697" s="47">
        <f t="shared" si="370"/>
        <v>0</v>
      </c>
      <c r="M697" s="40"/>
      <c r="N697" s="40"/>
      <c r="O697" s="47">
        <f t="shared" si="371"/>
        <v>0</v>
      </c>
    </row>
    <row r="698" spans="1:15" ht="20.25" customHeight="1">
      <c r="A698" s="46" t="s">
        <v>12</v>
      </c>
      <c r="B698" s="40"/>
      <c r="C698" s="40"/>
      <c r="D698" s="47">
        <f t="shared" si="368"/>
        <v>0</v>
      </c>
      <c r="E698" s="40"/>
      <c r="F698" s="40"/>
      <c r="G698" s="47">
        <f t="shared" si="369"/>
        <v>0</v>
      </c>
      <c r="H698" s="8"/>
      <c r="I698" s="46" t="s">
        <v>12</v>
      </c>
      <c r="J698" s="40"/>
      <c r="K698" s="40"/>
      <c r="L698" s="47">
        <f t="shared" si="370"/>
        <v>0</v>
      </c>
      <c r="M698" s="40"/>
      <c r="N698" s="40"/>
      <c r="O698" s="47">
        <f t="shared" si="371"/>
        <v>0</v>
      </c>
    </row>
    <row r="699" spans="1:15" ht="20.25" customHeight="1">
      <c r="A699" s="46" t="s">
        <v>16</v>
      </c>
      <c r="B699" s="40"/>
      <c r="C699" s="40"/>
      <c r="D699" s="47">
        <f t="shared" si="368"/>
        <v>0</v>
      </c>
      <c r="E699" s="40"/>
      <c r="F699" s="40"/>
      <c r="G699" s="47">
        <f t="shared" si="369"/>
        <v>0</v>
      </c>
      <c r="H699" s="8"/>
      <c r="I699" s="46" t="s">
        <v>16</v>
      </c>
      <c r="J699" s="40"/>
      <c r="K699" s="40"/>
      <c r="L699" s="47">
        <f t="shared" si="370"/>
        <v>0</v>
      </c>
      <c r="M699" s="40"/>
      <c r="N699" s="40"/>
      <c r="O699" s="47">
        <f t="shared" si="371"/>
        <v>0</v>
      </c>
    </row>
    <row r="700" spans="1:15" ht="20.25" customHeight="1">
      <c r="A700" s="46" t="s">
        <v>17</v>
      </c>
      <c r="B700" s="40"/>
      <c r="C700" s="40"/>
      <c r="D700" s="47">
        <f t="shared" si="368"/>
        <v>0</v>
      </c>
      <c r="E700" s="40"/>
      <c r="F700" s="40"/>
      <c r="G700" s="47">
        <f t="shared" si="369"/>
        <v>0</v>
      </c>
      <c r="H700" s="8"/>
      <c r="I700" s="46" t="s">
        <v>17</v>
      </c>
      <c r="J700" s="40"/>
      <c r="K700" s="40"/>
      <c r="L700" s="47">
        <f t="shared" si="370"/>
        <v>0</v>
      </c>
      <c r="M700" s="40"/>
      <c r="N700" s="40"/>
      <c r="O700" s="47">
        <f t="shared" si="371"/>
        <v>0</v>
      </c>
    </row>
    <row r="701" spans="1:15" ht="20.25" customHeight="1">
      <c r="A701" s="46" t="s">
        <v>18</v>
      </c>
      <c r="B701" s="40"/>
      <c r="C701" s="40"/>
      <c r="D701" s="47">
        <f t="shared" si="368"/>
        <v>0</v>
      </c>
      <c r="E701" s="40"/>
      <c r="F701" s="40"/>
      <c r="G701" s="47">
        <f t="shared" si="369"/>
        <v>0</v>
      </c>
      <c r="H701" s="8"/>
      <c r="I701" s="46" t="s">
        <v>18</v>
      </c>
      <c r="J701" s="40"/>
      <c r="K701" s="40"/>
      <c r="L701" s="47">
        <f t="shared" si="370"/>
        <v>0</v>
      </c>
      <c r="M701" s="40"/>
      <c r="N701" s="40"/>
      <c r="O701" s="47">
        <f t="shared" si="371"/>
        <v>0</v>
      </c>
    </row>
    <row r="702" spans="1:15" ht="20.25" customHeight="1">
      <c r="A702" s="46" t="s">
        <v>47</v>
      </c>
      <c r="B702" s="40"/>
      <c r="C702" s="40"/>
      <c r="D702" s="47">
        <f t="shared" si="368"/>
        <v>0</v>
      </c>
      <c r="E702" s="40"/>
      <c r="F702" s="40"/>
      <c r="G702" s="47">
        <f t="shared" si="369"/>
        <v>0</v>
      </c>
      <c r="H702" s="8"/>
      <c r="I702" s="46" t="s">
        <v>47</v>
      </c>
      <c r="J702" s="40"/>
      <c r="K702" s="40"/>
      <c r="L702" s="47">
        <f t="shared" si="370"/>
        <v>0</v>
      </c>
      <c r="M702" s="40"/>
      <c r="N702" s="40"/>
      <c r="O702" s="47">
        <f t="shared" si="371"/>
        <v>0</v>
      </c>
    </row>
    <row r="703" spans="1:15" ht="20.25" customHeight="1">
      <c r="A703" s="46" t="s">
        <v>11</v>
      </c>
      <c r="B703" s="40"/>
      <c r="C703" s="40"/>
      <c r="D703" s="47">
        <f t="shared" si="368"/>
        <v>0</v>
      </c>
      <c r="E703" s="40"/>
      <c r="F703" s="40"/>
      <c r="G703" s="47">
        <f t="shared" si="369"/>
        <v>0</v>
      </c>
      <c r="H703" s="8"/>
      <c r="I703" s="46" t="s">
        <v>11</v>
      </c>
      <c r="J703" s="40"/>
      <c r="K703" s="40"/>
      <c r="L703" s="47">
        <f t="shared" si="370"/>
        <v>0</v>
      </c>
      <c r="M703" s="40"/>
      <c r="N703" s="40"/>
      <c r="O703" s="47">
        <f t="shared" si="371"/>
        <v>0</v>
      </c>
    </row>
    <row r="704" spans="1:15" ht="20.25" customHeight="1">
      <c r="A704" s="48" t="s">
        <v>10</v>
      </c>
      <c r="B704" s="47">
        <f>SUM(B695:B703)</f>
        <v>0</v>
      </c>
      <c r="C704" s="47">
        <f t="shared" ref="C704:D704" si="372">SUM(C695:C703)</f>
        <v>0</v>
      </c>
      <c r="D704" s="47">
        <f t="shared" si="372"/>
        <v>0</v>
      </c>
      <c r="E704" s="47">
        <f>SUM(E695:E703)</f>
        <v>0</v>
      </c>
      <c r="F704" s="47">
        <f t="shared" ref="F704:G704" si="373">SUM(F695:F703)</f>
        <v>0</v>
      </c>
      <c r="G704" s="47">
        <f t="shared" si="373"/>
        <v>0</v>
      </c>
      <c r="H704" s="8"/>
      <c r="I704" s="48" t="s">
        <v>10</v>
      </c>
      <c r="J704" s="47">
        <f>SUM(J695:J703)</f>
        <v>0</v>
      </c>
      <c r="K704" s="47">
        <f t="shared" ref="K704:L704" si="374">SUM(K695:K703)</f>
        <v>0</v>
      </c>
      <c r="L704" s="47">
        <f t="shared" si="374"/>
        <v>0</v>
      </c>
      <c r="M704" s="47">
        <f>SUM(M695:M703)</f>
        <v>0</v>
      </c>
      <c r="N704" s="47">
        <f t="shared" ref="N704:O704" si="375">SUM(N695:N703)</f>
        <v>0</v>
      </c>
      <c r="O704" s="47">
        <f t="shared" si="375"/>
        <v>0</v>
      </c>
    </row>
    <row r="705" spans="1:15" ht="20.25" customHeight="1">
      <c r="A705" s="8"/>
      <c r="B705" s="10"/>
      <c r="C705" s="10"/>
      <c r="D705" s="10"/>
      <c r="E705" s="10"/>
      <c r="F705" s="10"/>
      <c r="G705" s="10"/>
      <c r="H705" s="8"/>
      <c r="I705" s="8"/>
      <c r="J705" s="10"/>
      <c r="K705" s="10"/>
      <c r="L705" s="10"/>
      <c r="M705" s="10"/>
      <c r="N705" s="10"/>
      <c r="O705" s="10"/>
    </row>
    <row r="706" spans="1:15" ht="20.25" customHeight="1">
      <c r="A706" s="8"/>
      <c r="B706" s="10"/>
      <c r="C706" s="10"/>
      <c r="D706" s="10"/>
      <c r="E706" s="10"/>
      <c r="F706" s="10"/>
      <c r="G706" s="10"/>
      <c r="H706" s="8"/>
      <c r="I706" s="8"/>
      <c r="J706" s="10"/>
      <c r="K706" s="10"/>
      <c r="L706" s="10"/>
      <c r="M706" s="10"/>
      <c r="N706" s="10"/>
      <c r="O706" s="10"/>
    </row>
    <row r="707" spans="1:15" ht="29.25" customHeight="1">
      <c r="A707" s="169" t="str">
        <f>PROGRAM_DOCTORAL!A49 &amp; ". Name:  " &amp; PROGRAM_DOCTORAL!C49</f>
        <v xml:space="preserve">48. Name:  </v>
      </c>
      <c r="B707" s="169"/>
      <c r="C707" s="169"/>
      <c r="D707" s="169"/>
      <c r="E707" s="169"/>
      <c r="F707" s="169"/>
      <c r="G707" s="169"/>
      <c r="H707" s="8"/>
      <c r="I707" s="170" t="str">
        <f>PROGRAM_DOCTORAL!F49 &amp; ". Name:  " &amp; PROGRAM_DOCTORAL!H49</f>
        <v xml:space="preserve">48. Name:  </v>
      </c>
      <c r="J707" s="170"/>
      <c r="K707" s="170"/>
      <c r="L707" s="170"/>
      <c r="M707" s="170"/>
      <c r="N707" s="170"/>
      <c r="O707" s="170"/>
    </row>
    <row r="708" spans="1:15" ht="20" customHeight="1">
      <c r="A708" s="168" t="s">
        <v>724</v>
      </c>
      <c r="B708" s="168" t="s">
        <v>57</v>
      </c>
      <c r="C708" s="168"/>
      <c r="D708" s="168"/>
      <c r="E708" s="168" t="s">
        <v>58</v>
      </c>
      <c r="F708" s="168"/>
      <c r="G708" s="168"/>
      <c r="H708" s="8"/>
      <c r="I708" s="168" t="s">
        <v>724</v>
      </c>
      <c r="J708" s="168" t="s">
        <v>57</v>
      </c>
      <c r="K708" s="168"/>
      <c r="L708" s="168"/>
      <c r="M708" s="168" t="s">
        <v>58</v>
      </c>
      <c r="N708" s="168"/>
      <c r="O708" s="168"/>
    </row>
    <row r="709" spans="1:15" ht="50.25" customHeight="1">
      <c r="A709" s="168"/>
      <c r="B709" s="121" t="s">
        <v>19</v>
      </c>
      <c r="C709" s="121" t="s">
        <v>20</v>
      </c>
      <c r="D709" s="122" t="s">
        <v>10</v>
      </c>
      <c r="E709" s="121" t="s">
        <v>19</v>
      </c>
      <c r="F709" s="121" t="s">
        <v>20</v>
      </c>
      <c r="G709" s="122" t="s">
        <v>10</v>
      </c>
      <c r="H709" s="8"/>
      <c r="I709" s="168"/>
      <c r="J709" s="121" t="s">
        <v>19</v>
      </c>
      <c r="K709" s="121" t="s">
        <v>20</v>
      </c>
      <c r="L709" s="122" t="s">
        <v>10</v>
      </c>
      <c r="M709" s="121" t="s">
        <v>19</v>
      </c>
      <c r="N709" s="121" t="s">
        <v>20</v>
      </c>
      <c r="O709" s="122" t="s">
        <v>10</v>
      </c>
    </row>
    <row r="710" spans="1:15" ht="20.25" customHeight="1">
      <c r="A710" s="46" t="s">
        <v>13</v>
      </c>
      <c r="B710" s="40"/>
      <c r="C710" s="40"/>
      <c r="D710" s="47">
        <f t="shared" ref="D710:D718" si="376">SUM(B710:C710)</f>
        <v>0</v>
      </c>
      <c r="E710" s="40"/>
      <c r="F710" s="40"/>
      <c r="G710" s="47">
        <f t="shared" ref="G710:G718" si="377">SUM(E710:F710)</f>
        <v>0</v>
      </c>
      <c r="H710" s="8"/>
      <c r="I710" s="46" t="s">
        <v>13</v>
      </c>
      <c r="J710" s="40"/>
      <c r="K710" s="40"/>
      <c r="L710" s="47">
        <f t="shared" ref="L710:L718" si="378">SUM(J710:K710)</f>
        <v>0</v>
      </c>
      <c r="M710" s="40"/>
      <c r="N710" s="40"/>
      <c r="O710" s="47">
        <f t="shared" ref="O710:O718" si="379">SUM(M710:N710)</f>
        <v>0</v>
      </c>
    </row>
    <row r="711" spans="1:15" ht="20.25" customHeight="1">
      <c r="A711" s="46" t="s">
        <v>14</v>
      </c>
      <c r="B711" s="40"/>
      <c r="C711" s="40"/>
      <c r="D711" s="47">
        <f t="shared" si="376"/>
        <v>0</v>
      </c>
      <c r="E711" s="40"/>
      <c r="F711" s="40"/>
      <c r="G711" s="47">
        <f t="shared" si="377"/>
        <v>0</v>
      </c>
      <c r="H711" s="8"/>
      <c r="I711" s="46" t="s">
        <v>14</v>
      </c>
      <c r="J711" s="40"/>
      <c r="K711" s="40"/>
      <c r="L711" s="47">
        <f t="shared" si="378"/>
        <v>0</v>
      </c>
      <c r="M711" s="40"/>
      <c r="N711" s="40"/>
      <c r="O711" s="47">
        <f t="shared" si="379"/>
        <v>0</v>
      </c>
    </row>
    <row r="712" spans="1:15" ht="20.25" customHeight="1">
      <c r="A712" s="46" t="s">
        <v>15</v>
      </c>
      <c r="B712" s="40"/>
      <c r="C712" s="40"/>
      <c r="D712" s="47">
        <f t="shared" si="376"/>
        <v>0</v>
      </c>
      <c r="E712" s="40"/>
      <c r="F712" s="40"/>
      <c r="G712" s="47">
        <f t="shared" si="377"/>
        <v>0</v>
      </c>
      <c r="H712" s="8"/>
      <c r="I712" s="46" t="s">
        <v>15</v>
      </c>
      <c r="J712" s="40"/>
      <c r="K712" s="40"/>
      <c r="L712" s="47">
        <f t="shared" si="378"/>
        <v>0</v>
      </c>
      <c r="M712" s="40"/>
      <c r="N712" s="40"/>
      <c r="O712" s="47">
        <f t="shared" si="379"/>
        <v>0</v>
      </c>
    </row>
    <row r="713" spans="1:15" ht="20.25" customHeight="1">
      <c r="A713" s="46" t="s">
        <v>12</v>
      </c>
      <c r="B713" s="40"/>
      <c r="C713" s="40"/>
      <c r="D713" s="47">
        <f t="shared" si="376"/>
        <v>0</v>
      </c>
      <c r="E713" s="40"/>
      <c r="F713" s="40"/>
      <c r="G713" s="47">
        <f t="shared" si="377"/>
        <v>0</v>
      </c>
      <c r="H713" s="8"/>
      <c r="I713" s="46" t="s">
        <v>12</v>
      </c>
      <c r="J713" s="40"/>
      <c r="K713" s="40"/>
      <c r="L713" s="47">
        <f t="shared" si="378"/>
        <v>0</v>
      </c>
      <c r="M713" s="40"/>
      <c r="N713" s="40"/>
      <c r="O713" s="47">
        <f t="shared" si="379"/>
        <v>0</v>
      </c>
    </row>
    <row r="714" spans="1:15" ht="20.25" customHeight="1">
      <c r="A714" s="46" t="s">
        <v>16</v>
      </c>
      <c r="B714" s="40"/>
      <c r="C714" s="40"/>
      <c r="D714" s="47">
        <f t="shared" si="376"/>
        <v>0</v>
      </c>
      <c r="E714" s="40"/>
      <c r="F714" s="40"/>
      <c r="G714" s="47">
        <f t="shared" si="377"/>
        <v>0</v>
      </c>
      <c r="H714" s="8"/>
      <c r="I714" s="46" t="s">
        <v>16</v>
      </c>
      <c r="J714" s="40"/>
      <c r="K714" s="40"/>
      <c r="L714" s="47">
        <f t="shared" si="378"/>
        <v>0</v>
      </c>
      <c r="M714" s="40"/>
      <c r="N714" s="40"/>
      <c r="O714" s="47">
        <f t="shared" si="379"/>
        <v>0</v>
      </c>
    </row>
    <row r="715" spans="1:15" ht="20.25" customHeight="1">
      <c r="A715" s="46" t="s">
        <v>17</v>
      </c>
      <c r="B715" s="40"/>
      <c r="C715" s="40"/>
      <c r="D715" s="47">
        <f t="shared" si="376"/>
        <v>0</v>
      </c>
      <c r="E715" s="40"/>
      <c r="F715" s="40"/>
      <c r="G715" s="47">
        <f t="shared" si="377"/>
        <v>0</v>
      </c>
      <c r="H715" s="8"/>
      <c r="I715" s="46" t="s">
        <v>17</v>
      </c>
      <c r="J715" s="40"/>
      <c r="K715" s="40"/>
      <c r="L715" s="47">
        <f t="shared" si="378"/>
        <v>0</v>
      </c>
      <c r="M715" s="40"/>
      <c r="N715" s="40"/>
      <c r="O715" s="47">
        <f t="shared" si="379"/>
        <v>0</v>
      </c>
    </row>
    <row r="716" spans="1:15" ht="20.25" customHeight="1">
      <c r="A716" s="46" t="s">
        <v>18</v>
      </c>
      <c r="B716" s="40"/>
      <c r="C716" s="40"/>
      <c r="D716" s="47">
        <f t="shared" si="376"/>
        <v>0</v>
      </c>
      <c r="E716" s="40"/>
      <c r="F716" s="40"/>
      <c r="G716" s="47">
        <f t="shared" si="377"/>
        <v>0</v>
      </c>
      <c r="H716" s="8"/>
      <c r="I716" s="46" t="s">
        <v>18</v>
      </c>
      <c r="J716" s="40"/>
      <c r="K716" s="40"/>
      <c r="L716" s="47">
        <f t="shared" si="378"/>
        <v>0</v>
      </c>
      <c r="M716" s="40"/>
      <c r="N716" s="40"/>
      <c r="O716" s="47">
        <f t="shared" si="379"/>
        <v>0</v>
      </c>
    </row>
    <row r="717" spans="1:15" ht="20.25" customHeight="1">
      <c r="A717" s="46" t="s">
        <v>47</v>
      </c>
      <c r="B717" s="40"/>
      <c r="C717" s="40"/>
      <c r="D717" s="47">
        <f t="shared" si="376"/>
        <v>0</v>
      </c>
      <c r="E717" s="40"/>
      <c r="F717" s="40"/>
      <c r="G717" s="47">
        <f t="shared" si="377"/>
        <v>0</v>
      </c>
      <c r="H717" s="8"/>
      <c r="I717" s="46" t="s">
        <v>47</v>
      </c>
      <c r="J717" s="40"/>
      <c r="K717" s="40"/>
      <c r="L717" s="47">
        <f t="shared" si="378"/>
        <v>0</v>
      </c>
      <c r="M717" s="40"/>
      <c r="N717" s="40"/>
      <c r="O717" s="47">
        <f t="shared" si="379"/>
        <v>0</v>
      </c>
    </row>
    <row r="718" spans="1:15" ht="20.25" customHeight="1">
      <c r="A718" s="46" t="s">
        <v>11</v>
      </c>
      <c r="B718" s="40"/>
      <c r="C718" s="40"/>
      <c r="D718" s="47">
        <f t="shared" si="376"/>
        <v>0</v>
      </c>
      <c r="E718" s="40"/>
      <c r="F718" s="40"/>
      <c r="G718" s="47">
        <f t="shared" si="377"/>
        <v>0</v>
      </c>
      <c r="H718" s="8"/>
      <c r="I718" s="46" t="s">
        <v>11</v>
      </c>
      <c r="J718" s="40"/>
      <c r="K718" s="40"/>
      <c r="L718" s="47">
        <f t="shared" si="378"/>
        <v>0</v>
      </c>
      <c r="M718" s="40"/>
      <c r="N718" s="40"/>
      <c r="O718" s="47">
        <f t="shared" si="379"/>
        <v>0</v>
      </c>
    </row>
    <row r="719" spans="1:15" ht="20.25" customHeight="1">
      <c r="A719" s="48" t="s">
        <v>10</v>
      </c>
      <c r="B719" s="47">
        <f>SUM(B710:B718)</f>
        <v>0</v>
      </c>
      <c r="C719" s="47">
        <f t="shared" ref="C719:D719" si="380">SUM(C710:C718)</f>
        <v>0</v>
      </c>
      <c r="D719" s="47">
        <f t="shared" si="380"/>
        <v>0</v>
      </c>
      <c r="E719" s="47">
        <f>SUM(E710:E718)</f>
        <v>0</v>
      </c>
      <c r="F719" s="47">
        <f t="shared" ref="F719:G719" si="381">SUM(F710:F718)</f>
        <v>0</v>
      </c>
      <c r="G719" s="47">
        <f t="shared" si="381"/>
        <v>0</v>
      </c>
      <c r="H719" s="8"/>
      <c r="I719" s="48" t="s">
        <v>10</v>
      </c>
      <c r="J719" s="47">
        <f>SUM(J710:J718)</f>
        <v>0</v>
      </c>
      <c r="K719" s="47">
        <f t="shared" ref="K719:L719" si="382">SUM(K710:K718)</f>
        <v>0</v>
      </c>
      <c r="L719" s="47">
        <f t="shared" si="382"/>
        <v>0</v>
      </c>
      <c r="M719" s="47">
        <f>SUM(M710:M718)</f>
        <v>0</v>
      </c>
      <c r="N719" s="47">
        <f t="shared" ref="N719:O719" si="383">SUM(N710:N718)</f>
        <v>0</v>
      </c>
      <c r="O719" s="47">
        <f t="shared" si="383"/>
        <v>0</v>
      </c>
    </row>
    <row r="720" spans="1:15" ht="20.25" customHeight="1">
      <c r="A720" s="8"/>
      <c r="B720" s="10"/>
      <c r="C720" s="10"/>
      <c r="D720" s="10"/>
      <c r="E720" s="10"/>
      <c r="F720" s="10"/>
      <c r="G720" s="10"/>
      <c r="H720" s="8"/>
      <c r="I720" s="8"/>
      <c r="J720" s="10"/>
      <c r="K720" s="10"/>
      <c r="L720" s="10"/>
      <c r="M720" s="10"/>
      <c r="N720" s="10"/>
      <c r="O720" s="10"/>
    </row>
    <row r="721" spans="1:15" ht="20.25" customHeight="1">
      <c r="A721" s="8"/>
      <c r="B721" s="10"/>
      <c r="C721" s="10"/>
      <c r="D721" s="10"/>
      <c r="E721" s="10"/>
      <c r="F721" s="10"/>
      <c r="G721" s="10"/>
      <c r="H721" s="8"/>
      <c r="I721" s="8"/>
      <c r="J721" s="10"/>
      <c r="K721" s="10"/>
      <c r="L721" s="10"/>
      <c r="M721" s="10"/>
      <c r="N721" s="10"/>
      <c r="O721" s="10"/>
    </row>
    <row r="722" spans="1:15" ht="29.25" customHeight="1">
      <c r="A722" s="169" t="str">
        <f>PROGRAM_DOCTORAL!A50 &amp; ". Name:  " &amp; PROGRAM_DOCTORAL!C50</f>
        <v xml:space="preserve">49. Name:  </v>
      </c>
      <c r="B722" s="169"/>
      <c r="C722" s="169"/>
      <c r="D722" s="169"/>
      <c r="E722" s="169"/>
      <c r="F722" s="169"/>
      <c r="G722" s="169"/>
      <c r="H722" s="8"/>
      <c r="I722" s="170" t="str">
        <f>PROGRAM_DOCTORAL!F50 &amp; ". Name:  " &amp; PROGRAM_DOCTORAL!H50</f>
        <v xml:space="preserve">49. Name:  </v>
      </c>
      <c r="J722" s="170"/>
      <c r="K722" s="170"/>
      <c r="L722" s="170"/>
      <c r="M722" s="170"/>
      <c r="N722" s="170"/>
      <c r="O722" s="170"/>
    </row>
    <row r="723" spans="1:15" ht="20" customHeight="1">
      <c r="A723" s="168" t="s">
        <v>724</v>
      </c>
      <c r="B723" s="168" t="s">
        <v>57</v>
      </c>
      <c r="C723" s="168"/>
      <c r="D723" s="168"/>
      <c r="E723" s="168" t="s">
        <v>58</v>
      </c>
      <c r="F723" s="168"/>
      <c r="G723" s="168"/>
      <c r="H723" s="8"/>
      <c r="I723" s="168" t="s">
        <v>724</v>
      </c>
      <c r="J723" s="168" t="s">
        <v>57</v>
      </c>
      <c r="K723" s="168"/>
      <c r="L723" s="168"/>
      <c r="M723" s="168" t="s">
        <v>58</v>
      </c>
      <c r="N723" s="168"/>
      <c r="O723" s="168"/>
    </row>
    <row r="724" spans="1:15" ht="50.25" customHeight="1">
      <c r="A724" s="168"/>
      <c r="B724" s="121" t="s">
        <v>19</v>
      </c>
      <c r="C724" s="121" t="s">
        <v>20</v>
      </c>
      <c r="D724" s="122" t="s">
        <v>10</v>
      </c>
      <c r="E724" s="121" t="s">
        <v>19</v>
      </c>
      <c r="F724" s="121" t="s">
        <v>20</v>
      </c>
      <c r="G724" s="122" t="s">
        <v>10</v>
      </c>
      <c r="H724" s="8"/>
      <c r="I724" s="168"/>
      <c r="J724" s="121" t="s">
        <v>19</v>
      </c>
      <c r="K724" s="121" t="s">
        <v>20</v>
      </c>
      <c r="L724" s="122" t="s">
        <v>10</v>
      </c>
      <c r="M724" s="121" t="s">
        <v>19</v>
      </c>
      <c r="N724" s="121" t="s">
        <v>20</v>
      </c>
      <c r="O724" s="122" t="s">
        <v>10</v>
      </c>
    </row>
    <row r="725" spans="1:15" ht="20.25" customHeight="1">
      <c r="A725" s="46" t="s">
        <v>13</v>
      </c>
      <c r="B725" s="40"/>
      <c r="C725" s="40"/>
      <c r="D725" s="47">
        <f t="shared" ref="D725:D733" si="384">SUM(B725:C725)</f>
        <v>0</v>
      </c>
      <c r="E725" s="40"/>
      <c r="F725" s="40"/>
      <c r="G725" s="47">
        <f t="shared" ref="G725:G733" si="385">SUM(E725:F725)</f>
        <v>0</v>
      </c>
      <c r="H725" s="8"/>
      <c r="I725" s="46" t="s">
        <v>13</v>
      </c>
      <c r="J725" s="40"/>
      <c r="K725" s="40"/>
      <c r="L725" s="47">
        <f t="shared" ref="L725:L733" si="386">SUM(J725:K725)</f>
        <v>0</v>
      </c>
      <c r="M725" s="40"/>
      <c r="N725" s="40"/>
      <c r="O725" s="47">
        <f t="shared" ref="O725:O733" si="387">SUM(M725:N725)</f>
        <v>0</v>
      </c>
    </row>
    <row r="726" spans="1:15" ht="20.25" customHeight="1">
      <c r="A726" s="46" t="s">
        <v>14</v>
      </c>
      <c r="B726" s="40"/>
      <c r="C726" s="40"/>
      <c r="D726" s="47">
        <f t="shared" si="384"/>
        <v>0</v>
      </c>
      <c r="E726" s="40"/>
      <c r="F726" s="40"/>
      <c r="G726" s="47">
        <f t="shared" si="385"/>
        <v>0</v>
      </c>
      <c r="H726" s="8"/>
      <c r="I726" s="46" t="s">
        <v>14</v>
      </c>
      <c r="J726" s="40"/>
      <c r="K726" s="40"/>
      <c r="L726" s="47">
        <f t="shared" si="386"/>
        <v>0</v>
      </c>
      <c r="M726" s="40"/>
      <c r="N726" s="40"/>
      <c r="O726" s="47">
        <f t="shared" si="387"/>
        <v>0</v>
      </c>
    </row>
    <row r="727" spans="1:15" ht="20.25" customHeight="1">
      <c r="A727" s="46" t="s">
        <v>15</v>
      </c>
      <c r="B727" s="40"/>
      <c r="C727" s="40"/>
      <c r="D727" s="47">
        <f t="shared" si="384"/>
        <v>0</v>
      </c>
      <c r="E727" s="40"/>
      <c r="F727" s="40"/>
      <c r="G727" s="47">
        <f t="shared" si="385"/>
        <v>0</v>
      </c>
      <c r="H727" s="8"/>
      <c r="I727" s="46" t="s">
        <v>15</v>
      </c>
      <c r="J727" s="40"/>
      <c r="K727" s="40"/>
      <c r="L727" s="47">
        <f t="shared" si="386"/>
        <v>0</v>
      </c>
      <c r="M727" s="40"/>
      <c r="N727" s="40"/>
      <c r="O727" s="47">
        <f t="shared" si="387"/>
        <v>0</v>
      </c>
    </row>
    <row r="728" spans="1:15" ht="20.25" customHeight="1">
      <c r="A728" s="46" t="s">
        <v>12</v>
      </c>
      <c r="B728" s="40"/>
      <c r="C728" s="40"/>
      <c r="D728" s="47">
        <f t="shared" si="384"/>
        <v>0</v>
      </c>
      <c r="E728" s="40"/>
      <c r="F728" s="40"/>
      <c r="G728" s="47">
        <f t="shared" si="385"/>
        <v>0</v>
      </c>
      <c r="H728" s="8"/>
      <c r="I728" s="46" t="s">
        <v>12</v>
      </c>
      <c r="J728" s="40"/>
      <c r="K728" s="40"/>
      <c r="L728" s="47">
        <f t="shared" si="386"/>
        <v>0</v>
      </c>
      <c r="M728" s="40"/>
      <c r="N728" s="40"/>
      <c r="O728" s="47">
        <f t="shared" si="387"/>
        <v>0</v>
      </c>
    </row>
    <row r="729" spans="1:15" ht="20.25" customHeight="1">
      <c r="A729" s="46" t="s">
        <v>16</v>
      </c>
      <c r="B729" s="40"/>
      <c r="C729" s="40"/>
      <c r="D729" s="47">
        <f t="shared" si="384"/>
        <v>0</v>
      </c>
      <c r="E729" s="40"/>
      <c r="F729" s="40"/>
      <c r="G729" s="47">
        <f t="shared" si="385"/>
        <v>0</v>
      </c>
      <c r="H729" s="8"/>
      <c r="I729" s="46" t="s">
        <v>16</v>
      </c>
      <c r="J729" s="40"/>
      <c r="K729" s="40"/>
      <c r="L729" s="47">
        <f t="shared" si="386"/>
        <v>0</v>
      </c>
      <c r="M729" s="40"/>
      <c r="N729" s="40"/>
      <c r="O729" s="47">
        <f t="shared" si="387"/>
        <v>0</v>
      </c>
    </row>
    <row r="730" spans="1:15" ht="20.25" customHeight="1">
      <c r="A730" s="46" t="s">
        <v>17</v>
      </c>
      <c r="B730" s="40"/>
      <c r="C730" s="40"/>
      <c r="D730" s="47">
        <f t="shared" si="384"/>
        <v>0</v>
      </c>
      <c r="E730" s="40"/>
      <c r="F730" s="40"/>
      <c r="G730" s="47">
        <f t="shared" si="385"/>
        <v>0</v>
      </c>
      <c r="H730" s="8"/>
      <c r="I730" s="46" t="s">
        <v>17</v>
      </c>
      <c r="J730" s="40"/>
      <c r="K730" s="40"/>
      <c r="L730" s="47">
        <f t="shared" si="386"/>
        <v>0</v>
      </c>
      <c r="M730" s="40"/>
      <c r="N730" s="40"/>
      <c r="O730" s="47">
        <f t="shared" si="387"/>
        <v>0</v>
      </c>
    </row>
    <row r="731" spans="1:15" ht="20.25" customHeight="1">
      <c r="A731" s="46" t="s">
        <v>18</v>
      </c>
      <c r="B731" s="40"/>
      <c r="C731" s="40"/>
      <c r="D731" s="47">
        <f t="shared" si="384"/>
        <v>0</v>
      </c>
      <c r="E731" s="40"/>
      <c r="F731" s="40"/>
      <c r="G731" s="47">
        <f t="shared" si="385"/>
        <v>0</v>
      </c>
      <c r="H731" s="8"/>
      <c r="I731" s="46" t="s">
        <v>18</v>
      </c>
      <c r="J731" s="40"/>
      <c r="K731" s="40"/>
      <c r="L731" s="47">
        <f t="shared" si="386"/>
        <v>0</v>
      </c>
      <c r="M731" s="40"/>
      <c r="N731" s="40"/>
      <c r="O731" s="47">
        <f t="shared" si="387"/>
        <v>0</v>
      </c>
    </row>
    <row r="732" spans="1:15" ht="20.25" customHeight="1">
      <c r="A732" s="46" t="s">
        <v>47</v>
      </c>
      <c r="B732" s="40"/>
      <c r="C732" s="40"/>
      <c r="D732" s="47">
        <f t="shared" si="384"/>
        <v>0</v>
      </c>
      <c r="E732" s="40"/>
      <c r="F732" s="40"/>
      <c r="G732" s="47">
        <f t="shared" si="385"/>
        <v>0</v>
      </c>
      <c r="H732" s="8"/>
      <c r="I732" s="46" t="s">
        <v>47</v>
      </c>
      <c r="J732" s="40"/>
      <c r="K732" s="40"/>
      <c r="L732" s="47">
        <f t="shared" si="386"/>
        <v>0</v>
      </c>
      <c r="M732" s="40"/>
      <c r="N732" s="40"/>
      <c r="O732" s="47">
        <f t="shared" si="387"/>
        <v>0</v>
      </c>
    </row>
    <row r="733" spans="1:15" ht="20.25" customHeight="1">
      <c r="A733" s="46" t="s">
        <v>11</v>
      </c>
      <c r="B733" s="40"/>
      <c r="C733" s="40"/>
      <c r="D733" s="47">
        <f t="shared" si="384"/>
        <v>0</v>
      </c>
      <c r="E733" s="40"/>
      <c r="F733" s="40"/>
      <c r="G733" s="47">
        <f t="shared" si="385"/>
        <v>0</v>
      </c>
      <c r="H733" s="8"/>
      <c r="I733" s="46" t="s">
        <v>11</v>
      </c>
      <c r="J733" s="40"/>
      <c r="K733" s="40"/>
      <c r="L733" s="47">
        <f t="shared" si="386"/>
        <v>0</v>
      </c>
      <c r="M733" s="40"/>
      <c r="N733" s="40"/>
      <c r="O733" s="47">
        <f t="shared" si="387"/>
        <v>0</v>
      </c>
    </row>
    <row r="734" spans="1:15" ht="20.25" customHeight="1">
      <c r="A734" s="48" t="s">
        <v>10</v>
      </c>
      <c r="B734" s="47">
        <f>SUM(B725:B733)</f>
        <v>0</v>
      </c>
      <c r="C734" s="47">
        <f t="shared" ref="C734:D734" si="388">SUM(C725:C733)</f>
        <v>0</v>
      </c>
      <c r="D734" s="47">
        <f t="shared" si="388"/>
        <v>0</v>
      </c>
      <c r="E734" s="47">
        <f>SUM(E725:E733)</f>
        <v>0</v>
      </c>
      <c r="F734" s="47">
        <f t="shared" ref="F734:G734" si="389">SUM(F725:F733)</f>
        <v>0</v>
      </c>
      <c r="G734" s="47">
        <f t="shared" si="389"/>
        <v>0</v>
      </c>
      <c r="H734" s="8"/>
      <c r="I734" s="48" t="s">
        <v>10</v>
      </c>
      <c r="J734" s="47">
        <f>SUM(J725:J733)</f>
        <v>0</v>
      </c>
      <c r="K734" s="47">
        <f t="shared" ref="K734:L734" si="390">SUM(K725:K733)</f>
        <v>0</v>
      </c>
      <c r="L734" s="47">
        <f t="shared" si="390"/>
        <v>0</v>
      </c>
      <c r="M734" s="47">
        <f>SUM(M725:M733)</f>
        <v>0</v>
      </c>
      <c r="N734" s="47">
        <f t="shared" ref="N734:O734" si="391">SUM(N725:N733)</f>
        <v>0</v>
      </c>
      <c r="O734" s="47">
        <f t="shared" si="391"/>
        <v>0</v>
      </c>
    </row>
    <row r="735" spans="1:15" ht="20.25" customHeight="1">
      <c r="A735" s="8"/>
      <c r="B735" s="10"/>
      <c r="C735" s="10"/>
      <c r="D735" s="10"/>
      <c r="E735" s="10"/>
      <c r="F735" s="10"/>
      <c r="G735" s="10"/>
      <c r="H735" s="8"/>
      <c r="I735" s="8"/>
      <c r="J735" s="10"/>
      <c r="K735" s="10"/>
      <c r="L735" s="10"/>
      <c r="M735" s="10"/>
      <c r="N735" s="10"/>
      <c r="O735" s="10"/>
    </row>
    <row r="736" spans="1:15" ht="20.25" customHeight="1">
      <c r="A736" s="8"/>
      <c r="B736" s="10"/>
      <c r="C736" s="10"/>
      <c r="D736" s="10"/>
      <c r="E736" s="10"/>
      <c r="F736" s="10"/>
      <c r="G736" s="10"/>
      <c r="H736" s="8"/>
      <c r="I736" s="8"/>
      <c r="J736" s="10"/>
      <c r="K736" s="10"/>
      <c r="L736" s="10"/>
      <c r="M736" s="10"/>
      <c r="N736" s="10"/>
      <c r="O736" s="10"/>
    </row>
    <row r="737" spans="1:15" ht="29.25" customHeight="1">
      <c r="A737" s="169" t="str">
        <f>PROGRAM_DOCTORAL!A51 &amp; ". Name:  " &amp; PROGRAM_DOCTORAL!C51</f>
        <v xml:space="preserve">50. Name:  </v>
      </c>
      <c r="B737" s="169"/>
      <c r="C737" s="169"/>
      <c r="D737" s="169"/>
      <c r="E737" s="169"/>
      <c r="F737" s="169"/>
      <c r="G737" s="169"/>
      <c r="H737" s="8"/>
      <c r="I737" s="170" t="str">
        <f>PROGRAM_DOCTORAL!F51 &amp; ". Name:  " &amp; PROGRAM_DOCTORAL!H51</f>
        <v xml:space="preserve">50. Name:  </v>
      </c>
      <c r="J737" s="170"/>
      <c r="K737" s="170"/>
      <c r="L737" s="170"/>
      <c r="M737" s="170"/>
      <c r="N737" s="170"/>
      <c r="O737" s="170"/>
    </row>
    <row r="738" spans="1:15" ht="20" customHeight="1">
      <c r="A738" s="168" t="s">
        <v>724</v>
      </c>
      <c r="B738" s="168" t="s">
        <v>57</v>
      </c>
      <c r="C738" s="168"/>
      <c r="D738" s="168"/>
      <c r="E738" s="168" t="s">
        <v>58</v>
      </c>
      <c r="F738" s="168"/>
      <c r="G738" s="168"/>
      <c r="H738" s="8"/>
      <c r="I738" s="168" t="s">
        <v>724</v>
      </c>
      <c r="J738" s="168" t="s">
        <v>57</v>
      </c>
      <c r="K738" s="168"/>
      <c r="L738" s="168"/>
      <c r="M738" s="168" t="s">
        <v>58</v>
      </c>
      <c r="N738" s="168"/>
      <c r="O738" s="168"/>
    </row>
    <row r="739" spans="1:15" ht="50.25" customHeight="1">
      <c r="A739" s="168"/>
      <c r="B739" s="121" t="s">
        <v>19</v>
      </c>
      <c r="C739" s="121" t="s">
        <v>20</v>
      </c>
      <c r="D739" s="122" t="s">
        <v>10</v>
      </c>
      <c r="E739" s="121" t="s">
        <v>19</v>
      </c>
      <c r="F739" s="121" t="s">
        <v>20</v>
      </c>
      <c r="G739" s="122" t="s">
        <v>10</v>
      </c>
      <c r="H739" s="8"/>
      <c r="I739" s="168"/>
      <c r="J739" s="121" t="s">
        <v>19</v>
      </c>
      <c r="K739" s="121" t="s">
        <v>20</v>
      </c>
      <c r="L739" s="122" t="s">
        <v>10</v>
      </c>
      <c r="M739" s="121" t="s">
        <v>19</v>
      </c>
      <c r="N739" s="121" t="s">
        <v>20</v>
      </c>
      <c r="O739" s="122" t="s">
        <v>10</v>
      </c>
    </row>
    <row r="740" spans="1:15" ht="20.25" customHeight="1">
      <c r="A740" s="46" t="s">
        <v>13</v>
      </c>
      <c r="B740" s="40"/>
      <c r="C740" s="40"/>
      <c r="D740" s="47">
        <f t="shared" ref="D740:D748" si="392">SUM(B740:C740)</f>
        <v>0</v>
      </c>
      <c r="E740" s="40"/>
      <c r="F740" s="40"/>
      <c r="G740" s="47">
        <f t="shared" ref="G740:G748" si="393">SUM(E740:F740)</f>
        <v>0</v>
      </c>
      <c r="H740" s="8"/>
      <c r="I740" s="46" t="s">
        <v>13</v>
      </c>
      <c r="J740" s="40"/>
      <c r="K740" s="40"/>
      <c r="L740" s="47">
        <f t="shared" ref="L740:L748" si="394">SUM(J740:K740)</f>
        <v>0</v>
      </c>
      <c r="M740" s="40"/>
      <c r="N740" s="40"/>
      <c r="O740" s="47">
        <f t="shared" ref="O740:O748" si="395">SUM(M740:N740)</f>
        <v>0</v>
      </c>
    </row>
    <row r="741" spans="1:15" ht="20.25" customHeight="1">
      <c r="A741" s="46" t="s">
        <v>14</v>
      </c>
      <c r="B741" s="40"/>
      <c r="C741" s="40"/>
      <c r="D741" s="47">
        <f t="shared" si="392"/>
        <v>0</v>
      </c>
      <c r="E741" s="40"/>
      <c r="F741" s="40"/>
      <c r="G741" s="47">
        <f t="shared" si="393"/>
        <v>0</v>
      </c>
      <c r="H741" s="8"/>
      <c r="I741" s="46" t="s">
        <v>14</v>
      </c>
      <c r="J741" s="40"/>
      <c r="K741" s="40"/>
      <c r="L741" s="47">
        <f t="shared" si="394"/>
        <v>0</v>
      </c>
      <c r="M741" s="40"/>
      <c r="N741" s="40"/>
      <c r="O741" s="47">
        <f t="shared" si="395"/>
        <v>0</v>
      </c>
    </row>
    <row r="742" spans="1:15" ht="20.25" customHeight="1">
      <c r="A742" s="46" t="s">
        <v>15</v>
      </c>
      <c r="B742" s="40"/>
      <c r="C742" s="40"/>
      <c r="D742" s="47">
        <f t="shared" si="392"/>
        <v>0</v>
      </c>
      <c r="E742" s="40"/>
      <c r="F742" s="40"/>
      <c r="G742" s="47">
        <f t="shared" si="393"/>
        <v>0</v>
      </c>
      <c r="H742" s="8"/>
      <c r="I742" s="46" t="s">
        <v>15</v>
      </c>
      <c r="J742" s="40"/>
      <c r="K742" s="40"/>
      <c r="L742" s="47">
        <f t="shared" si="394"/>
        <v>0</v>
      </c>
      <c r="M742" s="40"/>
      <c r="N742" s="40"/>
      <c r="O742" s="47">
        <f t="shared" si="395"/>
        <v>0</v>
      </c>
    </row>
    <row r="743" spans="1:15" ht="20.25" customHeight="1">
      <c r="A743" s="46" t="s">
        <v>12</v>
      </c>
      <c r="B743" s="40"/>
      <c r="C743" s="40"/>
      <c r="D743" s="47">
        <f t="shared" si="392"/>
        <v>0</v>
      </c>
      <c r="E743" s="40"/>
      <c r="F743" s="40"/>
      <c r="G743" s="47">
        <f t="shared" si="393"/>
        <v>0</v>
      </c>
      <c r="H743" s="8"/>
      <c r="I743" s="46" t="s">
        <v>12</v>
      </c>
      <c r="J743" s="40"/>
      <c r="K743" s="40"/>
      <c r="L743" s="47">
        <f t="shared" si="394"/>
        <v>0</v>
      </c>
      <c r="M743" s="40"/>
      <c r="N743" s="40"/>
      <c r="O743" s="47">
        <f t="shared" si="395"/>
        <v>0</v>
      </c>
    </row>
    <row r="744" spans="1:15" ht="20.25" customHeight="1">
      <c r="A744" s="46" t="s">
        <v>16</v>
      </c>
      <c r="B744" s="40"/>
      <c r="C744" s="40"/>
      <c r="D744" s="47">
        <f t="shared" si="392"/>
        <v>0</v>
      </c>
      <c r="E744" s="40"/>
      <c r="F744" s="40"/>
      <c r="G744" s="47">
        <f t="shared" si="393"/>
        <v>0</v>
      </c>
      <c r="H744" s="8"/>
      <c r="I744" s="46" t="s">
        <v>16</v>
      </c>
      <c r="J744" s="40"/>
      <c r="K744" s="40"/>
      <c r="L744" s="47">
        <f t="shared" si="394"/>
        <v>0</v>
      </c>
      <c r="M744" s="40"/>
      <c r="N744" s="40"/>
      <c r="O744" s="47">
        <f t="shared" si="395"/>
        <v>0</v>
      </c>
    </row>
    <row r="745" spans="1:15" ht="20.25" customHeight="1">
      <c r="A745" s="46" t="s">
        <v>17</v>
      </c>
      <c r="B745" s="40"/>
      <c r="C745" s="40"/>
      <c r="D745" s="47">
        <f t="shared" si="392"/>
        <v>0</v>
      </c>
      <c r="E745" s="40"/>
      <c r="F745" s="40"/>
      <c r="G745" s="47">
        <f t="shared" si="393"/>
        <v>0</v>
      </c>
      <c r="H745" s="8"/>
      <c r="I745" s="46" t="s">
        <v>17</v>
      </c>
      <c r="J745" s="40"/>
      <c r="K745" s="40"/>
      <c r="L745" s="47">
        <f t="shared" si="394"/>
        <v>0</v>
      </c>
      <c r="M745" s="40"/>
      <c r="N745" s="40"/>
      <c r="O745" s="47">
        <f t="shared" si="395"/>
        <v>0</v>
      </c>
    </row>
    <row r="746" spans="1:15" ht="20.25" customHeight="1">
      <c r="A746" s="46" t="s">
        <v>18</v>
      </c>
      <c r="B746" s="40"/>
      <c r="C746" s="40"/>
      <c r="D746" s="47">
        <f t="shared" si="392"/>
        <v>0</v>
      </c>
      <c r="E746" s="40"/>
      <c r="F746" s="40"/>
      <c r="G746" s="47">
        <f t="shared" si="393"/>
        <v>0</v>
      </c>
      <c r="H746" s="8"/>
      <c r="I746" s="46" t="s">
        <v>18</v>
      </c>
      <c r="J746" s="40"/>
      <c r="K746" s="40"/>
      <c r="L746" s="47">
        <f t="shared" si="394"/>
        <v>0</v>
      </c>
      <c r="M746" s="40"/>
      <c r="N746" s="40"/>
      <c r="O746" s="47">
        <f t="shared" si="395"/>
        <v>0</v>
      </c>
    </row>
    <row r="747" spans="1:15" ht="20.25" customHeight="1">
      <c r="A747" s="46" t="s">
        <v>47</v>
      </c>
      <c r="B747" s="40"/>
      <c r="C747" s="40"/>
      <c r="D747" s="47">
        <f t="shared" si="392"/>
        <v>0</v>
      </c>
      <c r="E747" s="40"/>
      <c r="F747" s="40"/>
      <c r="G747" s="47">
        <f t="shared" si="393"/>
        <v>0</v>
      </c>
      <c r="H747" s="8"/>
      <c r="I747" s="46" t="s">
        <v>47</v>
      </c>
      <c r="J747" s="40"/>
      <c r="K747" s="40"/>
      <c r="L747" s="47">
        <f t="shared" si="394"/>
        <v>0</v>
      </c>
      <c r="M747" s="40"/>
      <c r="N747" s="40"/>
      <c r="O747" s="47">
        <f t="shared" si="395"/>
        <v>0</v>
      </c>
    </row>
    <row r="748" spans="1:15" ht="20.25" customHeight="1">
      <c r="A748" s="46" t="s">
        <v>11</v>
      </c>
      <c r="B748" s="40"/>
      <c r="C748" s="40"/>
      <c r="D748" s="47">
        <f t="shared" si="392"/>
        <v>0</v>
      </c>
      <c r="E748" s="40"/>
      <c r="F748" s="40"/>
      <c r="G748" s="47">
        <f t="shared" si="393"/>
        <v>0</v>
      </c>
      <c r="H748" s="8"/>
      <c r="I748" s="46" t="s">
        <v>11</v>
      </c>
      <c r="J748" s="40"/>
      <c r="K748" s="40"/>
      <c r="L748" s="47">
        <f t="shared" si="394"/>
        <v>0</v>
      </c>
      <c r="M748" s="40"/>
      <c r="N748" s="40"/>
      <c r="O748" s="47">
        <f t="shared" si="395"/>
        <v>0</v>
      </c>
    </row>
    <row r="749" spans="1:15" ht="20.25" customHeight="1">
      <c r="A749" s="48" t="s">
        <v>10</v>
      </c>
      <c r="B749" s="47">
        <f>SUM(B740:B748)</f>
        <v>0</v>
      </c>
      <c r="C749" s="47">
        <f t="shared" ref="C749:D749" si="396">SUM(C740:C748)</f>
        <v>0</v>
      </c>
      <c r="D749" s="47">
        <f t="shared" si="396"/>
        <v>0</v>
      </c>
      <c r="E749" s="47">
        <f>SUM(E740:E748)</f>
        <v>0</v>
      </c>
      <c r="F749" s="47">
        <f t="shared" ref="F749:G749" si="397">SUM(F740:F748)</f>
        <v>0</v>
      </c>
      <c r="G749" s="47">
        <f t="shared" si="397"/>
        <v>0</v>
      </c>
      <c r="H749" s="8"/>
      <c r="I749" s="48" t="s">
        <v>10</v>
      </c>
      <c r="J749" s="47">
        <f>SUM(J740:J748)</f>
        <v>0</v>
      </c>
      <c r="K749" s="47">
        <f t="shared" ref="K749:L749" si="398">SUM(K740:K748)</f>
        <v>0</v>
      </c>
      <c r="L749" s="47">
        <f t="shared" si="398"/>
        <v>0</v>
      </c>
      <c r="M749" s="47">
        <f>SUM(M740:M748)</f>
        <v>0</v>
      </c>
      <c r="N749" s="47">
        <f t="shared" ref="N749:O749" si="399">SUM(N740:N748)</f>
        <v>0</v>
      </c>
      <c r="O749" s="47">
        <f t="shared" si="399"/>
        <v>0</v>
      </c>
    </row>
    <row r="750" spans="1:15" ht="20.25" customHeight="1">
      <c r="A750" s="8"/>
      <c r="B750" s="10"/>
      <c r="C750" s="10"/>
      <c r="D750" s="10"/>
      <c r="E750" s="10"/>
      <c r="F750" s="10"/>
      <c r="G750" s="10"/>
      <c r="H750" s="8"/>
      <c r="I750" s="8"/>
      <c r="J750" s="10"/>
      <c r="K750" s="10"/>
      <c r="L750" s="10"/>
      <c r="M750" s="10"/>
      <c r="N750" s="10"/>
      <c r="O750" s="10"/>
    </row>
    <row r="751" spans="1:15" ht="20.25" customHeight="1">
      <c r="A751" s="8"/>
      <c r="B751" s="10"/>
      <c r="C751" s="10"/>
      <c r="D751" s="10"/>
      <c r="E751" s="10"/>
      <c r="F751" s="10"/>
      <c r="G751" s="10"/>
      <c r="H751" s="8"/>
      <c r="I751" s="8"/>
      <c r="J751" s="10"/>
      <c r="K751" s="10"/>
      <c r="L751" s="10"/>
      <c r="M751" s="10"/>
      <c r="N751" s="10"/>
      <c r="O751" s="10"/>
    </row>
    <row r="752" spans="1:15" ht="29.25" customHeight="1">
      <c r="A752" s="169" t="str">
        <f>PROGRAM_DOCTORAL!A52 &amp; ". Name:  " &amp; PROGRAM_DOCTORAL!C52</f>
        <v xml:space="preserve">51. Name:  </v>
      </c>
      <c r="B752" s="169"/>
      <c r="C752" s="169"/>
      <c r="D752" s="169"/>
      <c r="E752" s="169"/>
      <c r="F752" s="169"/>
      <c r="G752" s="169"/>
      <c r="H752" s="8"/>
      <c r="I752" s="170" t="str">
        <f>PROGRAM_DOCTORAL!F52 &amp; ". Name:  " &amp; PROGRAM_DOCTORAL!H52</f>
        <v xml:space="preserve">51. Name:  </v>
      </c>
      <c r="J752" s="170"/>
      <c r="K752" s="170"/>
      <c r="L752" s="170"/>
      <c r="M752" s="170"/>
      <c r="N752" s="170"/>
      <c r="O752" s="170"/>
    </row>
    <row r="753" spans="1:15" ht="20" customHeight="1">
      <c r="A753" s="168" t="s">
        <v>724</v>
      </c>
      <c r="B753" s="168" t="s">
        <v>57</v>
      </c>
      <c r="C753" s="168"/>
      <c r="D753" s="168"/>
      <c r="E753" s="168" t="s">
        <v>58</v>
      </c>
      <c r="F753" s="168"/>
      <c r="G753" s="168"/>
      <c r="H753" s="8"/>
      <c r="I753" s="168" t="s">
        <v>724</v>
      </c>
      <c r="J753" s="168" t="s">
        <v>57</v>
      </c>
      <c r="K753" s="168"/>
      <c r="L753" s="168"/>
      <c r="M753" s="168" t="s">
        <v>58</v>
      </c>
      <c r="N753" s="168"/>
      <c r="O753" s="168"/>
    </row>
    <row r="754" spans="1:15" ht="50.25" customHeight="1">
      <c r="A754" s="168"/>
      <c r="B754" s="121" t="s">
        <v>19</v>
      </c>
      <c r="C754" s="121" t="s">
        <v>20</v>
      </c>
      <c r="D754" s="122" t="s">
        <v>10</v>
      </c>
      <c r="E754" s="121" t="s">
        <v>19</v>
      </c>
      <c r="F754" s="121" t="s">
        <v>20</v>
      </c>
      <c r="G754" s="122" t="s">
        <v>10</v>
      </c>
      <c r="H754" s="8"/>
      <c r="I754" s="168"/>
      <c r="J754" s="121" t="s">
        <v>19</v>
      </c>
      <c r="K754" s="121" t="s">
        <v>20</v>
      </c>
      <c r="L754" s="122" t="s">
        <v>10</v>
      </c>
      <c r="M754" s="121" t="s">
        <v>19</v>
      </c>
      <c r="N754" s="121" t="s">
        <v>20</v>
      </c>
      <c r="O754" s="122" t="s">
        <v>10</v>
      </c>
    </row>
    <row r="755" spans="1:15" ht="20.25" customHeight="1">
      <c r="A755" s="46" t="s">
        <v>13</v>
      </c>
      <c r="B755" s="40"/>
      <c r="C755" s="40"/>
      <c r="D755" s="47">
        <f t="shared" ref="D755:D763" si="400">SUM(B755:C755)</f>
        <v>0</v>
      </c>
      <c r="E755" s="40"/>
      <c r="F755" s="40"/>
      <c r="G755" s="47">
        <f t="shared" ref="G755:G763" si="401">SUM(E755:F755)</f>
        <v>0</v>
      </c>
      <c r="H755" s="8"/>
      <c r="I755" s="46" t="s">
        <v>13</v>
      </c>
      <c r="J755" s="40"/>
      <c r="K755" s="40"/>
      <c r="L755" s="47">
        <f t="shared" ref="L755:L763" si="402">SUM(J755:K755)</f>
        <v>0</v>
      </c>
      <c r="M755" s="40"/>
      <c r="N755" s="40"/>
      <c r="O755" s="47">
        <f t="shared" ref="O755:O763" si="403">SUM(M755:N755)</f>
        <v>0</v>
      </c>
    </row>
    <row r="756" spans="1:15" ht="20.25" customHeight="1">
      <c r="A756" s="46" t="s">
        <v>14</v>
      </c>
      <c r="B756" s="40"/>
      <c r="C756" s="40"/>
      <c r="D756" s="47">
        <f t="shared" si="400"/>
        <v>0</v>
      </c>
      <c r="E756" s="40"/>
      <c r="F756" s="40"/>
      <c r="G756" s="47">
        <f t="shared" si="401"/>
        <v>0</v>
      </c>
      <c r="H756" s="8"/>
      <c r="I756" s="46" t="s">
        <v>14</v>
      </c>
      <c r="J756" s="40"/>
      <c r="K756" s="40"/>
      <c r="L756" s="47">
        <f t="shared" si="402"/>
        <v>0</v>
      </c>
      <c r="M756" s="40"/>
      <c r="N756" s="40"/>
      <c r="O756" s="47">
        <f t="shared" si="403"/>
        <v>0</v>
      </c>
    </row>
    <row r="757" spans="1:15" ht="20.25" customHeight="1">
      <c r="A757" s="46" t="s">
        <v>15</v>
      </c>
      <c r="B757" s="40"/>
      <c r="C757" s="40"/>
      <c r="D757" s="47">
        <f t="shared" si="400"/>
        <v>0</v>
      </c>
      <c r="E757" s="40"/>
      <c r="F757" s="40"/>
      <c r="G757" s="47">
        <f t="shared" si="401"/>
        <v>0</v>
      </c>
      <c r="H757" s="8"/>
      <c r="I757" s="46" t="s">
        <v>15</v>
      </c>
      <c r="J757" s="40"/>
      <c r="K757" s="40"/>
      <c r="L757" s="47">
        <f t="shared" si="402"/>
        <v>0</v>
      </c>
      <c r="M757" s="40"/>
      <c r="N757" s="40"/>
      <c r="O757" s="47">
        <f t="shared" si="403"/>
        <v>0</v>
      </c>
    </row>
    <row r="758" spans="1:15" ht="20.25" customHeight="1">
      <c r="A758" s="46" t="s">
        <v>12</v>
      </c>
      <c r="B758" s="40"/>
      <c r="C758" s="40"/>
      <c r="D758" s="47">
        <f t="shared" si="400"/>
        <v>0</v>
      </c>
      <c r="E758" s="40"/>
      <c r="F758" s="40"/>
      <c r="G758" s="47">
        <f t="shared" si="401"/>
        <v>0</v>
      </c>
      <c r="H758" s="8"/>
      <c r="I758" s="46" t="s">
        <v>12</v>
      </c>
      <c r="J758" s="40"/>
      <c r="K758" s="40"/>
      <c r="L758" s="47">
        <f t="shared" si="402"/>
        <v>0</v>
      </c>
      <c r="M758" s="40"/>
      <c r="N758" s="40"/>
      <c r="O758" s="47">
        <f t="shared" si="403"/>
        <v>0</v>
      </c>
    </row>
    <row r="759" spans="1:15" ht="20.25" customHeight="1">
      <c r="A759" s="46" t="s">
        <v>16</v>
      </c>
      <c r="B759" s="40"/>
      <c r="C759" s="40"/>
      <c r="D759" s="47">
        <f t="shared" si="400"/>
        <v>0</v>
      </c>
      <c r="E759" s="40"/>
      <c r="F759" s="40"/>
      <c r="G759" s="47">
        <f t="shared" si="401"/>
        <v>0</v>
      </c>
      <c r="H759" s="8"/>
      <c r="I759" s="46" t="s">
        <v>16</v>
      </c>
      <c r="J759" s="40"/>
      <c r="K759" s="40"/>
      <c r="L759" s="47">
        <f t="shared" si="402"/>
        <v>0</v>
      </c>
      <c r="M759" s="40"/>
      <c r="N759" s="40"/>
      <c r="O759" s="47">
        <f t="shared" si="403"/>
        <v>0</v>
      </c>
    </row>
    <row r="760" spans="1:15" ht="20.25" customHeight="1">
      <c r="A760" s="46" t="s">
        <v>17</v>
      </c>
      <c r="B760" s="40"/>
      <c r="C760" s="40"/>
      <c r="D760" s="47">
        <f t="shared" si="400"/>
        <v>0</v>
      </c>
      <c r="E760" s="40"/>
      <c r="F760" s="40"/>
      <c r="G760" s="47">
        <f t="shared" si="401"/>
        <v>0</v>
      </c>
      <c r="H760" s="8"/>
      <c r="I760" s="46" t="s">
        <v>17</v>
      </c>
      <c r="J760" s="40"/>
      <c r="K760" s="40"/>
      <c r="L760" s="47">
        <f t="shared" si="402"/>
        <v>0</v>
      </c>
      <c r="M760" s="40"/>
      <c r="N760" s="40"/>
      <c r="O760" s="47">
        <f t="shared" si="403"/>
        <v>0</v>
      </c>
    </row>
    <row r="761" spans="1:15" ht="20.25" customHeight="1">
      <c r="A761" s="46" t="s">
        <v>18</v>
      </c>
      <c r="B761" s="40"/>
      <c r="C761" s="40"/>
      <c r="D761" s="47">
        <f t="shared" si="400"/>
        <v>0</v>
      </c>
      <c r="E761" s="40"/>
      <c r="F761" s="40"/>
      <c r="G761" s="47">
        <f t="shared" si="401"/>
        <v>0</v>
      </c>
      <c r="H761" s="8"/>
      <c r="I761" s="46" t="s">
        <v>18</v>
      </c>
      <c r="J761" s="40"/>
      <c r="K761" s="40"/>
      <c r="L761" s="47">
        <f t="shared" si="402"/>
        <v>0</v>
      </c>
      <c r="M761" s="40"/>
      <c r="N761" s="40"/>
      <c r="O761" s="47">
        <f t="shared" si="403"/>
        <v>0</v>
      </c>
    </row>
    <row r="762" spans="1:15" ht="20.25" customHeight="1">
      <c r="A762" s="46" t="s">
        <v>47</v>
      </c>
      <c r="B762" s="40"/>
      <c r="C762" s="40"/>
      <c r="D762" s="47">
        <f t="shared" si="400"/>
        <v>0</v>
      </c>
      <c r="E762" s="40"/>
      <c r="F762" s="40"/>
      <c r="G762" s="47">
        <f t="shared" si="401"/>
        <v>0</v>
      </c>
      <c r="H762" s="8"/>
      <c r="I762" s="46" t="s">
        <v>47</v>
      </c>
      <c r="J762" s="40"/>
      <c r="K762" s="40"/>
      <c r="L762" s="47">
        <f t="shared" si="402"/>
        <v>0</v>
      </c>
      <c r="M762" s="40"/>
      <c r="N762" s="40"/>
      <c r="O762" s="47">
        <f t="shared" si="403"/>
        <v>0</v>
      </c>
    </row>
    <row r="763" spans="1:15" ht="20.25" customHeight="1">
      <c r="A763" s="46" t="s">
        <v>11</v>
      </c>
      <c r="B763" s="40"/>
      <c r="C763" s="40"/>
      <c r="D763" s="47">
        <f t="shared" si="400"/>
        <v>0</v>
      </c>
      <c r="E763" s="40"/>
      <c r="F763" s="40"/>
      <c r="G763" s="47">
        <f t="shared" si="401"/>
        <v>0</v>
      </c>
      <c r="H763" s="8"/>
      <c r="I763" s="46" t="s">
        <v>11</v>
      </c>
      <c r="J763" s="40"/>
      <c r="K763" s="40"/>
      <c r="L763" s="47">
        <f t="shared" si="402"/>
        <v>0</v>
      </c>
      <c r="M763" s="40"/>
      <c r="N763" s="40"/>
      <c r="O763" s="47">
        <f t="shared" si="403"/>
        <v>0</v>
      </c>
    </row>
    <row r="764" spans="1:15" ht="20.25" customHeight="1">
      <c r="A764" s="48" t="s">
        <v>10</v>
      </c>
      <c r="B764" s="47">
        <f>SUM(B755:B763)</f>
        <v>0</v>
      </c>
      <c r="C764" s="47">
        <f t="shared" ref="C764:D764" si="404">SUM(C755:C763)</f>
        <v>0</v>
      </c>
      <c r="D764" s="47">
        <f t="shared" si="404"/>
        <v>0</v>
      </c>
      <c r="E764" s="47">
        <f>SUM(E755:E763)</f>
        <v>0</v>
      </c>
      <c r="F764" s="47">
        <f t="shared" ref="F764:G764" si="405">SUM(F755:F763)</f>
        <v>0</v>
      </c>
      <c r="G764" s="47">
        <f t="shared" si="405"/>
        <v>0</v>
      </c>
      <c r="H764" s="8"/>
      <c r="I764" s="48" t="s">
        <v>10</v>
      </c>
      <c r="J764" s="47">
        <f>SUM(J755:J763)</f>
        <v>0</v>
      </c>
      <c r="K764" s="47">
        <f t="shared" ref="K764:L764" si="406">SUM(K755:K763)</f>
        <v>0</v>
      </c>
      <c r="L764" s="47">
        <f t="shared" si="406"/>
        <v>0</v>
      </c>
      <c r="M764" s="47">
        <f>SUM(M755:M763)</f>
        <v>0</v>
      </c>
      <c r="N764" s="47">
        <f t="shared" ref="N764:O764" si="407">SUM(N755:N763)</f>
        <v>0</v>
      </c>
      <c r="O764" s="47">
        <f t="shared" si="407"/>
        <v>0</v>
      </c>
    </row>
    <row r="765" spans="1:15" ht="20.25" customHeight="1">
      <c r="A765" s="8"/>
      <c r="B765" s="10"/>
      <c r="C765" s="10"/>
      <c r="D765" s="10"/>
      <c r="E765" s="10"/>
      <c r="F765" s="10"/>
      <c r="G765" s="10"/>
      <c r="H765" s="8"/>
      <c r="I765" s="8"/>
      <c r="J765" s="10"/>
      <c r="K765" s="10"/>
      <c r="L765" s="10"/>
      <c r="M765" s="10"/>
      <c r="N765" s="10"/>
      <c r="O765" s="10"/>
    </row>
    <row r="766" spans="1:15" ht="20.25" customHeight="1">
      <c r="A766" s="8"/>
      <c r="B766" s="10"/>
      <c r="C766" s="10"/>
      <c r="D766" s="10"/>
      <c r="E766" s="10"/>
      <c r="F766" s="10"/>
      <c r="G766" s="10"/>
      <c r="H766" s="8"/>
      <c r="I766" s="8"/>
      <c r="J766" s="10"/>
      <c r="K766" s="10"/>
      <c r="L766" s="10"/>
      <c r="M766" s="10"/>
      <c r="N766" s="10"/>
      <c r="O766" s="10"/>
    </row>
    <row r="767" spans="1:15" ht="29.25" customHeight="1">
      <c r="A767" s="169" t="str">
        <f>PROGRAM_DOCTORAL!A53 &amp; ". Name:  " &amp; PROGRAM_DOCTORAL!C53</f>
        <v xml:space="preserve">52. Name:  </v>
      </c>
      <c r="B767" s="169"/>
      <c r="C767" s="169"/>
      <c r="D767" s="169"/>
      <c r="E767" s="169"/>
      <c r="F767" s="169"/>
      <c r="G767" s="169"/>
      <c r="H767" s="8"/>
      <c r="I767" s="170" t="str">
        <f>PROGRAM_DOCTORAL!F53 &amp; ". Name:  " &amp; PROGRAM_DOCTORAL!H53</f>
        <v xml:space="preserve">52. Name:  </v>
      </c>
      <c r="J767" s="170"/>
      <c r="K767" s="170"/>
      <c r="L767" s="170"/>
      <c r="M767" s="170"/>
      <c r="N767" s="170"/>
      <c r="O767" s="170"/>
    </row>
    <row r="768" spans="1:15" ht="20" customHeight="1">
      <c r="A768" s="168" t="s">
        <v>724</v>
      </c>
      <c r="B768" s="168" t="s">
        <v>57</v>
      </c>
      <c r="C768" s="168"/>
      <c r="D768" s="168"/>
      <c r="E768" s="168" t="s">
        <v>58</v>
      </c>
      <c r="F768" s="168"/>
      <c r="G768" s="168"/>
      <c r="H768" s="8"/>
      <c r="I768" s="168" t="s">
        <v>724</v>
      </c>
      <c r="J768" s="168" t="s">
        <v>57</v>
      </c>
      <c r="K768" s="168"/>
      <c r="L768" s="168"/>
      <c r="M768" s="168" t="s">
        <v>58</v>
      </c>
      <c r="N768" s="168"/>
      <c r="O768" s="168"/>
    </row>
    <row r="769" spans="1:15" ht="50.25" customHeight="1">
      <c r="A769" s="168"/>
      <c r="B769" s="121" t="s">
        <v>19</v>
      </c>
      <c r="C769" s="121" t="s">
        <v>20</v>
      </c>
      <c r="D769" s="122" t="s">
        <v>10</v>
      </c>
      <c r="E769" s="121" t="s">
        <v>19</v>
      </c>
      <c r="F769" s="121" t="s">
        <v>20</v>
      </c>
      <c r="G769" s="122" t="s">
        <v>10</v>
      </c>
      <c r="H769" s="8"/>
      <c r="I769" s="168"/>
      <c r="J769" s="121" t="s">
        <v>19</v>
      </c>
      <c r="K769" s="121" t="s">
        <v>20</v>
      </c>
      <c r="L769" s="122" t="s">
        <v>10</v>
      </c>
      <c r="M769" s="121" t="s">
        <v>19</v>
      </c>
      <c r="N769" s="121" t="s">
        <v>20</v>
      </c>
      <c r="O769" s="122" t="s">
        <v>10</v>
      </c>
    </row>
    <row r="770" spans="1:15" ht="20.25" customHeight="1">
      <c r="A770" s="46" t="s">
        <v>13</v>
      </c>
      <c r="B770" s="40"/>
      <c r="C770" s="40"/>
      <c r="D770" s="47">
        <f t="shared" ref="D770:D778" si="408">SUM(B770:C770)</f>
        <v>0</v>
      </c>
      <c r="E770" s="40"/>
      <c r="F770" s="40"/>
      <c r="G770" s="47">
        <f t="shared" ref="G770:G778" si="409">SUM(E770:F770)</f>
        <v>0</v>
      </c>
      <c r="H770" s="8"/>
      <c r="I770" s="46" t="s">
        <v>13</v>
      </c>
      <c r="J770" s="40"/>
      <c r="K770" s="40"/>
      <c r="L770" s="47">
        <f t="shared" ref="L770:L778" si="410">SUM(J770:K770)</f>
        <v>0</v>
      </c>
      <c r="M770" s="40"/>
      <c r="N770" s="40"/>
      <c r="O770" s="47">
        <f t="shared" ref="O770:O778" si="411">SUM(M770:N770)</f>
        <v>0</v>
      </c>
    </row>
    <row r="771" spans="1:15" ht="20.25" customHeight="1">
      <c r="A771" s="46" t="s">
        <v>14</v>
      </c>
      <c r="B771" s="40"/>
      <c r="C771" s="40"/>
      <c r="D771" s="47">
        <f t="shared" si="408"/>
        <v>0</v>
      </c>
      <c r="E771" s="40"/>
      <c r="F771" s="40"/>
      <c r="G771" s="47">
        <f t="shared" si="409"/>
        <v>0</v>
      </c>
      <c r="H771" s="8"/>
      <c r="I771" s="46" t="s">
        <v>14</v>
      </c>
      <c r="J771" s="40"/>
      <c r="K771" s="40"/>
      <c r="L771" s="47">
        <f t="shared" si="410"/>
        <v>0</v>
      </c>
      <c r="M771" s="40"/>
      <c r="N771" s="40"/>
      <c r="O771" s="47">
        <f t="shared" si="411"/>
        <v>0</v>
      </c>
    </row>
    <row r="772" spans="1:15" ht="20.25" customHeight="1">
      <c r="A772" s="46" t="s">
        <v>15</v>
      </c>
      <c r="B772" s="40"/>
      <c r="C772" s="40"/>
      <c r="D772" s="47">
        <f t="shared" si="408"/>
        <v>0</v>
      </c>
      <c r="E772" s="40"/>
      <c r="F772" s="40"/>
      <c r="G772" s="47">
        <f t="shared" si="409"/>
        <v>0</v>
      </c>
      <c r="H772" s="8"/>
      <c r="I772" s="46" t="s">
        <v>15</v>
      </c>
      <c r="J772" s="40"/>
      <c r="K772" s="40"/>
      <c r="L772" s="47">
        <f t="shared" si="410"/>
        <v>0</v>
      </c>
      <c r="M772" s="40"/>
      <c r="N772" s="40"/>
      <c r="O772" s="47">
        <f t="shared" si="411"/>
        <v>0</v>
      </c>
    </row>
    <row r="773" spans="1:15" ht="20.25" customHeight="1">
      <c r="A773" s="46" t="s">
        <v>12</v>
      </c>
      <c r="B773" s="40"/>
      <c r="C773" s="40"/>
      <c r="D773" s="47">
        <f t="shared" si="408"/>
        <v>0</v>
      </c>
      <c r="E773" s="40"/>
      <c r="F773" s="40"/>
      <c r="G773" s="47">
        <f t="shared" si="409"/>
        <v>0</v>
      </c>
      <c r="H773" s="8"/>
      <c r="I773" s="46" t="s">
        <v>12</v>
      </c>
      <c r="J773" s="40"/>
      <c r="K773" s="40"/>
      <c r="L773" s="47">
        <f t="shared" si="410"/>
        <v>0</v>
      </c>
      <c r="M773" s="40"/>
      <c r="N773" s="40"/>
      <c r="O773" s="47">
        <f t="shared" si="411"/>
        <v>0</v>
      </c>
    </row>
    <row r="774" spans="1:15" ht="20.25" customHeight="1">
      <c r="A774" s="46" t="s">
        <v>16</v>
      </c>
      <c r="B774" s="40"/>
      <c r="C774" s="40"/>
      <c r="D774" s="47">
        <f t="shared" si="408"/>
        <v>0</v>
      </c>
      <c r="E774" s="40"/>
      <c r="F774" s="40"/>
      <c r="G774" s="47">
        <f t="shared" si="409"/>
        <v>0</v>
      </c>
      <c r="H774" s="8"/>
      <c r="I774" s="46" t="s">
        <v>16</v>
      </c>
      <c r="J774" s="40"/>
      <c r="K774" s="40"/>
      <c r="L774" s="47">
        <f t="shared" si="410"/>
        <v>0</v>
      </c>
      <c r="M774" s="40"/>
      <c r="N774" s="40"/>
      <c r="O774" s="47">
        <f t="shared" si="411"/>
        <v>0</v>
      </c>
    </row>
    <row r="775" spans="1:15" ht="20.25" customHeight="1">
      <c r="A775" s="46" t="s">
        <v>17</v>
      </c>
      <c r="B775" s="40"/>
      <c r="C775" s="40"/>
      <c r="D775" s="47">
        <f t="shared" si="408"/>
        <v>0</v>
      </c>
      <c r="E775" s="40"/>
      <c r="F775" s="40"/>
      <c r="G775" s="47">
        <f t="shared" si="409"/>
        <v>0</v>
      </c>
      <c r="H775" s="8"/>
      <c r="I775" s="46" t="s">
        <v>17</v>
      </c>
      <c r="J775" s="40"/>
      <c r="K775" s="40"/>
      <c r="L775" s="47">
        <f t="shared" si="410"/>
        <v>0</v>
      </c>
      <c r="M775" s="40"/>
      <c r="N775" s="40"/>
      <c r="O775" s="47">
        <f t="shared" si="411"/>
        <v>0</v>
      </c>
    </row>
    <row r="776" spans="1:15" ht="20.25" customHeight="1">
      <c r="A776" s="46" t="s">
        <v>18</v>
      </c>
      <c r="B776" s="40"/>
      <c r="C776" s="40"/>
      <c r="D776" s="47">
        <f t="shared" si="408"/>
        <v>0</v>
      </c>
      <c r="E776" s="40"/>
      <c r="F776" s="40"/>
      <c r="G776" s="47">
        <f t="shared" si="409"/>
        <v>0</v>
      </c>
      <c r="H776" s="8"/>
      <c r="I776" s="46" t="s">
        <v>18</v>
      </c>
      <c r="J776" s="40"/>
      <c r="K776" s="40"/>
      <c r="L776" s="47">
        <f t="shared" si="410"/>
        <v>0</v>
      </c>
      <c r="M776" s="40"/>
      <c r="N776" s="40"/>
      <c r="O776" s="47">
        <f t="shared" si="411"/>
        <v>0</v>
      </c>
    </row>
    <row r="777" spans="1:15" ht="20.25" customHeight="1">
      <c r="A777" s="46" t="s">
        <v>47</v>
      </c>
      <c r="B777" s="40"/>
      <c r="C777" s="40"/>
      <c r="D777" s="47">
        <f t="shared" si="408"/>
        <v>0</v>
      </c>
      <c r="E777" s="40"/>
      <c r="F777" s="40"/>
      <c r="G777" s="47">
        <f t="shared" si="409"/>
        <v>0</v>
      </c>
      <c r="H777" s="8"/>
      <c r="I777" s="46" t="s">
        <v>47</v>
      </c>
      <c r="J777" s="40"/>
      <c r="K777" s="40"/>
      <c r="L777" s="47">
        <f t="shared" si="410"/>
        <v>0</v>
      </c>
      <c r="M777" s="40"/>
      <c r="N777" s="40"/>
      <c r="O777" s="47">
        <f t="shared" si="411"/>
        <v>0</v>
      </c>
    </row>
    <row r="778" spans="1:15" ht="20.25" customHeight="1">
      <c r="A778" s="46" t="s">
        <v>11</v>
      </c>
      <c r="B778" s="40"/>
      <c r="C778" s="40"/>
      <c r="D778" s="47">
        <f t="shared" si="408"/>
        <v>0</v>
      </c>
      <c r="E778" s="40"/>
      <c r="F778" s="40"/>
      <c r="G778" s="47">
        <f t="shared" si="409"/>
        <v>0</v>
      </c>
      <c r="H778" s="8"/>
      <c r="I778" s="46" t="s">
        <v>11</v>
      </c>
      <c r="J778" s="40"/>
      <c r="K778" s="40"/>
      <c r="L778" s="47">
        <f t="shared" si="410"/>
        <v>0</v>
      </c>
      <c r="M778" s="40"/>
      <c r="N778" s="40"/>
      <c r="O778" s="47">
        <f t="shared" si="411"/>
        <v>0</v>
      </c>
    </row>
    <row r="779" spans="1:15" ht="20.25" customHeight="1">
      <c r="A779" s="48" t="s">
        <v>10</v>
      </c>
      <c r="B779" s="47">
        <f>SUM(B770:B778)</f>
        <v>0</v>
      </c>
      <c r="C779" s="47">
        <f t="shared" ref="C779:D779" si="412">SUM(C770:C778)</f>
        <v>0</v>
      </c>
      <c r="D779" s="47">
        <f t="shared" si="412"/>
        <v>0</v>
      </c>
      <c r="E779" s="47">
        <f>SUM(E770:E778)</f>
        <v>0</v>
      </c>
      <c r="F779" s="47">
        <f t="shared" ref="F779:G779" si="413">SUM(F770:F778)</f>
        <v>0</v>
      </c>
      <c r="G779" s="47">
        <f t="shared" si="413"/>
        <v>0</v>
      </c>
      <c r="H779" s="8"/>
      <c r="I779" s="48" t="s">
        <v>10</v>
      </c>
      <c r="J779" s="47">
        <f>SUM(J770:J778)</f>
        <v>0</v>
      </c>
      <c r="K779" s="47">
        <f t="shared" ref="K779:L779" si="414">SUM(K770:K778)</f>
        <v>0</v>
      </c>
      <c r="L779" s="47">
        <f t="shared" si="414"/>
        <v>0</v>
      </c>
      <c r="M779" s="47">
        <f>SUM(M770:M778)</f>
        <v>0</v>
      </c>
      <c r="N779" s="47">
        <f t="shared" ref="N779:O779" si="415">SUM(N770:N778)</f>
        <v>0</v>
      </c>
      <c r="O779" s="47">
        <f t="shared" si="415"/>
        <v>0</v>
      </c>
    </row>
    <row r="780" spans="1:15" ht="20.25" customHeight="1">
      <c r="A780" s="8"/>
      <c r="B780" s="10"/>
      <c r="C780" s="10"/>
      <c r="D780" s="10"/>
      <c r="E780" s="10"/>
      <c r="F780" s="10"/>
      <c r="G780" s="10"/>
      <c r="H780" s="8"/>
      <c r="I780" s="8"/>
      <c r="J780" s="10"/>
      <c r="K780" s="10"/>
      <c r="L780" s="10"/>
      <c r="M780" s="10"/>
      <c r="N780" s="10"/>
      <c r="O780" s="10"/>
    </row>
    <row r="781" spans="1:15" ht="20.25" customHeight="1">
      <c r="A781" s="8"/>
      <c r="B781" s="10"/>
      <c r="C781" s="10"/>
      <c r="D781" s="10"/>
      <c r="E781" s="10"/>
      <c r="F781" s="10"/>
      <c r="G781" s="10"/>
      <c r="H781" s="8"/>
      <c r="I781" s="8"/>
      <c r="J781" s="10"/>
      <c r="K781" s="10"/>
      <c r="L781" s="10"/>
      <c r="M781" s="10"/>
      <c r="N781" s="10"/>
      <c r="O781" s="10"/>
    </row>
    <row r="782" spans="1:15" ht="29.25" customHeight="1">
      <c r="A782" s="169" t="str">
        <f>PROGRAM_DOCTORAL!A54 &amp; ". Name:  " &amp; PROGRAM_DOCTORAL!C54</f>
        <v xml:space="preserve">53. Name:  </v>
      </c>
      <c r="B782" s="169"/>
      <c r="C782" s="169"/>
      <c r="D782" s="169"/>
      <c r="E782" s="169"/>
      <c r="F782" s="169"/>
      <c r="G782" s="169"/>
      <c r="H782" s="8"/>
      <c r="I782" s="170" t="str">
        <f>PROGRAM_DOCTORAL!F54 &amp; ". Name:  " &amp; PROGRAM_DOCTORAL!H54</f>
        <v xml:space="preserve">53. Name:  </v>
      </c>
      <c r="J782" s="170"/>
      <c r="K782" s="170"/>
      <c r="L782" s="170"/>
      <c r="M782" s="170"/>
      <c r="N782" s="170"/>
      <c r="O782" s="170"/>
    </row>
    <row r="783" spans="1:15" ht="20" customHeight="1">
      <c r="A783" s="168" t="s">
        <v>724</v>
      </c>
      <c r="B783" s="168" t="s">
        <v>57</v>
      </c>
      <c r="C783" s="168"/>
      <c r="D783" s="168"/>
      <c r="E783" s="168" t="s">
        <v>58</v>
      </c>
      <c r="F783" s="168"/>
      <c r="G783" s="168"/>
      <c r="H783" s="8"/>
      <c r="I783" s="168" t="s">
        <v>724</v>
      </c>
      <c r="J783" s="168" t="s">
        <v>57</v>
      </c>
      <c r="K783" s="168"/>
      <c r="L783" s="168"/>
      <c r="M783" s="168" t="s">
        <v>58</v>
      </c>
      <c r="N783" s="168"/>
      <c r="O783" s="168"/>
    </row>
    <row r="784" spans="1:15" ht="50.25" customHeight="1">
      <c r="A784" s="168"/>
      <c r="B784" s="121" t="s">
        <v>19</v>
      </c>
      <c r="C784" s="121" t="s">
        <v>20</v>
      </c>
      <c r="D784" s="122" t="s">
        <v>10</v>
      </c>
      <c r="E784" s="121" t="s">
        <v>19</v>
      </c>
      <c r="F784" s="121" t="s">
        <v>20</v>
      </c>
      <c r="G784" s="122" t="s">
        <v>10</v>
      </c>
      <c r="H784" s="8"/>
      <c r="I784" s="168"/>
      <c r="J784" s="121" t="s">
        <v>19</v>
      </c>
      <c r="K784" s="121" t="s">
        <v>20</v>
      </c>
      <c r="L784" s="122" t="s">
        <v>10</v>
      </c>
      <c r="M784" s="121" t="s">
        <v>19</v>
      </c>
      <c r="N784" s="121" t="s">
        <v>20</v>
      </c>
      <c r="O784" s="122" t="s">
        <v>10</v>
      </c>
    </row>
    <row r="785" spans="1:15" ht="20.25" customHeight="1">
      <c r="A785" s="46" t="s">
        <v>13</v>
      </c>
      <c r="B785" s="40"/>
      <c r="C785" s="40"/>
      <c r="D785" s="47">
        <f t="shared" ref="D785:D793" si="416">SUM(B785:C785)</f>
        <v>0</v>
      </c>
      <c r="E785" s="40"/>
      <c r="F785" s="40"/>
      <c r="G785" s="47">
        <f t="shared" ref="G785:G793" si="417">SUM(E785:F785)</f>
        <v>0</v>
      </c>
      <c r="H785" s="8"/>
      <c r="I785" s="46" t="s">
        <v>13</v>
      </c>
      <c r="J785" s="40"/>
      <c r="K785" s="40"/>
      <c r="L785" s="47">
        <f t="shared" ref="L785:L793" si="418">SUM(J785:K785)</f>
        <v>0</v>
      </c>
      <c r="M785" s="40"/>
      <c r="N785" s="40"/>
      <c r="O785" s="47">
        <f t="shared" ref="O785:O793" si="419">SUM(M785:N785)</f>
        <v>0</v>
      </c>
    </row>
    <row r="786" spans="1:15" ht="20.25" customHeight="1">
      <c r="A786" s="46" t="s">
        <v>14</v>
      </c>
      <c r="B786" s="40"/>
      <c r="C786" s="40"/>
      <c r="D786" s="47">
        <f t="shared" si="416"/>
        <v>0</v>
      </c>
      <c r="E786" s="40"/>
      <c r="F786" s="40"/>
      <c r="G786" s="47">
        <f t="shared" si="417"/>
        <v>0</v>
      </c>
      <c r="H786" s="8"/>
      <c r="I786" s="46" t="s">
        <v>14</v>
      </c>
      <c r="J786" s="40"/>
      <c r="K786" s="40"/>
      <c r="L786" s="47">
        <f t="shared" si="418"/>
        <v>0</v>
      </c>
      <c r="M786" s="40"/>
      <c r="N786" s="40"/>
      <c r="O786" s="47">
        <f t="shared" si="419"/>
        <v>0</v>
      </c>
    </row>
    <row r="787" spans="1:15" ht="20.25" customHeight="1">
      <c r="A787" s="46" t="s">
        <v>15</v>
      </c>
      <c r="B787" s="40"/>
      <c r="C787" s="40"/>
      <c r="D787" s="47">
        <f t="shared" si="416"/>
        <v>0</v>
      </c>
      <c r="E787" s="40"/>
      <c r="F787" s="40"/>
      <c r="G787" s="47">
        <f t="shared" si="417"/>
        <v>0</v>
      </c>
      <c r="H787" s="8"/>
      <c r="I787" s="46" t="s">
        <v>15</v>
      </c>
      <c r="J787" s="40"/>
      <c r="K787" s="40"/>
      <c r="L787" s="47">
        <f t="shared" si="418"/>
        <v>0</v>
      </c>
      <c r="M787" s="40"/>
      <c r="N787" s="40"/>
      <c r="O787" s="47">
        <f t="shared" si="419"/>
        <v>0</v>
      </c>
    </row>
    <row r="788" spans="1:15" ht="20.25" customHeight="1">
      <c r="A788" s="46" t="s">
        <v>12</v>
      </c>
      <c r="B788" s="40"/>
      <c r="C788" s="40"/>
      <c r="D788" s="47">
        <f t="shared" si="416"/>
        <v>0</v>
      </c>
      <c r="E788" s="40"/>
      <c r="F788" s="40"/>
      <c r="G788" s="47">
        <f t="shared" si="417"/>
        <v>0</v>
      </c>
      <c r="H788" s="8"/>
      <c r="I788" s="46" t="s">
        <v>12</v>
      </c>
      <c r="J788" s="40"/>
      <c r="K788" s="40"/>
      <c r="L788" s="47">
        <f t="shared" si="418"/>
        <v>0</v>
      </c>
      <c r="M788" s="40"/>
      <c r="N788" s="40"/>
      <c r="O788" s="47">
        <f t="shared" si="419"/>
        <v>0</v>
      </c>
    </row>
    <row r="789" spans="1:15" ht="20.25" customHeight="1">
      <c r="A789" s="46" t="s">
        <v>16</v>
      </c>
      <c r="B789" s="40"/>
      <c r="C789" s="40"/>
      <c r="D789" s="47">
        <f t="shared" si="416"/>
        <v>0</v>
      </c>
      <c r="E789" s="40"/>
      <c r="F789" s="40"/>
      <c r="G789" s="47">
        <f t="shared" si="417"/>
        <v>0</v>
      </c>
      <c r="H789" s="8"/>
      <c r="I789" s="46" t="s">
        <v>16</v>
      </c>
      <c r="J789" s="40"/>
      <c r="K789" s="40"/>
      <c r="L789" s="47">
        <f t="shared" si="418"/>
        <v>0</v>
      </c>
      <c r="M789" s="40"/>
      <c r="N789" s="40"/>
      <c r="O789" s="47">
        <f t="shared" si="419"/>
        <v>0</v>
      </c>
    </row>
    <row r="790" spans="1:15" ht="20.25" customHeight="1">
      <c r="A790" s="46" t="s">
        <v>17</v>
      </c>
      <c r="B790" s="40"/>
      <c r="C790" s="40"/>
      <c r="D790" s="47">
        <f t="shared" si="416"/>
        <v>0</v>
      </c>
      <c r="E790" s="40"/>
      <c r="F790" s="40"/>
      <c r="G790" s="47">
        <f t="shared" si="417"/>
        <v>0</v>
      </c>
      <c r="H790" s="8"/>
      <c r="I790" s="46" t="s">
        <v>17</v>
      </c>
      <c r="J790" s="40"/>
      <c r="K790" s="40"/>
      <c r="L790" s="47">
        <f t="shared" si="418"/>
        <v>0</v>
      </c>
      <c r="M790" s="40"/>
      <c r="N790" s="40"/>
      <c r="O790" s="47">
        <f t="shared" si="419"/>
        <v>0</v>
      </c>
    </row>
    <row r="791" spans="1:15" ht="20.25" customHeight="1">
      <c r="A791" s="46" t="s">
        <v>18</v>
      </c>
      <c r="B791" s="40"/>
      <c r="C791" s="40"/>
      <c r="D791" s="47">
        <f t="shared" si="416"/>
        <v>0</v>
      </c>
      <c r="E791" s="40"/>
      <c r="F791" s="40"/>
      <c r="G791" s="47">
        <f t="shared" si="417"/>
        <v>0</v>
      </c>
      <c r="H791" s="8"/>
      <c r="I791" s="46" t="s">
        <v>18</v>
      </c>
      <c r="J791" s="40"/>
      <c r="K791" s="40"/>
      <c r="L791" s="47">
        <f t="shared" si="418"/>
        <v>0</v>
      </c>
      <c r="M791" s="40"/>
      <c r="N791" s="40"/>
      <c r="O791" s="47">
        <f t="shared" si="419"/>
        <v>0</v>
      </c>
    </row>
    <row r="792" spans="1:15" ht="20.25" customHeight="1">
      <c r="A792" s="46" t="s">
        <v>47</v>
      </c>
      <c r="B792" s="40"/>
      <c r="C792" s="40"/>
      <c r="D792" s="47">
        <f t="shared" si="416"/>
        <v>0</v>
      </c>
      <c r="E792" s="40"/>
      <c r="F792" s="40"/>
      <c r="G792" s="47">
        <f t="shared" si="417"/>
        <v>0</v>
      </c>
      <c r="H792" s="8"/>
      <c r="I792" s="46" t="s">
        <v>47</v>
      </c>
      <c r="J792" s="40"/>
      <c r="K792" s="40"/>
      <c r="L792" s="47">
        <f t="shared" si="418"/>
        <v>0</v>
      </c>
      <c r="M792" s="40"/>
      <c r="N792" s="40"/>
      <c r="O792" s="47">
        <f t="shared" si="419"/>
        <v>0</v>
      </c>
    </row>
    <row r="793" spans="1:15" ht="20.25" customHeight="1">
      <c r="A793" s="46" t="s">
        <v>11</v>
      </c>
      <c r="B793" s="40"/>
      <c r="C793" s="40"/>
      <c r="D793" s="47">
        <f t="shared" si="416"/>
        <v>0</v>
      </c>
      <c r="E793" s="40"/>
      <c r="F793" s="40"/>
      <c r="G793" s="47">
        <f t="shared" si="417"/>
        <v>0</v>
      </c>
      <c r="H793" s="8"/>
      <c r="I793" s="46" t="s">
        <v>11</v>
      </c>
      <c r="J793" s="40"/>
      <c r="K793" s="40"/>
      <c r="L793" s="47">
        <f t="shared" si="418"/>
        <v>0</v>
      </c>
      <c r="M793" s="40"/>
      <c r="N793" s="40"/>
      <c r="O793" s="47">
        <f t="shared" si="419"/>
        <v>0</v>
      </c>
    </row>
    <row r="794" spans="1:15" ht="20.25" customHeight="1">
      <c r="A794" s="48" t="s">
        <v>10</v>
      </c>
      <c r="B794" s="47">
        <f>SUM(B785:B793)</f>
        <v>0</v>
      </c>
      <c r="C794" s="47">
        <f t="shared" ref="C794:D794" si="420">SUM(C785:C793)</f>
        <v>0</v>
      </c>
      <c r="D794" s="47">
        <f t="shared" si="420"/>
        <v>0</v>
      </c>
      <c r="E794" s="47">
        <f>SUM(E785:E793)</f>
        <v>0</v>
      </c>
      <c r="F794" s="47">
        <f t="shared" ref="F794:G794" si="421">SUM(F785:F793)</f>
        <v>0</v>
      </c>
      <c r="G794" s="47">
        <f t="shared" si="421"/>
        <v>0</v>
      </c>
      <c r="H794" s="8"/>
      <c r="I794" s="48" t="s">
        <v>10</v>
      </c>
      <c r="J794" s="47">
        <f>SUM(J785:J793)</f>
        <v>0</v>
      </c>
      <c r="K794" s="47">
        <f t="shared" ref="K794:L794" si="422">SUM(K785:K793)</f>
        <v>0</v>
      </c>
      <c r="L794" s="47">
        <f t="shared" si="422"/>
        <v>0</v>
      </c>
      <c r="M794" s="47">
        <f>SUM(M785:M793)</f>
        <v>0</v>
      </c>
      <c r="N794" s="47">
        <f t="shared" ref="N794:O794" si="423">SUM(N785:N793)</f>
        <v>0</v>
      </c>
      <c r="O794" s="47">
        <f t="shared" si="423"/>
        <v>0</v>
      </c>
    </row>
    <row r="795" spans="1:15" ht="20.25" customHeight="1">
      <c r="A795" s="8"/>
      <c r="B795" s="10"/>
      <c r="C795" s="10"/>
      <c r="D795" s="10"/>
      <c r="E795" s="10"/>
      <c r="F795" s="10"/>
      <c r="G795" s="10"/>
      <c r="H795" s="8"/>
      <c r="I795" s="8"/>
      <c r="J795" s="10"/>
      <c r="K795" s="10"/>
      <c r="L795" s="10"/>
      <c r="M795" s="10"/>
      <c r="N795" s="10"/>
      <c r="O795" s="10"/>
    </row>
    <row r="796" spans="1:15" ht="20.25" customHeight="1">
      <c r="A796" s="8"/>
      <c r="B796" s="10"/>
      <c r="C796" s="10"/>
      <c r="D796" s="10"/>
      <c r="E796" s="10"/>
      <c r="F796" s="10"/>
      <c r="G796" s="10"/>
      <c r="H796" s="8"/>
      <c r="I796" s="8"/>
      <c r="J796" s="10"/>
      <c r="K796" s="10"/>
      <c r="L796" s="10"/>
      <c r="M796" s="10"/>
      <c r="N796" s="10"/>
      <c r="O796" s="10"/>
    </row>
    <row r="797" spans="1:15" ht="29.25" customHeight="1">
      <c r="A797" s="169" t="str">
        <f>PROGRAM_DOCTORAL!A55 &amp; ". Name:  " &amp; PROGRAM_DOCTORAL!C55</f>
        <v xml:space="preserve">54. Name:  </v>
      </c>
      <c r="B797" s="169"/>
      <c r="C797" s="169"/>
      <c r="D797" s="169"/>
      <c r="E797" s="169"/>
      <c r="F797" s="169"/>
      <c r="G797" s="169"/>
      <c r="H797" s="8"/>
      <c r="I797" s="170" t="str">
        <f>PROGRAM_DOCTORAL!F55 &amp; ". Name:  " &amp; PROGRAM_DOCTORAL!H55</f>
        <v xml:space="preserve">54. Name:  </v>
      </c>
      <c r="J797" s="170"/>
      <c r="K797" s="170"/>
      <c r="L797" s="170"/>
      <c r="M797" s="170"/>
      <c r="N797" s="170"/>
      <c r="O797" s="170"/>
    </row>
    <row r="798" spans="1:15" ht="20" customHeight="1">
      <c r="A798" s="168" t="s">
        <v>724</v>
      </c>
      <c r="B798" s="168" t="s">
        <v>57</v>
      </c>
      <c r="C798" s="168"/>
      <c r="D798" s="168"/>
      <c r="E798" s="168" t="s">
        <v>58</v>
      </c>
      <c r="F798" s="168"/>
      <c r="G798" s="168"/>
      <c r="H798" s="8"/>
      <c r="I798" s="168" t="s">
        <v>724</v>
      </c>
      <c r="J798" s="168" t="s">
        <v>57</v>
      </c>
      <c r="K798" s="168"/>
      <c r="L798" s="168"/>
      <c r="M798" s="168" t="s">
        <v>58</v>
      </c>
      <c r="N798" s="168"/>
      <c r="O798" s="168"/>
    </row>
    <row r="799" spans="1:15" ht="50.25" customHeight="1">
      <c r="A799" s="168"/>
      <c r="B799" s="121" t="s">
        <v>19</v>
      </c>
      <c r="C799" s="121" t="s">
        <v>20</v>
      </c>
      <c r="D799" s="122" t="s">
        <v>10</v>
      </c>
      <c r="E799" s="121" t="s">
        <v>19</v>
      </c>
      <c r="F799" s="121" t="s">
        <v>20</v>
      </c>
      <c r="G799" s="122" t="s">
        <v>10</v>
      </c>
      <c r="H799" s="8"/>
      <c r="I799" s="168"/>
      <c r="J799" s="121" t="s">
        <v>19</v>
      </c>
      <c r="K799" s="121" t="s">
        <v>20</v>
      </c>
      <c r="L799" s="122" t="s">
        <v>10</v>
      </c>
      <c r="M799" s="121" t="s">
        <v>19</v>
      </c>
      <c r="N799" s="121" t="s">
        <v>20</v>
      </c>
      <c r="O799" s="122" t="s">
        <v>10</v>
      </c>
    </row>
    <row r="800" spans="1:15" ht="20.25" customHeight="1">
      <c r="A800" s="46" t="s">
        <v>13</v>
      </c>
      <c r="B800" s="40"/>
      <c r="C800" s="40"/>
      <c r="D800" s="47">
        <f t="shared" ref="D800:D808" si="424">SUM(B800:C800)</f>
        <v>0</v>
      </c>
      <c r="E800" s="40"/>
      <c r="F800" s="40"/>
      <c r="G800" s="47">
        <f t="shared" ref="G800:G808" si="425">SUM(E800:F800)</f>
        <v>0</v>
      </c>
      <c r="H800" s="8"/>
      <c r="I800" s="46" t="s">
        <v>13</v>
      </c>
      <c r="J800" s="40"/>
      <c r="K800" s="40"/>
      <c r="L800" s="47">
        <f t="shared" ref="L800:L808" si="426">SUM(J800:K800)</f>
        <v>0</v>
      </c>
      <c r="M800" s="40"/>
      <c r="N800" s="40"/>
      <c r="O800" s="47">
        <f t="shared" ref="O800:O808" si="427">SUM(M800:N800)</f>
        <v>0</v>
      </c>
    </row>
    <row r="801" spans="1:15" ht="20.25" customHeight="1">
      <c r="A801" s="46" t="s">
        <v>14</v>
      </c>
      <c r="B801" s="40"/>
      <c r="C801" s="40"/>
      <c r="D801" s="47">
        <f t="shared" si="424"/>
        <v>0</v>
      </c>
      <c r="E801" s="40"/>
      <c r="F801" s="40"/>
      <c r="G801" s="47">
        <f t="shared" si="425"/>
        <v>0</v>
      </c>
      <c r="H801" s="8"/>
      <c r="I801" s="46" t="s">
        <v>14</v>
      </c>
      <c r="J801" s="40"/>
      <c r="K801" s="40"/>
      <c r="L801" s="47">
        <f t="shared" si="426"/>
        <v>0</v>
      </c>
      <c r="M801" s="40"/>
      <c r="N801" s="40"/>
      <c r="O801" s="47">
        <f t="shared" si="427"/>
        <v>0</v>
      </c>
    </row>
    <row r="802" spans="1:15" ht="20.25" customHeight="1">
      <c r="A802" s="46" t="s">
        <v>15</v>
      </c>
      <c r="B802" s="40"/>
      <c r="C802" s="40"/>
      <c r="D802" s="47">
        <f t="shared" si="424"/>
        <v>0</v>
      </c>
      <c r="E802" s="40"/>
      <c r="F802" s="40"/>
      <c r="G802" s="47">
        <f t="shared" si="425"/>
        <v>0</v>
      </c>
      <c r="H802" s="8"/>
      <c r="I802" s="46" t="s">
        <v>15</v>
      </c>
      <c r="J802" s="40"/>
      <c r="K802" s="40"/>
      <c r="L802" s="47">
        <f t="shared" si="426"/>
        <v>0</v>
      </c>
      <c r="M802" s="40"/>
      <c r="N802" s="40"/>
      <c r="O802" s="47">
        <f t="shared" si="427"/>
        <v>0</v>
      </c>
    </row>
    <row r="803" spans="1:15" ht="20.25" customHeight="1">
      <c r="A803" s="46" t="s">
        <v>12</v>
      </c>
      <c r="B803" s="40"/>
      <c r="C803" s="40"/>
      <c r="D803" s="47">
        <f t="shared" si="424"/>
        <v>0</v>
      </c>
      <c r="E803" s="40"/>
      <c r="F803" s="40"/>
      <c r="G803" s="47">
        <f t="shared" si="425"/>
        <v>0</v>
      </c>
      <c r="H803" s="8"/>
      <c r="I803" s="46" t="s">
        <v>12</v>
      </c>
      <c r="J803" s="40"/>
      <c r="K803" s="40"/>
      <c r="L803" s="47">
        <f t="shared" si="426"/>
        <v>0</v>
      </c>
      <c r="M803" s="40"/>
      <c r="N803" s="40"/>
      <c r="O803" s="47">
        <f t="shared" si="427"/>
        <v>0</v>
      </c>
    </row>
    <row r="804" spans="1:15" ht="20.25" customHeight="1">
      <c r="A804" s="46" t="s">
        <v>16</v>
      </c>
      <c r="B804" s="40"/>
      <c r="C804" s="40"/>
      <c r="D804" s="47">
        <f t="shared" si="424"/>
        <v>0</v>
      </c>
      <c r="E804" s="40"/>
      <c r="F804" s="40"/>
      <c r="G804" s="47">
        <f t="shared" si="425"/>
        <v>0</v>
      </c>
      <c r="H804" s="8"/>
      <c r="I804" s="46" t="s">
        <v>16</v>
      </c>
      <c r="J804" s="40"/>
      <c r="K804" s="40"/>
      <c r="L804" s="47">
        <f t="shared" si="426"/>
        <v>0</v>
      </c>
      <c r="M804" s="40"/>
      <c r="N804" s="40"/>
      <c r="O804" s="47">
        <f t="shared" si="427"/>
        <v>0</v>
      </c>
    </row>
    <row r="805" spans="1:15" ht="20.25" customHeight="1">
      <c r="A805" s="46" t="s">
        <v>17</v>
      </c>
      <c r="B805" s="40"/>
      <c r="C805" s="40"/>
      <c r="D805" s="47">
        <f t="shared" si="424"/>
        <v>0</v>
      </c>
      <c r="E805" s="40"/>
      <c r="F805" s="40"/>
      <c r="G805" s="47">
        <f t="shared" si="425"/>
        <v>0</v>
      </c>
      <c r="H805" s="8"/>
      <c r="I805" s="46" t="s">
        <v>17</v>
      </c>
      <c r="J805" s="40"/>
      <c r="K805" s="40"/>
      <c r="L805" s="47">
        <f t="shared" si="426"/>
        <v>0</v>
      </c>
      <c r="M805" s="40"/>
      <c r="N805" s="40"/>
      <c r="O805" s="47">
        <f t="shared" si="427"/>
        <v>0</v>
      </c>
    </row>
    <row r="806" spans="1:15" ht="20.25" customHeight="1">
      <c r="A806" s="46" t="s">
        <v>18</v>
      </c>
      <c r="B806" s="40"/>
      <c r="C806" s="40"/>
      <c r="D806" s="47">
        <f t="shared" si="424"/>
        <v>0</v>
      </c>
      <c r="E806" s="40"/>
      <c r="F806" s="40"/>
      <c r="G806" s="47">
        <f t="shared" si="425"/>
        <v>0</v>
      </c>
      <c r="H806" s="8"/>
      <c r="I806" s="46" t="s">
        <v>18</v>
      </c>
      <c r="J806" s="40"/>
      <c r="K806" s="40"/>
      <c r="L806" s="47">
        <f t="shared" si="426"/>
        <v>0</v>
      </c>
      <c r="M806" s="40"/>
      <c r="N806" s="40"/>
      <c r="O806" s="47">
        <f t="shared" si="427"/>
        <v>0</v>
      </c>
    </row>
    <row r="807" spans="1:15" ht="20.25" customHeight="1">
      <c r="A807" s="46" t="s">
        <v>47</v>
      </c>
      <c r="B807" s="40"/>
      <c r="C807" s="40"/>
      <c r="D807" s="47">
        <f t="shared" si="424"/>
        <v>0</v>
      </c>
      <c r="E807" s="40"/>
      <c r="F807" s="40"/>
      <c r="G807" s="47">
        <f t="shared" si="425"/>
        <v>0</v>
      </c>
      <c r="H807" s="8"/>
      <c r="I807" s="46" t="s">
        <v>47</v>
      </c>
      <c r="J807" s="40"/>
      <c r="K807" s="40"/>
      <c r="L807" s="47">
        <f t="shared" si="426"/>
        <v>0</v>
      </c>
      <c r="M807" s="40"/>
      <c r="N807" s="40"/>
      <c r="O807" s="47">
        <f t="shared" si="427"/>
        <v>0</v>
      </c>
    </row>
    <row r="808" spans="1:15" ht="20.25" customHeight="1">
      <c r="A808" s="46" t="s">
        <v>11</v>
      </c>
      <c r="B808" s="40"/>
      <c r="C808" s="40"/>
      <c r="D808" s="47">
        <f t="shared" si="424"/>
        <v>0</v>
      </c>
      <c r="E808" s="40"/>
      <c r="F808" s="40"/>
      <c r="G808" s="47">
        <f t="shared" si="425"/>
        <v>0</v>
      </c>
      <c r="H808" s="8"/>
      <c r="I808" s="46" t="s">
        <v>11</v>
      </c>
      <c r="J808" s="40"/>
      <c r="K808" s="40"/>
      <c r="L808" s="47">
        <f t="shared" si="426"/>
        <v>0</v>
      </c>
      <c r="M808" s="40"/>
      <c r="N808" s="40"/>
      <c r="O808" s="47">
        <f t="shared" si="427"/>
        <v>0</v>
      </c>
    </row>
    <row r="809" spans="1:15" ht="20.25" customHeight="1">
      <c r="A809" s="48" t="s">
        <v>10</v>
      </c>
      <c r="B809" s="47">
        <f>SUM(B800:B808)</f>
        <v>0</v>
      </c>
      <c r="C809" s="47">
        <f t="shared" ref="C809:D809" si="428">SUM(C800:C808)</f>
        <v>0</v>
      </c>
      <c r="D809" s="47">
        <f t="shared" si="428"/>
        <v>0</v>
      </c>
      <c r="E809" s="47">
        <f>SUM(E800:E808)</f>
        <v>0</v>
      </c>
      <c r="F809" s="47">
        <f t="shared" ref="F809:G809" si="429">SUM(F800:F808)</f>
        <v>0</v>
      </c>
      <c r="G809" s="47">
        <f t="shared" si="429"/>
        <v>0</v>
      </c>
      <c r="H809" s="8"/>
      <c r="I809" s="48" t="s">
        <v>10</v>
      </c>
      <c r="J809" s="47">
        <f>SUM(J800:J808)</f>
        <v>0</v>
      </c>
      <c r="K809" s="47">
        <f t="shared" ref="K809:L809" si="430">SUM(K800:K808)</f>
        <v>0</v>
      </c>
      <c r="L809" s="47">
        <f t="shared" si="430"/>
        <v>0</v>
      </c>
      <c r="M809" s="47">
        <f>SUM(M800:M808)</f>
        <v>0</v>
      </c>
      <c r="N809" s="47">
        <f t="shared" ref="N809:O809" si="431">SUM(N800:N808)</f>
        <v>0</v>
      </c>
      <c r="O809" s="47">
        <f t="shared" si="431"/>
        <v>0</v>
      </c>
    </row>
    <row r="810" spans="1:15" ht="20.25" customHeight="1">
      <c r="A810" s="8"/>
      <c r="B810" s="10"/>
      <c r="C810" s="10"/>
      <c r="D810" s="10"/>
      <c r="E810" s="10"/>
      <c r="F810" s="10"/>
      <c r="G810" s="10"/>
      <c r="H810" s="8"/>
      <c r="I810" s="8"/>
      <c r="J810" s="10"/>
      <c r="K810" s="10"/>
      <c r="L810" s="10"/>
      <c r="M810" s="10"/>
      <c r="N810" s="10"/>
      <c r="O810" s="10"/>
    </row>
    <row r="811" spans="1:15" ht="20.25" customHeight="1">
      <c r="A811" s="8"/>
      <c r="B811" s="10"/>
      <c r="C811" s="10"/>
      <c r="D811" s="10"/>
      <c r="E811" s="10"/>
      <c r="F811" s="10"/>
      <c r="G811" s="10"/>
      <c r="H811" s="8"/>
      <c r="I811" s="8"/>
      <c r="J811" s="10"/>
      <c r="K811" s="10"/>
      <c r="L811" s="10"/>
      <c r="M811" s="10"/>
      <c r="N811" s="10"/>
      <c r="O811" s="10"/>
    </row>
    <row r="812" spans="1:15" ht="29.25" customHeight="1">
      <c r="A812" s="169" t="str">
        <f>PROGRAM_DOCTORAL!A56 &amp; ". Name:  " &amp; PROGRAM_DOCTORAL!C56</f>
        <v xml:space="preserve">55. Name:  </v>
      </c>
      <c r="B812" s="169"/>
      <c r="C812" s="169"/>
      <c r="D812" s="169"/>
      <c r="E812" s="169"/>
      <c r="F812" s="169"/>
      <c r="G812" s="169"/>
      <c r="H812" s="8"/>
      <c r="I812" s="170" t="str">
        <f>PROGRAM_DOCTORAL!F56 &amp; ". Name:  " &amp; PROGRAM_DOCTORAL!H56</f>
        <v xml:space="preserve">55. Name:  </v>
      </c>
      <c r="J812" s="170"/>
      <c r="K812" s="170"/>
      <c r="L812" s="170"/>
      <c r="M812" s="170"/>
      <c r="N812" s="170"/>
      <c r="O812" s="170"/>
    </row>
    <row r="813" spans="1:15" ht="20" customHeight="1">
      <c r="A813" s="168" t="s">
        <v>724</v>
      </c>
      <c r="B813" s="168" t="s">
        <v>57</v>
      </c>
      <c r="C813" s="168"/>
      <c r="D813" s="168"/>
      <c r="E813" s="168" t="s">
        <v>58</v>
      </c>
      <c r="F813" s="168"/>
      <c r="G813" s="168"/>
      <c r="H813" s="8"/>
      <c r="I813" s="168" t="s">
        <v>724</v>
      </c>
      <c r="J813" s="168" t="s">
        <v>57</v>
      </c>
      <c r="K813" s="168"/>
      <c r="L813" s="168"/>
      <c r="M813" s="168" t="s">
        <v>58</v>
      </c>
      <c r="N813" s="168"/>
      <c r="O813" s="168"/>
    </row>
    <row r="814" spans="1:15" ht="50.25" customHeight="1">
      <c r="A814" s="168"/>
      <c r="B814" s="121" t="s">
        <v>19</v>
      </c>
      <c r="C814" s="121" t="s">
        <v>20</v>
      </c>
      <c r="D814" s="122" t="s">
        <v>10</v>
      </c>
      <c r="E814" s="121" t="s">
        <v>19</v>
      </c>
      <c r="F814" s="121" t="s">
        <v>20</v>
      </c>
      <c r="G814" s="122" t="s">
        <v>10</v>
      </c>
      <c r="H814" s="8"/>
      <c r="I814" s="168"/>
      <c r="J814" s="121" t="s">
        <v>19</v>
      </c>
      <c r="K814" s="121" t="s">
        <v>20</v>
      </c>
      <c r="L814" s="122" t="s">
        <v>10</v>
      </c>
      <c r="M814" s="121" t="s">
        <v>19</v>
      </c>
      <c r="N814" s="121" t="s">
        <v>20</v>
      </c>
      <c r="O814" s="122" t="s">
        <v>10</v>
      </c>
    </row>
    <row r="815" spans="1:15" ht="20.25" customHeight="1">
      <c r="A815" s="46" t="s">
        <v>13</v>
      </c>
      <c r="B815" s="40"/>
      <c r="C815" s="40"/>
      <c r="D815" s="47">
        <f t="shared" ref="D815:D823" si="432">SUM(B815:C815)</f>
        <v>0</v>
      </c>
      <c r="E815" s="40"/>
      <c r="F815" s="40"/>
      <c r="G815" s="47">
        <f t="shared" ref="G815:G823" si="433">SUM(E815:F815)</f>
        <v>0</v>
      </c>
      <c r="H815" s="8"/>
      <c r="I815" s="46" t="s">
        <v>13</v>
      </c>
      <c r="J815" s="40"/>
      <c r="K815" s="40"/>
      <c r="L815" s="47">
        <f t="shared" ref="L815:L823" si="434">SUM(J815:K815)</f>
        <v>0</v>
      </c>
      <c r="M815" s="40"/>
      <c r="N815" s="40"/>
      <c r="O815" s="47">
        <f t="shared" ref="O815:O823" si="435">SUM(M815:N815)</f>
        <v>0</v>
      </c>
    </row>
    <row r="816" spans="1:15" ht="20.25" customHeight="1">
      <c r="A816" s="46" t="s">
        <v>14</v>
      </c>
      <c r="B816" s="40"/>
      <c r="C816" s="40"/>
      <c r="D816" s="47">
        <f t="shared" si="432"/>
        <v>0</v>
      </c>
      <c r="E816" s="40"/>
      <c r="F816" s="40"/>
      <c r="G816" s="47">
        <f t="shared" si="433"/>
        <v>0</v>
      </c>
      <c r="H816" s="8"/>
      <c r="I816" s="46" t="s">
        <v>14</v>
      </c>
      <c r="J816" s="40"/>
      <c r="K816" s="40"/>
      <c r="L816" s="47">
        <f t="shared" si="434"/>
        <v>0</v>
      </c>
      <c r="M816" s="40"/>
      <c r="N816" s="40"/>
      <c r="O816" s="47">
        <f t="shared" si="435"/>
        <v>0</v>
      </c>
    </row>
    <row r="817" spans="1:15" ht="20.25" customHeight="1">
      <c r="A817" s="46" t="s">
        <v>15</v>
      </c>
      <c r="B817" s="40"/>
      <c r="C817" s="40"/>
      <c r="D817" s="47">
        <f t="shared" si="432"/>
        <v>0</v>
      </c>
      <c r="E817" s="40"/>
      <c r="F817" s="40"/>
      <c r="G817" s="47">
        <f t="shared" si="433"/>
        <v>0</v>
      </c>
      <c r="H817" s="8"/>
      <c r="I817" s="46" t="s">
        <v>15</v>
      </c>
      <c r="J817" s="40"/>
      <c r="K817" s="40"/>
      <c r="L817" s="47">
        <f t="shared" si="434"/>
        <v>0</v>
      </c>
      <c r="M817" s="40"/>
      <c r="N817" s="40"/>
      <c r="O817" s="47">
        <f t="shared" si="435"/>
        <v>0</v>
      </c>
    </row>
    <row r="818" spans="1:15" ht="20.25" customHeight="1">
      <c r="A818" s="46" t="s">
        <v>12</v>
      </c>
      <c r="B818" s="40"/>
      <c r="C818" s="40"/>
      <c r="D818" s="47">
        <f t="shared" si="432"/>
        <v>0</v>
      </c>
      <c r="E818" s="40"/>
      <c r="F818" s="40"/>
      <c r="G818" s="47">
        <f t="shared" si="433"/>
        <v>0</v>
      </c>
      <c r="H818" s="8"/>
      <c r="I818" s="46" t="s">
        <v>12</v>
      </c>
      <c r="J818" s="40"/>
      <c r="K818" s="40"/>
      <c r="L818" s="47">
        <f t="shared" si="434"/>
        <v>0</v>
      </c>
      <c r="M818" s="40"/>
      <c r="N818" s="40"/>
      <c r="O818" s="47">
        <f t="shared" si="435"/>
        <v>0</v>
      </c>
    </row>
    <row r="819" spans="1:15" ht="20.25" customHeight="1">
      <c r="A819" s="46" t="s">
        <v>16</v>
      </c>
      <c r="B819" s="40"/>
      <c r="C819" s="40"/>
      <c r="D819" s="47">
        <f t="shared" si="432"/>
        <v>0</v>
      </c>
      <c r="E819" s="40"/>
      <c r="F819" s="40"/>
      <c r="G819" s="47">
        <f t="shared" si="433"/>
        <v>0</v>
      </c>
      <c r="H819" s="8"/>
      <c r="I819" s="46" t="s">
        <v>16</v>
      </c>
      <c r="J819" s="40"/>
      <c r="K819" s="40"/>
      <c r="L819" s="47">
        <f t="shared" si="434"/>
        <v>0</v>
      </c>
      <c r="M819" s="40"/>
      <c r="N819" s="40"/>
      <c r="O819" s="47">
        <f t="shared" si="435"/>
        <v>0</v>
      </c>
    </row>
    <row r="820" spans="1:15" ht="20.25" customHeight="1">
      <c r="A820" s="46" t="s">
        <v>17</v>
      </c>
      <c r="B820" s="40"/>
      <c r="C820" s="40"/>
      <c r="D820" s="47">
        <f t="shared" si="432"/>
        <v>0</v>
      </c>
      <c r="E820" s="40"/>
      <c r="F820" s="40"/>
      <c r="G820" s="47">
        <f t="shared" si="433"/>
        <v>0</v>
      </c>
      <c r="H820" s="8"/>
      <c r="I820" s="46" t="s">
        <v>17</v>
      </c>
      <c r="J820" s="40"/>
      <c r="K820" s="40"/>
      <c r="L820" s="47">
        <f t="shared" si="434"/>
        <v>0</v>
      </c>
      <c r="M820" s="40"/>
      <c r="N820" s="40"/>
      <c r="O820" s="47">
        <f t="shared" si="435"/>
        <v>0</v>
      </c>
    </row>
    <row r="821" spans="1:15" ht="20.25" customHeight="1">
      <c r="A821" s="46" t="s">
        <v>18</v>
      </c>
      <c r="B821" s="40"/>
      <c r="C821" s="40"/>
      <c r="D821" s="47">
        <f t="shared" si="432"/>
        <v>0</v>
      </c>
      <c r="E821" s="40"/>
      <c r="F821" s="40"/>
      <c r="G821" s="47">
        <f t="shared" si="433"/>
        <v>0</v>
      </c>
      <c r="H821" s="8"/>
      <c r="I821" s="46" t="s">
        <v>18</v>
      </c>
      <c r="J821" s="40"/>
      <c r="K821" s="40"/>
      <c r="L821" s="47">
        <f t="shared" si="434"/>
        <v>0</v>
      </c>
      <c r="M821" s="40"/>
      <c r="N821" s="40"/>
      <c r="O821" s="47">
        <f t="shared" si="435"/>
        <v>0</v>
      </c>
    </row>
    <row r="822" spans="1:15" ht="20.25" customHeight="1">
      <c r="A822" s="46" t="s">
        <v>47</v>
      </c>
      <c r="B822" s="40"/>
      <c r="C822" s="40"/>
      <c r="D822" s="47">
        <f t="shared" si="432"/>
        <v>0</v>
      </c>
      <c r="E822" s="40"/>
      <c r="F822" s="40"/>
      <c r="G822" s="47">
        <f t="shared" si="433"/>
        <v>0</v>
      </c>
      <c r="H822" s="8"/>
      <c r="I822" s="46" t="s">
        <v>47</v>
      </c>
      <c r="J822" s="40"/>
      <c r="K822" s="40"/>
      <c r="L822" s="47">
        <f t="shared" si="434"/>
        <v>0</v>
      </c>
      <c r="M822" s="40"/>
      <c r="N822" s="40"/>
      <c r="O822" s="47">
        <f t="shared" si="435"/>
        <v>0</v>
      </c>
    </row>
    <row r="823" spans="1:15" ht="20.25" customHeight="1">
      <c r="A823" s="46" t="s">
        <v>11</v>
      </c>
      <c r="B823" s="40"/>
      <c r="C823" s="40"/>
      <c r="D823" s="47">
        <f t="shared" si="432"/>
        <v>0</v>
      </c>
      <c r="E823" s="40"/>
      <c r="F823" s="40"/>
      <c r="G823" s="47">
        <f t="shared" si="433"/>
        <v>0</v>
      </c>
      <c r="H823" s="8"/>
      <c r="I823" s="46" t="s">
        <v>11</v>
      </c>
      <c r="J823" s="40"/>
      <c r="K823" s="40"/>
      <c r="L823" s="47">
        <f t="shared" si="434"/>
        <v>0</v>
      </c>
      <c r="M823" s="40"/>
      <c r="N823" s="40"/>
      <c r="O823" s="47">
        <f t="shared" si="435"/>
        <v>0</v>
      </c>
    </row>
    <row r="824" spans="1:15" ht="20.25" customHeight="1">
      <c r="A824" s="48" t="s">
        <v>10</v>
      </c>
      <c r="B824" s="47">
        <f>SUM(B815:B823)</f>
        <v>0</v>
      </c>
      <c r="C824" s="47">
        <f t="shared" ref="C824:D824" si="436">SUM(C815:C823)</f>
        <v>0</v>
      </c>
      <c r="D824" s="47">
        <f t="shared" si="436"/>
        <v>0</v>
      </c>
      <c r="E824" s="47">
        <f>SUM(E815:E823)</f>
        <v>0</v>
      </c>
      <c r="F824" s="47">
        <f t="shared" ref="F824:G824" si="437">SUM(F815:F823)</f>
        <v>0</v>
      </c>
      <c r="G824" s="47">
        <f t="shared" si="437"/>
        <v>0</v>
      </c>
      <c r="H824" s="8"/>
      <c r="I824" s="48" t="s">
        <v>10</v>
      </c>
      <c r="J824" s="47">
        <f>SUM(J815:J823)</f>
        <v>0</v>
      </c>
      <c r="K824" s="47">
        <f t="shared" ref="K824:L824" si="438">SUM(K815:K823)</f>
        <v>0</v>
      </c>
      <c r="L824" s="47">
        <f t="shared" si="438"/>
        <v>0</v>
      </c>
      <c r="M824" s="47">
        <f>SUM(M815:M823)</f>
        <v>0</v>
      </c>
      <c r="N824" s="47">
        <f t="shared" ref="N824:O824" si="439">SUM(N815:N823)</f>
        <v>0</v>
      </c>
      <c r="O824" s="47">
        <f t="shared" si="439"/>
        <v>0</v>
      </c>
    </row>
    <row r="825" spans="1:15" ht="20.25" customHeight="1">
      <c r="A825" s="8"/>
      <c r="B825" s="10"/>
      <c r="C825" s="10"/>
      <c r="D825" s="10"/>
      <c r="E825" s="10"/>
      <c r="F825" s="10"/>
      <c r="G825" s="10"/>
      <c r="H825" s="8"/>
      <c r="I825" s="8"/>
      <c r="J825" s="10"/>
      <c r="K825" s="10"/>
      <c r="L825" s="10"/>
      <c r="M825" s="10"/>
      <c r="N825" s="10"/>
      <c r="O825" s="10"/>
    </row>
    <row r="826" spans="1:15" ht="20.25" customHeight="1">
      <c r="A826" s="8"/>
      <c r="B826" s="10"/>
      <c r="C826" s="10"/>
      <c r="D826" s="10"/>
      <c r="E826" s="10"/>
      <c r="F826" s="10"/>
      <c r="G826" s="10"/>
      <c r="H826" s="8"/>
      <c r="I826" s="8"/>
      <c r="J826" s="10"/>
      <c r="K826" s="10"/>
      <c r="L826" s="10"/>
      <c r="M826" s="10"/>
      <c r="N826" s="10"/>
      <c r="O826" s="10"/>
    </row>
    <row r="827" spans="1:15" ht="29.25" customHeight="1">
      <c r="A827" s="169" t="str">
        <f>PROGRAM_DOCTORAL!A57 &amp; ". Name:  " &amp; PROGRAM_DOCTORAL!C57</f>
        <v xml:space="preserve">56. Name:  </v>
      </c>
      <c r="B827" s="169"/>
      <c r="C827" s="169"/>
      <c r="D827" s="169"/>
      <c r="E827" s="169"/>
      <c r="F827" s="169"/>
      <c r="G827" s="169"/>
      <c r="H827" s="8"/>
      <c r="I827" s="170" t="str">
        <f>PROGRAM_DOCTORAL!F57 &amp; ". Name:  " &amp; PROGRAM_DOCTORAL!H57</f>
        <v xml:space="preserve">56. Name:  </v>
      </c>
      <c r="J827" s="170"/>
      <c r="K827" s="170"/>
      <c r="L827" s="170"/>
      <c r="M827" s="170"/>
      <c r="N827" s="170"/>
      <c r="O827" s="170"/>
    </row>
    <row r="828" spans="1:15" ht="20" customHeight="1">
      <c r="A828" s="168" t="s">
        <v>724</v>
      </c>
      <c r="B828" s="168" t="s">
        <v>57</v>
      </c>
      <c r="C828" s="168"/>
      <c r="D828" s="168"/>
      <c r="E828" s="168" t="s">
        <v>58</v>
      </c>
      <c r="F828" s="168"/>
      <c r="G828" s="168"/>
      <c r="H828" s="8"/>
      <c r="I828" s="168" t="s">
        <v>724</v>
      </c>
      <c r="J828" s="168" t="s">
        <v>57</v>
      </c>
      <c r="K828" s="168"/>
      <c r="L828" s="168"/>
      <c r="M828" s="168" t="s">
        <v>58</v>
      </c>
      <c r="N828" s="168"/>
      <c r="O828" s="168"/>
    </row>
    <row r="829" spans="1:15" ht="50.25" customHeight="1">
      <c r="A829" s="168"/>
      <c r="B829" s="121" t="s">
        <v>19</v>
      </c>
      <c r="C829" s="121" t="s">
        <v>20</v>
      </c>
      <c r="D829" s="122" t="s">
        <v>10</v>
      </c>
      <c r="E829" s="121" t="s">
        <v>19</v>
      </c>
      <c r="F829" s="121" t="s">
        <v>20</v>
      </c>
      <c r="G829" s="122" t="s">
        <v>10</v>
      </c>
      <c r="H829" s="8"/>
      <c r="I829" s="168"/>
      <c r="J829" s="121" t="s">
        <v>19</v>
      </c>
      <c r="K829" s="121" t="s">
        <v>20</v>
      </c>
      <c r="L829" s="122" t="s">
        <v>10</v>
      </c>
      <c r="M829" s="121" t="s">
        <v>19</v>
      </c>
      <c r="N829" s="121" t="s">
        <v>20</v>
      </c>
      <c r="O829" s="122" t="s">
        <v>10</v>
      </c>
    </row>
    <row r="830" spans="1:15" ht="20.25" customHeight="1">
      <c r="A830" s="46" t="s">
        <v>13</v>
      </c>
      <c r="B830" s="40"/>
      <c r="C830" s="40"/>
      <c r="D830" s="47">
        <f t="shared" ref="D830:D838" si="440">SUM(B830:C830)</f>
        <v>0</v>
      </c>
      <c r="E830" s="40"/>
      <c r="F830" s="40"/>
      <c r="G830" s="47">
        <f t="shared" ref="G830:G838" si="441">SUM(E830:F830)</f>
        <v>0</v>
      </c>
      <c r="H830" s="8"/>
      <c r="I830" s="46" t="s">
        <v>13</v>
      </c>
      <c r="J830" s="40"/>
      <c r="K830" s="40"/>
      <c r="L830" s="47">
        <f t="shared" ref="L830:L838" si="442">SUM(J830:K830)</f>
        <v>0</v>
      </c>
      <c r="M830" s="40"/>
      <c r="N830" s="40"/>
      <c r="O830" s="47">
        <f t="shared" ref="O830:O838" si="443">SUM(M830:N830)</f>
        <v>0</v>
      </c>
    </row>
    <row r="831" spans="1:15" ht="20.25" customHeight="1">
      <c r="A831" s="46" t="s">
        <v>14</v>
      </c>
      <c r="B831" s="40"/>
      <c r="C831" s="40"/>
      <c r="D831" s="47">
        <f t="shared" si="440"/>
        <v>0</v>
      </c>
      <c r="E831" s="40"/>
      <c r="F831" s="40"/>
      <c r="G831" s="47">
        <f t="shared" si="441"/>
        <v>0</v>
      </c>
      <c r="H831" s="8"/>
      <c r="I831" s="46" t="s">
        <v>14</v>
      </c>
      <c r="J831" s="40"/>
      <c r="K831" s="40"/>
      <c r="L831" s="47">
        <f t="shared" si="442"/>
        <v>0</v>
      </c>
      <c r="M831" s="40"/>
      <c r="N831" s="40"/>
      <c r="O831" s="47">
        <f t="shared" si="443"/>
        <v>0</v>
      </c>
    </row>
    <row r="832" spans="1:15" ht="20.25" customHeight="1">
      <c r="A832" s="46" t="s">
        <v>15</v>
      </c>
      <c r="B832" s="40"/>
      <c r="C832" s="40"/>
      <c r="D832" s="47">
        <f t="shared" si="440"/>
        <v>0</v>
      </c>
      <c r="E832" s="40"/>
      <c r="F832" s="40"/>
      <c r="G832" s="47">
        <f t="shared" si="441"/>
        <v>0</v>
      </c>
      <c r="H832" s="8"/>
      <c r="I832" s="46" t="s">
        <v>15</v>
      </c>
      <c r="J832" s="40"/>
      <c r="K832" s="40"/>
      <c r="L832" s="47">
        <f t="shared" si="442"/>
        <v>0</v>
      </c>
      <c r="M832" s="40"/>
      <c r="N832" s="40"/>
      <c r="O832" s="47">
        <f t="shared" si="443"/>
        <v>0</v>
      </c>
    </row>
    <row r="833" spans="1:15" ht="20.25" customHeight="1">
      <c r="A833" s="46" t="s">
        <v>12</v>
      </c>
      <c r="B833" s="40"/>
      <c r="C833" s="40"/>
      <c r="D833" s="47">
        <f t="shared" si="440"/>
        <v>0</v>
      </c>
      <c r="E833" s="40"/>
      <c r="F833" s="40"/>
      <c r="G833" s="47">
        <f t="shared" si="441"/>
        <v>0</v>
      </c>
      <c r="H833" s="8"/>
      <c r="I833" s="46" t="s">
        <v>12</v>
      </c>
      <c r="J833" s="40"/>
      <c r="K833" s="40"/>
      <c r="L833" s="47">
        <f t="shared" si="442"/>
        <v>0</v>
      </c>
      <c r="M833" s="40"/>
      <c r="N833" s="40"/>
      <c r="O833" s="47">
        <f t="shared" si="443"/>
        <v>0</v>
      </c>
    </row>
    <row r="834" spans="1:15" ht="20.25" customHeight="1">
      <c r="A834" s="46" t="s">
        <v>16</v>
      </c>
      <c r="B834" s="40"/>
      <c r="C834" s="40"/>
      <c r="D834" s="47">
        <f t="shared" si="440"/>
        <v>0</v>
      </c>
      <c r="E834" s="40"/>
      <c r="F834" s="40"/>
      <c r="G834" s="47">
        <f t="shared" si="441"/>
        <v>0</v>
      </c>
      <c r="H834" s="8"/>
      <c r="I834" s="46" t="s">
        <v>16</v>
      </c>
      <c r="J834" s="40"/>
      <c r="K834" s="40"/>
      <c r="L834" s="47">
        <f t="shared" si="442"/>
        <v>0</v>
      </c>
      <c r="M834" s="40"/>
      <c r="N834" s="40"/>
      <c r="O834" s="47">
        <f t="shared" si="443"/>
        <v>0</v>
      </c>
    </row>
    <row r="835" spans="1:15" ht="20.25" customHeight="1">
      <c r="A835" s="46" t="s">
        <v>17</v>
      </c>
      <c r="B835" s="40"/>
      <c r="C835" s="40"/>
      <c r="D835" s="47">
        <f t="shared" si="440"/>
        <v>0</v>
      </c>
      <c r="E835" s="40"/>
      <c r="F835" s="40"/>
      <c r="G835" s="47">
        <f t="shared" si="441"/>
        <v>0</v>
      </c>
      <c r="H835" s="8"/>
      <c r="I835" s="46" t="s">
        <v>17</v>
      </c>
      <c r="J835" s="40"/>
      <c r="K835" s="40"/>
      <c r="L835" s="47">
        <f t="shared" si="442"/>
        <v>0</v>
      </c>
      <c r="M835" s="40"/>
      <c r="N835" s="40"/>
      <c r="O835" s="47">
        <f t="shared" si="443"/>
        <v>0</v>
      </c>
    </row>
    <row r="836" spans="1:15" ht="20.25" customHeight="1">
      <c r="A836" s="46" t="s">
        <v>18</v>
      </c>
      <c r="B836" s="40"/>
      <c r="C836" s="40"/>
      <c r="D836" s="47">
        <f t="shared" si="440"/>
        <v>0</v>
      </c>
      <c r="E836" s="40"/>
      <c r="F836" s="40"/>
      <c r="G836" s="47">
        <f t="shared" si="441"/>
        <v>0</v>
      </c>
      <c r="H836" s="8"/>
      <c r="I836" s="46" t="s">
        <v>18</v>
      </c>
      <c r="J836" s="40"/>
      <c r="K836" s="40"/>
      <c r="L836" s="47">
        <f t="shared" si="442"/>
        <v>0</v>
      </c>
      <c r="M836" s="40"/>
      <c r="N836" s="40"/>
      <c r="O836" s="47">
        <f t="shared" si="443"/>
        <v>0</v>
      </c>
    </row>
    <row r="837" spans="1:15" ht="20.25" customHeight="1">
      <c r="A837" s="46" t="s">
        <v>47</v>
      </c>
      <c r="B837" s="40"/>
      <c r="C837" s="40"/>
      <c r="D837" s="47">
        <f t="shared" si="440"/>
        <v>0</v>
      </c>
      <c r="E837" s="40"/>
      <c r="F837" s="40"/>
      <c r="G837" s="47">
        <f t="shared" si="441"/>
        <v>0</v>
      </c>
      <c r="H837" s="8"/>
      <c r="I837" s="46" t="s">
        <v>47</v>
      </c>
      <c r="J837" s="40"/>
      <c r="K837" s="40"/>
      <c r="L837" s="47">
        <f t="shared" si="442"/>
        <v>0</v>
      </c>
      <c r="M837" s="40"/>
      <c r="N837" s="40"/>
      <c r="O837" s="47">
        <f t="shared" si="443"/>
        <v>0</v>
      </c>
    </row>
    <row r="838" spans="1:15" ht="20.25" customHeight="1">
      <c r="A838" s="46" t="s">
        <v>11</v>
      </c>
      <c r="B838" s="40"/>
      <c r="C838" s="40"/>
      <c r="D838" s="47">
        <f t="shared" si="440"/>
        <v>0</v>
      </c>
      <c r="E838" s="40"/>
      <c r="F838" s="40"/>
      <c r="G838" s="47">
        <f t="shared" si="441"/>
        <v>0</v>
      </c>
      <c r="H838" s="8"/>
      <c r="I838" s="46" t="s">
        <v>11</v>
      </c>
      <c r="J838" s="40"/>
      <c r="K838" s="40"/>
      <c r="L838" s="47">
        <f t="shared" si="442"/>
        <v>0</v>
      </c>
      <c r="M838" s="40"/>
      <c r="N838" s="40"/>
      <c r="O838" s="47">
        <f t="shared" si="443"/>
        <v>0</v>
      </c>
    </row>
    <row r="839" spans="1:15" ht="20.25" customHeight="1">
      <c r="A839" s="48" t="s">
        <v>10</v>
      </c>
      <c r="B839" s="47">
        <f>SUM(B830:B838)</f>
        <v>0</v>
      </c>
      <c r="C839" s="47">
        <f t="shared" ref="C839:D839" si="444">SUM(C830:C838)</f>
        <v>0</v>
      </c>
      <c r="D839" s="47">
        <f t="shared" si="444"/>
        <v>0</v>
      </c>
      <c r="E839" s="47">
        <f>SUM(E830:E838)</f>
        <v>0</v>
      </c>
      <c r="F839" s="47">
        <f t="shared" ref="F839:G839" si="445">SUM(F830:F838)</f>
        <v>0</v>
      </c>
      <c r="G839" s="47">
        <f t="shared" si="445"/>
        <v>0</v>
      </c>
      <c r="H839" s="8"/>
      <c r="I839" s="48" t="s">
        <v>10</v>
      </c>
      <c r="J839" s="47">
        <f>SUM(J830:J838)</f>
        <v>0</v>
      </c>
      <c r="K839" s="47">
        <f t="shared" ref="K839:L839" si="446">SUM(K830:K838)</f>
        <v>0</v>
      </c>
      <c r="L839" s="47">
        <f t="shared" si="446"/>
        <v>0</v>
      </c>
      <c r="M839" s="47">
        <f>SUM(M830:M838)</f>
        <v>0</v>
      </c>
      <c r="N839" s="47">
        <f t="shared" ref="N839:O839" si="447">SUM(N830:N838)</f>
        <v>0</v>
      </c>
      <c r="O839" s="47">
        <f t="shared" si="447"/>
        <v>0</v>
      </c>
    </row>
    <row r="840" spans="1:15" ht="20.25" customHeight="1">
      <c r="A840" s="8"/>
      <c r="B840" s="10"/>
      <c r="C840" s="10"/>
      <c r="D840" s="10"/>
      <c r="E840" s="10"/>
      <c r="F840" s="10"/>
      <c r="G840" s="10"/>
      <c r="H840" s="8"/>
      <c r="I840" s="8"/>
      <c r="J840" s="10"/>
      <c r="K840" s="10"/>
      <c r="L840" s="10"/>
      <c r="M840" s="10"/>
      <c r="N840" s="10"/>
      <c r="O840" s="10"/>
    </row>
    <row r="841" spans="1:15" ht="20.25" customHeight="1">
      <c r="A841" s="8"/>
      <c r="B841" s="10"/>
      <c r="C841" s="10"/>
      <c r="D841" s="10"/>
      <c r="E841" s="10"/>
      <c r="F841" s="10"/>
      <c r="G841" s="10"/>
      <c r="H841" s="8"/>
      <c r="I841" s="8"/>
      <c r="J841" s="10"/>
      <c r="K841" s="10"/>
      <c r="L841" s="10"/>
      <c r="M841" s="10"/>
      <c r="N841" s="10"/>
      <c r="O841" s="10"/>
    </row>
    <row r="842" spans="1:15" ht="29.25" customHeight="1">
      <c r="A842" s="169" t="str">
        <f>PROGRAM_DOCTORAL!A58 &amp; ". Name:  " &amp; PROGRAM_DOCTORAL!C58</f>
        <v xml:space="preserve">57. Name:  </v>
      </c>
      <c r="B842" s="169"/>
      <c r="C842" s="169"/>
      <c r="D842" s="169"/>
      <c r="E842" s="169"/>
      <c r="F842" s="169"/>
      <c r="G842" s="169"/>
      <c r="H842" s="8"/>
      <c r="I842" s="170" t="str">
        <f>PROGRAM_DOCTORAL!F58 &amp; ". Name:  " &amp; PROGRAM_DOCTORAL!H58</f>
        <v xml:space="preserve">57. Name:  </v>
      </c>
      <c r="J842" s="170"/>
      <c r="K842" s="170"/>
      <c r="L842" s="170"/>
      <c r="M842" s="170"/>
      <c r="N842" s="170"/>
      <c r="O842" s="170"/>
    </row>
    <row r="843" spans="1:15" ht="20" customHeight="1">
      <c r="A843" s="168" t="s">
        <v>724</v>
      </c>
      <c r="B843" s="168" t="s">
        <v>57</v>
      </c>
      <c r="C843" s="168"/>
      <c r="D843" s="168"/>
      <c r="E843" s="168" t="s">
        <v>58</v>
      </c>
      <c r="F843" s="168"/>
      <c r="G843" s="168"/>
      <c r="H843" s="8"/>
      <c r="I843" s="168" t="s">
        <v>724</v>
      </c>
      <c r="J843" s="168" t="s">
        <v>57</v>
      </c>
      <c r="K843" s="168"/>
      <c r="L843" s="168"/>
      <c r="M843" s="168" t="s">
        <v>58</v>
      </c>
      <c r="N843" s="168"/>
      <c r="O843" s="168"/>
    </row>
    <row r="844" spans="1:15" ht="50.25" customHeight="1">
      <c r="A844" s="168"/>
      <c r="B844" s="121" t="s">
        <v>19</v>
      </c>
      <c r="C844" s="121" t="s">
        <v>20</v>
      </c>
      <c r="D844" s="122" t="s">
        <v>10</v>
      </c>
      <c r="E844" s="121" t="s">
        <v>19</v>
      </c>
      <c r="F844" s="121" t="s">
        <v>20</v>
      </c>
      <c r="G844" s="122" t="s">
        <v>10</v>
      </c>
      <c r="H844" s="8"/>
      <c r="I844" s="168"/>
      <c r="J844" s="121" t="s">
        <v>19</v>
      </c>
      <c r="K844" s="121" t="s">
        <v>20</v>
      </c>
      <c r="L844" s="122" t="s">
        <v>10</v>
      </c>
      <c r="M844" s="121" t="s">
        <v>19</v>
      </c>
      <c r="N844" s="121" t="s">
        <v>20</v>
      </c>
      <c r="O844" s="122" t="s">
        <v>10</v>
      </c>
    </row>
    <row r="845" spans="1:15" ht="20.25" customHeight="1">
      <c r="A845" s="46" t="s">
        <v>13</v>
      </c>
      <c r="B845" s="40"/>
      <c r="C845" s="40"/>
      <c r="D845" s="47">
        <f t="shared" ref="D845:D853" si="448">SUM(B845:C845)</f>
        <v>0</v>
      </c>
      <c r="E845" s="40"/>
      <c r="F845" s="40"/>
      <c r="G845" s="47">
        <f t="shared" ref="G845:G853" si="449">SUM(E845:F845)</f>
        <v>0</v>
      </c>
      <c r="H845" s="8"/>
      <c r="I845" s="46" t="s">
        <v>13</v>
      </c>
      <c r="J845" s="40"/>
      <c r="K845" s="40"/>
      <c r="L845" s="47">
        <f t="shared" ref="L845:L853" si="450">SUM(J845:K845)</f>
        <v>0</v>
      </c>
      <c r="M845" s="40"/>
      <c r="N845" s="40"/>
      <c r="O845" s="47">
        <f t="shared" ref="O845:O853" si="451">SUM(M845:N845)</f>
        <v>0</v>
      </c>
    </row>
    <row r="846" spans="1:15" ht="20.25" customHeight="1">
      <c r="A846" s="46" t="s">
        <v>14</v>
      </c>
      <c r="B846" s="40"/>
      <c r="C846" s="40"/>
      <c r="D846" s="47">
        <f t="shared" si="448"/>
        <v>0</v>
      </c>
      <c r="E846" s="40"/>
      <c r="F846" s="40"/>
      <c r="G846" s="47">
        <f t="shared" si="449"/>
        <v>0</v>
      </c>
      <c r="H846" s="8"/>
      <c r="I846" s="46" t="s">
        <v>14</v>
      </c>
      <c r="J846" s="40"/>
      <c r="K846" s="40"/>
      <c r="L846" s="47">
        <f t="shared" si="450"/>
        <v>0</v>
      </c>
      <c r="M846" s="40"/>
      <c r="N846" s="40"/>
      <c r="O846" s="47">
        <f t="shared" si="451"/>
        <v>0</v>
      </c>
    </row>
    <row r="847" spans="1:15" ht="20.25" customHeight="1">
      <c r="A847" s="46" t="s">
        <v>15</v>
      </c>
      <c r="B847" s="40"/>
      <c r="C847" s="40"/>
      <c r="D847" s="47">
        <f t="shared" si="448"/>
        <v>0</v>
      </c>
      <c r="E847" s="40"/>
      <c r="F847" s="40"/>
      <c r="G847" s="47">
        <f t="shared" si="449"/>
        <v>0</v>
      </c>
      <c r="H847" s="8"/>
      <c r="I847" s="46" t="s">
        <v>15</v>
      </c>
      <c r="J847" s="40"/>
      <c r="K847" s="40"/>
      <c r="L847" s="47">
        <f t="shared" si="450"/>
        <v>0</v>
      </c>
      <c r="M847" s="40"/>
      <c r="N847" s="40"/>
      <c r="O847" s="47">
        <f t="shared" si="451"/>
        <v>0</v>
      </c>
    </row>
    <row r="848" spans="1:15" ht="20.25" customHeight="1">
      <c r="A848" s="46" t="s">
        <v>12</v>
      </c>
      <c r="B848" s="40"/>
      <c r="C848" s="40"/>
      <c r="D848" s="47">
        <f t="shared" si="448"/>
        <v>0</v>
      </c>
      <c r="E848" s="40"/>
      <c r="F848" s="40"/>
      <c r="G848" s="47">
        <f t="shared" si="449"/>
        <v>0</v>
      </c>
      <c r="H848" s="8"/>
      <c r="I848" s="46" t="s">
        <v>12</v>
      </c>
      <c r="J848" s="40"/>
      <c r="K848" s="40"/>
      <c r="L848" s="47">
        <f t="shared" si="450"/>
        <v>0</v>
      </c>
      <c r="M848" s="40"/>
      <c r="N848" s="40"/>
      <c r="O848" s="47">
        <f t="shared" si="451"/>
        <v>0</v>
      </c>
    </row>
    <row r="849" spans="1:15" ht="20.25" customHeight="1">
      <c r="A849" s="46" t="s">
        <v>16</v>
      </c>
      <c r="B849" s="40"/>
      <c r="C849" s="40"/>
      <c r="D849" s="47">
        <f t="shared" si="448"/>
        <v>0</v>
      </c>
      <c r="E849" s="40"/>
      <c r="F849" s="40"/>
      <c r="G849" s="47">
        <f t="shared" si="449"/>
        <v>0</v>
      </c>
      <c r="H849" s="8"/>
      <c r="I849" s="46" t="s">
        <v>16</v>
      </c>
      <c r="J849" s="40"/>
      <c r="K849" s="40"/>
      <c r="L849" s="47">
        <f t="shared" si="450"/>
        <v>0</v>
      </c>
      <c r="M849" s="40"/>
      <c r="N849" s="40"/>
      <c r="O849" s="47">
        <f t="shared" si="451"/>
        <v>0</v>
      </c>
    </row>
    <row r="850" spans="1:15" ht="20.25" customHeight="1">
      <c r="A850" s="46" t="s">
        <v>17</v>
      </c>
      <c r="B850" s="40"/>
      <c r="C850" s="40"/>
      <c r="D850" s="47">
        <f t="shared" si="448"/>
        <v>0</v>
      </c>
      <c r="E850" s="40"/>
      <c r="F850" s="40"/>
      <c r="G850" s="47">
        <f t="shared" si="449"/>
        <v>0</v>
      </c>
      <c r="H850" s="8"/>
      <c r="I850" s="46" t="s">
        <v>17</v>
      </c>
      <c r="J850" s="40"/>
      <c r="K850" s="40"/>
      <c r="L850" s="47">
        <f t="shared" si="450"/>
        <v>0</v>
      </c>
      <c r="M850" s="40"/>
      <c r="N850" s="40"/>
      <c r="O850" s="47">
        <f t="shared" si="451"/>
        <v>0</v>
      </c>
    </row>
    <row r="851" spans="1:15" ht="20.25" customHeight="1">
      <c r="A851" s="46" t="s">
        <v>18</v>
      </c>
      <c r="B851" s="40"/>
      <c r="C851" s="40"/>
      <c r="D851" s="47">
        <f t="shared" si="448"/>
        <v>0</v>
      </c>
      <c r="E851" s="40"/>
      <c r="F851" s="40"/>
      <c r="G851" s="47">
        <f t="shared" si="449"/>
        <v>0</v>
      </c>
      <c r="H851" s="8"/>
      <c r="I851" s="46" t="s">
        <v>18</v>
      </c>
      <c r="J851" s="40"/>
      <c r="K851" s="40"/>
      <c r="L851" s="47">
        <f t="shared" si="450"/>
        <v>0</v>
      </c>
      <c r="M851" s="40"/>
      <c r="N851" s="40"/>
      <c r="O851" s="47">
        <f t="shared" si="451"/>
        <v>0</v>
      </c>
    </row>
    <row r="852" spans="1:15" ht="20.25" customHeight="1">
      <c r="A852" s="46" t="s">
        <v>47</v>
      </c>
      <c r="B852" s="40"/>
      <c r="C852" s="40"/>
      <c r="D852" s="47">
        <f t="shared" si="448"/>
        <v>0</v>
      </c>
      <c r="E852" s="40"/>
      <c r="F852" s="40"/>
      <c r="G852" s="47">
        <f t="shared" si="449"/>
        <v>0</v>
      </c>
      <c r="H852" s="8"/>
      <c r="I852" s="46" t="s">
        <v>47</v>
      </c>
      <c r="J852" s="40"/>
      <c r="K852" s="40"/>
      <c r="L852" s="47">
        <f t="shared" si="450"/>
        <v>0</v>
      </c>
      <c r="M852" s="40"/>
      <c r="N852" s="40"/>
      <c r="O852" s="47">
        <f t="shared" si="451"/>
        <v>0</v>
      </c>
    </row>
    <row r="853" spans="1:15" ht="20.25" customHeight="1">
      <c r="A853" s="46" t="s">
        <v>11</v>
      </c>
      <c r="B853" s="40"/>
      <c r="C853" s="40"/>
      <c r="D853" s="47">
        <f t="shared" si="448"/>
        <v>0</v>
      </c>
      <c r="E853" s="40"/>
      <c r="F853" s="40"/>
      <c r="G853" s="47">
        <f t="shared" si="449"/>
        <v>0</v>
      </c>
      <c r="H853" s="8"/>
      <c r="I853" s="46" t="s">
        <v>11</v>
      </c>
      <c r="J853" s="40"/>
      <c r="K853" s="40"/>
      <c r="L853" s="47">
        <f t="shared" si="450"/>
        <v>0</v>
      </c>
      <c r="M853" s="40"/>
      <c r="N853" s="40"/>
      <c r="O853" s="47">
        <f t="shared" si="451"/>
        <v>0</v>
      </c>
    </row>
    <row r="854" spans="1:15" ht="20.25" customHeight="1">
      <c r="A854" s="48" t="s">
        <v>10</v>
      </c>
      <c r="B854" s="47">
        <f>SUM(B845:B853)</f>
        <v>0</v>
      </c>
      <c r="C854" s="47">
        <f t="shared" ref="C854:D854" si="452">SUM(C845:C853)</f>
        <v>0</v>
      </c>
      <c r="D854" s="47">
        <f t="shared" si="452"/>
        <v>0</v>
      </c>
      <c r="E854" s="47">
        <f>SUM(E845:E853)</f>
        <v>0</v>
      </c>
      <c r="F854" s="47">
        <f t="shared" ref="F854:G854" si="453">SUM(F845:F853)</f>
        <v>0</v>
      </c>
      <c r="G854" s="47">
        <f t="shared" si="453"/>
        <v>0</v>
      </c>
      <c r="H854" s="8"/>
      <c r="I854" s="48" t="s">
        <v>10</v>
      </c>
      <c r="J854" s="47">
        <f>SUM(J845:J853)</f>
        <v>0</v>
      </c>
      <c r="K854" s="47">
        <f t="shared" ref="K854:L854" si="454">SUM(K845:K853)</f>
        <v>0</v>
      </c>
      <c r="L854" s="47">
        <f t="shared" si="454"/>
        <v>0</v>
      </c>
      <c r="M854" s="47">
        <f>SUM(M845:M853)</f>
        <v>0</v>
      </c>
      <c r="N854" s="47">
        <f t="shared" ref="N854:O854" si="455">SUM(N845:N853)</f>
        <v>0</v>
      </c>
      <c r="O854" s="47">
        <f t="shared" si="455"/>
        <v>0</v>
      </c>
    </row>
    <row r="855" spans="1:15" ht="20.25" customHeight="1">
      <c r="A855" s="8"/>
      <c r="B855" s="10"/>
      <c r="C855" s="10"/>
      <c r="D855" s="10"/>
      <c r="E855" s="10"/>
      <c r="F855" s="10"/>
      <c r="G855" s="10"/>
      <c r="H855" s="8"/>
      <c r="I855" s="8"/>
      <c r="J855" s="10"/>
      <c r="K855" s="10"/>
      <c r="L855" s="10"/>
      <c r="M855" s="10"/>
      <c r="N855" s="10"/>
      <c r="O855" s="10"/>
    </row>
    <row r="856" spans="1:15" ht="20.25" customHeight="1">
      <c r="A856" s="8"/>
      <c r="B856" s="10"/>
      <c r="C856" s="10"/>
      <c r="D856" s="10"/>
      <c r="E856" s="10"/>
      <c r="F856" s="10"/>
      <c r="G856" s="10"/>
      <c r="H856" s="8"/>
      <c r="I856" s="8"/>
      <c r="J856" s="10"/>
      <c r="K856" s="10"/>
      <c r="L856" s="10"/>
      <c r="M856" s="10"/>
      <c r="N856" s="10"/>
      <c r="O856" s="10"/>
    </row>
    <row r="857" spans="1:15" ht="29.25" customHeight="1">
      <c r="A857" s="169" t="str">
        <f>PROGRAM_DOCTORAL!A59 &amp; ". Name:  " &amp; PROGRAM_DOCTORAL!C59</f>
        <v xml:space="preserve">58. Name:  </v>
      </c>
      <c r="B857" s="169"/>
      <c r="C857" s="169"/>
      <c r="D857" s="169"/>
      <c r="E857" s="169"/>
      <c r="F857" s="169"/>
      <c r="G857" s="169"/>
      <c r="H857" s="8"/>
      <c r="I857" s="170" t="str">
        <f>PROGRAM_DOCTORAL!F59 &amp; ". Name:  " &amp; PROGRAM_DOCTORAL!H59</f>
        <v xml:space="preserve">58. Name:  </v>
      </c>
      <c r="J857" s="170"/>
      <c r="K857" s="170"/>
      <c r="L857" s="170"/>
      <c r="M857" s="170"/>
      <c r="N857" s="170"/>
      <c r="O857" s="170"/>
    </row>
    <row r="858" spans="1:15" ht="20" customHeight="1">
      <c r="A858" s="168" t="s">
        <v>724</v>
      </c>
      <c r="B858" s="168" t="s">
        <v>57</v>
      </c>
      <c r="C858" s="168"/>
      <c r="D858" s="168"/>
      <c r="E858" s="168" t="s">
        <v>58</v>
      </c>
      <c r="F858" s="168"/>
      <c r="G858" s="168"/>
      <c r="H858" s="8"/>
      <c r="I858" s="168" t="s">
        <v>724</v>
      </c>
      <c r="J858" s="168" t="s">
        <v>57</v>
      </c>
      <c r="K858" s="168"/>
      <c r="L858" s="168"/>
      <c r="M858" s="168" t="s">
        <v>58</v>
      </c>
      <c r="N858" s="168"/>
      <c r="O858" s="168"/>
    </row>
    <row r="859" spans="1:15" ht="50.25" customHeight="1">
      <c r="A859" s="168"/>
      <c r="B859" s="121" t="s">
        <v>19</v>
      </c>
      <c r="C859" s="121" t="s">
        <v>20</v>
      </c>
      <c r="D859" s="122" t="s">
        <v>10</v>
      </c>
      <c r="E859" s="121" t="s">
        <v>19</v>
      </c>
      <c r="F859" s="121" t="s">
        <v>20</v>
      </c>
      <c r="G859" s="122" t="s">
        <v>10</v>
      </c>
      <c r="H859" s="8"/>
      <c r="I859" s="168"/>
      <c r="J859" s="121" t="s">
        <v>19</v>
      </c>
      <c r="K859" s="121" t="s">
        <v>20</v>
      </c>
      <c r="L859" s="122" t="s">
        <v>10</v>
      </c>
      <c r="M859" s="121" t="s">
        <v>19</v>
      </c>
      <c r="N859" s="121" t="s">
        <v>20</v>
      </c>
      <c r="O859" s="122" t="s">
        <v>10</v>
      </c>
    </row>
    <row r="860" spans="1:15" ht="20.25" customHeight="1">
      <c r="A860" s="46" t="s">
        <v>13</v>
      </c>
      <c r="B860" s="40"/>
      <c r="C860" s="40"/>
      <c r="D860" s="47">
        <f t="shared" ref="D860:D868" si="456">SUM(B860:C860)</f>
        <v>0</v>
      </c>
      <c r="E860" s="40"/>
      <c r="F860" s="40"/>
      <c r="G860" s="47">
        <f t="shared" ref="G860:G868" si="457">SUM(E860:F860)</f>
        <v>0</v>
      </c>
      <c r="H860" s="8"/>
      <c r="I860" s="46" t="s">
        <v>13</v>
      </c>
      <c r="J860" s="40"/>
      <c r="K860" s="40"/>
      <c r="L860" s="47">
        <f t="shared" ref="L860:L868" si="458">SUM(J860:K860)</f>
        <v>0</v>
      </c>
      <c r="M860" s="40"/>
      <c r="N860" s="40"/>
      <c r="O860" s="47">
        <f t="shared" ref="O860:O868" si="459">SUM(M860:N860)</f>
        <v>0</v>
      </c>
    </row>
    <row r="861" spans="1:15" ht="20.25" customHeight="1">
      <c r="A861" s="46" t="s">
        <v>14</v>
      </c>
      <c r="B861" s="40"/>
      <c r="C861" s="40"/>
      <c r="D861" s="47">
        <f t="shared" si="456"/>
        <v>0</v>
      </c>
      <c r="E861" s="40"/>
      <c r="F861" s="40"/>
      <c r="G861" s="47">
        <f t="shared" si="457"/>
        <v>0</v>
      </c>
      <c r="H861" s="8"/>
      <c r="I861" s="46" t="s">
        <v>14</v>
      </c>
      <c r="J861" s="40"/>
      <c r="K861" s="40"/>
      <c r="L861" s="47">
        <f t="shared" si="458"/>
        <v>0</v>
      </c>
      <c r="M861" s="40"/>
      <c r="N861" s="40"/>
      <c r="O861" s="47">
        <f t="shared" si="459"/>
        <v>0</v>
      </c>
    </row>
    <row r="862" spans="1:15" ht="20.25" customHeight="1">
      <c r="A862" s="46" t="s">
        <v>15</v>
      </c>
      <c r="B862" s="40"/>
      <c r="C862" s="40"/>
      <c r="D862" s="47">
        <f t="shared" si="456"/>
        <v>0</v>
      </c>
      <c r="E862" s="40"/>
      <c r="F862" s="40"/>
      <c r="G862" s="47">
        <f t="shared" si="457"/>
        <v>0</v>
      </c>
      <c r="H862" s="8"/>
      <c r="I862" s="46" t="s">
        <v>15</v>
      </c>
      <c r="J862" s="40"/>
      <c r="K862" s="40"/>
      <c r="L862" s="47">
        <f t="shared" si="458"/>
        <v>0</v>
      </c>
      <c r="M862" s="40"/>
      <c r="N862" s="40"/>
      <c r="O862" s="47">
        <f t="shared" si="459"/>
        <v>0</v>
      </c>
    </row>
    <row r="863" spans="1:15" ht="20.25" customHeight="1">
      <c r="A863" s="46" t="s">
        <v>12</v>
      </c>
      <c r="B863" s="40"/>
      <c r="C863" s="40"/>
      <c r="D863" s="47">
        <f t="shared" si="456"/>
        <v>0</v>
      </c>
      <c r="E863" s="40"/>
      <c r="F863" s="40"/>
      <c r="G863" s="47">
        <f t="shared" si="457"/>
        <v>0</v>
      </c>
      <c r="H863" s="8"/>
      <c r="I863" s="46" t="s">
        <v>12</v>
      </c>
      <c r="J863" s="40"/>
      <c r="K863" s="40"/>
      <c r="L863" s="47">
        <f t="shared" si="458"/>
        <v>0</v>
      </c>
      <c r="M863" s="40"/>
      <c r="N863" s="40"/>
      <c r="O863" s="47">
        <f t="shared" si="459"/>
        <v>0</v>
      </c>
    </row>
    <row r="864" spans="1:15" ht="20.25" customHeight="1">
      <c r="A864" s="46" t="s">
        <v>16</v>
      </c>
      <c r="B864" s="40"/>
      <c r="C864" s="40"/>
      <c r="D864" s="47">
        <f t="shared" si="456"/>
        <v>0</v>
      </c>
      <c r="E864" s="40"/>
      <c r="F864" s="40"/>
      <c r="G864" s="47">
        <f t="shared" si="457"/>
        <v>0</v>
      </c>
      <c r="H864" s="8"/>
      <c r="I864" s="46" t="s">
        <v>16</v>
      </c>
      <c r="J864" s="40"/>
      <c r="K864" s="40"/>
      <c r="L864" s="47">
        <f t="shared" si="458"/>
        <v>0</v>
      </c>
      <c r="M864" s="40"/>
      <c r="N864" s="40"/>
      <c r="O864" s="47">
        <f t="shared" si="459"/>
        <v>0</v>
      </c>
    </row>
    <row r="865" spans="1:15" ht="20.25" customHeight="1">
      <c r="A865" s="46" t="s">
        <v>17</v>
      </c>
      <c r="B865" s="40"/>
      <c r="C865" s="40"/>
      <c r="D865" s="47">
        <f t="shared" si="456"/>
        <v>0</v>
      </c>
      <c r="E865" s="40"/>
      <c r="F865" s="40"/>
      <c r="G865" s="47">
        <f t="shared" si="457"/>
        <v>0</v>
      </c>
      <c r="H865" s="8"/>
      <c r="I865" s="46" t="s">
        <v>17</v>
      </c>
      <c r="J865" s="40"/>
      <c r="K865" s="40"/>
      <c r="L865" s="47">
        <f t="shared" si="458"/>
        <v>0</v>
      </c>
      <c r="M865" s="40"/>
      <c r="N865" s="40"/>
      <c r="O865" s="47">
        <f t="shared" si="459"/>
        <v>0</v>
      </c>
    </row>
    <row r="866" spans="1:15" ht="20.25" customHeight="1">
      <c r="A866" s="46" t="s">
        <v>18</v>
      </c>
      <c r="B866" s="40"/>
      <c r="C866" s="40"/>
      <c r="D866" s="47">
        <f t="shared" si="456"/>
        <v>0</v>
      </c>
      <c r="E866" s="40"/>
      <c r="F866" s="40"/>
      <c r="G866" s="47">
        <f t="shared" si="457"/>
        <v>0</v>
      </c>
      <c r="H866" s="8"/>
      <c r="I866" s="46" t="s">
        <v>18</v>
      </c>
      <c r="J866" s="40"/>
      <c r="K866" s="40"/>
      <c r="L866" s="47">
        <f t="shared" si="458"/>
        <v>0</v>
      </c>
      <c r="M866" s="40"/>
      <c r="N866" s="40"/>
      <c r="O866" s="47">
        <f t="shared" si="459"/>
        <v>0</v>
      </c>
    </row>
    <row r="867" spans="1:15" ht="20.25" customHeight="1">
      <c r="A867" s="46" t="s">
        <v>47</v>
      </c>
      <c r="B867" s="40"/>
      <c r="C867" s="40"/>
      <c r="D867" s="47">
        <f t="shared" si="456"/>
        <v>0</v>
      </c>
      <c r="E867" s="40"/>
      <c r="F867" s="40"/>
      <c r="G867" s="47">
        <f t="shared" si="457"/>
        <v>0</v>
      </c>
      <c r="H867" s="8"/>
      <c r="I867" s="46" t="s">
        <v>47</v>
      </c>
      <c r="J867" s="40"/>
      <c r="K867" s="40"/>
      <c r="L867" s="47">
        <f t="shared" si="458"/>
        <v>0</v>
      </c>
      <c r="M867" s="40"/>
      <c r="N867" s="40"/>
      <c r="O867" s="47">
        <f t="shared" si="459"/>
        <v>0</v>
      </c>
    </row>
    <row r="868" spans="1:15" ht="20.25" customHeight="1">
      <c r="A868" s="46" t="s">
        <v>11</v>
      </c>
      <c r="B868" s="40"/>
      <c r="C868" s="40"/>
      <c r="D868" s="47">
        <f t="shared" si="456"/>
        <v>0</v>
      </c>
      <c r="E868" s="40"/>
      <c r="F868" s="40"/>
      <c r="G868" s="47">
        <f t="shared" si="457"/>
        <v>0</v>
      </c>
      <c r="H868" s="8"/>
      <c r="I868" s="46" t="s">
        <v>11</v>
      </c>
      <c r="J868" s="40"/>
      <c r="K868" s="40"/>
      <c r="L868" s="47">
        <f t="shared" si="458"/>
        <v>0</v>
      </c>
      <c r="M868" s="40"/>
      <c r="N868" s="40"/>
      <c r="O868" s="47">
        <f t="shared" si="459"/>
        <v>0</v>
      </c>
    </row>
    <row r="869" spans="1:15" ht="20.25" customHeight="1">
      <c r="A869" s="48" t="s">
        <v>10</v>
      </c>
      <c r="B869" s="47">
        <f>SUM(B860:B868)</f>
        <v>0</v>
      </c>
      <c r="C869" s="47">
        <f t="shared" ref="C869:D869" si="460">SUM(C860:C868)</f>
        <v>0</v>
      </c>
      <c r="D869" s="47">
        <f t="shared" si="460"/>
        <v>0</v>
      </c>
      <c r="E869" s="47">
        <f>SUM(E860:E868)</f>
        <v>0</v>
      </c>
      <c r="F869" s="47">
        <f t="shared" ref="F869:G869" si="461">SUM(F860:F868)</f>
        <v>0</v>
      </c>
      <c r="G869" s="47">
        <f t="shared" si="461"/>
        <v>0</v>
      </c>
      <c r="H869" s="8"/>
      <c r="I869" s="48" t="s">
        <v>10</v>
      </c>
      <c r="J869" s="47">
        <f>SUM(J860:J868)</f>
        <v>0</v>
      </c>
      <c r="K869" s="47">
        <f t="shared" ref="K869:L869" si="462">SUM(K860:K868)</f>
        <v>0</v>
      </c>
      <c r="L869" s="47">
        <f t="shared" si="462"/>
        <v>0</v>
      </c>
      <c r="M869" s="47">
        <f>SUM(M860:M868)</f>
        <v>0</v>
      </c>
      <c r="N869" s="47">
        <f t="shared" ref="N869:O869" si="463">SUM(N860:N868)</f>
        <v>0</v>
      </c>
      <c r="O869" s="47">
        <f t="shared" si="463"/>
        <v>0</v>
      </c>
    </row>
    <row r="870" spans="1:15" ht="20.25" customHeight="1">
      <c r="A870" s="8"/>
      <c r="B870" s="10"/>
      <c r="C870" s="10"/>
      <c r="D870" s="10"/>
      <c r="E870" s="10"/>
      <c r="F870" s="10"/>
      <c r="G870" s="10"/>
      <c r="H870" s="8"/>
      <c r="I870" s="8"/>
      <c r="J870" s="10"/>
      <c r="K870" s="10"/>
      <c r="L870" s="10"/>
      <c r="M870" s="10"/>
      <c r="N870" s="10"/>
      <c r="O870" s="10"/>
    </row>
    <row r="871" spans="1:15" ht="20.25" customHeight="1">
      <c r="A871" s="8"/>
      <c r="B871" s="10"/>
      <c r="C871" s="10"/>
      <c r="D871" s="10"/>
      <c r="E871" s="10"/>
      <c r="F871" s="10"/>
      <c r="G871" s="10"/>
      <c r="H871" s="8"/>
      <c r="I871" s="8"/>
      <c r="J871" s="10"/>
      <c r="K871" s="10"/>
      <c r="L871" s="10"/>
      <c r="M871" s="10"/>
      <c r="N871" s="10"/>
      <c r="O871" s="10"/>
    </row>
    <row r="872" spans="1:15" ht="29.25" customHeight="1">
      <c r="A872" s="169" t="str">
        <f>PROGRAM_DOCTORAL!A60 &amp; ". Name:  " &amp; PROGRAM_DOCTORAL!C60</f>
        <v xml:space="preserve">59. Name:  </v>
      </c>
      <c r="B872" s="169"/>
      <c r="C872" s="169"/>
      <c r="D872" s="169"/>
      <c r="E872" s="169"/>
      <c r="F872" s="169"/>
      <c r="G872" s="169"/>
      <c r="H872" s="8"/>
      <c r="I872" s="170" t="str">
        <f>PROGRAM_DOCTORAL!F60 &amp; ". Name:  " &amp; PROGRAM_DOCTORAL!H60</f>
        <v xml:space="preserve">59. Name:  </v>
      </c>
      <c r="J872" s="170"/>
      <c r="K872" s="170"/>
      <c r="L872" s="170"/>
      <c r="M872" s="170"/>
      <c r="N872" s="170"/>
      <c r="O872" s="170"/>
    </row>
    <row r="873" spans="1:15" ht="20" customHeight="1">
      <c r="A873" s="168" t="s">
        <v>724</v>
      </c>
      <c r="B873" s="168" t="s">
        <v>57</v>
      </c>
      <c r="C873" s="168"/>
      <c r="D873" s="168"/>
      <c r="E873" s="168" t="s">
        <v>58</v>
      </c>
      <c r="F873" s="168"/>
      <c r="G873" s="168"/>
      <c r="H873" s="8"/>
      <c r="I873" s="168" t="s">
        <v>724</v>
      </c>
      <c r="J873" s="168" t="s">
        <v>57</v>
      </c>
      <c r="K873" s="168"/>
      <c r="L873" s="168"/>
      <c r="M873" s="168" t="s">
        <v>58</v>
      </c>
      <c r="N873" s="168"/>
      <c r="O873" s="168"/>
    </row>
    <row r="874" spans="1:15" ht="50.25" customHeight="1">
      <c r="A874" s="168"/>
      <c r="B874" s="121" t="s">
        <v>19</v>
      </c>
      <c r="C874" s="121" t="s">
        <v>20</v>
      </c>
      <c r="D874" s="122" t="s">
        <v>10</v>
      </c>
      <c r="E874" s="121" t="s">
        <v>19</v>
      </c>
      <c r="F874" s="121" t="s">
        <v>20</v>
      </c>
      <c r="G874" s="122" t="s">
        <v>10</v>
      </c>
      <c r="H874" s="8"/>
      <c r="I874" s="168"/>
      <c r="J874" s="121" t="s">
        <v>19</v>
      </c>
      <c r="K874" s="121" t="s">
        <v>20</v>
      </c>
      <c r="L874" s="122" t="s">
        <v>10</v>
      </c>
      <c r="M874" s="121" t="s">
        <v>19</v>
      </c>
      <c r="N874" s="121" t="s">
        <v>20</v>
      </c>
      <c r="O874" s="122" t="s">
        <v>10</v>
      </c>
    </row>
    <row r="875" spans="1:15" ht="20.25" customHeight="1">
      <c r="A875" s="46" t="s">
        <v>13</v>
      </c>
      <c r="B875" s="40"/>
      <c r="C875" s="40"/>
      <c r="D875" s="47">
        <f t="shared" ref="D875:D883" si="464">SUM(B875:C875)</f>
        <v>0</v>
      </c>
      <c r="E875" s="40"/>
      <c r="F875" s="40"/>
      <c r="G875" s="47">
        <f t="shared" ref="G875:G883" si="465">SUM(E875:F875)</f>
        <v>0</v>
      </c>
      <c r="H875" s="8"/>
      <c r="I875" s="46" t="s">
        <v>13</v>
      </c>
      <c r="J875" s="40"/>
      <c r="K875" s="40"/>
      <c r="L875" s="47">
        <f t="shared" ref="L875:L883" si="466">SUM(J875:K875)</f>
        <v>0</v>
      </c>
      <c r="M875" s="40"/>
      <c r="N875" s="40"/>
      <c r="O875" s="47">
        <f t="shared" ref="O875:O883" si="467">SUM(M875:N875)</f>
        <v>0</v>
      </c>
    </row>
    <row r="876" spans="1:15" ht="20.25" customHeight="1">
      <c r="A876" s="46" t="s">
        <v>14</v>
      </c>
      <c r="B876" s="40"/>
      <c r="C876" s="40"/>
      <c r="D876" s="47">
        <f t="shared" si="464"/>
        <v>0</v>
      </c>
      <c r="E876" s="40"/>
      <c r="F876" s="40"/>
      <c r="G876" s="47">
        <f t="shared" si="465"/>
        <v>0</v>
      </c>
      <c r="H876" s="8"/>
      <c r="I876" s="46" t="s">
        <v>14</v>
      </c>
      <c r="J876" s="40"/>
      <c r="K876" s="40"/>
      <c r="L876" s="47">
        <f t="shared" si="466"/>
        <v>0</v>
      </c>
      <c r="M876" s="40"/>
      <c r="N876" s="40"/>
      <c r="O876" s="47">
        <f t="shared" si="467"/>
        <v>0</v>
      </c>
    </row>
    <row r="877" spans="1:15" ht="20.25" customHeight="1">
      <c r="A877" s="46" t="s">
        <v>15</v>
      </c>
      <c r="B877" s="40"/>
      <c r="C877" s="40"/>
      <c r="D877" s="47">
        <f t="shared" si="464"/>
        <v>0</v>
      </c>
      <c r="E877" s="40"/>
      <c r="F877" s="40"/>
      <c r="G877" s="47">
        <f t="shared" si="465"/>
        <v>0</v>
      </c>
      <c r="H877" s="8"/>
      <c r="I877" s="46" t="s">
        <v>15</v>
      </c>
      <c r="J877" s="40"/>
      <c r="K877" s="40"/>
      <c r="L877" s="47">
        <f t="shared" si="466"/>
        <v>0</v>
      </c>
      <c r="M877" s="40"/>
      <c r="N877" s="40"/>
      <c r="O877" s="47">
        <f t="shared" si="467"/>
        <v>0</v>
      </c>
    </row>
    <row r="878" spans="1:15" ht="20.25" customHeight="1">
      <c r="A878" s="46" t="s">
        <v>12</v>
      </c>
      <c r="B878" s="40"/>
      <c r="C878" s="40"/>
      <c r="D878" s="47">
        <f t="shared" si="464"/>
        <v>0</v>
      </c>
      <c r="E878" s="40"/>
      <c r="F878" s="40"/>
      <c r="G878" s="47">
        <f t="shared" si="465"/>
        <v>0</v>
      </c>
      <c r="H878" s="8"/>
      <c r="I878" s="46" t="s">
        <v>12</v>
      </c>
      <c r="J878" s="40"/>
      <c r="K878" s="40"/>
      <c r="L878" s="47">
        <f t="shared" si="466"/>
        <v>0</v>
      </c>
      <c r="M878" s="40"/>
      <c r="N878" s="40"/>
      <c r="O878" s="47">
        <f t="shared" si="467"/>
        <v>0</v>
      </c>
    </row>
    <row r="879" spans="1:15" ht="20.25" customHeight="1">
      <c r="A879" s="46" t="s">
        <v>16</v>
      </c>
      <c r="B879" s="40"/>
      <c r="C879" s="40"/>
      <c r="D879" s="47">
        <f t="shared" si="464"/>
        <v>0</v>
      </c>
      <c r="E879" s="40"/>
      <c r="F879" s="40"/>
      <c r="G879" s="47">
        <f t="shared" si="465"/>
        <v>0</v>
      </c>
      <c r="H879" s="8"/>
      <c r="I879" s="46" t="s">
        <v>16</v>
      </c>
      <c r="J879" s="40"/>
      <c r="K879" s="40"/>
      <c r="L879" s="47">
        <f t="shared" si="466"/>
        <v>0</v>
      </c>
      <c r="M879" s="40"/>
      <c r="N879" s="40"/>
      <c r="O879" s="47">
        <f t="shared" si="467"/>
        <v>0</v>
      </c>
    </row>
    <row r="880" spans="1:15" ht="20.25" customHeight="1">
      <c r="A880" s="46" t="s">
        <v>17</v>
      </c>
      <c r="B880" s="40"/>
      <c r="C880" s="40"/>
      <c r="D880" s="47">
        <f t="shared" si="464"/>
        <v>0</v>
      </c>
      <c r="E880" s="40"/>
      <c r="F880" s="40"/>
      <c r="G880" s="47">
        <f t="shared" si="465"/>
        <v>0</v>
      </c>
      <c r="H880" s="8"/>
      <c r="I880" s="46" t="s">
        <v>17</v>
      </c>
      <c r="J880" s="40"/>
      <c r="K880" s="40"/>
      <c r="L880" s="47">
        <f t="shared" si="466"/>
        <v>0</v>
      </c>
      <c r="M880" s="40"/>
      <c r="N880" s="40"/>
      <c r="O880" s="47">
        <f t="shared" si="467"/>
        <v>0</v>
      </c>
    </row>
    <row r="881" spans="1:15" ht="20.25" customHeight="1">
      <c r="A881" s="46" t="s">
        <v>18</v>
      </c>
      <c r="B881" s="40"/>
      <c r="C881" s="40"/>
      <c r="D881" s="47">
        <f t="shared" si="464"/>
        <v>0</v>
      </c>
      <c r="E881" s="40"/>
      <c r="F881" s="40"/>
      <c r="G881" s="47">
        <f t="shared" si="465"/>
        <v>0</v>
      </c>
      <c r="H881" s="8"/>
      <c r="I881" s="46" t="s">
        <v>18</v>
      </c>
      <c r="J881" s="40"/>
      <c r="K881" s="40"/>
      <c r="L881" s="47">
        <f t="shared" si="466"/>
        <v>0</v>
      </c>
      <c r="M881" s="40"/>
      <c r="N881" s="40"/>
      <c r="O881" s="47">
        <f t="shared" si="467"/>
        <v>0</v>
      </c>
    </row>
    <row r="882" spans="1:15" ht="20.25" customHeight="1">
      <c r="A882" s="46" t="s">
        <v>47</v>
      </c>
      <c r="B882" s="40"/>
      <c r="C882" s="40"/>
      <c r="D882" s="47">
        <f t="shared" si="464"/>
        <v>0</v>
      </c>
      <c r="E882" s="40"/>
      <c r="F882" s="40"/>
      <c r="G882" s="47">
        <f t="shared" si="465"/>
        <v>0</v>
      </c>
      <c r="H882" s="8"/>
      <c r="I882" s="46" t="s">
        <v>47</v>
      </c>
      <c r="J882" s="40"/>
      <c r="K882" s="40"/>
      <c r="L882" s="47">
        <f t="shared" si="466"/>
        <v>0</v>
      </c>
      <c r="M882" s="40"/>
      <c r="N882" s="40"/>
      <c r="O882" s="47">
        <f t="shared" si="467"/>
        <v>0</v>
      </c>
    </row>
    <row r="883" spans="1:15" ht="20.25" customHeight="1">
      <c r="A883" s="46" t="s">
        <v>11</v>
      </c>
      <c r="B883" s="40"/>
      <c r="C883" s="40"/>
      <c r="D883" s="47">
        <f t="shared" si="464"/>
        <v>0</v>
      </c>
      <c r="E883" s="40"/>
      <c r="F883" s="40"/>
      <c r="G883" s="47">
        <f t="shared" si="465"/>
        <v>0</v>
      </c>
      <c r="H883" s="8"/>
      <c r="I883" s="46" t="s">
        <v>11</v>
      </c>
      <c r="J883" s="40"/>
      <c r="K883" s="40"/>
      <c r="L883" s="47">
        <f t="shared" si="466"/>
        <v>0</v>
      </c>
      <c r="M883" s="40"/>
      <c r="N883" s="40"/>
      <c r="O883" s="47">
        <f t="shared" si="467"/>
        <v>0</v>
      </c>
    </row>
    <row r="884" spans="1:15" ht="20.25" customHeight="1">
      <c r="A884" s="48" t="s">
        <v>10</v>
      </c>
      <c r="B884" s="47">
        <f>SUM(B875:B883)</f>
        <v>0</v>
      </c>
      <c r="C884" s="47">
        <f t="shared" ref="C884:D884" si="468">SUM(C875:C883)</f>
        <v>0</v>
      </c>
      <c r="D884" s="47">
        <f t="shared" si="468"/>
        <v>0</v>
      </c>
      <c r="E884" s="47">
        <f>SUM(E875:E883)</f>
        <v>0</v>
      </c>
      <c r="F884" s="47">
        <f t="shared" ref="F884:G884" si="469">SUM(F875:F883)</f>
        <v>0</v>
      </c>
      <c r="G884" s="47">
        <f t="shared" si="469"/>
        <v>0</v>
      </c>
      <c r="H884" s="8"/>
      <c r="I884" s="48" t="s">
        <v>10</v>
      </c>
      <c r="J884" s="47">
        <f>SUM(J875:J883)</f>
        <v>0</v>
      </c>
      <c r="K884" s="47">
        <f t="shared" ref="K884:L884" si="470">SUM(K875:K883)</f>
        <v>0</v>
      </c>
      <c r="L884" s="47">
        <f t="shared" si="470"/>
        <v>0</v>
      </c>
      <c r="M884" s="47">
        <f>SUM(M875:M883)</f>
        <v>0</v>
      </c>
      <c r="N884" s="47">
        <f t="shared" ref="N884:O884" si="471">SUM(N875:N883)</f>
        <v>0</v>
      </c>
      <c r="O884" s="47">
        <f t="shared" si="471"/>
        <v>0</v>
      </c>
    </row>
    <row r="885" spans="1:15" ht="20.25" customHeight="1">
      <c r="A885" s="8"/>
      <c r="B885" s="10"/>
      <c r="C885" s="10"/>
      <c r="D885" s="10"/>
      <c r="E885" s="10"/>
      <c r="F885" s="10"/>
      <c r="G885" s="10"/>
      <c r="H885" s="8"/>
      <c r="I885" s="8"/>
      <c r="J885" s="10"/>
      <c r="K885" s="10"/>
      <c r="L885" s="10"/>
      <c r="M885" s="10"/>
      <c r="N885" s="10"/>
      <c r="O885" s="10"/>
    </row>
    <row r="886" spans="1:15" ht="20.25" customHeight="1">
      <c r="A886" s="8"/>
      <c r="B886" s="10"/>
      <c r="C886" s="10"/>
      <c r="D886" s="10"/>
      <c r="E886" s="10"/>
      <c r="F886" s="10"/>
      <c r="G886" s="10"/>
      <c r="H886" s="8"/>
      <c r="I886" s="8"/>
      <c r="J886" s="10"/>
      <c r="K886" s="10"/>
      <c r="L886" s="10"/>
      <c r="M886" s="10"/>
      <c r="N886" s="10"/>
      <c r="O886" s="10"/>
    </row>
    <row r="887" spans="1:15" ht="29.25" customHeight="1">
      <c r="A887" s="169" t="str">
        <f>PROGRAM_DOCTORAL!A61 &amp; ". Name:  " &amp; PROGRAM_DOCTORAL!C61</f>
        <v xml:space="preserve">60. Name:  </v>
      </c>
      <c r="B887" s="169"/>
      <c r="C887" s="169"/>
      <c r="D887" s="169"/>
      <c r="E887" s="169"/>
      <c r="F887" s="169"/>
      <c r="G887" s="169"/>
      <c r="H887" s="8"/>
      <c r="I887" s="170" t="str">
        <f>PROGRAM_DOCTORAL!F61 &amp; ". Name:  " &amp; PROGRAM_DOCTORAL!H61</f>
        <v xml:space="preserve">60. Name:  </v>
      </c>
      <c r="J887" s="170"/>
      <c r="K887" s="170"/>
      <c r="L887" s="170"/>
      <c r="M887" s="170"/>
      <c r="N887" s="170"/>
      <c r="O887" s="170"/>
    </row>
    <row r="888" spans="1:15" ht="20" customHeight="1">
      <c r="A888" s="168" t="s">
        <v>724</v>
      </c>
      <c r="B888" s="168" t="s">
        <v>57</v>
      </c>
      <c r="C888" s="168"/>
      <c r="D888" s="168"/>
      <c r="E888" s="168" t="s">
        <v>58</v>
      </c>
      <c r="F888" s="168"/>
      <c r="G888" s="168"/>
      <c r="H888" s="8"/>
      <c r="I888" s="168" t="s">
        <v>724</v>
      </c>
      <c r="J888" s="168" t="s">
        <v>57</v>
      </c>
      <c r="K888" s="168"/>
      <c r="L888" s="168"/>
      <c r="M888" s="168" t="s">
        <v>58</v>
      </c>
      <c r="N888" s="168"/>
      <c r="O888" s="168"/>
    </row>
    <row r="889" spans="1:15" ht="50.25" customHeight="1">
      <c r="A889" s="168"/>
      <c r="B889" s="121" t="s">
        <v>19</v>
      </c>
      <c r="C889" s="121" t="s">
        <v>20</v>
      </c>
      <c r="D889" s="122" t="s">
        <v>10</v>
      </c>
      <c r="E889" s="121" t="s">
        <v>19</v>
      </c>
      <c r="F889" s="121" t="s">
        <v>20</v>
      </c>
      <c r="G889" s="122" t="s">
        <v>10</v>
      </c>
      <c r="H889" s="8"/>
      <c r="I889" s="168"/>
      <c r="J889" s="121" t="s">
        <v>19</v>
      </c>
      <c r="K889" s="121" t="s">
        <v>20</v>
      </c>
      <c r="L889" s="122" t="s">
        <v>10</v>
      </c>
      <c r="M889" s="121" t="s">
        <v>19</v>
      </c>
      <c r="N889" s="121" t="s">
        <v>20</v>
      </c>
      <c r="O889" s="122" t="s">
        <v>10</v>
      </c>
    </row>
    <row r="890" spans="1:15" ht="20.25" customHeight="1">
      <c r="A890" s="46" t="s">
        <v>13</v>
      </c>
      <c r="B890" s="40"/>
      <c r="C890" s="40"/>
      <c r="D890" s="47">
        <f t="shared" ref="D890:D898" si="472">SUM(B890:C890)</f>
        <v>0</v>
      </c>
      <c r="E890" s="40"/>
      <c r="F890" s="40"/>
      <c r="G890" s="47">
        <f t="shared" ref="G890:G898" si="473">SUM(E890:F890)</f>
        <v>0</v>
      </c>
      <c r="H890" s="8"/>
      <c r="I890" s="46" t="s">
        <v>13</v>
      </c>
      <c r="J890" s="40"/>
      <c r="K890" s="40"/>
      <c r="L890" s="47">
        <f t="shared" ref="L890:L898" si="474">SUM(J890:K890)</f>
        <v>0</v>
      </c>
      <c r="M890" s="40"/>
      <c r="N890" s="40"/>
      <c r="O890" s="47">
        <f t="shared" ref="O890:O898" si="475">SUM(M890:N890)</f>
        <v>0</v>
      </c>
    </row>
    <row r="891" spans="1:15" ht="20.25" customHeight="1">
      <c r="A891" s="46" t="s">
        <v>14</v>
      </c>
      <c r="B891" s="40"/>
      <c r="C891" s="40"/>
      <c r="D891" s="47">
        <f t="shared" si="472"/>
        <v>0</v>
      </c>
      <c r="E891" s="40"/>
      <c r="F891" s="40"/>
      <c r="G891" s="47">
        <f t="shared" si="473"/>
        <v>0</v>
      </c>
      <c r="H891" s="8"/>
      <c r="I891" s="46" t="s">
        <v>14</v>
      </c>
      <c r="J891" s="40"/>
      <c r="K891" s="40"/>
      <c r="L891" s="47">
        <f t="shared" si="474"/>
        <v>0</v>
      </c>
      <c r="M891" s="40"/>
      <c r="N891" s="40"/>
      <c r="O891" s="47">
        <f t="shared" si="475"/>
        <v>0</v>
      </c>
    </row>
    <row r="892" spans="1:15" ht="20.25" customHeight="1">
      <c r="A892" s="46" t="s">
        <v>15</v>
      </c>
      <c r="B892" s="40"/>
      <c r="C892" s="40"/>
      <c r="D892" s="47">
        <f t="shared" si="472"/>
        <v>0</v>
      </c>
      <c r="E892" s="40"/>
      <c r="F892" s="40"/>
      <c r="G892" s="47">
        <f t="shared" si="473"/>
        <v>0</v>
      </c>
      <c r="H892" s="8"/>
      <c r="I892" s="46" t="s">
        <v>15</v>
      </c>
      <c r="J892" s="40"/>
      <c r="K892" s="40"/>
      <c r="L892" s="47">
        <f t="shared" si="474"/>
        <v>0</v>
      </c>
      <c r="M892" s="40"/>
      <c r="N892" s="40"/>
      <c r="O892" s="47">
        <f t="shared" si="475"/>
        <v>0</v>
      </c>
    </row>
    <row r="893" spans="1:15" ht="20.25" customHeight="1">
      <c r="A893" s="46" t="s">
        <v>12</v>
      </c>
      <c r="B893" s="40"/>
      <c r="C893" s="40"/>
      <c r="D893" s="47">
        <f t="shared" si="472"/>
        <v>0</v>
      </c>
      <c r="E893" s="40"/>
      <c r="F893" s="40"/>
      <c r="G893" s="47">
        <f t="shared" si="473"/>
        <v>0</v>
      </c>
      <c r="H893" s="8"/>
      <c r="I893" s="46" t="s">
        <v>12</v>
      </c>
      <c r="J893" s="40"/>
      <c r="K893" s="40"/>
      <c r="L893" s="47">
        <f t="shared" si="474"/>
        <v>0</v>
      </c>
      <c r="M893" s="40"/>
      <c r="N893" s="40"/>
      <c r="O893" s="47">
        <f t="shared" si="475"/>
        <v>0</v>
      </c>
    </row>
    <row r="894" spans="1:15" ht="20.25" customHeight="1">
      <c r="A894" s="46" t="s">
        <v>16</v>
      </c>
      <c r="B894" s="40"/>
      <c r="C894" s="40"/>
      <c r="D894" s="47">
        <f t="shared" si="472"/>
        <v>0</v>
      </c>
      <c r="E894" s="40"/>
      <c r="F894" s="40"/>
      <c r="G894" s="47">
        <f t="shared" si="473"/>
        <v>0</v>
      </c>
      <c r="H894" s="8"/>
      <c r="I894" s="46" t="s">
        <v>16</v>
      </c>
      <c r="J894" s="40"/>
      <c r="K894" s="40"/>
      <c r="L894" s="47">
        <f t="shared" si="474"/>
        <v>0</v>
      </c>
      <c r="M894" s="40"/>
      <c r="N894" s="40"/>
      <c r="O894" s="47">
        <f t="shared" si="475"/>
        <v>0</v>
      </c>
    </row>
    <row r="895" spans="1:15" ht="20.25" customHeight="1">
      <c r="A895" s="46" t="s">
        <v>17</v>
      </c>
      <c r="B895" s="40"/>
      <c r="C895" s="40"/>
      <c r="D895" s="47">
        <f t="shared" si="472"/>
        <v>0</v>
      </c>
      <c r="E895" s="40"/>
      <c r="F895" s="40"/>
      <c r="G895" s="47">
        <f t="shared" si="473"/>
        <v>0</v>
      </c>
      <c r="H895" s="8"/>
      <c r="I895" s="46" t="s">
        <v>17</v>
      </c>
      <c r="J895" s="40"/>
      <c r="K895" s="40"/>
      <c r="L895" s="47">
        <f t="shared" si="474"/>
        <v>0</v>
      </c>
      <c r="M895" s="40"/>
      <c r="N895" s="40"/>
      <c r="O895" s="47">
        <f t="shared" si="475"/>
        <v>0</v>
      </c>
    </row>
    <row r="896" spans="1:15" ht="20.25" customHeight="1">
      <c r="A896" s="46" t="s">
        <v>18</v>
      </c>
      <c r="B896" s="40"/>
      <c r="C896" s="40"/>
      <c r="D896" s="47">
        <f t="shared" si="472"/>
        <v>0</v>
      </c>
      <c r="E896" s="40"/>
      <c r="F896" s="40"/>
      <c r="G896" s="47">
        <f t="shared" si="473"/>
        <v>0</v>
      </c>
      <c r="H896" s="8"/>
      <c r="I896" s="46" t="s">
        <v>18</v>
      </c>
      <c r="J896" s="40"/>
      <c r="K896" s="40"/>
      <c r="L896" s="47">
        <f t="shared" si="474"/>
        <v>0</v>
      </c>
      <c r="M896" s="40"/>
      <c r="N896" s="40"/>
      <c r="O896" s="47">
        <f t="shared" si="475"/>
        <v>0</v>
      </c>
    </row>
    <row r="897" spans="1:15" ht="20.25" customHeight="1">
      <c r="A897" s="46" t="s">
        <v>47</v>
      </c>
      <c r="B897" s="40"/>
      <c r="C897" s="40"/>
      <c r="D897" s="47">
        <f t="shared" si="472"/>
        <v>0</v>
      </c>
      <c r="E897" s="40"/>
      <c r="F897" s="40"/>
      <c r="G897" s="47">
        <f t="shared" si="473"/>
        <v>0</v>
      </c>
      <c r="H897" s="8"/>
      <c r="I897" s="46" t="s">
        <v>47</v>
      </c>
      <c r="J897" s="40"/>
      <c r="K897" s="40"/>
      <c r="L897" s="47">
        <f t="shared" si="474"/>
        <v>0</v>
      </c>
      <c r="M897" s="40"/>
      <c r="N897" s="40"/>
      <c r="O897" s="47">
        <f t="shared" si="475"/>
        <v>0</v>
      </c>
    </row>
    <row r="898" spans="1:15" ht="20.25" customHeight="1">
      <c r="A898" s="46" t="s">
        <v>11</v>
      </c>
      <c r="B898" s="40"/>
      <c r="C898" s="40"/>
      <c r="D898" s="47">
        <f t="shared" si="472"/>
        <v>0</v>
      </c>
      <c r="E898" s="40"/>
      <c r="F898" s="40"/>
      <c r="G898" s="47">
        <f t="shared" si="473"/>
        <v>0</v>
      </c>
      <c r="H898" s="8"/>
      <c r="I898" s="46" t="s">
        <v>11</v>
      </c>
      <c r="J898" s="40"/>
      <c r="K898" s="40"/>
      <c r="L898" s="47">
        <f t="shared" si="474"/>
        <v>0</v>
      </c>
      <c r="M898" s="40"/>
      <c r="N898" s="40"/>
      <c r="O898" s="47">
        <f t="shared" si="475"/>
        <v>0</v>
      </c>
    </row>
    <row r="899" spans="1:15" ht="20.25" customHeight="1">
      <c r="A899" s="48" t="s">
        <v>10</v>
      </c>
      <c r="B899" s="47">
        <f>SUM(B890:B898)</f>
        <v>0</v>
      </c>
      <c r="C899" s="47">
        <f t="shared" ref="C899:D899" si="476">SUM(C890:C898)</f>
        <v>0</v>
      </c>
      <c r="D899" s="47">
        <f t="shared" si="476"/>
        <v>0</v>
      </c>
      <c r="E899" s="47">
        <f>SUM(E890:E898)</f>
        <v>0</v>
      </c>
      <c r="F899" s="47">
        <f t="shared" ref="F899:G899" si="477">SUM(F890:F898)</f>
        <v>0</v>
      </c>
      <c r="G899" s="47">
        <f t="shared" si="477"/>
        <v>0</v>
      </c>
      <c r="H899" s="8"/>
      <c r="I899" s="48" t="s">
        <v>10</v>
      </c>
      <c r="J899" s="47">
        <f>SUM(J890:J898)</f>
        <v>0</v>
      </c>
      <c r="K899" s="47">
        <f t="shared" ref="K899:L899" si="478">SUM(K890:K898)</f>
        <v>0</v>
      </c>
      <c r="L899" s="47">
        <f t="shared" si="478"/>
        <v>0</v>
      </c>
      <c r="M899" s="47">
        <f>SUM(M890:M898)</f>
        <v>0</v>
      </c>
      <c r="N899" s="47">
        <f t="shared" ref="N899:O899" si="479">SUM(N890:N898)</f>
        <v>0</v>
      </c>
      <c r="O899" s="47">
        <f t="shared" si="479"/>
        <v>0</v>
      </c>
    </row>
    <row r="900" spans="1:15" ht="20.25" customHeight="1">
      <c r="A900" s="8"/>
      <c r="B900" s="10"/>
      <c r="C900" s="10"/>
      <c r="D900" s="10"/>
      <c r="E900" s="10"/>
      <c r="F900" s="10"/>
      <c r="G900" s="10"/>
      <c r="H900" s="8"/>
      <c r="I900" s="8"/>
      <c r="J900" s="10"/>
      <c r="K900" s="10"/>
      <c r="L900" s="10"/>
      <c r="M900" s="10"/>
      <c r="N900" s="10"/>
      <c r="O900" s="10"/>
    </row>
    <row r="901" spans="1:15" ht="20.25" customHeight="1">
      <c r="A901" s="8"/>
      <c r="B901" s="10"/>
      <c r="C901" s="10"/>
      <c r="D901" s="10"/>
      <c r="E901" s="10"/>
      <c r="F901" s="10"/>
      <c r="G901" s="10"/>
      <c r="H901" s="8"/>
      <c r="I901" s="8"/>
      <c r="J901" s="10"/>
      <c r="K901" s="10"/>
      <c r="L901" s="10"/>
      <c r="M901" s="10"/>
      <c r="N901" s="10"/>
      <c r="O901" s="10"/>
    </row>
    <row r="902" spans="1:15" ht="29.25" customHeight="1">
      <c r="A902" s="169" t="str">
        <f>PROGRAM_DOCTORAL!A62 &amp; ". Name:  " &amp; PROGRAM_DOCTORAL!C62</f>
        <v xml:space="preserve">61. Name:  </v>
      </c>
      <c r="B902" s="169"/>
      <c r="C902" s="169"/>
      <c r="D902" s="169"/>
      <c r="E902" s="169"/>
      <c r="F902" s="169"/>
      <c r="G902" s="169"/>
      <c r="H902" s="8"/>
      <c r="I902" s="170" t="str">
        <f>PROGRAM_DOCTORAL!F62 &amp; ". Name:  " &amp; PROGRAM_DOCTORAL!H62</f>
        <v xml:space="preserve">61. Name:  </v>
      </c>
      <c r="J902" s="170"/>
      <c r="K902" s="170"/>
      <c r="L902" s="170"/>
      <c r="M902" s="170"/>
      <c r="N902" s="170"/>
      <c r="O902" s="170"/>
    </row>
    <row r="903" spans="1:15" ht="20" customHeight="1">
      <c r="A903" s="168" t="s">
        <v>724</v>
      </c>
      <c r="B903" s="168" t="s">
        <v>57</v>
      </c>
      <c r="C903" s="168"/>
      <c r="D903" s="168"/>
      <c r="E903" s="168" t="s">
        <v>58</v>
      </c>
      <c r="F903" s="168"/>
      <c r="G903" s="168"/>
      <c r="H903" s="8"/>
      <c r="I903" s="168" t="s">
        <v>724</v>
      </c>
      <c r="J903" s="168" t="s">
        <v>57</v>
      </c>
      <c r="K903" s="168"/>
      <c r="L903" s="168"/>
      <c r="M903" s="168" t="s">
        <v>58</v>
      </c>
      <c r="N903" s="168"/>
      <c r="O903" s="168"/>
    </row>
    <row r="904" spans="1:15" ht="50.25" customHeight="1">
      <c r="A904" s="168"/>
      <c r="B904" s="45" t="s">
        <v>19</v>
      </c>
      <c r="C904" s="45" t="s">
        <v>20</v>
      </c>
      <c r="D904" s="132" t="s">
        <v>10</v>
      </c>
      <c r="E904" s="45" t="s">
        <v>19</v>
      </c>
      <c r="F904" s="45" t="s">
        <v>20</v>
      </c>
      <c r="G904" s="132" t="s">
        <v>10</v>
      </c>
      <c r="H904" s="8"/>
      <c r="I904" s="168"/>
      <c r="J904" s="45" t="s">
        <v>19</v>
      </c>
      <c r="K904" s="45" t="s">
        <v>20</v>
      </c>
      <c r="L904" s="132" t="s">
        <v>10</v>
      </c>
      <c r="M904" s="45" t="s">
        <v>19</v>
      </c>
      <c r="N904" s="45" t="s">
        <v>20</v>
      </c>
      <c r="O904" s="132" t="s">
        <v>10</v>
      </c>
    </row>
    <row r="905" spans="1:15" ht="20.25" customHeight="1">
      <c r="A905" s="46" t="s">
        <v>13</v>
      </c>
      <c r="B905" s="40"/>
      <c r="C905" s="40"/>
      <c r="D905" s="47">
        <f t="shared" ref="D905:D913" si="480">SUM(B905:C905)</f>
        <v>0</v>
      </c>
      <c r="E905" s="40"/>
      <c r="F905" s="40"/>
      <c r="G905" s="47">
        <f t="shared" ref="G905:G913" si="481">SUM(E905:F905)</f>
        <v>0</v>
      </c>
      <c r="H905" s="8"/>
      <c r="I905" s="46" t="s">
        <v>13</v>
      </c>
      <c r="J905" s="40"/>
      <c r="K905" s="40"/>
      <c r="L905" s="47">
        <f t="shared" ref="L905:L913" si="482">SUM(J905:K905)</f>
        <v>0</v>
      </c>
      <c r="M905" s="40"/>
      <c r="N905" s="40"/>
      <c r="O905" s="47">
        <f t="shared" ref="O905:O913" si="483">SUM(M905:N905)</f>
        <v>0</v>
      </c>
    </row>
    <row r="906" spans="1:15" ht="20.25" customHeight="1">
      <c r="A906" s="46" t="s">
        <v>14</v>
      </c>
      <c r="B906" s="40"/>
      <c r="C906" s="40"/>
      <c r="D906" s="47">
        <f t="shared" si="480"/>
        <v>0</v>
      </c>
      <c r="E906" s="40"/>
      <c r="F906" s="40"/>
      <c r="G906" s="47">
        <f t="shared" si="481"/>
        <v>0</v>
      </c>
      <c r="H906" s="8"/>
      <c r="I906" s="46" t="s">
        <v>14</v>
      </c>
      <c r="J906" s="40"/>
      <c r="K906" s="40"/>
      <c r="L906" s="47">
        <f t="shared" si="482"/>
        <v>0</v>
      </c>
      <c r="M906" s="40"/>
      <c r="N906" s="40"/>
      <c r="O906" s="47">
        <f t="shared" si="483"/>
        <v>0</v>
      </c>
    </row>
    <row r="907" spans="1:15" ht="20.25" customHeight="1">
      <c r="A907" s="46" t="s">
        <v>15</v>
      </c>
      <c r="B907" s="40"/>
      <c r="C907" s="40"/>
      <c r="D907" s="47">
        <f t="shared" si="480"/>
        <v>0</v>
      </c>
      <c r="E907" s="40"/>
      <c r="F907" s="40"/>
      <c r="G907" s="47">
        <f t="shared" si="481"/>
        <v>0</v>
      </c>
      <c r="H907" s="8"/>
      <c r="I907" s="46" t="s">
        <v>15</v>
      </c>
      <c r="J907" s="40"/>
      <c r="K907" s="40"/>
      <c r="L907" s="47">
        <f t="shared" si="482"/>
        <v>0</v>
      </c>
      <c r="M907" s="40"/>
      <c r="N907" s="40"/>
      <c r="O907" s="47">
        <f t="shared" si="483"/>
        <v>0</v>
      </c>
    </row>
    <row r="908" spans="1:15" ht="20.25" customHeight="1">
      <c r="A908" s="46" t="s">
        <v>12</v>
      </c>
      <c r="B908" s="40"/>
      <c r="C908" s="40"/>
      <c r="D908" s="47">
        <f t="shared" si="480"/>
        <v>0</v>
      </c>
      <c r="E908" s="40"/>
      <c r="F908" s="40"/>
      <c r="G908" s="47">
        <f t="shared" si="481"/>
        <v>0</v>
      </c>
      <c r="H908" s="8"/>
      <c r="I908" s="46" t="s">
        <v>12</v>
      </c>
      <c r="J908" s="40"/>
      <c r="K908" s="40"/>
      <c r="L908" s="47">
        <f t="shared" si="482"/>
        <v>0</v>
      </c>
      <c r="M908" s="40"/>
      <c r="N908" s="40"/>
      <c r="O908" s="47">
        <f t="shared" si="483"/>
        <v>0</v>
      </c>
    </row>
    <row r="909" spans="1:15" ht="20.25" customHeight="1">
      <c r="A909" s="46" t="s">
        <v>16</v>
      </c>
      <c r="B909" s="40"/>
      <c r="C909" s="40"/>
      <c r="D909" s="47">
        <f t="shared" si="480"/>
        <v>0</v>
      </c>
      <c r="E909" s="40"/>
      <c r="F909" s="40"/>
      <c r="G909" s="47">
        <f t="shared" si="481"/>
        <v>0</v>
      </c>
      <c r="H909" s="8"/>
      <c r="I909" s="46" t="s">
        <v>16</v>
      </c>
      <c r="J909" s="40"/>
      <c r="K909" s="40"/>
      <c r="L909" s="47">
        <f t="shared" si="482"/>
        <v>0</v>
      </c>
      <c r="M909" s="40"/>
      <c r="N909" s="40"/>
      <c r="O909" s="47">
        <f t="shared" si="483"/>
        <v>0</v>
      </c>
    </row>
    <row r="910" spans="1:15" ht="20.25" customHeight="1">
      <c r="A910" s="46" t="s">
        <v>17</v>
      </c>
      <c r="B910" s="40"/>
      <c r="C910" s="40"/>
      <c r="D910" s="47">
        <f t="shared" si="480"/>
        <v>0</v>
      </c>
      <c r="E910" s="40"/>
      <c r="F910" s="40"/>
      <c r="G910" s="47">
        <f t="shared" si="481"/>
        <v>0</v>
      </c>
      <c r="H910" s="8"/>
      <c r="I910" s="46" t="s">
        <v>17</v>
      </c>
      <c r="J910" s="40"/>
      <c r="K910" s="40"/>
      <c r="L910" s="47">
        <f t="shared" si="482"/>
        <v>0</v>
      </c>
      <c r="M910" s="40"/>
      <c r="N910" s="40"/>
      <c r="O910" s="47">
        <f t="shared" si="483"/>
        <v>0</v>
      </c>
    </row>
    <row r="911" spans="1:15" ht="20.25" customHeight="1">
      <c r="A911" s="46" t="s">
        <v>18</v>
      </c>
      <c r="B911" s="40"/>
      <c r="C911" s="40"/>
      <c r="D911" s="47">
        <f t="shared" si="480"/>
        <v>0</v>
      </c>
      <c r="E911" s="40"/>
      <c r="F911" s="40"/>
      <c r="G911" s="47">
        <f t="shared" si="481"/>
        <v>0</v>
      </c>
      <c r="H911" s="8"/>
      <c r="I911" s="46" t="s">
        <v>18</v>
      </c>
      <c r="J911" s="40"/>
      <c r="K911" s="40"/>
      <c r="L911" s="47">
        <f t="shared" si="482"/>
        <v>0</v>
      </c>
      <c r="M911" s="40"/>
      <c r="N911" s="40"/>
      <c r="O911" s="47">
        <f t="shared" si="483"/>
        <v>0</v>
      </c>
    </row>
    <row r="912" spans="1:15" ht="20.25" customHeight="1">
      <c r="A912" s="46" t="s">
        <v>47</v>
      </c>
      <c r="B912" s="40"/>
      <c r="C912" s="40"/>
      <c r="D912" s="47">
        <f t="shared" si="480"/>
        <v>0</v>
      </c>
      <c r="E912" s="40"/>
      <c r="F912" s="40"/>
      <c r="G912" s="47">
        <f t="shared" si="481"/>
        <v>0</v>
      </c>
      <c r="H912" s="8"/>
      <c r="I912" s="46" t="s">
        <v>47</v>
      </c>
      <c r="J912" s="40"/>
      <c r="K912" s="40"/>
      <c r="L912" s="47">
        <f t="shared" si="482"/>
        <v>0</v>
      </c>
      <c r="M912" s="40"/>
      <c r="N912" s="40"/>
      <c r="O912" s="47">
        <f t="shared" si="483"/>
        <v>0</v>
      </c>
    </row>
    <row r="913" spans="1:15" ht="20.25" customHeight="1">
      <c r="A913" s="46" t="s">
        <v>11</v>
      </c>
      <c r="B913" s="40"/>
      <c r="C913" s="40"/>
      <c r="D913" s="47">
        <f t="shared" si="480"/>
        <v>0</v>
      </c>
      <c r="E913" s="40"/>
      <c r="F913" s="40"/>
      <c r="G913" s="47">
        <f t="shared" si="481"/>
        <v>0</v>
      </c>
      <c r="H913" s="8"/>
      <c r="I913" s="46" t="s">
        <v>11</v>
      </c>
      <c r="J913" s="40"/>
      <c r="K913" s="40"/>
      <c r="L913" s="47">
        <f t="shared" si="482"/>
        <v>0</v>
      </c>
      <c r="M913" s="40"/>
      <c r="N913" s="40"/>
      <c r="O913" s="47">
        <f t="shared" si="483"/>
        <v>0</v>
      </c>
    </row>
    <row r="914" spans="1:15" ht="20.25" customHeight="1">
      <c r="A914" s="48" t="s">
        <v>10</v>
      </c>
      <c r="B914" s="47">
        <f>SUM(B905:B913)</f>
        <v>0</v>
      </c>
      <c r="C914" s="47">
        <f t="shared" ref="C914:D914" si="484">SUM(C905:C913)</f>
        <v>0</v>
      </c>
      <c r="D914" s="47">
        <f t="shared" si="484"/>
        <v>0</v>
      </c>
      <c r="E914" s="47">
        <f>SUM(E905:E913)</f>
        <v>0</v>
      </c>
      <c r="F914" s="47">
        <f t="shared" ref="F914:G914" si="485">SUM(F905:F913)</f>
        <v>0</v>
      </c>
      <c r="G914" s="47">
        <f t="shared" si="485"/>
        <v>0</v>
      </c>
      <c r="H914" s="8"/>
      <c r="I914" s="48" t="s">
        <v>10</v>
      </c>
      <c r="J914" s="47">
        <f>SUM(J905:J913)</f>
        <v>0</v>
      </c>
      <c r="K914" s="47">
        <f t="shared" ref="K914:L914" si="486">SUM(K905:K913)</f>
        <v>0</v>
      </c>
      <c r="L914" s="47">
        <f t="shared" si="486"/>
        <v>0</v>
      </c>
      <c r="M914" s="47">
        <f>SUM(M905:M913)</f>
        <v>0</v>
      </c>
      <c r="N914" s="47">
        <f t="shared" ref="N914:O914" si="487">SUM(N905:N913)</f>
        <v>0</v>
      </c>
      <c r="O914" s="47">
        <f t="shared" si="487"/>
        <v>0</v>
      </c>
    </row>
    <row r="915" spans="1:15" ht="20.25" customHeight="1">
      <c r="A915" s="8"/>
      <c r="B915" s="10"/>
      <c r="C915" s="10"/>
      <c r="D915" s="10"/>
      <c r="E915" s="10"/>
      <c r="F915" s="10"/>
      <c r="G915" s="10"/>
      <c r="H915" s="8"/>
      <c r="I915" s="8"/>
      <c r="J915" s="10"/>
      <c r="K915" s="10"/>
      <c r="L915" s="10"/>
      <c r="M915" s="10"/>
      <c r="N915" s="10"/>
      <c r="O915" s="10"/>
    </row>
    <row r="916" spans="1:15" ht="20.25" customHeight="1">
      <c r="A916" s="8"/>
      <c r="B916" s="10"/>
      <c r="C916" s="10"/>
      <c r="D916" s="10"/>
      <c r="E916" s="10"/>
      <c r="F916" s="10"/>
      <c r="G916" s="10"/>
      <c r="H916" s="8"/>
      <c r="I916" s="8"/>
      <c r="J916" s="10"/>
      <c r="K916" s="10"/>
      <c r="L916" s="10"/>
      <c r="M916" s="10"/>
      <c r="N916" s="10"/>
      <c r="O916" s="10"/>
    </row>
    <row r="917" spans="1:15" ht="29.25" customHeight="1">
      <c r="A917" s="169" t="str">
        <f>PROGRAM_DOCTORAL!A63 &amp; ". Name:  " &amp; PROGRAM_DOCTORAL!C63</f>
        <v xml:space="preserve">62. Name:  </v>
      </c>
      <c r="B917" s="169"/>
      <c r="C917" s="169"/>
      <c r="D917" s="169"/>
      <c r="E917" s="169"/>
      <c r="F917" s="169"/>
      <c r="G917" s="169"/>
      <c r="H917" s="8"/>
      <c r="I917" s="170" t="str">
        <f>PROGRAM_DOCTORAL!F63 &amp; ". Name:  " &amp; PROGRAM_DOCTORAL!H63</f>
        <v xml:space="preserve">62. Name:  </v>
      </c>
      <c r="J917" s="170"/>
      <c r="K917" s="170"/>
      <c r="L917" s="170"/>
      <c r="M917" s="170"/>
      <c r="N917" s="170"/>
      <c r="O917" s="170"/>
    </row>
    <row r="918" spans="1:15" ht="20" customHeight="1">
      <c r="A918" s="168" t="s">
        <v>724</v>
      </c>
      <c r="B918" s="168" t="s">
        <v>57</v>
      </c>
      <c r="C918" s="168"/>
      <c r="D918" s="168"/>
      <c r="E918" s="168" t="s">
        <v>58</v>
      </c>
      <c r="F918" s="168"/>
      <c r="G918" s="168"/>
      <c r="H918" s="8"/>
      <c r="I918" s="168" t="s">
        <v>724</v>
      </c>
      <c r="J918" s="168" t="s">
        <v>57</v>
      </c>
      <c r="K918" s="168"/>
      <c r="L918" s="168"/>
      <c r="M918" s="168" t="s">
        <v>58</v>
      </c>
      <c r="N918" s="168"/>
      <c r="O918" s="168"/>
    </row>
    <row r="919" spans="1:15" ht="50.25" customHeight="1">
      <c r="A919" s="168"/>
      <c r="B919" s="45" t="s">
        <v>19</v>
      </c>
      <c r="C919" s="45" t="s">
        <v>20</v>
      </c>
      <c r="D919" s="132" t="s">
        <v>10</v>
      </c>
      <c r="E919" s="45" t="s">
        <v>19</v>
      </c>
      <c r="F919" s="45" t="s">
        <v>20</v>
      </c>
      <c r="G919" s="132" t="s">
        <v>10</v>
      </c>
      <c r="H919" s="8"/>
      <c r="I919" s="168"/>
      <c r="J919" s="45" t="s">
        <v>19</v>
      </c>
      <c r="K919" s="45" t="s">
        <v>20</v>
      </c>
      <c r="L919" s="132" t="s">
        <v>10</v>
      </c>
      <c r="M919" s="45" t="s">
        <v>19</v>
      </c>
      <c r="N919" s="45" t="s">
        <v>20</v>
      </c>
      <c r="O919" s="132" t="s">
        <v>10</v>
      </c>
    </row>
    <row r="920" spans="1:15" ht="20.25" customHeight="1">
      <c r="A920" s="46" t="s">
        <v>13</v>
      </c>
      <c r="B920" s="40"/>
      <c r="C920" s="40"/>
      <c r="D920" s="47">
        <f t="shared" ref="D920:D928" si="488">SUM(B920:C920)</f>
        <v>0</v>
      </c>
      <c r="E920" s="40"/>
      <c r="F920" s="40"/>
      <c r="G920" s="47">
        <f t="shared" ref="G920:G928" si="489">SUM(E920:F920)</f>
        <v>0</v>
      </c>
      <c r="H920" s="8"/>
      <c r="I920" s="46" t="s">
        <v>13</v>
      </c>
      <c r="J920" s="40"/>
      <c r="K920" s="40"/>
      <c r="L920" s="47">
        <f t="shared" ref="L920:L928" si="490">SUM(J920:K920)</f>
        <v>0</v>
      </c>
      <c r="M920" s="40"/>
      <c r="N920" s="40"/>
      <c r="O920" s="47">
        <f t="shared" ref="O920:O928" si="491">SUM(M920:N920)</f>
        <v>0</v>
      </c>
    </row>
    <row r="921" spans="1:15" ht="20.25" customHeight="1">
      <c r="A921" s="46" t="s">
        <v>14</v>
      </c>
      <c r="B921" s="40"/>
      <c r="C921" s="40"/>
      <c r="D921" s="47">
        <f t="shared" si="488"/>
        <v>0</v>
      </c>
      <c r="E921" s="40"/>
      <c r="F921" s="40"/>
      <c r="G921" s="47">
        <f t="shared" si="489"/>
        <v>0</v>
      </c>
      <c r="H921" s="8"/>
      <c r="I921" s="46" t="s">
        <v>14</v>
      </c>
      <c r="J921" s="40"/>
      <c r="K921" s="40"/>
      <c r="L921" s="47">
        <f t="shared" si="490"/>
        <v>0</v>
      </c>
      <c r="M921" s="40"/>
      <c r="N921" s="40"/>
      <c r="O921" s="47">
        <f t="shared" si="491"/>
        <v>0</v>
      </c>
    </row>
    <row r="922" spans="1:15" ht="20.25" customHeight="1">
      <c r="A922" s="46" t="s">
        <v>15</v>
      </c>
      <c r="B922" s="40"/>
      <c r="C922" s="40"/>
      <c r="D922" s="47">
        <f t="shared" si="488"/>
        <v>0</v>
      </c>
      <c r="E922" s="40"/>
      <c r="F922" s="40"/>
      <c r="G922" s="47">
        <f t="shared" si="489"/>
        <v>0</v>
      </c>
      <c r="H922" s="8"/>
      <c r="I922" s="46" t="s">
        <v>15</v>
      </c>
      <c r="J922" s="40"/>
      <c r="K922" s="40"/>
      <c r="L922" s="47">
        <f t="shared" si="490"/>
        <v>0</v>
      </c>
      <c r="M922" s="40"/>
      <c r="N922" s="40"/>
      <c r="O922" s="47">
        <f t="shared" si="491"/>
        <v>0</v>
      </c>
    </row>
    <row r="923" spans="1:15" ht="20.25" customHeight="1">
      <c r="A923" s="46" t="s">
        <v>12</v>
      </c>
      <c r="B923" s="40"/>
      <c r="C923" s="40"/>
      <c r="D923" s="47">
        <f t="shared" si="488"/>
        <v>0</v>
      </c>
      <c r="E923" s="40"/>
      <c r="F923" s="40"/>
      <c r="G923" s="47">
        <f t="shared" si="489"/>
        <v>0</v>
      </c>
      <c r="H923" s="8"/>
      <c r="I923" s="46" t="s">
        <v>12</v>
      </c>
      <c r="J923" s="40"/>
      <c r="K923" s="40"/>
      <c r="L923" s="47">
        <f t="shared" si="490"/>
        <v>0</v>
      </c>
      <c r="M923" s="40"/>
      <c r="N923" s="40"/>
      <c r="O923" s="47">
        <f t="shared" si="491"/>
        <v>0</v>
      </c>
    </row>
    <row r="924" spans="1:15" ht="20.25" customHeight="1">
      <c r="A924" s="46" t="s">
        <v>16</v>
      </c>
      <c r="B924" s="40"/>
      <c r="C924" s="40"/>
      <c r="D924" s="47">
        <f t="shared" si="488"/>
        <v>0</v>
      </c>
      <c r="E924" s="40"/>
      <c r="F924" s="40"/>
      <c r="G924" s="47">
        <f t="shared" si="489"/>
        <v>0</v>
      </c>
      <c r="H924" s="8"/>
      <c r="I924" s="46" t="s">
        <v>16</v>
      </c>
      <c r="J924" s="40"/>
      <c r="K924" s="40"/>
      <c r="L924" s="47">
        <f t="shared" si="490"/>
        <v>0</v>
      </c>
      <c r="M924" s="40"/>
      <c r="N924" s="40"/>
      <c r="O924" s="47">
        <f t="shared" si="491"/>
        <v>0</v>
      </c>
    </row>
    <row r="925" spans="1:15" ht="20.25" customHeight="1">
      <c r="A925" s="46" t="s">
        <v>17</v>
      </c>
      <c r="B925" s="40"/>
      <c r="C925" s="40"/>
      <c r="D925" s="47">
        <f t="shared" si="488"/>
        <v>0</v>
      </c>
      <c r="E925" s="40"/>
      <c r="F925" s="40"/>
      <c r="G925" s="47">
        <f t="shared" si="489"/>
        <v>0</v>
      </c>
      <c r="H925" s="8"/>
      <c r="I925" s="46" t="s">
        <v>17</v>
      </c>
      <c r="J925" s="40"/>
      <c r="K925" s="40"/>
      <c r="L925" s="47">
        <f t="shared" si="490"/>
        <v>0</v>
      </c>
      <c r="M925" s="40"/>
      <c r="N925" s="40"/>
      <c r="O925" s="47">
        <f t="shared" si="491"/>
        <v>0</v>
      </c>
    </row>
    <row r="926" spans="1:15" ht="20.25" customHeight="1">
      <c r="A926" s="46" t="s">
        <v>18</v>
      </c>
      <c r="B926" s="40"/>
      <c r="C926" s="40"/>
      <c r="D926" s="47">
        <f t="shared" si="488"/>
        <v>0</v>
      </c>
      <c r="E926" s="40"/>
      <c r="F926" s="40"/>
      <c r="G926" s="47">
        <f t="shared" si="489"/>
        <v>0</v>
      </c>
      <c r="H926" s="8"/>
      <c r="I926" s="46" t="s">
        <v>18</v>
      </c>
      <c r="J926" s="40"/>
      <c r="K926" s="40"/>
      <c r="L926" s="47">
        <f t="shared" si="490"/>
        <v>0</v>
      </c>
      <c r="M926" s="40"/>
      <c r="N926" s="40"/>
      <c r="O926" s="47">
        <f t="shared" si="491"/>
        <v>0</v>
      </c>
    </row>
    <row r="927" spans="1:15" ht="20.25" customHeight="1">
      <c r="A927" s="46" t="s">
        <v>47</v>
      </c>
      <c r="B927" s="40"/>
      <c r="C927" s="40"/>
      <c r="D927" s="47">
        <f t="shared" si="488"/>
        <v>0</v>
      </c>
      <c r="E927" s="40"/>
      <c r="F927" s="40"/>
      <c r="G927" s="47">
        <f t="shared" si="489"/>
        <v>0</v>
      </c>
      <c r="H927" s="8"/>
      <c r="I927" s="46" t="s">
        <v>47</v>
      </c>
      <c r="J927" s="40"/>
      <c r="K927" s="40"/>
      <c r="L927" s="47">
        <f t="shared" si="490"/>
        <v>0</v>
      </c>
      <c r="M927" s="40"/>
      <c r="N927" s="40"/>
      <c r="O927" s="47">
        <f t="shared" si="491"/>
        <v>0</v>
      </c>
    </row>
    <row r="928" spans="1:15" ht="20.25" customHeight="1">
      <c r="A928" s="46" t="s">
        <v>11</v>
      </c>
      <c r="B928" s="40"/>
      <c r="C928" s="40"/>
      <c r="D928" s="47">
        <f t="shared" si="488"/>
        <v>0</v>
      </c>
      <c r="E928" s="40"/>
      <c r="F928" s="40"/>
      <c r="G928" s="47">
        <f t="shared" si="489"/>
        <v>0</v>
      </c>
      <c r="H928" s="8"/>
      <c r="I928" s="46" t="s">
        <v>11</v>
      </c>
      <c r="J928" s="40"/>
      <c r="K928" s="40"/>
      <c r="L928" s="47">
        <f t="shared" si="490"/>
        <v>0</v>
      </c>
      <c r="M928" s="40"/>
      <c r="N928" s="40"/>
      <c r="O928" s="47">
        <f t="shared" si="491"/>
        <v>0</v>
      </c>
    </row>
    <row r="929" spans="1:15" ht="20.25" customHeight="1">
      <c r="A929" s="48" t="s">
        <v>10</v>
      </c>
      <c r="B929" s="47">
        <f>SUM(B920:B928)</f>
        <v>0</v>
      </c>
      <c r="C929" s="47">
        <f t="shared" ref="C929:D929" si="492">SUM(C920:C928)</f>
        <v>0</v>
      </c>
      <c r="D929" s="47">
        <f t="shared" si="492"/>
        <v>0</v>
      </c>
      <c r="E929" s="47">
        <f>SUM(E920:E928)</f>
        <v>0</v>
      </c>
      <c r="F929" s="47">
        <f t="shared" ref="F929:G929" si="493">SUM(F920:F928)</f>
        <v>0</v>
      </c>
      <c r="G929" s="47">
        <f t="shared" si="493"/>
        <v>0</v>
      </c>
      <c r="H929" s="8"/>
      <c r="I929" s="48" t="s">
        <v>10</v>
      </c>
      <c r="J929" s="47">
        <f>SUM(J920:J928)</f>
        <v>0</v>
      </c>
      <c r="K929" s="47">
        <f t="shared" ref="K929:L929" si="494">SUM(K920:K928)</f>
        <v>0</v>
      </c>
      <c r="L929" s="47">
        <f t="shared" si="494"/>
        <v>0</v>
      </c>
      <c r="M929" s="47">
        <f>SUM(M920:M928)</f>
        <v>0</v>
      </c>
      <c r="N929" s="47">
        <f t="shared" ref="N929:O929" si="495">SUM(N920:N928)</f>
        <v>0</v>
      </c>
      <c r="O929" s="47">
        <f t="shared" si="495"/>
        <v>0</v>
      </c>
    </row>
    <row r="930" spans="1:15" ht="20.25" customHeight="1">
      <c r="A930" s="8"/>
      <c r="B930" s="10"/>
      <c r="C930" s="10"/>
      <c r="D930" s="10"/>
      <c r="E930" s="10"/>
      <c r="F930" s="10"/>
      <c r="G930" s="10"/>
      <c r="H930" s="8"/>
      <c r="I930" s="8"/>
      <c r="J930" s="10"/>
      <c r="K930" s="10"/>
      <c r="L930" s="10"/>
      <c r="M930" s="10"/>
      <c r="N930" s="10"/>
      <c r="O930" s="10"/>
    </row>
    <row r="931" spans="1:15" ht="20.25" customHeight="1">
      <c r="A931" s="8"/>
      <c r="B931" s="10"/>
      <c r="C931" s="10"/>
      <c r="D931" s="10"/>
      <c r="E931" s="10"/>
      <c r="F931" s="10"/>
      <c r="G931" s="10"/>
      <c r="H931" s="8"/>
      <c r="I931" s="8"/>
      <c r="J931" s="10"/>
      <c r="K931" s="10"/>
      <c r="L931" s="10"/>
      <c r="M931" s="10"/>
      <c r="N931" s="10"/>
      <c r="O931" s="10"/>
    </row>
    <row r="932" spans="1:15" ht="29.25" customHeight="1">
      <c r="A932" s="169" t="str">
        <f>PROGRAM_DOCTORAL!A64 &amp; ". Name:  " &amp; PROGRAM_DOCTORAL!C64</f>
        <v xml:space="preserve">63. Name:  </v>
      </c>
      <c r="B932" s="169"/>
      <c r="C932" s="169"/>
      <c r="D932" s="169"/>
      <c r="E932" s="169"/>
      <c r="F932" s="169"/>
      <c r="G932" s="169"/>
      <c r="H932" s="8"/>
      <c r="I932" s="170" t="str">
        <f>PROGRAM_DOCTORAL!F64 &amp; ". Name:  " &amp; PROGRAM_DOCTORAL!H64</f>
        <v xml:space="preserve">63. Name:  </v>
      </c>
      <c r="J932" s="170"/>
      <c r="K932" s="170"/>
      <c r="L932" s="170"/>
      <c r="M932" s="170"/>
      <c r="N932" s="170"/>
      <c r="O932" s="170"/>
    </row>
    <row r="933" spans="1:15" ht="20" customHeight="1">
      <c r="A933" s="168" t="s">
        <v>724</v>
      </c>
      <c r="B933" s="168" t="s">
        <v>57</v>
      </c>
      <c r="C933" s="168"/>
      <c r="D933" s="168"/>
      <c r="E933" s="168" t="s">
        <v>58</v>
      </c>
      <c r="F933" s="168"/>
      <c r="G933" s="168"/>
      <c r="H933" s="8"/>
      <c r="I933" s="168" t="s">
        <v>724</v>
      </c>
      <c r="J933" s="168" t="s">
        <v>57</v>
      </c>
      <c r="K933" s="168"/>
      <c r="L933" s="168"/>
      <c r="M933" s="168" t="s">
        <v>58</v>
      </c>
      <c r="N933" s="168"/>
      <c r="O933" s="168"/>
    </row>
    <row r="934" spans="1:15" ht="50.25" customHeight="1">
      <c r="A934" s="168"/>
      <c r="B934" s="45" t="s">
        <v>19</v>
      </c>
      <c r="C934" s="45" t="s">
        <v>20</v>
      </c>
      <c r="D934" s="132" t="s">
        <v>10</v>
      </c>
      <c r="E934" s="45" t="s">
        <v>19</v>
      </c>
      <c r="F934" s="45" t="s">
        <v>20</v>
      </c>
      <c r="G934" s="132" t="s">
        <v>10</v>
      </c>
      <c r="H934" s="8"/>
      <c r="I934" s="168"/>
      <c r="J934" s="45" t="s">
        <v>19</v>
      </c>
      <c r="K934" s="45" t="s">
        <v>20</v>
      </c>
      <c r="L934" s="132" t="s">
        <v>10</v>
      </c>
      <c r="M934" s="45" t="s">
        <v>19</v>
      </c>
      <c r="N934" s="45" t="s">
        <v>20</v>
      </c>
      <c r="O934" s="132" t="s">
        <v>10</v>
      </c>
    </row>
    <row r="935" spans="1:15" ht="20.25" customHeight="1">
      <c r="A935" s="46" t="s">
        <v>13</v>
      </c>
      <c r="B935" s="40"/>
      <c r="C935" s="40"/>
      <c r="D935" s="47">
        <f t="shared" ref="D935:D943" si="496">SUM(B935:C935)</f>
        <v>0</v>
      </c>
      <c r="E935" s="40"/>
      <c r="F935" s="40"/>
      <c r="G935" s="47">
        <f t="shared" ref="G935:G943" si="497">SUM(E935:F935)</f>
        <v>0</v>
      </c>
      <c r="H935" s="8"/>
      <c r="I935" s="46" t="s">
        <v>13</v>
      </c>
      <c r="J935" s="40"/>
      <c r="K935" s="40"/>
      <c r="L935" s="47">
        <f t="shared" ref="L935:L943" si="498">SUM(J935:K935)</f>
        <v>0</v>
      </c>
      <c r="M935" s="40"/>
      <c r="N935" s="40"/>
      <c r="O935" s="47">
        <f t="shared" ref="O935:O943" si="499">SUM(M935:N935)</f>
        <v>0</v>
      </c>
    </row>
    <row r="936" spans="1:15" ht="20.25" customHeight="1">
      <c r="A936" s="46" t="s">
        <v>14</v>
      </c>
      <c r="B936" s="40"/>
      <c r="C936" s="40"/>
      <c r="D936" s="47">
        <f t="shared" si="496"/>
        <v>0</v>
      </c>
      <c r="E936" s="40"/>
      <c r="F936" s="40"/>
      <c r="G936" s="47">
        <f t="shared" si="497"/>
        <v>0</v>
      </c>
      <c r="H936" s="8"/>
      <c r="I936" s="46" t="s">
        <v>14</v>
      </c>
      <c r="J936" s="40"/>
      <c r="K936" s="40"/>
      <c r="L936" s="47">
        <f t="shared" si="498"/>
        <v>0</v>
      </c>
      <c r="M936" s="40"/>
      <c r="N936" s="40"/>
      <c r="O936" s="47">
        <f t="shared" si="499"/>
        <v>0</v>
      </c>
    </row>
    <row r="937" spans="1:15" ht="20.25" customHeight="1">
      <c r="A937" s="46" t="s">
        <v>15</v>
      </c>
      <c r="B937" s="40"/>
      <c r="C937" s="40"/>
      <c r="D937" s="47">
        <f t="shared" si="496"/>
        <v>0</v>
      </c>
      <c r="E937" s="40"/>
      <c r="F937" s="40"/>
      <c r="G937" s="47">
        <f t="shared" si="497"/>
        <v>0</v>
      </c>
      <c r="H937" s="8"/>
      <c r="I937" s="46" t="s">
        <v>15</v>
      </c>
      <c r="J937" s="40"/>
      <c r="K937" s="40"/>
      <c r="L937" s="47">
        <f t="shared" si="498"/>
        <v>0</v>
      </c>
      <c r="M937" s="40"/>
      <c r="N937" s="40"/>
      <c r="O937" s="47">
        <f t="shared" si="499"/>
        <v>0</v>
      </c>
    </row>
    <row r="938" spans="1:15" ht="20.25" customHeight="1">
      <c r="A938" s="46" t="s">
        <v>12</v>
      </c>
      <c r="B938" s="40"/>
      <c r="C938" s="40"/>
      <c r="D938" s="47">
        <f t="shared" si="496"/>
        <v>0</v>
      </c>
      <c r="E938" s="40"/>
      <c r="F938" s="40"/>
      <c r="G938" s="47">
        <f t="shared" si="497"/>
        <v>0</v>
      </c>
      <c r="H938" s="8"/>
      <c r="I938" s="46" t="s">
        <v>12</v>
      </c>
      <c r="J938" s="40"/>
      <c r="K938" s="40"/>
      <c r="L938" s="47">
        <f t="shared" si="498"/>
        <v>0</v>
      </c>
      <c r="M938" s="40"/>
      <c r="N938" s="40"/>
      <c r="O938" s="47">
        <f t="shared" si="499"/>
        <v>0</v>
      </c>
    </row>
    <row r="939" spans="1:15" ht="20.25" customHeight="1">
      <c r="A939" s="46" t="s">
        <v>16</v>
      </c>
      <c r="B939" s="40"/>
      <c r="C939" s="40"/>
      <c r="D939" s="47">
        <f t="shared" si="496"/>
        <v>0</v>
      </c>
      <c r="E939" s="40"/>
      <c r="F939" s="40"/>
      <c r="G939" s="47">
        <f t="shared" si="497"/>
        <v>0</v>
      </c>
      <c r="H939" s="8"/>
      <c r="I939" s="46" t="s">
        <v>16</v>
      </c>
      <c r="J939" s="40"/>
      <c r="K939" s="40"/>
      <c r="L939" s="47">
        <f t="shared" si="498"/>
        <v>0</v>
      </c>
      <c r="M939" s="40"/>
      <c r="N939" s="40"/>
      <c r="O939" s="47">
        <f t="shared" si="499"/>
        <v>0</v>
      </c>
    </row>
    <row r="940" spans="1:15" ht="20.25" customHeight="1">
      <c r="A940" s="46" t="s">
        <v>17</v>
      </c>
      <c r="B940" s="40"/>
      <c r="C940" s="40"/>
      <c r="D940" s="47">
        <f t="shared" si="496"/>
        <v>0</v>
      </c>
      <c r="E940" s="40"/>
      <c r="F940" s="40"/>
      <c r="G940" s="47">
        <f t="shared" si="497"/>
        <v>0</v>
      </c>
      <c r="H940" s="8"/>
      <c r="I940" s="46" t="s">
        <v>17</v>
      </c>
      <c r="J940" s="40"/>
      <c r="K940" s="40"/>
      <c r="L940" s="47">
        <f t="shared" si="498"/>
        <v>0</v>
      </c>
      <c r="M940" s="40"/>
      <c r="N940" s="40"/>
      <c r="O940" s="47">
        <f t="shared" si="499"/>
        <v>0</v>
      </c>
    </row>
    <row r="941" spans="1:15" ht="20.25" customHeight="1">
      <c r="A941" s="46" t="s">
        <v>18</v>
      </c>
      <c r="B941" s="40"/>
      <c r="C941" s="40"/>
      <c r="D941" s="47">
        <f t="shared" si="496"/>
        <v>0</v>
      </c>
      <c r="E941" s="40"/>
      <c r="F941" s="40"/>
      <c r="G941" s="47">
        <f t="shared" si="497"/>
        <v>0</v>
      </c>
      <c r="H941" s="8"/>
      <c r="I941" s="46" t="s">
        <v>18</v>
      </c>
      <c r="J941" s="40"/>
      <c r="K941" s="40"/>
      <c r="L941" s="47">
        <f t="shared" si="498"/>
        <v>0</v>
      </c>
      <c r="M941" s="40"/>
      <c r="N941" s="40"/>
      <c r="O941" s="47">
        <f t="shared" si="499"/>
        <v>0</v>
      </c>
    </row>
    <row r="942" spans="1:15" ht="20.25" customHeight="1">
      <c r="A942" s="46" t="s">
        <v>47</v>
      </c>
      <c r="B942" s="40"/>
      <c r="C942" s="40"/>
      <c r="D942" s="47">
        <f t="shared" si="496"/>
        <v>0</v>
      </c>
      <c r="E942" s="40"/>
      <c r="F942" s="40"/>
      <c r="G942" s="47">
        <f t="shared" si="497"/>
        <v>0</v>
      </c>
      <c r="H942" s="8"/>
      <c r="I942" s="46" t="s">
        <v>47</v>
      </c>
      <c r="J942" s="40"/>
      <c r="K942" s="40"/>
      <c r="L942" s="47">
        <f t="shared" si="498"/>
        <v>0</v>
      </c>
      <c r="M942" s="40"/>
      <c r="N942" s="40"/>
      <c r="O942" s="47">
        <f t="shared" si="499"/>
        <v>0</v>
      </c>
    </row>
    <row r="943" spans="1:15" ht="20.25" customHeight="1">
      <c r="A943" s="46" t="s">
        <v>11</v>
      </c>
      <c r="B943" s="40"/>
      <c r="C943" s="40"/>
      <c r="D943" s="47">
        <f t="shared" si="496"/>
        <v>0</v>
      </c>
      <c r="E943" s="40"/>
      <c r="F943" s="40"/>
      <c r="G943" s="47">
        <f t="shared" si="497"/>
        <v>0</v>
      </c>
      <c r="H943" s="8"/>
      <c r="I943" s="46" t="s">
        <v>11</v>
      </c>
      <c r="J943" s="40"/>
      <c r="K943" s="40"/>
      <c r="L943" s="47">
        <f t="shared" si="498"/>
        <v>0</v>
      </c>
      <c r="M943" s="40"/>
      <c r="N943" s="40"/>
      <c r="O943" s="47">
        <f t="shared" si="499"/>
        <v>0</v>
      </c>
    </row>
    <row r="944" spans="1:15" ht="20.25" customHeight="1">
      <c r="A944" s="48" t="s">
        <v>10</v>
      </c>
      <c r="B944" s="47">
        <f>SUM(B935:B943)</f>
        <v>0</v>
      </c>
      <c r="C944" s="47">
        <f t="shared" ref="C944:D944" si="500">SUM(C935:C943)</f>
        <v>0</v>
      </c>
      <c r="D944" s="47">
        <f t="shared" si="500"/>
        <v>0</v>
      </c>
      <c r="E944" s="47">
        <f>SUM(E935:E943)</f>
        <v>0</v>
      </c>
      <c r="F944" s="47">
        <f t="shared" ref="F944:G944" si="501">SUM(F935:F943)</f>
        <v>0</v>
      </c>
      <c r="G944" s="47">
        <f t="shared" si="501"/>
        <v>0</v>
      </c>
      <c r="H944" s="8"/>
      <c r="I944" s="48" t="s">
        <v>10</v>
      </c>
      <c r="J944" s="47">
        <f>SUM(J935:J943)</f>
        <v>0</v>
      </c>
      <c r="K944" s="47">
        <f t="shared" ref="K944:L944" si="502">SUM(K935:K943)</f>
        <v>0</v>
      </c>
      <c r="L944" s="47">
        <f t="shared" si="502"/>
        <v>0</v>
      </c>
      <c r="M944" s="47">
        <f>SUM(M935:M943)</f>
        <v>0</v>
      </c>
      <c r="N944" s="47">
        <f t="shared" ref="N944:O944" si="503">SUM(N935:N943)</f>
        <v>0</v>
      </c>
      <c r="O944" s="47">
        <f t="shared" si="503"/>
        <v>0</v>
      </c>
    </row>
    <row r="945" spans="1:15" ht="20.25" customHeight="1">
      <c r="A945" s="8"/>
      <c r="B945" s="10"/>
      <c r="C945" s="10"/>
      <c r="D945" s="10"/>
      <c r="E945" s="10"/>
      <c r="F945" s="10"/>
      <c r="G945" s="10"/>
      <c r="H945" s="8"/>
      <c r="I945" s="8"/>
      <c r="J945" s="10"/>
      <c r="K945" s="10"/>
      <c r="L945" s="10"/>
      <c r="M945" s="10"/>
      <c r="N945" s="10"/>
      <c r="O945" s="10"/>
    </row>
    <row r="946" spans="1:15" ht="20.25" customHeight="1">
      <c r="A946" s="8"/>
      <c r="B946" s="10"/>
      <c r="C946" s="10"/>
      <c r="D946" s="10"/>
      <c r="E946" s="10"/>
      <c r="F946" s="10"/>
      <c r="G946" s="10"/>
      <c r="H946" s="8"/>
      <c r="I946" s="8"/>
      <c r="J946" s="10"/>
      <c r="K946" s="10"/>
      <c r="L946" s="10"/>
      <c r="M946" s="10"/>
      <c r="N946" s="10"/>
      <c r="O946" s="10"/>
    </row>
    <row r="947" spans="1:15" ht="29.25" customHeight="1">
      <c r="A947" s="169" t="str">
        <f>PROGRAM_DOCTORAL!A65 &amp; ". Name:  " &amp; PROGRAM_DOCTORAL!C65</f>
        <v xml:space="preserve">64. Name:  </v>
      </c>
      <c r="B947" s="169"/>
      <c r="C947" s="169"/>
      <c r="D947" s="169"/>
      <c r="E947" s="169"/>
      <c r="F947" s="169"/>
      <c r="G947" s="169"/>
      <c r="H947" s="8"/>
      <c r="I947" s="170" t="str">
        <f>PROGRAM_DOCTORAL!F65 &amp; ". Name:  " &amp; PROGRAM_DOCTORAL!H65</f>
        <v xml:space="preserve">64. Name:  </v>
      </c>
      <c r="J947" s="170"/>
      <c r="K947" s="170"/>
      <c r="L947" s="170"/>
      <c r="M947" s="170"/>
      <c r="N947" s="170"/>
      <c r="O947" s="170"/>
    </row>
    <row r="948" spans="1:15" ht="20" customHeight="1">
      <c r="A948" s="168" t="s">
        <v>724</v>
      </c>
      <c r="B948" s="168" t="s">
        <v>57</v>
      </c>
      <c r="C948" s="168"/>
      <c r="D948" s="168"/>
      <c r="E948" s="168" t="s">
        <v>58</v>
      </c>
      <c r="F948" s="168"/>
      <c r="G948" s="168"/>
      <c r="H948" s="8"/>
      <c r="I948" s="168" t="s">
        <v>724</v>
      </c>
      <c r="J948" s="168" t="s">
        <v>57</v>
      </c>
      <c r="K948" s="168"/>
      <c r="L948" s="168"/>
      <c r="M948" s="168" t="s">
        <v>58</v>
      </c>
      <c r="N948" s="168"/>
      <c r="O948" s="168"/>
    </row>
    <row r="949" spans="1:15" ht="50.25" customHeight="1">
      <c r="A949" s="168"/>
      <c r="B949" s="45" t="s">
        <v>19</v>
      </c>
      <c r="C949" s="45" t="s">
        <v>20</v>
      </c>
      <c r="D949" s="132" t="s">
        <v>10</v>
      </c>
      <c r="E949" s="45" t="s">
        <v>19</v>
      </c>
      <c r="F949" s="45" t="s">
        <v>20</v>
      </c>
      <c r="G949" s="132" t="s">
        <v>10</v>
      </c>
      <c r="H949" s="8"/>
      <c r="I949" s="168"/>
      <c r="J949" s="45" t="s">
        <v>19</v>
      </c>
      <c r="K949" s="45" t="s">
        <v>20</v>
      </c>
      <c r="L949" s="132" t="s">
        <v>10</v>
      </c>
      <c r="M949" s="45" t="s">
        <v>19</v>
      </c>
      <c r="N949" s="45" t="s">
        <v>20</v>
      </c>
      <c r="O949" s="132" t="s">
        <v>10</v>
      </c>
    </row>
    <row r="950" spans="1:15" ht="20.25" customHeight="1">
      <c r="A950" s="46" t="s">
        <v>13</v>
      </c>
      <c r="B950" s="40"/>
      <c r="C950" s="40"/>
      <c r="D950" s="47">
        <f t="shared" ref="D950:D958" si="504">SUM(B950:C950)</f>
        <v>0</v>
      </c>
      <c r="E950" s="40"/>
      <c r="F950" s="40"/>
      <c r="G950" s="47">
        <f t="shared" ref="G950:G958" si="505">SUM(E950:F950)</f>
        <v>0</v>
      </c>
      <c r="H950" s="8"/>
      <c r="I950" s="46" t="s">
        <v>13</v>
      </c>
      <c r="J950" s="40"/>
      <c r="K950" s="40"/>
      <c r="L950" s="47">
        <f t="shared" ref="L950:L958" si="506">SUM(J950:K950)</f>
        <v>0</v>
      </c>
      <c r="M950" s="40"/>
      <c r="N950" s="40"/>
      <c r="O950" s="47">
        <f t="shared" ref="O950:O958" si="507">SUM(M950:N950)</f>
        <v>0</v>
      </c>
    </row>
    <row r="951" spans="1:15" ht="20.25" customHeight="1">
      <c r="A951" s="46" t="s">
        <v>14</v>
      </c>
      <c r="B951" s="40"/>
      <c r="C951" s="40"/>
      <c r="D951" s="47">
        <f t="shared" si="504"/>
        <v>0</v>
      </c>
      <c r="E951" s="40"/>
      <c r="F951" s="40"/>
      <c r="G951" s="47">
        <f t="shared" si="505"/>
        <v>0</v>
      </c>
      <c r="H951" s="8"/>
      <c r="I951" s="46" t="s">
        <v>14</v>
      </c>
      <c r="J951" s="40"/>
      <c r="K951" s="40"/>
      <c r="L951" s="47">
        <f t="shared" si="506"/>
        <v>0</v>
      </c>
      <c r="M951" s="40"/>
      <c r="N951" s="40"/>
      <c r="O951" s="47">
        <f t="shared" si="507"/>
        <v>0</v>
      </c>
    </row>
    <row r="952" spans="1:15" ht="20.25" customHeight="1">
      <c r="A952" s="46" t="s">
        <v>15</v>
      </c>
      <c r="B952" s="40"/>
      <c r="C952" s="40"/>
      <c r="D952" s="47">
        <f t="shared" si="504"/>
        <v>0</v>
      </c>
      <c r="E952" s="40"/>
      <c r="F952" s="40"/>
      <c r="G952" s="47">
        <f t="shared" si="505"/>
        <v>0</v>
      </c>
      <c r="H952" s="8"/>
      <c r="I952" s="46" t="s">
        <v>15</v>
      </c>
      <c r="J952" s="40"/>
      <c r="K952" s="40"/>
      <c r="L952" s="47">
        <f t="shared" si="506"/>
        <v>0</v>
      </c>
      <c r="M952" s="40"/>
      <c r="N952" s="40"/>
      <c r="O952" s="47">
        <f t="shared" si="507"/>
        <v>0</v>
      </c>
    </row>
    <row r="953" spans="1:15" ht="20.25" customHeight="1">
      <c r="A953" s="46" t="s">
        <v>12</v>
      </c>
      <c r="B953" s="40"/>
      <c r="C953" s="40"/>
      <c r="D953" s="47">
        <f t="shared" si="504"/>
        <v>0</v>
      </c>
      <c r="E953" s="40"/>
      <c r="F953" s="40"/>
      <c r="G953" s="47">
        <f t="shared" si="505"/>
        <v>0</v>
      </c>
      <c r="H953" s="8"/>
      <c r="I953" s="46" t="s">
        <v>12</v>
      </c>
      <c r="J953" s="40"/>
      <c r="K953" s="40"/>
      <c r="L953" s="47">
        <f t="shared" si="506"/>
        <v>0</v>
      </c>
      <c r="M953" s="40"/>
      <c r="N953" s="40"/>
      <c r="O953" s="47">
        <f t="shared" si="507"/>
        <v>0</v>
      </c>
    </row>
    <row r="954" spans="1:15" ht="20.25" customHeight="1">
      <c r="A954" s="46" t="s">
        <v>16</v>
      </c>
      <c r="B954" s="40"/>
      <c r="C954" s="40"/>
      <c r="D954" s="47">
        <f t="shared" si="504"/>
        <v>0</v>
      </c>
      <c r="E954" s="40"/>
      <c r="F954" s="40"/>
      <c r="G954" s="47">
        <f t="shared" si="505"/>
        <v>0</v>
      </c>
      <c r="H954" s="8"/>
      <c r="I954" s="46" t="s">
        <v>16</v>
      </c>
      <c r="J954" s="40"/>
      <c r="K954" s="40"/>
      <c r="L954" s="47">
        <f t="shared" si="506"/>
        <v>0</v>
      </c>
      <c r="M954" s="40"/>
      <c r="N954" s="40"/>
      <c r="O954" s="47">
        <f t="shared" si="507"/>
        <v>0</v>
      </c>
    </row>
    <row r="955" spans="1:15" ht="20.25" customHeight="1">
      <c r="A955" s="46" t="s">
        <v>17</v>
      </c>
      <c r="B955" s="40"/>
      <c r="C955" s="40"/>
      <c r="D955" s="47">
        <f t="shared" si="504"/>
        <v>0</v>
      </c>
      <c r="E955" s="40"/>
      <c r="F955" s="40"/>
      <c r="G955" s="47">
        <f t="shared" si="505"/>
        <v>0</v>
      </c>
      <c r="H955" s="8"/>
      <c r="I955" s="46" t="s">
        <v>17</v>
      </c>
      <c r="J955" s="40"/>
      <c r="K955" s="40"/>
      <c r="L955" s="47">
        <f t="shared" si="506"/>
        <v>0</v>
      </c>
      <c r="M955" s="40"/>
      <c r="N955" s="40"/>
      <c r="O955" s="47">
        <f t="shared" si="507"/>
        <v>0</v>
      </c>
    </row>
    <row r="956" spans="1:15" ht="20.25" customHeight="1">
      <c r="A956" s="46" t="s">
        <v>18</v>
      </c>
      <c r="B956" s="40"/>
      <c r="C956" s="40"/>
      <c r="D956" s="47">
        <f t="shared" si="504"/>
        <v>0</v>
      </c>
      <c r="E956" s="40"/>
      <c r="F956" s="40"/>
      <c r="G956" s="47">
        <f t="shared" si="505"/>
        <v>0</v>
      </c>
      <c r="H956" s="8"/>
      <c r="I956" s="46" t="s">
        <v>18</v>
      </c>
      <c r="J956" s="40"/>
      <c r="K956" s="40"/>
      <c r="L956" s="47">
        <f t="shared" si="506"/>
        <v>0</v>
      </c>
      <c r="M956" s="40"/>
      <c r="N956" s="40"/>
      <c r="O956" s="47">
        <f t="shared" si="507"/>
        <v>0</v>
      </c>
    </row>
    <row r="957" spans="1:15" ht="20.25" customHeight="1">
      <c r="A957" s="46" t="s">
        <v>47</v>
      </c>
      <c r="B957" s="40"/>
      <c r="C957" s="40"/>
      <c r="D957" s="47">
        <f t="shared" si="504"/>
        <v>0</v>
      </c>
      <c r="E957" s="40"/>
      <c r="F957" s="40"/>
      <c r="G957" s="47">
        <f t="shared" si="505"/>
        <v>0</v>
      </c>
      <c r="H957" s="8"/>
      <c r="I957" s="46" t="s">
        <v>47</v>
      </c>
      <c r="J957" s="40"/>
      <c r="K957" s="40"/>
      <c r="L957" s="47">
        <f t="shared" si="506"/>
        <v>0</v>
      </c>
      <c r="M957" s="40"/>
      <c r="N957" s="40"/>
      <c r="O957" s="47">
        <f t="shared" si="507"/>
        <v>0</v>
      </c>
    </row>
    <row r="958" spans="1:15" ht="20.25" customHeight="1">
      <c r="A958" s="46" t="s">
        <v>11</v>
      </c>
      <c r="B958" s="40"/>
      <c r="C958" s="40"/>
      <c r="D958" s="47">
        <f t="shared" si="504"/>
        <v>0</v>
      </c>
      <c r="E958" s="40"/>
      <c r="F958" s="40"/>
      <c r="G958" s="47">
        <f t="shared" si="505"/>
        <v>0</v>
      </c>
      <c r="H958" s="8"/>
      <c r="I958" s="46" t="s">
        <v>11</v>
      </c>
      <c r="J958" s="40"/>
      <c r="K958" s="40"/>
      <c r="L958" s="47">
        <f t="shared" si="506"/>
        <v>0</v>
      </c>
      <c r="M958" s="40"/>
      <c r="N958" s="40"/>
      <c r="O958" s="47">
        <f t="shared" si="507"/>
        <v>0</v>
      </c>
    </row>
    <row r="959" spans="1:15" ht="20.25" customHeight="1">
      <c r="A959" s="48" t="s">
        <v>10</v>
      </c>
      <c r="B959" s="47">
        <f>SUM(B950:B958)</f>
        <v>0</v>
      </c>
      <c r="C959" s="47">
        <f t="shared" ref="C959:D959" si="508">SUM(C950:C958)</f>
        <v>0</v>
      </c>
      <c r="D959" s="47">
        <f t="shared" si="508"/>
        <v>0</v>
      </c>
      <c r="E959" s="47">
        <f>SUM(E950:E958)</f>
        <v>0</v>
      </c>
      <c r="F959" s="47">
        <f t="shared" ref="F959:G959" si="509">SUM(F950:F958)</f>
        <v>0</v>
      </c>
      <c r="G959" s="47">
        <f t="shared" si="509"/>
        <v>0</v>
      </c>
      <c r="H959" s="8"/>
      <c r="I959" s="48" t="s">
        <v>10</v>
      </c>
      <c r="J959" s="47">
        <f>SUM(J950:J958)</f>
        <v>0</v>
      </c>
      <c r="K959" s="47">
        <f t="shared" ref="K959:L959" si="510">SUM(K950:K958)</f>
        <v>0</v>
      </c>
      <c r="L959" s="47">
        <f t="shared" si="510"/>
        <v>0</v>
      </c>
      <c r="M959" s="47">
        <f>SUM(M950:M958)</f>
        <v>0</v>
      </c>
      <c r="N959" s="47">
        <f t="shared" ref="N959:O959" si="511">SUM(N950:N958)</f>
        <v>0</v>
      </c>
      <c r="O959" s="47">
        <f t="shared" si="511"/>
        <v>0</v>
      </c>
    </row>
    <row r="960" spans="1:15" ht="20.25" customHeight="1">
      <c r="A960" s="8"/>
      <c r="B960" s="10"/>
      <c r="C960" s="10"/>
      <c r="D960" s="10"/>
      <c r="E960" s="10"/>
      <c r="F960" s="10"/>
      <c r="G960" s="10"/>
      <c r="H960" s="8"/>
      <c r="I960" s="8"/>
      <c r="J960" s="10"/>
      <c r="K960" s="10"/>
      <c r="L960" s="10"/>
      <c r="M960" s="10"/>
      <c r="N960" s="10"/>
      <c r="O960" s="10"/>
    </row>
    <row r="961" spans="1:15" ht="20.25" customHeight="1">
      <c r="A961" s="8"/>
      <c r="B961" s="10"/>
      <c r="C961" s="10"/>
      <c r="D961" s="10"/>
      <c r="E961" s="10"/>
      <c r="F961" s="10"/>
      <c r="G961" s="10"/>
      <c r="H961" s="8"/>
      <c r="I961" s="8"/>
      <c r="J961" s="10"/>
      <c r="K961" s="10"/>
      <c r="L961" s="10"/>
      <c r="M961" s="10"/>
      <c r="N961" s="10"/>
      <c r="O961" s="10"/>
    </row>
    <row r="962" spans="1:15" ht="29.25" customHeight="1">
      <c r="A962" s="169" t="str">
        <f>PROGRAM_DOCTORAL!A66 &amp; ". Name:  " &amp; PROGRAM_DOCTORAL!C66</f>
        <v xml:space="preserve">65. Name:  </v>
      </c>
      <c r="B962" s="169"/>
      <c r="C962" s="169"/>
      <c r="D962" s="169"/>
      <c r="E962" s="169"/>
      <c r="F962" s="169"/>
      <c r="G962" s="169"/>
      <c r="H962" s="8"/>
      <c r="I962" s="170" t="str">
        <f>PROGRAM_DOCTORAL!F66 &amp; ". Name:  " &amp; PROGRAM_DOCTORAL!H66</f>
        <v xml:space="preserve">65. Name:  </v>
      </c>
      <c r="J962" s="170"/>
      <c r="K962" s="170"/>
      <c r="L962" s="170"/>
      <c r="M962" s="170"/>
      <c r="N962" s="170"/>
      <c r="O962" s="170"/>
    </row>
    <row r="963" spans="1:15" ht="20" customHeight="1">
      <c r="A963" s="168" t="s">
        <v>724</v>
      </c>
      <c r="B963" s="168" t="s">
        <v>57</v>
      </c>
      <c r="C963" s="168"/>
      <c r="D963" s="168"/>
      <c r="E963" s="168" t="s">
        <v>58</v>
      </c>
      <c r="F963" s="168"/>
      <c r="G963" s="168"/>
      <c r="H963" s="8"/>
      <c r="I963" s="168" t="s">
        <v>724</v>
      </c>
      <c r="J963" s="168" t="s">
        <v>57</v>
      </c>
      <c r="K963" s="168"/>
      <c r="L963" s="168"/>
      <c r="M963" s="168" t="s">
        <v>58</v>
      </c>
      <c r="N963" s="168"/>
      <c r="O963" s="168"/>
    </row>
    <row r="964" spans="1:15" ht="50.25" customHeight="1">
      <c r="A964" s="168"/>
      <c r="B964" s="45" t="s">
        <v>19</v>
      </c>
      <c r="C964" s="45" t="s">
        <v>20</v>
      </c>
      <c r="D964" s="132" t="s">
        <v>10</v>
      </c>
      <c r="E964" s="45" t="s">
        <v>19</v>
      </c>
      <c r="F964" s="45" t="s">
        <v>20</v>
      </c>
      <c r="G964" s="132" t="s">
        <v>10</v>
      </c>
      <c r="H964" s="8"/>
      <c r="I964" s="168"/>
      <c r="J964" s="45" t="s">
        <v>19</v>
      </c>
      <c r="K964" s="45" t="s">
        <v>20</v>
      </c>
      <c r="L964" s="132" t="s">
        <v>10</v>
      </c>
      <c r="M964" s="45" t="s">
        <v>19</v>
      </c>
      <c r="N964" s="45" t="s">
        <v>20</v>
      </c>
      <c r="O964" s="132" t="s">
        <v>10</v>
      </c>
    </row>
    <row r="965" spans="1:15" ht="20.25" customHeight="1">
      <c r="A965" s="46" t="s">
        <v>13</v>
      </c>
      <c r="B965" s="40"/>
      <c r="C965" s="40"/>
      <c r="D965" s="47">
        <f t="shared" ref="D965:D973" si="512">SUM(B965:C965)</f>
        <v>0</v>
      </c>
      <c r="E965" s="40"/>
      <c r="F965" s="40"/>
      <c r="G965" s="47">
        <f t="shared" ref="G965:G973" si="513">SUM(E965:F965)</f>
        <v>0</v>
      </c>
      <c r="H965" s="8"/>
      <c r="I965" s="46" t="s">
        <v>13</v>
      </c>
      <c r="J965" s="40"/>
      <c r="K965" s="40"/>
      <c r="L965" s="47">
        <f t="shared" ref="L965:L973" si="514">SUM(J965:K965)</f>
        <v>0</v>
      </c>
      <c r="M965" s="40"/>
      <c r="N965" s="40"/>
      <c r="O965" s="47">
        <f t="shared" ref="O965:O973" si="515">SUM(M965:N965)</f>
        <v>0</v>
      </c>
    </row>
    <row r="966" spans="1:15" ht="20.25" customHeight="1">
      <c r="A966" s="46" t="s">
        <v>14</v>
      </c>
      <c r="B966" s="40"/>
      <c r="C966" s="40"/>
      <c r="D966" s="47">
        <f t="shared" si="512"/>
        <v>0</v>
      </c>
      <c r="E966" s="40"/>
      <c r="F966" s="40"/>
      <c r="G966" s="47">
        <f t="shared" si="513"/>
        <v>0</v>
      </c>
      <c r="H966" s="8"/>
      <c r="I966" s="46" t="s">
        <v>14</v>
      </c>
      <c r="J966" s="40"/>
      <c r="K966" s="40"/>
      <c r="L966" s="47">
        <f t="shared" si="514"/>
        <v>0</v>
      </c>
      <c r="M966" s="40"/>
      <c r="N966" s="40"/>
      <c r="O966" s="47">
        <f t="shared" si="515"/>
        <v>0</v>
      </c>
    </row>
    <row r="967" spans="1:15" ht="20.25" customHeight="1">
      <c r="A967" s="46" t="s">
        <v>15</v>
      </c>
      <c r="B967" s="40"/>
      <c r="C967" s="40"/>
      <c r="D967" s="47">
        <f t="shared" si="512"/>
        <v>0</v>
      </c>
      <c r="E967" s="40"/>
      <c r="F967" s="40"/>
      <c r="G967" s="47">
        <f t="shared" si="513"/>
        <v>0</v>
      </c>
      <c r="H967" s="8"/>
      <c r="I967" s="46" t="s">
        <v>15</v>
      </c>
      <c r="J967" s="40"/>
      <c r="K967" s="40"/>
      <c r="L967" s="47">
        <f t="shared" si="514"/>
        <v>0</v>
      </c>
      <c r="M967" s="40"/>
      <c r="N967" s="40"/>
      <c r="O967" s="47">
        <f t="shared" si="515"/>
        <v>0</v>
      </c>
    </row>
    <row r="968" spans="1:15" ht="20.25" customHeight="1">
      <c r="A968" s="46" t="s">
        <v>12</v>
      </c>
      <c r="B968" s="40"/>
      <c r="C968" s="40"/>
      <c r="D968" s="47">
        <f t="shared" si="512"/>
        <v>0</v>
      </c>
      <c r="E968" s="40"/>
      <c r="F968" s="40"/>
      <c r="G968" s="47">
        <f t="shared" si="513"/>
        <v>0</v>
      </c>
      <c r="H968" s="8"/>
      <c r="I968" s="46" t="s">
        <v>12</v>
      </c>
      <c r="J968" s="40"/>
      <c r="K968" s="40"/>
      <c r="L968" s="47">
        <f t="shared" si="514"/>
        <v>0</v>
      </c>
      <c r="M968" s="40"/>
      <c r="N968" s="40"/>
      <c r="O968" s="47">
        <f t="shared" si="515"/>
        <v>0</v>
      </c>
    </row>
    <row r="969" spans="1:15" ht="20.25" customHeight="1">
      <c r="A969" s="46" t="s">
        <v>16</v>
      </c>
      <c r="B969" s="40"/>
      <c r="C969" s="40"/>
      <c r="D969" s="47">
        <f t="shared" si="512"/>
        <v>0</v>
      </c>
      <c r="E969" s="40"/>
      <c r="F969" s="40"/>
      <c r="G969" s="47">
        <f t="shared" si="513"/>
        <v>0</v>
      </c>
      <c r="H969" s="8"/>
      <c r="I969" s="46" t="s">
        <v>16</v>
      </c>
      <c r="J969" s="40"/>
      <c r="K969" s="40"/>
      <c r="L969" s="47">
        <f t="shared" si="514"/>
        <v>0</v>
      </c>
      <c r="M969" s="40"/>
      <c r="N969" s="40"/>
      <c r="O969" s="47">
        <f t="shared" si="515"/>
        <v>0</v>
      </c>
    </row>
    <row r="970" spans="1:15" ht="20.25" customHeight="1">
      <c r="A970" s="46" t="s">
        <v>17</v>
      </c>
      <c r="B970" s="40"/>
      <c r="C970" s="40"/>
      <c r="D970" s="47">
        <f t="shared" si="512"/>
        <v>0</v>
      </c>
      <c r="E970" s="40"/>
      <c r="F970" s="40"/>
      <c r="G970" s="47">
        <f t="shared" si="513"/>
        <v>0</v>
      </c>
      <c r="H970" s="8"/>
      <c r="I970" s="46" t="s">
        <v>17</v>
      </c>
      <c r="J970" s="40"/>
      <c r="K970" s="40"/>
      <c r="L970" s="47">
        <f t="shared" si="514"/>
        <v>0</v>
      </c>
      <c r="M970" s="40"/>
      <c r="N970" s="40"/>
      <c r="O970" s="47">
        <f t="shared" si="515"/>
        <v>0</v>
      </c>
    </row>
    <row r="971" spans="1:15" ht="20.25" customHeight="1">
      <c r="A971" s="46" t="s">
        <v>18</v>
      </c>
      <c r="B971" s="40"/>
      <c r="C971" s="40"/>
      <c r="D971" s="47">
        <f t="shared" si="512"/>
        <v>0</v>
      </c>
      <c r="E971" s="40"/>
      <c r="F971" s="40"/>
      <c r="G971" s="47">
        <f t="shared" si="513"/>
        <v>0</v>
      </c>
      <c r="H971" s="8"/>
      <c r="I971" s="46" t="s">
        <v>18</v>
      </c>
      <c r="J971" s="40"/>
      <c r="K971" s="40"/>
      <c r="L971" s="47">
        <f t="shared" si="514"/>
        <v>0</v>
      </c>
      <c r="M971" s="40"/>
      <c r="N971" s="40"/>
      <c r="O971" s="47">
        <f t="shared" si="515"/>
        <v>0</v>
      </c>
    </row>
    <row r="972" spans="1:15" ht="20.25" customHeight="1">
      <c r="A972" s="46" t="s">
        <v>47</v>
      </c>
      <c r="B972" s="40"/>
      <c r="C972" s="40"/>
      <c r="D972" s="47">
        <f t="shared" si="512"/>
        <v>0</v>
      </c>
      <c r="E972" s="40"/>
      <c r="F972" s="40"/>
      <c r="G972" s="47">
        <f t="shared" si="513"/>
        <v>0</v>
      </c>
      <c r="H972" s="8"/>
      <c r="I972" s="46" t="s">
        <v>47</v>
      </c>
      <c r="J972" s="40"/>
      <c r="K972" s="40"/>
      <c r="L972" s="47">
        <f t="shared" si="514"/>
        <v>0</v>
      </c>
      <c r="M972" s="40"/>
      <c r="N972" s="40"/>
      <c r="O972" s="47">
        <f t="shared" si="515"/>
        <v>0</v>
      </c>
    </row>
    <row r="973" spans="1:15" ht="20.25" customHeight="1">
      <c r="A973" s="46" t="s">
        <v>11</v>
      </c>
      <c r="B973" s="40"/>
      <c r="C973" s="40"/>
      <c r="D973" s="47">
        <f t="shared" si="512"/>
        <v>0</v>
      </c>
      <c r="E973" s="40"/>
      <c r="F973" s="40"/>
      <c r="G973" s="47">
        <f t="shared" si="513"/>
        <v>0</v>
      </c>
      <c r="H973" s="8"/>
      <c r="I973" s="46" t="s">
        <v>11</v>
      </c>
      <c r="J973" s="40"/>
      <c r="K973" s="40"/>
      <c r="L973" s="47">
        <f t="shared" si="514"/>
        <v>0</v>
      </c>
      <c r="M973" s="40"/>
      <c r="N973" s="40"/>
      <c r="O973" s="47">
        <f t="shared" si="515"/>
        <v>0</v>
      </c>
    </row>
    <row r="974" spans="1:15" ht="20.25" customHeight="1">
      <c r="A974" s="48" t="s">
        <v>10</v>
      </c>
      <c r="B974" s="47">
        <f>SUM(B965:B973)</f>
        <v>0</v>
      </c>
      <c r="C974" s="47">
        <f t="shared" ref="C974:D974" si="516">SUM(C965:C973)</f>
        <v>0</v>
      </c>
      <c r="D974" s="47">
        <f t="shared" si="516"/>
        <v>0</v>
      </c>
      <c r="E974" s="47">
        <f>SUM(E965:E973)</f>
        <v>0</v>
      </c>
      <c r="F974" s="47">
        <f t="shared" ref="F974:G974" si="517">SUM(F965:F973)</f>
        <v>0</v>
      </c>
      <c r="G974" s="47">
        <f t="shared" si="517"/>
        <v>0</v>
      </c>
      <c r="H974" s="8"/>
      <c r="I974" s="48" t="s">
        <v>10</v>
      </c>
      <c r="J974" s="47">
        <f>SUM(J965:J973)</f>
        <v>0</v>
      </c>
      <c r="K974" s="47">
        <f t="shared" ref="K974:L974" si="518">SUM(K965:K973)</f>
        <v>0</v>
      </c>
      <c r="L974" s="47">
        <f t="shared" si="518"/>
        <v>0</v>
      </c>
      <c r="M974" s="47">
        <f>SUM(M965:M973)</f>
        <v>0</v>
      </c>
      <c r="N974" s="47">
        <f t="shared" ref="N974:O974" si="519">SUM(N965:N973)</f>
        <v>0</v>
      </c>
      <c r="O974" s="47">
        <f t="shared" si="519"/>
        <v>0</v>
      </c>
    </row>
    <row r="975" spans="1:15" ht="20.25" customHeight="1">
      <c r="A975" s="8"/>
      <c r="B975" s="10"/>
      <c r="C975" s="10"/>
      <c r="D975" s="10"/>
      <c r="E975" s="10"/>
      <c r="F975" s="10"/>
      <c r="G975" s="10"/>
      <c r="H975" s="8"/>
      <c r="I975" s="8"/>
      <c r="J975" s="10"/>
      <c r="K975" s="10"/>
      <c r="L975" s="10"/>
      <c r="M975" s="10"/>
      <c r="N975" s="10"/>
      <c r="O975" s="10"/>
    </row>
    <row r="976" spans="1:15" ht="20.25" customHeight="1">
      <c r="A976" s="8"/>
      <c r="B976" s="10"/>
      <c r="C976" s="10"/>
      <c r="D976" s="10"/>
      <c r="E976" s="10"/>
      <c r="F976" s="10"/>
      <c r="G976" s="10"/>
      <c r="H976" s="8"/>
      <c r="I976" s="8"/>
      <c r="J976" s="10"/>
      <c r="K976" s="10"/>
      <c r="L976" s="10"/>
      <c r="M976" s="10"/>
      <c r="N976" s="10"/>
      <c r="O976" s="10"/>
    </row>
    <row r="977" spans="1:15" ht="29.25" customHeight="1">
      <c r="A977" s="169" t="str">
        <f>PROGRAM_DOCTORAL!A67 &amp; ". Name:  " &amp; PROGRAM_DOCTORAL!C67</f>
        <v xml:space="preserve">66. Name:  </v>
      </c>
      <c r="B977" s="169"/>
      <c r="C977" s="169"/>
      <c r="D977" s="169"/>
      <c r="E977" s="169"/>
      <c r="F977" s="169"/>
      <c r="G977" s="169"/>
      <c r="H977" s="8"/>
      <c r="I977" s="170" t="str">
        <f>PROGRAM_DOCTORAL!F67 &amp; ". Name:  " &amp; PROGRAM_DOCTORAL!H67</f>
        <v xml:space="preserve">66. Name:  </v>
      </c>
      <c r="J977" s="170"/>
      <c r="K977" s="170"/>
      <c r="L977" s="170"/>
      <c r="M977" s="170"/>
      <c r="N977" s="170"/>
      <c r="O977" s="170"/>
    </row>
    <row r="978" spans="1:15" ht="20" customHeight="1">
      <c r="A978" s="168" t="s">
        <v>724</v>
      </c>
      <c r="B978" s="168" t="s">
        <v>57</v>
      </c>
      <c r="C978" s="168"/>
      <c r="D978" s="168"/>
      <c r="E978" s="168" t="s">
        <v>58</v>
      </c>
      <c r="F978" s="168"/>
      <c r="G978" s="168"/>
      <c r="H978" s="8"/>
      <c r="I978" s="168" t="s">
        <v>724</v>
      </c>
      <c r="J978" s="168" t="s">
        <v>57</v>
      </c>
      <c r="K978" s="168"/>
      <c r="L978" s="168"/>
      <c r="M978" s="168" t="s">
        <v>58</v>
      </c>
      <c r="N978" s="168"/>
      <c r="O978" s="168"/>
    </row>
    <row r="979" spans="1:15" ht="50.25" customHeight="1">
      <c r="A979" s="168"/>
      <c r="B979" s="45" t="s">
        <v>19</v>
      </c>
      <c r="C979" s="45" t="s">
        <v>20</v>
      </c>
      <c r="D979" s="132" t="s">
        <v>10</v>
      </c>
      <c r="E979" s="45" t="s">
        <v>19</v>
      </c>
      <c r="F979" s="45" t="s">
        <v>20</v>
      </c>
      <c r="G979" s="132" t="s">
        <v>10</v>
      </c>
      <c r="H979" s="8"/>
      <c r="I979" s="168"/>
      <c r="J979" s="45" t="s">
        <v>19</v>
      </c>
      <c r="K979" s="45" t="s">
        <v>20</v>
      </c>
      <c r="L979" s="132" t="s">
        <v>10</v>
      </c>
      <c r="M979" s="45" t="s">
        <v>19</v>
      </c>
      <c r="N979" s="45" t="s">
        <v>20</v>
      </c>
      <c r="O979" s="132" t="s">
        <v>10</v>
      </c>
    </row>
    <row r="980" spans="1:15" ht="20.25" customHeight="1">
      <c r="A980" s="46" t="s">
        <v>13</v>
      </c>
      <c r="B980" s="40"/>
      <c r="C980" s="40"/>
      <c r="D980" s="47">
        <f t="shared" ref="D980:D988" si="520">SUM(B980:C980)</f>
        <v>0</v>
      </c>
      <c r="E980" s="40"/>
      <c r="F980" s="40"/>
      <c r="G980" s="47">
        <f t="shared" ref="G980:G988" si="521">SUM(E980:F980)</f>
        <v>0</v>
      </c>
      <c r="H980" s="8"/>
      <c r="I980" s="46" t="s">
        <v>13</v>
      </c>
      <c r="J980" s="40"/>
      <c r="K980" s="40"/>
      <c r="L980" s="47">
        <f t="shared" ref="L980:L988" si="522">SUM(J980:K980)</f>
        <v>0</v>
      </c>
      <c r="M980" s="40"/>
      <c r="N980" s="40"/>
      <c r="O980" s="47">
        <f t="shared" ref="O980:O988" si="523">SUM(M980:N980)</f>
        <v>0</v>
      </c>
    </row>
    <row r="981" spans="1:15" ht="20.25" customHeight="1">
      <c r="A981" s="46" t="s">
        <v>14</v>
      </c>
      <c r="B981" s="40"/>
      <c r="C981" s="40"/>
      <c r="D981" s="47">
        <f t="shared" si="520"/>
        <v>0</v>
      </c>
      <c r="E981" s="40"/>
      <c r="F981" s="40"/>
      <c r="G981" s="47">
        <f t="shared" si="521"/>
        <v>0</v>
      </c>
      <c r="H981" s="8"/>
      <c r="I981" s="46" t="s">
        <v>14</v>
      </c>
      <c r="J981" s="40"/>
      <c r="K981" s="40"/>
      <c r="L981" s="47">
        <f t="shared" si="522"/>
        <v>0</v>
      </c>
      <c r="M981" s="40"/>
      <c r="N981" s="40"/>
      <c r="O981" s="47">
        <f t="shared" si="523"/>
        <v>0</v>
      </c>
    </row>
    <row r="982" spans="1:15" ht="20.25" customHeight="1">
      <c r="A982" s="46" t="s">
        <v>15</v>
      </c>
      <c r="B982" s="40"/>
      <c r="C982" s="40"/>
      <c r="D982" s="47">
        <f t="shared" si="520"/>
        <v>0</v>
      </c>
      <c r="E982" s="40"/>
      <c r="F982" s="40"/>
      <c r="G982" s="47">
        <f t="shared" si="521"/>
        <v>0</v>
      </c>
      <c r="H982" s="8"/>
      <c r="I982" s="46" t="s">
        <v>15</v>
      </c>
      <c r="J982" s="40"/>
      <c r="K982" s="40"/>
      <c r="L982" s="47">
        <f t="shared" si="522"/>
        <v>0</v>
      </c>
      <c r="M982" s="40"/>
      <c r="N982" s="40"/>
      <c r="O982" s="47">
        <f t="shared" si="523"/>
        <v>0</v>
      </c>
    </row>
    <row r="983" spans="1:15" ht="20.25" customHeight="1">
      <c r="A983" s="46" t="s">
        <v>12</v>
      </c>
      <c r="B983" s="40"/>
      <c r="C983" s="40"/>
      <c r="D983" s="47">
        <f t="shared" si="520"/>
        <v>0</v>
      </c>
      <c r="E983" s="40"/>
      <c r="F983" s="40"/>
      <c r="G983" s="47">
        <f t="shared" si="521"/>
        <v>0</v>
      </c>
      <c r="H983" s="8"/>
      <c r="I983" s="46" t="s">
        <v>12</v>
      </c>
      <c r="J983" s="40"/>
      <c r="K983" s="40"/>
      <c r="L983" s="47">
        <f t="shared" si="522"/>
        <v>0</v>
      </c>
      <c r="M983" s="40"/>
      <c r="N983" s="40"/>
      <c r="O983" s="47">
        <f t="shared" si="523"/>
        <v>0</v>
      </c>
    </row>
    <row r="984" spans="1:15" ht="20.25" customHeight="1">
      <c r="A984" s="46" t="s">
        <v>16</v>
      </c>
      <c r="B984" s="40"/>
      <c r="C984" s="40"/>
      <c r="D984" s="47">
        <f t="shared" si="520"/>
        <v>0</v>
      </c>
      <c r="E984" s="40"/>
      <c r="F984" s="40"/>
      <c r="G984" s="47">
        <f t="shared" si="521"/>
        <v>0</v>
      </c>
      <c r="H984" s="8"/>
      <c r="I984" s="46" t="s">
        <v>16</v>
      </c>
      <c r="J984" s="40"/>
      <c r="K984" s="40"/>
      <c r="L984" s="47">
        <f t="shared" si="522"/>
        <v>0</v>
      </c>
      <c r="M984" s="40"/>
      <c r="N984" s="40"/>
      <c r="O984" s="47">
        <f t="shared" si="523"/>
        <v>0</v>
      </c>
    </row>
    <row r="985" spans="1:15" ht="20.25" customHeight="1">
      <c r="A985" s="46" t="s">
        <v>17</v>
      </c>
      <c r="B985" s="40"/>
      <c r="C985" s="40"/>
      <c r="D985" s="47">
        <f t="shared" si="520"/>
        <v>0</v>
      </c>
      <c r="E985" s="40"/>
      <c r="F985" s="40"/>
      <c r="G985" s="47">
        <f t="shared" si="521"/>
        <v>0</v>
      </c>
      <c r="H985" s="8"/>
      <c r="I985" s="46" t="s">
        <v>17</v>
      </c>
      <c r="J985" s="40"/>
      <c r="K985" s="40"/>
      <c r="L985" s="47">
        <f t="shared" si="522"/>
        <v>0</v>
      </c>
      <c r="M985" s="40"/>
      <c r="N985" s="40"/>
      <c r="O985" s="47">
        <f t="shared" si="523"/>
        <v>0</v>
      </c>
    </row>
    <row r="986" spans="1:15" ht="20.25" customHeight="1">
      <c r="A986" s="46" t="s">
        <v>18</v>
      </c>
      <c r="B986" s="40"/>
      <c r="C986" s="40"/>
      <c r="D986" s="47">
        <f t="shared" si="520"/>
        <v>0</v>
      </c>
      <c r="E986" s="40"/>
      <c r="F986" s="40"/>
      <c r="G986" s="47">
        <f t="shared" si="521"/>
        <v>0</v>
      </c>
      <c r="H986" s="8"/>
      <c r="I986" s="46" t="s">
        <v>18</v>
      </c>
      <c r="J986" s="40"/>
      <c r="K986" s="40"/>
      <c r="L986" s="47">
        <f t="shared" si="522"/>
        <v>0</v>
      </c>
      <c r="M986" s="40"/>
      <c r="N986" s="40"/>
      <c r="O986" s="47">
        <f t="shared" si="523"/>
        <v>0</v>
      </c>
    </row>
    <row r="987" spans="1:15" ht="20.25" customHeight="1">
      <c r="A987" s="46" t="s">
        <v>47</v>
      </c>
      <c r="B987" s="40"/>
      <c r="C987" s="40"/>
      <c r="D987" s="47">
        <f t="shared" si="520"/>
        <v>0</v>
      </c>
      <c r="E987" s="40"/>
      <c r="F987" s="40"/>
      <c r="G987" s="47">
        <f t="shared" si="521"/>
        <v>0</v>
      </c>
      <c r="H987" s="8"/>
      <c r="I987" s="46" t="s">
        <v>47</v>
      </c>
      <c r="J987" s="40"/>
      <c r="K987" s="40"/>
      <c r="L987" s="47">
        <f t="shared" si="522"/>
        <v>0</v>
      </c>
      <c r="M987" s="40"/>
      <c r="N987" s="40"/>
      <c r="O987" s="47">
        <f t="shared" si="523"/>
        <v>0</v>
      </c>
    </row>
    <row r="988" spans="1:15" ht="20.25" customHeight="1">
      <c r="A988" s="46" t="s">
        <v>11</v>
      </c>
      <c r="B988" s="40"/>
      <c r="C988" s="40"/>
      <c r="D988" s="47">
        <f t="shared" si="520"/>
        <v>0</v>
      </c>
      <c r="E988" s="40"/>
      <c r="F988" s="40"/>
      <c r="G988" s="47">
        <f t="shared" si="521"/>
        <v>0</v>
      </c>
      <c r="H988" s="8"/>
      <c r="I988" s="46" t="s">
        <v>11</v>
      </c>
      <c r="J988" s="40"/>
      <c r="K988" s="40"/>
      <c r="L988" s="47">
        <f t="shared" si="522"/>
        <v>0</v>
      </c>
      <c r="M988" s="40"/>
      <c r="N988" s="40"/>
      <c r="O988" s="47">
        <f t="shared" si="523"/>
        <v>0</v>
      </c>
    </row>
    <row r="989" spans="1:15" ht="20.25" customHeight="1">
      <c r="A989" s="48" t="s">
        <v>10</v>
      </c>
      <c r="B989" s="47">
        <f>SUM(B980:B988)</f>
        <v>0</v>
      </c>
      <c r="C989" s="47">
        <f t="shared" ref="C989:D989" si="524">SUM(C980:C988)</f>
        <v>0</v>
      </c>
      <c r="D989" s="47">
        <f t="shared" si="524"/>
        <v>0</v>
      </c>
      <c r="E989" s="47">
        <f>SUM(E980:E988)</f>
        <v>0</v>
      </c>
      <c r="F989" s="47">
        <f t="shared" ref="F989:G989" si="525">SUM(F980:F988)</f>
        <v>0</v>
      </c>
      <c r="G989" s="47">
        <f t="shared" si="525"/>
        <v>0</v>
      </c>
      <c r="H989" s="8"/>
      <c r="I989" s="48" t="s">
        <v>10</v>
      </c>
      <c r="J989" s="47">
        <f>SUM(J980:J988)</f>
        <v>0</v>
      </c>
      <c r="K989" s="47">
        <f t="shared" ref="K989:L989" si="526">SUM(K980:K988)</f>
        <v>0</v>
      </c>
      <c r="L989" s="47">
        <f t="shared" si="526"/>
        <v>0</v>
      </c>
      <c r="M989" s="47">
        <f>SUM(M980:M988)</f>
        <v>0</v>
      </c>
      <c r="N989" s="47">
        <f t="shared" ref="N989:O989" si="527">SUM(N980:N988)</f>
        <v>0</v>
      </c>
      <c r="O989" s="47">
        <f t="shared" si="527"/>
        <v>0</v>
      </c>
    </row>
    <row r="990" spans="1:15" ht="20.25" customHeight="1">
      <c r="A990" s="8"/>
      <c r="B990" s="10"/>
      <c r="C990" s="10"/>
      <c r="D990" s="10"/>
      <c r="E990" s="10"/>
      <c r="F990" s="10"/>
      <c r="G990" s="10"/>
      <c r="H990" s="8"/>
      <c r="I990" s="8"/>
      <c r="J990" s="10"/>
      <c r="K990" s="10"/>
      <c r="L990" s="10"/>
      <c r="M990" s="10"/>
      <c r="N990" s="10"/>
      <c r="O990" s="10"/>
    </row>
    <row r="991" spans="1:15" ht="20.25" customHeight="1">
      <c r="A991" s="8"/>
      <c r="B991" s="10"/>
      <c r="C991" s="10"/>
      <c r="D991" s="10"/>
      <c r="E991" s="10"/>
      <c r="F991" s="10"/>
      <c r="G991" s="10"/>
      <c r="H991" s="8"/>
      <c r="I991" s="8"/>
      <c r="J991" s="10"/>
      <c r="K991" s="10"/>
      <c r="L991" s="10"/>
      <c r="M991" s="10"/>
      <c r="N991" s="10"/>
      <c r="O991" s="10"/>
    </row>
    <row r="992" spans="1:15" ht="29.25" customHeight="1">
      <c r="A992" s="169" t="str">
        <f>PROGRAM_DOCTORAL!A68 &amp; ". Name:  " &amp; PROGRAM_DOCTORAL!C68</f>
        <v xml:space="preserve">67. Name:  </v>
      </c>
      <c r="B992" s="169"/>
      <c r="C992" s="169"/>
      <c r="D992" s="169"/>
      <c r="E992" s="169"/>
      <c r="F992" s="169"/>
      <c r="G992" s="169"/>
      <c r="H992" s="8"/>
      <c r="I992" s="170" t="str">
        <f>PROGRAM_DOCTORAL!F68 &amp; ". Name:  " &amp; PROGRAM_DOCTORAL!H68</f>
        <v xml:space="preserve">67. Name:  </v>
      </c>
      <c r="J992" s="170"/>
      <c r="K992" s="170"/>
      <c r="L992" s="170"/>
      <c r="M992" s="170"/>
      <c r="N992" s="170"/>
      <c r="O992" s="170"/>
    </row>
    <row r="993" spans="1:15" ht="20" customHeight="1">
      <c r="A993" s="168" t="s">
        <v>724</v>
      </c>
      <c r="B993" s="168" t="s">
        <v>57</v>
      </c>
      <c r="C993" s="168"/>
      <c r="D993" s="168"/>
      <c r="E993" s="168" t="s">
        <v>58</v>
      </c>
      <c r="F993" s="168"/>
      <c r="G993" s="168"/>
      <c r="H993" s="8"/>
      <c r="I993" s="168" t="s">
        <v>724</v>
      </c>
      <c r="J993" s="168" t="s">
        <v>57</v>
      </c>
      <c r="K993" s="168"/>
      <c r="L993" s="168"/>
      <c r="M993" s="168" t="s">
        <v>58</v>
      </c>
      <c r="N993" s="168"/>
      <c r="O993" s="168"/>
    </row>
    <row r="994" spans="1:15" ht="50.25" customHeight="1">
      <c r="A994" s="168"/>
      <c r="B994" s="45" t="s">
        <v>19</v>
      </c>
      <c r="C994" s="45" t="s">
        <v>20</v>
      </c>
      <c r="D994" s="132" t="s">
        <v>10</v>
      </c>
      <c r="E994" s="45" t="s">
        <v>19</v>
      </c>
      <c r="F994" s="45" t="s">
        <v>20</v>
      </c>
      <c r="G994" s="132" t="s">
        <v>10</v>
      </c>
      <c r="H994" s="8"/>
      <c r="I994" s="168"/>
      <c r="J994" s="45" t="s">
        <v>19</v>
      </c>
      <c r="K994" s="45" t="s">
        <v>20</v>
      </c>
      <c r="L994" s="132" t="s">
        <v>10</v>
      </c>
      <c r="M994" s="45" t="s">
        <v>19</v>
      </c>
      <c r="N994" s="45" t="s">
        <v>20</v>
      </c>
      <c r="O994" s="132" t="s">
        <v>10</v>
      </c>
    </row>
    <row r="995" spans="1:15" ht="20.25" customHeight="1">
      <c r="A995" s="46" t="s">
        <v>13</v>
      </c>
      <c r="B995" s="40"/>
      <c r="C995" s="40"/>
      <c r="D995" s="47">
        <f t="shared" ref="D995:D1003" si="528">SUM(B995:C995)</f>
        <v>0</v>
      </c>
      <c r="E995" s="40"/>
      <c r="F995" s="40"/>
      <c r="G995" s="47">
        <f t="shared" ref="G995:G1003" si="529">SUM(E995:F995)</f>
        <v>0</v>
      </c>
      <c r="H995" s="8"/>
      <c r="I995" s="46" t="s">
        <v>13</v>
      </c>
      <c r="J995" s="40"/>
      <c r="K995" s="40"/>
      <c r="L995" s="47">
        <f t="shared" ref="L995:L1003" si="530">SUM(J995:K995)</f>
        <v>0</v>
      </c>
      <c r="M995" s="40"/>
      <c r="N995" s="40"/>
      <c r="O995" s="47">
        <f t="shared" ref="O995:O1003" si="531">SUM(M995:N995)</f>
        <v>0</v>
      </c>
    </row>
    <row r="996" spans="1:15" ht="20.25" customHeight="1">
      <c r="A996" s="46" t="s">
        <v>14</v>
      </c>
      <c r="B996" s="40"/>
      <c r="C996" s="40"/>
      <c r="D996" s="47">
        <f t="shared" si="528"/>
        <v>0</v>
      </c>
      <c r="E996" s="40"/>
      <c r="F996" s="40"/>
      <c r="G996" s="47">
        <f t="shared" si="529"/>
        <v>0</v>
      </c>
      <c r="H996" s="8"/>
      <c r="I996" s="46" t="s">
        <v>14</v>
      </c>
      <c r="J996" s="40"/>
      <c r="K996" s="40"/>
      <c r="L996" s="47">
        <f t="shared" si="530"/>
        <v>0</v>
      </c>
      <c r="M996" s="40"/>
      <c r="N996" s="40"/>
      <c r="O996" s="47">
        <f t="shared" si="531"/>
        <v>0</v>
      </c>
    </row>
    <row r="997" spans="1:15" ht="20.25" customHeight="1">
      <c r="A997" s="46" t="s">
        <v>15</v>
      </c>
      <c r="B997" s="40"/>
      <c r="C997" s="40"/>
      <c r="D997" s="47">
        <f t="shared" si="528"/>
        <v>0</v>
      </c>
      <c r="E997" s="40"/>
      <c r="F997" s="40"/>
      <c r="G997" s="47">
        <f t="shared" si="529"/>
        <v>0</v>
      </c>
      <c r="H997" s="8"/>
      <c r="I997" s="46" t="s">
        <v>15</v>
      </c>
      <c r="J997" s="40"/>
      <c r="K997" s="40"/>
      <c r="L997" s="47">
        <f t="shared" si="530"/>
        <v>0</v>
      </c>
      <c r="M997" s="40"/>
      <c r="N997" s="40"/>
      <c r="O997" s="47">
        <f t="shared" si="531"/>
        <v>0</v>
      </c>
    </row>
    <row r="998" spans="1:15" ht="20.25" customHeight="1">
      <c r="A998" s="46" t="s">
        <v>12</v>
      </c>
      <c r="B998" s="40"/>
      <c r="C998" s="40"/>
      <c r="D998" s="47">
        <f t="shared" si="528"/>
        <v>0</v>
      </c>
      <c r="E998" s="40"/>
      <c r="F998" s="40"/>
      <c r="G998" s="47">
        <f t="shared" si="529"/>
        <v>0</v>
      </c>
      <c r="H998" s="8"/>
      <c r="I998" s="46" t="s">
        <v>12</v>
      </c>
      <c r="J998" s="40"/>
      <c r="K998" s="40"/>
      <c r="L998" s="47">
        <f t="shared" si="530"/>
        <v>0</v>
      </c>
      <c r="M998" s="40"/>
      <c r="N998" s="40"/>
      <c r="O998" s="47">
        <f t="shared" si="531"/>
        <v>0</v>
      </c>
    </row>
    <row r="999" spans="1:15" ht="20.25" customHeight="1">
      <c r="A999" s="46" t="s">
        <v>16</v>
      </c>
      <c r="B999" s="40"/>
      <c r="C999" s="40"/>
      <c r="D999" s="47">
        <f t="shared" si="528"/>
        <v>0</v>
      </c>
      <c r="E999" s="40"/>
      <c r="F999" s="40"/>
      <c r="G999" s="47">
        <f t="shared" si="529"/>
        <v>0</v>
      </c>
      <c r="H999" s="8"/>
      <c r="I999" s="46" t="s">
        <v>16</v>
      </c>
      <c r="J999" s="40"/>
      <c r="K999" s="40"/>
      <c r="L999" s="47">
        <f t="shared" si="530"/>
        <v>0</v>
      </c>
      <c r="M999" s="40"/>
      <c r="N999" s="40"/>
      <c r="O999" s="47">
        <f t="shared" si="531"/>
        <v>0</v>
      </c>
    </row>
    <row r="1000" spans="1:15" ht="20.25" customHeight="1">
      <c r="A1000" s="46" t="s">
        <v>17</v>
      </c>
      <c r="B1000" s="40"/>
      <c r="C1000" s="40"/>
      <c r="D1000" s="47">
        <f t="shared" si="528"/>
        <v>0</v>
      </c>
      <c r="E1000" s="40"/>
      <c r="F1000" s="40"/>
      <c r="G1000" s="47">
        <f t="shared" si="529"/>
        <v>0</v>
      </c>
      <c r="H1000" s="8"/>
      <c r="I1000" s="46" t="s">
        <v>17</v>
      </c>
      <c r="J1000" s="40"/>
      <c r="K1000" s="40"/>
      <c r="L1000" s="47">
        <f t="shared" si="530"/>
        <v>0</v>
      </c>
      <c r="M1000" s="40"/>
      <c r="N1000" s="40"/>
      <c r="O1000" s="47">
        <f t="shared" si="531"/>
        <v>0</v>
      </c>
    </row>
    <row r="1001" spans="1:15" ht="20.25" customHeight="1">
      <c r="A1001" s="46" t="s">
        <v>18</v>
      </c>
      <c r="B1001" s="40"/>
      <c r="C1001" s="40"/>
      <c r="D1001" s="47">
        <f t="shared" si="528"/>
        <v>0</v>
      </c>
      <c r="E1001" s="40"/>
      <c r="F1001" s="40"/>
      <c r="G1001" s="47">
        <f t="shared" si="529"/>
        <v>0</v>
      </c>
      <c r="H1001" s="8"/>
      <c r="I1001" s="46" t="s">
        <v>18</v>
      </c>
      <c r="J1001" s="40"/>
      <c r="K1001" s="40"/>
      <c r="L1001" s="47">
        <f t="shared" si="530"/>
        <v>0</v>
      </c>
      <c r="M1001" s="40"/>
      <c r="N1001" s="40"/>
      <c r="O1001" s="47">
        <f t="shared" si="531"/>
        <v>0</v>
      </c>
    </row>
    <row r="1002" spans="1:15" ht="20.25" customHeight="1">
      <c r="A1002" s="46" t="s">
        <v>47</v>
      </c>
      <c r="B1002" s="40"/>
      <c r="C1002" s="40"/>
      <c r="D1002" s="47">
        <f t="shared" si="528"/>
        <v>0</v>
      </c>
      <c r="E1002" s="40"/>
      <c r="F1002" s="40"/>
      <c r="G1002" s="47">
        <f t="shared" si="529"/>
        <v>0</v>
      </c>
      <c r="H1002" s="8"/>
      <c r="I1002" s="46" t="s">
        <v>47</v>
      </c>
      <c r="J1002" s="40"/>
      <c r="K1002" s="40"/>
      <c r="L1002" s="47">
        <f t="shared" si="530"/>
        <v>0</v>
      </c>
      <c r="M1002" s="40"/>
      <c r="N1002" s="40"/>
      <c r="O1002" s="47">
        <f t="shared" si="531"/>
        <v>0</v>
      </c>
    </row>
    <row r="1003" spans="1:15" ht="20.25" customHeight="1">
      <c r="A1003" s="46" t="s">
        <v>11</v>
      </c>
      <c r="B1003" s="40"/>
      <c r="C1003" s="40"/>
      <c r="D1003" s="47">
        <f t="shared" si="528"/>
        <v>0</v>
      </c>
      <c r="E1003" s="40"/>
      <c r="F1003" s="40"/>
      <c r="G1003" s="47">
        <f t="shared" si="529"/>
        <v>0</v>
      </c>
      <c r="H1003" s="8"/>
      <c r="I1003" s="46" t="s">
        <v>11</v>
      </c>
      <c r="J1003" s="40"/>
      <c r="K1003" s="40"/>
      <c r="L1003" s="47">
        <f t="shared" si="530"/>
        <v>0</v>
      </c>
      <c r="M1003" s="40"/>
      <c r="N1003" s="40"/>
      <c r="O1003" s="47">
        <f t="shared" si="531"/>
        <v>0</v>
      </c>
    </row>
    <row r="1004" spans="1:15" ht="20.25" customHeight="1">
      <c r="A1004" s="48" t="s">
        <v>10</v>
      </c>
      <c r="B1004" s="47">
        <f>SUM(B995:B1003)</f>
        <v>0</v>
      </c>
      <c r="C1004" s="47">
        <f t="shared" ref="C1004:D1004" si="532">SUM(C995:C1003)</f>
        <v>0</v>
      </c>
      <c r="D1004" s="47">
        <f t="shared" si="532"/>
        <v>0</v>
      </c>
      <c r="E1004" s="47">
        <f>SUM(E995:E1003)</f>
        <v>0</v>
      </c>
      <c r="F1004" s="47">
        <f t="shared" ref="F1004:G1004" si="533">SUM(F995:F1003)</f>
        <v>0</v>
      </c>
      <c r="G1004" s="47">
        <f t="shared" si="533"/>
        <v>0</v>
      </c>
      <c r="H1004" s="8"/>
      <c r="I1004" s="48" t="s">
        <v>10</v>
      </c>
      <c r="J1004" s="47">
        <f>SUM(J995:J1003)</f>
        <v>0</v>
      </c>
      <c r="K1004" s="47">
        <f t="shared" ref="K1004:L1004" si="534">SUM(K995:K1003)</f>
        <v>0</v>
      </c>
      <c r="L1004" s="47">
        <f t="shared" si="534"/>
        <v>0</v>
      </c>
      <c r="M1004" s="47">
        <f>SUM(M995:M1003)</f>
        <v>0</v>
      </c>
      <c r="N1004" s="47">
        <f t="shared" ref="N1004:O1004" si="535">SUM(N995:N1003)</f>
        <v>0</v>
      </c>
      <c r="O1004" s="47">
        <f t="shared" si="535"/>
        <v>0</v>
      </c>
    </row>
    <row r="1005" spans="1:15" ht="20.25" customHeight="1">
      <c r="A1005" s="8"/>
      <c r="B1005" s="10"/>
      <c r="C1005" s="10"/>
      <c r="D1005" s="10"/>
      <c r="E1005" s="10"/>
      <c r="F1005" s="10"/>
      <c r="G1005" s="10"/>
      <c r="H1005" s="8"/>
      <c r="I1005" s="8"/>
      <c r="J1005" s="10"/>
      <c r="K1005" s="10"/>
      <c r="L1005" s="10"/>
      <c r="M1005" s="10"/>
      <c r="N1005" s="10"/>
      <c r="O1005" s="10"/>
    </row>
    <row r="1006" spans="1:15" ht="20.25" customHeight="1">
      <c r="A1006" s="8"/>
      <c r="B1006" s="10"/>
      <c r="C1006" s="10"/>
      <c r="D1006" s="10"/>
      <c r="E1006" s="10"/>
      <c r="F1006" s="10"/>
      <c r="G1006" s="10"/>
      <c r="H1006" s="8"/>
      <c r="I1006" s="8"/>
      <c r="J1006" s="10"/>
      <c r="K1006" s="10"/>
      <c r="L1006" s="10"/>
      <c r="M1006" s="10"/>
      <c r="N1006" s="10"/>
      <c r="O1006" s="10"/>
    </row>
    <row r="1007" spans="1:15" ht="29.25" customHeight="1">
      <c r="A1007" s="169" t="str">
        <f>PROGRAM_DOCTORAL!A69 &amp; ". Name:  " &amp; PROGRAM_DOCTORAL!C69</f>
        <v xml:space="preserve">68. Name:  </v>
      </c>
      <c r="B1007" s="169"/>
      <c r="C1007" s="169"/>
      <c r="D1007" s="169"/>
      <c r="E1007" s="169"/>
      <c r="F1007" s="169"/>
      <c r="G1007" s="169"/>
      <c r="H1007" s="8"/>
      <c r="I1007" s="170" t="str">
        <f>PROGRAM_DOCTORAL!F69 &amp; ". Name:  " &amp; PROGRAM_DOCTORAL!H69</f>
        <v xml:space="preserve">68. Name:  </v>
      </c>
      <c r="J1007" s="170"/>
      <c r="K1007" s="170"/>
      <c r="L1007" s="170"/>
      <c r="M1007" s="170"/>
      <c r="N1007" s="170"/>
      <c r="O1007" s="170"/>
    </row>
    <row r="1008" spans="1:15" ht="20" customHeight="1">
      <c r="A1008" s="168" t="s">
        <v>724</v>
      </c>
      <c r="B1008" s="168" t="s">
        <v>57</v>
      </c>
      <c r="C1008" s="168"/>
      <c r="D1008" s="168"/>
      <c r="E1008" s="168" t="s">
        <v>58</v>
      </c>
      <c r="F1008" s="168"/>
      <c r="G1008" s="168"/>
      <c r="H1008" s="8"/>
      <c r="I1008" s="168" t="s">
        <v>724</v>
      </c>
      <c r="J1008" s="168" t="s">
        <v>57</v>
      </c>
      <c r="K1008" s="168"/>
      <c r="L1008" s="168"/>
      <c r="M1008" s="168" t="s">
        <v>58</v>
      </c>
      <c r="N1008" s="168"/>
      <c r="O1008" s="168"/>
    </row>
    <row r="1009" spans="1:15" ht="50.25" customHeight="1">
      <c r="A1009" s="168"/>
      <c r="B1009" s="45" t="s">
        <v>19</v>
      </c>
      <c r="C1009" s="45" t="s">
        <v>20</v>
      </c>
      <c r="D1009" s="132" t="s">
        <v>10</v>
      </c>
      <c r="E1009" s="45" t="s">
        <v>19</v>
      </c>
      <c r="F1009" s="45" t="s">
        <v>20</v>
      </c>
      <c r="G1009" s="132" t="s">
        <v>10</v>
      </c>
      <c r="H1009" s="8"/>
      <c r="I1009" s="168"/>
      <c r="J1009" s="45" t="s">
        <v>19</v>
      </c>
      <c r="K1009" s="45" t="s">
        <v>20</v>
      </c>
      <c r="L1009" s="132" t="s">
        <v>10</v>
      </c>
      <c r="M1009" s="45" t="s">
        <v>19</v>
      </c>
      <c r="N1009" s="45" t="s">
        <v>20</v>
      </c>
      <c r="O1009" s="132" t="s">
        <v>10</v>
      </c>
    </row>
    <row r="1010" spans="1:15" ht="20.25" customHeight="1">
      <c r="A1010" s="46" t="s">
        <v>13</v>
      </c>
      <c r="B1010" s="40"/>
      <c r="C1010" s="40"/>
      <c r="D1010" s="47">
        <f t="shared" ref="D1010:D1018" si="536">SUM(B1010:C1010)</f>
        <v>0</v>
      </c>
      <c r="E1010" s="40"/>
      <c r="F1010" s="40"/>
      <c r="G1010" s="47">
        <f t="shared" ref="G1010:G1018" si="537">SUM(E1010:F1010)</f>
        <v>0</v>
      </c>
      <c r="H1010" s="8"/>
      <c r="I1010" s="46" t="s">
        <v>13</v>
      </c>
      <c r="J1010" s="40"/>
      <c r="K1010" s="40"/>
      <c r="L1010" s="47">
        <f t="shared" ref="L1010:L1018" si="538">SUM(J1010:K1010)</f>
        <v>0</v>
      </c>
      <c r="M1010" s="40"/>
      <c r="N1010" s="40"/>
      <c r="O1010" s="47">
        <f t="shared" ref="O1010:O1018" si="539">SUM(M1010:N1010)</f>
        <v>0</v>
      </c>
    </row>
    <row r="1011" spans="1:15" ht="20.25" customHeight="1">
      <c r="A1011" s="46" t="s">
        <v>14</v>
      </c>
      <c r="B1011" s="40"/>
      <c r="C1011" s="40"/>
      <c r="D1011" s="47">
        <f t="shared" si="536"/>
        <v>0</v>
      </c>
      <c r="E1011" s="40"/>
      <c r="F1011" s="40"/>
      <c r="G1011" s="47">
        <f t="shared" si="537"/>
        <v>0</v>
      </c>
      <c r="H1011" s="8"/>
      <c r="I1011" s="46" t="s">
        <v>14</v>
      </c>
      <c r="J1011" s="40"/>
      <c r="K1011" s="40"/>
      <c r="L1011" s="47">
        <f t="shared" si="538"/>
        <v>0</v>
      </c>
      <c r="M1011" s="40"/>
      <c r="N1011" s="40"/>
      <c r="O1011" s="47">
        <f t="shared" si="539"/>
        <v>0</v>
      </c>
    </row>
    <row r="1012" spans="1:15" ht="20.25" customHeight="1">
      <c r="A1012" s="46" t="s">
        <v>15</v>
      </c>
      <c r="B1012" s="40"/>
      <c r="C1012" s="40"/>
      <c r="D1012" s="47">
        <f t="shared" si="536"/>
        <v>0</v>
      </c>
      <c r="E1012" s="40"/>
      <c r="F1012" s="40"/>
      <c r="G1012" s="47">
        <f t="shared" si="537"/>
        <v>0</v>
      </c>
      <c r="H1012" s="8"/>
      <c r="I1012" s="46" t="s">
        <v>15</v>
      </c>
      <c r="J1012" s="40"/>
      <c r="K1012" s="40"/>
      <c r="L1012" s="47">
        <f t="shared" si="538"/>
        <v>0</v>
      </c>
      <c r="M1012" s="40"/>
      <c r="N1012" s="40"/>
      <c r="O1012" s="47">
        <f t="shared" si="539"/>
        <v>0</v>
      </c>
    </row>
    <row r="1013" spans="1:15" ht="20.25" customHeight="1">
      <c r="A1013" s="46" t="s">
        <v>12</v>
      </c>
      <c r="B1013" s="40"/>
      <c r="C1013" s="40"/>
      <c r="D1013" s="47">
        <f t="shared" si="536"/>
        <v>0</v>
      </c>
      <c r="E1013" s="40"/>
      <c r="F1013" s="40"/>
      <c r="G1013" s="47">
        <f t="shared" si="537"/>
        <v>0</v>
      </c>
      <c r="H1013" s="8"/>
      <c r="I1013" s="46" t="s">
        <v>12</v>
      </c>
      <c r="J1013" s="40"/>
      <c r="K1013" s="40"/>
      <c r="L1013" s="47">
        <f t="shared" si="538"/>
        <v>0</v>
      </c>
      <c r="M1013" s="40"/>
      <c r="N1013" s="40"/>
      <c r="O1013" s="47">
        <f t="shared" si="539"/>
        <v>0</v>
      </c>
    </row>
    <row r="1014" spans="1:15" ht="20.25" customHeight="1">
      <c r="A1014" s="46" t="s">
        <v>16</v>
      </c>
      <c r="B1014" s="40"/>
      <c r="C1014" s="40"/>
      <c r="D1014" s="47">
        <f t="shared" si="536"/>
        <v>0</v>
      </c>
      <c r="E1014" s="40"/>
      <c r="F1014" s="40"/>
      <c r="G1014" s="47">
        <f t="shared" si="537"/>
        <v>0</v>
      </c>
      <c r="H1014" s="8"/>
      <c r="I1014" s="46" t="s">
        <v>16</v>
      </c>
      <c r="J1014" s="40"/>
      <c r="K1014" s="40"/>
      <c r="L1014" s="47">
        <f t="shared" si="538"/>
        <v>0</v>
      </c>
      <c r="M1014" s="40"/>
      <c r="N1014" s="40"/>
      <c r="O1014" s="47">
        <f t="shared" si="539"/>
        <v>0</v>
      </c>
    </row>
    <row r="1015" spans="1:15" ht="20.25" customHeight="1">
      <c r="A1015" s="46" t="s">
        <v>17</v>
      </c>
      <c r="B1015" s="40"/>
      <c r="C1015" s="40"/>
      <c r="D1015" s="47">
        <f t="shared" si="536"/>
        <v>0</v>
      </c>
      <c r="E1015" s="40"/>
      <c r="F1015" s="40"/>
      <c r="G1015" s="47">
        <f t="shared" si="537"/>
        <v>0</v>
      </c>
      <c r="H1015" s="8"/>
      <c r="I1015" s="46" t="s">
        <v>17</v>
      </c>
      <c r="J1015" s="40"/>
      <c r="K1015" s="40"/>
      <c r="L1015" s="47">
        <f t="shared" si="538"/>
        <v>0</v>
      </c>
      <c r="M1015" s="40"/>
      <c r="N1015" s="40"/>
      <c r="O1015" s="47">
        <f t="shared" si="539"/>
        <v>0</v>
      </c>
    </row>
    <row r="1016" spans="1:15" ht="20.25" customHeight="1">
      <c r="A1016" s="46" t="s">
        <v>18</v>
      </c>
      <c r="B1016" s="40"/>
      <c r="C1016" s="40"/>
      <c r="D1016" s="47">
        <f t="shared" si="536"/>
        <v>0</v>
      </c>
      <c r="E1016" s="40"/>
      <c r="F1016" s="40"/>
      <c r="G1016" s="47">
        <f t="shared" si="537"/>
        <v>0</v>
      </c>
      <c r="H1016" s="8"/>
      <c r="I1016" s="46" t="s">
        <v>18</v>
      </c>
      <c r="J1016" s="40"/>
      <c r="K1016" s="40"/>
      <c r="L1016" s="47">
        <f t="shared" si="538"/>
        <v>0</v>
      </c>
      <c r="M1016" s="40"/>
      <c r="N1016" s="40"/>
      <c r="O1016" s="47">
        <f t="shared" si="539"/>
        <v>0</v>
      </c>
    </row>
    <row r="1017" spans="1:15" ht="20.25" customHeight="1">
      <c r="A1017" s="46" t="s">
        <v>47</v>
      </c>
      <c r="B1017" s="40"/>
      <c r="C1017" s="40"/>
      <c r="D1017" s="47">
        <f t="shared" si="536"/>
        <v>0</v>
      </c>
      <c r="E1017" s="40"/>
      <c r="F1017" s="40"/>
      <c r="G1017" s="47">
        <f t="shared" si="537"/>
        <v>0</v>
      </c>
      <c r="H1017" s="8"/>
      <c r="I1017" s="46" t="s">
        <v>47</v>
      </c>
      <c r="J1017" s="40"/>
      <c r="K1017" s="40"/>
      <c r="L1017" s="47">
        <f t="shared" si="538"/>
        <v>0</v>
      </c>
      <c r="M1017" s="40"/>
      <c r="N1017" s="40"/>
      <c r="O1017" s="47">
        <f t="shared" si="539"/>
        <v>0</v>
      </c>
    </row>
    <row r="1018" spans="1:15" ht="20.25" customHeight="1">
      <c r="A1018" s="46" t="s">
        <v>11</v>
      </c>
      <c r="B1018" s="40"/>
      <c r="C1018" s="40"/>
      <c r="D1018" s="47">
        <f t="shared" si="536"/>
        <v>0</v>
      </c>
      <c r="E1018" s="40"/>
      <c r="F1018" s="40"/>
      <c r="G1018" s="47">
        <f t="shared" si="537"/>
        <v>0</v>
      </c>
      <c r="H1018" s="8"/>
      <c r="I1018" s="46" t="s">
        <v>11</v>
      </c>
      <c r="J1018" s="40"/>
      <c r="K1018" s="40"/>
      <c r="L1018" s="47">
        <f t="shared" si="538"/>
        <v>0</v>
      </c>
      <c r="M1018" s="40"/>
      <c r="N1018" s="40"/>
      <c r="O1018" s="47">
        <f t="shared" si="539"/>
        <v>0</v>
      </c>
    </row>
    <row r="1019" spans="1:15" ht="20.25" customHeight="1">
      <c r="A1019" s="48" t="s">
        <v>10</v>
      </c>
      <c r="B1019" s="47">
        <f>SUM(B1010:B1018)</f>
        <v>0</v>
      </c>
      <c r="C1019" s="47">
        <f t="shared" ref="C1019:D1019" si="540">SUM(C1010:C1018)</f>
        <v>0</v>
      </c>
      <c r="D1019" s="47">
        <f t="shared" si="540"/>
        <v>0</v>
      </c>
      <c r="E1019" s="47">
        <f>SUM(E1010:E1018)</f>
        <v>0</v>
      </c>
      <c r="F1019" s="47">
        <f t="shared" ref="F1019:G1019" si="541">SUM(F1010:F1018)</f>
        <v>0</v>
      </c>
      <c r="G1019" s="47">
        <f t="shared" si="541"/>
        <v>0</v>
      </c>
      <c r="H1019" s="8"/>
      <c r="I1019" s="48" t="s">
        <v>10</v>
      </c>
      <c r="J1019" s="47">
        <f>SUM(J1010:J1018)</f>
        <v>0</v>
      </c>
      <c r="K1019" s="47">
        <f t="shared" ref="K1019:L1019" si="542">SUM(K1010:K1018)</f>
        <v>0</v>
      </c>
      <c r="L1019" s="47">
        <f t="shared" si="542"/>
        <v>0</v>
      </c>
      <c r="M1019" s="47">
        <f>SUM(M1010:M1018)</f>
        <v>0</v>
      </c>
      <c r="N1019" s="47">
        <f t="shared" ref="N1019:O1019" si="543">SUM(N1010:N1018)</f>
        <v>0</v>
      </c>
      <c r="O1019" s="47">
        <f t="shared" si="543"/>
        <v>0</v>
      </c>
    </row>
    <row r="1020" spans="1:15" ht="20.25" customHeight="1">
      <c r="A1020" s="8"/>
      <c r="B1020" s="10"/>
      <c r="C1020" s="10"/>
      <c r="D1020" s="10"/>
      <c r="E1020" s="10"/>
      <c r="F1020" s="10"/>
      <c r="G1020" s="10"/>
      <c r="H1020" s="8"/>
      <c r="I1020" s="8"/>
      <c r="J1020" s="10"/>
      <c r="K1020" s="10"/>
      <c r="L1020" s="10"/>
      <c r="M1020" s="10"/>
      <c r="N1020" s="10"/>
      <c r="O1020" s="10"/>
    </row>
    <row r="1021" spans="1:15" ht="20.25" customHeight="1">
      <c r="A1021" s="8"/>
      <c r="B1021" s="10"/>
      <c r="C1021" s="10"/>
      <c r="D1021" s="10"/>
      <c r="E1021" s="10"/>
      <c r="F1021" s="10"/>
      <c r="G1021" s="10"/>
      <c r="H1021" s="8"/>
      <c r="I1021" s="8"/>
      <c r="J1021" s="10"/>
      <c r="K1021" s="10"/>
      <c r="L1021" s="10"/>
      <c r="M1021" s="10"/>
      <c r="N1021" s="10"/>
      <c r="O1021" s="10"/>
    </row>
    <row r="1022" spans="1:15" ht="29.25" customHeight="1">
      <c r="A1022" s="169" t="str">
        <f>PROGRAM_DOCTORAL!A70 &amp; ". Name:  " &amp; PROGRAM_DOCTORAL!C70</f>
        <v xml:space="preserve">69. Name:  </v>
      </c>
      <c r="B1022" s="169"/>
      <c r="C1022" s="169"/>
      <c r="D1022" s="169"/>
      <c r="E1022" s="169"/>
      <c r="F1022" s="169"/>
      <c r="G1022" s="169"/>
      <c r="H1022" s="8"/>
      <c r="I1022" s="170" t="str">
        <f>PROGRAM_DOCTORAL!F70 &amp; ". Name:  " &amp; PROGRAM_DOCTORAL!H70</f>
        <v xml:space="preserve">69. Name:  </v>
      </c>
      <c r="J1022" s="170"/>
      <c r="K1022" s="170"/>
      <c r="L1022" s="170"/>
      <c r="M1022" s="170"/>
      <c r="N1022" s="170"/>
      <c r="O1022" s="170"/>
    </row>
    <row r="1023" spans="1:15" ht="20" customHeight="1">
      <c r="A1023" s="168" t="s">
        <v>724</v>
      </c>
      <c r="B1023" s="168" t="s">
        <v>57</v>
      </c>
      <c r="C1023" s="168"/>
      <c r="D1023" s="168"/>
      <c r="E1023" s="168" t="s">
        <v>58</v>
      </c>
      <c r="F1023" s="168"/>
      <c r="G1023" s="168"/>
      <c r="H1023" s="8"/>
      <c r="I1023" s="168" t="s">
        <v>724</v>
      </c>
      <c r="J1023" s="168" t="s">
        <v>57</v>
      </c>
      <c r="K1023" s="168"/>
      <c r="L1023" s="168"/>
      <c r="M1023" s="168" t="s">
        <v>58</v>
      </c>
      <c r="N1023" s="168"/>
      <c r="O1023" s="168"/>
    </row>
    <row r="1024" spans="1:15" ht="50.25" customHeight="1">
      <c r="A1024" s="168"/>
      <c r="B1024" s="45" t="s">
        <v>19</v>
      </c>
      <c r="C1024" s="45" t="s">
        <v>20</v>
      </c>
      <c r="D1024" s="132" t="s">
        <v>10</v>
      </c>
      <c r="E1024" s="45" t="s">
        <v>19</v>
      </c>
      <c r="F1024" s="45" t="s">
        <v>20</v>
      </c>
      <c r="G1024" s="132" t="s">
        <v>10</v>
      </c>
      <c r="H1024" s="8"/>
      <c r="I1024" s="168"/>
      <c r="J1024" s="45" t="s">
        <v>19</v>
      </c>
      <c r="K1024" s="45" t="s">
        <v>20</v>
      </c>
      <c r="L1024" s="132" t="s">
        <v>10</v>
      </c>
      <c r="M1024" s="45" t="s">
        <v>19</v>
      </c>
      <c r="N1024" s="45" t="s">
        <v>20</v>
      </c>
      <c r="O1024" s="132" t="s">
        <v>10</v>
      </c>
    </row>
    <row r="1025" spans="1:15" ht="20.25" customHeight="1">
      <c r="A1025" s="46" t="s">
        <v>13</v>
      </c>
      <c r="B1025" s="40"/>
      <c r="C1025" s="40"/>
      <c r="D1025" s="47">
        <f t="shared" ref="D1025:D1033" si="544">SUM(B1025:C1025)</f>
        <v>0</v>
      </c>
      <c r="E1025" s="40"/>
      <c r="F1025" s="40"/>
      <c r="G1025" s="47">
        <f t="shared" ref="G1025:G1033" si="545">SUM(E1025:F1025)</f>
        <v>0</v>
      </c>
      <c r="H1025" s="8"/>
      <c r="I1025" s="46" t="s">
        <v>13</v>
      </c>
      <c r="J1025" s="40"/>
      <c r="K1025" s="40"/>
      <c r="L1025" s="47">
        <f t="shared" ref="L1025:L1033" si="546">SUM(J1025:K1025)</f>
        <v>0</v>
      </c>
      <c r="M1025" s="40"/>
      <c r="N1025" s="40"/>
      <c r="O1025" s="47">
        <f t="shared" ref="O1025:O1033" si="547">SUM(M1025:N1025)</f>
        <v>0</v>
      </c>
    </row>
    <row r="1026" spans="1:15" ht="20.25" customHeight="1">
      <c r="A1026" s="46" t="s">
        <v>14</v>
      </c>
      <c r="B1026" s="40"/>
      <c r="C1026" s="40"/>
      <c r="D1026" s="47">
        <f t="shared" si="544"/>
        <v>0</v>
      </c>
      <c r="E1026" s="40"/>
      <c r="F1026" s="40"/>
      <c r="G1026" s="47">
        <f t="shared" si="545"/>
        <v>0</v>
      </c>
      <c r="H1026" s="8"/>
      <c r="I1026" s="46" t="s">
        <v>14</v>
      </c>
      <c r="J1026" s="40"/>
      <c r="K1026" s="40"/>
      <c r="L1026" s="47">
        <f t="shared" si="546"/>
        <v>0</v>
      </c>
      <c r="M1026" s="40"/>
      <c r="N1026" s="40"/>
      <c r="O1026" s="47">
        <f t="shared" si="547"/>
        <v>0</v>
      </c>
    </row>
    <row r="1027" spans="1:15" ht="20.25" customHeight="1">
      <c r="A1027" s="46" t="s">
        <v>15</v>
      </c>
      <c r="B1027" s="40"/>
      <c r="C1027" s="40"/>
      <c r="D1027" s="47">
        <f t="shared" si="544"/>
        <v>0</v>
      </c>
      <c r="E1027" s="40"/>
      <c r="F1027" s="40"/>
      <c r="G1027" s="47">
        <f t="shared" si="545"/>
        <v>0</v>
      </c>
      <c r="H1027" s="8"/>
      <c r="I1027" s="46" t="s">
        <v>15</v>
      </c>
      <c r="J1027" s="40"/>
      <c r="K1027" s="40"/>
      <c r="L1027" s="47">
        <f t="shared" si="546"/>
        <v>0</v>
      </c>
      <c r="M1027" s="40"/>
      <c r="N1027" s="40"/>
      <c r="O1027" s="47">
        <f t="shared" si="547"/>
        <v>0</v>
      </c>
    </row>
    <row r="1028" spans="1:15" ht="20.25" customHeight="1">
      <c r="A1028" s="46" t="s">
        <v>12</v>
      </c>
      <c r="B1028" s="40"/>
      <c r="C1028" s="40"/>
      <c r="D1028" s="47">
        <f t="shared" si="544"/>
        <v>0</v>
      </c>
      <c r="E1028" s="40"/>
      <c r="F1028" s="40"/>
      <c r="G1028" s="47">
        <f t="shared" si="545"/>
        <v>0</v>
      </c>
      <c r="H1028" s="8"/>
      <c r="I1028" s="46" t="s">
        <v>12</v>
      </c>
      <c r="J1028" s="40"/>
      <c r="K1028" s="40"/>
      <c r="L1028" s="47">
        <f t="shared" si="546"/>
        <v>0</v>
      </c>
      <c r="M1028" s="40"/>
      <c r="N1028" s="40"/>
      <c r="O1028" s="47">
        <f t="shared" si="547"/>
        <v>0</v>
      </c>
    </row>
    <row r="1029" spans="1:15" ht="20.25" customHeight="1">
      <c r="A1029" s="46" t="s">
        <v>16</v>
      </c>
      <c r="B1029" s="40"/>
      <c r="C1029" s="40"/>
      <c r="D1029" s="47">
        <f t="shared" si="544"/>
        <v>0</v>
      </c>
      <c r="E1029" s="40"/>
      <c r="F1029" s="40"/>
      <c r="G1029" s="47">
        <f t="shared" si="545"/>
        <v>0</v>
      </c>
      <c r="H1029" s="8"/>
      <c r="I1029" s="46" t="s">
        <v>16</v>
      </c>
      <c r="J1029" s="40"/>
      <c r="K1029" s="40"/>
      <c r="L1029" s="47">
        <f t="shared" si="546"/>
        <v>0</v>
      </c>
      <c r="M1029" s="40"/>
      <c r="N1029" s="40"/>
      <c r="O1029" s="47">
        <f t="shared" si="547"/>
        <v>0</v>
      </c>
    </row>
    <row r="1030" spans="1:15" ht="20.25" customHeight="1">
      <c r="A1030" s="46" t="s">
        <v>17</v>
      </c>
      <c r="B1030" s="40"/>
      <c r="C1030" s="40"/>
      <c r="D1030" s="47">
        <f t="shared" si="544"/>
        <v>0</v>
      </c>
      <c r="E1030" s="40"/>
      <c r="F1030" s="40"/>
      <c r="G1030" s="47">
        <f t="shared" si="545"/>
        <v>0</v>
      </c>
      <c r="H1030" s="8"/>
      <c r="I1030" s="46" t="s">
        <v>17</v>
      </c>
      <c r="J1030" s="40"/>
      <c r="K1030" s="40"/>
      <c r="L1030" s="47">
        <f t="shared" si="546"/>
        <v>0</v>
      </c>
      <c r="M1030" s="40"/>
      <c r="N1030" s="40"/>
      <c r="O1030" s="47">
        <f t="shared" si="547"/>
        <v>0</v>
      </c>
    </row>
    <row r="1031" spans="1:15" ht="20.25" customHeight="1">
      <c r="A1031" s="46" t="s">
        <v>18</v>
      </c>
      <c r="B1031" s="40"/>
      <c r="C1031" s="40"/>
      <c r="D1031" s="47">
        <f t="shared" si="544"/>
        <v>0</v>
      </c>
      <c r="E1031" s="40"/>
      <c r="F1031" s="40"/>
      <c r="G1031" s="47">
        <f t="shared" si="545"/>
        <v>0</v>
      </c>
      <c r="H1031" s="8"/>
      <c r="I1031" s="46" t="s">
        <v>18</v>
      </c>
      <c r="J1031" s="40"/>
      <c r="K1031" s="40"/>
      <c r="L1031" s="47">
        <f t="shared" si="546"/>
        <v>0</v>
      </c>
      <c r="M1031" s="40"/>
      <c r="N1031" s="40"/>
      <c r="O1031" s="47">
        <f t="shared" si="547"/>
        <v>0</v>
      </c>
    </row>
    <row r="1032" spans="1:15" ht="20.25" customHeight="1">
      <c r="A1032" s="46" t="s">
        <v>47</v>
      </c>
      <c r="B1032" s="40"/>
      <c r="C1032" s="40"/>
      <c r="D1032" s="47">
        <f t="shared" si="544"/>
        <v>0</v>
      </c>
      <c r="E1032" s="40"/>
      <c r="F1032" s="40"/>
      <c r="G1032" s="47">
        <f t="shared" si="545"/>
        <v>0</v>
      </c>
      <c r="H1032" s="8"/>
      <c r="I1032" s="46" t="s">
        <v>47</v>
      </c>
      <c r="J1032" s="40"/>
      <c r="K1032" s="40"/>
      <c r="L1032" s="47">
        <f t="shared" si="546"/>
        <v>0</v>
      </c>
      <c r="M1032" s="40"/>
      <c r="N1032" s="40"/>
      <c r="O1032" s="47">
        <f t="shared" si="547"/>
        <v>0</v>
      </c>
    </row>
    <row r="1033" spans="1:15" ht="20.25" customHeight="1">
      <c r="A1033" s="46" t="s">
        <v>11</v>
      </c>
      <c r="B1033" s="40"/>
      <c r="C1033" s="40"/>
      <c r="D1033" s="47">
        <f t="shared" si="544"/>
        <v>0</v>
      </c>
      <c r="E1033" s="40"/>
      <c r="F1033" s="40"/>
      <c r="G1033" s="47">
        <f t="shared" si="545"/>
        <v>0</v>
      </c>
      <c r="H1033" s="8"/>
      <c r="I1033" s="46" t="s">
        <v>11</v>
      </c>
      <c r="J1033" s="40"/>
      <c r="K1033" s="40"/>
      <c r="L1033" s="47">
        <f t="shared" si="546"/>
        <v>0</v>
      </c>
      <c r="M1033" s="40"/>
      <c r="N1033" s="40"/>
      <c r="O1033" s="47">
        <f t="shared" si="547"/>
        <v>0</v>
      </c>
    </row>
    <row r="1034" spans="1:15" ht="20.25" customHeight="1">
      <c r="A1034" s="48" t="s">
        <v>10</v>
      </c>
      <c r="B1034" s="47">
        <f>SUM(B1025:B1033)</f>
        <v>0</v>
      </c>
      <c r="C1034" s="47">
        <f t="shared" ref="C1034:D1034" si="548">SUM(C1025:C1033)</f>
        <v>0</v>
      </c>
      <c r="D1034" s="47">
        <f t="shared" si="548"/>
        <v>0</v>
      </c>
      <c r="E1034" s="47">
        <f>SUM(E1025:E1033)</f>
        <v>0</v>
      </c>
      <c r="F1034" s="47">
        <f t="shared" ref="F1034:G1034" si="549">SUM(F1025:F1033)</f>
        <v>0</v>
      </c>
      <c r="G1034" s="47">
        <f t="shared" si="549"/>
        <v>0</v>
      </c>
      <c r="H1034" s="8"/>
      <c r="I1034" s="48" t="s">
        <v>10</v>
      </c>
      <c r="J1034" s="47">
        <f>SUM(J1025:J1033)</f>
        <v>0</v>
      </c>
      <c r="K1034" s="47">
        <f t="shared" ref="K1034:L1034" si="550">SUM(K1025:K1033)</f>
        <v>0</v>
      </c>
      <c r="L1034" s="47">
        <f t="shared" si="550"/>
        <v>0</v>
      </c>
      <c r="M1034" s="47">
        <f>SUM(M1025:M1033)</f>
        <v>0</v>
      </c>
      <c r="N1034" s="47">
        <f t="shared" ref="N1034:O1034" si="551">SUM(N1025:N1033)</f>
        <v>0</v>
      </c>
      <c r="O1034" s="47">
        <f t="shared" si="551"/>
        <v>0</v>
      </c>
    </row>
    <row r="1035" spans="1:15" ht="20.25" customHeight="1">
      <c r="A1035" s="8"/>
      <c r="B1035" s="10"/>
      <c r="C1035" s="10"/>
      <c r="D1035" s="10"/>
      <c r="E1035" s="10"/>
      <c r="F1035" s="10"/>
      <c r="G1035" s="10"/>
      <c r="H1035" s="8"/>
      <c r="I1035" s="8"/>
      <c r="J1035" s="10"/>
      <c r="K1035" s="10"/>
      <c r="L1035" s="10"/>
      <c r="M1035" s="10"/>
      <c r="N1035" s="10"/>
      <c r="O1035" s="10"/>
    </row>
    <row r="1036" spans="1:15" ht="20.25" customHeight="1">
      <c r="A1036" s="8"/>
      <c r="B1036" s="10"/>
      <c r="C1036" s="10"/>
      <c r="D1036" s="10"/>
      <c r="E1036" s="10"/>
      <c r="F1036" s="10"/>
      <c r="G1036" s="10"/>
      <c r="H1036" s="8"/>
      <c r="I1036" s="8"/>
      <c r="J1036" s="10"/>
      <c r="K1036" s="10"/>
      <c r="L1036" s="10"/>
      <c r="M1036" s="10"/>
      <c r="N1036" s="10"/>
      <c r="O1036" s="10"/>
    </row>
    <row r="1037" spans="1:15" ht="29.25" customHeight="1">
      <c r="A1037" s="169" t="str">
        <f>PROGRAM_DOCTORAL!A71 &amp; ". Name:  " &amp; PROGRAM_DOCTORAL!C71</f>
        <v xml:space="preserve">70. Name:  </v>
      </c>
      <c r="B1037" s="169"/>
      <c r="C1037" s="169"/>
      <c r="D1037" s="169"/>
      <c r="E1037" s="169"/>
      <c r="F1037" s="169"/>
      <c r="G1037" s="169"/>
      <c r="H1037" s="8"/>
      <c r="I1037" s="170" t="str">
        <f>PROGRAM_DOCTORAL!F71 &amp; ". Name:  " &amp; PROGRAM_DOCTORAL!H71</f>
        <v xml:space="preserve">70. Name:  </v>
      </c>
      <c r="J1037" s="170"/>
      <c r="K1037" s="170"/>
      <c r="L1037" s="170"/>
      <c r="M1037" s="170"/>
      <c r="N1037" s="170"/>
      <c r="O1037" s="170"/>
    </row>
    <row r="1038" spans="1:15" ht="20" customHeight="1">
      <c r="A1038" s="168" t="s">
        <v>724</v>
      </c>
      <c r="B1038" s="168" t="s">
        <v>57</v>
      </c>
      <c r="C1038" s="168"/>
      <c r="D1038" s="168"/>
      <c r="E1038" s="168" t="s">
        <v>58</v>
      </c>
      <c r="F1038" s="168"/>
      <c r="G1038" s="168"/>
      <c r="H1038" s="8"/>
      <c r="I1038" s="168" t="s">
        <v>724</v>
      </c>
      <c r="J1038" s="168" t="s">
        <v>57</v>
      </c>
      <c r="K1038" s="168"/>
      <c r="L1038" s="168"/>
      <c r="M1038" s="168" t="s">
        <v>58</v>
      </c>
      <c r="N1038" s="168"/>
      <c r="O1038" s="168"/>
    </row>
    <row r="1039" spans="1:15" ht="50.25" customHeight="1">
      <c r="A1039" s="168"/>
      <c r="B1039" s="45" t="s">
        <v>19</v>
      </c>
      <c r="C1039" s="45" t="s">
        <v>20</v>
      </c>
      <c r="D1039" s="132" t="s">
        <v>10</v>
      </c>
      <c r="E1039" s="45" t="s">
        <v>19</v>
      </c>
      <c r="F1039" s="45" t="s">
        <v>20</v>
      </c>
      <c r="G1039" s="132" t="s">
        <v>10</v>
      </c>
      <c r="H1039" s="8"/>
      <c r="I1039" s="168"/>
      <c r="J1039" s="45" t="s">
        <v>19</v>
      </c>
      <c r="K1039" s="45" t="s">
        <v>20</v>
      </c>
      <c r="L1039" s="132" t="s">
        <v>10</v>
      </c>
      <c r="M1039" s="45" t="s">
        <v>19</v>
      </c>
      <c r="N1039" s="45" t="s">
        <v>20</v>
      </c>
      <c r="O1039" s="132" t="s">
        <v>10</v>
      </c>
    </row>
    <row r="1040" spans="1:15" ht="20.25" customHeight="1">
      <c r="A1040" s="46" t="s">
        <v>13</v>
      </c>
      <c r="B1040" s="40"/>
      <c r="C1040" s="40"/>
      <c r="D1040" s="47">
        <f t="shared" ref="D1040:D1048" si="552">SUM(B1040:C1040)</f>
        <v>0</v>
      </c>
      <c r="E1040" s="40"/>
      <c r="F1040" s="40"/>
      <c r="G1040" s="47">
        <f t="shared" ref="G1040:G1048" si="553">SUM(E1040:F1040)</f>
        <v>0</v>
      </c>
      <c r="H1040" s="8"/>
      <c r="I1040" s="46" t="s">
        <v>13</v>
      </c>
      <c r="J1040" s="40"/>
      <c r="K1040" s="40"/>
      <c r="L1040" s="47">
        <f t="shared" ref="L1040:L1048" si="554">SUM(J1040:K1040)</f>
        <v>0</v>
      </c>
      <c r="M1040" s="40"/>
      <c r="N1040" s="40"/>
      <c r="O1040" s="47">
        <f t="shared" ref="O1040:O1048" si="555">SUM(M1040:N1040)</f>
        <v>0</v>
      </c>
    </row>
    <row r="1041" spans="1:15" ht="20.25" customHeight="1">
      <c r="A1041" s="46" t="s">
        <v>14</v>
      </c>
      <c r="B1041" s="40"/>
      <c r="C1041" s="40"/>
      <c r="D1041" s="47">
        <f t="shared" si="552"/>
        <v>0</v>
      </c>
      <c r="E1041" s="40"/>
      <c r="F1041" s="40"/>
      <c r="G1041" s="47">
        <f t="shared" si="553"/>
        <v>0</v>
      </c>
      <c r="H1041" s="8"/>
      <c r="I1041" s="46" t="s">
        <v>14</v>
      </c>
      <c r="J1041" s="40"/>
      <c r="K1041" s="40"/>
      <c r="L1041" s="47">
        <f t="shared" si="554"/>
        <v>0</v>
      </c>
      <c r="M1041" s="40"/>
      <c r="N1041" s="40"/>
      <c r="O1041" s="47">
        <f t="shared" si="555"/>
        <v>0</v>
      </c>
    </row>
    <row r="1042" spans="1:15" ht="20.25" customHeight="1">
      <c r="A1042" s="46" t="s">
        <v>15</v>
      </c>
      <c r="B1042" s="40"/>
      <c r="C1042" s="40"/>
      <c r="D1042" s="47">
        <f t="shared" si="552"/>
        <v>0</v>
      </c>
      <c r="E1042" s="40"/>
      <c r="F1042" s="40"/>
      <c r="G1042" s="47">
        <f t="shared" si="553"/>
        <v>0</v>
      </c>
      <c r="H1042" s="8"/>
      <c r="I1042" s="46" t="s">
        <v>15</v>
      </c>
      <c r="J1042" s="40"/>
      <c r="K1042" s="40"/>
      <c r="L1042" s="47">
        <f t="shared" si="554"/>
        <v>0</v>
      </c>
      <c r="M1042" s="40"/>
      <c r="N1042" s="40"/>
      <c r="O1042" s="47">
        <f t="shared" si="555"/>
        <v>0</v>
      </c>
    </row>
    <row r="1043" spans="1:15" ht="20.25" customHeight="1">
      <c r="A1043" s="46" t="s">
        <v>12</v>
      </c>
      <c r="B1043" s="40"/>
      <c r="C1043" s="40"/>
      <c r="D1043" s="47">
        <f t="shared" si="552"/>
        <v>0</v>
      </c>
      <c r="E1043" s="40"/>
      <c r="F1043" s="40"/>
      <c r="G1043" s="47">
        <f t="shared" si="553"/>
        <v>0</v>
      </c>
      <c r="H1043" s="8"/>
      <c r="I1043" s="46" t="s">
        <v>12</v>
      </c>
      <c r="J1043" s="40"/>
      <c r="K1043" s="40"/>
      <c r="L1043" s="47">
        <f t="shared" si="554"/>
        <v>0</v>
      </c>
      <c r="M1043" s="40"/>
      <c r="N1043" s="40"/>
      <c r="O1043" s="47">
        <f t="shared" si="555"/>
        <v>0</v>
      </c>
    </row>
    <row r="1044" spans="1:15" ht="20.25" customHeight="1">
      <c r="A1044" s="46" t="s">
        <v>16</v>
      </c>
      <c r="B1044" s="40"/>
      <c r="C1044" s="40"/>
      <c r="D1044" s="47">
        <f t="shared" si="552"/>
        <v>0</v>
      </c>
      <c r="E1044" s="40"/>
      <c r="F1044" s="40"/>
      <c r="G1044" s="47">
        <f t="shared" si="553"/>
        <v>0</v>
      </c>
      <c r="H1044" s="8"/>
      <c r="I1044" s="46" t="s">
        <v>16</v>
      </c>
      <c r="J1044" s="40"/>
      <c r="K1044" s="40"/>
      <c r="L1044" s="47">
        <f t="shared" si="554"/>
        <v>0</v>
      </c>
      <c r="M1044" s="40"/>
      <c r="N1044" s="40"/>
      <c r="O1044" s="47">
        <f t="shared" si="555"/>
        <v>0</v>
      </c>
    </row>
    <row r="1045" spans="1:15" ht="20.25" customHeight="1">
      <c r="A1045" s="46" t="s">
        <v>17</v>
      </c>
      <c r="B1045" s="40"/>
      <c r="C1045" s="40"/>
      <c r="D1045" s="47">
        <f t="shared" si="552"/>
        <v>0</v>
      </c>
      <c r="E1045" s="40"/>
      <c r="F1045" s="40"/>
      <c r="G1045" s="47">
        <f t="shared" si="553"/>
        <v>0</v>
      </c>
      <c r="H1045" s="8"/>
      <c r="I1045" s="46" t="s">
        <v>17</v>
      </c>
      <c r="J1045" s="40"/>
      <c r="K1045" s="40"/>
      <c r="L1045" s="47">
        <f t="shared" si="554"/>
        <v>0</v>
      </c>
      <c r="M1045" s="40"/>
      <c r="N1045" s="40"/>
      <c r="O1045" s="47">
        <f t="shared" si="555"/>
        <v>0</v>
      </c>
    </row>
    <row r="1046" spans="1:15" ht="20.25" customHeight="1">
      <c r="A1046" s="46" t="s">
        <v>18</v>
      </c>
      <c r="B1046" s="40"/>
      <c r="C1046" s="40"/>
      <c r="D1046" s="47">
        <f t="shared" si="552"/>
        <v>0</v>
      </c>
      <c r="E1046" s="40"/>
      <c r="F1046" s="40"/>
      <c r="G1046" s="47">
        <f t="shared" si="553"/>
        <v>0</v>
      </c>
      <c r="H1046" s="8"/>
      <c r="I1046" s="46" t="s">
        <v>18</v>
      </c>
      <c r="J1046" s="40"/>
      <c r="K1046" s="40"/>
      <c r="L1046" s="47">
        <f t="shared" si="554"/>
        <v>0</v>
      </c>
      <c r="M1046" s="40"/>
      <c r="N1046" s="40"/>
      <c r="O1046" s="47">
        <f t="shared" si="555"/>
        <v>0</v>
      </c>
    </row>
    <row r="1047" spans="1:15" ht="20.25" customHeight="1">
      <c r="A1047" s="46" t="s">
        <v>47</v>
      </c>
      <c r="B1047" s="40"/>
      <c r="C1047" s="40"/>
      <c r="D1047" s="47">
        <f t="shared" si="552"/>
        <v>0</v>
      </c>
      <c r="E1047" s="40"/>
      <c r="F1047" s="40"/>
      <c r="G1047" s="47">
        <f t="shared" si="553"/>
        <v>0</v>
      </c>
      <c r="H1047" s="8"/>
      <c r="I1047" s="46" t="s">
        <v>47</v>
      </c>
      <c r="J1047" s="40"/>
      <c r="K1047" s="40"/>
      <c r="L1047" s="47">
        <f t="shared" si="554"/>
        <v>0</v>
      </c>
      <c r="M1047" s="40"/>
      <c r="N1047" s="40"/>
      <c r="O1047" s="47">
        <f t="shared" si="555"/>
        <v>0</v>
      </c>
    </row>
    <row r="1048" spans="1:15" ht="20.25" customHeight="1">
      <c r="A1048" s="46" t="s">
        <v>11</v>
      </c>
      <c r="B1048" s="40"/>
      <c r="C1048" s="40"/>
      <c r="D1048" s="47">
        <f t="shared" si="552"/>
        <v>0</v>
      </c>
      <c r="E1048" s="40"/>
      <c r="F1048" s="40"/>
      <c r="G1048" s="47">
        <f t="shared" si="553"/>
        <v>0</v>
      </c>
      <c r="H1048" s="8"/>
      <c r="I1048" s="46" t="s">
        <v>11</v>
      </c>
      <c r="J1048" s="40"/>
      <c r="K1048" s="40"/>
      <c r="L1048" s="47">
        <f t="shared" si="554"/>
        <v>0</v>
      </c>
      <c r="M1048" s="40"/>
      <c r="N1048" s="40"/>
      <c r="O1048" s="47">
        <f t="shared" si="555"/>
        <v>0</v>
      </c>
    </row>
    <row r="1049" spans="1:15" ht="20.25" customHeight="1">
      <c r="A1049" s="48" t="s">
        <v>10</v>
      </c>
      <c r="B1049" s="47">
        <f>SUM(B1040:B1048)</f>
        <v>0</v>
      </c>
      <c r="C1049" s="47">
        <f t="shared" ref="C1049:D1049" si="556">SUM(C1040:C1048)</f>
        <v>0</v>
      </c>
      <c r="D1049" s="47">
        <f t="shared" si="556"/>
        <v>0</v>
      </c>
      <c r="E1049" s="47">
        <f>SUM(E1040:E1048)</f>
        <v>0</v>
      </c>
      <c r="F1049" s="47">
        <f t="shared" ref="F1049:G1049" si="557">SUM(F1040:F1048)</f>
        <v>0</v>
      </c>
      <c r="G1049" s="47">
        <f t="shared" si="557"/>
        <v>0</v>
      </c>
      <c r="H1049" s="8"/>
      <c r="I1049" s="48" t="s">
        <v>10</v>
      </c>
      <c r="J1049" s="47">
        <f>SUM(J1040:J1048)</f>
        <v>0</v>
      </c>
      <c r="K1049" s="47">
        <f t="shared" ref="K1049:L1049" si="558">SUM(K1040:K1048)</f>
        <v>0</v>
      </c>
      <c r="L1049" s="47">
        <f t="shared" si="558"/>
        <v>0</v>
      </c>
      <c r="M1049" s="47">
        <f>SUM(M1040:M1048)</f>
        <v>0</v>
      </c>
      <c r="N1049" s="47">
        <f t="shared" ref="N1049:O1049" si="559">SUM(N1040:N1048)</f>
        <v>0</v>
      </c>
      <c r="O1049" s="47">
        <f t="shared" si="559"/>
        <v>0</v>
      </c>
    </row>
    <row r="1050" spans="1:15" ht="20.25" customHeight="1">
      <c r="A1050" s="8"/>
      <c r="B1050" s="10"/>
      <c r="C1050" s="10"/>
      <c r="D1050" s="10"/>
      <c r="E1050" s="10"/>
      <c r="F1050" s="10"/>
      <c r="G1050" s="10"/>
      <c r="H1050" s="8"/>
      <c r="I1050" s="8"/>
      <c r="J1050" s="10"/>
      <c r="K1050" s="10"/>
      <c r="L1050" s="10"/>
      <c r="M1050" s="10"/>
      <c r="N1050" s="10"/>
      <c r="O1050" s="10"/>
    </row>
    <row r="1051" spans="1:15" ht="20.25" customHeight="1">
      <c r="A1051" s="8"/>
      <c r="B1051" s="10"/>
      <c r="C1051" s="10"/>
      <c r="D1051" s="10"/>
      <c r="E1051" s="10"/>
      <c r="F1051" s="10"/>
      <c r="G1051" s="10"/>
      <c r="H1051" s="8"/>
      <c r="I1051" s="8"/>
      <c r="J1051" s="10"/>
      <c r="K1051" s="10"/>
      <c r="L1051" s="10"/>
      <c r="M1051" s="10"/>
      <c r="N1051" s="10"/>
      <c r="O1051" s="10"/>
    </row>
    <row r="1052" spans="1:15" ht="29.25" customHeight="1">
      <c r="A1052" s="169" t="str">
        <f>PROGRAM_DOCTORAL!A72 &amp; ". Name:  " &amp; PROGRAM_DOCTORAL!C72</f>
        <v xml:space="preserve">71. Name:  </v>
      </c>
      <c r="B1052" s="169"/>
      <c r="C1052" s="169"/>
      <c r="D1052" s="169"/>
      <c r="E1052" s="169"/>
      <c r="F1052" s="169"/>
      <c r="G1052" s="169"/>
      <c r="H1052" s="8"/>
      <c r="I1052" s="170" t="str">
        <f>PROGRAM_DOCTORAL!F72 &amp; ". Name:  " &amp; PROGRAM_DOCTORAL!H72</f>
        <v xml:space="preserve">71. Name:  </v>
      </c>
      <c r="J1052" s="170"/>
      <c r="K1052" s="170"/>
      <c r="L1052" s="170"/>
      <c r="M1052" s="170"/>
      <c r="N1052" s="170"/>
      <c r="O1052" s="170"/>
    </row>
    <row r="1053" spans="1:15" ht="20" customHeight="1">
      <c r="A1053" s="168" t="s">
        <v>724</v>
      </c>
      <c r="B1053" s="168" t="s">
        <v>57</v>
      </c>
      <c r="C1053" s="168"/>
      <c r="D1053" s="168"/>
      <c r="E1053" s="168" t="s">
        <v>58</v>
      </c>
      <c r="F1053" s="168"/>
      <c r="G1053" s="168"/>
      <c r="H1053" s="8"/>
      <c r="I1053" s="168" t="s">
        <v>724</v>
      </c>
      <c r="J1053" s="168" t="s">
        <v>57</v>
      </c>
      <c r="K1053" s="168"/>
      <c r="L1053" s="168"/>
      <c r="M1053" s="168" t="s">
        <v>58</v>
      </c>
      <c r="N1053" s="168"/>
      <c r="O1053" s="168"/>
    </row>
    <row r="1054" spans="1:15" ht="50.25" customHeight="1">
      <c r="A1054" s="168"/>
      <c r="B1054" s="45" t="s">
        <v>19</v>
      </c>
      <c r="C1054" s="45" t="s">
        <v>20</v>
      </c>
      <c r="D1054" s="132" t="s">
        <v>10</v>
      </c>
      <c r="E1054" s="45" t="s">
        <v>19</v>
      </c>
      <c r="F1054" s="45" t="s">
        <v>20</v>
      </c>
      <c r="G1054" s="132" t="s">
        <v>10</v>
      </c>
      <c r="H1054" s="8"/>
      <c r="I1054" s="168"/>
      <c r="J1054" s="45" t="s">
        <v>19</v>
      </c>
      <c r="K1054" s="45" t="s">
        <v>20</v>
      </c>
      <c r="L1054" s="132" t="s">
        <v>10</v>
      </c>
      <c r="M1054" s="45" t="s">
        <v>19</v>
      </c>
      <c r="N1054" s="45" t="s">
        <v>20</v>
      </c>
      <c r="O1054" s="132" t="s">
        <v>10</v>
      </c>
    </row>
    <row r="1055" spans="1:15" ht="20.25" customHeight="1">
      <c r="A1055" s="46" t="s">
        <v>13</v>
      </c>
      <c r="B1055" s="40"/>
      <c r="C1055" s="40"/>
      <c r="D1055" s="47">
        <f t="shared" ref="D1055:D1063" si="560">SUM(B1055:C1055)</f>
        <v>0</v>
      </c>
      <c r="E1055" s="40"/>
      <c r="F1055" s="40"/>
      <c r="G1055" s="47">
        <f t="shared" ref="G1055:G1063" si="561">SUM(E1055:F1055)</f>
        <v>0</v>
      </c>
      <c r="H1055" s="8"/>
      <c r="I1055" s="46" t="s">
        <v>13</v>
      </c>
      <c r="J1055" s="40"/>
      <c r="K1055" s="40"/>
      <c r="L1055" s="47">
        <f t="shared" ref="L1055:L1063" si="562">SUM(J1055:K1055)</f>
        <v>0</v>
      </c>
      <c r="M1055" s="40"/>
      <c r="N1055" s="40"/>
      <c r="O1055" s="47">
        <f t="shared" ref="O1055:O1063" si="563">SUM(M1055:N1055)</f>
        <v>0</v>
      </c>
    </row>
    <row r="1056" spans="1:15" ht="20.25" customHeight="1">
      <c r="A1056" s="46" t="s">
        <v>14</v>
      </c>
      <c r="B1056" s="40"/>
      <c r="C1056" s="40"/>
      <c r="D1056" s="47">
        <f t="shared" si="560"/>
        <v>0</v>
      </c>
      <c r="E1056" s="40"/>
      <c r="F1056" s="40"/>
      <c r="G1056" s="47">
        <f t="shared" si="561"/>
        <v>0</v>
      </c>
      <c r="H1056" s="8"/>
      <c r="I1056" s="46" t="s">
        <v>14</v>
      </c>
      <c r="J1056" s="40"/>
      <c r="K1056" s="40"/>
      <c r="L1056" s="47">
        <f t="shared" si="562"/>
        <v>0</v>
      </c>
      <c r="M1056" s="40"/>
      <c r="N1056" s="40"/>
      <c r="O1056" s="47">
        <f t="shared" si="563"/>
        <v>0</v>
      </c>
    </row>
    <row r="1057" spans="1:15" ht="20.25" customHeight="1">
      <c r="A1057" s="46" t="s">
        <v>15</v>
      </c>
      <c r="B1057" s="40"/>
      <c r="C1057" s="40"/>
      <c r="D1057" s="47">
        <f t="shared" si="560"/>
        <v>0</v>
      </c>
      <c r="E1057" s="40"/>
      <c r="F1057" s="40"/>
      <c r="G1057" s="47">
        <f t="shared" si="561"/>
        <v>0</v>
      </c>
      <c r="H1057" s="8"/>
      <c r="I1057" s="46" t="s">
        <v>15</v>
      </c>
      <c r="J1057" s="40"/>
      <c r="K1057" s="40"/>
      <c r="L1057" s="47">
        <f t="shared" si="562"/>
        <v>0</v>
      </c>
      <c r="M1057" s="40"/>
      <c r="N1057" s="40"/>
      <c r="O1057" s="47">
        <f t="shared" si="563"/>
        <v>0</v>
      </c>
    </row>
    <row r="1058" spans="1:15" ht="20.25" customHeight="1">
      <c r="A1058" s="46" t="s">
        <v>12</v>
      </c>
      <c r="B1058" s="40"/>
      <c r="C1058" s="40"/>
      <c r="D1058" s="47">
        <f t="shared" si="560"/>
        <v>0</v>
      </c>
      <c r="E1058" s="40"/>
      <c r="F1058" s="40"/>
      <c r="G1058" s="47">
        <f t="shared" si="561"/>
        <v>0</v>
      </c>
      <c r="H1058" s="8"/>
      <c r="I1058" s="46" t="s">
        <v>12</v>
      </c>
      <c r="J1058" s="40"/>
      <c r="K1058" s="40"/>
      <c r="L1058" s="47">
        <f t="shared" si="562"/>
        <v>0</v>
      </c>
      <c r="M1058" s="40"/>
      <c r="N1058" s="40"/>
      <c r="O1058" s="47">
        <f t="shared" si="563"/>
        <v>0</v>
      </c>
    </row>
    <row r="1059" spans="1:15" ht="20.25" customHeight="1">
      <c r="A1059" s="46" t="s">
        <v>16</v>
      </c>
      <c r="B1059" s="40"/>
      <c r="C1059" s="40"/>
      <c r="D1059" s="47">
        <f t="shared" si="560"/>
        <v>0</v>
      </c>
      <c r="E1059" s="40"/>
      <c r="F1059" s="40"/>
      <c r="G1059" s="47">
        <f t="shared" si="561"/>
        <v>0</v>
      </c>
      <c r="H1059" s="8"/>
      <c r="I1059" s="46" t="s">
        <v>16</v>
      </c>
      <c r="J1059" s="40"/>
      <c r="K1059" s="40"/>
      <c r="L1059" s="47">
        <f t="shared" si="562"/>
        <v>0</v>
      </c>
      <c r="M1059" s="40"/>
      <c r="N1059" s="40"/>
      <c r="O1059" s="47">
        <f t="shared" si="563"/>
        <v>0</v>
      </c>
    </row>
    <row r="1060" spans="1:15" ht="20.25" customHeight="1">
      <c r="A1060" s="46" t="s">
        <v>17</v>
      </c>
      <c r="B1060" s="40"/>
      <c r="C1060" s="40"/>
      <c r="D1060" s="47">
        <f t="shared" si="560"/>
        <v>0</v>
      </c>
      <c r="E1060" s="40"/>
      <c r="F1060" s="40"/>
      <c r="G1060" s="47">
        <f t="shared" si="561"/>
        <v>0</v>
      </c>
      <c r="H1060" s="8"/>
      <c r="I1060" s="46" t="s">
        <v>17</v>
      </c>
      <c r="J1060" s="40"/>
      <c r="K1060" s="40"/>
      <c r="L1060" s="47">
        <f t="shared" si="562"/>
        <v>0</v>
      </c>
      <c r="M1060" s="40"/>
      <c r="N1060" s="40"/>
      <c r="O1060" s="47">
        <f t="shared" si="563"/>
        <v>0</v>
      </c>
    </row>
    <row r="1061" spans="1:15" ht="20.25" customHeight="1">
      <c r="A1061" s="46" t="s">
        <v>18</v>
      </c>
      <c r="B1061" s="40"/>
      <c r="C1061" s="40"/>
      <c r="D1061" s="47">
        <f t="shared" si="560"/>
        <v>0</v>
      </c>
      <c r="E1061" s="40"/>
      <c r="F1061" s="40"/>
      <c r="G1061" s="47">
        <f t="shared" si="561"/>
        <v>0</v>
      </c>
      <c r="H1061" s="8"/>
      <c r="I1061" s="46" t="s">
        <v>18</v>
      </c>
      <c r="J1061" s="40"/>
      <c r="K1061" s="40"/>
      <c r="L1061" s="47">
        <f t="shared" si="562"/>
        <v>0</v>
      </c>
      <c r="M1061" s="40"/>
      <c r="N1061" s="40"/>
      <c r="O1061" s="47">
        <f t="shared" si="563"/>
        <v>0</v>
      </c>
    </row>
    <row r="1062" spans="1:15" ht="20.25" customHeight="1">
      <c r="A1062" s="46" t="s">
        <v>47</v>
      </c>
      <c r="B1062" s="40"/>
      <c r="C1062" s="40"/>
      <c r="D1062" s="47">
        <f t="shared" si="560"/>
        <v>0</v>
      </c>
      <c r="E1062" s="40"/>
      <c r="F1062" s="40"/>
      <c r="G1062" s="47">
        <f t="shared" si="561"/>
        <v>0</v>
      </c>
      <c r="H1062" s="8"/>
      <c r="I1062" s="46" t="s">
        <v>47</v>
      </c>
      <c r="J1062" s="40"/>
      <c r="K1062" s="40"/>
      <c r="L1062" s="47">
        <f t="shared" si="562"/>
        <v>0</v>
      </c>
      <c r="M1062" s="40"/>
      <c r="N1062" s="40"/>
      <c r="O1062" s="47">
        <f t="shared" si="563"/>
        <v>0</v>
      </c>
    </row>
    <row r="1063" spans="1:15" ht="20.25" customHeight="1">
      <c r="A1063" s="46" t="s">
        <v>11</v>
      </c>
      <c r="B1063" s="40"/>
      <c r="C1063" s="40"/>
      <c r="D1063" s="47">
        <f t="shared" si="560"/>
        <v>0</v>
      </c>
      <c r="E1063" s="40"/>
      <c r="F1063" s="40"/>
      <c r="G1063" s="47">
        <f t="shared" si="561"/>
        <v>0</v>
      </c>
      <c r="H1063" s="8"/>
      <c r="I1063" s="46" t="s">
        <v>11</v>
      </c>
      <c r="J1063" s="40"/>
      <c r="K1063" s="40"/>
      <c r="L1063" s="47">
        <f t="shared" si="562"/>
        <v>0</v>
      </c>
      <c r="M1063" s="40"/>
      <c r="N1063" s="40"/>
      <c r="O1063" s="47">
        <f t="shared" si="563"/>
        <v>0</v>
      </c>
    </row>
    <row r="1064" spans="1:15" ht="20.25" customHeight="1">
      <c r="A1064" s="48" t="s">
        <v>10</v>
      </c>
      <c r="B1064" s="47">
        <f>SUM(B1055:B1063)</f>
        <v>0</v>
      </c>
      <c r="C1064" s="47">
        <f t="shared" ref="C1064:D1064" si="564">SUM(C1055:C1063)</f>
        <v>0</v>
      </c>
      <c r="D1064" s="47">
        <f t="shared" si="564"/>
        <v>0</v>
      </c>
      <c r="E1064" s="47">
        <f>SUM(E1055:E1063)</f>
        <v>0</v>
      </c>
      <c r="F1064" s="47">
        <f t="shared" ref="F1064:G1064" si="565">SUM(F1055:F1063)</f>
        <v>0</v>
      </c>
      <c r="G1064" s="47">
        <f t="shared" si="565"/>
        <v>0</v>
      </c>
      <c r="H1064" s="8"/>
      <c r="I1064" s="48" t="s">
        <v>10</v>
      </c>
      <c r="J1064" s="47">
        <f>SUM(J1055:J1063)</f>
        <v>0</v>
      </c>
      <c r="K1064" s="47">
        <f t="shared" ref="K1064:L1064" si="566">SUM(K1055:K1063)</f>
        <v>0</v>
      </c>
      <c r="L1064" s="47">
        <f t="shared" si="566"/>
        <v>0</v>
      </c>
      <c r="M1064" s="47">
        <f>SUM(M1055:M1063)</f>
        <v>0</v>
      </c>
      <c r="N1064" s="47">
        <f t="shared" ref="N1064:O1064" si="567">SUM(N1055:N1063)</f>
        <v>0</v>
      </c>
      <c r="O1064" s="47">
        <f t="shared" si="567"/>
        <v>0</v>
      </c>
    </row>
    <row r="1065" spans="1:15" ht="20.25" customHeight="1">
      <c r="A1065" s="8"/>
      <c r="B1065" s="10"/>
      <c r="C1065" s="10"/>
      <c r="D1065" s="10"/>
      <c r="E1065" s="10"/>
      <c r="F1065" s="10"/>
      <c r="G1065" s="10"/>
      <c r="H1065" s="8"/>
      <c r="I1065" s="8"/>
      <c r="J1065" s="10"/>
      <c r="K1065" s="10"/>
      <c r="L1065" s="10"/>
      <c r="M1065" s="10"/>
      <c r="N1065" s="10"/>
      <c r="O1065" s="10"/>
    </row>
    <row r="1066" spans="1:15" ht="20.25" customHeight="1">
      <c r="A1066" s="8"/>
      <c r="B1066" s="10"/>
      <c r="C1066" s="10"/>
      <c r="D1066" s="10"/>
      <c r="E1066" s="10"/>
      <c r="F1066" s="10"/>
      <c r="G1066" s="10"/>
      <c r="H1066" s="8"/>
      <c r="I1066" s="8"/>
      <c r="J1066" s="10"/>
      <c r="K1066" s="10"/>
      <c r="L1066" s="10"/>
      <c r="M1066" s="10"/>
      <c r="N1066" s="10"/>
      <c r="O1066" s="10"/>
    </row>
    <row r="1067" spans="1:15" ht="29.25" customHeight="1">
      <c r="A1067" s="169" t="str">
        <f>PROGRAM_DOCTORAL!A73 &amp; ". Name:  " &amp; PROGRAM_DOCTORAL!C73</f>
        <v xml:space="preserve">72. Name:  </v>
      </c>
      <c r="B1067" s="169"/>
      <c r="C1067" s="169"/>
      <c r="D1067" s="169"/>
      <c r="E1067" s="169"/>
      <c r="F1067" s="169"/>
      <c r="G1067" s="169"/>
      <c r="H1067" s="8"/>
      <c r="I1067" s="170" t="str">
        <f>PROGRAM_DOCTORAL!F73 &amp; ". Name:  " &amp; PROGRAM_DOCTORAL!H73</f>
        <v xml:space="preserve">72. Name:  </v>
      </c>
      <c r="J1067" s="170"/>
      <c r="K1067" s="170"/>
      <c r="L1067" s="170"/>
      <c r="M1067" s="170"/>
      <c r="N1067" s="170"/>
      <c r="O1067" s="170"/>
    </row>
    <row r="1068" spans="1:15" ht="20" customHeight="1">
      <c r="A1068" s="168" t="s">
        <v>724</v>
      </c>
      <c r="B1068" s="168" t="s">
        <v>57</v>
      </c>
      <c r="C1068" s="168"/>
      <c r="D1068" s="168"/>
      <c r="E1068" s="168" t="s">
        <v>58</v>
      </c>
      <c r="F1068" s="168"/>
      <c r="G1068" s="168"/>
      <c r="H1068" s="8"/>
      <c r="I1068" s="168" t="s">
        <v>724</v>
      </c>
      <c r="J1068" s="168" t="s">
        <v>57</v>
      </c>
      <c r="K1068" s="168"/>
      <c r="L1068" s="168"/>
      <c r="M1068" s="168" t="s">
        <v>58</v>
      </c>
      <c r="N1068" s="168"/>
      <c r="O1068" s="168"/>
    </row>
    <row r="1069" spans="1:15" ht="50.25" customHeight="1">
      <c r="A1069" s="168"/>
      <c r="B1069" s="45" t="s">
        <v>19</v>
      </c>
      <c r="C1069" s="45" t="s">
        <v>20</v>
      </c>
      <c r="D1069" s="132" t="s">
        <v>10</v>
      </c>
      <c r="E1069" s="45" t="s">
        <v>19</v>
      </c>
      <c r="F1069" s="45" t="s">
        <v>20</v>
      </c>
      <c r="G1069" s="132" t="s">
        <v>10</v>
      </c>
      <c r="H1069" s="8"/>
      <c r="I1069" s="168"/>
      <c r="J1069" s="45" t="s">
        <v>19</v>
      </c>
      <c r="K1069" s="45" t="s">
        <v>20</v>
      </c>
      <c r="L1069" s="132" t="s">
        <v>10</v>
      </c>
      <c r="M1069" s="45" t="s">
        <v>19</v>
      </c>
      <c r="N1069" s="45" t="s">
        <v>20</v>
      </c>
      <c r="O1069" s="132" t="s">
        <v>10</v>
      </c>
    </row>
    <row r="1070" spans="1:15" ht="20.25" customHeight="1">
      <c r="A1070" s="46" t="s">
        <v>13</v>
      </c>
      <c r="B1070" s="40"/>
      <c r="C1070" s="40"/>
      <c r="D1070" s="47">
        <f t="shared" ref="D1070:D1078" si="568">SUM(B1070:C1070)</f>
        <v>0</v>
      </c>
      <c r="E1070" s="40"/>
      <c r="F1070" s="40"/>
      <c r="G1070" s="47">
        <f t="shared" ref="G1070:G1078" si="569">SUM(E1070:F1070)</f>
        <v>0</v>
      </c>
      <c r="H1070" s="8"/>
      <c r="I1070" s="46" t="s">
        <v>13</v>
      </c>
      <c r="J1070" s="40"/>
      <c r="K1070" s="40"/>
      <c r="L1070" s="47">
        <f t="shared" ref="L1070:L1078" si="570">SUM(J1070:K1070)</f>
        <v>0</v>
      </c>
      <c r="M1070" s="40"/>
      <c r="N1070" s="40"/>
      <c r="O1070" s="47">
        <f t="shared" ref="O1070:O1078" si="571">SUM(M1070:N1070)</f>
        <v>0</v>
      </c>
    </row>
    <row r="1071" spans="1:15" ht="20.25" customHeight="1">
      <c r="A1071" s="46" t="s">
        <v>14</v>
      </c>
      <c r="B1071" s="40"/>
      <c r="C1071" s="40"/>
      <c r="D1071" s="47">
        <f t="shared" si="568"/>
        <v>0</v>
      </c>
      <c r="E1071" s="40"/>
      <c r="F1071" s="40"/>
      <c r="G1071" s="47">
        <f t="shared" si="569"/>
        <v>0</v>
      </c>
      <c r="H1071" s="8"/>
      <c r="I1071" s="46" t="s">
        <v>14</v>
      </c>
      <c r="J1071" s="40"/>
      <c r="K1071" s="40"/>
      <c r="L1071" s="47">
        <f t="shared" si="570"/>
        <v>0</v>
      </c>
      <c r="M1071" s="40"/>
      <c r="N1071" s="40"/>
      <c r="O1071" s="47">
        <f t="shared" si="571"/>
        <v>0</v>
      </c>
    </row>
    <row r="1072" spans="1:15" ht="20.25" customHeight="1">
      <c r="A1072" s="46" t="s">
        <v>15</v>
      </c>
      <c r="B1072" s="40"/>
      <c r="C1072" s="40"/>
      <c r="D1072" s="47">
        <f t="shared" si="568"/>
        <v>0</v>
      </c>
      <c r="E1072" s="40"/>
      <c r="F1072" s="40"/>
      <c r="G1072" s="47">
        <f t="shared" si="569"/>
        <v>0</v>
      </c>
      <c r="H1072" s="8"/>
      <c r="I1072" s="46" t="s">
        <v>15</v>
      </c>
      <c r="J1072" s="40"/>
      <c r="K1072" s="40"/>
      <c r="L1072" s="47">
        <f t="shared" si="570"/>
        <v>0</v>
      </c>
      <c r="M1072" s="40"/>
      <c r="N1072" s="40"/>
      <c r="O1072" s="47">
        <f t="shared" si="571"/>
        <v>0</v>
      </c>
    </row>
    <row r="1073" spans="1:15" ht="20.25" customHeight="1">
      <c r="A1073" s="46" t="s">
        <v>12</v>
      </c>
      <c r="B1073" s="40"/>
      <c r="C1073" s="40"/>
      <c r="D1073" s="47">
        <f t="shared" si="568"/>
        <v>0</v>
      </c>
      <c r="E1073" s="40"/>
      <c r="F1073" s="40"/>
      <c r="G1073" s="47">
        <f t="shared" si="569"/>
        <v>0</v>
      </c>
      <c r="H1073" s="8"/>
      <c r="I1073" s="46" t="s">
        <v>12</v>
      </c>
      <c r="J1073" s="40"/>
      <c r="K1073" s="40"/>
      <c r="L1073" s="47">
        <f t="shared" si="570"/>
        <v>0</v>
      </c>
      <c r="M1073" s="40"/>
      <c r="N1073" s="40"/>
      <c r="O1073" s="47">
        <f t="shared" si="571"/>
        <v>0</v>
      </c>
    </row>
    <row r="1074" spans="1:15" ht="20.25" customHeight="1">
      <c r="A1074" s="46" t="s">
        <v>16</v>
      </c>
      <c r="B1074" s="40"/>
      <c r="C1074" s="40"/>
      <c r="D1074" s="47">
        <f t="shared" si="568"/>
        <v>0</v>
      </c>
      <c r="E1074" s="40"/>
      <c r="F1074" s="40"/>
      <c r="G1074" s="47">
        <f t="shared" si="569"/>
        <v>0</v>
      </c>
      <c r="H1074" s="8"/>
      <c r="I1074" s="46" t="s">
        <v>16</v>
      </c>
      <c r="J1074" s="40"/>
      <c r="K1074" s="40"/>
      <c r="L1074" s="47">
        <f t="shared" si="570"/>
        <v>0</v>
      </c>
      <c r="M1074" s="40"/>
      <c r="N1074" s="40"/>
      <c r="O1074" s="47">
        <f t="shared" si="571"/>
        <v>0</v>
      </c>
    </row>
    <row r="1075" spans="1:15" ht="20.25" customHeight="1">
      <c r="A1075" s="46" t="s">
        <v>17</v>
      </c>
      <c r="B1075" s="40"/>
      <c r="C1075" s="40"/>
      <c r="D1075" s="47">
        <f t="shared" si="568"/>
        <v>0</v>
      </c>
      <c r="E1075" s="40"/>
      <c r="F1075" s="40"/>
      <c r="G1075" s="47">
        <f t="shared" si="569"/>
        <v>0</v>
      </c>
      <c r="H1075" s="8"/>
      <c r="I1075" s="46" t="s">
        <v>17</v>
      </c>
      <c r="J1075" s="40"/>
      <c r="K1075" s="40"/>
      <c r="L1075" s="47">
        <f t="shared" si="570"/>
        <v>0</v>
      </c>
      <c r="M1075" s="40"/>
      <c r="N1075" s="40"/>
      <c r="O1075" s="47">
        <f t="shared" si="571"/>
        <v>0</v>
      </c>
    </row>
    <row r="1076" spans="1:15" ht="20.25" customHeight="1">
      <c r="A1076" s="46" t="s">
        <v>18</v>
      </c>
      <c r="B1076" s="40"/>
      <c r="C1076" s="40"/>
      <c r="D1076" s="47">
        <f t="shared" si="568"/>
        <v>0</v>
      </c>
      <c r="E1076" s="40"/>
      <c r="F1076" s="40"/>
      <c r="G1076" s="47">
        <f t="shared" si="569"/>
        <v>0</v>
      </c>
      <c r="H1076" s="8"/>
      <c r="I1076" s="46" t="s">
        <v>18</v>
      </c>
      <c r="J1076" s="40"/>
      <c r="K1076" s="40"/>
      <c r="L1076" s="47">
        <f t="shared" si="570"/>
        <v>0</v>
      </c>
      <c r="M1076" s="40"/>
      <c r="N1076" s="40"/>
      <c r="O1076" s="47">
        <f t="shared" si="571"/>
        <v>0</v>
      </c>
    </row>
    <row r="1077" spans="1:15" ht="20.25" customHeight="1">
      <c r="A1077" s="46" t="s">
        <v>47</v>
      </c>
      <c r="B1077" s="40"/>
      <c r="C1077" s="40"/>
      <c r="D1077" s="47">
        <f t="shared" si="568"/>
        <v>0</v>
      </c>
      <c r="E1077" s="40"/>
      <c r="F1077" s="40"/>
      <c r="G1077" s="47">
        <f t="shared" si="569"/>
        <v>0</v>
      </c>
      <c r="H1077" s="8"/>
      <c r="I1077" s="46" t="s">
        <v>47</v>
      </c>
      <c r="J1077" s="40"/>
      <c r="K1077" s="40"/>
      <c r="L1077" s="47">
        <f t="shared" si="570"/>
        <v>0</v>
      </c>
      <c r="M1077" s="40"/>
      <c r="N1077" s="40"/>
      <c r="O1077" s="47">
        <f t="shared" si="571"/>
        <v>0</v>
      </c>
    </row>
    <row r="1078" spans="1:15" ht="20.25" customHeight="1">
      <c r="A1078" s="46" t="s">
        <v>11</v>
      </c>
      <c r="B1078" s="40"/>
      <c r="C1078" s="40"/>
      <c r="D1078" s="47">
        <f t="shared" si="568"/>
        <v>0</v>
      </c>
      <c r="E1078" s="40"/>
      <c r="F1078" s="40"/>
      <c r="G1078" s="47">
        <f t="shared" si="569"/>
        <v>0</v>
      </c>
      <c r="H1078" s="8"/>
      <c r="I1078" s="46" t="s">
        <v>11</v>
      </c>
      <c r="J1078" s="40"/>
      <c r="K1078" s="40"/>
      <c r="L1078" s="47">
        <f t="shared" si="570"/>
        <v>0</v>
      </c>
      <c r="M1078" s="40"/>
      <c r="N1078" s="40"/>
      <c r="O1078" s="47">
        <f t="shared" si="571"/>
        <v>0</v>
      </c>
    </row>
    <row r="1079" spans="1:15" ht="20.25" customHeight="1">
      <c r="A1079" s="48" t="s">
        <v>10</v>
      </c>
      <c r="B1079" s="47">
        <f>SUM(B1070:B1078)</f>
        <v>0</v>
      </c>
      <c r="C1079" s="47">
        <f t="shared" ref="C1079:D1079" si="572">SUM(C1070:C1078)</f>
        <v>0</v>
      </c>
      <c r="D1079" s="47">
        <f t="shared" si="572"/>
        <v>0</v>
      </c>
      <c r="E1079" s="47">
        <f>SUM(E1070:E1078)</f>
        <v>0</v>
      </c>
      <c r="F1079" s="47">
        <f t="shared" ref="F1079:G1079" si="573">SUM(F1070:F1078)</f>
        <v>0</v>
      </c>
      <c r="G1079" s="47">
        <f t="shared" si="573"/>
        <v>0</v>
      </c>
      <c r="H1079" s="8"/>
      <c r="I1079" s="48" t="s">
        <v>10</v>
      </c>
      <c r="J1079" s="47">
        <f>SUM(J1070:J1078)</f>
        <v>0</v>
      </c>
      <c r="K1079" s="47">
        <f t="shared" ref="K1079:L1079" si="574">SUM(K1070:K1078)</f>
        <v>0</v>
      </c>
      <c r="L1079" s="47">
        <f t="shared" si="574"/>
        <v>0</v>
      </c>
      <c r="M1079" s="47">
        <f>SUM(M1070:M1078)</f>
        <v>0</v>
      </c>
      <c r="N1079" s="47">
        <f t="shared" ref="N1079:O1079" si="575">SUM(N1070:N1078)</f>
        <v>0</v>
      </c>
      <c r="O1079" s="47">
        <f t="shared" si="575"/>
        <v>0</v>
      </c>
    </row>
    <row r="1080" spans="1:15" ht="20.25" customHeight="1">
      <c r="A1080" s="8"/>
      <c r="B1080" s="10"/>
      <c r="C1080" s="10"/>
      <c r="D1080" s="10"/>
      <c r="E1080" s="10"/>
      <c r="F1080" s="10"/>
      <c r="G1080" s="10"/>
      <c r="H1080" s="8"/>
      <c r="I1080" s="8"/>
      <c r="J1080" s="10"/>
      <c r="K1080" s="10"/>
      <c r="L1080" s="10"/>
      <c r="M1080" s="10"/>
      <c r="N1080" s="10"/>
      <c r="O1080" s="10"/>
    </row>
    <row r="1081" spans="1:15" ht="20.25" customHeight="1">
      <c r="A1081" s="8"/>
      <c r="B1081" s="10"/>
      <c r="C1081" s="10"/>
      <c r="D1081" s="10"/>
      <c r="E1081" s="10"/>
      <c r="F1081" s="10"/>
      <c r="G1081" s="10"/>
      <c r="H1081" s="8"/>
      <c r="I1081" s="8"/>
      <c r="J1081" s="10"/>
      <c r="K1081" s="10"/>
      <c r="L1081" s="10"/>
      <c r="M1081" s="10"/>
      <c r="N1081" s="10"/>
      <c r="O1081" s="10"/>
    </row>
    <row r="1082" spans="1:15" ht="29.25" customHeight="1">
      <c r="A1082" s="169" t="str">
        <f>PROGRAM_DOCTORAL!A74 &amp; ". Name:  " &amp; PROGRAM_DOCTORAL!C74</f>
        <v xml:space="preserve">73. Name:  </v>
      </c>
      <c r="B1082" s="169"/>
      <c r="C1082" s="169"/>
      <c r="D1082" s="169"/>
      <c r="E1082" s="169"/>
      <c r="F1082" s="169"/>
      <c r="G1082" s="169"/>
      <c r="H1082" s="8"/>
      <c r="I1082" s="170" t="str">
        <f>PROGRAM_DOCTORAL!F74 &amp; ". Name:  " &amp; PROGRAM_DOCTORAL!H74</f>
        <v xml:space="preserve">73. Name:  </v>
      </c>
      <c r="J1082" s="170"/>
      <c r="K1082" s="170"/>
      <c r="L1082" s="170"/>
      <c r="M1082" s="170"/>
      <c r="N1082" s="170"/>
      <c r="O1082" s="170"/>
    </row>
    <row r="1083" spans="1:15" ht="20" customHeight="1">
      <c r="A1083" s="168" t="s">
        <v>724</v>
      </c>
      <c r="B1083" s="168" t="s">
        <v>57</v>
      </c>
      <c r="C1083" s="168"/>
      <c r="D1083" s="168"/>
      <c r="E1083" s="168" t="s">
        <v>58</v>
      </c>
      <c r="F1083" s="168"/>
      <c r="G1083" s="168"/>
      <c r="H1083" s="8"/>
      <c r="I1083" s="168" t="s">
        <v>724</v>
      </c>
      <c r="J1083" s="168" t="s">
        <v>57</v>
      </c>
      <c r="K1083" s="168"/>
      <c r="L1083" s="168"/>
      <c r="M1083" s="168" t="s">
        <v>58</v>
      </c>
      <c r="N1083" s="168"/>
      <c r="O1083" s="168"/>
    </row>
    <row r="1084" spans="1:15" ht="50.25" customHeight="1">
      <c r="A1084" s="168"/>
      <c r="B1084" s="45" t="s">
        <v>19</v>
      </c>
      <c r="C1084" s="45" t="s">
        <v>20</v>
      </c>
      <c r="D1084" s="132" t="s">
        <v>10</v>
      </c>
      <c r="E1084" s="45" t="s">
        <v>19</v>
      </c>
      <c r="F1084" s="45" t="s">
        <v>20</v>
      </c>
      <c r="G1084" s="132" t="s">
        <v>10</v>
      </c>
      <c r="H1084" s="8"/>
      <c r="I1084" s="168"/>
      <c r="J1084" s="45" t="s">
        <v>19</v>
      </c>
      <c r="K1084" s="45" t="s">
        <v>20</v>
      </c>
      <c r="L1084" s="132" t="s">
        <v>10</v>
      </c>
      <c r="M1084" s="45" t="s">
        <v>19</v>
      </c>
      <c r="N1084" s="45" t="s">
        <v>20</v>
      </c>
      <c r="O1084" s="132" t="s">
        <v>10</v>
      </c>
    </row>
    <row r="1085" spans="1:15" ht="20.25" customHeight="1">
      <c r="A1085" s="46" t="s">
        <v>13</v>
      </c>
      <c r="B1085" s="40"/>
      <c r="C1085" s="40"/>
      <c r="D1085" s="47">
        <f t="shared" ref="D1085:D1093" si="576">SUM(B1085:C1085)</f>
        <v>0</v>
      </c>
      <c r="E1085" s="40"/>
      <c r="F1085" s="40"/>
      <c r="G1085" s="47">
        <f t="shared" ref="G1085:G1093" si="577">SUM(E1085:F1085)</f>
        <v>0</v>
      </c>
      <c r="H1085" s="8"/>
      <c r="I1085" s="46" t="s">
        <v>13</v>
      </c>
      <c r="J1085" s="40"/>
      <c r="K1085" s="40"/>
      <c r="L1085" s="47">
        <f t="shared" ref="L1085:L1093" si="578">SUM(J1085:K1085)</f>
        <v>0</v>
      </c>
      <c r="M1085" s="40"/>
      <c r="N1085" s="40"/>
      <c r="O1085" s="47">
        <f t="shared" ref="O1085:O1093" si="579">SUM(M1085:N1085)</f>
        <v>0</v>
      </c>
    </row>
    <row r="1086" spans="1:15" ht="20.25" customHeight="1">
      <c r="A1086" s="46" t="s">
        <v>14</v>
      </c>
      <c r="B1086" s="40"/>
      <c r="C1086" s="40"/>
      <c r="D1086" s="47">
        <f t="shared" si="576"/>
        <v>0</v>
      </c>
      <c r="E1086" s="40"/>
      <c r="F1086" s="40"/>
      <c r="G1086" s="47">
        <f t="shared" si="577"/>
        <v>0</v>
      </c>
      <c r="H1086" s="8"/>
      <c r="I1086" s="46" t="s">
        <v>14</v>
      </c>
      <c r="J1086" s="40"/>
      <c r="K1086" s="40"/>
      <c r="L1086" s="47">
        <f t="shared" si="578"/>
        <v>0</v>
      </c>
      <c r="M1086" s="40"/>
      <c r="N1086" s="40"/>
      <c r="O1086" s="47">
        <f t="shared" si="579"/>
        <v>0</v>
      </c>
    </row>
    <row r="1087" spans="1:15" ht="20.25" customHeight="1">
      <c r="A1087" s="46" t="s">
        <v>15</v>
      </c>
      <c r="B1087" s="40"/>
      <c r="C1087" s="40"/>
      <c r="D1087" s="47">
        <f t="shared" si="576"/>
        <v>0</v>
      </c>
      <c r="E1087" s="40"/>
      <c r="F1087" s="40"/>
      <c r="G1087" s="47">
        <f t="shared" si="577"/>
        <v>0</v>
      </c>
      <c r="H1087" s="8"/>
      <c r="I1087" s="46" t="s">
        <v>15</v>
      </c>
      <c r="J1087" s="40"/>
      <c r="K1087" s="40"/>
      <c r="L1087" s="47">
        <f t="shared" si="578"/>
        <v>0</v>
      </c>
      <c r="M1087" s="40"/>
      <c r="N1087" s="40"/>
      <c r="O1087" s="47">
        <f t="shared" si="579"/>
        <v>0</v>
      </c>
    </row>
    <row r="1088" spans="1:15" ht="20.25" customHeight="1">
      <c r="A1088" s="46" t="s">
        <v>12</v>
      </c>
      <c r="B1088" s="40"/>
      <c r="C1088" s="40"/>
      <c r="D1088" s="47">
        <f t="shared" si="576"/>
        <v>0</v>
      </c>
      <c r="E1088" s="40"/>
      <c r="F1088" s="40"/>
      <c r="G1088" s="47">
        <f t="shared" si="577"/>
        <v>0</v>
      </c>
      <c r="H1088" s="8"/>
      <c r="I1088" s="46" t="s">
        <v>12</v>
      </c>
      <c r="J1088" s="40"/>
      <c r="K1088" s="40"/>
      <c r="L1088" s="47">
        <f t="shared" si="578"/>
        <v>0</v>
      </c>
      <c r="M1088" s="40"/>
      <c r="N1088" s="40"/>
      <c r="O1088" s="47">
        <f t="shared" si="579"/>
        <v>0</v>
      </c>
    </row>
    <row r="1089" spans="1:15" ht="20.25" customHeight="1">
      <c r="A1089" s="46" t="s">
        <v>16</v>
      </c>
      <c r="B1089" s="40"/>
      <c r="C1089" s="40"/>
      <c r="D1089" s="47">
        <f t="shared" si="576"/>
        <v>0</v>
      </c>
      <c r="E1089" s="40"/>
      <c r="F1089" s="40"/>
      <c r="G1089" s="47">
        <f t="shared" si="577"/>
        <v>0</v>
      </c>
      <c r="H1089" s="8"/>
      <c r="I1089" s="46" t="s">
        <v>16</v>
      </c>
      <c r="J1089" s="40"/>
      <c r="K1089" s="40"/>
      <c r="L1089" s="47">
        <f t="shared" si="578"/>
        <v>0</v>
      </c>
      <c r="M1089" s="40"/>
      <c r="N1089" s="40"/>
      <c r="O1089" s="47">
        <f t="shared" si="579"/>
        <v>0</v>
      </c>
    </row>
    <row r="1090" spans="1:15" ht="20.25" customHeight="1">
      <c r="A1090" s="46" t="s">
        <v>17</v>
      </c>
      <c r="B1090" s="40"/>
      <c r="C1090" s="40"/>
      <c r="D1090" s="47">
        <f t="shared" si="576"/>
        <v>0</v>
      </c>
      <c r="E1090" s="40"/>
      <c r="F1090" s="40"/>
      <c r="G1090" s="47">
        <f t="shared" si="577"/>
        <v>0</v>
      </c>
      <c r="H1090" s="8"/>
      <c r="I1090" s="46" t="s">
        <v>17</v>
      </c>
      <c r="J1090" s="40"/>
      <c r="K1090" s="40"/>
      <c r="L1090" s="47">
        <f t="shared" si="578"/>
        <v>0</v>
      </c>
      <c r="M1090" s="40"/>
      <c r="N1090" s="40"/>
      <c r="O1090" s="47">
        <f t="shared" si="579"/>
        <v>0</v>
      </c>
    </row>
    <row r="1091" spans="1:15" ht="20.25" customHeight="1">
      <c r="A1091" s="46" t="s">
        <v>18</v>
      </c>
      <c r="B1091" s="40"/>
      <c r="C1091" s="40"/>
      <c r="D1091" s="47">
        <f t="shared" si="576"/>
        <v>0</v>
      </c>
      <c r="E1091" s="40"/>
      <c r="F1091" s="40"/>
      <c r="G1091" s="47">
        <f t="shared" si="577"/>
        <v>0</v>
      </c>
      <c r="H1091" s="8"/>
      <c r="I1091" s="46" t="s">
        <v>18</v>
      </c>
      <c r="J1091" s="40"/>
      <c r="K1091" s="40"/>
      <c r="L1091" s="47">
        <f t="shared" si="578"/>
        <v>0</v>
      </c>
      <c r="M1091" s="40"/>
      <c r="N1091" s="40"/>
      <c r="O1091" s="47">
        <f t="shared" si="579"/>
        <v>0</v>
      </c>
    </row>
    <row r="1092" spans="1:15" ht="20.25" customHeight="1">
      <c r="A1092" s="46" t="s">
        <v>47</v>
      </c>
      <c r="B1092" s="40"/>
      <c r="C1092" s="40"/>
      <c r="D1092" s="47">
        <f t="shared" si="576"/>
        <v>0</v>
      </c>
      <c r="E1092" s="40"/>
      <c r="F1092" s="40"/>
      <c r="G1092" s="47">
        <f t="shared" si="577"/>
        <v>0</v>
      </c>
      <c r="H1092" s="8"/>
      <c r="I1092" s="46" t="s">
        <v>47</v>
      </c>
      <c r="J1092" s="40"/>
      <c r="K1092" s="40"/>
      <c r="L1092" s="47">
        <f t="shared" si="578"/>
        <v>0</v>
      </c>
      <c r="M1092" s="40"/>
      <c r="N1092" s="40"/>
      <c r="O1092" s="47">
        <f t="shared" si="579"/>
        <v>0</v>
      </c>
    </row>
    <row r="1093" spans="1:15" ht="20.25" customHeight="1">
      <c r="A1093" s="46" t="s">
        <v>11</v>
      </c>
      <c r="B1093" s="40"/>
      <c r="C1093" s="40"/>
      <c r="D1093" s="47">
        <f t="shared" si="576"/>
        <v>0</v>
      </c>
      <c r="E1093" s="40"/>
      <c r="F1093" s="40"/>
      <c r="G1093" s="47">
        <f t="shared" si="577"/>
        <v>0</v>
      </c>
      <c r="H1093" s="8"/>
      <c r="I1093" s="46" t="s">
        <v>11</v>
      </c>
      <c r="J1093" s="40"/>
      <c r="K1093" s="40"/>
      <c r="L1093" s="47">
        <f t="shared" si="578"/>
        <v>0</v>
      </c>
      <c r="M1093" s="40"/>
      <c r="N1093" s="40"/>
      <c r="O1093" s="47">
        <f t="shared" si="579"/>
        <v>0</v>
      </c>
    </row>
    <row r="1094" spans="1:15" ht="20.25" customHeight="1">
      <c r="A1094" s="48" t="s">
        <v>10</v>
      </c>
      <c r="B1094" s="47">
        <f>SUM(B1085:B1093)</f>
        <v>0</v>
      </c>
      <c r="C1094" s="47">
        <f t="shared" ref="C1094:D1094" si="580">SUM(C1085:C1093)</f>
        <v>0</v>
      </c>
      <c r="D1094" s="47">
        <f t="shared" si="580"/>
        <v>0</v>
      </c>
      <c r="E1094" s="47">
        <f>SUM(E1085:E1093)</f>
        <v>0</v>
      </c>
      <c r="F1094" s="47">
        <f t="shared" ref="F1094:G1094" si="581">SUM(F1085:F1093)</f>
        <v>0</v>
      </c>
      <c r="G1094" s="47">
        <f t="shared" si="581"/>
        <v>0</v>
      </c>
      <c r="H1094" s="8"/>
      <c r="I1094" s="48" t="s">
        <v>10</v>
      </c>
      <c r="J1094" s="47">
        <f>SUM(J1085:J1093)</f>
        <v>0</v>
      </c>
      <c r="K1094" s="47">
        <f t="shared" ref="K1094:L1094" si="582">SUM(K1085:K1093)</f>
        <v>0</v>
      </c>
      <c r="L1094" s="47">
        <f t="shared" si="582"/>
        <v>0</v>
      </c>
      <c r="M1094" s="47">
        <f>SUM(M1085:M1093)</f>
        <v>0</v>
      </c>
      <c r="N1094" s="47">
        <f t="shared" ref="N1094:O1094" si="583">SUM(N1085:N1093)</f>
        <v>0</v>
      </c>
      <c r="O1094" s="47">
        <f t="shared" si="583"/>
        <v>0</v>
      </c>
    </row>
    <row r="1095" spans="1:15" ht="20.25" customHeight="1">
      <c r="A1095" s="8"/>
      <c r="B1095" s="10"/>
      <c r="C1095" s="10"/>
      <c r="D1095" s="10"/>
      <c r="E1095" s="10"/>
      <c r="F1095" s="10"/>
      <c r="G1095" s="10"/>
      <c r="H1095" s="8"/>
      <c r="I1095" s="8"/>
      <c r="J1095" s="10"/>
      <c r="K1095" s="10"/>
      <c r="L1095" s="10"/>
      <c r="M1095" s="10"/>
      <c r="N1095" s="10"/>
      <c r="O1095" s="10"/>
    </row>
    <row r="1096" spans="1:15" ht="20.25" customHeight="1">
      <c r="A1096" s="8"/>
      <c r="B1096" s="10"/>
      <c r="C1096" s="10"/>
      <c r="D1096" s="10"/>
      <c r="E1096" s="10"/>
      <c r="F1096" s="10"/>
      <c r="G1096" s="10"/>
      <c r="H1096" s="8"/>
      <c r="I1096" s="8"/>
      <c r="J1096" s="10"/>
      <c r="K1096" s="10"/>
      <c r="L1096" s="10"/>
      <c r="M1096" s="10"/>
      <c r="N1096" s="10"/>
      <c r="O1096" s="10"/>
    </row>
    <row r="1097" spans="1:15" ht="29.25" customHeight="1">
      <c r="A1097" s="169" t="str">
        <f>PROGRAM_DOCTORAL!A75 &amp; ". Name:  " &amp; PROGRAM_DOCTORAL!C75</f>
        <v xml:space="preserve">74. Name:  </v>
      </c>
      <c r="B1097" s="169"/>
      <c r="C1097" s="169"/>
      <c r="D1097" s="169"/>
      <c r="E1097" s="169"/>
      <c r="F1097" s="169"/>
      <c r="G1097" s="169"/>
      <c r="H1097" s="8"/>
      <c r="I1097" s="170" t="str">
        <f>PROGRAM_DOCTORAL!F75 &amp; ". Name:  " &amp; PROGRAM_DOCTORAL!H75</f>
        <v xml:space="preserve">74. Name:  </v>
      </c>
      <c r="J1097" s="170"/>
      <c r="K1097" s="170"/>
      <c r="L1097" s="170"/>
      <c r="M1097" s="170"/>
      <c r="N1097" s="170"/>
      <c r="O1097" s="170"/>
    </row>
    <row r="1098" spans="1:15" ht="20" customHeight="1">
      <c r="A1098" s="168" t="s">
        <v>724</v>
      </c>
      <c r="B1098" s="168" t="s">
        <v>57</v>
      </c>
      <c r="C1098" s="168"/>
      <c r="D1098" s="168"/>
      <c r="E1098" s="168" t="s">
        <v>58</v>
      </c>
      <c r="F1098" s="168"/>
      <c r="G1098" s="168"/>
      <c r="H1098" s="8"/>
      <c r="I1098" s="168" t="s">
        <v>724</v>
      </c>
      <c r="J1098" s="168" t="s">
        <v>57</v>
      </c>
      <c r="K1098" s="168"/>
      <c r="L1098" s="168"/>
      <c r="M1098" s="168" t="s">
        <v>58</v>
      </c>
      <c r="N1098" s="168"/>
      <c r="O1098" s="168"/>
    </row>
    <row r="1099" spans="1:15" ht="50.25" customHeight="1">
      <c r="A1099" s="168"/>
      <c r="B1099" s="45" t="s">
        <v>19</v>
      </c>
      <c r="C1099" s="45" t="s">
        <v>20</v>
      </c>
      <c r="D1099" s="132" t="s">
        <v>10</v>
      </c>
      <c r="E1099" s="45" t="s">
        <v>19</v>
      </c>
      <c r="F1099" s="45" t="s">
        <v>20</v>
      </c>
      <c r="G1099" s="132" t="s">
        <v>10</v>
      </c>
      <c r="H1099" s="8"/>
      <c r="I1099" s="168"/>
      <c r="J1099" s="45" t="s">
        <v>19</v>
      </c>
      <c r="K1099" s="45" t="s">
        <v>20</v>
      </c>
      <c r="L1099" s="132" t="s">
        <v>10</v>
      </c>
      <c r="M1099" s="45" t="s">
        <v>19</v>
      </c>
      <c r="N1099" s="45" t="s">
        <v>20</v>
      </c>
      <c r="O1099" s="132" t="s">
        <v>10</v>
      </c>
    </row>
    <row r="1100" spans="1:15" ht="20.25" customHeight="1">
      <c r="A1100" s="46" t="s">
        <v>13</v>
      </c>
      <c r="B1100" s="40"/>
      <c r="C1100" s="40"/>
      <c r="D1100" s="47">
        <f t="shared" ref="D1100:D1108" si="584">SUM(B1100:C1100)</f>
        <v>0</v>
      </c>
      <c r="E1100" s="40"/>
      <c r="F1100" s="40"/>
      <c r="G1100" s="47">
        <f t="shared" ref="G1100:G1108" si="585">SUM(E1100:F1100)</f>
        <v>0</v>
      </c>
      <c r="H1100" s="8"/>
      <c r="I1100" s="46" t="s">
        <v>13</v>
      </c>
      <c r="J1100" s="40"/>
      <c r="K1100" s="40"/>
      <c r="L1100" s="47">
        <f t="shared" ref="L1100:L1108" si="586">SUM(J1100:K1100)</f>
        <v>0</v>
      </c>
      <c r="M1100" s="40"/>
      <c r="N1100" s="40"/>
      <c r="O1100" s="47">
        <f t="shared" ref="O1100:O1108" si="587">SUM(M1100:N1100)</f>
        <v>0</v>
      </c>
    </row>
    <row r="1101" spans="1:15" ht="20.25" customHeight="1">
      <c r="A1101" s="46" t="s">
        <v>14</v>
      </c>
      <c r="B1101" s="40"/>
      <c r="C1101" s="40"/>
      <c r="D1101" s="47">
        <f t="shared" si="584"/>
        <v>0</v>
      </c>
      <c r="E1101" s="40"/>
      <c r="F1101" s="40"/>
      <c r="G1101" s="47">
        <f t="shared" si="585"/>
        <v>0</v>
      </c>
      <c r="H1101" s="8"/>
      <c r="I1101" s="46" t="s">
        <v>14</v>
      </c>
      <c r="J1101" s="40"/>
      <c r="K1101" s="40"/>
      <c r="L1101" s="47">
        <f t="shared" si="586"/>
        <v>0</v>
      </c>
      <c r="M1101" s="40"/>
      <c r="N1101" s="40"/>
      <c r="O1101" s="47">
        <f t="shared" si="587"/>
        <v>0</v>
      </c>
    </row>
    <row r="1102" spans="1:15" ht="20.25" customHeight="1">
      <c r="A1102" s="46" t="s">
        <v>15</v>
      </c>
      <c r="B1102" s="40"/>
      <c r="C1102" s="40"/>
      <c r="D1102" s="47">
        <f t="shared" si="584"/>
        <v>0</v>
      </c>
      <c r="E1102" s="40"/>
      <c r="F1102" s="40"/>
      <c r="G1102" s="47">
        <f t="shared" si="585"/>
        <v>0</v>
      </c>
      <c r="H1102" s="8"/>
      <c r="I1102" s="46" t="s">
        <v>15</v>
      </c>
      <c r="J1102" s="40"/>
      <c r="K1102" s="40"/>
      <c r="L1102" s="47">
        <f t="shared" si="586"/>
        <v>0</v>
      </c>
      <c r="M1102" s="40"/>
      <c r="N1102" s="40"/>
      <c r="O1102" s="47">
        <f t="shared" si="587"/>
        <v>0</v>
      </c>
    </row>
    <row r="1103" spans="1:15" ht="20.25" customHeight="1">
      <c r="A1103" s="46" t="s">
        <v>12</v>
      </c>
      <c r="B1103" s="40"/>
      <c r="C1103" s="40"/>
      <c r="D1103" s="47">
        <f t="shared" si="584"/>
        <v>0</v>
      </c>
      <c r="E1103" s="40"/>
      <c r="F1103" s="40"/>
      <c r="G1103" s="47">
        <f t="shared" si="585"/>
        <v>0</v>
      </c>
      <c r="H1103" s="8"/>
      <c r="I1103" s="46" t="s">
        <v>12</v>
      </c>
      <c r="J1103" s="40"/>
      <c r="K1103" s="40"/>
      <c r="L1103" s="47">
        <f t="shared" si="586"/>
        <v>0</v>
      </c>
      <c r="M1103" s="40"/>
      <c r="N1103" s="40"/>
      <c r="O1103" s="47">
        <f t="shared" si="587"/>
        <v>0</v>
      </c>
    </row>
    <row r="1104" spans="1:15" ht="20.25" customHeight="1">
      <c r="A1104" s="46" t="s">
        <v>16</v>
      </c>
      <c r="B1104" s="40"/>
      <c r="C1104" s="40"/>
      <c r="D1104" s="47">
        <f t="shared" si="584"/>
        <v>0</v>
      </c>
      <c r="E1104" s="40"/>
      <c r="F1104" s="40"/>
      <c r="G1104" s="47">
        <f t="shared" si="585"/>
        <v>0</v>
      </c>
      <c r="H1104" s="8"/>
      <c r="I1104" s="46" t="s">
        <v>16</v>
      </c>
      <c r="J1104" s="40"/>
      <c r="K1104" s="40"/>
      <c r="L1104" s="47">
        <f t="shared" si="586"/>
        <v>0</v>
      </c>
      <c r="M1104" s="40"/>
      <c r="N1104" s="40"/>
      <c r="O1104" s="47">
        <f t="shared" si="587"/>
        <v>0</v>
      </c>
    </row>
    <row r="1105" spans="1:15" ht="20.25" customHeight="1">
      <c r="A1105" s="46" t="s">
        <v>17</v>
      </c>
      <c r="B1105" s="40"/>
      <c r="C1105" s="40"/>
      <c r="D1105" s="47">
        <f t="shared" si="584"/>
        <v>0</v>
      </c>
      <c r="E1105" s="40"/>
      <c r="F1105" s="40"/>
      <c r="G1105" s="47">
        <f t="shared" si="585"/>
        <v>0</v>
      </c>
      <c r="H1105" s="8"/>
      <c r="I1105" s="46" t="s">
        <v>17</v>
      </c>
      <c r="J1105" s="40"/>
      <c r="K1105" s="40"/>
      <c r="L1105" s="47">
        <f t="shared" si="586"/>
        <v>0</v>
      </c>
      <c r="M1105" s="40"/>
      <c r="N1105" s="40"/>
      <c r="O1105" s="47">
        <f t="shared" si="587"/>
        <v>0</v>
      </c>
    </row>
    <row r="1106" spans="1:15" ht="20.25" customHeight="1">
      <c r="A1106" s="46" t="s">
        <v>18</v>
      </c>
      <c r="B1106" s="40"/>
      <c r="C1106" s="40"/>
      <c r="D1106" s="47">
        <f t="shared" si="584"/>
        <v>0</v>
      </c>
      <c r="E1106" s="40"/>
      <c r="F1106" s="40"/>
      <c r="G1106" s="47">
        <f t="shared" si="585"/>
        <v>0</v>
      </c>
      <c r="H1106" s="8"/>
      <c r="I1106" s="46" t="s">
        <v>18</v>
      </c>
      <c r="J1106" s="40"/>
      <c r="K1106" s="40"/>
      <c r="L1106" s="47">
        <f t="shared" si="586"/>
        <v>0</v>
      </c>
      <c r="M1106" s="40"/>
      <c r="N1106" s="40"/>
      <c r="O1106" s="47">
        <f t="shared" si="587"/>
        <v>0</v>
      </c>
    </row>
    <row r="1107" spans="1:15" ht="20.25" customHeight="1">
      <c r="A1107" s="46" t="s">
        <v>47</v>
      </c>
      <c r="B1107" s="40"/>
      <c r="C1107" s="40"/>
      <c r="D1107" s="47">
        <f t="shared" si="584"/>
        <v>0</v>
      </c>
      <c r="E1107" s="40"/>
      <c r="F1107" s="40"/>
      <c r="G1107" s="47">
        <f t="shared" si="585"/>
        <v>0</v>
      </c>
      <c r="H1107" s="8"/>
      <c r="I1107" s="46" t="s">
        <v>47</v>
      </c>
      <c r="J1107" s="40"/>
      <c r="K1107" s="40"/>
      <c r="L1107" s="47">
        <f t="shared" si="586"/>
        <v>0</v>
      </c>
      <c r="M1107" s="40"/>
      <c r="N1107" s="40"/>
      <c r="O1107" s="47">
        <f t="shared" si="587"/>
        <v>0</v>
      </c>
    </row>
    <row r="1108" spans="1:15" ht="20.25" customHeight="1">
      <c r="A1108" s="46" t="s">
        <v>11</v>
      </c>
      <c r="B1108" s="40"/>
      <c r="C1108" s="40"/>
      <c r="D1108" s="47">
        <f t="shared" si="584"/>
        <v>0</v>
      </c>
      <c r="E1108" s="40"/>
      <c r="F1108" s="40"/>
      <c r="G1108" s="47">
        <f t="shared" si="585"/>
        <v>0</v>
      </c>
      <c r="H1108" s="8"/>
      <c r="I1108" s="46" t="s">
        <v>11</v>
      </c>
      <c r="J1108" s="40"/>
      <c r="K1108" s="40"/>
      <c r="L1108" s="47">
        <f t="shared" si="586"/>
        <v>0</v>
      </c>
      <c r="M1108" s="40"/>
      <c r="N1108" s="40"/>
      <c r="O1108" s="47">
        <f t="shared" si="587"/>
        <v>0</v>
      </c>
    </row>
    <row r="1109" spans="1:15" ht="20.25" customHeight="1">
      <c r="A1109" s="48" t="s">
        <v>10</v>
      </c>
      <c r="B1109" s="47">
        <f>SUM(B1100:B1108)</f>
        <v>0</v>
      </c>
      <c r="C1109" s="47">
        <f t="shared" ref="C1109:D1109" si="588">SUM(C1100:C1108)</f>
        <v>0</v>
      </c>
      <c r="D1109" s="47">
        <f t="shared" si="588"/>
        <v>0</v>
      </c>
      <c r="E1109" s="47">
        <f>SUM(E1100:E1108)</f>
        <v>0</v>
      </c>
      <c r="F1109" s="47">
        <f t="shared" ref="F1109:G1109" si="589">SUM(F1100:F1108)</f>
        <v>0</v>
      </c>
      <c r="G1109" s="47">
        <f t="shared" si="589"/>
        <v>0</v>
      </c>
      <c r="H1109" s="8"/>
      <c r="I1109" s="48" t="s">
        <v>10</v>
      </c>
      <c r="J1109" s="47">
        <f>SUM(J1100:J1108)</f>
        <v>0</v>
      </c>
      <c r="K1109" s="47">
        <f t="shared" ref="K1109:L1109" si="590">SUM(K1100:K1108)</f>
        <v>0</v>
      </c>
      <c r="L1109" s="47">
        <f t="shared" si="590"/>
        <v>0</v>
      </c>
      <c r="M1109" s="47">
        <f>SUM(M1100:M1108)</f>
        <v>0</v>
      </c>
      <c r="N1109" s="47">
        <f t="shared" ref="N1109:O1109" si="591">SUM(N1100:N1108)</f>
        <v>0</v>
      </c>
      <c r="O1109" s="47">
        <f t="shared" si="591"/>
        <v>0</v>
      </c>
    </row>
    <row r="1110" spans="1:15" ht="20.25" customHeight="1">
      <c r="A1110" s="8"/>
      <c r="B1110" s="10"/>
      <c r="C1110" s="10"/>
      <c r="D1110" s="10"/>
      <c r="E1110" s="10"/>
      <c r="F1110" s="10"/>
      <c r="G1110" s="10"/>
      <c r="H1110" s="8"/>
      <c r="I1110" s="8"/>
      <c r="J1110" s="10"/>
      <c r="K1110" s="10"/>
      <c r="L1110" s="10"/>
      <c r="M1110" s="10"/>
      <c r="N1110" s="10"/>
      <c r="O1110" s="10"/>
    </row>
    <row r="1111" spans="1:15" ht="20.25" customHeight="1">
      <c r="A1111" s="8"/>
      <c r="B1111" s="10"/>
      <c r="C1111" s="10"/>
      <c r="D1111" s="10"/>
      <c r="E1111" s="10"/>
      <c r="F1111" s="10"/>
      <c r="G1111" s="10"/>
      <c r="H1111" s="8"/>
      <c r="I1111" s="8"/>
      <c r="J1111" s="10"/>
      <c r="K1111" s="10"/>
      <c r="L1111" s="10"/>
      <c r="M1111" s="10"/>
      <c r="N1111" s="10"/>
      <c r="O1111" s="10"/>
    </row>
    <row r="1112" spans="1:15" ht="29.25" customHeight="1">
      <c r="A1112" s="169" t="str">
        <f>PROGRAM_DOCTORAL!A76 &amp; ". Name:  " &amp; PROGRAM_DOCTORAL!C76</f>
        <v xml:space="preserve">75. Name:  </v>
      </c>
      <c r="B1112" s="169"/>
      <c r="C1112" s="169"/>
      <c r="D1112" s="169"/>
      <c r="E1112" s="169"/>
      <c r="F1112" s="169"/>
      <c r="G1112" s="169"/>
      <c r="H1112" s="8"/>
      <c r="I1112" s="170" t="str">
        <f>PROGRAM_DOCTORAL!F76 &amp; ". Name:  " &amp; PROGRAM_DOCTORAL!H76</f>
        <v xml:space="preserve">75. Name:  </v>
      </c>
      <c r="J1112" s="170"/>
      <c r="K1112" s="170"/>
      <c r="L1112" s="170"/>
      <c r="M1112" s="170"/>
      <c r="N1112" s="170"/>
      <c r="O1112" s="170"/>
    </row>
    <row r="1113" spans="1:15" ht="20" customHeight="1">
      <c r="A1113" s="168" t="s">
        <v>724</v>
      </c>
      <c r="B1113" s="168" t="s">
        <v>57</v>
      </c>
      <c r="C1113" s="168"/>
      <c r="D1113" s="168"/>
      <c r="E1113" s="168" t="s">
        <v>58</v>
      </c>
      <c r="F1113" s="168"/>
      <c r="G1113" s="168"/>
      <c r="H1113" s="8"/>
      <c r="I1113" s="168" t="s">
        <v>724</v>
      </c>
      <c r="J1113" s="168" t="s">
        <v>57</v>
      </c>
      <c r="K1113" s="168"/>
      <c r="L1113" s="168"/>
      <c r="M1113" s="168" t="s">
        <v>58</v>
      </c>
      <c r="N1113" s="168"/>
      <c r="O1113" s="168"/>
    </row>
    <row r="1114" spans="1:15" ht="50.25" customHeight="1">
      <c r="A1114" s="168"/>
      <c r="B1114" s="45" t="s">
        <v>19</v>
      </c>
      <c r="C1114" s="45" t="s">
        <v>20</v>
      </c>
      <c r="D1114" s="132" t="s">
        <v>10</v>
      </c>
      <c r="E1114" s="45" t="s">
        <v>19</v>
      </c>
      <c r="F1114" s="45" t="s">
        <v>20</v>
      </c>
      <c r="G1114" s="132" t="s">
        <v>10</v>
      </c>
      <c r="H1114" s="8"/>
      <c r="I1114" s="168"/>
      <c r="J1114" s="45" t="s">
        <v>19</v>
      </c>
      <c r="K1114" s="45" t="s">
        <v>20</v>
      </c>
      <c r="L1114" s="132" t="s">
        <v>10</v>
      </c>
      <c r="M1114" s="45" t="s">
        <v>19</v>
      </c>
      <c r="N1114" s="45" t="s">
        <v>20</v>
      </c>
      <c r="O1114" s="132" t="s">
        <v>10</v>
      </c>
    </row>
    <row r="1115" spans="1:15" ht="20.25" customHeight="1">
      <c r="A1115" s="46" t="s">
        <v>13</v>
      </c>
      <c r="B1115" s="40"/>
      <c r="C1115" s="40"/>
      <c r="D1115" s="47">
        <f t="shared" ref="D1115:D1123" si="592">SUM(B1115:C1115)</f>
        <v>0</v>
      </c>
      <c r="E1115" s="40"/>
      <c r="F1115" s="40"/>
      <c r="G1115" s="47">
        <f t="shared" ref="G1115:G1123" si="593">SUM(E1115:F1115)</f>
        <v>0</v>
      </c>
      <c r="H1115" s="8"/>
      <c r="I1115" s="46" t="s">
        <v>13</v>
      </c>
      <c r="J1115" s="40"/>
      <c r="K1115" s="40"/>
      <c r="L1115" s="47">
        <f t="shared" ref="L1115:L1123" si="594">SUM(J1115:K1115)</f>
        <v>0</v>
      </c>
      <c r="M1115" s="40"/>
      <c r="N1115" s="40"/>
      <c r="O1115" s="47">
        <f t="shared" ref="O1115:O1123" si="595">SUM(M1115:N1115)</f>
        <v>0</v>
      </c>
    </row>
    <row r="1116" spans="1:15" ht="20.25" customHeight="1">
      <c r="A1116" s="46" t="s">
        <v>14</v>
      </c>
      <c r="B1116" s="40"/>
      <c r="C1116" s="40"/>
      <c r="D1116" s="47">
        <f t="shared" si="592"/>
        <v>0</v>
      </c>
      <c r="E1116" s="40"/>
      <c r="F1116" s="40"/>
      <c r="G1116" s="47">
        <f t="shared" si="593"/>
        <v>0</v>
      </c>
      <c r="H1116" s="8"/>
      <c r="I1116" s="46" t="s">
        <v>14</v>
      </c>
      <c r="J1116" s="40"/>
      <c r="K1116" s="40"/>
      <c r="L1116" s="47">
        <f t="shared" si="594"/>
        <v>0</v>
      </c>
      <c r="M1116" s="40"/>
      <c r="N1116" s="40"/>
      <c r="O1116" s="47">
        <f t="shared" si="595"/>
        <v>0</v>
      </c>
    </row>
    <row r="1117" spans="1:15" ht="20.25" customHeight="1">
      <c r="A1117" s="46" t="s">
        <v>15</v>
      </c>
      <c r="B1117" s="40"/>
      <c r="C1117" s="40"/>
      <c r="D1117" s="47">
        <f t="shared" si="592"/>
        <v>0</v>
      </c>
      <c r="E1117" s="40"/>
      <c r="F1117" s="40"/>
      <c r="G1117" s="47">
        <f t="shared" si="593"/>
        <v>0</v>
      </c>
      <c r="H1117" s="8"/>
      <c r="I1117" s="46" t="s">
        <v>15</v>
      </c>
      <c r="J1117" s="40"/>
      <c r="K1117" s="40"/>
      <c r="L1117" s="47">
        <f t="shared" si="594"/>
        <v>0</v>
      </c>
      <c r="M1117" s="40"/>
      <c r="N1117" s="40"/>
      <c r="O1117" s="47">
        <f t="shared" si="595"/>
        <v>0</v>
      </c>
    </row>
    <row r="1118" spans="1:15" ht="20.25" customHeight="1">
      <c r="A1118" s="46" t="s">
        <v>12</v>
      </c>
      <c r="B1118" s="40"/>
      <c r="C1118" s="40"/>
      <c r="D1118" s="47">
        <f t="shared" si="592"/>
        <v>0</v>
      </c>
      <c r="E1118" s="40"/>
      <c r="F1118" s="40"/>
      <c r="G1118" s="47">
        <f t="shared" si="593"/>
        <v>0</v>
      </c>
      <c r="H1118" s="8"/>
      <c r="I1118" s="46" t="s">
        <v>12</v>
      </c>
      <c r="J1118" s="40"/>
      <c r="K1118" s="40"/>
      <c r="L1118" s="47">
        <f t="shared" si="594"/>
        <v>0</v>
      </c>
      <c r="M1118" s="40"/>
      <c r="N1118" s="40"/>
      <c r="O1118" s="47">
        <f t="shared" si="595"/>
        <v>0</v>
      </c>
    </row>
    <row r="1119" spans="1:15" ht="20.25" customHeight="1">
      <c r="A1119" s="46" t="s">
        <v>16</v>
      </c>
      <c r="B1119" s="40"/>
      <c r="C1119" s="40"/>
      <c r="D1119" s="47">
        <f t="shared" si="592"/>
        <v>0</v>
      </c>
      <c r="E1119" s="40"/>
      <c r="F1119" s="40"/>
      <c r="G1119" s="47">
        <f t="shared" si="593"/>
        <v>0</v>
      </c>
      <c r="H1119" s="8"/>
      <c r="I1119" s="46" t="s">
        <v>16</v>
      </c>
      <c r="J1119" s="40"/>
      <c r="K1119" s="40"/>
      <c r="L1119" s="47">
        <f t="shared" si="594"/>
        <v>0</v>
      </c>
      <c r="M1119" s="40"/>
      <c r="N1119" s="40"/>
      <c r="O1119" s="47">
        <f t="shared" si="595"/>
        <v>0</v>
      </c>
    </row>
    <row r="1120" spans="1:15" ht="20.25" customHeight="1">
      <c r="A1120" s="46" t="s">
        <v>17</v>
      </c>
      <c r="B1120" s="40"/>
      <c r="C1120" s="40"/>
      <c r="D1120" s="47">
        <f t="shared" si="592"/>
        <v>0</v>
      </c>
      <c r="E1120" s="40"/>
      <c r="F1120" s="40"/>
      <c r="G1120" s="47">
        <f t="shared" si="593"/>
        <v>0</v>
      </c>
      <c r="H1120" s="8"/>
      <c r="I1120" s="46" t="s">
        <v>17</v>
      </c>
      <c r="J1120" s="40"/>
      <c r="K1120" s="40"/>
      <c r="L1120" s="47">
        <f t="shared" si="594"/>
        <v>0</v>
      </c>
      <c r="M1120" s="40"/>
      <c r="N1120" s="40"/>
      <c r="O1120" s="47">
        <f t="shared" si="595"/>
        <v>0</v>
      </c>
    </row>
    <row r="1121" spans="1:15" ht="20.25" customHeight="1">
      <c r="A1121" s="46" t="s">
        <v>18</v>
      </c>
      <c r="B1121" s="40"/>
      <c r="C1121" s="40"/>
      <c r="D1121" s="47">
        <f t="shared" si="592"/>
        <v>0</v>
      </c>
      <c r="E1121" s="40"/>
      <c r="F1121" s="40"/>
      <c r="G1121" s="47">
        <f t="shared" si="593"/>
        <v>0</v>
      </c>
      <c r="H1121" s="8"/>
      <c r="I1121" s="46" t="s">
        <v>18</v>
      </c>
      <c r="J1121" s="40"/>
      <c r="K1121" s="40"/>
      <c r="L1121" s="47">
        <f t="shared" si="594"/>
        <v>0</v>
      </c>
      <c r="M1121" s="40"/>
      <c r="N1121" s="40"/>
      <c r="O1121" s="47">
        <f t="shared" si="595"/>
        <v>0</v>
      </c>
    </row>
    <row r="1122" spans="1:15" ht="20.25" customHeight="1">
      <c r="A1122" s="46" t="s">
        <v>47</v>
      </c>
      <c r="B1122" s="40"/>
      <c r="C1122" s="40"/>
      <c r="D1122" s="47">
        <f t="shared" si="592"/>
        <v>0</v>
      </c>
      <c r="E1122" s="40"/>
      <c r="F1122" s="40"/>
      <c r="G1122" s="47">
        <f t="shared" si="593"/>
        <v>0</v>
      </c>
      <c r="H1122" s="8"/>
      <c r="I1122" s="46" t="s">
        <v>47</v>
      </c>
      <c r="J1122" s="40"/>
      <c r="K1122" s="40"/>
      <c r="L1122" s="47">
        <f t="shared" si="594"/>
        <v>0</v>
      </c>
      <c r="M1122" s="40"/>
      <c r="N1122" s="40"/>
      <c r="O1122" s="47">
        <f t="shared" si="595"/>
        <v>0</v>
      </c>
    </row>
    <row r="1123" spans="1:15" ht="20.25" customHeight="1">
      <c r="A1123" s="46" t="s">
        <v>11</v>
      </c>
      <c r="B1123" s="40"/>
      <c r="C1123" s="40"/>
      <c r="D1123" s="47">
        <f t="shared" si="592"/>
        <v>0</v>
      </c>
      <c r="E1123" s="40"/>
      <c r="F1123" s="40"/>
      <c r="G1123" s="47">
        <f t="shared" si="593"/>
        <v>0</v>
      </c>
      <c r="H1123" s="8"/>
      <c r="I1123" s="46" t="s">
        <v>11</v>
      </c>
      <c r="J1123" s="40"/>
      <c r="K1123" s="40"/>
      <c r="L1123" s="47">
        <f t="shared" si="594"/>
        <v>0</v>
      </c>
      <c r="M1123" s="40"/>
      <c r="N1123" s="40"/>
      <c r="O1123" s="47">
        <f t="shared" si="595"/>
        <v>0</v>
      </c>
    </row>
    <row r="1124" spans="1:15" ht="20.25" customHeight="1">
      <c r="A1124" s="48" t="s">
        <v>10</v>
      </c>
      <c r="B1124" s="47">
        <f>SUM(B1115:B1123)</f>
        <v>0</v>
      </c>
      <c r="C1124" s="47">
        <f t="shared" ref="C1124:D1124" si="596">SUM(C1115:C1123)</f>
        <v>0</v>
      </c>
      <c r="D1124" s="47">
        <f t="shared" si="596"/>
        <v>0</v>
      </c>
      <c r="E1124" s="47">
        <f>SUM(E1115:E1123)</f>
        <v>0</v>
      </c>
      <c r="F1124" s="47">
        <f t="shared" ref="F1124:G1124" si="597">SUM(F1115:F1123)</f>
        <v>0</v>
      </c>
      <c r="G1124" s="47">
        <f t="shared" si="597"/>
        <v>0</v>
      </c>
      <c r="H1124" s="8"/>
      <c r="I1124" s="48" t="s">
        <v>10</v>
      </c>
      <c r="J1124" s="47">
        <f>SUM(J1115:J1123)</f>
        <v>0</v>
      </c>
      <c r="K1124" s="47">
        <f t="shared" ref="K1124:L1124" si="598">SUM(K1115:K1123)</f>
        <v>0</v>
      </c>
      <c r="L1124" s="47">
        <f t="shared" si="598"/>
        <v>0</v>
      </c>
      <c r="M1124" s="47">
        <f>SUM(M1115:M1123)</f>
        <v>0</v>
      </c>
      <c r="N1124" s="47">
        <f t="shared" ref="N1124:O1124" si="599">SUM(N1115:N1123)</f>
        <v>0</v>
      </c>
      <c r="O1124" s="47">
        <f t="shared" si="599"/>
        <v>0</v>
      </c>
    </row>
    <row r="1125" spans="1:15" ht="20.25" customHeight="1">
      <c r="A1125" s="8"/>
      <c r="B1125" s="10"/>
      <c r="C1125" s="10"/>
      <c r="D1125" s="10"/>
      <c r="E1125" s="10"/>
      <c r="F1125" s="10"/>
      <c r="G1125" s="10"/>
      <c r="H1125" s="8"/>
      <c r="I1125" s="8"/>
      <c r="J1125" s="10"/>
      <c r="K1125" s="10"/>
      <c r="L1125" s="10"/>
      <c r="M1125" s="10"/>
      <c r="N1125" s="10"/>
      <c r="O1125" s="10"/>
    </row>
    <row r="1126" spans="1:15" ht="20.25" customHeight="1">
      <c r="A1126" s="8"/>
      <c r="B1126" s="10"/>
      <c r="C1126" s="10"/>
      <c r="D1126" s="10"/>
      <c r="E1126" s="10"/>
      <c r="F1126" s="10"/>
      <c r="G1126" s="10"/>
      <c r="H1126" s="8"/>
      <c r="I1126" s="8"/>
      <c r="J1126" s="10"/>
      <c r="K1126" s="10"/>
      <c r="L1126" s="10"/>
      <c r="M1126" s="10"/>
      <c r="N1126" s="10"/>
      <c r="O1126" s="10"/>
    </row>
    <row r="1127" spans="1:15" ht="29.25" customHeight="1">
      <c r="A1127" s="181" t="s">
        <v>60</v>
      </c>
      <c r="B1127" s="181"/>
      <c r="C1127" s="181"/>
      <c r="D1127" s="181"/>
      <c r="E1127" s="181"/>
      <c r="F1127" s="181"/>
      <c r="G1127" s="181"/>
      <c r="H1127" s="8"/>
      <c r="I1127" s="180" t="s">
        <v>59</v>
      </c>
      <c r="J1127" s="180"/>
      <c r="K1127" s="180"/>
      <c r="L1127" s="180"/>
      <c r="M1127" s="180"/>
      <c r="N1127" s="180"/>
      <c r="O1127" s="180"/>
    </row>
    <row r="1128" spans="1:15" ht="20" customHeight="1">
      <c r="A1128" s="168" t="s">
        <v>724</v>
      </c>
      <c r="B1128" s="168" t="s">
        <v>57</v>
      </c>
      <c r="C1128" s="168"/>
      <c r="D1128" s="168"/>
      <c r="E1128" s="168" t="s">
        <v>58</v>
      </c>
      <c r="F1128" s="168"/>
      <c r="G1128" s="168"/>
      <c r="H1128" s="8"/>
      <c r="I1128" s="168" t="s">
        <v>724</v>
      </c>
      <c r="J1128" s="168" t="s">
        <v>57</v>
      </c>
      <c r="K1128" s="168"/>
      <c r="L1128" s="168"/>
      <c r="M1128" s="168" t="s">
        <v>58</v>
      </c>
      <c r="N1128" s="168"/>
      <c r="O1128" s="168"/>
    </row>
    <row r="1129" spans="1:15" ht="50.25" customHeight="1">
      <c r="A1129" s="168"/>
      <c r="B1129" s="45" t="s">
        <v>19</v>
      </c>
      <c r="C1129" s="45" t="s">
        <v>20</v>
      </c>
      <c r="D1129" s="132" t="s">
        <v>10</v>
      </c>
      <c r="E1129" s="45" t="s">
        <v>19</v>
      </c>
      <c r="F1129" s="45" t="s">
        <v>20</v>
      </c>
      <c r="G1129" s="132" t="s">
        <v>10</v>
      </c>
      <c r="H1129" s="8"/>
      <c r="I1129" s="168"/>
      <c r="J1129" s="45" t="s">
        <v>19</v>
      </c>
      <c r="K1129" s="45" t="s">
        <v>20</v>
      </c>
      <c r="L1129" s="132" t="s">
        <v>10</v>
      </c>
      <c r="M1129" s="45" t="s">
        <v>19</v>
      </c>
      <c r="N1129" s="45" t="s">
        <v>20</v>
      </c>
      <c r="O1129" s="132" t="s">
        <v>10</v>
      </c>
    </row>
    <row r="1130" spans="1:15" ht="20.25" customHeight="1">
      <c r="A1130" s="49" t="s">
        <v>13</v>
      </c>
      <c r="B1130" s="67">
        <f xml:space="preserve"> SUM(B5, B20, B35, B50, B65, B80, B95, B110, B125, B140, B155, B170, B185, B200, B215, B230, B245, B260, B275, B290, B305, B320, B335, B350, B365, B380, B395, B410, B425, B440, B455, B470, B485, B500, B515, B530, B545, B560, B575, B590, B605, B620, B635, B650, B665, B680, B695, B710, B725, B740, B755, B770, B785, B800, B815, B830, B845, B860, B875, B890, B905, B920, B935, B950, B965, B980, B995, B1010, B1025, B1040, B1055, B1070, B1085, B1100, B1115)</f>
        <v>0</v>
      </c>
      <c r="C1130" s="67">
        <f t="shared" ref="C1130" si="600" xml:space="preserve"> SUM(C5, C20, C35, C50, C65, C80, C95, C110, C125, C140, C155, C170, C185, C200, C215, C230, C245, C260, C275, C290, C305, C320, C335, C350, C365, C380, C395, C410, C425, C440, C455, C470, C485, C500, C515, C530, C545, C560, C575, C590, C605, C620, C635, C650, C665, C680, C695, C710, C725, C740, C755, C770, C785, C800, C815, C830, C845, C860, C875, C890, C905, C920, C935, C950, C965, C980, C995, C1010, C1025, C1040, C1055, C1070, C1085, C1100, C1115)</f>
        <v>0</v>
      </c>
      <c r="D1130" s="47">
        <f t="shared" ref="D1130:D1138" si="601">SUM(B1130:C1130)</f>
        <v>0</v>
      </c>
      <c r="E1130" s="67">
        <f xml:space="preserve"> SUM(E5, E20, E35, E50, E65, E80, E95, E110, E125, E140, E155, E170, E185, E200, E215, E230, E245, E260, E275, E290, E305, E320, E335, E350, E365, E380, E395, E410, E425, E440, E455, E470, E485, E500, E515, E530, E545, E560, E575, E590, E605, E620, E635, E650, E665, E680, E695, E710, E725, E740, E755, E770, E785, E800, E815, E830, E845, E860, E875, E890, E905, E920, E935, E950, E965, E980, E995, E1010, E1025, E1040, E1055, E1070, E1085, E1100, E1115)</f>
        <v>0</v>
      </c>
      <c r="F1130" s="67">
        <f t="shared" ref="F1130" si="602" xml:space="preserve"> SUM(F5, F20, F35, F50, F65, F80, F95, F110, F125, F140, F155, F170, F185, F200, F215, F230, F245, F260, F275, F290, F305, F320, F335, F350, F365, F380, F395, F410, F425, F440, F455, F470, F485, F500, F515, F530, F545, F560, F575, F590, F605, F620, F635, F650, F665, F680, F695, F710, F725, F740, F755, F770, F785, F800, F815, F830, F845, F860, F875, F890, F905, F920, F935, F950, F965, F980, F995, F1010, F1025, F1040, F1055, F1070, F1085, F1100, F1115)</f>
        <v>0</v>
      </c>
      <c r="G1130" s="47">
        <f t="shared" ref="G1130:G1138" si="603">SUM(E1130:F1130)</f>
        <v>0</v>
      </c>
      <c r="H1130" s="8"/>
      <c r="I1130" s="49" t="s">
        <v>13</v>
      </c>
      <c r="J1130" s="67">
        <f xml:space="preserve"> SUM(J5, J20, J35, J50, J65, J80, J95, J110, J125, J140, J155, J170, J185, J200, J215, J230, J245, J260, J275, J290, J305, J320, J335, J350, J365, J380, J395, J410, J425, J440, J455, J470, J485, J500, J515, J530, J545, J560, J575, J590, J605, J620, J635, J650, J665, J680, J695, J710, J725, J740, J755, J770, J785, J800, J815, J830, J845, J860, J875, J890, J905, J920, J935, J950, J965, J980, J995, J1010, J1025, J1040, J1055, J1070, J1085, J1100, J1115)</f>
        <v>0</v>
      </c>
      <c r="K1130" s="67">
        <f t="shared" ref="K1130" si="604" xml:space="preserve"> SUM(K5, K20, K35, K50, K65, K80, K95, K110, K125, K140, K155, K170, K185, K200, K215, K230, K245, K260, K275, K290, K305, K320, K335, K350, K365, K380, K395, K410, K425, K440, K455, K470, K485, K500, K515, K530, K545, K560, K575, K590, K605, K620, K635, K650, K665, K680, K695, K710, K725, K740, K755, K770, K785, K800, K815, K830, K845, K860, K875, K890, K905, K920, K935, K950, K965, K980, K995, K1010, K1025, K1040, K1055, K1070, K1085, K1100, K1115)</f>
        <v>0</v>
      </c>
      <c r="L1130" s="47">
        <f t="shared" ref="L1130:L1138" si="605">SUM(J1130:K1130)</f>
        <v>0</v>
      </c>
      <c r="M1130" s="67">
        <f xml:space="preserve"> SUM(M5, M20, M35, M50, M65, M80, M95, M110, M125, M140, M155, M170, M185, M200, M215, M230, M245, M260, M275, M290, M305, M320, M335, M350, M365, M380, M395, M410, M425, M440, M455, M470, M485, M500, M515, M530, M545, M560, M575, M590, M605, M620, M635, M650, M665, M680, M695, M710, M725, M740, M755, M770, M785, M800, M815, M830, M845, M860, M875, M890, M905, M920, M935, M950, M965, M980, M995, M1010, M1025, M1040, M1055, M1070, M1085, M1100, M1115)</f>
        <v>0</v>
      </c>
      <c r="N1130" s="67">
        <f t="shared" ref="N1130" si="606" xml:space="preserve"> SUM(N5, N20, N35, N50, N65, N80, N95, N110, N125, N140, N155, N170, N185, N200, N215, N230, N245, N260, N275, N290, N305, N320, N335, N350, N365, N380, N395, N410, N425, N440, N455, N470, N485, N500, N515, N530, N545, N560, N575, N590, N605, N620, N635, N650, N665, N680, N695, N710, N725, N740, N755, N770, N785, N800, N815, N830, N845, N860, N875, N890, N905, N920, N935, N950, N965, N980, N995, N1010, N1025, N1040, N1055, N1070, N1085, N1100, N1115)</f>
        <v>0</v>
      </c>
      <c r="O1130" s="47">
        <f t="shared" ref="O1130:O1138" si="607">SUM(M1130:N1130)</f>
        <v>0</v>
      </c>
    </row>
    <row r="1131" spans="1:15" ht="20.25" customHeight="1">
      <c r="A1131" s="49" t="s">
        <v>14</v>
      </c>
      <c r="B1131" s="67">
        <f t="shared" ref="B1131:C1138" si="608" xml:space="preserve"> SUM(B6, B21, B36, B51, B66, B81, B96, B111, B126, B141, B156, B171, B186, B201, B216, B231, B246, B261, B276, B291, B306, B321, B336, B351, B366, B381, B396, B411, B426, B441, B456, B471, B486, B501, B516, B531, B546, B561, B576, B591, B606, B621, B636, B651, B666, B681, B696, B711, B726, B741, B756, B771, B786, B801, B816, B831, B846, B861, B876, B891, B906, B921, B936, B951, B966, B981, B996, B1011, B1026, B1041, B1056, B1071, B1086, B1101, B1116)</f>
        <v>0</v>
      </c>
      <c r="C1131" s="67">
        <f t="shared" si="608"/>
        <v>0</v>
      </c>
      <c r="D1131" s="47">
        <f t="shared" si="601"/>
        <v>0</v>
      </c>
      <c r="E1131" s="67">
        <f t="shared" ref="E1131:F1138" si="609" xml:space="preserve"> SUM(E6, E21, E36, E51, E66, E81, E96, E111, E126, E141, E156, E171, E186, E201, E216, E231, E246, E261, E276, E291, E306, E321, E336, E351, E366, E381, E396, E411, E426, E441, E456, E471, E486, E501, E516, E531, E546, E561, E576, E591, E606, E621, E636, E651, E666, E681, E696, E711, E726, E741, E756, E771, E786, E801, E816, E831, E846, E861, E876, E891, E906, E921, E936, E951, E966, E981, E996, E1011, E1026, E1041, E1056, E1071, E1086, E1101, E1116)</f>
        <v>0</v>
      </c>
      <c r="F1131" s="67">
        <f t="shared" si="609"/>
        <v>0</v>
      </c>
      <c r="G1131" s="47">
        <f t="shared" si="603"/>
        <v>0</v>
      </c>
      <c r="H1131" s="8"/>
      <c r="I1131" s="49" t="s">
        <v>14</v>
      </c>
      <c r="J1131" s="67">
        <f t="shared" ref="J1131:K1138" si="610" xml:space="preserve"> SUM(J6, J21, J36, J51, J66, J81, J96, J111, J126, J141, J156, J171, J186, J201, J216, J231, J246, J261, J276, J291, J306, J321, J336, J351, J366, J381, J396, J411, J426, J441, J456, J471, J486, J501, J516, J531, J546, J561, J576, J591, J606, J621, J636, J651, J666, J681, J696, J711, J726, J741, J756, J771, J786, J801, J816, J831, J846, J861, J876, J891, J906, J921, J936, J951, J966, J981, J996, J1011, J1026, J1041, J1056, J1071, J1086, J1101, J1116)</f>
        <v>0</v>
      </c>
      <c r="K1131" s="67">
        <f t="shared" si="610"/>
        <v>0</v>
      </c>
      <c r="L1131" s="47">
        <f t="shared" si="605"/>
        <v>0</v>
      </c>
      <c r="M1131" s="67">
        <f t="shared" ref="M1131:N1138" si="611" xml:space="preserve"> SUM(M6, M21, M36, M51, M66, M81, M96, M111, M126, M141, M156, M171, M186, M201, M216, M231, M246, M261, M276, M291, M306, M321, M336, M351, M366, M381, M396, M411, M426, M441, M456, M471, M486, M501, M516, M531, M546, M561, M576, M591, M606, M621, M636, M651, M666, M681, M696, M711, M726, M741, M756, M771, M786, M801, M816, M831, M846, M861, M876, M891, M906, M921, M936, M951, M966, M981, M996, M1011, M1026, M1041, M1056, M1071, M1086, M1101, M1116)</f>
        <v>0</v>
      </c>
      <c r="N1131" s="67">
        <f t="shared" si="611"/>
        <v>0</v>
      </c>
      <c r="O1131" s="47">
        <f t="shared" si="607"/>
        <v>0</v>
      </c>
    </row>
    <row r="1132" spans="1:15" ht="20.25" customHeight="1">
      <c r="A1132" s="49" t="s">
        <v>15</v>
      </c>
      <c r="B1132" s="67">
        <f t="shared" si="608"/>
        <v>0</v>
      </c>
      <c r="C1132" s="67">
        <f t="shared" si="608"/>
        <v>0</v>
      </c>
      <c r="D1132" s="47">
        <f t="shared" si="601"/>
        <v>0</v>
      </c>
      <c r="E1132" s="67">
        <f t="shared" si="609"/>
        <v>0</v>
      </c>
      <c r="F1132" s="67">
        <f t="shared" si="609"/>
        <v>0</v>
      </c>
      <c r="G1132" s="47">
        <f t="shared" si="603"/>
        <v>0</v>
      </c>
      <c r="H1132" s="8"/>
      <c r="I1132" s="49" t="s">
        <v>15</v>
      </c>
      <c r="J1132" s="67">
        <f t="shared" si="610"/>
        <v>0</v>
      </c>
      <c r="K1132" s="67">
        <f t="shared" si="610"/>
        <v>0</v>
      </c>
      <c r="L1132" s="47">
        <f t="shared" si="605"/>
        <v>0</v>
      </c>
      <c r="M1132" s="67">
        <f t="shared" si="611"/>
        <v>0</v>
      </c>
      <c r="N1132" s="67">
        <f t="shared" si="611"/>
        <v>0</v>
      </c>
      <c r="O1132" s="47">
        <f t="shared" si="607"/>
        <v>0</v>
      </c>
    </row>
    <row r="1133" spans="1:15" ht="20.25" customHeight="1">
      <c r="A1133" s="49" t="s">
        <v>12</v>
      </c>
      <c r="B1133" s="67">
        <f t="shared" si="608"/>
        <v>0</v>
      </c>
      <c r="C1133" s="67">
        <f t="shared" si="608"/>
        <v>0</v>
      </c>
      <c r="D1133" s="47">
        <f t="shared" si="601"/>
        <v>0</v>
      </c>
      <c r="E1133" s="67">
        <f t="shared" si="609"/>
        <v>0</v>
      </c>
      <c r="F1133" s="67">
        <f t="shared" si="609"/>
        <v>0</v>
      </c>
      <c r="G1133" s="47">
        <f t="shared" si="603"/>
        <v>0</v>
      </c>
      <c r="H1133" s="8"/>
      <c r="I1133" s="49" t="s">
        <v>12</v>
      </c>
      <c r="J1133" s="67">
        <f t="shared" si="610"/>
        <v>0</v>
      </c>
      <c r="K1133" s="67">
        <f t="shared" si="610"/>
        <v>0</v>
      </c>
      <c r="L1133" s="47">
        <f t="shared" si="605"/>
        <v>0</v>
      </c>
      <c r="M1133" s="67">
        <f t="shared" si="611"/>
        <v>0</v>
      </c>
      <c r="N1133" s="67">
        <f t="shared" si="611"/>
        <v>0</v>
      </c>
      <c r="O1133" s="47">
        <f t="shared" si="607"/>
        <v>0</v>
      </c>
    </row>
    <row r="1134" spans="1:15" ht="20.25" customHeight="1">
      <c r="A1134" s="49" t="s">
        <v>16</v>
      </c>
      <c r="B1134" s="67">
        <f t="shared" si="608"/>
        <v>0</v>
      </c>
      <c r="C1134" s="67">
        <f t="shared" si="608"/>
        <v>0</v>
      </c>
      <c r="D1134" s="47">
        <f t="shared" si="601"/>
        <v>0</v>
      </c>
      <c r="E1134" s="67">
        <f t="shared" si="609"/>
        <v>0</v>
      </c>
      <c r="F1134" s="67">
        <f t="shared" si="609"/>
        <v>0</v>
      </c>
      <c r="G1134" s="47">
        <f t="shared" si="603"/>
        <v>0</v>
      </c>
      <c r="H1134" s="8"/>
      <c r="I1134" s="49" t="s">
        <v>16</v>
      </c>
      <c r="J1134" s="67">
        <f t="shared" si="610"/>
        <v>0</v>
      </c>
      <c r="K1134" s="67">
        <f t="shared" si="610"/>
        <v>0</v>
      </c>
      <c r="L1134" s="47">
        <f t="shared" si="605"/>
        <v>0</v>
      </c>
      <c r="M1134" s="67">
        <f t="shared" si="611"/>
        <v>0</v>
      </c>
      <c r="N1134" s="67">
        <f t="shared" si="611"/>
        <v>0</v>
      </c>
      <c r="O1134" s="47">
        <f t="shared" si="607"/>
        <v>0</v>
      </c>
    </row>
    <row r="1135" spans="1:15" ht="20.25" customHeight="1">
      <c r="A1135" s="49" t="s">
        <v>17</v>
      </c>
      <c r="B1135" s="67">
        <f t="shared" si="608"/>
        <v>0</v>
      </c>
      <c r="C1135" s="67">
        <f t="shared" si="608"/>
        <v>0</v>
      </c>
      <c r="D1135" s="47">
        <f t="shared" si="601"/>
        <v>0</v>
      </c>
      <c r="E1135" s="67">
        <f t="shared" si="609"/>
        <v>0</v>
      </c>
      <c r="F1135" s="67">
        <f t="shared" si="609"/>
        <v>0</v>
      </c>
      <c r="G1135" s="47">
        <f t="shared" si="603"/>
        <v>0</v>
      </c>
      <c r="H1135" s="8"/>
      <c r="I1135" s="49" t="s">
        <v>17</v>
      </c>
      <c r="J1135" s="67">
        <f t="shared" si="610"/>
        <v>0</v>
      </c>
      <c r="K1135" s="67">
        <f t="shared" si="610"/>
        <v>0</v>
      </c>
      <c r="L1135" s="47">
        <f t="shared" si="605"/>
        <v>0</v>
      </c>
      <c r="M1135" s="67">
        <f t="shared" si="611"/>
        <v>0</v>
      </c>
      <c r="N1135" s="67">
        <f t="shared" si="611"/>
        <v>0</v>
      </c>
      <c r="O1135" s="47">
        <f t="shared" si="607"/>
        <v>0</v>
      </c>
    </row>
    <row r="1136" spans="1:15" ht="20.25" customHeight="1">
      <c r="A1136" s="49" t="s">
        <v>18</v>
      </c>
      <c r="B1136" s="67">
        <f t="shared" si="608"/>
        <v>0</v>
      </c>
      <c r="C1136" s="67">
        <f t="shared" si="608"/>
        <v>0</v>
      </c>
      <c r="D1136" s="47">
        <f t="shared" si="601"/>
        <v>0</v>
      </c>
      <c r="E1136" s="67">
        <f t="shared" si="609"/>
        <v>0</v>
      </c>
      <c r="F1136" s="67">
        <f t="shared" si="609"/>
        <v>0</v>
      </c>
      <c r="G1136" s="47">
        <f t="shared" si="603"/>
        <v>0</v>
      </c>
      <c r="H1136" s="8"/>
      <c r="I1136" s="49" t="s">
        <v>18</v>
      </c>
      <c r="J1136" s="67">
        <f t="shared" si="610"/>
        <v>0</v>
      </c>
      <c r="K1136" s="67">
        <f t="shared" si="610"/>
        <v>0</v>
      </c>
      <c r="L1136" s="47">
        <f t="shared" si="605"/>
        <v>0</v>
      </c>
      <c r="M1136" s="67">
        <f t="shared" si="611"/>
        <v>0</v>
      </c>
      <c r="N1136" s="67">
        <f t="shared" si="611"/>
        <v>0</v>
      </c>
      <c r="O1136" s="47">
        <f t="shared" si="607"/>
        <v>0</v>
      </c>
    </row>
    <row r="1137" spans="1:15" ht="20.25" customHeight="1">
      <c r="A1137" s="49" t="s">
        <v>47</v>
      </c>
      <c r="B1137" s="67">
        <f t="shared" si="608"/>
        <v>0</v>
      </c>
      <c r="C1137" s="67">
        <f t="shared" si="608"/>
        <v>0</v>
      </c>
      <c r="D1137" s="47">
        <f t="shared" si="601"/>
        <v>0</v>
      </c>
      <c r="E1137" s="67">
        <f t="shared" si="609"/>
        <v>0</v>
      </c>
      <c r="F1137" s="67">
        <f t="shared" si="609"/>
        <v>0</v>
      </c>
      <c r="G1137" s="47">
        <f t="shared" si="603"/>
        <v>0</v>
      </c>
      <c r="H1137" s="8"/>
      <c r="I1137" s="49" t="s">
        <v>47</v>
      </c>
      <c r="J1137" s="67">
        <f t="shared" si="610"/>
        <v>0</v>
      </c>
      <c r="K1137" s="67">
        <f t="shared" si="610"/>
        <v>0</v>
      </c>
      <c r="L1137" s="47">
        <f t="shared" si="605"/>
        <v>0</v>
      </c>
      <c r="M1137" s="67">
        <f t="shared" si="611"/>
        <v>0</v>
      </c>
      <c r="N1137" s="67">
        <f t="shared" si="611"/>
        <v>0</v>
      </c>
      <c r="O1137" s="47">
        <f t="shared" si="607"/>
        <v>0</v>
      </c>
    </row>
    <row r="1138" spans="1:15" ht="20.25" customHeight="1">
      <c r="A1138" s="49" t="s">
        <v>11</v>
      </c>
      <c r="B1138" s="67">
        <f t="shared" si="608"/>
        <v>0</v>
      </c>
      <c r="C1138" s="67">
        <f t="shared" si="608"/>
        <v>0</v>
      </c>
      <c r="D1138" s="47">
        <f t="shared" si="601"/>
        <v>0</v>
      </c>
      <c r="E1138" s="67">
        <f t="shared" si="609"/>
        <v>0</v>
      </c>
      <c r="F1138" s="67">
        <f t="shared" si="609"/>
        <v>0</v>
      </c>
      <c r="G1138" s="47">
        <f t="shared" si="603"/>
        <v>0</v>
      </c>
      <c r="H1138" s="8"/>
      <c r="I1138" s="49" t="s">
        <v>11</v>
      </c>
      <c r="J1138" s="67">
        <f t="shared" si="610"/>
        <v>0</v>
      </c>
      <c r="K1138" s="67">
        <f t="shared" si="610"/>
        <v>0</v>
      </c>
      <c r="L1138" s="47">
        <f t="shared" si="605"/>
        <v>0</v>
      </c>
      <c r="M1138" s="67">
        <f t="shared" si="611"/>
        <v>0</v>
      </c>
      <c r="N1138" s="67">
        <f t="shared" si="611"/>
        <v>0</v>
      </c>
      <c r="O1138" s="47">
        <f t="shared" si="607"/>
        <v>0</v>
      </c>
    </row>
    <row r="1139" spans="1:15" ht="20.25" customHeight="1">
      <c r="A1139" s="48" t="s">
        <v>10</v>
      </c>
      <c r="B1139" s="47">
        <f>SUM(B1130:B1138)</f>
        <v>0</v>
      </c>
      <c r="C1139" s="47">
        <f t="shared" ref="C1139:D1139" si="612">SUM(C1130:C1138)</f>
        <v>0</v>
      </c>
      <c r="D1139" s="47">
        <f t="shared" si="612"/>
        <v>0</v>
      </c>
      <c r="E1139" s="47">
        <f>SUM(E1130:E1138)</f>
        <v>0</v>
      </c>
      <c r="F1139" s="47">
        <f t="shared" ref="F1139:G1139" si="613">SUM(F1130:F1138)</f>
        <v>0</v>
      </c>
      <c r="G1139" s="47">
        <f t="shared" si="613"/>
        <v>0</v>
      </c>
      <c r="H1139" s="8"/>
      <c r="I1139" s="48" t="s">
        <v>10</v>
      </c>
      <c r="J1139" s="47">
        <f>SUM(J1130:J1138)</f>
        <v>0</v>
      </c>
      <c r="K1139" s="47">
        <f t="shared" ref="K1139:L1139" si="614">SUM(K1130:K1138)</f>
        <v>0</v>
      </c>
      <c r="L1139" s="47">
        <f t="shared" si="614"/>
        <v>0</v>
      </c>
      <c r="M1139" s="47">
        <f>SUM(M1130:M1138)</f>
        <v>0</v>
      </c>
      <c r="N1139" s="47">
        <f t="shared" ref="N1139:O1139" si="615">SUM(N1130:N1138)</f>
        <v>0</v>
      </c>
      <c r="O1139" s="47">
        <f t="shared" si="615"/>
        <v>0</v>
      </c>
    </row>
  </sheetData>
  <sheetProtection algorithmName="SHA-512" hashValue="leZ1i3wjhWsfMHUwWgTlTd6zlkOOniaWBpVQThFSoiQLCWjh3YrR74J59Ha/FWt+dP6YpWJYN6Og/M2SxgBNQw==" saltValue="gyzkZkxTq8w326aUeDJ4Yw==" spinCount="100000" sheet="1" objects="1" scenarios="1"/>
  <mergeCells count="610">
    <mergeCell ref="I1128:I1129"/>
    <mergeCell ref="J1128:L1128"/>
    <mergeCell ref="M1128:O1128"/>
    <mergeCell ref="I1097:O1097"/>
    <mergeCell ref="I1098:I1099"/>
    <mergeCell ref="J1098:L1098"/>
    <mergeCell ref="M1098:O1098"/>
    <mergeCell ref="I1112:O1112"/>
    <mergeCell ref="I1113:I1114"/>
    <mergeCell ref="J1113:L1113"/>
    <mergeCell ref="M1113:O1113"/>
    <mergeCell ref="I1127:O1127"/>
    <mergeCell ref="I1053:I1054"/>
    <mergeCell ref="J1053:L1053"/>
    <mergeCell ref="M1053:O1053"/>
    <mergeCell ref="I1067:O1067"/>
    <mergeCell ref="I1068:I1069"/>
    <mergeCell ref="J1068:L1068"/>
    <mergeCell ref="M1068:O1068"/>
    <mergeCell ref="I1082:O1082"/>
    <mergeCell ref="I1083:I1084"/>
    <mergeCell ref="J1083:L1083"/>
    <mergeCell ref="M1083:O1083"/>
    <mergeCell ref="I1022:O1022"/>
    <mergeCell ref="I1023:I1024"/>
    <mergeCell ref="J1023:L1023"/>
    <mergeCell ref="M1023:O1023"/>
    <mergeCell ref="I1037:O1037"/>
    <mergeCell ref="I1038:I1039"/>
    <mergeCell ref="J1038:L1038"/>
    <mergeCell ref="M1038:O1038"/>
    <mergeCell ref="I1052:O1052"/>
    <mergeCell ref="I978:I979"/>
    <mergeCell ref="J978:L978"/>
    <mergeCell ref="M978:O978"/>
    <mergeCell ref="I992:O992"/>
    <mergeCell ref="I993:I994"/>
    <mergeCell ref="J993:L993"/>
    <mergeCell ref="M993:O993"/>
    <mergeCell ref="I1007:O1007"/>
    <mergeCell ref="I1008:I1009"/>
    <mergeCell ref="J1008:L1008"/>
    <mergeCell ref="M1008:O1008"/>
    <mergeCell ref="I947:O947"/>
    <mergeCell ref="I948:I949"/>
    <mergeCell ref="J948:L948"/>
    <mergeCell ref="M948:O948"/>
    <mergeCell ref="I962:O962"/>
    <mergeCell ref="I963:I964"/>
    <mergeCell ref="J963:L963"/>
    <mergeCell ref="M963:O963"/>
    <mergeCell ref="I977:O977"/>
    <mergeCell ref="I903:I904"/>
    <mergeCell ref="J903:L903"/>
    <mergeCell ref="M903:O903"/>
    <mergeCell ref="I917:O917"/>
    <mergeCell ref="I918:I919"/>
    <mergeCell ref="J918:L918"/>
    <mergeCell ref="M918:O918"/>
    <mergeCell ref="I932:O932"/>
    <mergeCell ref="I933:I934"/>
    <mergeCell ref="J933:L933"/>
    <mergeCell ref="M933:O933"/>
    <mergeCell ref="I872:O872"/>
    <mergeCell ref="I873:I874"/>
    <mergeCell ref="J873:L873"/>
    <mergeCell ref="M873:O873"/>
    <mergeCell ref="I887:O887"/>
    <mergeCell ref="I888:I889"/>
    <mergeCell ref="J888:L888"/>
    <mergeCell ref="M888:O888"/>
    <mergeCell ref="I902:O902"/>
    <mergeCell ref="I828:I829"/>
    <mergeCell ref="J828:L828"/>
    <mergeCell ref="M828:O828"/>
    <mergeCell ref="I842:O842"/>
    <mergeCell ref="I843:I844"/>
    <mergeCell ref="J843:L843"/>
    <mergeCell ref="M843:O843"/>
    <mergeCell ref="I857:O857"/>
    <mergeCell ref="I858:I859"/>
    <mergeCell ref="J858:L858"/>
    <mergeCell ref="M858:O858"/>
    <mergeCell ref="I797:O797"/>
    <mergeCell ref="I798:I799"/>
    <mergeCell ref="J798:L798"/>
    <mergeCell ref="M798:O798"/>
    <mergeCell ref="I812:O812"/>
    <mergeCell ref="I813:I814"/>
    <mergeCell ref="J813:L813"/>
    <mergeCell ref="M813:O813"/>
    <mergeCell ref="I827:O827"/>
    <mergeCell ref="I753:I754"/>
    <mergeCell ref="J753:L753"/>
    <mergeCell ref="M753:O753"/>
    <mergeCell ref="I767:O767"/>
    <mergeCell ref="I768:I769"/>
    <mergeCell ref="J768:L768"/>
    <mergeCell ref="M768:O768"/>
    <mergeCell ref="I782:O782"/>
    <mergeCell ref="I783:I784"/>
    <mergeCell ref="J783:L783"/>
    <mergeCell ref="M783:O783"/>
    <mergeCell ref="I722:O722"/>
    <mergeCell ref="I723:I724"/>
    <mergeCell ref="J723:L723"/>
    <mergeCell ref="M723:O723"/>
    <mergeCell ref="I737:O737"/>
    <mergeCell ref="I738:I739"/>
    <mergeCell ref="J738:L738"/>
    <mergeCell ref="M738:O738"/>
    <mergeCell ref="I752:O752"/>
    <mergeCell ref="I678:I679"/>
    <mergeCell ref="J678:L678"/>
    <mergeCell ref="M678:O678"/>
    <mergeCell ref="I692:O692"/>
    <mergeCell ref="I693:I694"/>
    <mergeCell ref="J693:L693"/>
    <mergeCell ref="M693:O693"/>
    <mergeCell ref="I707:O707"/>
    <mergeCell ref="I708:I709"/>
    <mergeCell ref="J708:L708"/>
    <mergeCell ref="M708:O708"/>
    <mergeCell ref="I647:O647"/>
    <mergeCell ref="I648:I649"/>
    <mergeCell ref="J648:L648"/>
    <mergeCell ref="M648:O648"/>
    <mergeCell ref="I662:O662"/>
    <mergeCell ref="I663:I664"/>
    <mergeCell ref="J663:L663"/>
    <mergeCell ref="M663:O663"/>
    <mergeCell ref="I677:O677"/>
    <mergeCell ref="I603:I604"/>
    <mergeCell ref="J603:L603"/>
    <mergeCell ref="M603:O603"/>
    <mergeCell ref="I617:O617"/>
    <mergeCell ref="I618:I619"/>
    <mergeCell ref="J618:L618"/>
    <mergeCell ref="M618:O618"/>
    <mergeCell ref="I632:O632"/>
    <mergeCell ref="I633:I634"/>
    <mergeCell ref="J633:L633"/>
    <mergeCell ref="M633:O633"/>
    <mergeCell ref="I572:O572"/>
    <mergeCell ref="I573:I574"/>
    <mergeCell ref="J573:L573"/>
    <mergeCell ref="M573:O573"/>
    <mergeCell ref="I587:O587"/>
    <mergeCell ref="I588:I589"/>
    <mergeCell ref="J588:L588"/>
    <mergeCell ref="M588:O588"/>
    <mergeCell ref="I602:O602"/>
    <mergeCell ref="I528:I529"/>
    <mergeCell ref="J528:L528"/>
    <mergeCell ref="M528:O528"/>
    <mergeCell ref="I542:O542"/>
    <mergeCell ref="I543:I544"/>
    <mergeCell ref="J543:L543"/>
    <mergeCell ref="M543:O543"/>
    <mergeCell ref="I557:O557"/>
    <mergeCell ref="I558:I559"/>
    <mergeCell ref="J558:L558"/>
    <mergeCell ref="M558:O558"/>
    <mergeCell ref="I497:O497"/>
    <mergeCell ref="I498:I499"/>
    <mergeCell ref="J498:L498"/>
    <mergeCell ref="M498:O498"/>
    <mergeCell ref="I512:O512"/>
    <mergeCell ref="I513:I514"/>
    <mergeCell ref="J513:L513"/>
    <mergeCell ref="M513:O513"/>
    <mergeCell ref="I527:O527"/>
    <mergeCell ref="B1:G1"/>
    <mergeCell ref="J1:O1"/>
    <mergeCell ref="I467:O467"/>
    <mergeCell ref="I468:I469"/>
    <mergeCell ref="J468:L468"/>
    <mergeCell ref="M468:O468"/>
    <mergeCell ref="I482:O482"/>
    <mergeCell ref="I483:I484"/>
    <mergeCell ref="J483:L483"/>
    <mergeCell ref="M483:O483"/>
    <mergeCell ref="M408:O408"/>
    <mergeCell ref="A422:G422"/>
    <mergeCell ref="I422:O422"/>
    <mergeCell ref="B423:D423"/>
    <mergeCell ref="E423:G423"/>
    <mergeCell ref="I423:I424"/>
    <mergeCell ref="J423:L423"/>
    <mergeCell ref="M423:O423"/>
    <mergeCell ref="A437:G437"/>
    <mergeCell ref="I437:O437"/>
    <mergeCell ref="A423:A424"/>
    <mergeCell ref="A408:A409"/>
    <mergeCell ref="B408:D408"/>
    <mergeCell ref="E408:G408"/>
    <mergeCell ref="A1083:A1084"/>
    <mergeCell ref="B1083:D1083"/>
    <mergeCell ref="E1083:G1083"/>
    <mergeCell ref="A1097:G1097"/>
    <mergeCell ref="A1098:A1099"/>
    <mergeCell ref="B1098:D1098"/>
    <mergeCell ref="E1098:G1098"/>
    <mergeCell ref="A1112:G1112"/>
    <mergeCell ref="A1113:A1114"/>
    <mergeCell ref="B1113:D1113"/>
    <mergeCell ref="E1113:G1113"/>
    <mergeCell ref="A1052:G1052"/>
    <mergeCell ref="A1053:A1054"/>
    <mergeCell ref="B1053:D1053"/>
    <mergeCell ref="E1053:G1053"/>
    <mergeCell ref="A1067:G1067"/>
    <mergeCell ref="A1068:A1069"/>
    <mergeCell ref="B1068:D1068"/>
    <mergeCell ref="E1068:G1068"/>
    <mergeCell ref="A1082:G1082"/>
    <mergeCell ref="A1008:A1009"/>
    <mergeCell ref="B1008:D1008"/>
    <mergeCell ref="E1008:G1008"/>
    <mergeCell ref="A1022:G1022"/>
    <mergeCell ref="A1023:A1024"/>
    <mergeCell ref="B1023:D1023"/>
    <mergeCell ref="E1023:G1023"/>
    <mergeCell ref="A1037:G1037"/>
    <mergeCell ref="A1038:A1039"/>
    <mergeCell ref="B1038:D1038"/>
    <mergeCell ref="E1038:G1038"/>
    <mergeCell ref="A977:G977"/>
    <mergeCell ref="A978:A979"/>
    <mergeCell ref="B978:D978"/>
    <mergeCell ref="E978:G978"/>
    <mergeCell ref="A992:G992"/>
    <mergeCell ref="A993:A994"/>
    <mergeCell ref="B993:D993"/>
    <mergeCell ref="E993:G993"/>
    <mergeCell ref="A1007:G1007"/>
    <mergeCell ref="A933:A934"/>
    <mergeCell ref="B933:D933"/>
    <mergeCell ref="E933:G933"/>
    <mergeCell ref="A947:G947"/>
    <mergeCell ref="A948:A949"/>
    <mergeCell ref="B948:D948"/>
    <mergeCell ref="E948:G948"/>
    <mergeCell ref="A962:G962"/>
    <mergeCell ref="A963:A964"/>
    <mergeCell ref="B963:D963"/>
    <mergeCell ref="E963:G963"/>
    <mergeCell ref="A902:G902"/>
    <mergeCell ref="A903:A904"/>
    <mergeCell ref="B903:D903"/>
    <mergeCell ref="E903:G903"/>
    <mergeCell ref="A917:G917"/>
    <mergeCell ref="A918:A919"/>
    <mergeCell ref="B918:D918"/>
    <mergeCell ref="E918:G918"/>
    <mergeCell ref="A932:G932"/>
    <mergeCell ref="A858:A859"/>
    <mergeCell ref="B858:D858"/>
    <mergeCell ref="E858:G858"/>
    <mergeCell ref="A872:G872"/>
    <mergeCell ref="A873:A874"/>
    <mergeCell ref="B873:D873"/>
    <mergeCell ref="E873:G873"/>
    <mergeCell ref="A887:G887"/>
    <mergeCell ref="A888:A889"/>
    <mergeCell ref="B888:D888"/>
    <mergeCell ref="E888:G888"/>
    <mergeCell ref="A827:G827"/>
    <mergeCell ref="A828:A829"/>
    <mergeCell ref="B828:D828"/>
    <mergeCell ref="E828:G828"/>
    <mergeCell ref="A842:G842"/>
    <mergeCell ref="A843:A844"/>
    <mergeCell ref="B843:D843"/>
    <mergeCell ref="E843:G843"/>
    <mergeCell ref="A857:G857"/>
    <mergeCell ref="A783:A784"/>
    <mergeCell ref="B783:D783"/>
    <mergeCell ref="E783:G783"/>
    <mergeCell ref="A797:G797"/>
    <mergeCell ref="A798:A799"/>
    <mergeCell ref="B798:D798"/>
    <mergeCell ref="E798:G798"/>
    <mergeCell ref="A812:G812"/>
    <mergeCell ref="A813:A814"/>
    <mergeCell ref="B813:D813"/>
    <mergeCell ref="E813:G813"/>
    <mergeCell ref="A752:G752"/>
    <mergeCell ref="A753:A754"/>
    <mergeCell ref="B753:D753"/>
    <mergeCell ref="E753:G753"/>
    <mergeCell ref="A767:G767"/>
    <mergeCell ref="A768:A769"/>
    <mergeCell ref="B768:D768"/>
    <mergeCell ref="E768:G768"/>
    <mergeCell ref="A782:G782"/>
    <mergeCell ref="A708:A709"/>
    <mergeCell ref="B708:D708"/>
    <mergeCell ref="E708:G708"/>
    <mergeCell ref="A722:G722"/>
    <mergeCell ref="A723:A724"/>
    <mergeCell ref="B723:D723"/>
    <mergeCell ref="E723:G723"/>
    <mergeCell ref="A737:G737"/>
    <mergeCell ref="A738:A739"/>
    <mergeCell ref="B738:D738"/>
    <mergeCell ref="E738:G738"/>
    <mergeCell ref="A677:G677"/>
    <mergeCell ref="A678:A679"/>
    <mergeCell ref="B678:D678"/>
    <mergeCell ref="E678:G678"/>
    <mergeCell ref="A692:G692"/>
    <mergeCell ref="A693:A694"/>
    <mergeCell ref="B693:D693"/>
    <mergeCell ref="E693:G693"/>
    <mergeCell ref="A707:G707"/>
    <mergeCell ref="A633:A634"/>
    <mergeCell ref="B633:D633"/>
    <mergeCell ref="E633:G633"/>
    <mergeCell ref="A647:G647"/>
    <mergeCell ref="A648:A649"/>
    <mergeCell ref="B648:D648"/>
    <mergeCell ref="E648:G648"/>
    <mergeCell ref="A662:G662"/>
    <mergeCell ref="A663:A664"/>
    <mergeCell ref="B663:D663"/>
    <mergeCell ref="E663:G663"/>
    <mergeCell ref="A602:G602"/>
    <mergeCell ref="A603:A604"/>
    <mergeCell ref="B603:D603"/>
    <mergeCell ref="E603:G603"/>
    <mergeCell ref="A617:G617"/>
    <mergeCell ref="A618:A619"/>
    <mergeCell ref="B618:D618"/>
    <mergeCell ref="E618:G618"/>
    <mergeCell ref="A632:G632"/>
    <mergeCell ref="A558:A559"/>
    <mergeCell ref="B558:D558"/>
    <mergeCell ref="E558:G558"/>
    <mergeCell ref="A572:G572"/>
    <mergeCell ref="A573:A574"/>
    <mergeCell ref="B573:D573"/>
    <mergeCell ref="E573:G573"/>
    <mergeCell ref="A587:G587"/>
    <mergeCell ref="A588:A589"/>
    <mergeCell ref="B588:D588"/>
    <mergeCell ref="E588:G588"/>
    <mergeCell ref="A527:G527"/>
    <mergeCell ref="A528:A529"/>
    <mergeCell ref="B528:D528"/>
    <mergeCell ref="E528:G528"/>
    <mergeCell ref="A542:G542"/>
    <mergeCell ref="A543:A544"/>
    <mergeCell ref="B543:D543"/>
    <mergeCell ref="E543:G543"/>
    <mergeCell ref="A557:G557"/>
    <mergeCell ref="A512:G512"/>
    <mergeCell ref="B513:D513"/>
    <mergeCell ref="E513:G513"/>
    <mergeCell ref="B498:D498"/>
    <mergeCell ref="E498:G498"/>
    <mergeCell ref="A513:A514"/>
    <mergeCell ref="A498:A499"/>
    <mergeCell ref="A482:G482"/>
    <mergeCell ref="B483:D483"/>
    <mergeCell ref="E483:G483"/>
    <mergeCell ref="A497:G497"/>
    <mergeCell ref="A468:A469"/>
    <mergeCell ref="B468:D468"/>
    <mergeCell ref="E468:G468"/>
    <mergeCell ref="A483:A484"/>
    <mergeCell ref="M438:O438"/>
    <mergeCell ref="A452:G452"/>
    <mergeCell ref="I452:O452"/>
    <mergeCell ref="B453:D453"/>
    <mergeCell ref="E453:G453"/>
    <mergeCell ref="I453:I454"/>
    <mergeCell ref="J453:L453"/>
    <mergeCell ref="M453:O453"/>
    <mergeCell ref="A467:G467"/>
    <mergeCell ref="A438:A439"/>
    <mergeCell ref="B438:D438"/>
    <mergeCell ref="E438:G438"/>
    <mergeCell ref="I438:I439"/>
    <mergeCell ref="J438:L438"/>
    <mergeCell ref="A453:A454"/>
    <mergeCell ref="I408:I409"/>
    <mergeCell ref="J408:L408"/>
    <mergeCell ref="M378:O378"/>
    <mergeCell ref="A392:G392"/>
    <mergeCell ref="I392:O392"/>
    <mergeCell ref="B393:D393"/>
    <mergeCell ref="E393:G393"/>
    <mergeCell ref="I393:I394"/>
    <mergeCell ref="J393:L393"/>
    <mergeCell ref="M393:O393"/>
    <mergeCell ref="A407:G407"/>
    <mergeCell ref="I407:O407"/>
    <mergeCell ref="A393:A394"/>
    <mergeCell ref="A378:A379"/>
    <mergeCell ref="B378:D378"/>
    <mergeCell ref="E378:G378"/>
    <mergeCell ref="I378:I379"/>
    <mergeCell ref="J378:L378"/>
    <mergeCell ref="M348:O348"/>
    <mergeCell ref="A362:G362"/>
    <mergeCell ref="I362:O362"/>
    <mergeCell ref="B363:D363"/>
    <mergeCell ref="E363:G363"/>
    <mergeCell ref="I363:I364"/>
    <mergeCell ref="J363:L363"/>
    <mergeCell ref="M363:O363"/>
    <mergeCell ref="A377:G377"/>
    <mergeCell ref="I377:O377"/>
    <mergeCell ref="A348:A349"/>
    <mergeCell ref="B348:D348"/>
    <mergeCell ref="E348:G348"/>
    <mergeCell ref="I348:I349"/>
    <mergeCell ref="J348:L348"/>
    <mergeCell ref="A363:A364"/>
    <mergeCell ref="M318:O318"/>
    <mergeCell ref="A332:G332"/>
    <mergeCell ref="I332:O332"/>
    <mergeCell ref="B333:D333"/>
    <mergeCell ref="E333:G333"/>
    <mergeCell ref="I333:I334"/>
    <mergeCell ref="J333:L333"/>
    <mergeCell ref="M333:O333"/>
    <mergeCell ref="A347:G347"/>
    <mergeCell ref="I347:O347"/>
    <mergeCell ref="A333:A334"/>
    <mergeCell ref="B318:D318"/>
    <mergeCell ref="E318:G318"/>
    <mergeCell ref="I318:I319"/>
    <mergeCell ref="J318:L318"/>
    <mergeCell ref="A318:A319"/>
    <mergeCell ref="M288:O288"/>
    <mergeCell ref="A302:G302"/>
    <mergeCell ref="I302:O302"/>
    <mergeCell ref="B303:D303"/>
    <mergeCell ref="E303:G303"/>
    <mergeCell ref="I303:I304"/>
    <mergeCell ref="J303:L303"/>
    <mergeCell ref="M303:O303"/>
    <mergeCell ref="A317:G317"/>
    <mergeCell ref="I317:O317"/>
    <mergeCell ref="A303:A304"/>
    <mergeCell ref="A288:A289"/>
    <mergeCell ref="B288:D288"/>
    <mergeCell ref="E288:G288"/>
    <mergeCell ref="I288:I289"/>
    <mergeCell ref="J288:L288"/>
    <mergeCell ref="M258:O258"/>
    <mergeCell ref="A272:G272"/>
    <mergeCell ref="I272:O272"/>
    <mergeCell ref="B273:D273"/>
    <mergeCell ref="E273:G273"/>
    <mergeCell ref="I273:I274"/>
    <mergeCell ref="J273:L273"/>
    <mergeCell ref="M273:O273"/>
    <mergeCell ref="A287:G287"/>
    <mergeCell ref="I287:O287"/>
    <mergeCell ref="A273:A274"/>
    <mergeCell ref="B258:D258"/>
    <mergeCell ref="E258:G258"/>
    <mergeCell ref="I258:I259"/>
    <mergeCell ref="J258:L258"/>
    <mergeCell ref="A258:A259"/>
    <mergeCell ref="M228:O228"/>
    <mergeCell ref="A242:G242"/>
    <mergeCell ref="I242:O242"/>
    <mergeCell ref="B243:D243"/>
    <mergeCell ref="E243:G243"/>
    <mergeCell ref="I243:I244"/>
    <mergeCell ref="J243:L243"/>
    <mergeCell ref="M243:O243"/>
    <mergeCell ref="A257:G257"/>
    <mergeCell ref="I257:O257"/>
    <mergeCell ref="A243:A244"/>
    <mergeCell ref="A228:A229"/>
    <mergeCell ref="B228:D228"/>
    <mergeCell ref="E228:G228"/>
    <mergeCell ref="I228:I229"/>
    <mergeCell ref="J228:L228"/>
    <mergeCell ref="M198:O198"/>
    <mergeCell ref="A212:G212"/>
    <mergeCell ref="I212:O212"/>
    <mergeCell ref="B213:D213"/>
    <mergeCell ref="E213:G213"/>
    <mergeCell ref="I213:I214"/>
    <mergeCell ref="J213:L213"/>
    <mergeCell ref="M213:O213"/>
    <mergeCell ref="A227:G227"/>
    <mergeCell ref="I227:O227"/>
    <mergeCell ref="A213:A214"/>
    <mergeCell ref="A198:A199"/>
    <mergeCell ref="B198:D198"/>
    <mergeCell ref="E198:G198"/>
    <mergeCell ref="I198:I199"/>
    <mergeCell ref="J198:L198"/>
    <mergeCell ref="M168:O168"/>
    <mergeCell ref="A182:G182"/>
    <mergeCell ref="I182:O182"/>
    <mergeCell ref="B183:D183"/>
    <mergeCell ref="E183:G183"/>
    <mergeCell ref="I183:I184"/>
    <mergeCell ref="J183:L183"/>
    <mergeCell ref="M183:O183"/>
    <mergeCell ref="A197:G197"/>
    <mergeCell ref="I197:O197"/>
    <mergeCell ref="A168:A169"/>
    <mergeCell ref="A183:A184"/>
    <mergeCell ref="B168:D168"/>
    <mergeCell ref="E168:G168"/>
    <mergeCell ref="I168:I169"/>
    <mergeCell ref="J168:L168"/>
    <mergeCell ref="A152:G152"/>
    <mergeCell ref="I152:O152"/>
    <mergeCell ref="B153:D153"/>
    <mergeCell ref="E153:G153"/>
    <mergeCell ref="I153:I154"/>
    <mergeCell ref="J153:L153"/>
    <mergeCell ref="M153:O153"/>
    <mergeCell ref="A167:G167"/>
    <mergeCell ref="I167:O167"/>
    <mergeCell ref="A153:A154"/>
    <mergeCell ref="A137:G137"/>
    <mergeCell ref="I137:O137"/>
    <mergeCell ref="A108:A109"/>
    <mergeCell ref="B108:D108"/>
    <mergeCell ref="E108:G108"/>
    <mergeCell ref="I108:I109"/>
    <mergeCell ref="J108:L108"/>
    <mergeCell ref="A123:A124"/>
    <mergeCell ref="M138:O138"/>
    <mergeCell ref="A138:A139"/>
    <mergeCell ref="B138:D138"/>
    <mergeCell ref="E138:G138"/>
    <mergeCell ref="I138:I139"/>
    <mergeCell ref="J138:L138"/>
    <mergeCell ref="A107:G107"/>
    <mergeCell ref="I107:O107"/>
    <mergeCell ref="A93:A94"/>
    <mergeCell ref="M108:O108"/>
    <mergeCell ref="A122:G122"/>
    <mergeCell ref="I122:O122"/>
    <mergeCell ref="B123:D123"/>
    <mergeCell ref="E123:G123"/>
    <mergeCell ref="I123:I124"/>
    <mergeCell ref="J123:L123"/>
    <mergeCell ref="M123:O123"/>
    <mergeCell ref="M78:O78"/>
    <mergeCell ref="A78:A79"/>
    <mergeCell ref="B78:D78"/>
    <mergeCell ref="E78:G78"/>
    <mergeCell ref="I78:I79"/>
    <mergeCell ref="J78:L78"/>
    <mergeCell ref="A92:G92"/>
    <mergeCell ref="I92:O92"/>
    <mergeCell ref="B93:D93"/>
    <mergeCell ref="E93:G93"/>
    <mergeCell ref="I93:I94"/>
    <mergeCell ref="J93:L93"/>
    <mergeCell ref="M93:O93"/>
    <mergeCell ref="B63:D63"/>
    <mergeCell ref="E63:G63"/>
    <mergeCell ref="I63:I64"/>
    <mergeCell ref="J63:L63"/>
    <mergeCell ref="M63:O63"/>
    <mergeCell ref="A77:G77"/>
    <mergeCell ref="I77:O77"/>
    <mergeCell ref="A48:A49"/>
    <mergeCell ref="B48:D48"/>
    <mergeCell ref="E48:G48"/>
    <mergeCell ref="I48:I49"/>
    <mergeCell ref="J48:L48"/>
    <mergeCell ref="A63:A64"/>
    <mergeCell ref="A2:G2"/>
    <mergeCell ref="I2:O2"/>
    <mergeCell ref="B3:D3"/>
    <mergeCell ref="E3:G3"/>
    <mergeCell ref="I3:I4"/>
    <mergeCell ref="J3:L3"/>
    <mergeCell ref="M3:O3"/>
    <mergeCell ref="A17:G17"/>
    <mergeCell ref="I17:O17"/>
    <mergeCell ref="A1127:G1127"/>
    <mergeCell ref="A1128:A1129"/>
    <mergeCell ref="B1128:D1128"/>
    <mergeCell ref="E1128:G1128"/>
    <mergeCell ref="A3:A4"/>
    <mergeCell ref="M18:O18"/>
    <mergeCell ref="A32:G32"/>
    <mergeCell ref="I32:O32"/>
    <mergeCell ref="B33:D33"/>
    <mergeCell ref="E33:G33"/>
    <mergeCell ref="I33:I34"/>
    <mergeCell ref="J33:L33"/>
    <mergeCell ref="M33:O33"/>
    <mergeCell ref="A47:G47"/>
    <mergeCell ref="I47:O47"/>
    <mergeCell ref="A18:A19"/>
    <mergeCell ref="B18:D18"/>
    <mergeCell ref="E18:G18"/>
    <mergeCell ref="I18:I19"/>
    <mergeCell ref="J18:L18"/>
    <mergeCell ref="A33:A34"/>
    <mergeCell ref="M48:O48"/>
    <mergeCell ref="A62:G62"/>
    <mergeCell ref="I62:O6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5617D-2255-460B-8551-84D746FD2758}">
  <sheetPr codeName="Sheet24"/>
  <dimension ref="A1:I1150"/>
  <sheetViews>
    <sheetView showGridLines="0" workbookViewId="0">
      <pane ySplit="1" topLeftCell="A2" activePane="bottomLeft" state="frozen"/>
      <selection pane="bottomLeft" activeCell="B5" sqref="B5"/>
    </sheetView>
  </sheetViews>
  <sheetFormatPr baseColWidth="10" defaultColWidth="9.1640625" defaultRowHeight="20.25" customHeight="1"/>
  <cols>
    <col min="1" max="1" width="18.5" style="9" customWidth="1"/>
    <col min="2" max="4" width="24.6640625" style="11" customWidth="1"/>
    <col min="5" max="5" width="9.1640625" style="9"/>
    <col min="6" max="6" width="18.5" style="9" customWidth="1"/>
    <col min="7" max="9" width="24.6640625" style="11" customWidth="1"/>
    <col min="10" max="16384" width="9.1640625" style="9"/>
  </cols>
  <sheetData>
    <row r="1" spans="1:9" ht="20.25" customHeight="1">
      <c r="A1" s="92" t="str">
        <f>HYPERLINK("#TOC!G12","Go To TOC")</f>
        <v>Go To TOC</v>
      </c>
      <c r="B1" s="193" t="s">
        <v>725</v>
      </c>
      <c r="C1" s="193"/>
      <c r="D1" s="193"/>
      <c r="E1" s="73"/>
      <c r="F1" s="71" t="str">
        <f>HYPERLINK("#TOC!G12","Go To TOC")</f>
        <v>Go To TOC</v>
      </c>
      <c r="G1" s="186" t="s">
        <v>726</v>
      </c>
      <c r="H1" s="186"/>
      <c r="I1" s="186"/>
    </row>
    <row r="2" spans="1:9" ht="29.25" customHeight="1">
      <c r="A2" s="190" t="str">
        <f>PROGRAM_DOCTORAL!A2 &amp; ". Name:  " &amp; PROGRAM_DOCTORAL!C2</f>
        <v>1. Name:  Aeronautics and Astronautics Ph.D.</v>
      </c>
      <c r="B2" s="190"/>
      <c r="C2" s="190"/>
      <c r="D2" s="190"/>
      <c r="E2" s="8"/>
      <c r="F2" s="189" t="str">
        <f>PROGRAM_DOCTORAL!F2 &amp; ". Name:  " &amp; PROGRAM_DOCTORAL!H2</f>
        <v xml:space="preserve">1. Name:  </v>
      </c>
      <c r="G2" s="190"/>
      <c r="H2" s="190"/>
      <c r="I2" s="190"/>
    </row>
    <row r="3" spans="1:9" ht="20" customHeight="1">
      <c r="A3" s="191" t="s">
        <v>724</v>
      </c>
      <c r="B3" s="191" t="s">
        <v>56</v>
      </c>
      <c r="C3" s="192"/>
      <c r="D3" s="192"/>
      <c r="E3" s="8"/>
      <c r="F3" s="191" t="s">
        <v>724</v>
      </c>
      <c r="G3" s="191" t="s">
        <v>56</v>
      </c>
      <c r="H3" s="192"/>
      <c r="I3" s="192"/>
    </row>
    <row r="4" spans="1:9" ht="50.25" customHeight="1">
      <c r="A4" s="192"/>
      <c r="B4" s="87" t="s">
        <v>19</v>
      </c>
      <c r="C4" s="87" t="s">
        <v>20</v>
      </c>
      <c r="D4" s="137" t="s">
        <v>10</v>
      </c>
      <c r="E4" s="8"/>
      <c r="F4" s="192"/>
      <c r="G4" s="87" t="s">
        <v>19</v>
      </c>
      <c r="H4" s="87" t="s">
        <v>20</v>
      </c>
      <c r="I4" s="137" t="s">
        <v>10</v>
      </c>
    </row>
    <row r="5" spans="1:9" ht="20.25" customHeight="1">
      <c r="A5" s="88" t="s">
        <v>13</v>
      </c>
      <c r="B5" s="89"/>
      <c r="C5" s="89"/>
      <c r="D5" s="90">
        <f t="shared" ref="D5:D13" si="0">SUM(B5:C5)</f>
        <v>0</v>
      </c>
      <c r="E5" s="8"/>
      <c r="F5" s="88" t="s">
        <v>13</v>
      </c>
      <c r="G5" s="89"/>
      <c r="H5" s="89"/>
      <c r="I5" s="90">
        <f t="shared" ref="I5:I13" si="1">SUM(G5:H5)</f>
        <v>0</v>
      </c>
    </row>
    <row r="6" spans="1:9" ht="20.25" customHeight="1">
      <c r="A6" s="88" t="s">
        <v>14</v>
      </c>
      <c r="B6" s="89"/>
      <c r="C6" s="89"/>
      <c r="D6" s="90">
        <f t="shared" si="0"/>
        <v>0</v>
      </c>
      <c r="E6" s="8"/>
      <c r="F6" s="88" t="s">
        <v>14</v>
      </c>
      <c r="G6" s="89"/>
      <c r="H6" s="89"/>
      <c r="I6" s="90">
        <f t="shared" si="1"/>
        <v>0</v>
      </c>
    </row>
    <row r="7" spans="1:9" ht="20.25" customHeight="1">
      <c r="A7" s="88" t="s">
        <v>15</v>
      </c>
      <c r="B7" s="89"/>
      <c r="C7" s="89"/>
      <c r="D7" s="90">
        <f t="shared" si="0"/>
        <v>0</v>
      </c>
      <c r="E7" s="8"/>
      <c r="F7" s="88" t="s">
        <v>15</v>
      </c>
      <c r="G7" s="89"/>
      <c r="H7" s="89"/>
      <c r="I7" s="90">
        <f t="shared" si="1"/>
        <v>0</v>
      </c>
    </row>
    <row r="8" spans="1:9" ht="20.25" customHeight="1">
      <c r="A8" s="88" t="s">
        <v>12</v>
      </c>
      <c r="B8" s="89"/>
      <c r="C8" s="89"/>
      <c r="D8" s="90">
        <f t="shared" si="0"/>
        <v>0</v>
      </c>
      <c r="E8" s="8"/>
      <c r="F8" s="88" t="s">
        <v>12</v>
      </c>
      <c r="G8" s="89"/>
      <c r="H8" s="89"/>
      <c r="I8" s="90">
        <f t="shared" si="1"/>
        <v>0</v>
      </c>
    </row>
    <row r="9" spans="1:9" ht="20.25" customHeight="1">
      <c r="A9" s="88" t="s">
        <v>16</v>
      </c>
      <c r="B9" s="89"/>
      <c r="C9" s="89"/>
      <c r="D9" s="90">
        <f t="shared" si="0"/>
        <v>0</v>
      </c>
      <c r="E9" s="8"/>
      <c r="F9" s="88" t="s">
        <v>16</v>
      </c>
      <c r="G9" s="89"/>
      <c r="H9" s="89"/>
      <c r="I9" s="90">
        <f t="shared" si="1"/>
        <v>0</v>
      </c>
    </row>
    <row r="10" spans="1:9" ht="20.25" customHeight="1">
      <c r="A10" s="88" t="s">
        <v>17</v>
      </c>
      <c r="B10" s="89"/>
      <c r="C10" s="89"/>
      <c r="D10" s="90">
        <f t="shared" si="0"/>
        <v>0</v>
      </c>
      <c r="E10" s="8"/>
      <c r="F10" s="88" t="s">
        <v>17</v>
      </c>
      <c r="G10" s="89"/>
      <c r="H10" s="89"/>
      <c r="I10" s="90">
        <f t="shared" si="1"/>
        <v>0</v>
      </c>
    </row>
    <row r="11" spans="1:9" ht="20.25" customHeight="1">
      <c r="A11" s="88" t="s">
        <v>18</v>
      </c>
      <c r="B11" s="89"/>
      <c r="C11" s="89"/>
      <c r="D11" s="90">
        <f t="shared" si="0"/>
        <v>0</v>
      </c>
      <c r="E11" s="8"/>
      <c r="F11" s="88" t="s">
        <v>18</v>
      </c>
      <c r="G11" s="89"/>
      <c r="H11" s="89"/>
      <c r="I11" s="90">
        <f t="shared" si="1"/>
        <v>0</v>
      </c>
    </row>
    <row r="12" spans="1:9" ht="20.25" customHeight="1">
      <c r="A12" s="88" t="s">
        <v>47</v>
      </c>
      <c r="B12" s="89"/>
      <c r="C12" s="89"/>
      <c r="D12" s="90">
        <f t="shared" si="0"/>
        <v>0</v>
      </c>
      <c r="E12" s="8"/>
      <c r="F12" s="88" t="s">
        <v>47</v>
      </c>
      <c r="G12" s="89"/>
      <c r="H12" s="89"/>
      <c r="I12" s="90">
        <f t="shared" si="1"/>
        <v>0</v>
      </c>
    </row>
    <row r="13" spans="1:9" ht="20.25" customHeight="1">
      <c r="A13" s="88" t="s">
        <v>11</v>
      </c>
      <c r="B13" s="89"/>
      <c r="C13" s="89"/>
      <c r="D13" s="90">
        <f t="shared" si="0"/>
        <v>0</v>
      </c>
      <c r="E13" s="8"/>
      <c r="F13" s="88" t="s">
        <v>11</v>
      </c>
      <c r="G13" s="89"/>
      <c r="H13" s="89"/>
      <c r="I13" s="90">
        <f t="shared" si="1"/>
        <v>0</v>
      </c>
    </row>
    <row r="14" spans="1:9" ht="20.25" customHeight="1">
      <c r="A14" s="91" t="s">
        <v>10</v>
      </c>
      <c r="B14" s="90">
        <f>SUM(B5:B13)</f>
        <v>0</v>
      </c>
      <c r="C14" s="90">
        <f t="shared" ref="C14:D14" si="2">SUM(C5:C13)</f>
        <v>0</v>
      </c>
      <c r="D14" s="90">
        <f t="shared" si="2"/>
        <v>0</v>
      </c>
      <c r="E14" s="8"/>
      <c r="F14" s="91" t="s">
        <v>10</v>
      </c>
      <c r="G14" s="90">
        <f>SUM(G5:G13)</f>
        <v>0</v>
      </c>
      <c r="H14" s="90">
        <f t="shared" ref="H14:I14" si="3">SUM(H5:H13)</f>
        <v>0</v>
      </c>
      <c r="I14" s="90">
        <f t="shared" si="3"/>
        <v>0</v>
      </c>
    </row>
    <row r="15" spans="1:9" ht="20.25" customHeight="1">
      <c r="A15" s="8"/>
      <c r="B15" s="10"/>
      <c r="C15" s="10"/>
      <c r="D15" s="10"/>
      <c r="E15" s="8"/>
      <c r="F15" s="8"/>
      <c r="G15" s="10"/>
      <c r="H15" s="10"/>
      <c r="I15" s="10"/>
    </row>
    <row r="16" spans="1:9" ht="20.25" customHeight="1">
      <c r="A16" s="8"/>
      <c r="B16" s="10"/>
      <c r="C16" s="10"/>
      <c r="D16" s="10"/>
      <c r="E16" s="8"/>
      <c r="F16" s="8"/>
      <c r="G16" s="10"/>
      <c r="H16" s="10"/>
      <c r="I16" s="10"/>
    </row>
    <row r="17" spans="1:9" ht="29.25" customHeight="1">
      <c r="A17" s="169" t="str">
        <f>PROGRAM_DOCTORAL!A3 &amp; ". Name:  " &amp; PROGRAM_DOCTORAL!C3</f>
        <v>2. Name:  Bioengineering Ph.D.</v>
      </c>
      <c r="B17" s="169"/>
      <c r="C17" s="169"/>
      <c r="D17" s="169"/>
      <c r="E17" s="8"/>
      <c r="F17" s="189" t="str">
        <f>PROGRAM_DOCTORAL!F3 &amp; ". Name:  " &amp; PROGRAM_DOCTORAL!H3</f>
        <v xml:space="preserve">2. Name:  </v>
      </c>
      <c r="G17" s="169"/>
      <c r="H17" s="169"/>
      <c r="I17" s="169"/>
    </row>
    <row r="18" spans="1:9" ht="20" customHeight="1">
      <c r="A18" s="168" t="s">
        <v>724</v>
      </c>
      <c r="B18" s="168" t="s">
        <v>56</v>
      </c>
      <c r="C18" s="188"/>
      <c r="D18" s="188"/>
      <c r="E18" s="8"/>
      <c r="F18" s="168" t="s">
        <v>724</v>
      </c>
      <c r="G18" s="168" t="s">
        <v>56</v>
      </c>
      <c r="H18" s="188"/>
      <c r="I18" s="188"/>
    </row>
    <row r="19" spans="1:9" ht="50.25" customHeight="1">
      <c r="A19" s="188"/>
      <c r="B19" s="45" t="s">
        <v>19</v>
      </c>
      <c r="C19" s="45" t="s">
        <v>20</v>
      </c>
      <c r="D19" s="132" t="s">
        <v>10</v>
      </c>
      <c r="E19" s="8"/>
      <c r="F19" s="188"/>
      <c r="G19" s="45" t="s">
        <v>19</v>
      </c>
      <c r="H19" s="45" t="s">
        <v>20</v>
      </c>
      <c r="I19" s="132" t="s">
        <v>10</v>
      </c>
    </row>
    <row r="20" spans="1:9" ht="20.25" customHeight="1">
      <c r="A20" s="46" t="s">
        <v>13</v>
      </c>
      <c r="B20" s="40"/>
      <c r="C20" s="40"/>
      <c r="D20" s="47">
        <f t="shared" ref="D20:D28" si="4">SUM(B20:C20)</f>
        <v>0</v>
      </c>
      <c r="E20" s="8"/>
      <c r="F20" s="46" t="s">
        <v>13</v>
      </c>
      <c r="G20" s="40"/>
      <c r="H20" s="40"/>
      <c r="I20" s="47">
        <f t="shared" ref="I20:I28" si="5">SUM(G20:H20)</f>
        <v>0</v>
      </c>
    </row>
    <row r="21" spans="1:9" ht="20.25" customHeight="1">
      <c r="A21" s="46" t="s">
        <v>14</v>
      </c>
      <c r="B21" s="40"/>
      <c r="C21" s="40"/>
      <c r="D21" s="47">
        <f t="shared" si="4"/>
        <v>0</v>
      </c>
      <c r="E21" s="8"/>
      <c r="F21" s="46" t="s">
        <v>14</v>
      </c>
      <c r="G21" s="40"/>
      <c r="H21" s="40"/>
      <c r="I21" s="47">
        <f t="shared" si="5"/>
        <v>0</v>
      </c>
    </row>
    <row r="22" spans="1:9" ht="20.25" customHeight="1">
      <c r="A22" s="46" t="s">
        <v>15</v>
      </c>
      <c r="B22" s="40"/>
      <c r="C22" s="40"/>
      <c r="D22" s="47">
        <f t="shared" si="4"/>
        <v>0</v>
      </c>
      <c r="E22" s="8"/>
      <c r="F22" s="46" t="s">
        <v>15</v>
      </c>
      <c r="G22" s="40"/>
      <c r="H22" s="40"/>
      <c r="I22" s="47">
        <f t="shared" si="5"/>
        <v>0</v>
      </c>
    </row>
    <row r="23" spans="1:9" ht="20.25" customHeight="1">
      <c r="A23" s="46" t="s">
        <v>12</v>
      </c>
      <c r="B23" s="40"/>
      <c r="C23" s="40"/>
      <c r="D23" s="47">
        <f t="shared" si="4"/>
        <v>0</v>
      </c>
      <c r="E23" s="8"/>
      <c r="F23" s="46" t="s">
        <v>12</v>
      </c>
      <c r="G23" s="40"/>
      <c r="H23" s="40"/>
      <c r="I23" s="47">
        <f t="shared" si="5"/>
        <v>0</v>
      </c>
    </row>
    <row r="24" spans="1:9" ht="20.25" customHeight="1">
      <c r="A24" s="46" t="s">
        <v>16</v>
      </c>
      <c r="B24" s="40"/>
      <c r="C24" s="40"/>
      <c r="D24" s="47">
        <f t="shared" si="4"/>
        <v>0</v>
      </c>
      <c r="E24" s="8"/>
      <c r="F24" s="46" t="s">
        <v>16</v>
      </c>
      <c r="G24" s="40"/>
      <c r="H24" s="40"/>
      <c r="I24" s="47">
        <f t="shared" si="5"/>
        <v>0</v>
      </c>
    </row>
    <row r="25" spans="1:9" ht="20.25" customHeight="1">
      <c r="A25" s="46" t="s">
        <v>17</v>
      </c>
      <c r="B25" s="40"/>
      <c r="C25" s="40"/>
      <c r="D25" s="47">
        <f t="shared" si="4"/>
        <v>0</v>
      </c>
      <c r="E25" s="8"/>
      <c r="F25" s="46" t="s">
        <v>17</v>
      </c>
      <c r="G25" s="40"/>
      <c r="H25" s="40"/>
      <c r="I25" s="47">
        <f t="shared" si="5"/>
        <v>0</v>
      </c>
    </row>
    <row r="26" spans="1:9" ht="20.25" customHeight="1">
      <c r="A26" s="46" t="s">
        <v>18</v>
      </c>
      <c r="B26" s="40"/>
      <c r="C26" s="40"/>
      <c r="D26" s="47">
        <f t="shared" si="4"/>
        <v>0</v>
      </c>
      <c r="E26" s="8"/>
      <c r="F26" s="46" t="s">
        <v>18</v>
      </c>
      <c r="G26" s="40"/>
      <c r="H26" s="40"/>
      <c r="I26" s="47">
        <f t="shared" si="5"/>
        <v>0</v>
      </c>
    </row>
    <row r="27" spans="1:9" ht="20.25" customHeight="1">
      <c r="A27" s="46" t="s">
        <v>47</v>
      </c>
      <c r="B27" s="40"/>
      <c r="C27" s="40"/>
      <c r="D27" s="47">
        <f t="shared" si="4"/>
        <v>0</v>
      </c>
      <c r="E27" s="8"/>
      <c r="F27" s="46" t="s">
        <v>47</v>
      </c>
      <c r="G27" s="40"/>
      <c r="H27" s="40"/>
      <c r="I27" s="47">
        <f t="shared" si="5"/>
        <v>0</v>
      </c>
    </row>
    <row r="28" spans="1:9" ht="20.25" customHeight="1">
      <c r="A28" s="46" t="s">
        <v>11</v>
      </c>
      <c r="B28" s="40"/>
      <c r="C28" s="40"/>
      <c r="D28" s="47">
        <f t="shared" si="4"/>
        <v>0</v>
      </c>
      <c r="E28" s="8"/>
      <c r="F28" s="46" t="s">
        <v>11</v>
      </c>
      <c r="G28" s="40"/>
      <c r="H28" s="40"/>
      <c r="I28" s="47">
        <f t="shared" si="5"/>
        <v>0</v>
      </c>
    </row>
    <row r="29" spans="1:9" ht="20.25" customHeight="1">
      <c r="A29" s="48" t="s">
        <v>10</v>
      </c>
      <c r="B29" s="47">
        <f>SUM(B20:B28)</f>
        <v>0</v>
      </c>
      <c r="C29" s="47">
        <f t="shared" ref="C29:D29" si="6">SUM(C20:C28)</f>
        <v>0</v>
      </c>
      <c r="D29" s="47">
        <f t="shared" si="6"/>
        <v>0</v>
      </c>
      <c r="E29" s="8"/>
      <c r="F29" s="48" t="s">
        <v>10</v>
      </c>
      <c r="G29" s="47">
        <f>SUM(G20:G28)</f>
        <v>0</v>
      </c>
      <c r="H29" s="47">
        <f t="shared" ref="H29:I29" si="7">SUM(H20:H28)</f>
        <v>0</v>
      </c>
      <c r="I29" s="47">
        <f t="shared" si="7"/>
        <v>0</v>
      </c>
    </row>
    <row r="30" spans="1:9" ht="20.25" customHeight="1">
      <c r="A30" s="8"/>
      <c r="B30" s="10"/>
      <c r="C30" s="10"/>
      <c r="D30" s="10"/>
      <c r="E30" s="8"/>
      <c r="F30" s="8"/>
      <c r="G30" s="10"/>
      <c r="H30" s="10"/>
      <c r="I30" s="10"/>
    </row>
    <row r="31" spans="1:9" ht="20.25" customHeight="1">
      <c r="A31" s="8"/>
      <c r="B31" s="10"/>
      <c r="C31" s="10"/>
      <c r="D31" s="10"/>
      <c r="E31" s="8"/>
      <c r="F31" s="8"/>
      <c r="G31" s="10"/>
      <c r="H31" s="10"/>
      <c r="I31" s="10"/>
    </row>
    <row r="32" spans="1:9" ht="29.25" customHeight="1">
      <c r="A32" s="169" t="str">
        <f>PROGRAM_DOCTORAL!A4 &amp; ". Name:  " &amp; PROGRAM_DOCTORAL!C4</f>
        <v>3. Name:  Chemical Engineering Ph.D.</v>
      </c>
      <c r="B32" s="169"/>
      <c r="C32" s="169"/>
      <c r="D32" s="169"/>
      <c r="E32" s="8"/>
      <c r="F32" s="189" t="str">
        <f>PROGRAM_DOCTORAL!F4 &amp; ". Name:  " &amp; PROGRAM_DOCTORAL!H4</f>
        <v xml:space="preserve">3. Name:  </v>
      </c>
      <c r="G32" s="169"/>
      <c r="H32" s="169"/>
      <c r="I32" s="169"/>
    </row>
    <row r="33" spans="1:9" ht="20" customHeight="1">
      <c r="A33" s="168" t="s">
        <v>724</v>
      </c>
      <c r="B33" s="168" t="s">
        <v>56</v>
      </c>
      <c r="C33" s="188"/>
      <c r="D33" s="188"/>
      <c r="E33" s="8"/>
      <c r="F33" s="168" t="s">
        <v>724</v>
      </c>
      <c r="G33" s="168" t="s">
        <v>56</v>
      </c>
      <c r="H33" s="188"/>
      <c r="I33" s="188"/>
    </row>
    <row r="34" spans="1:9" ht="50.25" customHeight="1">
      <c r="A34" s="188"/>
      <c r="B34" s="45" t="s">
        <v>19</v>
      </c>
      <c r="C34" s="45" t="s">
        <v>20</v>
      </c>
      <c r="D34" s="132" t="s">
        <v>10</v>
      </c>
      <c r="E34" s="8"/>
      <c r="F34" s="188"/>
      <c r="G34" s="45" t="s">
        <v>19</v>
      </c>
      <c r="H34" s="45" t="s">
        <v>20</v>
      </c>
      <c r="I34" s="132" t="s">
        <v>10</v>
      </c>
    </row>
    <row r="35" spans="1:9" ht="20.25" customHeight="1">
      <c r="A35" s="46" t="s">
        <v>13</v>
      </c>
      <c r="B35" s="40"/>
      <c r="C35" s="40"/>
      <c r="D35" s="47">
        <f t="shared" ref="D35:D43" si="8">SUM(B35:C35)</f>
        <v>0</v>
      </c>
      <c r="E35" s="8"/>
      <c r="F35" s="46" t="s">
        <v>13</v>
      </c>
      <c r="G35" s="40"/>
      <c r="H35" s="40"/>
      <c r="I35" s="47">
        <f t="shared" ref="I35:I43" si="9">SUM(G35:H35)</f>
        <v>0</v>
      </c>
    </row>
    <row r="36" spans="1:9" ht="20.25" customHeight="1">
      <c r="A36" s="46" t="s">
        <v>14</v>
      </c>
      <c r="B36" s="40"/>
      <c r="C36" s="40"/>
      <c r="D36" s="47">
        <f t="shared" si="8"/>
        <v>0</v>
      </c>
      <c r="E36" s="8"/>
      <c r="F36" s="46" t="s">
        <v>14</v>
      </c>
      <c r="G36" s="40"/>
      <c r="H36" s="40"/>
      <c r="I36" s="47">
        <f t="shared" si="9"/>
        <v>0</v>
      </c>
    </row>
    <row r="37" spans="1:9" ht="20.25" customHeight="1">
      <c r="A37" s="46" t="s">
        <v>15</v>
      </c>
      <c r="B37" s="40"/>
      <c r="C37" s="40"/>
      <c r="D37" s="47">
        <f t="shared" si="8"/>
        <v>0</v>
      </c>
      <c r="E37" s="8"/>
      <c r="F37" s="46" t="s">
        <v>15</v>
      </c>
      <c r="G37" s="40"/>
      <c r="H37" s="40"/>
      <c r="I37" s="47">
        <f t="shared" si="9"/>
        <v>0</v>
      </c>
    </row>
    <row r="38" spans="1:9" ht="20.25" customHeight="1">
      <c r="A38" s="46" t="s">
        <v>12</v>
      </c>
      <c r="B38" s="40"/>
      <c r="C38" s="40"/>
      <c r="D38" s="47">
        <f t="shared" si="8"/>
        <v>0</v>
      </c>
      <c r="E38" s="8"/>
      <c r="F38" s="46" t="s">
        <v>12</v>
      </c>
      <c r="G38" s="40"/>
      <c r="H38" s="40"/>
      <c r="I38" s="47">
        <f t="shared" si="9"/>
        <v>0</v>
      </c>
    </row>
    <row r="39" spans="1:9" ht="20.25" customHeight="1">
      <c r="A39" s="46" t="s">
        <v>16</v>
      </c>
      <c r="B39" s="40"/>
      <c r="C39" s="40"/>
      <c r="D39" s="47">
        <f t="shared" si="8"/>
        <v>0</v>
      </c>
      <c r="E39" s="8"/>
      <c r="F39" s="46" t="s">
        <v>16</v>
      </c>
      <c r="G39" s="40"/>
      <c r="H39" s="40"/>
      <c r="I39" s="47">
        <f t="shared" si="9"/>
        <v>0</v>
      </c>
    </row>
    <row r="40" spans="1:9" ht="20.25" customHeight="1">
      <c r="A40" s="46" t="s">
        <v>17</v>
      </c>
      <c r="B40" s="40"/>
      <c r="C40" s="40"/>
      <c r="D40" s="47">
        <f t="shared" si="8"/>
        <v>0</v>
      </c>
      <c r="E40" s="8"/>
      <c r="F40" s="46" t="s">
        <v>17</v>
      </c>
      <c r="G40" s="40"/>
      <c r="H40" s="40"/>
      <c r="I40" s="47">
        <f t="shared" si="9"/>
        <v>0</v>
      </c>
    </row>
    <row r="41" spans="1:9" ht="20.25" customHeight="1">
      <c r="A41" s="46" t="s">
        <v>18</v>
      </c>
      <c r="B41" s="40"/>
      <c r="C41" s="40"/>
      <c r="D41" s="47">
        <f t="shared" si="8"/>
        <v>0</v>
      </c>
      <c r="E41" s="8"/>
      <c r="F41" s="46" t="s">
        <v>18</v>
      </c>
      <c r="G41" s="40"/>
      <c r="H41" s="40"/>
      <c r="I41" s="47">
        <f t="shared" si="9"/>
        <v>0</v>
      </c>
    </row>
    <row r="42" spans="1:9" ht="20.25" customHeight="1">
      <c r="A42" s="46" t="s">
        <v>47</v>
      </c>
      <c r="B42" s="40"/>
      <c r="C42" s="40"/>
      <c r="D42" s="47">
        <f t="shared" si="8"/>
        <v>0</v>
      </c>
      <c r="E42" s="8"/>
      <c r="F42" s="46" t="s">
        <v>47</v>
      </c>
      <c r="G42" s="40"/>
      <c r="H42" s="40"/>
      <c r="I42" s="47">
        <f t="shared" si="9"/>
        <v>0</v>
      </c>
    </row>
    <row r="43" spans="1:9" ht="20.25" customHeight="1">
      <c r="A43" s="46" t="s">
        <v>11</v>
      </c>
      <c r="B43" s="40"/>
      <c r="C43" s="40"/>
      <c r="D43" s="47">
        <f t="shared" si="8"/>
        <v>0</v>
      </c>
      <c r="E43" s="8"/>
      <c r="F43" s="46" t="s">
        <v>11</v>
      </c>
      <c r="G43" s="40"/>
      <c r="H43" s="40"/>
      <c r="I43" s="47">
        <f t="shared" si="9"/>
        <v>0</v>
      </c>
    </row>
    <row r="44" spans="1:9" ht="20.25" customHeight="1">
      <c r="A44" s="48" t="s">
        <v>10</v>
      </c>
      <c r="B44" s="47">
        <f>SUM(B35:B43)</f>
        <v>0</v>
      </c>
      <c r="C44" s="47">
        <f t="shared" ref="C44:D44" si="10">SUM(C35:C43)</f>
        <v>0</v>
      </c>
      <c r="D44" s="47">
        <f t="shared" si="10"/>
        <v>0</v>
      </c>
      <c r="E44" s="8"/>
      <c r="F44" s="48" t="s">
        <v>10</v>
      </c>
      <c r="G44" s="47">
        <f>SUM(G35:G43)</f>
        <v>0</v>
      </c>
      <c r="H44" s="47">
        <f t="shared" ref="H44:I44" si="11">SUM(H35:H43)</f>
        <v>0</v>
      </c>
      <c r="I44" s="47">
        <f t="shared" si="11"/>
        <v>0</v>
      </c>
    </row>
    <row r="45" spans="1:9" ht="20.25" customHeight="1">
      <c r="A45" s="8"/>
      <c r="B45" s="10"/>
      <c r="C45" s="10"/>
      <c r="D45" s="10"/>
      <c r="E45" s="8"/>
      <c r="F45" s="8"/>
      <c r="G45" s="10"/>
      <c r="H45" s="10"/>
      <c r="I45" s="10"/>
    </row>
    <row r="46" spans="1:9" ht="20.25" customHeight="1">
      <c r="A46" s="8"/>
      <c r="B46" s="10"/>
      <c r="C46" s="10"/>
      <c r="D46" s="10"/>
      <c r="E46" s="8"/>
      <c r="F46" s="8"/>
      <c r="G46" s="10"/>
      <c r="H46" s="10"/>
      <c r="I46" s="10"/>
    </row>
    <row r="47" spans="1:9" ht="29.25" customHeight="1">
      <c r="A47" s="169" t="str">
        <f>PROGRAM_DOCTORAL!A5 &amp; ". Name:  " &amp; PROGRAM_DOCTORAL!C5</f>
        <v>4. Name:  Civil and Environmental Engineering Ph.D.</v>
      </c>
      <c r="B47" s="169"/>
      <c r="C47" s="169"/>
      <c r="D47" s="169"/>
      <c r="E47" s="8"/>
      <c r="F47" s="189" t="str">
        <f>PROGRAM_DOCTORAL!F5 &amp; ". Name:  " &amp; PROGRAM_DOCTORAL!H5</f>
        <v xml:space="preserve">4. Name:  </v>
      </c>
      <c r="G47" s="169"/>
      <c r="H47" s="169"/>
      <c r="I47" s="169"/>
    </row>
    <row r="48" spans="1:9" ht="20" customHeight="1">
      <c r="A48" s="168" t="s">
        <v>724</v>
      </c>
      <c r="B48" s="168" t="s">
        <v>56</v>
      </c>
      <c r="C48" s="188"/>
      <c r="D48" s="188"/>
      <c r="E48" s="8"/>
      <c r="F48" s="168" t="s">
        <v>724</v>
      </c>
      <c r="G48" s="168" t="s">
        <v>56</v>
      </c>
      <c r="H48" s="188"/>
      <c r="I48" s="188"/>
    </row>
    <row r="49" spans="1:9" ht="50.25" customHeight="1">
      <c r="A49" s="188"/>
      <c r="B49" s="45" t="s">
        <v>19</v>
      </c>
      <c r="C49" s="45" t="s">
        <v>20</v>
      </c>
      <c r="D49" s="132" t="s">
        <v>10</v>
      </c>
      <c r="E49" s="8"/>
      <c r="F49" s="188"/>
      <c r="G49" s="45" t="s">
        <v>19</v>
      </c>
      <c r="H49" s="45" t="s">
        <v>20</v>
      </c>
      <c r="I49" s="132" t="s">
        <v>10</v>
      </c>
    </row>
    <row r="50" spans="1:9" ht="20.25" customHeight="1">
      <c r="A50" s="46" t="s">
        <v>13</v>
      </c>
      <c r="B50" s="40"/>
      <c r="C50" s="40"/>
      <c r="D50" s="47">
        <f t="shared" ref="D50:D58" si="12">SUM(B50:C50)</f>
        <v>0</v>
      </c>
      <c r="E50" s="8"/>
      <c r="F50" s="46" t="s">
        <v>13</v>
      </c>
      <c r="G50" s="40"/>
      <c r="H50" s="40"/>
      <c r="I50" s="47">
        <f t="shared" ref="I50:I58" si="13">SUM(G50:H50)</f>
        <v>0</v>
      </c>
    </row>
    <row r="51" spans="1:9" ht="20.25" customHeight="1">
      <c r="A51" s="46" t="s">
        <v>14</v>
      </c>
      <c r="B51" s="40"/>
      <c r="C51" s="40"/>
      <c r="D51" s="47">
        <f t="shared" si="12"/>
        <v>0</v>
      </c>
      <c r="E51" s="8"/>
      <c r="F51" s="46" t="s">
        <v>14</v>
      </c>
      <c r="G51" s="40"/>
      <c r="H51" s="40"/>
      <c r="I51" s="47">
        <f t="shared" si="13"/>
        <v>0</v>
      </c>
    </row>
    <row r="52" spans="1:9" ht="20.25" customHeight="1">
      <c r="A52" s="46" t="s">
        <v>15</v>
      </c>
      <c r="B52" s="40"/>
      <c r="C52" s="40"/>
      <c r="D52" s="47">
        <f t="shared" si="12"/>
        <v>0</v>
      </c>
      <c r="E52" s="8"/>
      <c r="F52" s="46" t="s">
        <v>15</v>
      </c>
      <c r="G52" s="40"/>
      <c r="H52" s="40"/>
      <c r="I52" s="47">
        <f t="shared" si="13"/>
        <v>0</v>
      </c>
    </row>
    <row r="53" spans="1:9" ht="20.25" customHeight="1">
      <c r="A53" s="46" t="s">
        <v>12</v>
      </c>
      <c r="B53" s="40"/>
      <c r="C53" s="40"/>
      <c r="D53" s="47">
        <f t="shared" si="12"/>
        <v>0</v>
      </c>
      <c r="E53" s="8"/>
      <c r="F53" s="46" t="s">
        <v>12</v>
      </c>
      <c r="G53" s="40"/>
      <c r="H53" s="40"/>
      <c r="I53" s="47">
        <f t="shared" si="13"/>
        <v>0</v>
      </c>
    </row>
    <row r="54" spans="1:9" ht="20.25" customHeight="1">
      <c r="A54" s="46" t="s">
        <v>16</v>
      </c>
      <c r="B54" s="40"/>
      <c r="C54" s="40"/>
      <c r="D54" s="47">
        <f t="shared" si="12"/>
        <v>0</v>
      </c>
      <c r="E54" s="8"/>
      <c r="F54" s="46" t="s">
        <v>16</v>
      </c>
      <c r="G54" s="40"/>
      <c r="H54" s="40"/>
      <c r="I54" s="47">
        <f t="shared" si="13"/>
        <v>0</v>
      </c>
    </row>
    <row r="55" spans="1:9" ht="20.25" customHeight="1">
      <c r="A55" s="46" t="s">
        <v>17</v>
      </c>
      <c r="B55" s="40"/>
      <c r="C55" s="40"/>
      <c r="D55" s="47">
        <f t="shared" si="12"/>
        <v>0</v>
      </c>
      <c r="E55" s="8"/>
      <c r="F55" s="46" t="s">
        <v>17</v>
      </c>
      <c r="G55" s="40"/>
      <c r="H55" s="40"/>
      <c r="I55" s="47">
        <f t="shared" si="13"/>
        <v>0</v>
      </c>
    </row>
    <row r="56" spans="1:9" ht="20.25" customHeight="1">
      <c r="A56" s="46" t="s">
        <v>18</v>
      </c>
      <c r="B56" s="40"/>
      <c r="C56" s="40"/>
      <c r="D56" s="47">
        <f t="shared" si="12"/>
        <v>0</v>
      </c>
      <c r="E56" s="8"/>
      <c r="F56" s="46" t="s">
        <v>18</v>
      </c>
      <c r="G56" s="40"/>
      <c r="H56" s="40"/>
      <c r="I56" s="47">
        <f t="shared" si="13"/>
        <v>0</v>
      </c>
    </row>
    <row r="57" spans="1:9" ht="20.25" customHeight="1">
      <c r="A57" s="46" t="s">
        <v>47</v>
      </c>
      <c r="B57" s="40"/>
      <c r="C57" s="40"/>
      <c r="D57" s="47">
        <f t="shared" si="12"/>
        <v>0</v>
      </c>
      <c r="E57" s="8"/>
      <c r="F57" s="46" t="s">
        <v>47</v>
      </c>
      <c r="G57" s="40"/>
      <c r="H57" s="40"/>
      <c r="I57" s="47">
        <f t="shared" si="13"/>
        <v>0</v>
      </c>
    </row>
    <row r="58" spans="1:9" ht="20.25" customHeight="1">
      <c r="A58" s="46" t="s">
        <v>11</v>
      </c>
      <c r="B58" s="40"/>
      <c r="C58" s="40"/>
      <c r="D58" s="47">
        <f t="shared" si="12"/>
        <v>0</v>
      </c>
      <c r="E58" s="8"/>
      <c r="F58" s="46" t="s">
        <v>11</v>
      </c>
      <c r="G58" s="40"/>
      <c r="H58" s="40"/>
      <c r="I58" s="47">
        <f t="shared" si="13"/>
        <v>0</v>
      </c>
    </row>
    <row r="59" spans="1:9" ht="20.25" customHeight="1">
      <c r="A59" s="48" t="s">
        <v>10</v>
      </c>
      <c r="B59" s="47">
        <f>SUM(B50:B58)</f>
        <v>0</v>
      </c>
      <c r="C59" s="47">
        <f t="shared" ref="C59:D59" si="14">SUM(C50:C58)</f>
        <v>0</v>
      </c>
      <c r="D59" s="47">
        <f t="shared" si="14"/>
        <v>0</v>
      </c>
      <c r="E59" s="8"/>
      <c r="F59" s="48" t="s">
        <v>10</v>
      </c>
      <c r="G59" s="47">
        <f>SUM(G50:G58)</f>
        <v>0</v>
      </c>
      <c r="H59" s="47">
        <f t="shared" ref="H59:I59" si="15">SUM(H50:H58)</f>
        <v>0</v>
      </c>
      <c r="I59" s="47">
        <f t="shared" si="15"/>
        <v>0</v>
      </c>
    </row>
    <row r="60" spans="1:9" ht="20.25" customHeight="1">
      <c r="A60" s="8"/>
      <c r="B60" s="10"/>
      <c r="C60" s="10"/>
      <c r="D60" s="10"/>
      <c r="E60" s="8"/>
      <c r="F60" s="8"/>
      <c r="G60" s="10"/>
      <c r="H60" s="10"/>
      <c r="I60" s="10"/>
    </row>
    <row r="61" spans="1:9" ht="20.25" customHeight="1">
      <c r="A61" s="8"/>
      <c r="B61" s="10"/>
      <c r="C61" s="10"/>
      <c r="D61" s="10"/>
      <c r="E61" s="8"/>
      <c r="F61" s="8"/>
      <c r="G61" s="10"/>
      <c r="H61" s="10"/>
      <c r="I61" s="10"/>
    </row>
    <row r="62" spans="1:9" ht="29.25" customHeight="1">
      <c r="A62" s="169" t="str">
        <f>PROGRAM_DOCTORAL!A6 &amp; ". Name:  " &amp; PROGRAM_DOCTORAL!C6</f>
        <v>5. Name:  Computer Science Ph.D.</v>
      </c>
      <c r="B62" s="169"/>
      <c r="C62" s="169"/>
      <c r="D62" s="169"/>
      <c r="E62" s="8"/>
      <c r="F62" s="189" t="str">
        <f>PROGRAM_DOCTORAL!F6 &amp; ". Name:  " &amp; PROGRAM_DOCTORAL!H6</f>
        <v xml:space="preserve">5. Name:  </v>
      </c>
      <c r="G62" s="169"/>
      <c r="H62" s="169"/>
      <c r="I62" s="169"/>
    </row>
    <row r="63" spans="1:9" ht="20" customHeight="1">
      <c r="A63" s="168" t="s">
        <v>724</v>
      </c>
      <c r="B63" s="168" t="s">
        <v>56</v>
      </c>
      <c r="C63" s="188"/>
      <c r="D63" s="188"/>
      <c r="E63" s="8"/>
      <c r="F63" s="168" t="s">
        <v>724</v>
      </c>
      <c r="G63" s="168" t="s">
        <v>56</v>
      </c>
      <c r="H63" s="188"/>
      <c r="I63" s="188"/>
    </row>
    <row r="64" spans="1:9" ht="50.25" customHeight="1">
      <c r="A64" s="188"/>
      <c r="B64" s="45" t="s">
        <v>19</v>
      </c>
      <c r="C64" s="45" t="s">
        <v>20</v>
      </c>
      <c r="D64" s="132" t="s">
        <v>10</v>
      </c>
      <c r="E64" s="8"/>
      <c r="F64" s="188"/>
      <c r="G64" s="45" t="s">
        <v>19</v>
      </c>
      <c r="H64" s="45" t="s">
        <v>20</v>
      </c>
      <c r="I64" s="132" t="s">
        <v>10</v>
      </c>
    </row>
    <row r="65" spans="1:9" ht="20.25" customHeight="1">
      <c r="A65" s="46" t="s">
        <v>13</v>
      </c>
      <c r="B65" s="40"/>
      <c r="C65" s="40"/>
      <c r="D65" s="47">
        <f t="shared" ref="D65:D73" si="16">SUM(B65:C65)</f>
        <v>0</v>
      </c>
      <c r="E65" s="8"/>
      <c r="F65" s="46" t="s">
        <v>13</v>
      </c>
      <c r="G65" s="40"/>
      <c r="H65" s="40"/>
      <c r="I65" s="47">
        <f t="shared" ref="I65:I73" si="17">SUM(G65:H65)</f>
        <v>0</v>
      </c>
    </row>
    <row r="66" spans="1:9" ht="20.25" customHeight="1">
      <c r="A66" s="46" t="s">
        <v>14</v>
      </c>
      <c r="B66" s="40"/>
      <c r="C66" s="40"/>
      <c r="D66" s="47">
        <f t="shared" si="16"/>
        <v>0</v>
      </c>
      <c r="E66" s="8"/>
      <c r="F66" s="46" t="s">
        <v>14</v>
      </c>
      <c r="G66" s="40"/>
      <c r="H66" s="40"/>
      <c r="I66" s="47">
        <f t="shared" si="17"/>
        <v>0</v>
      </c>
    </row>
    <row r="67" spans="1:9" ht="20.25" customHeight="1">
      <c r="A67" s="46" t="s">
        <v>15</v>
      </c>
      <c r="B67" s="40"/>
      <c r="C67" s="40"/>
      <c r="D67" s="47">
        <f t="shared" si="16"/>
        <v>0</v>
      </c>
      <c r="E67" s="8"/>
      <c r="F67" s="46" t="s">
        <v>15</v>
      </c>
      <c r="G67" s="40"/>
      <c r="H67" s="40"/>
      <c r="I67" s="47">
        <f t="shared" si="17"/>
        <v>0</v>
      </c>
    </row>
    <row r="68" spans="1:9" ht="20.25" customHeight="1">
      <c r="A68" s="46" t="s">
        <v>12</v>
      </c>
      <c r="B68" s="40"/>
      <c r="C68" s="40"/>
      <c r="D68" s="47">
        <f t="shared" si="16"/>
        <v>0</v>
      </c>
      <c r="E68" s="8"/>
      <c r="F68" s="46" t="s">
        <v>12</v>
      </c>
      <c r="G68" s="40"/>
      <c r="H68" s="40"/>
      <c r="I68" s="47">
        <f t="shared" si="17"/>
        <v>0</v>
      </c>
    </row>
    <row r="69" spans="1:9" ht="20.25" customHeight="1">
      <c r="A69" s="46" t="s">
        <v>16</v>
      </c>
      <c r="B69" s="40"/>
      <c r="C69" s="40"/>
      <c r="D69" s="47">
        <f t="shared" si="16"/>
        <v>0</v>
      </c>
      <c r="E69" s="8"/>
      <c r="F69" s="46" t="s">
        <v>16</v>
      </c>
      <c r="G69" s="40"/>
      <c r="H69" s="40"/>
      <c r="I69" s="47">
        <f t="shared" si="17"/>
        <v>0</v>
      </c>
    </row>
    <row r="70" spans="1:9" ht="20.25" customHeight="1">
      <c r="A70" s="46" t="s">
        <v>17</v>
      </c>
      <c r="B70" s="40"/>
      <c r="C70" s="40"/>
      <c r="D70" s="47">
        <f t="shared" si="16"/>
        <v>0</v>
      </c>
      <c r="E70" s="8"/>
      <c r="F70" s="46" t="s">
        <v>17</v>
      </c>
      <c r="G70" s="40"/>
      <c r="H70" s="40"/>
      <c r="I70" s="47">
        <f t="shared" si="17"/>
        <v>0</v>
      </c>
    </row>
    <row r="71" spans="1:9" ht="20.25" customHeight="1">
      <c r="A71" s="46" t="s">
        <v>18</v>
      </c>
      <c r="B71" s="40"/>
      <c r="C71" s="40"/>
      <c r="D71" s="47">
        <f t="shared" si="16"/>
        <v>0</v>
      </c>
      <c r="E71" s="8"/>
      <c r="F71" s="46" t="s">
        <v>18</v>
      </c>
      <c r="G71" s="40"/>
      <c r="H71" s="40"/>
      <c r="I71" s="47">
        <f t="shared" si="17"/>
        <v>0</v>
      </c>
    </row>
    <row r="72" spans="1:9" ht="20.25" customHeight="1">
      <c r="A72" s="46" t="s">
        <v>47</v>
      </c>
      <c r="B72" s="40"/>
      <c r="C72" s="40"/>
      <c r="D72" s="47">
        <f t="shared" si="16"/>
        <v>0</v>
      </c>
      <c r="E72" s="8"/>
      <c r="F72" s="46" t="s">
        <v>47</v>
      </c>
      <c r="G72" s="40"/>
      <c r="H72" s="40"/>
      <c r="I72" s="47">
        <f t="shared" si="17"/>
        <v>0</v>
      </c>
    </row>
    <row r="73" spans="1:9" ht="20.25" customHeight="1">
      <c r="A73" s="46" t="s">
        <v>11</v>
      </c>
      <c r="B73" s="40"/>
      <c r="C73" s="40"/>
      <c r="D73" s="47">
        <f t="shared" si="16"/>
        <v>0</v>
      </c>
      <c r="E73" s="8"/>
      <c r="F73" s="46" t="s">
        <v>11</v>
      </c>
      <c r="G73" s="40"/>
      <c r="H73" s="40"/>
      <c r="I73" s="47">
        <f t="shared" si="17"/>
        <v>0</v>
      </c>
    </row>
    <row r="74" spans="1:9" ht="20.25" customHeight="1">
      <c r="A74" s="48" t="s">
        <v>10</v>
      </c>
      <c r="B74" s="47">
        <f>SUM(B65:B73)</f>
        <v>0</v>
      </c>
      <c r="C74" s="47">
        <f t="shared" ref="C74:D74" si="18">SUM(C65:C73)</f>
        <v>0</v>
      </c>
      <c r="D74" s="47">
        <f t="shared" si="18"/>
        <v>0</v>
      </c>
      <c r="E74" s="8"/>
      <c r="F74" s="48" t="s">
        <v>10</v>
      </c>
      <c r="G74" s="47">
        <f>SUM(G65:G73)</f>
        <v>0</v>
      </c>
      <c r="H74" s="47">
        <f t="shared" ref="H74:I74" si="19">SUM(H65:H73)</f>
        <v>0</v>
      </c>
      <c r="I74" s="47">
        <f t="shared" si="19"/>
        <v>0</v>
      </c>
    </row>
    <row r="75" spans="1:9" ht="20.25" customHeight="1">
      <c r="A75" s="8"/>
      <c r="B75" s="10"/>
      <c r="C75" s="10"/>
      <c r="D75" s="10"/>
      <c r="E75" s="8"/>
      <c r="F75" s="8"/>
      <c r="G75" s="10"/>
      <c r="H75" s="10"/>
      <c r="I75" s="10"/>
    </row>
    <row r="76" spans="1:9" ht="20.25" customHeight="1">
      <c r="A76" s="8"/>
      <c r="B76" s="10"/>
      <c r="C76" s="10"/>
      <c r="D76" s="10"/>
      <c r="E76" s="8"/>
      <c r="F76" s="8"/>
      <c r="G76" s="10"/>
      <c r="H76" s="10"/>
      <c r="I76" s="10"/>
    </row>
    <row r="77" spans="1:9" ht="29.25" customHeight="1">
      <c r="A77" s="169" t="str">
        <f>PROGRAM_DOCTORAL!A7 &amp; ". Name:  " &amp; PROGRAM_DOCTORAL!C7</f>
        <v>6. Name:  Electrical Engineering Ph.D.</v>
      </c>
      <c r="B77" s="169"/>
      <c r="C77" s="169"/>
      <c r="D77" s="169"/>
      <c r="E77" s="8"/>
      <c r="F77" s="189" t="str">
        <f>PROGRAM_DOCTORAL!F7 &amp; ". Name:  " &amp; PROGRAM_DOCTORAL!H7</f>
        <v xml:space="preserve">6. Name:  </v>
      </c>
      <c r="G77" s="169"/>
      <c r="H77" s="169"/>
      <c r="I77" s="169"/>
    </row>
    <row r="78" spans="1:9" ht="20" customHeight="1">
      <c r="A78" s="168" t="s">
        <v>724</v>
      </c>
      <c r="B78" s="168" t="s">
        <v>56</v>
      </c>
      <c r="C78" s="188"/>
      <c r="D78" s="188"/>
      <c r="E78" s="8"/>
      <c r="F78" s="168" t="s">
        <v>724</v>
      </c>
      <c r="G78" s="168" t="s">
        <v>56</v>
      </c>
      <c r="H78" s="188"/>
      <c r="I78" s="188"/>
    </row>
    <row r="79" spans="1:9" ht="50.25" customHeight="1">
      <c r="A79" s="188"/>
      <c r="B79" s="45" t="s">
        <v>19</v>
      </c>
      <c r="C79" s="45" t="s">
        <v>20</v>
      </c>
      <c r="D79" s="132" t="s">
        <v>10</v>
      </c>
      <c r="E79" s="8"/>
      <c r="F79" s="188"/>
      <c r="G79" s="45" t="s">
        <v>19</v>
      </c>
      <c r="H79" s="45" t="s">
        <v>20</v>
      </c>
      <c r="I79" s="132" t="s">
        <v>10</v>
      </c>
    </row>
    <row r="80" spans="1:9" ht="20.25" customHeight="1">
      <c r="A80" s="46" t="s">
        <v>13</v>
      </c>
      <c r="B80" s="40"/>
      <c r="C80" s="40"/>
      <c r="D80" s="47">
        <f t="shared" ref="D80:D88" si="20">SUM(B80:C80)</f>
        <v>0</v>
      </c>
      <c r="E80" s="8"/>
      <c r="F80" s="46" t="s">
        <v>13</v>
      </c>
      <c r="G80" s="40"/>
      <c r="H80" s="40"/>
      <c r="I80" s="47">
        <f t="shared" ref="I80:I88" si="21">SUM(G80:H80)</f>
        <v>0</v>
      </c>
    </row>
    <row r="81" spans="1:9" ht="20.25" customHeight="1">
      <c r="A81" s="46" t="s">
        <v>14</v>
      </c>
      <c r="B81" s="40"/>
      <c r="C81" s="40"/>
      <c r="D81" s="47">
        <f t="shared" si="20"/>
        <v>0</v>
      </c>
      <c r="E81" s="8"/>
      <c r="F81" s="46" t="s">
        <v>14</v>
      </c>
      <c r="G81" s="40"/>
      <c r="H81" s="40"/>
      <c r="I81" s="47">
        <f t="shared" si="21"/>
        <v>0</v>
      </c>
    </row>
    <row r="82" spans="1:9" ht="20.25" customHeight="1">
      <c r="A82" s="46" t="s">
        <v>15</v>
      </c>
      <c r="B82" s="40"/>
      <c r="C82" s="40"/>
      <c r="D82" s="47">
        <f t="shared" si="20"/>
        <v>0</v>
      </c>
      <c r="E82" s="8"/>
      <c r="F82" s="46" t="s">
        <v>15</v>
      </c>
      <c r="G82" s="40"/>
      <c r="H82" s="40"/>
      <c r="I82" s="47">
        <f t="shared" si="21"/>
        <v>0</v>
      </c>
    </row>
    <row r="83" spans="1:9" ht="20.25" customHeight="1">
      <c r="A83" s="46" t="s">
        <v>12</v>
      </c>
      <c r="B83" s="40"/>
      <c r="C83" s="40"/>
      <c r="D83" s="47">
        <f t="shared" si="20"/>
        <v>0</v>
      </c>
      <c r="E83" s="8"/>
      <c r="F83" s="46" t="s">
        <v>12</v>
      </c>
      <c r="G83" s="40"/>
      <c r="H83" s="40"/>
      <c r="I83" s="47">
        <f t="shared" si="21"/>
        <v>0</v>
      </c>
    </row>
    <row r="84" spans="1:9" ht="20.25" customHeight="1">
      <c r="A84" s="46" t="s">
        <v>16</v>
      </c>
      <c r="B84" s="40"/>
      <c r="C84" s="40"/>
      <c r="D84" s="47">
        <f t="shared" si="20"/>
        <v>0</v>
      </c>
      <c r="E84" s="8"/>
      <c r="F84" s="46" t="s">
        <v>16</v>
      </c>
      <c r="G84" s="40"/>
      <c r="H84" s="40"/>
      <c r="I84" s="47">
        <f t="shared" si="21"/>
        <v>0</v>
      </c>
    </row>
    <row r="85" spans="1:9" ht="20.25" customHeight="1">
      <c r="A85" s="46" t="s">
        <v>17</v>
      </c>
      <c r="B85" s="40"/>
      <c r="C85" s="40"/>
      <c r="D85" s="47">
        <f t="shared" si="20"/>
        <v>0</v>
      </c>
      <c r="E85" s="8"/>
      <c r="F85" s="46" t="s">
        <v>17</v>
      </c>
      <c r="G85" s="40"/>
      <c r="H85" s="40"/>
      <c r="I85" s="47">
        <f t="shared" si="21"/>
        <v>0</v>
      </c>
    </row>
    <row r="86" spans="1:9" ht="20.25" customHeight="1">
      <c r="A86" s="46" t="s">
        <v>18</v>
      </c>
      <c r="B86" s="40"/>
      <c r="C86" s="40"/>
      <c r="D86" s="47">
        <f t="shared" si="20"/>
        <v>0</v>
      </c>
      <c r="E86" s="8"/>
      <c r="F86" s="46" t="s">
        <v>18</v>
      </c>
      <c r="G86" s="40"/>
      <c r="H86" s="40"/>
      <c r="I86" s="47">
        <f t="shared" si="21"/>
        <v>0</v>
      </c>
    </row>
    <row r="87" spans="1:9" ht="20.25" customHeight="1">
      <c r="A87" s="46" t="s">
        <v>47</v>
      </c>
      <c r="B87" s="40"/>
      <c r="C87" s="40"/>
      <c r="D87" s="47">
        <f t="shared" si="20"/>
        <v>0</v>
      </c>
      <c r="E87" s="8"/>
      <c r="F87" s="46" t="s">
        <v>47</v>
      </c>
      <c r="G87" s="40"/>
      <c r="H87" s="40"/>
      <c r="I87" s="47">
        <f t="shared" si="21"/>
        <v>0</v>
      </c>
    </row>
    <row r="88" spans="1:9" ht="20.25" customHeight="1">
      <c r="A88" s="46" t="s">
        <v>11</v>
      </c>
      <c r="B88" s="40"/>
      <c r="C88" s="40"/>
      <c r="D88" s="47">
        <f t="shared" si="20"/>
        <v>0</v>
      </c>
      <c r="E88" s="8"/>
      <c r="F88" s="46" t="s">
        <v>11</v>
      </c>
      <c r="G88" s="40"/>
      <c r="H88" s="40"/>
      <c r="I88" s="47">
        <f t="shared" si="21"/>
        <v>0</v>
      </c>
    </row>
    <row r="89" spans="1:9" ht="20.25" customHeight="1">
      <c r="A89" s="48" t="s">
        <v>10</v>
      </c>
      <c r="B89" s="47">
        <f>SUM(B80:B88)</f>
        <v>0</v>
      </c>
      <c r="C89" s="47">
        <f t="shared" ref="C89:D89" si="22">SUM(C80:C88)</f>
        <v>0</v>
      </c>
      <c r="D89" s="47">
        <f t="shared" si="22"/>
        <v>0</v>
      </c>
      <c r="E89" s="8"/>
      <c r="F89" s="48" t="s">
        <v>10</v>
      </c>
      <c r="G89" s="47">
        <f>SUM(G80:G88)</f>
        <v>0</v>
      </c>
      <c r="H89" s="47">
        <f t="shared" ref="H89:I89" si="23">SUM(H80:H88)</f>
        <v>0</v>
      </c>
      <c r="I89" s="47">
        <f t="shared" si="23"/>
        <v>0</v>
      </c>
    </row>
    <row r="90" spans="1:9" ht="20.25" customHeight="1">
      <c r="A90" s="8"/>
      <c r="B90" s="10"/>
      <c r="C90" s="10"/>
      <c r="D90" s="10"/>
      <c r="E90" s="8"/>
      <c r="F90" s="8"/>
      <c r="G90" s="10"/>
      <c r="H90" s="10"/>
      <c r="I90" s="10"/>
    </row>
    <row r="91" spans="1:9" ht="20.25" customHeight="1">
      <c r="A91" s="8"/>
      <c r="B91" s="10"/>
      <c r="C91" s="10"/>
      <c r="D91" s="10"/>
      <c r="E91" s="8"/>
      <c r="F91" s="8"/>
      <c r="G91" s="10"/>
      <c r="H91" s="10"/>
      <c r="I91" s="10"/>
    </row>
    <row r="92" spans="1:9" ht="29.25" customHeight="1">
      <c r="A92" s="169" t="str">
        <f>PROGRAM_DOCTORAL!A8 &amp; ". Name:  " &amp; PROGRAM_DOCTORAL!C8</f>
        <v>7. Name:  Energy Resources Engineering Ph.D.</v>
      </c>
      <c r="B92" s="169"/>
      <c r="C92" s="169"/>
      <c r="D92" s="169"/>
      <c r="E92" s="8"/>
      <c r="F92" s="189" t="str">
        <f>PROGRAM_DOCTORAL!F8 &amp; ". Name:  " &amp; PROGRAM_DOCTORAL!H8</f>
        <v xml:space="preserve">7. Name:  </v>
      </c>
      <c r="G92" s="169"/>
      <c r="H92" s="169"/>
      <c r="I92" s="169"/>
    </row>
    <row r="93" spans="1:9" ht="20" customHeight="1">
      <c r="A93" s="168" t="s">
        <v>724</v>
      </c>
      <c r="B93" s="168" t="s">
        <v>56</v>
      </c>
      <c r="C93" s="188"/>
      <c r="D93" s="188"/>
      <c r="E93" s="8"/>
      <c r="F93" s="168" t="s">
        <v>724</v>
      </c>
      <c r="G93" s="168" t="s">
        <v>56</v>
      </c>
      <c r="H93" s="188"/>
      <c r="I93" s="188"/>
    </row>
    <row r="94" spans="1:9" ht="50.25" customHeight="1">
      <c r="A94" s="188"/>
      <c r="B94" s="45" t="s">
        <v>19</v>
      </c>
      <c r="C94" s="45" t="s">
        <v>20</v>
      </c>
      <c r="D94" s="132" t="s">
        <v>10</v>
      </c>
      <c r="E94" s="8"/>
      <c r="F94" s="188"/>
      <c r="G94" s="45" t="s">
        <v>19</v>
      </c>
      <c r="H94" s="45" t="s">
        <v>20</v>
      </c>
      <c r="I94" s="132" t="s">
        <v>10</v>
      </c>
    </row>
    <row r="95" spans="1:9" ht="20.25" customHeight="1">
      <c r="A95" s="46" t="s">
        <v>13</v>
      </c>
      <c r="B95" s="40"/>
      <c r="C95" s="40"/>
      <c r="D95" s="47">
        <f t="shared" ref="D95:D103" si="24">SUM(B95:C95)</f>
        <v>0</v>
      </c>
      <c r="E95" s="8"/>
      <c r="F95" s="46" t="s">
        <v>13</v>
      </c>
      <c r="G95" s="40"/>
      <c r="H95" s="40"/>
      <c r="I95" s="47">
        <f t="shared" ref="I95:I103" si="25">SUM(G95:H95)</f>
        <v>0</v>
      </c>
    </row>
    <row r="96" spans="1:9" ht="20.25" customHeight="1">
      <c r="A96" s="46" t="s">
        <v>14</v>
      </c>
      <c r="B96" s="40"/>
      <c r="C96" s="40"/>
      <c r="D96" s="47">
        <f t="shared" si="24"/>
        <v>0</v>
      </c>
      <c r="E96" s="8"/>
      <c r="F96" s="46" t="s">
        <v>14</v>
      </c>
      <c r="G96" s="40"/>
      <c r="H96" s="40"/>
      <c r="I96" s="47">
        <f t="shared" si="25"/>
        <v>0</v>
      </c>
    </row>
    <row r="97" spans="1:9" ht="20.25" customHeight="1">
      <c r="A97" s="46" t="s">
        <v>15</v>
      </c>
      <c r="B97" s="40"/>
      <c r="C97" s="40"/>
      <c r="D97" s="47">
        <f t="shared" si="24"/>
        <v>0</v>
      </c>
      <c r="E97" s="8"/>
      <c r="F97" s="46" t="s">
        <v>15</v>
      </c>
      <c r="G97" s="40"/>
      <c r="H97" s="40"/>
      <c r="I97" s="47">
        <f t="shared" si="25"/>
        <v>0</v>
      </c>
    </row>
    <row r="98" spans="1:9" ht="20.25" customHeight="1">
      <c r="A98" s="46" t="s">
        <v>12</v>
      </c>
      <c r="B98" s="40"/>
      <c r="C98" s="40"/>
      <c r="D98" s="47">
        <f t="shared" si="24"/>
        <v>0</v>
      </c>
      <c r="E98" s="8"/>
      <c r="F98" s="46" t="s">
        <v>12</v>
      </c>
      <c r="G98" s="40"/>
      <c r="H98" s="40"/>
      <c r="I98" s="47">
        <f t="shared" si="25"/>
        <v>0</v>
      </c>
    </row>
    <row r="99" spans="1:9" ht="20.25" customHeight="1">
      <c r="A99" s="46" t="s">
        <v>16</v>
      </c>
      <c r="B99" s="40"/>
      <c r="C99" s="40"/>
      <c r="D99" s="47">
        <f t="shared" si="24"/>
        <v>0</v>
      </c>
      <c r="E99" s="8"/>
      <c r="F99" s="46" t="s">
        <v>16</v>
      </c>
      <c r="G99" s="40"/>
      <c r="H99" s="40"/>
      <c r="I99" s="47">
        <f t="shared" si="25"/>
        <v>0</v>
      </c>
    </row>
    <row r="100" spans="1:9" ht="20.25" customHeight="1">
      <c r="A100" s="46" t="s">
        <v>17</v>
      </c>
      <c r="B100" s="40"/>
      <c r="C100" s="40"/>
      <c r="D100" s="47">
        <f t="shared" si="24"/>
        <v>0</v>
      </c>
      <c r="E100" s="8"/>
      <c r="F100" s="46" t="s">
        <v>17</v>
      </c>
      <c r="G100" s="40"/>
      <c r="H100" s="40"/>
      <c r="I100" s="47">
        <f t="shared" si="25"/>
        <v>0</v>
      </c>
    </row>
    <row r="101" spans="1:9" ht="20.25" customHeight="1">
      <c r="A101" s="46" t="s">
        <v>18</v>
      </c>
      <c r="B101" s="40"/>
      <c r="C101" s="40"/>
      <c r="D101" s="47">
        <f t="shared" si="24"/>
        <v>0</v>
      </c>
      <c r="E101" s="8"/>
      <c r="F101" s="46" t="s">
        <v>18</v>
      </c>
      <c r="G101" s="40"/>
      <c r="H101" s="40"/>
      <c r="I101" s="47">
        <f t="shared" si="25"/>
        <v>0</v>
      </c>
    </row>
    <row r="102" spans="1:9" ht="20.25" customHeight="1">
      <c r="A102" s="46" t="s">
        <v>47</v>
      </c>
      <c r="B102" s="40"/>
      <c r="C102" s="40"/>
      <c r="D102" s="47">
        <f t="shared" si="24"/>
        <v>0</v>
      </c>
      <c r="E102" s="8"/>
      <c r="F102" s="46" t="s">
        <v>47</v>
      </c>
      <c r="G102" s="40"/>
      <c r="H102" s="40"/>
      <c r="I102" s="47">
        <f t="shared" si="25"/>
        <v>0</v>
      </c>
    </row>
    <row r="103" spans="1:9" ht="20.25" customHeight="1">
      <c r="A103" s="46" t="s">
        <v>11</v>
      </c>
      <c r="B103" s="40"/>
      <c r="C103" s="40"/>
      <c r="D103" s="47">
        <f t="shared" si="24"/>
        <v>0</v>
      </c>
      <c r="E103" s="8"/>
      <c r="F103" s="46" t="s">
        <v>11</v>
      </c>
      <c r="G103" s="40"/>
      <c r="H103" s="40"/>
      <c r="I103" s="47">
        <f t="shared" si="25"/>
        <v>0</v>
      </c>
    </row>
    <row r="104" spans="1:9" ht="20.25" customHeight="1">
      <c r="A104" s="48" t="s">
        <v>10</v>
      </c>
      <c r="B104" s="47">
        <f>SUM(B95:B103)</f>
        <v>0</v>
      </c>
      <c r="C104" s="47">
        <f t="shared" ref="C104:D104" si="26">SUM(C95:C103)</f>
        <v>0</v>
      </c>
      <c r="D104" s="47">
        <f t="shared" si="26"/>
        <v>0</v>
      </c>
      <c r="E104" s="8"/>
      <c r="F104" s="48" t="s">
        <v>10</v>
      </c>
      <c r="G104" s="47">
        <f>SUM(G95:G103)</f>
        <v>0</v>
      </c>
      <c r="H104" s="47">
        <f t="shared" ref="H104:I104" si="27">SUM(H95:H103)</f>
        <v>0</v>
      </c>
      <c r="I104" s="47">
        <f t="shared" si="27"/>
        <v>0</v>
      </c>
    </row>
    <row r="105" spans="1:9" ht="20.25" customHeight="1">
      <c r="A105" s="8"/>
      <c r="B105" s="10"/>
      <c r="C105" s="10"/>
      <c r="D105" s="10"/>
      <c r="E105" s="8"/>
      <c r="F105" s="8"/>
      <c r="G105" s="10"/>
      <c r="H105" s="10"/>
      <c r="I105" s="10"/>
    </row>
    <row r="106" spans="1:9" ht="20.25" customHeight="1">
      <c r="A106" s="8"/>
      <c r="B106" s="10"/>
      <c r="C106" s="10"/>
      <c r="D106" s="10"/>
      <c r="E106" s="8"/>
      <c r="F106" s="8"/>
      <c r="G106" s="10"/>
      <c r="H106" s="10"/>
      <c r="I106" s="10"/>
    </row>
    <row r="107" spans="1:9" ht="29.25" customHeight="1">
      <c r="A107" s="169" t="str">
        <f>PROGRAM_DOCTORAL!A9 &amp; ". Name:  " &amp; PROGRAM_DOCTORAL!C9</f>
        <v>8. Name:  Petroleum Engineering Ph.D.</v>
      </c>
      <c r="B107" s="169"/>
      <c r="C107" s="169"/>
      <c r="D107" s="169"/>
      <c r="E107" s="8"/>
      <c r="F107" s="189" t="str">
        <f>PROGRAM_DOCTORAL!F9 &amp; ". Name:  " &amp; PROGRAM_DOCTORAL!H9</f>
        <v xml:space="preserve">8. Name:  </v>
      </c>
      <c r="G107" s="169"/>
      <c r="H107" s="169"/>
      <c r="I107" s="169"/>
    </row>
    <row r="108" spans="1:9" ht="20" customHeight="1">
      <c r="A108" s="168" t="s">
        <v>724</v>
      </c>
      <c r="B108" s="168" t="s">
        <v>56</v>
      </c>
      <c r="C108" s="188"/>
      <c r="D108" s="188"/>
      <c r="E108" s="8"/>
      <c r="F108" s="168" t="s">
        <v>724</v>
      </c>
      <c r="G108" s="168" t="s">
        <v>56</v>
      </c>
      <c r="H108" s="188"/>
      <c r="I108" s="188"/>
    </row>
    <row r="109" spans="1:9" ht="50.25" customHeight="1">
      <c r="A109" s="188"/>
      <c r="B109" s="45" t="s">
        <v>19</v>
      </c>
      <c r="C109" s="45" t="s">
        <v>20</v>
      </c>
      <c r="D109" s="132" t="s">
        <v>10</v>
      </c>
      <c r="E109" s="8"/>
      <c r="F109" s="188"/>
      <c r="G109" s="45" t="s">
        <v>19</v>
      </c>
      <c r="H109" s="45" t="s">
        <v>20</v>
      </c>
      <c r="I109" s="132" t="s">
        <v>10</v>
      </c>
    </row>
    <row r="110" spans="1:9" ht="20.25" customHeight="1">
      <c r="A110" s="46" t="s">
        <v>13</v>
      </c>
      <c r="B110" s="40"/>
      <c r="C110" s="40"/>
      <c r="D110" s="47">
        <f t="shared" ref="D110:D118" si="28">SUM(B110:C110)</f>
        <v>0</v>
      </c>
      <c r="E110" s="8"/>
      <c r="F110" s="46" t="s">
        <v>13</v>
      </c>
      <c r="G110" s="40"/>
      <c r="H110" s="40"/>
      <c r="I110" s="47">
        <f t="shared" ref="I110:I118" si="29">SUM(G110:H110)</f>
        <v>0</v>
      </c>
    </row>
    <row r="111" spans="1:9" ht="20.25" customHeight="1">
      <c r="A111" s="46" t="s">
        <v>14</v>
      </c>
      <c r="B111" s="40"/>
      <c r="C111" s="40"/>
      <c r="D111" s="47">
        <f t="shared" si="28"/>
        <v>0</v>
      </c>
      <c r="E111" s="8"/>
      <c r="F111" s="46" t="s">
        <v>14</v>
      </c>
      <c r="G111" s="40"/>
      <c r="H111" s="40"/>
      <c r="I111" s="47">
        <f t="shared" si="29"/>
        <v>0</v>
      </c>
    </row>
    <row r="112" spans="1:9" ht="20.25" customHeight="1">
      <c r="A112" s="46" t="s">
        <v>15</v>
      </c>
      <c r="B112" s="40"/>
      <c r="C112" s="40"/>
      <c r="D112" s="47">
        <f t="shared" si="28"/>
        <v>0</v>
      </c>
      <c r="E112" s="8"/>
      <c r="F112" s="46" t="s">
        <v>15</v>
      </c>
      <c r="G112" s="40"/>
      <c r="H112" s="40"/>
      <c r="I112" s="47">
        <f t="shared" si="29"/>
        <v>0</v>
      </c>
    </row>
    <row r="113" spans="1:9" ht="20.25" customHeight="1">
      <c r="A113" s="46" t="s">
        <v>12</v>
      </c>
      <c r="B113" s="40"/>
      <c r="C113" s="40"/>
      <c r="D113" s="47">
        <f t="shared" si="28"/>
        <v>0</v>
      </c>
      <c r="E113" s="8"/>
      <c r="F113" s="46" t="s">
        <v>12</v>
      </c>
      <c r="G113" s="40"/>
      <c r="H113" s="40"/>
      <c r="I113" s="47">
        <f t="shared" si="29"/>
        <v>0</v>
      </c>
    </row>
    <row r="114" spans="1:9" ht="20.25" customHeight="1">
      <c r="A114" s="46" t="s">
        <v>16</v>
      </c>
      <c r="B114" s="40"/>
      <c r="C114" s="40"/>
      <c r="D114" s="47">
        <f t="shared" si="28"/>
        <v>0</v>
      </c>
      <c r="E114" s="8"/>
      <c r="F114" s="46" t="s">
        <v>16</v>
      </c>
      <c r="G114" s="40"/>
      <c r="H114" s="40"/>
      <c r="I114" s="47">
        <f t="shared" si="29"/>
        <v>0</v>
      </c>
    </row>
    <row r="115" spans="1:9" ht="20.25" customHeight="1">
      <c r="A115" s="46" t="s">
        <v>17</v>
      </c>
      <c r="B115" s="40"/>
      <c r="C115" s="40"/>
      <c r="D115" s="47">
        <f t="shared" si="28"/>
        <v>0</v>
      </c>
      <c r="E115" s="8"/>
      <c r="F115" s="46" t="s">
        <v>17</v>
      </c>
      <c r="G115" s="40"/>
      <c r="H115" s="40"/>
      <c r="I115" s="47">
        <f t="shared" si="29"/>
        <v>0</v>
      </c>
    </row>
    <row r="116" spans="1:9" ht="20.25" customHeight="1">
      <c r="A116" s="46" t="s">
        <v>18</v>
      </c>
      <c r="B116" s="40"/>
      <c r="C116" s="40"/>
      <c r="D116" s="47">
        <f t="shared" si="28"/>
        <v>0</v>
      </c>
      <c r="E116" s="8"/>
      <c r="F116" s="46" t="s">
        <v>18</v>
      </c>
      <c r="G116" s="40"/>
      <c r="H116" s="40"/>
      <c r="I116" s="47">
        <f t="shared" si="29"/>
        <v>0</v>
      </c>
    </row>
    <row r="117" spans="1:9" ht="20.25" customHeight="1">
      <c r="A117" s="46" t="s">
        <v>47</v>
      </c>
      <c r="B117" s="40"/>
      <c r="C117" s="40"/>
      <c r="D117" s="47">
        <f t="shared" si="28"/>
        <v>0</v>
      </c>
      <c r="E117" s="8"/>
      <c r="F117" s="46" t="s">
        <v>47</v>
      </c>
      <c r="G117" s="40"/>
      <c r="H117" s="40"/>
      <c r="I117" s="47">
        <f t="shared" si="29"/>
        <v>0</v>
      </c>
    </row>
    <row r="118" spans="1:9" ht="20.25" customHeight="1">
      <c r="A118" s="46" t="s">
        <v>11</v>
      </c>
      <c r="B118" s="40"/>
      <c r="C118" s="40"/>
      <c r="D118" s="47">
        <f t="shared" si="28"/>
        <v>0</v>
      </c>
      <c r="E118" s="8"/>
      <c r="F118" s="46" t="s">
        <v>11</v>
      </c>
      <c r="G118" s="40"/>
      <c r="H118" s="40"/>
      <c r="I118" s="47">
        <f t="shared" si="29"/>
        <v>0</v>
      </c>
    </row>
    <row r="119" spans="1:9" ht="20.25" customHeight="1">
      <c r="A119" s="48" t="s">
        <v>10</v>
      </c>
      <c r="B119" s="47">
        <f>SUM(B110:B118)</f>
        <v>0</v>
      </c>
      <c r="C119" s="47">
        <f t="shared" ref="C119:D119" si="30">SUM(C110:C118)</f>
        <v>0</v>
      </c>
      <c r="D119" s="47">
        <f t="shared" si="30"/>
        <v>0</v>
      </c>
      <c r="E119" s="8"/>
      <c r="F119" s="48" t="s">
        <v>10</v>
      </c>
      <c r="G119" s="47">
        <f>SUM(G110:G118)</f>
        <v>0</v>
      </c>
      <c r="H119" s="47">
        <f t="shared" ref="H119:I119" si="31">SUM(H110:H118)</f>
        <v>0</v>
      </c>
      <c r="I119" s="47">
        <f t="shared" si="31"/>
        <v>0</v>
      </c>
    </row>
    <row r="120" spans="1:9" ht="20.25" customHeight="1">
      <c r="A120" s="8"/>
      <c r="B120" s="10"/>
      <c r="C120" s="10"/>
      <c r="D120" s="10"/>
      <c r="E120" s="8"/>
      <c r="F120" s="8"/>
      <c r="G120" s="10"/>
      <c r="H120" s="10"/>
      <c r="I120" s="10"/>
    </row>
    <row r="121" spans="1:9" ht="20.25" customHeight="1">
      <c r="A121" s="8"/>
      <c r="B121" s="10"/>
      <c r="C121" s="10"/>
      <c r="D121" s="10"/>
      <c r="E121" s="8"/>
      <c r="F121" s="8"/>
      <c r="G121" s="10"/>
      <c r="H121" s="10"/>
      <c r="I121" s="10"/>
    </row>
    <row r="122" spans="1:9" ht="29.25" customHeight="1">
      <c r="A122" s="169" t="str">
        <f>PROGRAM_DOCTORAL!A10 &amp; ". Name:  " &amp; PROGRAM_DOCTORAL!C10</f>
        <v>9. Name:  Management Science and Engineering Ph.D.</v>
      </c>
      <c r="B122" s="169"/>
      <c r="C122" s="169"/>
      <c r="D122" s="169"/>
      <c r="E122" s="8"/>
      <c r="F122" s="189" t="str">
        <f>PROGRAM_DOCTORAL!F10 &amp; ". Name:  " &amp; PROGRAM_DOCTORAL!H10</f>
        <v xml:space="preserve">9. Name:  </v>
      </c>
      <c r="G122" s="169"/>
      <c r="H122" s="169"/>
      <c r="I122" s="169"/>
    </row>
    <row r="123" spans="1:9" ht="20" customHeight="1">
      <c r="A123" s="168" t="s">
        <v>724</v>
      </c>
      <c r="B123" s="168" t="s">
        <v>56</v>
      </c>
      <c r="C123" s="188"/>
      <c r="D123" s="188"/>
      <c r="E123" s="8"/>
      <c r="F123" s="168" t="s">
        <v>724</v>
      </c>
      <c r="G123" s="168" t="s">
        <v>56</v>
      </c>
      <c r="H123" s="188"/>
      <c r="I123" s="188"/>
    </row>
    <row r="124" spans="1:9" ht="50.25" customHeight="1">
      <c r="A124" s="188"/>
      <c r="B124" s="45" t="s">
        <v>19</v>
      </c>
      <c r="C124" s="45" t="s">
        <v>20</v>
      </c>
      <c r="D124" s="132" t="s">
        <v>10</v>
      </c>
      <c r="E124" s="8"/>
      <c r="F124" s="188"/>
      <c r="G124" s="45" t="s">
        <v>19</v>
      </c>
      <c r="H124" s="45" t="s">
        <v>20</v>
      </c>
      <c r="I124" s="132" t="s">
        <v>10</v>
      </c>
    </row>
    <row r="125" spans="1:9" ht="20.25" customHeight="1">
      <c r="A125" s="46" t="s">
        <v>13</v>
      </c>
      <c r="B125" s="40"/>
      <c r="C125" s="40"/>
      <c r="D125" s="47">
        <f t="shared" ref="D125:D133" si="32">SUM(B125:C125)</f>
        <v>0</v>
      </c>
      <c r="E125" s="8"/>
      <c r="F125" s="46" t="s">
        <v>13</v>
      </c>
      <c r="G125" s="40"/>
      <c r="H125" s="40"/>
      <c r="I125" s="47">
        <f t="shared" ref="I125:I133" si="33">SUM(G125:H125)</f>
        <v>0</v>
      </c>
    </row>
    <row r="126" spans="1:9" ht="20.25" customHeight="1">
      <c r="A126" s="46" t="s">
        <v>14</v>
      </c>
      <c r="B126" s="40"/>
      <c r="C126" s="40"/>
      <c r="D126" s="47">
        <f t="shared" si="32"/>
        <v>0</v>
      </c>
      <c r="E126" s="8"/>
      <c r="F126" s="46" t="s">
        <v>14</v>
      </c>
      <c r="G126" s="40"/>
      <c r="H126" s="40"/>
      <c r="I126" s="47">
        <f t="shared" si="33"/>
        <v>0</v>
      </c>
    </row>
    <row r="127" spans="1:9" ht="20.25" customHeight="1">
      <c r="A127" s="46" t="s">
        <v>15</v>
      </c>
      <c r="B127" s="40"/>
      <c r="C127" s="40"/>
      <c r="D127" s="47">
        <f t="shared" si="32"/>
        <v>0</v>
      </c>
      <c r="E127" s="8"/>
      <c r="F127" s="46" t="s">
        <v>15</v>
      </c>
      <c r="G127" s="40"/>
      <c r="H127" s="40"/>
      <c r="I127" s="47">
        <f t="shared" si="33"/>
        <v>0</v>
      </c>
    </row>
    <row r="128" spans="1:9" ht="20.25" customHeight="1">
      <c r="A128" s="46" t="s">
        <v>12</v>
      </c>
      <c r="B128" s="40"/>
      <c r="C128" s="40"/>
      <c r="D128" s="47">
        <f t="shared" si="32"/>
        <v>0</v>
      </c>
      <c r="E128" s="8"/>
      <c r="F128" s="46" t="s">
        <v>12</v>
      </c>
      <c r="G128" s="40"/>
      <c r="H128" s="40"/>
      <c r="I128" s="47">
        <f t="shared" si="33"/>
        <v>0</v>
      </c>
    </row>
    <row r="129" spans="1:9" ht="20.25" customHeight="1">
      <c r="A129" s="46" t="s">
        <v>16</v>
      </c>
      <c r="B129" s="40"/>
      <c r="C129" s="40"/>
      <c r="D129" s="47">
        <f t="shared" si="32"/>
        <v>0</v>
      </c>
      <c r="E129" s="8"/>
      <c r="F129" s="46" t="s">
        <v>16</v>
      </c>
      <c r="G129" s="40"/>
      <c r="H129" s="40"/>
      <c r="I129" s="47">
        <f t="shared" si="33"/>
        <v>0</v>
      </c>
    </row>
    <row r="130" spans="1:9" ht="20.25" customHeight="1">
      <c r="A130" s="46" t="s">
        <v>17</v>
      </c>
      <c r="B130" s="40"/>
      <c r="C130" s="40"/>
      <c r="D130" s="47">
        <f t="shared" si="32"/>
        <v>0</v>
      </c>
      <c r="E130" s="8"/>
      <c r="F130" s="46" t="s">
        <v>17</v>
      </c>
      <c r="G130" s="40"/>
      <c r="H130" s="40"/>
      <c r="I130" s="47">
        <f t="shared" si="33"/>
        <v>0</v>
      </c>
    </row>
    <row r="131" spans="1:9" ht="20.25" customHeight="1">
      <c r="A131" s="46" t="s">
        <v>18</v>
      </c>
      <c r="B131" s="40"/>
      <c r="C131" s="40"/>
      <c r="D131" s="47">
        <f t="shared" si="32"/>
        <v>0</v>
      </c>
      <c r="E131" s="8"/>
      <c r="F131" s="46" t="s">
        <v>18</v>
      </c>
      <c r="G131" s="40"/>
      <c r="H131" s="40"/>
      <c r="I131" s="47">
        <f t="shared" si="33"/>
        <v>0</v>
      </c>
    </row>
    <row r="132" spans="1:9" ht="20.25" customHeight="1">
      <c r="A132" s="46" t="s">
        <v>47</v>
      </c>
      <c r="B132" s="40"/>
      <c r="C132" s="40"/>
      <c r="D132" s="47">
        <f t="shared" si="32"/>
        <v>0</v>
      </c>
      <c r="E132" s="8"/>
      <c r="F132" s="46" t="s">
        <v>47</v>
      </c>
      <c r="G132" s="40"/>
      <c r="H132" s="40"/>
      <c r="I132" s="47">
        <f t="shared" si="33"/>
        <v>0</v>
      </c>
    </row>
    <row r="133" spans="1:9" ht="20.25" customHeight="1">
      <c r="A133" s="46" t="s">
        <v>11</v>
      </c>
      <c r="B133" s="40"/>
      <c r="C133" s="40"/>
      <c r="D133" s="47">
        <f t="shared" si="32"/>
        <v>0</v>
      </c>
      <c r="E133" s="8"/>
      <c r="F133" s="46" t="s">
        <v>11</v>
      </c>
      <c r="G133" s="40"/>
      <c r="H133" s="40"/>
      <c r="I133" s="47">
        <f t="shared" si="33"/>
        <v>0</v>
      </c>
    </row>
    <row r="134" spans="1:9" ht="20.25" customHeight="1">
      <c r="A134" s="48" t="s">
        <v>10</v>
      </c>
      <c r="B134" s="47">
        <f>SUM(B125:B133)</f>
        <v>0</v>
      </c>
      <c r="C134" s="47">
        <f t="shared" ref="C134:D134" si="34">SUM(C125:C133)</f>
        <v>0</v>
      </c>
      <c r="D134" s="47">
        <f t="shared" si="34"/>
        <v>0</v>
      </c>
      <c r="E134" s="8"/>
      <c r="F134" s="48" t="s">
        <v>10</v>
      </c>
      <c r="G134" s="47">
        <f>SUM(G125:G133)</f>
        <v>0</v>
      </c>
      <c r="H134" s="47">
        <f t="shared" ref="H134:I134" si="35">SUM(H125:H133)</f>
        <v>0</v>
      </c>
      <c r="I134" s="47">
        <f t="shared" si="35"/>
        <v>0</v>
      </c>
    </row>
    <row r="135" spans="1:9" ht="20.25" customHeight="1">
      <c r="A135" s="8"/>
      <c r="B135" s="10"/>
      <c r="C135" s="10"/>
      <c r="D135" s="10"/>
      <c r="E135" s="8"/>
      <c r="F135" s="8"/>
      <c r="G135" s="10"/>
      <c r="H135" s="10"/>
      <c r="I135" s="10"/>
    </row>
    <row r="136" spans="1:9" ht="20.25" customHeight="1">
      <c r="A136" s="8"/>
      <c r="B136" s="10"/>
      <c r="C136" s="10"/>
      <c r="D136" s="10"/>
      <c r="E136" s="8"/>
      <c r="F136" s="8"/>
      <c r="G136" s="10"/>
      <c r="H136" s="10"/>
      <c r="I136" s="10"/>
    </row>
    <row r="137" spans="1:9" ht="29.25" customHeight="1">
      <c r="A137" s="169" t="str">
        <f>PROGRAM_DOCTORAL!A11 &amp; ". Name:  " &amp; PROGRAM_DOCTORAL!C11</f>
        <v>10. Name:  Materials Science and Engineering Ph.D.</v>
      </c>
      <c r="B137" s="169"/>
      <c r="C137" s="169"/>
      <c r="D137" s="169"/>
      <c r="E137" s="8"/>
      <c r="F137" s="189" t="str">
        <f>PROGRAM_DOCTORAL!F11 &amp; ". Name:  " &amp; PROGRAM_DOCTORAL!H11</f>
        <v xml:space="preserve">10. Name:  </v>
      </c>
      <c r="G137" s="169"/>
      <c r="H137" s="169"/>
      <c r="I137" s="169"/>
    </row>
    <row r="138" spans="1:9" ht="20" customHeight="1">
      <c r="A138" s="168" t="s">
        <v>724</v>
      </c>
      <c r="B138" s="168" t="s">
        <v>56</v>
      </c>
      <c r="C138" s="188"/>
      <c r="D138" s="188"/>
      <c r="E138" s="8"/>
      <c r="F138" s="168" t="s">
        <v>724</v>
      </c>
      <c r="G138" s="168" t="s">
        <v>56</v>
      </c>
      <c r="H138" s="188"/>
      <c r="I138" s="188"/>
    </row>
    <row r="139" spans="1:9" ht="50.25" customHeight="1">
      <c r="A139" s="188"/>
      <c r="B139" s="45" t="s">
        <v>19</v>
      </c>
      <c r="C139" s="45" t="s">
        <v>20</v>
      </c>
      <c r="D139" s="132" t="s">
        <v>10</v>
      </c>
      <c r="E139" s="8"/>
      <c r="F139" s="188"/>
      <c r="G139" s="45" t="s">
        <v>19</v>
      </c>
      <c r="H139" s="45" t="s">
        <v>20</v>
      </c>
      <c r="I139" s="132" t="s">
        <v>10</v>
      </c>
    </row>
    <row r="140" spans="1:9" ht="20.25" customHeight="1">
      <c r="A140" s="46" t="s">
        <v>13</v>
      </c>
      <c r="B140" s="40"/>
      <c r="C140" s="40"/>
      <c r="D140" s="47">
        <f t="shared" ref="D140:D148" si="36">SUM(B140:C140)</f>
        <v>0</v>
      </c>
      <c r="E140" s="8"/>
      <c r="F140" s="46" t="s">
        <v>13</v>
      </c>
      <c r="G140" s="40"/>
      <c r="H140" s="40"/>
      <c r="I140" s="47">
        <f t="shared" ref="I140:I148" si="37">SUM(G140:H140)</f>
        <v>0</v>
      </c>
    </row>
    <row r="141" spans="1:9" ht="20.25" customHeight="1">
      <c r="A141" s="46" t="s">
        <v>14</v>
      </c>
      <c r="B141" s="40"/>
      <c r="C141" s="40"/>
      <c r="D141" s="47">
        <f t="shared" si="36"/>
        <v>0</v>
      </c>
      <c r="E141" s="8"/>
      <c r="F141" s="46" t="s">
        <v>14</v>
      </c>
      <c r="G141" s="40"/>
      <c r="H141" s="40"/>
      <c r="I141" s="47">
        <f t="shared" si="37"/>
        <v>0</v>
      </c>
    </row>
    <row r="142" spans="1:9" ht="20.25" customHeight="1">
      <c r="A142" s="46" t="s">
        <v>15</v>
      </c>
      <c r="B142" s="40"/>
      <c r="C142" s="40"/>
      <c r="D142" s="47">
        <f t="shared" si="36"/>
        <v>0</v>
      </c>
      <c r="E142" s="8"/>
      <c r="F142" s="46" t="s">
        <v>15</v>
      </c>
      <c r="G142" s="40"/>
      <c r="H142" s="40"/>
      <c r="I142" s="47">
        <f t="shared" si="37"/>
        <v>0</v>
      </c>
    </row>
    <row r="143" spans="1:9" ht="20.25" customHeight="1">
      <c r="A143" s="46" t="s">
        <v>12</v>
      </c>
      <c r="B143" s="40"/>
      <c r="C143" s="40"/>
      <c r="D143" s="47">
        <f t="shared" si="36"/>
        <v>0</v>
      </c>
      <c r="E143" s="8"/>
      <c r="F143" s="46" t="s">
        <v>12</v>
      </c>
      <c r="G143" s="40"/>
      <c r="H143" s="40"/>
      <c r="I143" s="47">
        <f t="shared" si="37"/>
        <v>0</v>
      </c>
    </row>
    <row r="144" spans="1:9" ht="20.25" customHeight="1">
      <c r="A144" s="46" t="s">
        <v>16</v>
      </c>
      <c r="B144" s="40"/>
      <c r="C144" s="40"/>
      <c r="D144" s="47">
        <f t="shared" si="36"/>
        <v>0</v>
      </c>
      <c r="E144" s="8"/>
      <c r="F144" s="46" t="s">
        <v>16</v>
      </c>
      <c r="G144" s="40"/>
      <c r="H144" s="40"/>
      <c r="I144" s="47">
        <f t="shared" si="37"/>
        <v>0</v>
      </c>
    </row>
    <row r="145" spans="1:9" ht="20.25" customHeight="1">
      <c r="A145" s="46" t="s">
        <v>17</v>
      </c>
      <c r="B145" s="40"/>
      <c r="C145" s="40"/>
      <c r="D145" s="47">
        <f t="shared" si="36"/>
        <v>0</v>
      </c>
      <c r="E145" s="8"/>
      <c r="F145" s="46" t="s">
        <v>17</v>
      </c>
      <c r="G145" s="40"/>
      <c r="H145" s="40"/>
      <c r="I145" s="47">
        <f t="shared" si="37"/>
        <v>0</v>
      </c>
    </row>
    <row r="146" spans="1:9" ht="20.25" customHeight="1">
      <c r="A146" s="46" t="s">
        <v>18</v>
      </c>
      <c r="B146" s="40"/>
      <c r="C146" s="40"/>
      <c r="D146" s="47">
        <f t="shared" si="36"/>
        <v>0</v>
      </c>
      <c r="E146" s="8"/>
      <c r="F146" s="46" t="s">
        <v>18</v>
      </c>
      <c r="G146" s="40"/>
      <c r="H146" s="40"/>
      <c r="I146" s="47">
        <f t="shared" si="37"/>
        <v>0</v>
      </c>
    </row>
    <row r="147" spans="1:9" ht="20.25" customHeight="1">
      <c r="A147" s="46" t="s">
        <v>47</v>
      </c>
      <c r="B147" s="40"/>
      <c r="C147" s="40"/>
      <c r="D147" s="47">
        <f t="shared" si="36"/>
        <v>0</v>
      </c>
      <c r="E147" s="8"/>
      <c r="F147" s="46" t="s">
        <v>47</v>
      </c>
      <c r="G147" s="40"/>
      <c r="H147" s="40"/>
      <c r="I147" s="47">
        <f t="shared" si="37"/>
        <v>0</v>
      </c>
    </row>
    <row r="148" spans="1:9" ht="20.25" customHeight="1">
      <c r="A148" s="46" t="s">
        <v>11</v>
      </c>
      <c r="B148" s="40"/>
      <c r="C148" s="40"/>
      <c r="D148" s="47">
        <f t="shared" si="36"/>
        <v>0</v>
      </c>
      <c r="E148" s="8"/>
      <c r="F148" s="46" t="s">
        <v>11</v>
      </c>
      <c r="G148" s="40"/>
      <c r="H148" s="40"/>
      <c r="I148" s="47">
        <f t="shared" si="37"/>
        <v>0</v>
      </c>
    </row>
    <row r="149" spans="1:9" ht="20.25" customHeight="1">
      <c r="A149" s="48" t="s">
        <v>10</v>
      </c>
      <c r="B149" s="47">
        <f>SUM(B140:B148)</f>
        <v>0</v>
      </c>
      <c r="C149" s="47">
        <f t="shared" ref="C149:D149" si="38">SUM(C140:C148)</f>
        <v>0</v>
      </c>
      <c r="D149" s="47">
        <f t="shared" si="38"/>
        <v>0</v>
      </c>
      <c r="E149" s="8"/>
      <c r="F149" s="48" t="s">
        <v>10</v>
      </c>
      <c r="G149" s="47">
        <f>SUM(G140:G148)</f>
        <v>0</v>
      </c>
      <c r="H149" s="47">
        <f t="shared" ref="H149:I149" si="39">SUM(H140:H148)</f>
        <v>0</v>
      </c>
      <c r="I149" s="47">
        <f t="shared" si="39"/>
        <v>0</v>
      </c>
    </row>
    <row r="150" spans="1:9" ht="20.25" customHeight="1">
      <c r="A150" s="8"/>
      <c r="B150" s="10"/>
      <c r="C150" s="10"/>
      <c r="D150" s="10"/>
      <c r="E150" s="8"/>
      <c r="F150" s="8"/>
      <c r="G150" s="10"/>
      <c r="H150" s="10"/>
      <c r="I150" s="10"/>
    </row>
    <row r="151" spans="1:9" ht="20.25" customHeight="1">
      <c r="A151" s="8"/>
      <c r="B151" s="10"/>
      <c r="C151" s="10"/>
      <c r="D151" s="10"/>
      <c r="E151" s="8"/>
      <c r="F151" s="8"/>
      <c r="G151" s="10"/>
      <c r="H151" s="10"/>
      <c r="I151" s="10"/>
    </row>
    <row r="152" spans="1:9" ht="29.25" customHeight="1">
      <c r="A152" s="169" t="str">
        <f>PROGRAM_DOCTORAL!A12 &amp; ". Name:  " &amp; PROGRAM_DOCTORAL!C12</f>
        <v>11. Name:  Mechanical Engineering Ph.D.</v>
      </c>
      <c r="B152" s="169"/>
      <c r="C152" s="169"/>
      <c r="D152" s="169"/>
      <c r="E152" s="8"/>
      <c r="F152" s="189" t="str">
        <f>PROGRAM_DOCTORAL!F12 &amp; ". Name:  " &amp; PROGRAM_DOCTORAL!H12</f>
        <v xml:space="preserve">11. Name:  </v>
      </c>
      <c r="G152" s="169"/>
      <c r="H152" s="169"/>
      <c r="I152" s="169"/>
    </row>
    <row r="153" spans="1:9" ht="20" customHeight="1">
      <c r="A153" s="168" t="s">
        <v>724</v>
      </c>
      <c r="B153" s="168" t="s">
        <v>56</v>
      </c>
      <c r="C153" s="188"/>
      <c r="D153" s="188"/>
      <c r="E153" s="8"/>
      <c r="F153" s="168" t="s">
        <v>724</v>
      </c>
      <c r="G153" s="168" t="s">
        <v>56</v>
      </c>
      <c r="H153" s="188"/>
      <c r="I153" s="188"/>
    </row>
    <row r="154" spans="1:9" ht="50.25" customHeight="1">
      <c r="A154" s="188"/>
      <c r="B154" s="45" t="s">
        <v>19</v>
      </c>
      <c r="C154" s="45" t="s">
        <v>20</v>
      </c>
      <c r="D154" s="132" t="s">
        <v>10</v>
      </c>
      <c r="E154" s="8"/>
      <c r="F154" s="188"/>
      <c r="G154" s="45" t="s">
        <v>19</v>
      </c>
      <c r="H154" s="45" t="s">
        <v>20</v>
      </c>
      <c r="I154" s="132" t="s">
        <v>10</v>
      </c>
    </row>
    <row r="155" spans="1:9" ht="20.25" customHeight="1">
      <c r="A155" s="46" t="s">
        <v>13</v>
      </c>
      <c r="B155" s="40"/>
      <c r="C155" s="40"/>
      <c r="D155" s="47">
        <f t="shared" ref="D155:D163" si="40">SUM(B155:C155)</f>
        <v>0</v>
      </c>
      <c r="E155" s="8"/>
      <c r="F155" s="46" t="s">
        <v>13</v>
      </c>
      <c r="G155" s="40"/>
      <c r="H155" s="40"/>
      <c r="I155" s="47">
        <f t="shared" ref="I155:I163" si="41">SUM(G155:H155)</f>
        <v>0</v>
      </c>
    </row>
    <row r="156" spans="1:9" ht="20.25" customHeight="1">
      <c r="A156" s="46" t="s">
        <v>14</v>
      </c>
      <c r="B156" s="40"/>
      <c r="C156" s="40"/>
      <c r="D156" s="47">
        <f t="shared" si="40"/>
        <v>0</v>
      </c>
      <c r="E156" s="8"/>
      <c r="F156" s="46" t="s">
        <v>14</v>
      </c>
      <c r="G156" s="40"/>
      <c r="H156" s="40"/>
      <c r="I156" s="47">
        <f t="shared" si="41"/>
        <v>0</v>
      </c>
    </row>
    <row r="157" spans="1:9" ht="20.25" customHeight="1">
      <c r="A157" s="46" t="s">
        <v>15</v>
      </c>
      <c r="B157" s="40"/>
      <c r="C157" s="40"/>
      <c r="D157" s="47">
        <f t="shared" si="40"/>
        <v>0</v>
      </c>
      <c r="E157" s="8"/>
      <c r="F157" s="46" t="s">
        <v>15</v>
      </c>
      <c r="G157" s="40"/>
      <c r="H157" s="40"/>
      <c r="I157" s="47">
        <f t="shared" si="41"/>
        <v>0</v>
      </c>
    </row>
    <row r="158" spans="1:9" ht="20.25" customHeight="1">
      <c r="A158" s="46" t="s">
        <v>12</v>
      </c>
      <c r="B158" s="40"/>
      <c r="C158" s="40"/>
      <c r="D158" s="47">
        <f t="shared" si="40"/>
        <v>0</v>
      </c>
      <c r="E158" s="8"/>
      <c r="F158" s="46" t="s">
        <v>12</v>
      </c>
      <c r="G158" s="40"/>
      <c r="H158" s="40"/>
      <c r="I158" s="47">
        <f t="shared" si="41"/>
        <v>0</v>
      </c>
    </row>
    <row r="159" spans="1:9" ht="20.25" customHeight="1">
      <c r="A159" s="46" t="s">
        <v>16</v>
      </c>
      <c r="B159" s="40"/>
      <c r="C159" s="40"/>
      <c r="D159" s="47">
        <f t="shared" si="40"/>
        <v>0</v>
      </c>
      <c r="E159" s="8"/>
      <c r="F159" s="46" t="s">
        <v>16</v>
      </c>
      <c r="G159" s="40"/>
      <c r="H159" s="40"/>
      <c r="I159" s="47">
        <f t="shared" si="41"/>
        <v>0</v>
      </c>
    </row>
    <row r="160" spans="1:9" ht="20.25" customHeight="1">
      <c r="A160" s="46" t="s">
        <v>17</v>
      </c>
      <c r="B160" s="40"/>
      <c r="C160" s="40"/>
      <c r="D160" s="47">
        <f t="shared" si="40"/>
        <v>0</v>
      </c>
      <c r="E160" s="8"/>
      <c r="F160" s="46" t="s">
        <v>17</v>
      </c>
      <c r="G160" s="40"/>
      <c r="H160" s="40"/>
      <c r="I160" s="47">
        <f t="shared" si="41"/>
        <v>0</v>
      </c>
    </row>
    <row r="161" spans="1:9" ht="20.25" customHeight="1">
      <c r="A161" s="46" t="s">
        <v>18</v>
      </c>
      <c r="B161" s="40"/>
      <c r="C161" s="40"/>
      <c r="D161" s="47">
        <f t="shared" si="40"/>
        <v>0</v>
      </c>
      <c r="E161" s="8"/>
      <c r="F161" s="46" t="s">
        <v>18</v>
      </c>
      <c r="G161" s="40"/>
      <c r="H161" s="40"/>
      <c r="I161" s="47">
        <f t="shared" si="41"/>
        <v>0</v>
      </c>
    </row>
    <row r="162" spans="1:9" ht="20.25" customHeight="1">
      <c r="A162" s="46" t="s">
        <v>47</v>
      </c>
      <c r="B162" s="40"/>
      <c r="C162" s="40"/>
      <c r="D162" s="47">
        <f t="shared" si="40"/>
        <v>0</v>
      </c>
      <c r="E162" s="8"/>
      <c r="F162" s="46" t="s">
        <v>47</v>
      </c>
      <c r="G162" s="40"/>
      <c r="H162" s="40"/>
      <c r="I162" s="47">
        <f t="shared" si="41"/>
        <v>0</v>
      </c>
    </row>
    <row r="163" spans="1:9" ht="20.25" customHeight="1">
      <c r="A163" s="46" t="s">
        <v>11</v>
      </c>
      <c r="B163" s="40"/>
      <c r="C163" s="40"/>
      <c r="D163" s="47">
        <f t="shared" si="40"/>
        <v>0</v>
      </c>
      <c r="E163" s="8"/>
      <c r="F163" s="46" t="s">
        <v>11</v>
      </c>
      <c r="G163" s="40"/>
      <c r="H163" s="40"/>
      <c r="I163" s="47">
        <f t="shared" si="41"/>
        <v>0</v>
      </c>
    </row>
    <row r="164" spans="1:9" ht="20.25" customHeight="1">
      <c r="A164" s="48" t="s">
        <v>10</v>
      </c>
      <c r="B164" s="47">
        <f>SUM(B155:B163)</f>
        <v>0</v>
      </c>
      <c r="C164" s="47">
        <f t="shared" ref="C164:D164" si="42">SUM(C155:C163)</f>
        <v>0</v>
      </c>
      <c r="D164" s="47">
        <f t="shared" si="42"/>
        <v>0</v>
      </c>
      <c r="E164" s="8"/>
      <c r="F164" s="48" t="s">
        <v>10</v>
      </c>
      <c r="G164" s="47">
        <f>SUM(G155:G163)</f>
        <v>0</v>
      </c>
      <c r="H164" s="47">
        <f t="shared" ref="H164:I164" si="43">SUM(H155:H163)</f>
        <v>0</v>
      </c>
      <c r="I164" s="47">
        <f t="shared" si="43"/>
        <v>0</v>
      </c>
    </row>
    <row r="165" spans="1:9" ht="20.25" customHeight="1">
      <c r="A165" s="8"/>
      <c r="B165" s="10"/>
      <c r="C165" s="10"/>
      <c r="D165" s="10"/>
      <c r="E165" s="8"/>
      <c r="F165" s="8"/>
      <c r="G165" s="10"/>
      <c r="H165" s="10"/>
      <c r="I165" s="10"/>
    </row>
    <row r="166" spans="1:9" ht="20.25" customHeight="1">
      <c r="A166" s="8"/>
      <c r="B166" s="10"/>
      <c r="C166" s="10"/>
      <c r="D166" s="10"/>
      <c r="E166" s="8"/>
      <c r="F166" s="8"/>
      <c r="G166" s="10"/>
      <c r="H166" s="10"/>
      <c r="I166" s="10"/>
    </row>
    <row r="167" spans="1:9" ht="29.25" customHeight="1">
      <c r="A167" s="169" t="str">
        <f>PROGRAM_DOCTORAL!A13 &amp; ". Name:  " &amp; PROGRAM_DOCTORAL!C13</f>
        <v>12. Name:  Computational and Mathematical Engineering Ph.D.</v>
      </c>
      <c r="B167" s="169"/>
      <c r="C167" s="169"/>
      <c r="D167" s="169"/>
      <c r="E167" s="8"/>
      <c r="F167" s="189" t="str">
        <f>PROGRAM_DOCTORAL!F13 &amp; ". Name:  " &amp; PROGRAM_DOCTORAL!H13</f>
        <v xml:space="preserve">12. Name:  </v>
      </c>
      <c r="G167" s="169"/>
      <c r="H167" s="169"/>
      <c r="I167" s="169"/>
    </row>
    <row r="168" spans="1:9" ht="20" customHeight="1">
      <c r="A168" s="168" t="s">
        <v>724</v>
      </c>
      <c r="B168" s="168" t="s">
        <v>56</v>
      </c>
      <c r="C168" s="188"/>
      <c r="D168" s="188"/>
      <c r="E168" s="8"/>
      <c r="F168" s="168" t="s">
        <v>724</v>
      </c>
      <c r="G168" s="168" t="s">
        <v>56</v>
      </c>
      <c r="H168" s="188"/>
      <c r="I168" s="188"/>
    </row>
    <row r="169" spans="1:9" ht="50.25" customHeight="1">
      <c r="A169" s="188"/>
      <c r="B169" s="45" t="s">
        <v>19</v>
      </c>
      <c r="C169" s="45" t="s">
        <v>20</v>
      </c>
      <c r="D169" s="132" t="s">
        <v>10</v>
      </c>
      <c r="E169" s="8"/>
      <c r="F169" s="188"/>
      <c r="G169" s="45" t="s">
        <v>19</v>
      </c>
      <c r="H169" s="45" t="s">
        <v>20</v>
      </c>
      <c r="I169" s="132" t="s">
        <v>10</v>
      </c>
    </row>
    <row r="170" spans="1:9" ht="20.25" customHeight="1">
      <c r="A170" s="46" t="s">
        <v>13</v>
      </c>
      <c r="B170" s="40"/>
      <c r="C170" s="40"/>
      <c r="D170" s="47">
        <f t="shared" ref="D170:D178" si="44">SUM(B170:C170)</f>
        <v>0</v>
      </c>
      <c r="E170" s="8"/>
      <c r="F170" s="46" t="s">
        <v>13</v>
      </c>
      <c r="G170" s="40"/>
      <c r="H170" s="40"/>
      <c r="I170" s="47">
        <f t="shared" ref="I170:I178" si="45">SUM(G170:H170)</f>
        <v>0</v>
      </c>
    </row>
    <row r="171" spans="1:9" ht="20.25" customHeight="1">
      <c r="A171" s="46" t="s">
        <v>14</v>
      </c>
      <c r="B171" s="40"/>
      <c r="C171" s="40"/>
      <c r="D171" s="47">
        <f t="shared" si="44"/>
        <v>0</v>
      </c>
      <c r="E171" s="8"/>
      <c r="F171" s="46" t="s">
        <v>14</v>
      </c>
      <c r="G171" s="40"/>
      <c r="H171" s="40"/>
      <c r="I171" s="47">
        <f t="shared" si="45"/>
        <v>0</v>
      </c>
    </row>
    <row r="172" spans="1:9" ht="20.25" customHeight="1">
      <c r="A172" s="46" t="s">
        <v>15</v>
      </c>
      <c r="B172" s="40"/>
      <c r="C172" s="40"/>
      <c r="D172" s="47">
        <f t="shared" si="44"/>
        <v>0</v>
      </c>
      <c r="E172" s="8"/>
      <c r="F172" s="46" t="s">
        <v>15</v>
      </c>
      <c r="G172" s="40"/>
      <c r="H172" s="40"/>
      <c r="I172" s="47">
        <f t="shared" si="45"/>
        <v>0</v>
      </c>
    </row>
    <row r="173" spans="1:9" ht="20.25" customHeight="1">
      <c r="A173" s="46" t="s">
        <v>12</v>
      </c>
      <c r="B173" s="40"/>
      <c r="C173" s="40"/>
      <c r="D173" s="47">
        <f t="shared" si="44"/>
        <v>0</v>
      </c>
      <c r="E173" s="8"/>
      <c r="F173" s="46" t="s">
        <v>12</v>
      </c>
      <c r="G173" s="40"/>
      <c r="H173" s="40"/>
      <c r="I173" s="47">
        <f t="shared" si="45"/>
        <v>0</v>
      </c>
    </row>
    <row r="174" spans="1:9" ht="20.25" customHeight="1">
      <c r="A174" s="46" t="s">
        <v>16</v>
      </c>
      <c r="B174" s="40"/>
      <c r="C174" s="40"/>
      <c r="D174" s="47">
        <f t="shared" si="44"/>
        <v>0</v>
      </c>
      <c r="E174" s="8"/>
      <c r="F174" s="46" t="s">
        <v>16</v>
      </c>
      <c r="G174" s="40"/>
      <c r="H174" s="40"/>
      <c r="I174" s="47">
        <f t="shared" si="45"/>
        <v>0</v>
      </c>
    </row>
    <row r="175" spans="1:9" ht="20.25" customHeight="1">
      <c r="A175" s="46" t="s">
        <v>17</v>
      </c>
      <c r="B175" s="40"/>
      <c r="C175" s="40"/>
      <c r="D175" s="47">
        <f t="shared" si="44"/>
        <v>0</v>
      </c>
      <c r="E175" s="8"/>
      <c r="F175" s="46" t="s">
        <v>17</v>
      </c>
      <c r="G175" s="40"/>
      <c r="H175" s="40"/>
      <c r="I175" s="47">
        <f t="shared" si="45"/>
        <v>0</v>
      </c>
    </row>
    <row r="176" spans="1:9" ht="20.25" customHeight="1">
      <c r="A176" s="46" t="s">
        <v>18</v>
      </c>
      <c r="B176" s="40"/>
      <c r="C176" s="40"/>
      <c r="D176" s="47">
        <f t="shared" si="44"/>
        <v>0</v>
      </c>
      <c r="E176" s="8"/>
      <c r="F176" s="46" t="s">
        <v>18</v>
      </c>
      <c r="G176" s="40"/>
      <c r="H176" s="40"/>
      <c r="I176" s="47">
        <f t="shared" si="45"/>
        <v>0</v>
      </c>
    </row>
    <row r="177" spans="1:9" ht="20.25" customHeight="1">
      <c r="A177" s="46" t="s">
        <v>47</v>
      </c>
      <c r="B177" s="40"/>
      <c r="C177" s="40"/>
      <c r="D177" s="47">
        <f t="shared" si="44"/>
        <v>0</v>
      </c>
      <c r="E177" s="8"/>
      <c r="F177" s="46" t="s">
        <v>47</v>
      </c>
      <c r="G177" s="40"/>
      <c r="H177" s="40"/>
      <c r="I177" s="47">
        <f t="shared" si="45"/>
        <v>0</v>
      </c>
    </row>
    <row r="178" spans="1:9" ht="20.25" customHeight="1">
      <c r="A178" s="46" t="s">
        <v>11</v>
      </c>
      <c r="B178" s="40"/>
      <c r="C178" s="40"/>
      <c r="D178" s="47">
        <f t="shared" si="44"/>
        <v>0</v>
      </c>
      <c r="E178" s="8"/>
      <c r="F178" s="46" t="s">
        <v>11</v>
      </c>
      <c r="G178" s="40"/>
      <c r="H178" s="40"/>
      <c r="I178" s="47">
        <f t="shared" si="45"/>
        <v>0</v>
      </c>
    </row>
    <row r="179" spans="1:9" ht="20.25" customHeight="1">
      <c r="A179" s="48" t="s">
        <v>10</v>
      </c>
      <c r="B179" s="47">
        <f>SUM(B170:B178)</f>
        <v>0</v>
      </c>
      <c r="C179" s="47">
        <f t="shared" ref="C179:D179" si="46">SUM(C170:C178)</f>
        <v>0</v>
      </c>
      <c r="D179" s="47">
        <f t="shared" si="46"/>
        <v>0</v>
      </c>
      <c r="E179" s="8"/>
      <c r="F179" s="48" t="s">
        <v>10</v>
      </c>
      <c r="G179" s="47">
        <f>SUM(G170:G178)</f>
        <v>0</v>
      </c>
      <c r="H179" s="47">
        <f t="shared" ref="H179:I179" si="47">SUM(H170:H178)</f>
        <v>0</v>
      </c>
      <c r="I179" s="47">
        <f t="shared" si="47"/>
        <v>0</v>
      </c>
    </row>
    <row r="180" spans="1:9" ht="20.25" customHeight="1">
      <c r="A180" s="8"/>
      <c r="B180" s="10"/>
      <c r="C180" s="10"/>
      <c r="D180" s="10"/>
      <c r="E180" s="8"/>
      <c r="F180" s="8"/>
      <c r="G180" s="10"/>
      <c r="H180" s="10"/>
      <c r="I180" s="10"/>
    </row>
    <row r="181" spans="1:9" ht="20.25" customHeight="1">
      <c r="A181" s="8"/>
      <c r="B181" s="10"/>
      <c r="C181" s="10"/>
      <c r="D181" s="10"/>
      <c r="E181" s="8"/>
      <c r="F181" s="8"/>
      <c r="G181" s="10"/>
      <c r="H181" s="10"/>
      <c r="I181" s="10"/>
    </row>
    <row r="182" spans="1:9" ht="29.25" customHeight="1">
      <c r="A182" s="169" t="str">
        <f>PROGRAM_DOCTORAL!A14 &amp; ". Name:  " &amp; PROGRAM_DOCTORAL!C14</f>
        <v xml:space="preserve">13. Name:  </v>
      </c>
      <c r="B182" s="169"/>
      <c r="C182" s="169"/>
      <c r="D182" s="169"/>
      <c r="E182" s="8"/>
      <c r="F182" s="189" t="str">
        <f>PROGRAM_DOCTORAL!F14 &amp; ". Name:  " &amp; PROGRAM_DOCTORAL!H14</f>
        <v xml:space="preserve">13. Name:  </v>
      </c>
      <c r="G182" s="169"/>
      <c r="H182" s="169"/>
      <c r="I182" s="169"/>
    </row>
    <row r="183" spans="1:9" ht="20" customHeight="1">
      <c r="A183" s="168" t="s">
        <v>724</v>
      </c>
      <c r="B183" s="168" t="s">
        <v>56</v>
      </c>
      <c r="C183" s="188"/>
      <c r="D183" s="188"/>
      <c r="E183" s="8"/>
      <c r="F183" s="168" t="s">
        <v>724</v>
      </c>
      <c r="G183" s="168" t="s">
        <v>56</v>
      </c>
      <c r="H183" s="188"/>
      <c r="I183" s="188"/>
    </row>
    <row r="184" spans="1:9" ht="50.25" customHeight="1">
      <c r="A184" s="188"/>
      <c r="B184" s="45" t="s">
        <v>19</v>
      </c>
      <c r="C184" s="45" t="s">
        <v>20</v>
      </c>
      <c r="D184" s="132" t="s">
        <v>10</v>
      </c>
      <c r="E184" s="8"/>
      <c r="F184" s="188"/>
      <c r="G184" s="45" t="s">
        <v>19</v>
      </c>
      <c r="H184" s="45" t="s">
        <v>20</v>
      </c>
      <c r="I184" s="132" t="s">
        <v>10</v>
      </c>
    </row>
    <row r="185" spans="1:9" ht="20.25" customHeight="1">
      <c r="A185" s="46" t="s">
        <v>13</v>
      </c>
      <c r="B185" s="40"/>
      <c r="C185" s="40"/>
      <c r="D185" s="47">
        <f t="shared" ref="D185:D193" si="48">SUM(B185:C185)</f>
        <v>0</v>
      </c>
      <c r="E185" s="8"/>
      <c r="F185" s="46" t="s">
        <v>13</v>
      </c>
      <c r="G185" s="40"/>
      <c r="H185" s="40"/>
      <c r="I185" s="47">
        <f t="shared" ref="I185:I193" si="49">SUM(G185:H185)</f>
        <v>0</v>
      </c>
    </row>
    <row r="186" spans="1:9" ht="20.25" customHeight="1">
      <c r="A186" s="46" t="s">
        <v>14</v>
      </c>
      <c r="B186" s="40"/>
      <c r="C186" s="40"/>
      <c r="D186" s="47">
        <f t="shared" si="48"/>
        <v>0</v>
      </c>
      <c r="E186" s="8"/>
      <c r="F186" s="46" t="s">
        <v>14</v>
      </c>
      <c r="G186" s="40"/>
      <c r="H186" s="40"/>
      <c r="I186" s="47">
        <f t="shared" si="49"/>
        <v>0</v>
      </c>
    </row>
    <row r="187" spans="1:9" ht="20.25" customHeight="1">
      <c r="A187" s="46" t="s">
        <v>15</v>
      </c>
      <c r="B187" s="40"/>
      <c r="C187" s="40"/>
      <c r="D187" s="47">
        <f t="shared" si="48"/>
        <v>0</v>
      </c>
      <c r="E187" s="8"/>
      <c r="F187" s="46" t="s">
        <v>15</v>
      </c>
      <c r="G187" s="40"/>
      <c r="H187" s="40"/>
      <c r="I187" s="47">
        <f t="shared" si="49"/>
        <v>0</v>
      </c>
    </row>
    <row r="188" spans="1:9" ht="20.25" customHeight="1">
      <c r="A188" s="46" t="s">
        <v>12</v>
      </c>
      <c r="B188" s="40"/>
      <c r="C188" s="40"/>
      <c r="D188" s="47">
        <f t="shared" si="48"/>
        <v>0</v>
      </c>
      <c r="E188" s="8"/>
      <c r="F188" s="46" t="s">
        <v>12</v>
      </c>
      <c r="G188" s="40"/>
      <c r="H188" s="40"/>
      <c r="I188" s="47">
        <f t="shared" si="49"/>
        <v>0</v>
      </c>
    </row>
    <row r="189" spans="1:9" ht="20.25" customHeight="1">
      <c r="A189" s="46" t="s">
        <v>16</v>
      </c>
      <c r="B189" s="40"/>
      <c r="C189" s="40"/>
      <c r="D189" s="47">
        <f t="shared" si="48"/>
        <v>0</v>
      </c>
      <c r="E189" s="8"/>
      <c r="F189" s="46" t="s">
        <v>16</v>
      </c>
      <c r="G189" s="40"/>
      <c r="H189" s="40"/>
      <c r="I189" s="47">
        <f t="shared" si="49"/>
        <v>0</v>
      </c>
    </row>
    <row r="190" spans="1:9" ht="20.25" customHeight="1">
      <c r="A190" s="46" t="s">
        <v>17</v>
      </c>
      <c r="B190" s="40"/>
      <c r="C190" s="40"/>
      <c r="D190" s="47">
        <f t="shared" si="48"/>
        <v>0</v>
      </c>
      <c r="E190" s="8"/>
      <c r="F190" s="46" t="s">
        <v>17</v>
      </c>
      <c r="G190" s="40"/>
      <c r="H190" s="40"/>
      <c r="I190" s="47">
        <f t="shared" si="49"/>
        <v>0</v>
      </c>
    </row>
    <row r="191" spans="1:9" ht="20.25" customHeight="1">
      <c r="A191" s="46" t="s">
        <v>18</v>
      </c>
      <c r="B191" s="40"/>
      <c r="C191" s="40"/>
      <c r="D191" s="47">
        <f t="shared" si="48"/>
        <v>0</v>
      </c>
      <c r="E191" s="8"/>
      <c r="F191" s="46" t="s">
        <v>18</v>
      </c>
      <c r="G191" s="40"/>
      <c r="H191" s="40"/>
      <c r="I191" s="47">
        <f t="shared" si="49"/>
        <v>0</v>
      </c>
    </row>
    <row r="192" spans="1:9" ht="20.25" customHeight="1">
      <c r="A192" s="46" t="s">
        <v>47</v>
      </c>
      <c r="B192" s="40"/>
      <c r="C192" s="40"/>
      <c r="D192" s="47">
        <f t="shared" si="48"/>
        <v>0</v>
      </c>
      <c r="E192" s="8"/>
      <c r="F192" s="46" t="s">
        <v>47</v>
      </c>
      <c r="G192" s="40"/>
      <c r="H192" s="40"/>
      <c r="I192" s="47">
        <f t="shared" si="49"/>
        <v>0</v>
      </c>
    </row>
    <row r="193" spans="1:9" ht="20.25" customHeight="1">
      <c r="A193" s="46" t="s">
        <v>11</v>
      </c>
      <c r="B193" s="40"/>
      <c r="C193" s="40"/>
      <c r="D193" s="47">
        <f t="shared" si="48"/>
        <v>0</v>
      </c>
      <c r="E193" s="8"/>
      <c r="F193" s="46" t="s">
        <v>11</v>
      </c>
      <c r="G193" s="40"/>
      <c r="H193" s="40"/>
      <c r="I193" s="47">
        <f t="shared" si="49"/>
        <v>0</v>
      </c>
    </row>
    <row r="194" spans="1:9" ht="20.25" customHeight="1">
      <c r="A194" s="48" t="s">
        <v>10</v>
      </c>
      <c r="B194" s="47">
        <f>SUM(B185:B193)</f>
        <v>0</v>
      </c>
      <c r="C194" s="47">
        <f t="shared" ref="C194:D194" si="50">SUM(C185:C193)</f>
        <v>0</v>
      </c>
      <c r="D194" s="47">
        <f t="shared" si="50"/>
        <v>0</v>
      </c>
      <c r="E194" s="8"/>
      <c r="F194" s="48" t="s">
        <v>10</v>
      </c>
      <c r="G194" s="47">
        <f>SUM(G185:G193)</f>
        <v>0</v>
      </c>
      <c r="H194" s="47">
        <f t="shared" ref="H194:I194" si="51">SUM(H185:H193)</f>
        <v>0</v>
      </c>
      <c r="I194" s="47">
        <f t="shared" si="51"/>
        <v>0</v>
      </c>
    </row>
    <row r="195" spans="1:9" ht="20.25" customHeight="1">
      <c r="A195" s="8"/>
      <c r="B195" s="10"/>
      <c r="C195" s="10"/>
      <c r="D195" s="10"/>
      <c r="E195" s="8"/>
      <c r="F195" s="8"/>
      <c r="G195" s="10"/>
      <c r="H195" s="10"/>
      <c r="I195" s="10"/>
    </row>
    <row r="196" spans="1:9" ht="20.25" customHeight="1">
      <c r="A196" s="8"/>
      <c r="B196" s="10"/>
      <c r="C196" s="10"/>
      <c r="D196" s="10"/>
      <c r="E196" s="8"/>
      <c r="F196" s="8"/>
      <c r="G196" s="10"/>
      <c r="H196" s="10"/>
      <c r="I196" s="10"/>
    </row>
    <row r="197" spans="1:9" ht="29.25" customHeight="1">
      <c r="A197" s="169" t="str">
        <f>PROGRAM_DOCTORAL!A15 &amp; ". Name:  " &amp; PROGRAM_DOCTORAL!C15</f>
        <v xml:space="preserve">14. Name:  </v>
      </c>
      <c r="B197" s="169"/>
      <c r="C197" s="169"/>
      <c r="D197" s="169"/>
      <c r="E197" s="8"/>
      <c r="F197" s="189" t="str">
        <f>PROGRAM_DOCTORAL!F15 &amp; ". Name:  " &amp; PROGRAM_DOCTORAL!H15</f>
        <v xml:space="preserve">14. Name:  </v>
      </c>
      <c r="G197" s="169"/>
      <c r="H197" s="169"/>
      <c r="I197" s="169"/>
    </row>
    <row r="198" spans="1:9" ht="20" customHeight="1">
      <c r="A198" s="168" t="s">
        <v>724</v>
      </c>
      <c r="B198" s="168" t="s">
        <v>56</v>
      </c>
      <c r="C198" s="188"/>
      <c r="D198" s="188"/>
      <c r="E198" s="8"/>
      <c r="F198" s="168" t="s">
        <v>724</v>
      </c>
      <c r="G198" s="168" t="s">
        <v>56</v>
      </c>
      <c r="H198" s="188"/>
      <c r="I198" s="188"/>
    </row>
    <row r="199" spans="1:9" ht="50.25" customHeight="1">
      <c r="A199" s="188"/>
      <c r="B199" s="45" t="s">
        <v>19</v>
      </c>
      <c r="C199" s="45" t="s">
        <v>20</v>
      </c>
      <c r="D199" s="132" t="s">
        <v>10</v>
      </c>
      <c r="E199" s="8"/>
      <c r="F199" s="188"/>
      <c r="G199" s="45" t="s">
        <v>19</v>
      </c>
      <c r="H199" s="45" t="s">
        <v>20</v>
      </c>
      <c r="I199" s="132" t="s">
        <v>10</v>
      </c>
    </row>
    <row r="200" spans="1:9" ht="20.25" customHeight="1">
      <c r="A200" s="46" t="s">
        <v>13</v>
      </c>
      <c r="B200" s="40"/>
      <c r="C200" s="40"/>
      <c r="D200" s="47">
        <f t="shared" ref="D200:D208" si="52">SUM(B200:C200)</f>
        <v>0</v>
      </c>
      <c r="E200" s="8"/>
      <c r="F200" s="46" t="s">
        <v>13</v>
      </c>
      <c r="G200" s="40"/>
      <c r="H200" s="40"/>
      <c r="I200" s="47">
        <f t="shared" ref="I200:I208" si="53">SUM(G200:H200)</f>
        <v>0</v>
      </c>
    </row>
    <row r="201" spans="1:9" ht="20.25" customHeight="1">
      <c r="A201" s="46" t="s">
        <v>14</v>
      </c>
      <c r="B201" s="40"/>
      <c r="C201" s="40"/>
      <c r="D201" s="47">
        <f t="shared" si="52"/>
        <v>0</v>
      </c>
      <c r="E201" s="8"/>
      <c r="F201" s="46" t="s">
        <v>14</v>
      </c>
      <c r="G201" s="40"/>
      <c r="H201" s="40"/>
      <c r="I201" s="47">
        <f t="shared" si="53"/>
        <v>0</v>
      </c>
    </row>
    <row r="202" spans="1:9" ht="20.25" customHeight="1">
      <c r="A202" s="46" t="s">
        <v>15</v>
      </c>
      <c r="B202" s="40"/>
      <c r="C202" s="40"/>
      <c r="D202" s="47">
        <f t="shared" si="52"/>
        <v>0</v>
      </c>
      <c r="E202" s="8"/>
      <c r="F202" s="46" t="s">
        <v>15</v>
      </c>
      <c r="G202" s="40"/>
      <c r="H202" s="40"/>
      <c r="I202" s="47">
        <f t="shared" si="53"/>
        <v>0</v>
      </c>
    </row>
    <row r="203" spans="1:9" ht="20.25" customHeight="1">
      <c r="A203" s="46" t="s">
        <v>12</v>
      </c>
      <c r="B203" s="40"/>
      <c r="C203" s="40"/>
      <c r="D203" s="47">
        <f t="shared" si="52"/>
        <v>0</v>
      </c>
      <c r="E203" s="8"/>
      <c r="F203" s="46" t="s">
        <v>12</v>
      </c>
      <c r="G203" s="40"/>
      <c r="H203" s="40"/>
      <c r="I203" s="47">
        <f t="shared" si="53"/>
        <v>0</v>
      </c>
    </row>
    <row r="204" spans="1:9" ht="20.25" customHeight="1">
      <c r="A204" s="46" t="s">
        <v>16</v>
      </c>
      <c r="B204" s="40"/>
      <c r="C204" s="40"/>
      <c r="D204" s="47">
        <f t="shared" si="52"/>
        <v>0</v>
      </c>
      <c r="E204" s="8"/>
      <c r="F204" s="46" t="s">
        <v>16</v>
      </c>
      <c r="G204" s="40"/>
      <c r="H204" s="40"/>
      <c r="I204" s="47">
        <f t="shared" si="53"/>
        <v>0</v>
      </c>
    </row>
    <row r="205" spans="1:9" ht="20.25" customHeight="1">
      <c r="A205" s="46" t="s">
        <v>17</v>
      </c>
      <c r="B205" s="40"/>
      <c r="C205" s="40"/>
      <c r="D205" s="47">
        <f t="shared" si="52"/>
        <v>0</v>
      </c>
      <c r="E205" s="8"/>
      <c r="F205" s="46" t="s">
        <v>17</v>
      </c>
      <c r="G205" s="40"/>
      <c r="H205" s="40"/>
      <c r="I205" s="47">
        <f t="shared" si="53"/>
        <v>0</v>
      </c>
    </row>
    <row r="206" spans="1:9" ht="20.25" customHeight="1">
      <c r="A206" s="46" t="s">
        <v>18</v>
      </c>
      <c r="B206" s="40"/>
      <c r="C206" s="40"/>
      <c r="D206" s="47">
        <f t="shared" si="52"/>
        <v>0</v>
      </c>
      <c r="E206" s="8"/>
      <c r="F206" s="46" t="s">
        <v>18</v>
      </c>
      <c r="G206" s="40"/>
      <c r="H206" s="40"/>
      <c r="I206" s="47">
        <f t="shared" si="53"/>
        <v>0</v>
      </c>
    </row>
    <row r="207" spans="1:9" ht="20.25" customHeight="1">
      <c r="A207" s="46" t="s">
        <v>47</v>
      </c>
      <c r="B207" s="40"/>
      <c r="C207" s="40"/>
      <c r="D207" s="47">
        <f t="shared" si="52"/>
        <v>0</v>
      </c>
      <c r="E207" s="8"/>
      <c r="F207" s="46" t="s">
        <v>47</v>
      </c>
      <c r="G207" s="40"/>
      <c r="H207" s="40"/>
      <c r="I207" s="47">
        <f t="shared" si="53"/>
        <v>0</v>
      </c>
    </row>
    <row r="208" spans="1:9" ht="20.25" customHeight="1">
      <c r="A208" s="46" t="s">
        <v>11</v>
      </c>
      <c r="B208" s="40"/>
      <c r="C208" s="40"/>
      <c r="D208" s="47">
        <f t="shared" si="52"/>
        <v>0</v>
      </c>
      <c r="E208" s="8"/>
      <c r="F208" s="46" t="s">
        <v>11</v>
      </c>
      <c r="G208" s="40"/>
      <c r="H208" s="40"/>
      <c r="I208" s="47">
        <f t="shared" si="53"/>
        <v>0</v>
      </c>
    </row>
    <row r="209" spans="1:9" ht="20.25" customHeight="1">
      <c r="A209" s="48" t="s">
        <v>10</v>
      </c>
      <c r="B209" s="47">
        <f>SUM(B200:B208)</f>
        <v>0</v>
      </c>
      <c r="C209" s="47">
        <f t="shared" ref="C209:D209" si="54">SUM(C200:C208)</f>
        <v>0</v>
      </c>
      <c r="D209" s="47">
        <f t="shared" si="54"/>
        <v>0</v>
      </c>
      <c r="E209" s="8"/>
      <c r="F209" s="48" t="s">
        <v>10</v>
      </c>
      <c r="G209" s="47">
        <f>SUM(G200:G208)</f>
        <v>0</v>
      </c>
      <c r="H209" s="47">
        <f t="shared" ref="H209:I209" si="55">SUM(H200:H208)</f>
        <v>0</v>
      </c>
      <c r="I209" s="47">
        <f t="shared" si="55"/>
        <v>0</v>
      </c>
    </row>
    <row r="210" spans="1:9" ht="20.25" customHeight="1">
      <c r="A210" s="8"/>
      <c r="B210" s="10"/>
      <c r="C210" s="10"/>
      <c r="D210" s="10"/>
      <c r="E210" s="8"/>
      <c r="F210" s="8"/>
      <c r="G210" s="10"/>
      <c r="H210" s="10"/>
      <c r="I210" s="10"/>
    </row>
    <row r="211" spans="1:9" ht="20.25" customHeight="1">
      <c r="A211" s="8"/>
      <c r="B211" s="10"/>
      <c r="C211" s="10"/>
      <c r="D211" s="10"/>
      <c r="E211" s="8"/>
      <c r="F211" s="8"/>
      <c r="G211" s="10"/>
      <c r="H211" s="10"/>
      <c r="I211" s="10"/>
    </row>
    <row r="212" spans="1:9" ht="29.25" customHeight="1">
      <c r="A212" s="169" t="str">
        <f>PROGRAM_DOCTORAL!A16 &amp; ". Name:  " &amp; PROGRAM_DOCTORAL!C16</f>
        <v xml:space="preserve">15. Name:  </v>
      </c>
      <c r="B212" s="169"/>
      <c r="C212" s="169"/>
      <c r="D212" s="169"/>
      <c r="E212" s="8"/>
      <c r="F212" s="189" t="str">
        <f>PROGRAM_DOCTORAL!F16 &amp; ". Name:  " &amp; PROGRAM_DOCTORAL!H16</f>
        <v xml:space="preserve">15. Name:  </v>
      </c>
      <c r="G212" s="169"/>
      <c r="H212" s="169"/>
      <c r="I212" s="169"/>
    </row>
    <row r="213" spans="1:9" ht="20" customHeight="1">
      <c r="A213" s="168" t="s">
        <v>724</v>
      </c>
      <c r="B213" s="168" t="s">
        <v>56</v>
      </c>
      <c r="C213" s="188"/>
      <c r="D213" s="188"/>
      <c r="E213" s="8"/>
      <c r="F213" s="168" t="s">
        <v>724</v>
      </c>
      <c r="G213" s="168" t="s">
        <v>56</v>
      </c>
      <c r="H213" s="188"/>
      <c r="I213" s="188"/>
    </row>
    <row r="214" spans="1:9" ht="50.25" customHeight="1">
      <c r="A214" s="188"/>
      <c r="B214" s="45" t="s">
        <v>19</v>
      </c>
      <c r="C214" s="45" t="s">
        <v>20</v>
      </c>
      <c r="D214" s="132" t="s">
        <v>10</v>
      </c>
      <c r="E214" s="8"/>
      <c r="F214" s="188"/>
      <c r="G214" s="45" t="s">
        <v>19</v>
      </c>
      <c r="H214" s="45" t="s">
        <v>20</v>
      </c>
      <c r="I214" s="132" t="s">
        <v>10</v>
      </c>
    </row>
    <row r="215" spans="1:9" ht="20.25" customHeight="1">
      <c r="A215" s="46" t="s">
        <v>13</v>
      </c>
      <c r="B215" s="40"/>
      <c r="C215" s="40"/>
      <c r="D215" s="47">
        <f t="shared" ref="D215:D223" si="56">SUM(B215:C215)</f>
        <v>0</v>
      </c>
      <c r="E215" s="8"/>
      <c r="F215" s="46" t="s">
        <v>13</v>
      </c>
      <c r="G215" s="40"/>
      <c r="H215" s="40"/>
      <c r="I215" s="47">
        <f t="shared" ref="I215:I223" si="57">SUM(G215:H215)</f>
        <v>0</v>
      </c>
    </row>
    <row r="216" spans="1:9" ht="20.25" customHeight="1">
      <c r="A216" s="46" t="s">
        <v>14</v>
      </c>
      <c r="B216" s="40"/>
      <c r="C216" s="40"/>
      <c r="D216" s="47">
        <f t="shared" si="56"/>
        <v>0</v>
      </c>
      <c r="E216" s="8"/>
      <c r="F216" s="46" t="s">
        <v>14</v>
      </c>
      <c r="G216" s="40"/>
      <c r="H216" s="40"/>
      <c r="I216" s="47">
        <f t="shared" si="57"/>
        <v>0</v>
      </c>
    </row>
    <row r="217" spans="1:9" ht="20.25" customHeight="1">
      <c r="A217" s="46" t="s">
        <v>15</v>
      </c>
      <c r="B217" s="40"/>
      <c r="C217" s="40"/>
      <c r="D217" s="47">
        <f t="shared" si="56"/>
        <v>0</v>
      </c>
      <c r="E217" s="8"/>
      <c r="F217" s="46" t="s">
        <v>15</v>
      </c>
      <c r="G217" s="40"/>
      <c r="H217" s="40"/>
      <c r="I217" s="47">
        <f t="shared" si="57"/>
        <v>0</v>
      </c>
    </row>
    <row r="218" spans="1:9" ht="20.25" customHeight="1">
      <c r="A218" s="46" t="s">
        <v>12</v>
      </c>
      <c r="B218" s="40"/>
      <c r="C218" s="40"/>
      <c r="D218" s="47">
        <f t="shared" si="56"/>
        <v>0</v>
      </c>
      <c r="E218" s="8"/>
      <c r="F218" s="46" t="s">
        <v>12</v>
      </c>
      <c r="G218" s="40"/>
      <c r="H218" s="40"/>
      <c r="I218" s="47">
        <f t="shared" si="57"/>
        <v>0</v>
      </c>
    </row>
    <row r="219" spans="1:9" ht="20.25" customHeight="1">
      <c r="A219" s="46" t="s">
        <v>16</v>
      </c>
      <c r="B219" s="40"/>
      <c r="C219" s="40"/>
      <c r="D219" s="47">
        <f t="shared" si="56"/>
        <v>0</v>
      </c>
      <c r="E219" s="8"/>
      <c r="F219" s="46" t="s">
        <v>16</v>
      </c>
      <c r="G219" s="40"/>
      <c r="H219" s="40"/>
      <c r="I219" s="47">
        <f t="shared" si="57"/>
        <v>0</v>
      </c>
    </row>
    <row r="220" spans="1:9" ht="20.25" customHeight="1">
      <c r="A220" s="46" t="s">
        <v>17</v>
      </c>
      <c r="B220" s="40"/>
      <c r="C220" s="40"/>
      <c r="D220" s="47">
        <f t="shared" si="56"/>
        <v>0</v>
      </c>
      <c r="E220" s="8"/>
      <c r="F220" s="46" t="s">
        <v>17</v>
      </c>
      <c r="G220" s="40"/>
      <c r="H220" s="40"/>
      <c r="I220" s="47">
        <f t="shared" si="57"/>
        <v>0</v>
      </c>
    </row>
    <row r="221" spans="1:9" ht="20.25" customHeight="1">
      <c r="A221" s="46" t="s">
        <v>18</v>
      </c>
      <c r="B221" s="40"/>
      <c r="C221" s="40"/>
      <c r="D221" s="47">
        <f t="shared" si="56"/>
        <v>0</v>
      </c>
      <c r="E221" s="8"/>
      <c r="F221" s="46" t="s">
        <v>18</v>
      </c>
      <c r="G221" s="40"/>
      <c r="H221" s="40"/>
      <c r="I221" s="47">
        <f t="shared" si="57"/>
        <v>0</v>
      </c>
    </row>
    <row r="222" spans="1:9" ht="20.25" customHeight="1">
      <c r="A222" s="46" t="s">
        <v>47</v>
      </c>
      <c r="B222" s="40"/>
      <c r="C222" s="40"/>
      <c r="D222" s="47">
        <f t="shared" si="56"/>
        <v>0</v>
      </c>
      <c r="E222" s="8"/>
      <c r="F222" s="46" t="s">
        <v>47</v>
      </c>
      <c r="G222" s="40"/>
      <c r="H222" s="40"/>
      <c r="I222" s="47">
        <f t="shared" si="57"/>
        <v>0</v>
      </c>
    </row>
    <row r="223" spans="1:9" ht="20.25" customHeight="1">
      <c r="A223" s="46" t="s">
        <v>11</v>
      </c>
      <c r="B223" s="40"/>
      <c r="C223" s="40"/>
      <c r="D223" s="47">
        <f t="shared" si="56"/>
        <v>0</v>
      </c>
      <c r="E223" s="8"/>
      <c r="F223" s="46" t="s">
        <v>11</v>
      </c>
      <c r="G223" s="40"/>
      <c r="H223" s="40"/>
      <c r="I223" s="47">
        <f t="shared" si="57"/>
        <v>0</v>
      </c>
    </row>
    <row r="224" spans="1:9" ht="20.25" customHeight="1">
      <c r="A224" s="48" t="s">
        <v>10</v>
      </c>
      <c r="B224" s="47">
        <f>SUM(B215:B223)</f>
        <v>0</v>
      </c>
      <c r="C224" s="47">
        <f t="shared" ref="C224:D224" si="58">SUM(C215:C223)</f>
        <v>0</v>
      </c>
      <c r="D224" s="47">
        <f t="shared" si="58"/>
        <v>0</v>
      </c>
      <c r="E224" s="8"/>
      <c r="F224" s="48" t="s">
        <v>10</v>
      </c>
      <c r="G224" s="47">
        <f>SUM(G215:G223)</f>
        <v>0</v>
      </c>
      <c r="H224" s="47">
        <f t="shared" ref="H224:I224" si="59">SUM(H215:H223)</f>
        <v>0</v>
      </c>
      <c r="I224" s="47">
        <f t="shared" si="59"/>
        <v>0</v>
      </c>
    </row>
    <row r="225" spans="1:9" ht="20.25" customHeight="1">
      <c r="A225" s="8"/>
      <c r="B225" s="10"/>
      <c r="C225" s="10"/>
      <c r="D225" s="10"/>
      <c r="E225" s="8"/>
      <c r="F225" s="8"/>
      <c r="G225" s="10"/>
      <c r="H225" s="10"/>
      <c r="I225" s="10"/>
    </row>
    <row r="226" spans="1:9" ht="20.25" customHeight="1">
      <c r="A226" s="8"/>
      <c r="B226" s="10"/>
      <c r="C226" s="10"/>
      <c r="D226" s="10"/>
      <c r="E226" s="8"/>
      <c r="F226" s="8"/>
      <c r="G226" s="10"/>
      <c r="H226" s="10"/>
      <c r="I226" s="10"/>
    </row>
    <row r="227" spans="1:9" ht="29.25" customHeight="1">
      <c r="A227" s="169" t="str">
        <f>PROGRAM_DOCTORAL!A17 &amp; ". Name:  " &amp; PROGRAM_DOCTORAL!C17</f>
        <v xml:space="preserve">16. Name:  </v>
      </c>
      <c r="B227" s="169"/>
      <c r="C227" s="169"/>
      <c r="D227" s="169"/>
      <c r="E227" s="8"/>
      <c r="F227" s="189" t="str">
        <f>PROGRAM_DOCTORAL!F17 &amp; ". Name:  " &amp; PROGRAM_DOCTORAL!H17</f>
        <v xml:space="preserve">16. Name:  </v>
      </c>
      <c r="G227" s="169"/>
      <c r="H227" s="169"/>
      <c r="I227" s="169"/>
    </row>
    <row r="228" spans="1:9" ht="20" customHeight="1">
      <c r="A228" s="168" t="s">
        <v>724</v>
      </c>
      <c r="B228" s="168" t="s">
        <v>56</v>
      </c>
      <c r="C228" s="188"/>
      <c r="D228" s="188"/>
      <c r="E228" s="8"/>
      <c r="F228" s="168" t="s">
        <v>724</v>
      </c>
      <c r="G228" s="168" t="s">
        <v>56</v>
      </c>
      <c r="H228" s="188"/>
      <c r="I228" s="188"/>
    </row>
    <row r="229" spans="1:9" ht="50.25" customHeight="1">
      <c r="A229" s="188"/>
      <c r="B229" s="45" t="s">
        <v>19</v>
      </c>
      <c r="C229" s="45" t="s">
        <v>20</v>
      </c>
      <c r="D229" s="132" t="s">
        <v>10</v>
      </c>
      <c r="E229" s="8"/>
      <c r="F229" s="188"/>
      <c r="G229" s="45" t="s">
        <v>19</v>
      </c>
      <c r="H229" s="45" t="s">
        <v>20</v>
      </c>
      <c r="I229" s="132" t="s">
        <v>10</v>
      </c>
    </row>
    <row r="230" spans="1:9" ht="20.25" customHeight="1">
      <c r="A230" s="46" t="s">
        <v>13</v>
      </c>
      <c r="B230" s="40"/>
      <c r="C230" s="40"/>
      <c r="D230" s="47">
        <f t="shared" ref="D230:D238" si="60">SUM(B230:C230)</f>
        <v>0</v>
      </c>
      <c r="E230" s="8"/>
      <c r="F230" s="46" t="s">
        <v>13</v>
      </c>
      <c r="G230" s="40"/>
      <c r="H230" s="40"/>
      <c r="I230" s="47">
        <f t="shared" ref="I230:I238" si="61">SUM(G230:H230)</f>
        <v>0</v>
      </c>
    </row>
    <row r="231" spans="1:9" ht="20.25" customHeight="1">
      <c r="A231" s="46" t="s">
        <v>14</v>
      </c>
      <c r="B231" s="40"/>
      <c r="C231" s="40"/>
      <c r="D231" s="47">
        <f t="shared" si="60"/>
        <v>0</v>
      </c>
      <c r="E231" s="8"/>
      <c r="F231" s="46" t="s">
        <v>14</v>
      </c>
      <c r="G231" s="40"/>
      <c r="H231" s="40"/>
      <c r="I231" s="47">
        <f t="shared" si="61"/>
        <v>0</v>
      </c>
    </row>
    <row r="232" spans="1:9" ht="20.25" customHeight="1">
      <c r="A232" s="46" t="s">
        <v>15</v>
      </c>
      <c r="B232" s="40"/>
      <c r="C232" s="40"/>
      <c r="D232" s="47">
        <f t="shared" si="60"/>
        <v>0</v>
      </c>
      <c r="E232" s="8"/>
      <c r="F232" s="46" t="s">
        <v>15</v>
      </c>
      <c r="G232" s="40"/>
      <c r="H232" s="40"/>
      <c r="I232" s="47">
        <f t="shared" si="61"/>
        <v>0</v>
      </c>
    </row>
    <row r="233" spans="1:9" ht="20.25" customHeight="1">
      <c r="A233" s="46" t="s">
        <v>12</v>
      </c>
      <c r="B233" s="40"/>
      <c r="C233" s="40"/>
      <c r="D233" s="47">
        <f t="shared" si="60"/>
        <v>0</v>
      </c>
      <c r="E233" s="8"/>
      <c r="F233" s="46" t="s">
        <v>12</v>
      </c>
      <c r="G233" s="40"/>
      <c r="H233" s="40"/>
      <c r="I233" s="47">
        <f t="shared" si="61"/>
        <v>0</v>
      </c>
    </row>
    <row r="234" spans="1:9" ht="20.25" customHeight="1">
      <c r="A234" s="46" t="s">
        <v>16</v>
      </c>
      <c r="B234" s="40"/>
      <c r="C234" s="40"/>
      <c r="D234" s="47">
        <f t="shared" si="60"/>
        <v>0</v>
      </c>
      <c r="E234" s="8"/>
      <c r="F234" s="46" t="s">
        <v>16</v>
      </c>
      <c r="G234" s="40"/>
      <c r="H234" s="40"/>
      <c r="I234" s="47">
        <f t="shared" si="61"/>
        <v>0</v>
      </c>
    </row>
    <row r="235" spans="1:9" ht="20.25" customHeight="1">
      <c r="A235" s="46" t="s">
        <v>17</v>
      </c>
      <c r="B235" s="40"/>
      <c r="C235" s="40"/>
      <c r="D235" s="47">
        <f t="shared" si="60"/>
        <v>0</v>
      </c>
      <c r="E235" s="8"/>
      <c r="F235" s="46" t="s">
        <v>17</v>
      </c>
      <c r="G235" s="40"/>
      <c r="H235" s="40"/>
      <c r="I235" s="47">
        <f t="shared" si="61"/>
        <v>0</v>
      </c>
    </row>
    <row r="236" spans="1:9" ht="20.25" customHeight="1">
      <c r="A236" s="46" t="s">
        <v>18</v>
      </c>
      <c r="B236" s="40"/>
      <c r="C236" s="40"/>
      <c r="D236" s="47">
        <f t="shared" si="60"/>
        <v>0</v>
      </c>
      <c r="E236" s="8"/>
      <c r="F236" s="46" t="s">
        <v>18</v>
      </c>
      <c r="G236" s="40"/>
      <c r="H236" s="40"/>
      <c r="I236" s="47">
        <f t="shared" si="61"/>
        <v>0</v>
      </c>
    </row>
    <row r="237" spans="1:9" ht="20.25" customHeight="1">
      <c r="A237" s="46" t="s">
        <v>47</v>
      </c>
      <c r="B237" s="40"/>
      <c r="C237" s="40"/>
      <c r="D237" s="47">
        <f t="shared" si="60"/>
        <v>0</v>
      </c>
      <c r="E237" s="8"/>
      <c r="F237" s="46" t="s">
        <v>47</v>
      </c>
      <c r="G237" s="40"/>
      <c r="H237" s="40"/>
      <c r="I237" s="47">
        <f t="shared" si="61"/>
        <v>0</v>
      </c>
    </row>
    <row r="238" spans="1:9" ht="20.25" customHeight="1">
      <c r="A238" s="46" t="s">
        <v>11</v>
      </c>
      <c r="B238" s="40"/>
      <c r="C238" s="40"/>
      <c r="D238" s="47">
        <f t="shared" si="60"/>
        <v>0</v>
      </c>
      <c r="E238" s="8"/>
      <c r="F238" s="46" t="s">
        <v>11</v>
      </c>
      <c r="G238" s="40"/>
      <c r="H238" s="40"/>
      <c r="I238" s="47">
        <f t="shared" si="61"/>
        <v>0</v>
      </c>
    </row>
    <row r="239" spans="1:9" ht="20.25" customHeight="1">
      <c r="A239" s="48" t="s">
        <v>10</v>
      </c>
      <c r="B239" s="47">
        <f>SUM(B230:B238)</f>
        <v>0</v>
      </c>
      <c r="C239" s="47">
        <f t="shared" ref="C239:D239" si="62">SUM(C230:C238)</f>
        <v>0</v>
      </c>
      <c r="D239" s="47">
        <f t="shared" si="62"/>
        <v>0</v>
      </c>
      <c r="E239" s="8"/>
      <c r="F239" s="48" t="s">
        <v>10</v>
      </c>
      <c r="G239" s="47">
        <f>SUM(G230:G238)</f>
        <v>0</v>
      </c>
      <c r="H239" s="47">
        <f t="shared" ref="H239:I239" si="63">SUM(H230:H238)</f>
        <v>0</v>
      </c>
      <c r="I239" s="47">
        <f t="shared" si="63"/>
        <v>0</v>
      </c>
    </row>
    <row r="240" spans="1:9" ht="20.25" customHeight="1">
      <c r="A240" s="8"/>
      <c r="B240" s="10"/>
      <c r="C240" s="10"/>
      <c r="D240" s="10"/>
      <c r="E240" s="8"/>
      <c r="F240" s="8"/>
      <c r="G240" s="10"/>
      <c r="H240" s="10"/>
      <c r="I240" s="10"/>
    </row>
    <row r="241" spans="1:9" ht="20.25" customHeight="1">
      <c r="A241" s="8"/>
      <c r="B241" s="10"/>
      <c r="C241" s="10"/>
      <c r="D241" s="10"/>
      <c r="E241" s="8"/>
      <c r="F241" s="8"/>
      <c r="G241" s="10"/>
      <c r="H241" s="10"/>
      <c r="I241" s="10"/>
    </row>
    <row r="242" spans="1:9" ht="29.25" customHeight="1">
      <c r="A242" s="169" t="str">
        <f>PROGRAM_DOCTORAL!A18 &amp; ". Name:  " &amp; PROGRAM_DOCTORAL!C18</f>
        <v xml:space="preserve">17. Name:  </v>
      </c>
      <c r="B242" s="169"/>
      <c r="C242" s="169"/>
      <c r="D242" s="169"/>
      <c r="E242" s="8"/>
      <c r="F242" s="189" t="str">
        <f>PROGRAM_DOCTORAL!F18 &amp; ". Name:  " &amp; PROGRAM_DOCTORAL!H18</f>
        <v xml:space="preserve">17. Name:  </v>
      </c>
      <c r="G242" s="169"/>
      <c r="H242" s="169"/>
      <c r="I242" s="169"/>
    </row>
    <row r="243" spans="1:9" ht="20" customHeight="1">
      <c r="A243" s="168" t="s">
        <v>724</v>
      </c>
      <c r="B243" s="168" t="s">
        <v>56</v>
      </c>
      <c r="C243" s="188"/>
      <c r="D243" s="188"/>
      <c r="E243" s="8"/>
      <c r="F243" s="168" t="s">
        <v>724</v>
      </c>
      <c r="G243" s="168" t="s">
        <v>56</v>
      </c>
      <c r="H243" s="188"/>
      <c r="I243" s="188"/>
    </row>
    <row r="244" spans="1:9" ht="50.25" customHeight="1">
      <c r="A244" s="188"/>
      <c r="B244" s="45" t="s">
        <v>19</v>
      </c>
      <c r="C244" s="45" t="s">
        <v>20</v>
      </c>
      <c r="D244" s="132" t="s">
        <v>10</v>
      </c>
      <c r="E244" s="8"/>
      <c r="F244" s="188"/>
      <c r="G244" s="45" t="s">
        <v>19</v>
      </c>
      <c r="H244" s="45" t="s">
        <v>20</v>
      </c>
      <c r="I244" s="132" t="s">
        <v>10</v>
      </c>
    </row>
    <row r="245" spans="1:9" ht="20.25" customHeight="1">
      <c r="A245" s="46" t="s">
        <v>13</v>
      </c>
      <c r="B245" s="40"/>
      <c r="C245" s="40"/>
      <c r="D245" s="47">
        <f t="shared" ref="D245:D253" si="64">SUM(B245:C245)</f>
        <v>0</v>
      </c>
      <c r="E245" s="8"/>
      <c r="F245" s="46" t="s">
        <v>13</v>
      </c>
      <c r="G245" s="40"/>
      <c r="H245" s="40"/>
      <c r="I245" s="47">
        <f t="shared" ref="I245:I253" si="65">SUM(G245:H245)</f>
        <v>0</v>
      </c>
    </row>
    <row r="246" spans="1:9" ht="20.25" customHeight="1">
      <c r="A246" s="46" t="s">
        <v>14</v>
      </c>
      <c r="B246" s="40"/>
      <c r="C246" s="40"/>
      <c r="D246" s="47">
        <f t="shared" si="64"/>
        <v>0</v>
      </c>
      <c r="E246" s="8"/>
      <c r="F246" s="46" t="s">
        <v>14</v>
      </c>
      <c r="G246" s="40"/>
      <c r="H246" s="40"/>
      <c r="I246" s="47">
        <f t="shared" si="65"/>
        <v>0</v>
      </c>
    </row>
    <row r="247" spans="1:9" ht="20.25" customHeight="1">
      <c r="A247" s="46" t="s">
        <v>15</v>
      </c>
      <c r="B247" s="40"/>
      <c r="C247" s="40"/>
      <c r="D247" s="47">
        <f t="shared" si="64"/>
        <v>0</v>
      </c>
      <c r="E247" s="8"/>
      <c r="F247" s="46" t="s">
        <v>15</v>
      </c>
      <c r="G247" s="40"/>
      <c r="H247" s="40"/>
      <c r="I247" s="47">
        <f t="shared" si="65"/>
        <v>0</v>
      </c>
    </row>
    <row r="248" spans="1:9" ht="20.25" customHeight="1">
      <c r="A248" s="46" t="s">
        <v>12</v>
      </c>
      <c r="B248" s="40"/>
      <c r="C248" s="40"/>
      <c r="D248" s="47">
        <f t="shared" si="64"/>
        <v>0</v>
      </c>
      <c r="E248" s="8"/>
      <c r="F248" s="46" t="s">
        <v>12</v>
      </c>
      <c r="G248" s="40"/>
      <c r="H248" s="40"/>
      <c r="I248" s="47">
        <f t="shared" si="65"/>
        <v>0</v>
      </c>
    </row>
    <row r="249" spans="1:9" ht="20.25" customHeight="1">
      <c r="A249" s="46" t="s">
        <v>16</v>
      </c>
      <c r="B249" s="40"/>
      <c r="C249" s="40"/>
      <c r="D249" s="47">
        <f t="shared" si="64"/>
        <v>0</v>
      </c>
      <c r="E249" s="8"/>
      <c r="F249" s="46" t="s">
        <v>16</v>
      </c>
      <c r="G249" s="40"/>
      <c r="H249" s="40"/>
      <c r="I249" s="47">
        <f t="shared" si="65"/>
        <v>0</v>
      </c>
    </row>
    <row r="250" spans="1:9" ht="20.25" customHeight="1">
      <c r="A250" s="46" t="s">
        <v>17</v>
      </c>
      <c r="B250" s="40"/>
      <c r="C250" s="40"/>
      <c r="D250" s="47">
        <f t="shared" si="64"/>
        <v>0</v>
      </c>
      <c r="E250" s="8"/>
      <c r="F250" s="46" t="s">
        <v>17</v>
      </c>
      <c r="G250" s="40"/>
      <c r="H250" s="40"/>
      <c r="I250" s="47">
        <f t="shared" si="65"/>
        <v>0</v>
      </c>
    </row>
    <row r="251" spans="1:9" ht="20.25" customHeight="1">
      <c r="A251" s="46" t="s">
        <v>18</v>
      </c>
      <c r="B251" s="40"/>
      <c r="C251" s="40"/>
      <c r="D251" s="47">
        <f t="shared" si="64"/>
        <v>0</v>
      </c>
      <c r="E251" s="8"/>
      <c r="F251" s="46" t="s">
        <v>18</v>
      </c>
      <c r="G251" s="40"/>
      <c r="H251" s="40"/>
      <c r="I251" s="47">
        <f t="shared" si="65"/>
        <v>0</v>
      </c>
    </row>
    <row r="252" spans="1:9" ht="20.25" customHeight="1">
      <c r="A252" s="46" t="s">
        <v>47</v>
      </c>
      <c r="B252" s="40"/>
      <c r="C252" s="40"/>
      <c r="D252" s="47">
        <f t="shared" si="64"/>
        <v>0</v>
      </c>
      <c r="E252" s="8"/>
      <c r="F252" s="46" t="s">
        <v>47</v>
      </c>
      <c r="G252" s="40"/>
      <c r="H252" s="40"/>
      <c r="I252" s="47">
        <f t="shared" si="65"/>
        <v>0</v>
      </c>
    </row>
    <row r="253" spans="1:9" ht="20.25" customHeight="1">
      <c r="A253" s="46" t="s">
        <v>11</v>
      </c>
      <c r="B253" s="40"/>
      <c r="C253" s="40"/>
      <c r="D253" s="47">
        <f t="shared" si="64"/>
        <v>0</v>
      </c>
      <c r="E253" s="8"/>
      <c r="F253" s="46" t="s">
        <v>11</v>
      </c>
      <c r="G253" s="40"/>
      <c r="H253" s="40"/>
      <c r="I253" s="47">
        <f t="shared" si="65"/>
        <v>0</v>
      </c>
    </row>
    <row r="254" spans="1:9" ht="20.25" customHeight="1">
      <c r="A254" s="48" t="s">
        <v>10</v>
      </c>
      <c r="B254" s="47">
        <f>SUM(B245:B253)</f>
        <v>0</v>
      </c>
      <c r="C254" s="47">
        <f t="shared" ref="C254:D254" si="66">SUM(C245:C253)</f>
        <v>0</v>
      </c>
      <c r="D254" s="47">
        <f t="shared" si="66"/>
        <v>0</v>
      </c>
      <c r="E254" s="8"/>
      <c r="F254" s="48" t="s">
        <v>10</v>
      </c>
      <c r="G254" s="47">
        <f>SUM(G245:G253)</f>
        <v>0</v>
      </c>
      <c r="H254" s="47">
        <f t="shared" ref="H254:I254" si="67">SUM(H245:H253)</f>
        <v>0</v>
      </c>
      <c r="I254" s="47">
        <f t="shared" si="67"/>
        <v>0</v>
      </c>
    </row>
    <row r="255" spans="1:9" ht="20.25" customHeight="1">
      <c r="A255" s="8"/>
      <c r="B255" s="10"/>
      <c r="C255" s="10"/>
      <c r="D255" s="10"/>
      <c r="E255" s="8"/>
      <c r="F255" s="8"/>
      <c r="G255" s="10"/>
      <c r="H255" s="10"/>
      <c r="I255" s="10"/>
    </row>
    <row r="256" spans="1:9" ht="20.25" customHeight="1">
      <c r="A256" s="8"/>
      <c r="B256" s="10"/>
      <c r="C256" s="10"/>
      <c r="D256" s="10"/>
      <c r="E256" s="8"/>
      <c r="F256" s="8"/>
      <c r="G256" s="10"/>
      <c r="H256" s="10"/>
      <c r="I256" s="10"/>
    </row>
    <row r="257" spans="1:9" ht="29.25" customHeight="1">
      <c r="A257" s="169" t="str">
        <f>PROGRAM_DOCTORAL!A19 &amp; ". Name:  " &amp; PROGRAM_DOCTORAL!C19</f>
        <v xml:space="preserve">18. Name:  </v>
      </c>
      <c r="B257" s="169"/>
      <c r="C257" s="169"/>
      <c r="D257" s="169"/>
      <c r="E257" s="8"/>
      <c r="F257" s="189" t="str">
        <f>PROGRAM_DOCTORAL!F19 &amp; ". Name:  " &amp; PROGRAM_DOCTORAL!H19</f>
        <v xml:space="preserve">18. Name:  </v>
      </c>
      <c r="G257" s="169"/>
      <c r="H257" s="169"/>
      <c r="I257" s="169"/>
    </row>
    <row r="258" spans="1:9" ht="20" customHeight="1">
      <c r="A258" s="168" t="s">
        <v>724</v>
      </c>
      <c r="B258" s="168" t="s">
        <v>56</v>
      </c>
      <c r="C258" s="188"/>
      <c r="D258" s="188"/>
      <c r="E258" s="8"/>
      <c r="F258" s="168" t="s">
        <v>724</v>
      </c>
      <c r="G258" s="168" t="s">
        <v>56</v>
      </c>
      <c r="H258" s="188"/>
      <c r="I258" s="188"/>
    </row>
    <row r="259" spans="1:9" ht="50.25" customHeight="1">
      <c r="A259" s="188"/>
      <c r="B259" s="45" t="s">
        <v>19</v>
      </c>
      <c r="C259" s="45" t="s">
        <v>20</v>
      </c>
      <c r="D259" s="132" t="s">
        <v>10</v>
      </c>
      <c r="E259" s="8"/>
      <c r="F259" s="188"/>
      <c r="G259" s="45" t="s">
        <v>19</v>
      </c>
      <c r="H259" s="45" t="s">
        <v>20</v>
      </c>
      <c r="I259" s="132" t="s">
        <v>10</v>
      </c>
    </row>
    <row r="260" spans="1:9" ht="20.25" customHeight="1">
      <c r="A260" s="46" t="s">
        <v>13</v>
      </c>
      <c r="B260" s="40"/>
      <c r="C260" s="40"/>
      <c r="D260" s="47">
        <f t="shared" ref="D260:D268" si="68">SUM(B260:C260)</f>
        <v>0</v>
      </c>
      <c r="E260" s="8"/>
      <c r="F260" s="46" t="s">
        <v>13</v>
      </c>
      <c r="G260" s="40"/>
      <c r="H260" s="40"/>
      <c r="I260" s="47">
        <f t="shared" ref="I260:I268" si="69">SUM(G260:H260)</f>
        <v>0</v>
      </c>
    </row>
    <row r="261" spans="1:9" ht="20.25" customHeight="1">
      <c r="A261" s="46" t="s">
        <v>14</v>
      </c>
      <c r="B261" s="40"/>
      <c r="C261" s="40"/>
      <c r="D261" s="47">
        <f t="shared" si="68"/>
        <v>0</v>
      </c>
      <c r="E261" s="8"/>
      <c r="F261" s="46" t="s">
        <v>14</v>
      </c>
      <c r="G261" s="40"/>
      <c r="H261" s="40"/>
      <c r="I261" s="47">
        <f t="shared" si="69"/>
        <v>0</v>
      </c>
    </row>
    <row r="262" spans="1:9" ht="20.25" customHeight="1">
      <c r="A262" s="46" t="s">
        <v>15</v>
      </c>
      <c r="B262" s="40"/>
      <c r="C262" s="40"/>
      <c r="D262" s="47">
        <f t="shared" si="68"/>
        <v>0</v>
      </c>
      <c r="E262" s="8"/>
      <c r="F262" s="46" t="s">
        <v>15</v>
      </c>
      <c r="G262" s="40"/>
      <c r="H262" s="40"/>
      <c r="I262" s="47">
        <f t="shared" si="69"/>
        <v>0</v>
      </c>
    </row>
    <row r="263" spans="1:9" ht="20.25" customHeight="1">
      <c r="A263" s="46" t="s">
        <v>12</v>
      </c>
      <c r="B263" s="40"/>
      <c r="C263" s="40"/>
      <c r="D263" s="47">
        <f t="shared" si="68"/>
        <v>0</v>
      </c>
      <c r="E263" s="8"/>
      <c r="F263" s="46" t="s">
        <v>12</v>
      </c>
      <c r="G263" s="40"/>
      <c r="H263" s="40"/>
      <c r="I263" s="47">
        <f t="shared" si="69"/>
        <v>0</v>
      </c>
    </row>
    <row r="264" spans="1:9" ht="20.25" customHeight="1">
      <c r="A264" s="46" t="s">
        <v>16</v>
      </c>
      <c r="B264" s="40"/>
      <c r="C264" s="40"/>
      <c r="D264" s="47">
        <f t="shared" si="68"/>
        <v>0</v>
      </c>
      <c r="E264" s="8"/>
      <c r="F264" s="46" t="s">
        <v>16</v>
      </c>
      <c r="G264" s="40"/>
      <c r="H264" s="40"/>
      <c r="I264" s="47">
        <f t="shared" si="69"/>
        <v>0</v>
      </c>
    </row>
    <row r="265" spans="1:9" ht="20.25" customHeight="1">
      <c r="A265" s="46" t="s">
        <v>17</v>
      </c>
      <c r="B265" s="40"/>
      <c r="C265" s="40"/>
      <c r="D265" s="47">
        <f t="shared" si="68"/>
        <v>0</v>
      </c>
      <c r="E265" s="8"/>
      <c r="F265" s="46" t="s">
        <v>17</v>
      </c>
      <c r="G265" s="40"/>
      <c r="H265" s="40"/>
      <c r="I265" s="47">
        <f t="shared" si="69"/>
        <v>0</v>
      </c>
    </row>
    <row r="266" spans="1:9" ht="20.25" customHeight="1">
      <c r="A266" s="46" t="s">
        <v>18</v>
      </c>
      <c r="B266" s="40"/>
      <c r="C266" s="40"/>
      <c r="D266" s="47">
        <f t="shared" si="68"/>
        <v>0</v>
      </c>
      <c r="E266" s="8"/>
      <c r="F266" s="46" t="s">
        <v>18</v>
      </c>
      <c r="G266" s="40"/>
      <c r="H266" s="40"/>
      <c r="I266" s="47">
        <f t="shared" si="69"/>
        <v>0</v>
      </c>
    </row>
    <row r="267" spans="1:9" ht="20.25" customHeight="1">
      <c r="A267" s="46" t="s">
        <v>47</v>
      </c>
      <c r="B267" s="40"/>
      <c r="C267" s="40"/>
      <c r="D267" s="47">
        <f t="shared" si="68"/>
        <v>0</v>
      </c>
      <c r="E267" s="8"/>
      <c r="F267" s="46" t="s">
        <v>47</v>
      </c>
      <c r="G267" s="40"/>
      <c r="H267" s="40"/>
      <c r="I267" s="47">
        <f t="shared" si="69"/>
        <v>0</v>
      </c>
    </row>
    <row r="268" spans="1:9" ht="20.25" customHeight="1">
      <c r="A268" s="46" t="s">
        <v>11</v>
      </c>
      <c r="B268" s="40"/>
      <c r="C268" s="40"/>
      <c r="D268" s="47">
        <f t="shared" si="68"/>
        <v>0</v>
      </c>
      <c r="E268" s="8"/>
      <c r="F268" s="46" t="s">
        <v>11</v>
      </c>
      <c r="G268" s="40"/>
      <c r="H268" s="40"/>
      <c r="I268" s="47">
        <f t="shared" si="69"/>
        <v>0</v>
      </c>
    </row>
    <row r="269" spans="1:9" ht="20.25" customHeight="1">
      <c r="A269" s="48" t="s">
        <v>10</v>
      </c>
      <c r="B269" s="47">
        <f>SUM(B260:B268)</f>
        <v>0</v>
      </c>
      <c r="C269" s="47">
        <f t="shared" ref="C269:D269" si="70">SUM(C260:C268)</f>
        <v>0</v>
      </c>
      <c r="D269" s="47">
        <f t="shared" si="70"/>
        <v>0</v>
      </c>
      <c r="E269" s="8"/>
      <c r="F269" s="48" t="s">
        <v>10</v>
      </c>
      <c r="G269" s="47">
        <f>SUM(G260:G268)</f>
        <v>0</v>
      </c>
      <c r="H269" s="47">
        <f t="shared" ref="H269:I269" si="71">SUM(H260:H268)</f>
        <v>0</v>
      </c>
      <c r="I269" s="47">
        <f t="shared" si="71"/>
        <v>0</v>
      </c>
    </row>
    <row r="270" spans="1:9" ht="20.25" customHeight="1">
      <c r="A270" s="8"/>
      <c r="B270" s="10"/>
      <c r="C270" s="10"/>
      <c r="D270" s="10"/>
      <c r="E270" s="8"/>
      <c r="F270" s="8"/>
      <c r="G270" s="10"/>
      <c r="H270" s="10"/>
      <c r="I270" s="10"/>
    </row>
    <row r="271" spans="1:9" ht="20.25" customHeight="1">
      <c r="A271" s="8"/>
      <c r="B271" s="10"/>
      <c r="C271" s="10"/>
      <c r="D271" s="10"/>
      <c r="E271" s="8"/>
      <c r="F271" s="8"/>
      <c r="G271" s="10"/>
      <c r="H271" s="10"/>
      <c r="I271" s="10"/>
    </row>
    <row r="272" spans="1:9" ht="29.25" customHeight="1">
      <c r="A272" s="169" t="str">
        <f>PROGRAM_DOCTORAL!A20 &amp; ". Name:  " &amp; PROGRAM_DOCTORAL!C20</f>
        <v xml:space="preserve">19. Name:  </v>
      </c>
      <c r="B272" s="169"/>
      <c r="C272" s="169"/>
      <c r="D272" s="169"/>
      <c r="E272" s="8"/>
      <c r="F272" s="189" t="str">
        <f>PROGRAM_DOCTORAL!F20 &amp; ". Name:  " &amp; PROGRAM_DOCTORAL!H20</f>
        <v xml:space="preserve">19. Name:  </v>
      </c>
      <c r="G272" s="169"/>
      <c r="H272" s="169"/>
      <c r="I272" s="169"/>
    </row>
    <row r="273" spans="1:9" ht="20" customHeight="1">
      <c r="A273" s="168" t="s">
        <v>724</v>
      </c>
      <c r="B273" s="168" t="s">
        <v>56</v>
      </c>
      <c r="C273" s="188"/>
      <c r="D273" s="188"/>
      <c r="E273" s="8"/>
      <c r="F273" s="168" t="s">
        <v>724</v>
      </c>
      <c r="G273" s="168" t="s">
        <v>56</v>
      </c>
      <c r="H273" s="188"/>
      <c r="I273" s="188"/>
    </row>
    <row r="274" spans="1:9" ht="50.25" customHeight="1">
      <c r="A274" s="188"/>
      <c r="B274" s="45" t="s">
        <v>19</v>
      </c>
      <c r="C274" s="45" t="s">
        <v>20</v>
      </c>
      <c r="D274" s="132" t="s">
        <v>10</v>
      </c>
      <c r="E274" s="8"/>
      <c r="F274" s="188"/>
      <c r="G274" s="45" t="s">
        <v>19</v>
      </c>
      <c r="H274" s="45" t="s">
        <v>20</v>
      </c>
      <c r="I274" s="132" t="s">
        <v>10</v>
      </c>
    </row>
    <row r="275" spans="1:9" ht="20.25" customHeight="1">
      <c r="A275" s="46" t="s">
        <v>13</v>
      </c>
      <c r="B275" s="40"/>
      <c r="C275" s="40"/>
      <c r="D275" s="47">
        <f t="shared" ref="D275:D283" si="72">SUM(B275:C275)</f>
        <v>0</v>
      </c>
      <c r="E275" s="8"/>
      <c r="F275" s="46" t="s">
        <v>13</v>
      </c>
      <c r="G275" s="40"/>
      <c r="H275" s="40"/>
      <c r="I275" s="47">
        <f t="shared" ref="I275:I283" si="73">SUM(G275:H275)</f>
        <v>0</v>
      </c>
    </row>
    <row r="276" spans="1:9" ht="20.25" customHeight="1">
      <c r="A276" s="46" t="s">
        <v>14</v>
      </c>
      <c r="B276" s="40"/>
      <c r="C276" s="40"/>
      <c r="D276" s="47">
        <f t="shared" si="72"/>
        <v>0</v>
      </c>
      <c r="E276" s="8"/>
      <c r="F276" s="46" t="s">
        <v>14</v>
      </c>
      <c r="G276" s="40"/>
      <c r="H276" s="40"/>
      <c r="I276" s="47">
        <f t="shared" si="73"/>
        <v>0</v>
      </c>
    </row>
    <row r="277" spans="1:9" ht="20.25" customHeight="1">
      <c r="A277" s="46" t="s">
        <v>15</v>
      </c>
      <c r="B277" s="40"/>
      <c r="C277" s="40"/>
      <c r="D277" s="47">
        <f t="shared" si="72"/>
        <v>0</v>
      </c>
      <c r="E277" s="8"/>
      <c r="F277" s="46" t="s">
        <v>15</v>
      </c>
      <c r="G277" s="40"/>
      <c r="H277" s="40"/>
      <c r="I277" s="47">
        <f t="shared" si="73"/>
        <v>0</v>
      </c>
    </row>
    <row r="278" spans="1:9" ht="20.25" customHeight="1">
      <c r="A278" s="46" t="s">
        <v>12</v>
      </c>
      <c r="B278" s="40"/>
      <c r="C278" s="40"/>
      <c r="D278" s="47">
        <f t="shared" si="72"/>
        <v>0</v>
      </c>
      <c r="E278" s="8"/>
      <c r="F278" s="46" t="s">
        <v>12</v>
      </c>
      <c r="G278" s="40"/>
      <c r="H278" s="40"/>
      <c r="I278" s="47">
        <f t="shared" si="73"/>
        <v>0</v>
      </c>
    </row>
    <row r="279" spans="1:9" ht="20.25" customHeight="1">
      <c r="A279" s="46" t="s">
        <v>16</v>
      </c>
      <c r="B279" s="40"/>
      <c r="C279" s="40"/>
      <c r="D279" s="47">
        <f t="shared" si="72"/>
        <v>0</v>
      </c>
      <c r="E279" s="8"/>
      <c r="F279" s="46" t="s">
        <v>16</v>
      </c>
      <c r="G279" s="40"/>
      <c r="H279" s="40"/>
      <c r="I279" s="47">
        <f t="shared" si="73"/>
        <v>0</v>
      </c>
    </row>
    <row r="280" spans="1:9" ht="20.25" customHeight="1">
      <c r="A280" s="46" t="s">
        <v>17</v>
      </c>
      <c r="B280" s="40"/>
      <c r="C280" s="40"/>
      <c r="D280" s="47">
        <f t="shared" si="72"/>
        <v>0</v>
      </c>
      <c r="E280" s="8"/>
      <c r="F280" s="46" t="s">
        <v>17</v>
      </c>
      <c r="G280" s="40"/>
      <c r="H280" s="40"/>
      <c r="I280" s="47">
        <f t="shared" si="73"/>
        <v>0</v>
      </c>
    </row>
    <row r="281" spans="1:9" ht="20.25" customHeight="1">
      <c r="A281" s="46" t="s">
        <v>18</v>
      </c>
      <c r="B281" s="40"/>
      <c r="C281" s="40"/>
      <c r="D281" s="47">
        <f t="shared" si="72"/>
        <v>0</v>
      </c>
      <c r="E281" s="8"/>
      <c r="F281" s="46" t="s">
        <v>18</v>
      </c>
      <c r="G281" s="40"/>
      <c r="H281" s="40"/>
      <c r="I281" s="47">
        <f t="shared" si="73"/>
        <v>0</v>
      </c>
    </row>
    <row r="282" spans="1:9" ht="20.25" customHeight="1">
      <c r="A282" s="46" t="s">
        <v>47</v>
      </c>
      <c r="B282" s="40"/>
      <c r="C282" s="40"/>
      <c r="D282" s="47">
        <f t="shared" si="72"/>
        <v>0</v>
      </c>
      <c r="E282" s="8"/>
      <c r="F282" s="46" t="s">
        <v>47</v>
      </c>
      <c r="G282" s="40"/>
      <c r="H282" s="40"/>
      <c r="I282" s="47">
        <f t="shared" si="73"/>
        <v>0</v>
      </c>
    </row>
    <row r="283" spans="1:9" ht="20.25" customHeight="1">
      <c r="A283" s="46" t="s">
        <v>11</v>
      </c>
      <c r="B283" s="40"/>
      <c r="C283" s="40"/>
      <c r="D283" s="47">
        <f t="shared" si="72"/>
        <v>0</v>
      </c>
      <c r="E283" s="8"/>
      <c r="F283" s="46" t="s">
        <v>11</v>
      </c>
      <c r="G283" s="40"/>
      <c r="H283" s="40"/>
      <c r="I283" s="47">
        <f t="shared" si="73"/>
        <v>0</v>
      </c>
    </row>
    <row r="284" spans="1:9" ht="20.25" customHeight="1">
      <c r="A284" s="48" t="s">
        <v>10</v>
      </c>
      <c r="B284" s="47">
        <f>SUM(B275:B283)</f>
        <v>0</v>
      </c>
      <c r="C284" s="47">
        <f t="shared" ref="C284:D284" si="74">SUM(C275:C283)</f>
        <v>0</v>
      </c>
      <c r="D284" s="47">
        <f t="shared" si="74"/>
        <v>0</v>
      </c>
      <c r="E284" s="8"/>
      <c r="F284" s="48" t="s">
        <v>10</v>
      </c>
      <c r="G284" s="47">
        <f>SUM(G275:G283)</f>
        <v>0</v>
      </c>
      <c r="H284" s="47">
        <f t="shared" ref="H284:I284" si="75">SUM(H275:H283)</f>
        <v>0</v>
      </c>
      <c r="I284" s="47">
        <f t="shared" si="75"/>
        <v>0</v>
      </c>
    </row>
    <row r="285" spans="1:9" ht="20.25" customHeight="1">
      <c r="A285" s="8"/>
      <c r="B285" s="10"/>
      <c r="C285" s="10"/>
      <c r="D285" s="10"/>
      <c r="E285" s="8"/>
      <c r="F285" s="8"/>
      <c r="G285" s="10"/>
      <c r="H285" s="10"/>
      <c r="I285" s="10"/>
    </row>
    <row r="286" spans="1:9" ht="20.25" customHeight="1">
      <c r="A286" s="8"/>
      <c r="B286" s="10"/>
      <c r="C286" s="10"/>
      <c r="D286" s="10"/>
      <c r="E286" s="8"/>
      <c r="F286" s="8"/>
      <c r="G286" s="10"/>
      <c r="H286" s="10"/>
      <c r="I286" s="10"/>
    </row>
    <row r="287" spans="1:9" ht="29.25" customHeight="1">
      <c r="A287" s="169" t="str">
        <f>PROGRAM_DOCTORAL!A21 &amp; ". Name:  " &amp; PROGRAM_DOCTORAL!C21</f>
        <v xml:space="preserve">20. Name:  </v>
      </c>
      <c r="B287" s="169"/>
      <c r="C287" s="169"/>
      <c r="D287" s="169"/>
      <c r="E287" s="8"/>
      <c r="F287" s="189" t="str">
        <f>PROGRAM_DOCTORAL!F21 &amp; ". Name:  " &amp; PROGRAM_DOCTORAL!H21</f>
        <v xml:space="preserve">20. Name:  </v>
      </c>
      <c r="G287" s="169"/>
      <c r="H287" s="169"/>
      <c r="I287" s="169"/>
    </row>
    <row r="288" spans="1:9" ht="20" customHeight="1">
      <c r="A288" s="168" t="s">
        <v>724</v>
      </c>
      <c r="B288" s="168" t="s">
        <v>56</v>
      </c>
      <c r="C288" s="188"/>
      <c r="D288" s="188"/>
      <c r="E288" s="8"/>
      <c r="F288" s="168" t="s">
        <v>724</v>
      </c>
      <c r="G288" s="168" t="s">
        <v>56</v>
      </c>
      <c r="H288" s="188"/>
      <c r="I288" s="188"/>
    </row>
    <row r="289" spans="1:9" ht="50.25" customHeight="1">
      <c r="A289" s="188"/>
      <c r="B289" s="45" t="s">
        <v>19</v>
      </c>
      <c r="C289" s="45" t="s">
        <v>20</v>
      </c>
      <c r="D289" s="132" t="s">
        <v>10</v>
      </c>
      <c r="E289" s="8"/>
      <c r="F289" s="188"/>
      <c r="G289" s="45" t="s">
        <v>19</v>
      </c>
      <c r="H289" s="45" t="s">
        <v>20</v>
      </c>
      <c r="I289" s="132" t="s">
        <v>10</v>
      </c>
    </row>
    <row r="290" spans="1:9" ht="20.25" customHeight="1">
      <c r="A290" s="46" t="s">
        <v>13</v>
      </c>
      <c r="B290" s="40"/>
      <c r="C290" s="40"/>
      <c r="D290" s="47">
        <f t="shared" ref="D290:D298" si="76">SUM(B290:C290)</f>
        <v>0</v>
      </c>
      <c r="E290" s="8"/>
      <c r="F290" s="46" t="s">
        <v>13</v>
      </c>
      <c r="G290" s="40"/>
      <c r="H290" s="40"/>
      <c r="I290" s="47">
        <f t="shared" ref="I290:I298" si="77">SUM(G290:H290)</f>
        <v>0</v>
      </c>
    </row>
    <row r="291" spans="1:9" ht="20.25" customHeight="1">
      <c r="A291" s="46" t="s">
        <v>14</v>
      </c>
      <c r="B291" s="40"/>
      <c r="C291" s="40"/>
      <c r="D291" s="47">
        <f t="shared" si="76"/>
        <v>0</v>
      </c>
      <c r="E291" s="8"/>
      <c r="F291" s="46" t="s">
        <v>14</v>
      </c>
      <c r="G291" s="40"/>
      <c r="H291" s="40"/>
      <c r="I291" s="47">
        <f t="shared" si="77"/>
        <v>0</v>
      </c>
    </row>
    <row r="292" spans="1:9" ht="20.25" customHeight="1">
      <c r="A292" s="46" t="s">
        <v>15</v>
      </c>
      <c r="B292" s="40"/>
      <c r="C292" s="40"/>
      <c r="D292" s="47">
        <f t="shared" si="76"/>
        <v>0</v>
      </c>
      <c r="E292" s="8"/>
      <c r="F292" s="46" t="s">
        <v>15</v>
      </c>
      <c r="G292" s="40"/>
      <c r="H292" s="40"/>
      <c r="I292" s="47">
        <f t="shared" si="77"/>
        <v>0</v>
      </c>
    </row>
    <row r="293" spans="1:9" ht="20.25" customHeight="1">
      <c r="A293" s="46" t="s">
        <v>12</v>
      </c>
      <c r="B293" s="40"/>
      <c r="C293" s="40"/>
      <c r="D293" s="47">
        <f t="shared" si="76"/>
        <v>0</v>
      </c>
      <c r="E293" s="8"/>
      <c r="F293" s="46" t="s">
        <v>12</v>
      </c>
      <c r="G293" s="40"/>
      <c r="H293" s="40"/>
      <c r="I293" s="47">
        <f t="shared" si="77"/>
        <v>0</v>
      </c>
    </row>
    <row r="294" spans="1:9" ht="20.25" customHeight="1">
      <c r="A294" s="46" t="s">
        <v>16</v>
      </c>
      <c r="B294" s="40"/>
      <c r="C294" s="40"/>
      <c r="D294" s="47">
        <f t="shared" si="76"/>
        <v>0</v>
      </c>
      <c r="E294" s="8"/>
      <c r="F294" s="46" t="s">
        <v>16</v>
      </c>
      <c r="G294" s="40"/>
      <c r="H294" s="40"/>
      <c r="I294" s="47">
        <f t="shared" si="77"/>
        <v>0</v>
      </c>
    </row>
    <row r="295" spans="1:9" ht="20.25" customHeight="1">
      <c r="A295" s="46" t="s">
        <v>17</v>
      </c>
      <c r="B295" s="40"/>
      <c r="C295" s="40"/>
      <c r="D295" s="47">
        <f t="shared" si="76"/>
        <v>0</v>
      </c>
      <c r="E295" s="8"/>
      <c r="F295" s="46" t="s">
        <v>17</v>
      </c>
      <c r="G295" s="40"/>
      <c r="H295" s="40"/>
      <c r="I295" s="47">
        <f t="shared" si="77"/>
        <v>0</v>
      </c>
    </row>
    <row r="296" spans="1:9" ht="20.25" customHeight="1">
      <c r="A296" s="46" t="s">
        <v>18</v>
      </c>
      <c r="B296" s="40"/>
      <c r="C296" s="40"/>
      <c r="D296" s="47">
        <f t="shared" si="76"/>
        <v>0</v>
      </c>
      <c r="E296" s="8"/>
      <c r="F296" s="46" t="s">
        <v>18</v>
      </c>
      <c r="G296" s="40"/>
      <c r="H296" s="40"/>
      <c r="I296" s="47">
        <f t="shared" si="77"/>
        <v>0</v>
      </c>
    </row>
    <row r="297" spans="1:9" ht="20.25" customHeight="1">
      <c r="A297" s="46" t="s">
        <v>47</v>
      </c>
      <c r="B297" s="40"/>
      <c r="C297" s="40"/>
      <c r="D297" s="47">
        <f t="shared" si="76"/>
        <v>0</v>
      </c>
      <c r="E297" s="8"/>
      <c r="F297" s="46" t="s">
        <v>47</v>
      </c>
      <c r="G297" s="40"/>
      <c r="H297" s="40"/>
      <c r="I297" s="47">
        <f t="shared" si="77"/>
        <v>0</v>
      </c>
    </row>
    <row r="298" spans="1:9" ht="20.25" customHeight="1">
      <c r="A298" s="46" t="s">
        <v>11</v>
      </c>
      <c r="B298" s="40"/>
      <c r="C298" s="40"/>
      <c r="D298" s="47">
        <f t="shared" si="76"/>
        <v>0</v>
      </c>
      <c r="E298" s="8"/>
      <c r="F298" s="46" t="s">
        <v>11</v>
      </c>
      <c r="G298" s="40"/>
      <c r="H298" s="40"/>
      <c r="I298" s="47">
        <f t="shared" si="77"/>
        <v>0</v>
      </c>
    </row>
    <row r="299" spans="1:9" ht="20.25" customHeight="1">
      <c r="A299" s="48" t="s">
        <v>10</v>
      </c>
      <c r="B299" s="47">
        <f>SUM(B290:B298)</f>
        <v>0</v>
      </c>
      <c r="C299" s="47">
        <f t="shared" ref="C299:D299" si="78">SUM(C290:C298)</f>
        <v>0</v>
      </c>
      <c r="D299" s="47">
        <f t="shared" si="78"/>
        <v>0</v>
      </c>
      <c r="E299" s="8"/>
      <c r="F299" s="48" t="s">
        <v>10</v>
      </c>
      <c r="G299" s="47">
        <f>SUM(G290:G298)</f>
        <v>0</v>
      </c>
      <c r="H299" s="47">
        <f t="shared" ref="H299:I299" si="79">SUM(H290:H298)</f>
        <v>0</v>
      </c>
      <c r="I299" s="47">
        <f t="shared" si="79"/>
        <v>0</v>
      </c>
    </row>
    <row r="300" spans="1:9" ht="20.25" customHeight="1">
      <c r="A300" s="8"/>
      <c r="B300" s="10"/>
      <c r="C300" s="10"/>
      <c r="D300" s="10"/>
      <c r="E300" s="8"/>
      <c r="F300" s="8"/>
      <c r="G300" s="10"/>
      <c r="H300" s="10"/>
      <c r="I300" s="10"/>
    </row>
    <row r="301" spans="1:9" ht="20.25" customHeight="1">
      <c r="A301" s="8"/>
      <c r="B301" s="10"/>
      <c r="C301" s="10"/>
      <c r="D301" s="10"/>
      <c r="E301" s="8"/>
      <c r="F301" s="8"/>
      <c r="G301" s="10"/>
      <c r="H301" s="10"/>
      <c r="I301" s="10"/>
    </row>
    <row r="302" spans="1:9" ht="29.25" customHeight="1">
      <c r="A302" s="169" t="str">
        <f>PROGRAM_DOCTORAL!A22 &amp; ". Name:  " &amp; PROGRAM_DOCTORAL!C22</f>
        <v xml:space="preserve">21. Name:  </v>
      </c>
      <c r="B302" s="169"/>
      <c r="C302" s="169"/>
      <c r="D302" s="169"/>
      <c r="E302" s="8"/>
      <c r="F302" s="189" t="str">
        <f>PROGRAM_DOCTORAL!F22 &amp; ". Name:  " &amp; PROGRAM_DOCTORAL!H22</f>
        <v xml:space="preserve">21. Name:  </v>
      </c>
      <c r="G302" s="169"/>
      <c r="H302" s="169"/>
      <c r="I302" s="169"/>
    </row>
    <row r="303" spans="1:9" ht="20" customHeight="1">
      <c r="A303" s="168" t="s">
        <v>724</v>
      </c>
      <c r="B303" s="168" t="s">
        <v>56</v>
      </c>
      <c r="C303" s="188"/>
      <c r="D303" s="188"/>
      <c r="E303" s="8"/>
      <c r="F303" s="168" t="s">
        <v>724</v>
      </c>
      <c r="G303" s="168" t="s">
        <v>56</v>
      </c>
      <c r="H303" s="188"/>
      <c r="I303" s="188"/>
    </row>
    <row r="304" spans="1:9" ht="50.25" customHeight="1">
      <c r="A304" s="188"/>
      <c r="B304" s="45" t="s">
        <v>19</v>
      </c>
      <c r="C304" s="45" t="s">
        <v>20</v>
      </c>
      <c r="D304" s="132" t="s">
        <v>10</v>
      </c>
      <c r="E304" s="8"/>
      <c r="F304" s="188"/>
      <c r="G304" s="45" t="s">
        <v>19</v>
      </c>
      <c r="H304" s="45" t="s">
        <v>20</v>
      </c>
      <c r="I304" s="132" t="s">
        <v>10</v>
      </c>
    </row>
    <row r="305" spans="1:9" ht="20.25" customHeight="1">
      <c r="A305" s="46" t="s">
        <v>13</v>
      </c>
      <c r="B305" s="40"/>
      <c r="C305" s="40"/>
      <c r="D305" s="47">
        <f t="shared" ref="D305:D313" si="80">SUM(B305:C305)</f>
        <v>0</v>
      </c>
      <c r="E305" s="8"/>
      <c r="F305" s="46" t="s">
        <v>13</v>
      </c>
      <c r="G305" s="40"/>
      <c r="H305" s="40"/>
      <c r="I305" s="47">
        <f t="shared" ref="I305:I313" si="81">SUM(G305:H305)</f>
        <v>0</v>
      </c>
    </row>
    <row r="306" spans="1:9" ht="20.25" customHeight="1">
      <c r="A306" s="46" t="s">
        <v>14</v>
      </c>
      <c r="B306" s="40"/>
      <c r="C306" s="40"/>
      <c r="D306" s="47">
        <f t="shared" si="80"/>
        <v>0</v>
      </c>
      <c r="E306" s="8"/>
      <c r="F306" s="46" t="s">
        <v>14</v>
      </c>
      <c r="G306" s="40"/>
      <c r="H306" s="40"/>
      <c r="I306" s="47">
        <f t="shared" si="81"/>
        <v>0</v>
      </c>
    </row>
    <row r="307" spans="1:9" ht="20.25" customHeight="1">
      <c r="A307" s="46" t="s">
        <v>15</v>
      </c>
      <c r="B307" s="40"/>
      <c r="C307" s="40"/>
      <c r="D307" s="47">
        <f t="shared" si="80"/>
        <v>0</v>
      </c>
      <c r="E307" s="8"/>
      <c r="F307" s="46" t="s">
        <v>15</v>
      </c>
      <c r="G307" s="40"/>
      <c r="H307" s="40"/>
      <c r="I307" s="47">
        <f t="shared" si="81"/>
        <v>0</v>
      </c>
    </row>
    <row r="308" spans="1:9" ht="20.25" customHeight="1">
      <c r="A308" s="46" t="s">
        <v>12</v>
      </c>
      <c r="B308" s="40"/>
      <c r="C308" s="40"/>
      <c r="D308" s="47">
        <f t="shared" si="80"/>
        <v>0</v>
      </c>
      <c r="E308" s="8"/>
      <c r="F308" s="46" t="s">
        <v>12</v>
      </c>
      <c r="G308" s="40"/>
      <c r="H308" s="40"/>
      <c r="I308" s="47">
        <f t="shared" si="81"/>
        <v>0</v>
      </c>
    </row>
    <row r="309" spans="1:9" ht="20.25" customHeight="1">
      <c r="A309" s="46" t="s">
        <v>16</v>
      </c>
      <c r="B309" s="40"/>
      <c r="C309" s="40"/>
      <c r="D309" s="47">
        <f t="shared" si="80"/>
        <v>0</v>
      </c>
      <c r="E309" s="8"/>
      <c r="F309" s="46" t="s">
        <v>16</v>
      </c>
      <c r="G309" s="40"/>
      <c r="H309" s="40"/>
      <c r="I309" s="47">
        <f t="shared" si="81"/>
        <v>0</v>
      </c>
    </row>
    <row r="310" spans="1:9" ht="20.25" customHeight="1">
      <c r="A310" s="46" t="s">
        <v>17</v>
      </c>
      <c r="B310" s="40"/>
      <c r="C310" s="40"/>
      <c r="D310" s="47">
        <f t="shared" si="80"/>
        <v>0</v>
      </c>
      <c r="E310" s="8"/>
      <c r="F310" s="46" t="s">
        <v>17</v>
      </c>
      <c r="G310" s="40"/>
      <c r="H310" s="40"/>
      <c r="I310" s="47">
        <f t="shared" si="81"/>
        <v>0</v>
      </c>
    </row>
    <row r="311" spans="1:9" ht="20.25" customHeight="1">
      <c r="A311" s="46" t="s">
        <v>18</v>
      </c>
      <c r="B311" s="40"/>
      <c r="C311" s="40"/>
      <c r="D311" s="47">
        <f t="shared" si="80"/>
        <v>0</v>
      </c>
      <c r="E311" s="8"/>
      <c r="F311" s="46" t="s">
        <v>18</v>
      </c>
      <c r="G311" s="40"/>
      <c r="H311" s="40"/>
      <c r="I311" s="47">
        <f t="shared" si="81"/>
        <v>0</v>
      </c>
    </row>
    <row r="312" spans="1:9" ht="20.25" customHeight="1">
      <c r="A312" s="46" t="s">
        <v>47</v>
      </c>
      <c r="B312" s="40"/>
      <c r="C312" s="40"/>
      <c r="D312" s="47">
        <f t="shared" si="80"/>
        <v>0</v>
      </c>
      <c r="E312" s="8"/>
      <c r="F312" s="46" t="s">
        <v>47</v>
      </c>
      <c r="G312" s="40"/>
      <c r="H312" s="40"/>
      <c r="I312" s="47">
        <f t="shared" si="81"/>
        <v>0</v>
      </c>
    </row>
    <row r="313" spans="1:9" ht="20.25" customHeight="1">
      <c r="A313" s="46" t="s">
        <v>11</v>
      </c>
      <c r="B313" s="40"/>
      <c r="C313" s="40"/>
      <c r="D313" s="47">
        <f t="shared" si="80"/>
        <v>0</v>
      </c>
      <c r="E313" s="8"/>
      <c r="F313" s="46" t="s">
        <v>11</v>
      </c>
      <c r="G313" s="40"/>
      <c r="H313" s="40"/>
      <c r="I313" s="47">
        <f t="shared" si="81"/>
        <v>0</v>
      </c>
    </row>
    <row r="314" spans="1:9" ht="20.25" customHeight="1">
      <c r="A314" s="48" t="s">
        <v>10</v>
      </c>
      <c r="B314" s="47">
        <f>SUM(B305:B313)</f>
        <v>0</v>
      </c>
      <c r="C314" s="47">
        <f t="shared" ref="C314:D314" si="82">SUM(C305:C313)</f>
        <v>0</v>
      </c>
      <c r="D314" s="47">
        <f t="shared" si="82"/>
        <v>0</v>
      </c>
      <c r="E314" s="8"/>
      <c r="F314" s="48" t="s">
        <v>10</v>
      </c>
      <c r="G314" s="47">
        <f>SUM(G305:G313)</f>
        <v>0</v>
      </c>
      <c r="H314" s="47">
        <f t="shared" ref="H314:I314" si="83">SUM(H305:H313)</f>
        <v>0</v>
      </c>
      <c r="I314" s="47">
        <f t="shared" si="83"/>
        <v>0</v>
      </c>
    </row>
    <row r="315" spans="1:9" ht="20.25" customHeight="1">
      <c r="A315" s="8"/>
      <c r="B315" s="10"/>
      <c r="C315" s="10"/>
      <c r="D315" s="10"/>
      <c r="E315" s="8"/>
      <c r="F315" s="8"/>
      <c r="G315" s="10"/>
      <c r="H315" s="10"/>
      <c r="I315" s="10"/>
    </row>
    <row r="316" spans="1:9" ht="20.25" customHeight="1">
      <c r="A316" s="8"/>
      <c r="B316" s="10"/>
      <c r="C316" s="10"/>
      <c r="D316" s="10"/>
      <c r="E316" s="8"/>
      <c r="F316" s="8"/>
      <c r="G316" s="10"/>
      <c r="H316" s="10"/>
      <c r="I316" s="10"/>
    </row>
    <row r="317" spans="1:9" ht="29.25" customHeight="1">
      <c r="A317" s="169" t="str">
        <f>PROGRAM_DOCTORAL!A23 &amp; ". Name:  " &amp; PROGRAM_DOCTORAL!C23</f>
        <v xml:space="preserve">22. Name:  </v>
      </c>
      <c r="B317" s="169"/>
      <c r="C317" s="169"/>
      <c r="D317" s="169"/>
      <c r="E317" s="8"/>
      <c r="F317" s="189" t="str">
        <f>PROGRAM_DOCTORAL!F23 &amp; ". Name:  " &amp; PROGRAM_DOCTORAL!H23</f>
        <v xml:space="preserve">22. Name:  </v>
      </c>
      <c r="G317" s="169"/>
      <c r="H317" s="169"/>
      <c r="I317" s="169"/>
    </row>
    <row r="318" spans="1:9" ht="20" customHeight="1">
      <c r="A318" s="168" t="s">
        <v>724</v>
      </c>
      <c r="B318" s="168" t="s">
        <v>56</v>
      </c>
      <c r="C318" s="188"/>
      <c r="D318" s="188"/>
      <c r="E318" s="8"/>
      <c r="F318" s="168" t="s">
        <v>724</v>
      </c>
      <c r="G318" s="168" t="s">
        <v>56</v>
      </c>
      <c r="H318" s="188"/>
      <c r="I318" s="188"/>
    </row>
    <row r="319" spans="1:9" ht="50.25" customHeight="1">
      <c r="A319" s="188"/>
      <c r="B319" s="45" t="s">
        <v>19</v>
      </c>
      <c r="C319" s="45" t="s">
        <v>20</v>
      </c>
      <c r="D319" s="132" t="s">
        <v>10</v>
      </c>
      <c r="E319" s="8"/>
      <c r="F319" s="188"/>
      <c r="G319" s="45" t="s">
        <v>19</v>
      </c>
      <c r="H319" s="45" t="s">
        <v>20</v>
      </c>
      <c r="I319" s="132" t="s">
        <v>10</v>
      </c>
    </row>
    <row r="320" spans="1:9" ht="20.25" customHeight="1">
      <c r="A320" s="46" t="s">
        <v>13</v>
      </c>
      <c r="B320" s="40"/>
      <c r="C320" s="40"/>
      <c r="D320" s="47">
        <f t="shared" ref="D320:D328" si="84">SUM(B320:C320)</f>
        <v>0</v>
      </c>
      <c r="E320" s="8"/>
      <c r="F320" s="46" t="s">
        <v>13</v>
      </c>
      <c r="G320" s="40"/>
      <c r="H320" s="40"/>
      <c r="I320" s="47">
        <f t="shared" ref="I320:I328" si="85">SUM(G320:H320)</f>
        <v>0</v>
      </c>
    </row>
    <row r="321" spans="1:9" ht="20.25" customHeight="1">
      <c r="A321" s="46" t="s">
        <v>14</v>
      </c>
      <c r="B321" s="40"/>
      <c r="C321" s="40"/>
      <c r="D321" s="47">
        <f t="shared" si="84"/>
        <v>0</v>
      </c>
      <c r="E321" s="8"/>
      <c r="F321" s="46" t="s">
        <v>14</v>
      </c>
      <c r="G321" s="40"/>
      <c r="H321" s="40"/>
      <c r="I321" s="47">
        <f t="shared" si="85"/>
        <v>0</v>
      </c>
    </row>
    <row r="322" spans="1:9" ht="20.25" customHeight="1">
      <c r="A322" s="46" t="s">
        <v>15</v>
      </c>
      <c r="B322" s="40"/>
      <c r="C322" s="40"/>
      <c r="D322" s="47">
        <f t="shared" si="84"/>
        <v>0</v>
      </c>
      <c r="E322" s="8"/>
      <c r="F322" s="46" t="s">
        <v>15</v>
      </c>
      <c r="G322" s="40"/>
      <c r="H322" s="40"/>
      <c r="I322" s="47">
        <f t="shared" si="85"/>
        <v>0</v>
      </c>
    </row>
    <row r="323" spans="1:9" ht="20.25" customHeight="1">
      <c r="A323" s="46" t="s">
        <v>12</v>
      </c>
      <c r="B323" s="40"/>
      <c r="C323" s="40"/>
      <c r="D323" s="47">
        <f t="shared" si="84"/>
        <v>0</v>
      </c>
      <c r="E323" s="8"/>
      <c r="F323" s="46" t="s">
        <v>12</v>
      </c>
      <c r="G323" s="40"/>
      <c r="H323" s="40"/>
      <c r="I323" s="47">
        <f t="shared" si="85"/>
        <v>0</v>
      </c>
    </row>
    <row r="324" spans="1:9" ht="20.25" customHeight="1">
      <c r="A324" s="46" t="s">
        <v>16</v>
      </c>
      <c r="B324" s="40"/>
      <c r="C324" s="40"/>
      <c r="D324" s="47">
        <f t="shared" si="84"/>
        <v>0</v>
      </c>
      <c r="E324" s="8"/>
      <c r="F324" s="46" t="s">
        <v>16</v>
      </c>
      <c r="G324" s="40"/>
      <c r="H324" s="40"/>
      <c r="I324" s="47">
        <f t="shared" si="85"/>
        <v>0</v>
      </c>
    </row>
    <row r="325" spans="1:9" ht="20.25" customHeight="1">
      <c r="A325" s="46" t="s">
        <v>17</v>
      </c>
      <c r="B325" s="40"/>
      <c r="C325" s="40"/>
      <c r="D325" s="47">
        <f t="shared" si="84"/>
        <v>0</v>
      </c>
      <c r="E325" s="8"/>
      <c r="F325" s="46" t="s">
        <v>17</v>
      </c>
      <c r="G325" s="40"/>
      <c r="H325" s="40"/>
      <c r="I325" s="47">
        <f t="shared" si="85"/>
        <v>0</v>
      </c>
    </row>
    <row r="326" spans="1:9" ht="20.25" customHeight="1">
      <c r="A326" s="46" t="s">
        <v>18</v>
      </c>
      <c r="B326" s="40"/>
      <c r="C326" s="40"/>
      <c r="D326" s="47">
        <f t="shared" si="84"/>
        <v>0</v>
      </c>
      <c r="E326" s="8"/>
      <c r="F326" s="46" t="s">
        <v>18</v>
      </c>
      <c r="G326" s="40"/>
      <c r="H326" s="40"/>
      <c r="I326" s="47">
        <f t="shared" si="85"/>
        <v>0</v>
      </c>
    </row>
    <row r="327" spans="1:9" ht="20.25" customHeight="1">
      <c r="A327" s="46" t="s">
        <v>47</v>
      </c>
      <c r="B327" s="40"/>
      <c r="C327" s="40"/>
      <c r="D327" s="47">
        <f t="shared" si="84"/>
        <v>0</v>
      </c>
      <c r="E327" s="8"/>
      <c r="F327" s="46" t="s">
        <v>47</v>
      </c>
      <c r="G327" s="40"/>
      <c r="H327" s="40"/>
      <c r="I327" s="47">
        <f t="shared" si="85"/>
        <v>0</v>
      </c>
    </row>
    <row r="328" spans="1:9" ht="20.25" customHeight="1">
      <c r="A328" s="46" t="s">
        <v>11</v>
      </c>
      <c r="B328" s="40"/>
      <c r="C328" s="40"/>
      <c r="D328" s="47">
        <f t="shared" si="84"/>
        <v>0</v>
      </c>
      <c r="E328" s="8"/>
      <c r="F328" s="46" t="s">
        <v>11</v>
      </c>
      <c r="G328" s="40"/>
      <c r="H328" s="40"/>
      <c r="I328" s="47">
        <f t="shared" si="85"/>
        <v>0</v>
      </c>
    </row>
    <row r="329" spans="1:9" ht="20.25" customHeight="1">
      <c r="A329" s="48" t="s">
        <v>10</v>
      </c>
      <c r="B329" s="47">
        <f>SUM(B320:B328)</f>
        <v>0</v>
      </c>
      <c r="C329" s="47">
        <f t="shared" ref="C329:D329" si="86">SUM(C320:C328)</f>
        <v>0</v>
      </c>
      <c r="D329" s="47">
        <f t="shared" si="86"/>
        <v>0</v>
      </c>
      <c r="E329" s="8"/>
      <c r="F329" s="48" t="s">
        <v>10</v>
      </c>
      <c r="G329" s="47">
        <f>SUM(G320:G328)</f>
        <v>0</v>
      </c>
      <c r="H329" s="47">
        <f t="shared" ref="H329:I329" si="87">SUM(H320:H328)</f>
        <v>0</v>
      </c>
      <c r="I329" s="47">
        <f t="shared" si="87"/>
        <v>0</v>
      </c>
    </row>
    <row r="330" spans="1:9" ht="20.25" customHeight="1">
      <c r="A330" s="8"/>
      <c r="B330" s="10"/>
      <c r="C330" s="10"/>
      <c r="D330" s="10"/>
      <c r="E330" s="8"/>
      <c r="F330" s="8"/>
      <c r="G330" s="10"/>
      <c r="H330" s="10"/>
      <c r="I330" s="10"/>
    </row>
    <row r="331" spans="1:9" ht="20.25" customHeight="1">
      <c r="A331" s="8"/>
      <c r="B331" s="10"/>
      <c r="C331" s="10"/>
      <c r="D331" s="10"/>
      <c r="E331" s="8"/>
      <c r="F331" s="8"/>
      <c r="G331" s="10"/>
      <c r="H331" s="10"/>
      <c r="I331" s="10"/>
    </row>
    <row r="332" spans="1:9" ht="29.25" customHeight="1">
      <c r="A332" s="169" t="str">
        <f>PROGRAM_DOCTORAL!A24 &amp; ". Name:  " &amp; PROGRAM_DOCTORAL!C24</f>
        <v xml:space="preserve">23. Name:  </v>
      </c>
      <c r="B332" s="169"/>
      <c r="C332" s="169"/>
      <c r="D332" s="169"/>
      <c r="E332" s="8"/>
      <c r="F332" s="189" t="str">
        <f>PROGRAM_DOCTORAL!F24 &amp; ". Name:  " &amp; PROGRAM_DOCTORAL!H24</f>
        <v xml:space="preserve">23. Name:  </v>
      </c>
      <c r="G332" s="169"/>
      <c r="H332" s="169"/>
      <c r="I332" s="169"/>
    </row>
    <row r="333" spans="1:9" ht="20" customHeight="1">
      <c r="A333" s="168" t="s">
        <v>724</v>
      </c>
      <c r="B333" s="168" t="s">
        <v>56</v>
      </c>
      <c r="C333" s="188"/>
      <c r="D333" s="188"/>
      <c r="E333" s="8"/>
      <c r="F333" s="168" t="s">
        <v>724</v>
      </c>
      <c r="G333" s="168" t="s">
        <v>56</v>
      </c>
      <c r="H333" s="188"/>
      <c r="I333" s="188"/>
    </row>
    <row r="334" spans="1:9" ht="50.25" customHeight="1">
      <c r="A334" s="188"/>
      <c r="B334" s="45" t="s">
        <v>19</v>
      </c>
      <c r="C334" s="45" t="s">
        <v>20</v>
      </c>
      <c r="D334" s="132" t="s">
        <v>10</v>
      </c>
      <c r="E334" s="8"/>
      <c r="F334" s="188"/>
      <c r="G334" s="45" t="s">
        <v>19</v>
      </c>
      <c r="H334" s="45" t="s">
        <v>20</v>
      </c>
      <c r="I334" s="132" t="s">
        <v>10</v>
      </c>
    </row>
    <row r="335" spans="1:9" ht="20.25" customHeight="1">
      <c r="A335" s="46" t="s">
        <v>13</v>
      </c>
      <c r="B335" s="40"/>
      <c r="C335" s="40"/>
      <c r="D335" s="47">
        <f t="shared" ref="D335:D343" si="88">SUM(B335:C335)</f>
        <v>0</v>
      </c>
      <c r="E335" s="8"/>
      <c r="F335" s="46" t="s">
        <v>13</v>
      </c>
      <c r="G335" s="40"/>
      <c r="H335" s="40"/>
      <c r="I335" s="47">
        <f t="shared" ref="I335:I343" si="89">SUM(G335:H335)</f>
        <v>0</v>
      </c>
    </row>
    <row r="336" spans="1:9" ht="20.25" customHeight="1">
      <c r="A336" s="46" t="s">
        <v>14</v>
      </c>
      <c r="B336" s="40"/>
      <c r="C336" s="40"/>
      <c r="D336" s="47">
        <f t="shared" si="88"/>
        <v>0</v>
      </c>
      <c r="E336" s="8"/>
      <c r="F336" s="46" t="s">
        <v>14</v>
      </c>
      <c r="G336" s="40"/>
      <c r="H336" s="40"/>
      <c r="I336" s="47">
        <f t="shared" si="89"/>
        <v>0</v>
      </c>
    </row>
    <row r="337" spans="1:9" ht="20.25" customHeight="1">
      <c r="A337" s="46" t="s">
        <v>15</v>
      </c>
      <c r="B337" s="40"/>
      <c r="C337" s="40"/>
      <c r="D337" s="47">
        <f t="shared" si="88"/>
        <v>0</v>
      </c>
      <c r="E337" s="8"/>
      <c r="F337" s="46" t="s">
        <v>15</v>
      </c>
      <c r="G337" s="40"/>
      <c r="H337" s="40"/>
      <c r="I337" s="47">
        <f t="shared" si="89"/>
        <v>0</v>
      </c>
    </row>
    <row r="338" spans="1:9" ht="20.25" customHeight="1">
      <c r="A338" s="46" t="s">
        <v>12</v>
      </c>
      <c r="B338" s="40"/>
      <c r="C338" s="40"/>
      <c r="D338" s="47">
        <f t="shared" si="88"/>
        <v>0</v>
      </c>
      <c r="E338" s="8"/>
      <c r="F338" s="46" t="s">
        <v>12</v>
      </c>
      <c r="G338" s="40"/>
      <c r="H338" s="40"/>
      <c r="I338" s="47">
        <f t="shared" si="89"/>
        <v>0</v>
      </c>
    </row>
    <row r="339" spans="1:9" ht="20.25" customHeight="1">
      <c r="A339" s="46" t="s">
        <v>16</v>
      </c>
      <c r="B339" s="40"/>
      <c r="C339" s="40"/>
      <c r="D339" s="47">
        <f t="shared" si="88"/>
        <v>0</v>
      </c>
      <c r="E339" s="8"/>
      <c r="F339" s="46" t="s">
        <v>16</v>
      </c>
      <c r="G339" s="40"/>
      <c r="H339" s="40"/>
      <c r="I339" s="47">
        <f t="shared" si="89"/>
        <v>0</v>
      </c>
    </row>
    <row r="340" spans="1:9" ht="20.25" customHeight="1">
      <c r="A340" s="46" t="s">
        <v>17</v>
      </c>
      <c r="B340" s="40"/>
      <c r="C340" s="40"/>
      <c r="D340" s="47">
        <f t="shared" si="88"/>
        <v>0</v>
      </c>
      <c r="E340" s="8"/>
      <c r="F340" s="46" t="s">
        <v>17</v>
      </c>
      <c r="G340" s="40"/>
      <c r="H340" s="40"/>
      <c r="I340" s="47">
        <f t="shared" si="89"/>
        <v>0</v>
      </c>
    </row>
    <row r="341" spans="1:9" ht="20.25" customHeight="1">
      <c r="A341" s="46" t="s">
        <v>18</v>
      </c>
      <c r="B341" s="40"/>
      <c r="C341" s="40"/>
      <c r="D341" s="47">
        <f t="shared" si="88"/>
        <v>0</v>
      </c>
      <c r="E341" s="8"/>
      <c r="F341" s="46" t="s">
        <v>18</v>
      </c>
      <c r="G341" s="40"/>
      <c r="H341" s="40"/>
      <c r="I341" s="47">
        <f t="shared" si="89"/>
        <v>0</v>
      </c>
    </row>
    <row r="342" spans="1:9" ht="20.25" customHeight="1">
      <c r="A342" s="46" t="s">
        <v>47</v>
      </c>
      <c r="B342" s="40"/>
      <c r="C342" s="40"/>
      <c r="D342" s="47">
        <f t="shared" si="88"/>
        <v>0</v>
      </c>
      <c r="E342" s="8"/>
      <c r="F342" s="46" t="s">
        <v>47</v>
      </c>
      <c r="G342" s="40"/>
      <c r="H342" s="40"/>
      <c r="I342" s="47">
        <f t="shared" si="89"/>
        <v>0</v>
      </c>
    </row>
    <row r="343" spans="1:9" ht="20.25" customHeight="1">
      <c r="A343" s="46" t="s">
        <v>11</v>
      </c>
      <c r="B343" s="40"/>
      <c r="C343" s="40"/>
      <c r="D343" s="47">
        <f t="shared" si="88"/>
        <v>0</v>
      </c>
      <c r="E343" s="8"/>
      <c r="F343" s="46" t="s">
        <v>11</v>
      </c>
      <c r="G343" s="40"/>
      <c r="H343" s="40"/>
      <c r="I343" s="47">
        <f t="shared" si="89"/>
        <v>0</v>
      </c>
    </row>
    <row r="344" spans="1:9" ht="20.25" customHeight="1">
      <c r="A344" s="48" t="s">
        <v>10</v>
      </c>
      <c r="B344" s="47">
        <f>SUM(B335:B343)</f>
        <v>0</v>
      </c>
      <c r="C344" s="47">
        <f t="shared" ref="C344:D344" si="90">SUM(C335:C343)</f>
        <v>0</v>
      </c>
      <c r="D344" s="47">
        <f t="shared" si="90"/>
        <v>0</v>
      </c>
      <c r="E344" s="8"/>
      <c r="F344" s="48" t="s">
        <v>10</v>
      </c>
      <c r="G344" s="47">
        <f>SUM(G335:G343)</f>
        <v>0</v>
      </c>
      <c r="H344" s="47">
        <f t="shared" ref="H344:I344" si="91">SUM(H335:H343)</f>
        <v>0</v>
      </c>
      <c r="I344" s="47">
        <f t="shared" si="91"/>
        <v>0</v>
      </c>
    </row>
    <row r="345" spans="1:9" ht="20.25" customHeight="1">
      <c r="A345" s="8"/>
      <c r="B345" s="10"/>
      <c r="C345" s="10"/>
      <c r="D345" s="10"/>
      <c r="E345" s="8"/>
      <c r="F345" s="8"/>
      <c r="G345" s="10"/>
      <c r="H345" s="10"/>
      <c r="I345" s="10"/>
    </row>
    <row r="346" spans="1:9" ht="20.25" customHeight="1">
      <c r="A346" s="8"/>
      <c r="B346" s="10"/>
      <c r="C346" s="10"/>
      <c r="D346" s="10"/>
      <c r="E346" s="8"/>
      <c r="F346" s="8"/>
      <c r="G346" s="10"/>
      <c r="H346" s="10"/>
      <c r="I346" s="10"/>
    </row>
    <row r="347" spans="1:9" ht="29.25" customHeight="1">
      <c r="A347" s="169" t="str">
        <f>PROGRAM_DOCTORAL!A25 &amp; ". Name:  " &amp; PROGRAM_DOCTORAL!C25</f>
        <v xml:space="preserve">24. Name:  </v>
      </c>
      <c r="B347" s="169"/>
      <c r="C347" s="169"/>
      <c r="D347" s="169"/>
      <c r="E347" s="8"/>
      <c r="F347" s="189" t="str">
        <f>PROGRAM_DOCTORAL!F25 &amp; ". Name:  " &amp; PROGRAM_DOCTORAL!H25</f>
        <v xml:space="preserve">24. Name:  </v>
      </c>
      <c r="G347" s="169"/>
      <c r="H347" s="169"/>
      <c r="I347" s="169"/>
    </row>
    <row r="348" spans="1:9" ht="20" customHeight="1">
      <c r="A348" s="168" t="s">
        <v>724</v>
      </c>
      <c r="B348" s="168" t="s">
        <v>56</v>
      </c>
      <c r="C348" s="188"/>
      <c r="D348" s="188"/>
      <c r="E348" s="8"/>
      <c r="F348" s="168" t="s">
        <v>724</v>
      </c>
      <c r="G348" s="168" t="s">
        <v>56</v>
      </c>
      <c r="H348" s="188"/>
      <c r="I348" s="188"/>
    </row>
    <row r="349" spans="1:9" ht="50.25" customHeight="1">
      <c r="A349" s="188"/>
      <c r="B349" s="45" t="s">
        <v>19</v>
      </c>
      <c r="C349" s="45" t="s">
        <v>20</v>
      </c>
      <c r="D349" s="132" t="s">
        <v>10</v>
      </c>
      <c r="E349" s="8"/>
      <c r="F349" s="188"/>
      <c r="G349" s="45" t="s">
        <v>19</v>
      </c>
      <c r="H349" s="45" t="s">
        <v>20</v>
      </c>
      <c r="I349" s="132" t="s">
        <v>10</v>
      </c>
    </row>
    <row r="350" spans="1:9" ht="20.25" customHeight="1">
      <c r="A350" s="46" t="s">
        <v>13</v>
      </c>
      <c r="B350" s="40"/>
      <c r="C350" s="40"/>
      <c r="D350" s="47">
        <f t="shared" ref="D350:D358" si="92">SUM(B350:C350)</f>
        <v>0</v>
      </c>
      <c r="E350" s="8"/>
      <c r="F350" s="46" t="s">
        <v>13</v>
      </c>
      <c r="G350" s="40"/>
      <c r="H350" s="40"/>
      <c r="I350" s="47">
        <f t="shared" ref="I350:I358" si="93">SUM(G350:H350)</f>
        <v>0</v>
      </c>
    </row>
    <row r="351" spans="1:9" ht="20.25" customHeight="1">
      <c r="A351" s="46" t="s">
        <v>14</v>
      </c>
      <c r="B351" s="40"/>
      <c r="C351" s="40"/>
      <c r="D351" s="47">
        <f t="shared" si="92"/>
        <v>0</v>
      </c>
      <c r="E351" s="8"/>
      <c r="F351" s="46" t="s">
        <v>14</v>
      </c>
      <c r="G351" s="40"/>
      <c r="H351" s="40"/>
      <c r="I351" s="47">
        <f t="shared" si="93"/>
        <v>0</v>
      </c>
    </row>
    <row r="352" spans="1:9" ht="20.25" customHeight="1">
      <c r="A352" s="46" t="s">
        <v>15</v>
      </c>
      <c r="B352" s="40"/>
      <c r="C352" s="40"/>
      <c r="D352" s="47">
        <f t="shared" si="92"/>
        <v>0</v>
      </c>
      <c r="E352" s="8"/>
      <c r="F352" s="46" t="s">
        <v>15</v>
      </c>
      <c r="G352" s="40"/>
      <c r="H352" s="40"/>
      <c r="I352" s="47">
        <f t="shared" si="93"/>
        <v>0</v>
      </c>
    </row>
    <row r="353" spans="1:9" ht="20.25" customHeight="1">
      <c r="A353" s="46" t="s">
        <v>12</v>
      </c>
      <c r="B353" s="40"/>
      <c r="C353" s="40"/>
      <c r="D353" s="47">
        <f t="shared" si="92"/>
        <v>0</v>
      </c>
      <c r="E353" s="8"/>
      <c r="F353" s="46" t="s">
        <v>12</v>
      </c>
      <c r="G353" s="40"/>
      <c r="H353" s="40"/>
      <c r="I353" s="47">
        <f t="shared" si="93"/>
        <v>0</v>
      </c>
    </row>
    <row r="354" spans="1:9" ht="20.25" customHeight="1">
      <c r="A354" s="46" t="s">
        <v>16</v>
      </c>
      <c r="B354" s="40"/>
      <c r="C354" s="40"/>
      <c r="D354" s="47">
        <f t="shared" si="92"/>
        <v>0</v>
      </c>
      <c r="E354" s="8"/>
      <c r="F354" s="46" t="s">
        <v>16</v>
      </c>
      <c r="G354" s="40"/>
      <c r="H354" s="40"/>
      <c r="I354" s="47">
        <f t="shared" si="93"/>
        <v>0</v>
      </c>
    </row>
    <row r="355" spans="1:9" ht="20.25" customHeight="1">
      <c r="A355" s="46" t="s">
        <v>17</v>
      </c>
      <c r="B355" s="40"/>
      <c r="C355" s="40"/>
      <c r="D355" s="47">
        <f t="shared" si="92"/>
        <v>0</v>
      </c>
      <c r="E355" s="8"/>
      <c r="F355" s="46" t="s">
        <v>17</v>
      </c>
      <c r="G355" s="40"/>
      <c r="H355" s="40"/>
      <c r="I355" s="47">
        <f t="shared" si="93"/>
        <v>0</v>
      </c>
    </row>
    <row r="356" spans="1:9" ht="20.25" customHeight="1">
      <c r="A356" s="46" t="s">
        <v>18</v>
      </c>
      <c r="B356" s="40"/>
      <c r="C356" s="40"/>
      <c r="D356" s="47">
        <f t="shared" si="92"/>
        <v>0</v>
      </c>
      <c r="E356" s="8"/>
      <c r="F356" s="46" t="s">
        <v>18</v>
      </c>
      <c r="G356" s="40"/>
      <c r="H356" s="40"/>
      <c r="I356" s="47">
        <f t="shared" si="93"/>
        <v>0</v>
      </c>
    </row>
    <row r="357" spans="1:9" ht="20.25" customHeight="1">
      <c r="A357" s="46" t="s">
        <v>47</v>
      </c>
      <c r="B357" s="40"/>
      <c r="C357" s="40"/>
      <c r="D357" s="47">
        <f t="shared" si="92"/>
        <v>0</v>
      </c>
      <c r="E357" s="8"/>
      <c r="F357" s="46" t="s">
        <v>47</v>
      </c>
      <c r="G357" s="40"/>
      <c r="H357" s="40"/>
      <c r="I357" s="47">
        <f t="shared" si="93"/>
        <v>0</v>
      </c>
    </row>
    <row r="358" spans="1:9" ht="20.25" customHeight="1">
      <c r="A358" s="46" t="s">
        <v>11</v>
      </c>
      <c r="B358" s="40"/>
      <c r="C358" s="40"/>
      <c r="D358" s="47">
        <f t="shared" si="92"/>
        <v>0</v>
      </c>
      <c r="E358" s="8"/>
      <c r="F358" s="46" t="s">
        <v>11</v>
      </c>
      <c r="G358" s="40"/>
      <c r="H358" s="40"/>
      <c r="I358" s="47">
        <f t="shared" si="93"/>
        <v>0</v>
      </c>
    </row>
    <row r="359" spans="1:9" ht="20.25" customHeight="1">
      <c r="A359" s="48" t="s">
        <v>10</v>
      </c>
      <c r="B359" s="47">
        <f>SUM(B350:B358)</f>
        <v>0</v>
      </c>
      <c r="C359" s="47">
        <f t="shared" ref="C359:D359" si="94">SUM(C350:C358)</f>
        <v>0</v>
      </c>
      <c r="D359" s="47">
        <f t="shared" si="94"/>
        <v>0</v>
      </c>
      <c r="E359" s="8"/>
      <c r="F359" s="48" t="s">
        <v>10</v>
      </c>
      <c r="G359" s="47">
        <f>SUM(G350:G358)</f>
        <v>0</v>
      </c>
      <c r="H359" s="47">
        <f t="shared" ref="H359:I359" si="95">SUM(H350:H358)</f>
        <v>0</v>
      </c>
      <c r="I359" s="47">
        <f t="shared" si="95"/>
        <v>0</v>
      </c>
    </row>
    <row r="360" spans="1:9" ht="20.25" customHeight="1">
      <c r="A360" s="8"/>
      <c r="B360" s="10"/>
      <c r="C360" s="10"/>
      <c r="D360" s="10"/>
      <c r="E360" s="8"/>
      <c r="F360" s="8"/>
      <c r="G360" s="10"/>
      <c r="H360" s="10"/>
      <c r="I360" s="10"/>
    </row>
    <row r="361" spans="1:9" ht="20.25" customHeight="1">
      <c r="A361" s="8"/>
      <c r="B361" s="10"/>
      <c r="C361" s="10"/>
      <c r="D361" s="10"/>
      <c r="E361" s="8"/>
      <c r="F361" s="8"/>
      <c r="G361" s="10"/>
      <c r="H361" s="10"/>
      <c r="I361" s="10"/>
    </row>
    <row r="362" spans="1:9" ht="29.25" customHeight="1">
      <c r="A362" s="169" t="str">
        <f>PROGRAM_DOCTORAL!A26 &amp; ". Name:  " &amp; PROGRAM_DOCTORAL!C26</f>
        <v xml:space="preserve">25. Name:  </v>
      </c>
      <c r="B362" s="169"/>
      <c r="C362" s="169"/>
      <c r="D362" s="169"/>
      <c r="E362" s="8"/>
      <c r="F362" s="189" t="str">
        <f>PROGRAM_DOCTORAL!F26 &amp; ". Name:  " &amp; PROGRAM_DOCTORAL!H26</f>
        <v xml:space="preserve">25. Name:  </v>
      </c>
      <c r="G362" s="169"/>
      <c r="H362" s="169"/>
      <c r="I362" s="169"/>
    </row>
    <row r="363" spans="1:9" ht="20" customHeight="1">
      <c r="A363" s="168" t="s">
        <v>724</v>
      </c>
      <c r="B363" s="168" t="s">
        <v>56</v>
      </c>
      <c r="C363" s="188"/>
      <c r="D363" s="188"/>
      <c r="E363" s="8"/>
      <c r="F363" s="168" t="s">
        <v>724</v>
      </c>
      <c r="G363" s="168" t="s">
        <v>56</v>
      </c>
      <c r="H363" s="188"/>
      <c r="I363" s="188"/>
    </row>
    <row r="364" spans="1:9" ht="50.25" customHeight="1">
      <c r="A364" s="188"/>
      <c r="B364" s="45" t="s">
        <v>19</v>
      </c>
      <c r="C364" s="45" t="s">
        <v>20</v>
      </c>
      <c r="D364" s="132" t="s">
        <v>10</v>
      </c>
      <c r="E364" s="8"/>
      <c r="F364" s="188"/>
      <c r="G364" s="45" t="s">
        <v>19</v>
      </c>
      <c r="H364" s="45" t="s">
        <v>20</v>
      </c>
      <c r="I364" s="132" t="s">
        <v>10</v>
      </c>
    </row>
    <row r="365" spans="1:9" ht="20.25" customHeight="1">
      <c r="A365" s="46" t="s">
        <v>13</v>
      </c>
      <c r="B365" s="40"/>
      <c r="C365" s="40"/>
      <c r="D365" s="47">
        <f t="shared" ref="D365:D373" si="96">SUM(B365:C365)</f>
        <v>0</v>
      </c>
      <c r="E365" s="8"/>
      <c r="F365" s="46" t="s">
        <v>13</v>
      </c>
      <c r="G365" s="40"/>
      <c r="H365" s="40"/>
      <c r="I365" s="47">
        <f t="shared" ref="I365:I373" si="97">SUM(G365:H365)</f>
        <v>0</v>
      </c>
    </row>
    <row r="366" spans="1:9" ht="20.25" customHeight="1">
      <c r="A366" s="46" t="s">
        <v>14</v>
      </c>
      <c r="B366" s="40"/>
      <c r="C366" s="40"/>
      <c r="D366" s="47">
        <f t="shared" si="96"/>
        <v>0</v>
      </c>
      <c r="E366" s="8"/>
      <c r="F366" s="46" t="s">
        <v>14</v>
      </c>
      <c r="G366" s="40"/>
      <c r="H366" s="40"/>
      <c r="I366" s="47">
        <f t="shared" si="97"/>
        <v>0</v>
      </c>
    </row>
    <row r="367" spans="1:9" ht="20.25" customHeight="1">
      <c r="A367" s="46" t="s">
        <v>15</v>
      </c>
      <c r="B367" s="40"/>
      <c r="C367" s="40"/>
      <c r="D367" s="47">
        <f t="shared" si="96"/>
        <v>0</v>
      </c>
      <c r="E367" s="8"/>
      <c r="F367" s="46" t="s">
        <v>15</v>
      </c>
      <c r="G367" s="40"/>
      <c r="H367" s="40"/>
      <c r="I367" s="47">
        <f t="shared" si="97"/>
        <v>0</v>
      </c>
    </row>
    <row r="368" spans="1:9" ht="20.25" customHeight="1">
      <c r="A368" s="46" t="s">
        <v>12</v>
      </c>
      <c r="B368" s="40"/>
      <c r="C368" s="40"/>
      <c r="D368" s="47">
        <f t="shared" si="96"/>
        <v>0</v>
      </c>
      <c r="E368" s="8"/>
      <c r="F368" s="46" t="s">
        <v>12</v>
      </c>
      <c r="G368" s="40"/>
      <c r="H368" s="40"/>
      <c r="I368" s="47">
        <f t="shared" si="97"/>
        <v>0</v>
      </c>
    </row>
    <row r="369" spans="1:9" ht="20.25" customHeight="1">
      <c r="A369" s="46" t="s">
        <v>16</v>
      </c>
      <c r="B369" s="40"/>
      <c r="C369" s="40"/>
      <c r="D369" s="47">
        <f t="shared" si="96"/>
        <v>0</v>
      </c>
      <c r="E369" s="8"/>
      <c r="F369" s="46" t="s">
        <v>16</v>
      </c>
      <c r="G369" s="40"/>
      <c r="H369" s="40"/>
      <c r="I369" s="47">
        <f t="shared" si="97"/>
        <v>0</v>
      </c>
    </row>
    <row r="370" spans="1:9" ht="20.25" customHeight="1">
      <c r="A370" s="46" t="s">
        <v>17</v>
      </c>
      <c r="B370" s="40"/>
      <c r="C370" s="40"/>
      <c r="D370" s="47">
        <f t="shared" si="96"/>
        <v>0</v>
      </c>
      <c r="E370" s="8"/>
      <c r="F370" s="46" t="s">
        <v>17</v>
      </c>
      <c r="G370" s="40"/>
      <c r="H370" s="40"/>
      <c r="I370" s="47">
        <f t="shared" si="97"/>
        <v>0</v>
      </c>
    </row>
    <row r="371" spans="1:9" ht="20.25" customHeight="1">
      <c r="A371" s="46" t="s">
        <v>18</v>
      </c>
      <c r="B371" s="40"/>
      <c r="C371" s="40"/>
      <c r="D371" s="47">
        <f t="shared" si="96"/>
        <v>0</v>
      </c>
      <c r="E371" s="8"/>
      <c r="F371" s="46" t="s">
        <v>18</v>
      </c>
      <c r="G371" s="40"/>
      <c r="H371" s="40"/>
      <c r="I371" s="47">
        <f t="shared" si="97"/>
        <v>0</v>
      </c>
    </row>
    <row r="372" spans="1:9" ht="20.25" customHeight="1">
      <c r="A372" s="46" t="s">
        <v>47</v>
      </c>
      <c r="B372" s="40"/>
      <c r="C372" s="40"/>
      <c r="D372" s="47">
        <f t="shared" si="96"/>
        <v>0</v>
      </c>
      <c r="E372" s="8"/>
      <c r="F372" s="46" t="s">
        <v>47</v>
      </c>
      <c r="G372" s="40"/>
      <c r="H372" s="40"/>
      <c r="I372" s="47">
        <f t="shared" si="97"/>
        <v>0</v>
      </c>
    </row>
    <row r="373" spans="1:9" ht="20.25" customHeight="1">
      <c r="A373" s="46" t="s">
        <v>11</v>
      </c>
      <c r="B373" s="40"/>
      <c r="C373" s="40"/>
      <c r="D373" s="47">
        <f t="shared" si="96"/>
        <v>0</v>
      </c>
      <c r="E373" s="8"/>
      <c r="F373" s="46" t="s">
        <v>11</v>
      </c>
      <c r="G373" s="40"/>
      <c r="H373" s="40"/>
      <c r="I373" s="47">
        <f t="shared" si="97"/>
        <v>0</v>
      </c>
    </row>
    <row r="374" spans="1:9" ht="20.25" customHeight="1">
      <c r="A374" s="48" t="s">
        <v>10</v>
      </c>
      <c r="B374" s="47">
        <f>SUM(B365:B373)</f>
        <v>0</v>
      </c>
      <c r="C374" s="47">
        <f t="shared" ref="C374:D374" si="98">SUM(C365:C373)</f>
        <v>0</v>
      </c>
      <c r="D374" s="47">
        <f t="shared" si="98"/>
        <v>0</v>
      </c>
      <c r="E374" s="8"/>
      <c r="F374" s="48" t="s">
        <v>10</v>
      </c>
      <c r="G374" s="47">
        <f>SUM(G365:G373)</f>
        <v>0</v>
      </c>
      <c r="H374" s="47">
        <f t="shared" ref="H374:I374" si="99">SUM(H365:H373)</f>
        <v>0</v>
      </c>
      <c r="I374" s="47">
        <f t="shared" si="99"/>
        <v>0</v>
      </c>
    </row>
    <row r="375" spans="1:9" ht="20.25" customHeight="1">
      <c r="A375" s="8"/>
      <c r="B375" s="10"/>
      <c r="C375" s="10"/>
      <c r="D375" s="10"/>
      <c r="E375" s="8"/>
      <c r="F375" s="8"/>
      <c r="G375" s="10"/>
      <c r="H375" s="10"/>
      <c r="I375" s="10"/>
    </row>
    <row r="376" spans="1:9" ht="20.25" customHeight="1">
      <c r="A376" s="8"/>
      <c r="B376" s="10"/>
      <c r="C376" s="10"/>
      <c r="D376" s="10"/>
      <c r="E376" s="8"/>
      <c r="F376" s="8"/>
      <c r="G376" s="10"/>
      <c r="H376" s="10"/>
      <c r="I376" s="10"/>
    </row>
    <row r="377" spans="1:9" ht="29.25" customHeight="1">
      <c r="A377" s="169" t="str">
        <f>PROGRAM_DOCTORAL!A27 &amp; ". Name:  " &amp; PROGRAM_DOCTORAL!C27</f>
        <v xml:space="preserve">26. Name:  </v>
      </c>
      <c r="B377" s="169"/>
      <c r="C377" s="169"/>
      <c r="D377" s="169"/>
      <c r="E377" s="8"/>
      <c r="F377" s="189" t="str">
        <f>PROGRAM_DOCTORAL!F27 &amp; ". Name:  " &amp; PROGRAM_DOCTORAL!H27</f>
        <v xml:space="preserve">26. Name:  </v>
      </c>
      <c r="G377" s="169"/>
      <c r="H377" s="169"/>
      <c r="I377" s="169"/>
    </row>
    <row r="378" spans="1:9" ht="20" customHeight="1">
      <c r="A378" s="168" t="s">
        <v>724</v>
      </c>
      <c r="B378" s="168" t="s">
        <v>56</v>
      </c>
      <c r="C378" s="188"/>
      <c r="D378" s="188"/>
      <c r="E378" s="8"/>
      <c r="F378" s="168" t="s">
        <v>724</v>
      </c>
      <c r="G378" s="168" t="s">
        <v>56</v>
      </c>
      <c r="H378" s="188"/>
      <c r="I378" s="188"/>
    </row>
    <row r="379" spans="1:9" ht="50.25" customHeight="1">
      <c r="A379" s="188"/>
      <c r="B379" s="45" t="s">
        <v>19</v>
      </c>
      <c r="C379" s="45" t="s">
        <v>20</v>
      </c>
      <c r="D379" s="132" t="s">
        <v>10</v>
      </c>
      <c r="E379" s="8"/>
      <c r="F379" s="188"/>
      <c r="G379" s="45" t="s">
        <v>19</v>
      </c>
      <c r="H379" s="45" t="s">
        <v>20</v>
      </c>
      <c r="I379" s="132" t="s">
        <v>10</v>
      </c>
    </row>
    <row r="380" spans="1:9" ht="20.25" customHeight="1">
      <c r="A380" s="46" t="s">
        <v>13</v>
      </c>
      <c r="B380" s="40"/>
      <c r="C380" s="40"/>
      <c r="D380" s="47">
        <f t="shared" ref="D380:D388" si="100">SUM(B380:C380)</f>
        <v>0</v>
      </c>
      <c r="E380" s="8"/>
      <c r="F380" s="46" t="s">
        <v>13</v>
      </c>
      <c r="G380" s="40"/>
      <c r="H380" s="40"/>
      <c r="I380" s="47">
        <f t="shared" ref="I380:I388" si="101">SUM(G380:H380)</f>
        <v>0</v>
      </c>
    </row>
    <row r="381" spans="1:9" ht="20.25" customHeight="1">
      <c r="A381" s="46" t="s">
        <v>14</v>
      </c>
      <c r="B381" s="40"/>
      <c r="C381" s="40"/>
      <c r="D381" s="47">
        <f t="shared" si="100"/>
        <v>0</v>
      </c>
      <c r="E381" s="8"/>
      <c r="F381" s="46" t="s">
        <v>14</v>
      </c>
      <c r="G381" s="40"/>
      <c r="H381" s="40"/>
      <c r="I381" s="47">
        <f t="shared" si="101"/>
        <v>0</v>
      </c>
    </row>
    <row r="382" spans="1:9" ht="20.25" customHeight="1">
      <c r="A382" s="46" t="s">
        <v>15</v>
      </c>
      <c r="B382" s="40"/>
      <c r="C382" s="40"/>
      <c r="D382" s="47">
        <f t="shared" si="100"/>
        <v>0</v>
      </c>
      <c r="E382" s="8"/>
      <c r="F382" s="46" t="s">
        <v>15</v>
      </c>
      <c r="G382" s="40"/>
      <c r="H382" s="40"/>
      <c r="I382" s="47">
        <f t="shared" si="101"/>
        <v>0</v>
      </c>
    </row>
    <row r="383" spans="1:9" ht="20.25" customHeight="1">
      <c r="A383" s="46" t="s">
        <v>12</v>
      </c>
      <c r="B383" s="40"/>
      <c r="C383" s="40"/>
      <c r="D383" s="47">
        <f t="shared" si="100"/>
        <v>0</v>
      </c>
      <c r="E383" s="8"/>
      <c r="F383" s="46" t="s">
        <v>12</v>
      </c>
      <c r="G383" s="40"/>
      <c r="H383" s="40"/>
      <c r="I383" s="47">
        <f t="shared" si="101"/>
        <v>0</v>
      </c>
    </row>
    <row r="384" spans="1:9" ht="20.25" customHeight="1">
      <c r="A384" s="46" t="s">
        <v>16</v>
      </c>
      <c r="B384" s="40"/>
      <c r="C384" s="40"/>
      <c r="D384" s="47">
        <f t="shared" si="100"/>
        <v>0</v>
      </c>
      <c r="E384" s="8"/>
      <c r="F384" s="46" t="s">
        <v>16</v>
      </c>
      <c r="G384" s="40"/>
      <c r="H384" s="40"/>
      <c r="I384" s="47">
        <f t="shared" si="101"/>
        <v>0</v>
      </c>
    </row>
    <row r="385" spans="1:9" ht="20.25" customHeight="1">
      <c r="A385" s="46" t="s">
        <v>17</v>
      </c>
      <c r="B385" s="40"/>
      <c r="C385" s="40"/>
      <c r="D385" s="47">
        <f t="shared" si="100"/>
        <v>0</v>
      </c>
      <c r="E385" s="8"/>
      <c r="F385" s="46" t="s">
        <v>17</v>
      </c>
      <c r="G385" s="40"/>
      <c r="H385" s="40"/>
      <c r="I385" s="47">
        <f t="shared" si="101"/>
        <v>0</v>
      </c>
    </row>
    <row r="386" spans="1:9" ht="20.25" customHeight="1">
      <c r="A386" s="46" t="s">
        <v>18</v>
      </c>
      <c r="B386" s="40"/>
      <c r="C386" s="40"/>
      <c r="D386" s="47">
        <f t="shared" si="100"/>
        <v>0</v>
      </c>
      <c r="E386" s="8"/>
      <c r="F386" s="46" t="s">
        <v>18</v>
      </c>
      <c r="G386" s="40"/>
      <c r="H386" s="40"/>
      <c r="I386" s="47">
        <f t="shared" si="101"/>
        <v>0</v>
      </c>
    </row>
    <row r="387" spans="1:9" ht="20.25" customHeight="1">
      <c r="A387" s="46" t="s">
        <v>47</v>
      </c>
      <c r="B387" s="40"/>
      <c r="C387" s="40"/>
      <c r="D387" s="47">
        <f t="shared" si="100"/>
        <v>0</v>
      </c>
      <c r="E387" s="8"/>
      <c r="F387" s="46" t="s">
        <v>47</v>
      </c>
      <c r="G387" s="40"/>
      <c r="H387" s="40"/>
      <c r="I387" s="47">
        <f t="shared" si="101"/>
        <v>0</v>
      </c>
    </row>
    <row r="388" spans="1:9" ht="20.25" customHeight="1">
      <c r="A388" s="46" t="s">
        <v>11</v>
      </c>
      <c r="B388" s="40"/>
      <c r="C388" s="40"/>
      <c r="D388" s="47">
        <f t="shared" si="100"/>
        <v>0</v>
      </c>
      <c r="E388" s="8"/>
      <c r="F388" s="46" t="s">
        <v>11</v>
      </c>
      <c r="G388" s="40"/>
      <c r="H388" s="40"/>
      <c r="I388" s="47">
        <f t="shared" si="101"/>
        <v>0</v>
      </c>
    </row>
    <row r="389" spans="1:9" ht="20.25" customHeight="1">
      <c r="A389" s="48" t="s">
        <v>10</v>
      </c>
      <c r="B389" s="47">
        <f>SUM(B380:B388)</f>
        <v>0</v>
      </c>
      <c r="C389" s="47">
        <f t="shared" ref="C389:D389" si="102">SUM(C380:C388)</f>
        <v>0</v>
      </c>
      <c r="D389" s="47">
        <f t="shared" si="102"/>
        <v>0</v>
      </c>
      <c r="E389" s="8"/>
      <c r="F389" s="48" t="s">
        <v>10</v>
      </c>
      <c r="G389" s="47">
        <f>SUM(G380:G388)</f>
        <v>0</v>
      </c>
      <c r="H389" s="47">
        <f t="shared" ref="H389:I389" si="103">SUM(H380:H388)</f>
        <v>0</v>
      </c>
      <c r="I389" s="47">
        <f t="shared" si="103"/>
        <v>0</v>
      </c>
    </row>
    <row r="390" spans="1:9" ht="20.25" customHeight="1">
      <c r="A390" s="8"/>
      <c r="B390" s="10"/>
      <c r="C390" s="10"/>
      <c r="D390" s="10"/>
      <c r="E390" s="8"/>
      <c r="F390" s="8"/>
      <c r="G390" s="10"/>
      <c r="H390" s="10"/>
      <c r="I390" s="10"/>
    </row>
    <row r="391" spans="1:9" ht="20.25" customHeight="1">
      <c r="A391" s="8"/>
      <c r="B391" s="10"/>
      <c r="C391" s="10"/>
      <c r="D391" s="10"/>
      <c r="E391" s="8"/>
      <c r="F391" s="8"/>
      <c r="G391" s="10"/>
      <c r="H391" s="10"/>
      <c r="I391" s="10"/>
    </row>
    <row r="392" spans="1:9" ht="29.25" customHeight="1">
      <c r="A392" s="169" t="str">
        <f>PROGRAM_DOCTORAL!A28 &amp; ". Name:  " &amp; PROGRAM_DOCTORAL!C28</f>
        <v xml:space="preserve">27. Name:  </v>
      </c>
      <c r="B392" s="169"/>
      <c r="C392" s="169"/>
      <c r="D392" s="169"/>
      <c r="E392" s="8"/>
      <c r="F392" s="189" t="str">
        <f>PROGRAM_DOCTORAL!F28 &amp; ". Name:  " &amp; PROGRAM_DOCTORAL!H28</f>
        <v xml:space="preserve">27. Name:  </v>
      </c>
      <c r="G392" s="169"/>
      <c r="H392" s="169"/>
      <c r="I392" s="169"/>
    </row>
    <row r="393" spans="1:9" ht="20" customHeight="1">
      <c r="A393" s="168" t="s">
        <v>724</v>
      </c>
      <c r="B393" s="168" t="s">
        <v>56</v>
      </c>
      <c r="C393" s="188"/>
      <c r="D393" s="188"/>
      <c r="E393" s="8"/>
      <c r="F393" s="168" t="s">
        <v>724</v>
      </c>
      <c r="G393" s="168" t="s">
        <v>56</v>
      </c>
      <c r="H393" s="188"/>
      <c r="I393" s="188"/>
    </row>
    <row r="394" spans="1:9" ht="50.25" customHeight="1">
      <c r="A394" s="188"/>
      <c r="B394" s="45" t="s">
        <v>19</v>
      </c>
      <c r="C394" s="45" t="s">
        <v>20</v>
      </c>
      <c r="D394" s="132" t="s">
        <v>10</v>
      </c>
      <c r="E394" s="8"/>
      <c r="F394" s="188"/>
      <c r="G394" s="45" t="s">
        <v>19</v>
      </c>
      <c r="H394" s="45" t="s">
        <v>20</v>
      </c>
      <c r="I394" s="132" t="s">
        <v>10</v>
      </c>
    </row>
    <row r="395" spans="1:9" ht="20.25" customHeight="1">
      <c r="A395" s="46" t="s">
        <v>13</v>
      </c>
      <c r="B395" s="40"/>
      <c r="C395" s="40"/>
      <c r="D395" s="47">
        <f t="shared" ref="D395:D403" si="104">SUM(B395:C395)</f>
        <v>0</v>
      </c>
      <c r="E395" s="8"/>
      <c r="F395" s="46" t="s">
        <v>13</v>
      </c>
      <c r="G395" s="40"/>
      <c r="H395" s="40"/>
      <c r="I395" s="47">
        <f t="shared" ref="I395:I403" si="105">SUM(G395:H395)</f>
        <v>0</v>
      </c>
    </row>
    <row r="396" spans="1:9" ht="20.25" customHeight="1">
      <c r="A396" s="46" t="s">
        <v>14</v>
      </c>
      <c r="B396" s="40"/>
      <c r="C396" s="40"/>
      <c r="D396" s="47">
        <f t="shared" si="104"/>
        <v>0</v>
      </c>
      <c r="E396" s="8"/>
      <c r="F396" s="46" t="s">
        <v>14</v>
      </c>
      <c r="G396" s="40"/>
      <c r="H396" s="40"/>
      <c r="I396" s="47">
        <f t="shared" si="105"/>
        <v>0</v>
      </c>
    </row>
    <row r="397" spans="1:9" ht="20.25" customHeight="1">
      <c r="A397" s="46" t="s">
        <v>15</v>
      </c>
      <c r="B397" s="40"/>
      <c r="C397" s="40"/>
      <c r="D397" s="47">
        <f t="shared" si="104"/>
        <v>0</v>
      </c>
      <c r="E397" s="8"/>
      <c r="F397" s="46" t="s">
        <v>15</v>
      </c>
      <c r="G397" s="40"/>
      <c r="H397" s="40"/>
      <c r="I397" s="47">
        <f t="shared" si="105"/>
        <v>0</v>
      </c>
    </row>
    <row r="398" spans="1:9" ht="20.25" customHeight="1">
      <c r="A398" s="46" t="s">
        <v>12</v>
      </c>
      <c r="B398" s="40"/>
      <c r="C398" s="40"/>
      <c r="D398" s="47">
        <f t="shared" si="104"/>
        <v>0</v>
      </c>
      <c r="E398" s="8"/>
      <c r="F398" s="46" t="s">
        <v>12</v>
      </c>
      <c r="G398" s="40"/>
      <c r="H398" s="40"/>
      <c r="I398" s="47">
        <f t="shared" si="105"/>
        <v>0</v>
      </c>
    </row>
    <row r="399" spans="1:9" ht="20.25" customHeight="1">
      <c r="A399" s="46" t="s">
        <v>16</v>
      </c>
      <c r="B399" s="40"/>
      <c r="C399" s="40"/>
      <c r="D399" s="47">
        <f t="shared" si="104"/>
        <v>0</v>
      </c>
      <c r="E399" s="8"/>
      <c r="F399" s="46" t="s">
        <v>16</v>
      </c>
      <c r="G399" s="40"/>
      <c r="H399" s="40"/>
      <c r="I399" s="47">
        <f t="shared" si="105"/>
        <v>0</v>
      </c>
    </row>
    <row r="400" spans="1:9" ht="20.25" customHeight="1">
      <c r="A400" s="46" t="s">
        <v>17</v>
      </c>
      <c r="B400" s="40"/>
      <c r="C400" s="40"/>
      <c r="D400" s="47">
        <f t="shared" si="104"/>
        <v>0</v>
      </c>
      <c r="E400" s="8"/>
      <c r="F400" s="46" t="s">
        <v>17</v>
      </c>
      <c r="G400" s="40"/>
      <c r="H400" s="40"/>
      <c r="I400" s="47">
        <f t="shared" si="105"/>
        <v>0</v>
      </c>
    </row>
    <row r="401" spans="1:9" ht="20.25" customHeight="1">
      <c r="A401" s="46" t="s">
        <v>18</v>
      </c>
      <c r="B401" s="40"/>
      <c r="C401" s="40"/>
      <c r="D401" s="47">
        <f t="shared" si="104"/>
        <v>0</v>
      </c>
      <c r="E401" s="8"/>
      <c r="F401" s="46" t="s">
        <v>18</v>
      </c>
      <c r="G401" s="40"/>
      <c r="H401" s="40"/>
      <c r="I401" s="47">
        <f t="shared" si="105"/>
        <v>0</v>
      </c>
    </row>
    <row r="402" spans="1:9" ht="20.25" customHeight="1">
      <c r="A402" s="46" t="s">
        <v>47</v>
      </c>
      <c r="B402" s="40"/>
      <c r="C402" s="40"/>
      <c r="D402" s="47">
        <f t="shared" si="104"/>
        <v>0</v>
      </c>
      <c r="E402" s="8"/>
      <c r="F402" s="46" t="s">
        <v>47</v>
      </c>
      <c r="G402" s="40"/>
      <c r="H402" s="40"/>
      <c r="I402" s="47">
        <f t="shared" si="105"/>
        <v>0</v>
      </c>
    </row>
    <row r="403" spans="1:9" ht="20.25" customHeight="1">
      <c r="A403" s="46" t="s">
        <v>11</v>
      </c>
      <c r="B403" s="40"/>
      <c r="C403" s="40"/>
      <c r="D403" s="47">
        <f t="shared" si="104"/>
        <v>0</v>
      </c>
      <c r="E403" s="8"/>
      <c r="F403" s="46" t="s">
        <v>11</v>
      </c>
      <c r="G403" s="40"/>
      <c r="H403" s="40"/>
      <c r="I403" s="47">
        <f t="shared" si="105"/>
        <v>0</v>
      </c>
    </row>
    <row r="404" spans="1:9" ht="20.25" customHeight="1">
      <c r="A404" s="48" t="s">
        <v>10</v>
      </c>
      <c r="B404" s="47">
        <f>SUM(B395:B403)</f>
        <v>0</v>
      </c>
      <c r="C404" s="47">
        <f t="shared" ref="C404:D404" si="106">SUM(C395:C403)</f>
        <v>0</v>
      </c>
      <c r="D404" s="47">
        <f t="shared" si="106"/>
        <v>0</v>
      </c>
      <c r="E404" s="8"/>
      <c r="F404" s="48" t="s">
        <v>10</v>
      </c>
      <c r="G404" s="47">
        <f>SUM(G395:G403)</f>
        <v>0</v>
      </c>
      <c r="H404" s="47">
        <f t="shared" ref="H404:I404" si="107">SUM(H395:H403)</f>
        <v>0</v>
      </c>
      <c r="I404" s="47">
        <f t="shared" si="107"/>
        <v>0</v>
      </c>
    </row>
    <row r="405" spans="1:9" ht="20.25" customHeight="1">
      <c r="A405" s="8"/>
      <c r="B405" s="10"/>
      <c r="C405" s="10"/>
      <c r="D405" s="10"/>
      <c r="E405" s="8"/>
      <c r="F405" s="8"/>
      <c r="G405" s="10"/>
      <c r="H405" s="10"/>
      <c r="I405" s="10"/>
    </row>
    <row r="406" spans="1:9" ht="20.25" customHeight="1">
      <c r="A406" s="8"/>
      <c r="B406" s="10"/>
      <c r="C406" s="10"/>
      <c r="D406" s="10"/>
      <c r="E406" s="8"/>
      <c r="F406" s="8"/>
      <c r="G406" s="10"/>
      <c r="H406" s="10"/>
      <c r="I406" s="10"/>
    </row>
    <row r="407" spans="1:9" ht="29.25" customHeight="1">
      <c r="A407" s="169" t="str">
        <f>PROGRAM_DOCTORAL!A29 &amp; ". Name:  " &amp; PROGRAM_DOCTORAL!C29</f>
        <v xml:space="preserve">28. Name:  </v>
      </c>
      <c r="B407" s="169"/>
      <c r="C407" s="169"/>
      <c r="D407" s="169"/>
      <c r="E407" s="8"/>
      <c r="F407" s="189" t="str">
        <f>PROGRAM_DOCTORAL!F29 &amp; ". Name:  " &amp; PROGRAM_DOCTORAL!H29</f>
        <v xml:space="preserve">28. Name:  </v>
      </c>
      <c r="G407" s="169"/>
      <c r="H407" s="169"/>
      <c r="I407" s="169"/>
    </row>
    <row r="408" spans="1:9" ht="20" customHeight="1">
      <c r="A408" s="168" t="s">
        <v>724</v>
      </c>
      <c r="B408" s="168" t="s">
        <v>56</v>
      </c>
      <c r="C408" s="188"/>
      <c r="D408" s="188"/>
      <c r="E408" s="8"/>
      <c r="F408" s="168" t="s">
        <v>724</v>
      </c>
      <c r="G408" s="168" t="s">
        <v>56</v>
      </c>
      <c r="H408" s="188"/>
      <c r="I408" s="188"/>
    </row>
    <row r="409" spans="1:9" ht="50.25" customHeight="1">
      <c r="A409" s="188"/>
      <c r="B409" s="45" t="s">
        <v>19</v>
      </c>
      <c r="C409" s="45" t="s">
        <v>20</v>
      </c>
      <c r="D409" s="132" t="s">
        <v>10</v>
      </c>
      <c r="E409" s="8"/>
      <c r="F409" s="188"/>
      <c r="G409" s="45" t="s">
        <v>19</v>
      </c>
      <c r="H409" s="45" t="s">
        <v>20</v>
      </c>
      <c r="I409" s="132" t="s">
        <v>10</v>
      </c>
    </row>
    <row r="410" spans="1:9" ht="20.25" customHeight="1">
      <c r="A410" s="46" t="s">
        <v>13</v>
      </c>
      <c r="B410" s="40"/>
      <c r="C410" s="40"/>
      <c r="D410" s="47">
        <f t="shared" ref="D410:D418" si="108">SUM(B410:C410)</f>
        <v>0</v>
      </c>
      <c r="E410" s="8"/>
      <c r="F410" s="46" t="s">
        <v>13</v>
      </c>
      <c r="G410" s="40"/>
      <c r="H410" s="40"/>
      <c r="I410" s="47">
        <f t="shared" ref="I410:I418" si="109">SUM(G410:H410)</f>
        <v>0</v>
      </c>
    </row>
    <row r="411" spans="1:9" ht="20.25" customHeight="1">
      <c r="A411" s="46" t="s">
        <v>14</v>
      </c>
      <c r="B411" s="40"/>
      <c r="C411" s="40"/>
      <c r="D411" s="47">
        <f t="shared" si="108"/>
        <v>0</v>
      </c>
      <c r="E411" s="8"/>
      <c r="F411" s="46" t="s">
        <v>14</v>
      </c>
      <c r="G411" s="40"/>
      <c r="H411" s="40"/>
      <c r="I411" s="47">
        <f t="shared" si="109"/>
        <v>0</v>
      </c>
    </row>
    <row r="412" spans="1:9" ht="20.25" customHeight="1">
      <c r="A412" s="46" t="s">
        <v>15</v>
      </c>
      <c r="B412" s="40"/>
      <c r="C412" s="40"/>
      <c r="D412" s="47">
        <f t="shared" si="108"/>
        <v>0</v>
      </c>
      <c r="E412" s="8"/>
      <c r="F412" s="46" t="s">
        <v>15</v>
      </c>
      <c r="G412" s="40"/>
      <c r="H412" s="40"/>
      <c r="I412" s="47">
        <f t="shared" si="109"/>
        <v>0</v>
      </c>
    </row>
    <row r="413" spans="1:9" ht="20.25" customHeight="1">
      <c r="A413" s="46" t="s">
        <v>12</v>
      </c>
      <c r="B413" s="40"/>
      <c r="C413" s="40"/>
      <c r="D413" s="47">
        <f t="shared" si="108"/>
        <v>0</v>
      </c>
      <c r="E413" s="8"/>
      <c r="F413" s="46" t="s">
        <v>12</v>
      </c>
      <c r="G413" s="40"/>
      <c r="H413" s="40"/>
      <c r="I413" s="47">
        <f t="shared" si="109"/>
        <v>0</v>
      </c>
    </row>
    <row r="414" spans="1:9" ht="20.25" customHeight="1">
      <c r="A414" s="46" t="s">
        <v>16</v>
      </c>
      <c r="B414" s="40"/>
      <c r="C414" s="40"/>
      <c r="D414" s="47">
        <f t="shared" si="108"/>
        <v>0</v>
      </c>
      <c r="E414" s="8"/>
      <c r="F414" s="46" t="s">
        <v>16</v>
      </c>
      <c r="G414" s="40"/>
      <c r="H414" s="40"/>
      <c r="I414" s="47">
        <f t="shared" si="109"/>
        <v>0</v>
      </c>
    </row>
    <row r="415" spans="1:9" ht="20.25" customHeight="1">
      <c r="A415" s="46" t="s">
        <v>17</v>
      </c>
      <c r="B415" s="40"/>
      <c r="C415" s="40"/>
      <c r="D415" s="47">
        <f t="shared" si="108"/>
        <v>0</v>
      </c>
      <c r="E415" s="8"/>
      <c r="F415" s="46" t="s">
        <v>17</v>
      </c>
      <c r="G415" s="40"/>
      <c r="H415" s="40"/>
      <c r="I415" s="47">
        <f t="shared" si="109"/>
        <v>0</v>
      </c>
    </row>
    <row r="416" spans="1:9" ht="20.25" customHeight="1">
      <c r="A416" s="46" t="s">
        <v>18</v>
      </c>
      <c r="B416" s="40"/>
      <c r="C416" s="40"/>
      <c r="D416" s="47">
        <f t="shared" si="108"/>
        <v>0</v>
      </c>
      <c r="E416" s="8"/>
      <c r="F416" s="46" t="s">
        <v>18</v>
      </c>
      <c r="G416" s="40"/>
      <c r="H416" s="40"/>
      <c r="I416" s="47">
        <f t="shared" si="109"/>
        <v>0</v>
      </c>
    </row>
    <row r="417" spans="1:9" ht="20.25" customHeight="1">
      <c r="A417" s="46" t="s">
        <v>47</v>
      </c>
      <c r="B417" s="40"/>
      <c r="C417" s="40"/>
      <c r="D417" s="47">
        <f t="shared" si="108"/>
        <v>0</v>
      </c>
      <c r="E417" s="8"/>
      <c r="F417" s="46" t="s">
        <v>47</v>
      </c>
      <c r="G417" s="40"/>
      <c r="H417" s="40"/>
      <c r="I417" s="47">
        <f t="shared" si="109"/>
        <v>0</v>
      </c>
    </row>
    <row r="418" spans="1:9" ht="20.25" customHeight="1">
      <c r="A418" s="46" t="s">
        <v>11</v>
      </c>
      <c r="B418" s="40"/>
      <c r="C418" s="40"/>
      <c r="D418" s="47">
        <f t="shared" si="108"/>
        <v>0</v>
      </c>
      <c r="E418" s="8"/>
      <c r="F418" s="46" t="s">
        <v>11</v>
      </c>
      <c r="G418" s="40"/>
      <c r="H418" s="40"/>
      <c r="I418" s="47">
        <f t="shared" si="109"/>
        <v>0</v>
      </c>
    </row>
    <row r="419" spans="1:9" ht="20.25" customHeight="1">
      <c r="A419" s="48" t="s">
        <v>10</v>
      </c>
      <c r="B419" s="47">
        <f>SUM(B410:B418)</f>
        <v>0</v>
      </c>
      <c r="C419" s="47">
        <f t="shared" ref="C419:D419" si="110">SUM(C410:C418)</f>
        <v>0</v>
      </c>
      <c r="D419" s="47">
        <f t="shared" si="110"/>
        <v>0</v>
      </c>
      <c r="E419" s="8"/>
      <c r="F419" s="48" t="s">
        <v>10</v>
      </c>
      <c r="G419" s="47">
        <f>SUM(G410:G418)</f>
        <v>0</v>
      </c>
      <c r="H419" s="47">
        <f t="shared" ref="H419:I419" si="111">SUM(H410:H418)</f>
        <v>0</v>
      </c>
      <c r="I419" s="47">
        <f t="shared" si="111"/>
        <v>0</v>
      </c>
    </row>
    <row r="420" spans="1:9" ht="20.25" customHeight="1">
      <c r="A420" s="8"/>
      <c r="B420" s="10"/>
      <c r="C420" s="10"/>
      <c r="D420" s="10"/>
      <c r="E420" s="8"/>
      <c r="F420" s="8"/>
      <c r="G420" s="10"/>
      <c r="H420" s="10"/>
      <c r="I420" s="10"/>
    </row>
    <row r="421" spans="1:9" ht="20.25" customHeight="1">
      <c r="A421" s="8"/>
      <c r="B421" s="10"/>
      <c r="C421" s="10"/>
      <c r="D421" s="10"/>
      <c r="E421" s="8"/>
      <c r="F421" s="8"/>
      <c r="G421" s="10"/>
      <c r="H421" s="10"/>
      <c r="I421" s="10"/>
    </row>
    <row r="422" spans="1:9" ht="29.25" customHeight="1">
      <c r="A422" s="169" t="str">
        <f>PROGRAM_DOCTORAL!A30 &amp; ". Name:  " &amp; PROGRAM_DOCTORAL!C30</f>
        <v xml:space="preserve">29. Name:  </v>
      </c>
      <c r="B422" s="169"/>
      <c r="C422" s="169"/>
      <c r="D422" s="169"/>
      <c r="E422" s="8"/>
      <c r="F422" s="189" t="str">
        <f>PROGRAM_DOCTORAL!F30 &amp; ". Name:  " &amp; PROGRAM_DOCTORAL!H30</f>
        <v xml:space="preserve">29. Name:  </v>
      </c>
      <c r="G422" s="169"/>
      <c r="H422" s="169"/>
      <c r="I422" s="169"/>
    </row>
    <row r="423" spans="1:9" ht="20" customHeight="1">
      <c r="A423" s="168" t="s">
        <v>724</v>
      </c>
      <c r="B423" s="168" t="s">
        <v>56</v>
      </c>
      <c r="C423" s="188"/>
      <c r="D423" s="188"/>
      <c r="E423" s="8"/>
      <c r="F423" s="168" t="s">
        <v>724</v>
      </c>
      <c r="G423" s="168" t="s">
        <v>56</v>
      </c>
      <c r="H423" s="188"/>
      <c r="I423" s="188"/>
    </row>
    <row r="424" spans="1:9" ht="50.25" customHeight="1">
      <c r="A424" s="188"/>
      <c r="B424" s="45" t="s">
        <v>19</v>
      </c>
      <c r="C424" s="45" t="s">
        <v>20</v>
      </c>
      <c r="D424" s="132" t="s">
        <v>10</v>
      </c>
      <c r="E424" s="8"/>
      <c r="F424" s="188"/>
      <c r="G424" s="45" t="s">
        <v>19</v>
      </c>
      <c r="H424" s="45" t="s">
        <v>20</v>
      </c>
      <c r="I424" s="132" t="s">
        <v>10</v>
      </c>
    </row>
    <row r="425" spans="1:9" ht="20.25" customHeight="1">
      <c r="A425" s="46" t="s">
        <v>13</v>
      </c>
      <c r="B425" s="40"/>
      <c r="C425" s="40"/>
      <c r="D425" s="47">
        <f t="shared" ref="D425:D433" si="112">SUM(B425:C425)</f>
        <v>0</v>
      </c>
      <c r="E425" s="8"/>
      <c r="F425" s="46" t="s">
        <v>13</v>
      </c>
      <c r="G425" s="40"/>
      <c r="H425" s="40"/>
      <c r="I425" s="47">
        <f t="shared" ref="I425:I433" si="113">SUM(G425:H425)</f>
        <v>0</v>
      </c>
    </row>
    <row r="426" spans="1:9" ht="20.25" customHeight="1">
      <c r="A426" s="46" t="s">
        <v>14</v>
      </c>
      <c r="B426" s="40"/>
      <c r="C426" s="40"/>
      <c r="D426" s="47">
        <f t="shared" si="112"/>
        <v>0</v>
      </c>
      <c r="E426" s="8"/>
      <c r="F426" s="46" t="s">
        <v>14</v>
      </c>
      <c r="G426" s="40"/>
      <c r="H426" s="40"/>
      <c r="I426" s="47">
        <f t="shared" si="113"/>
        <v>0</v>
      </c>
    </row>
    <row r="427" spans="1:9" ht="20.25" customHeight="1">
      <c r="A427" s="46" t="s">
        <v>15</v>
      </c>
      <c r="B427" s="40"/>
      <c r="C427" s="40"/>
      <c r="D427" s="47">
        <f t="shared" si="112"/>
        <v>0</v>
      </c>
      <c r="E427" s="8"/>
      <c r="F427" s="46" t="s">
        <v>15</v>
      </c>
      <c r="G427" s="40"/>
      <c r="H427" s="40"/>
      <c r="I427" s="47">
        <f t="shared" si="113"/>
        <v>0</v>
      </c>
    </row>
    <row r="428" spans="1:9" ht="20.25" customHeight="1">
      <c r="A428" s="46" t="s">
        <v>12</v>
      </c>
      <c r="B428" s="40"/>
      <c r="C428" s="40"/>
      <c r="D428" s="47">
        <f t="shared" si="112"/>
        <v>0</v>
      </c>
      <c r="E428" s="8"/>
      <c r="F428" s="46" t="s">
        <v>12</v>
      </c>
      <c r="G428" s="40"/>
      <c r="H428" s="40"/>
      <c r="I428" s="47">
        <f t="shared" si="113"/>
        <v>0</v>
      </c>
    </row>
    <row r="429" spans="1:9" ht="20.25" customHeight="1">
      <c r="A429" s="46" t="s">
        <v>16</v>
      </c>
      <c r="B429" s="40"/>
      <c r="C429" s="40"/>
      <c r="D429" s="47">
        <f t="shared" si="112"/>
        <v>0</v>
      </c>
      <c r="E429" s="8"/>
      <c r="F429" s="46" t="s">
        <v>16</v>
      </c>
      <c r="G429" s="40"/>
      <c r="H429" s="40"/>
      <c r="I429" s="47">
        <f t="shared" si="113"/>
        <v>0</v>
      </c>
    </row>
    <row r="430" spans="1:9" ht="20.25" customHeight="1">
      <c r="A430" s="46" t="s">
        <v>17</v>
      </c>
      <c r="B430" s="40"/>
      <c r="C430" s="40"/>
      <c r="D430" s="47">
        <f t="shared" si="112"/>
        <v>0</v>
      </c>
      <c r="E430" s="8"/>
      <c r="F430" s="46" t="s">
        <v>17</v>
      </c>
      <c r="G430" s="40"/>
      <c r="H430" s="40"/>
      <c r="I430" s="47">
        <f t="shared" si="113"/>
        <v>0</v>
      </c>
    </row>
    <row r="431" spans="1:9" ht="20.25" customHeight="1">
      <c r="A431" s="46" t="s">
        <v>18</v>
      </c>
      <c r="B431" s="40"/>
      <c r="C431" s="40"/>
      <c r="D431" s="47">
        <f t="shared" si="112"/>
        <v>0</v>
      </c>
      <c r="E431" s="8"/>
      <c r="F431" s="46" t="s">
        <v>18</v>
      </c>
      <c r="G431" s="40"/>
      <c r="H431" s="40"/>
      <c r="I431" s="47">
        <f t="shared" si="113"/>
        <v>0</v>
      </c>
    </row>
    <row r="432" spans="1:9" ht="20.25" customHeight="1">
      <c r="A432" s="46" t="s">
        <v>47</v>
      </c>
      <c r="B432" s="40"/>
      <c r="C432" s="40"/>
      <c r="D432" s="47">
        <f t="shared" si="112"/>
        <v>0</v>
      </c>
      <c r="E432" s="8"/>
      <c r="F432" s="46" t="s">
        <v>47</v>
      </c>
      <c r="G432" s="40"/>
      <c r="H432" s="40"/>
      <c r="I432" s="47">
        <f t="shared" si="113"/>
        <v>0</v>
      </c>
    </row>
    <row r="433" spans="1:9" ht="20.25" customHeight="1">
      <c r="A433" s="46" t="s">
        <v>11</v>
      </c>
      <c r="B433" s="40"/>
      <c r="C433" s="40"/>
      <c r="D433" s="47">
        <f t="shared" si="112"/>
        <v>0</v>
      </c>
      <c r="E433" s="8"/>
      <c r="F433" s="46" t="s">
        <v>11</v>
      </c>
      <c r="G433" s="40"/>
      <c r="H433" s="40"/>
      <c r="I433" s="47">
        <f t="shared" si="113"/>
        <v>0</v>
      </c>
    </row>
    <row r="434" spans="1:9" ht="20.25" customHeight="1">
      <c r="A434" s="48" t="s">
        <v>10</v>
      </c>
      <c r="B434" s="47">
        <f>SUM(B425:B433)</f>
        <v>0</v>
      </c>
      <c r="C434" s="47">
        <f t="shared" ref="C434:D434" si="114">SUM(C425:C433)</f>
        <v>0</v>
      </c>
      <c r="D434" s="47">
        <f t="shared" si="114"/>
        <v>0</v>
      </c>
      <c r="E434" s="8"/>
      <c r="F434" s="48" t="s">
        <v>10</v>
      </c>
      <c r="G434" s="47">
        <f>SUM(G425:G433)</f>
        <v>0</v>
      </c>
      <c r="H434" s="47">
        <f t="shared" ref="H434:I434" si="115">SUM(H425:H433)</f>
        <v>0</v>
      </c>
      <c r="I434" s="47">
        <f t="shared" si="115"/>
        <v>0</v>
      </c>
    </row>
    <row r="435" spans="1:9" ht="20.25" customHeight="1">
      <c r="A435" s="8"/>
      <c r="B435" s="10"/>
      <c r="C435" s="10"/>
      <c r="D435" s="10"/>
      <c r="E435" s="8"/>
      <c r="F435" s="8"/>
      <c r="G435" s="10"/>
      <c r="H435" s="10"/>
      <c r="I435" s="10"/>
    </row>
    <row r="436" spans="1:9" ht="20.25" customHeight="1">
      <c r="A436" s="8"/>
      <c r="B436" s="10"/>
      <c r="C436" s="10"/>
      <c r="D436" s="10"/>
      <c r="E436" s="8"/>
      <c r="F436" s="8"/>
      <c r="G436" s="10"/>
      <c r="H436" s="10"/>
      <c r="I436" s="10"/>
    </row>
    <row r="437" spans="1:9" ht="29.25" customHeight="1">
      <c r="A437" s="169" t="str">
        <f>PROGRAM_DOCTORAL!A31 &amp; ". Name:  " &amp; PROGRAM_DOCTORAL!C31</f>
        <v xml:space="preserve">30. Name:  </v>
      </c>
      <c r="B437" s="169"/>
      <c r="C437" s="169"/>
      <c r="D437" s="169"/>
      <c r="E437" s="8"/>
      <c r="F437" s="189" t="str">
        <f>PROGRAM_DOCTORAL!F31 &amp; ". Name:  " &amp; PROGRAM_DOCTORAL!H31</f>
        <v xml:space="preserve">30. Name:  </v>
      </c>
      <c r="G437" s="169"/>
      <c r="H437" s="169"/>
      <c r="I437" s="169"/>
    </row>
    <row r="438" spans="1:9" ht="20" customHeight="1">
      <c r="A438" s="168" t="s">
        <v>724</v>
      </c>
      <c r="B438" s="168" t="s">
        <v>56</v>
      </c>
      <c r="C438" s="188"/>
      <c r="D438" s="188"/>
      <c r="E438" s="8"/>
      <c r="F438" s="168" t="s">
        <v>724</v>
      </c>
      <c r="G438" s="168" t="s">
        <v>56</v>
      </c>
      <c r="H438" s="188"/>
      <c r="I438" s="188"/>
    </row>
    <row r="439" spans="1:9" ht="50.25" customHeight="1">
      <c r="A439" s="188"/>
      <c r="B439" s="45" t="s">
        <v>19</v>
      </c>
      <c r="C439" s="45" t="s">
        <v>20</v>
      </c>
      <c r="D439" s="132" t="s">
        <v>10</v>
      </c>
      <c r="E439" s="8"/>
      <c r="F439" s="188"/>
      <c r="G439" s="45" t="s">
        <v>19</v>
      </c>
      <c r="H439" s="45" t="s">
        <v>20</v>
      </c>
      <c r="I439" s="132" t="s">
        <v>10</v>
      </c>
    </row>
    <row r="440" spans="1:9" ht="20.25" customHeight="1">
      <c r="A440" s="46" t="s">
        <v>13</v>
      </c>
      <c r="B440" s="40"/>
      <c r="C440" s="40"/>
      <c r="D440" s="47">
        <f t="shared" ref="D440:D448" si="116">SUM(B440:C440)</f>
        <v>0</v>
      </c>
      <c r="E440" s="8"/>
      <c r="F440" s="46" t="s">
        <v>13</v>
      </c>
      <c r="G440" s="40"/>
      <c r="H440" s="40"/>
      <c r="I440" s="47">
        <f t="shared" ref="I440:I448" si="117">SUM(G440:H440)</f>
        <v>0</v>
      </c>
    </row>
    <row r="441" spans="1:9" ht="20.25" customHeight="1">
      <c r="A441" s="46" t="s">
        <v>14</v>
      </c>
      <c r="B441" s="40"/>
      <c r="C441" s="40"/>
      <c r="D441" s="47">
        <f t="shared" si="116"/>
        <v>0</v>
      </c>
      <c r="E441" s="8"/>
      <c r="F441" s="46" t="s">
        <v>14</v>
      </c>
      <c r="G441" s="40"/>
      <c r="H441" s="40"/>
      <c r="I441" s="47">
        <f t="shared" si="117"/>
        <v>0</v>
      </c>
    </row>
    <row r="442" spans="1:9" ht="20.25" customHeight="1">
      <c r="A442" s="46" t="s">
        <v>15</v>
      </c>
      <c r="B442" s="40"/>
      <c r="C442" s="40"/>
      <c r="D442" s="47">
        <f t="shared" si="116"/>
        <v>0</v>
      </c>
      <c r="E442" s="8"/>
      <c r="F442" s="46" t="s">
        <v>15</v>
      </c>
      <c r="G442" s="40"/>
      <c r="H442" s="40"/>
      <c r="I442" s="47">
        <f t="shared" si="117"/>
        <v>0</v>
      </c>
    </row>
    <row r="443" spans="1:9" ht="20.25" customHeight="1">
      <c r="A443" s="46" t="s">
        <v>12</v>
      </c>
      <c r="B443" s="40"/>
      <c r="C443" s="40"/>
      <c r="D443" s="47">
        <f t="shared" si="116"/>
        <v>0</v>
      </c>
      <c r="E443" s="8"/>
      <c r="F443" s="46" t="s">
        <v>12</v>
      </c>
      <c r="G443" s="40"/>
      <c r="H443" s="40"/>
      <c r="I443" s="47">
        <f t="shared" si="117"/>
        <v>0</v>
      </c>
    </row>
    <row r="444" spans="1:9" ht="20.25" customHeight="1">
      <c r="A444" s="46" t="s">
        <v>16</v>
      </c>
      <c r="B444" s="40"/>
      <c r="C444" s="40"/>
      <c r="D444" s="47">
        <f t="shared" si="116"/>
        <v>0</v>
      </c>
      <c r="E444" s="8"/>
      <c r="F444" s="46" t="s">
        <v>16</v>
      </c>
      <c r="G444" s="40"/>
      <c r="H444" s="40"/>
      <c r="I444" s="47">
        <f t="shared" si="117"/>
        <v>0</v>
      </c>
    </row>
    <row r="445" spans="1:9" ht="20.25" customHeight="1">
      <c r="A445" s="46" t="s">
        <v>17</v>
      </c>
      <c r="B445" s="40"/>
      <c r="C445" s="40"/>
      <c r="D445" s="47">
        <f t="shared" si="116"/>
        <v>0</v>
      </c>
      <c r="E445" s="8"/>
      <c r="F445" s="46" t="s">
        <v>17</v>
      </c>
      <c r="G445" s="40"/>
      <c r="H445" s="40"/>
      <c r="I445" s="47">
        <f t="shared" si="117"/>
        <v>0</v>
      </c>
    </row>
    <row r="446" spans="1:9" ht="20.25" customHeight="1">
      <c r="A446" s="46" t="s">
        <v>18</v>
      </c>
      <c r="B446" s="40"/>
      <c r="C446" s="40"/>
      <c r="D446" s="47">
        <f t="shared" si="116"/>
        <v>0</v>
      </c>
      <c r="E446" s="8"/>
      <c r="F446" s="46" t="s">
        <v>18</v>
      </c>
      <c r="G446" s="40"/>
      <c r="H446" s="40"/>
      <c r="I446" s="47">
        <f t="shared" si="117"/>
        <v>0</v>
      </c>
    </row>
    <row r="447" spans="1:9" ht="20.25" customHeight="1">
      <c r="A447" s="46" t="s">
        <v>47</v>
      </c>
      <c r="B447" s="40"/>
      <c r="C447" s="40"/>
      <c r="D447" s="47">
        <f t="shared" si="116"/>
        <v>0</v>
      </c>
      <c r="E447" s="8"/>
      <c r="F447" s="46" t="s">
        <v>47</v>
      </c>
      <c r="G447" s="40"/>
      <c r="H447" s="40"/>
      <c r="I447" s="47">
        <f t="shared" si="117"/>
        <v>0</v>
      </c>
    </row>
    <row r="448" spans="1:9" ht="20.25" customHeight="1">
      <c r="A448" s="46" t="s">
        <v>11</v>
      </c>
      <c r="B448" s="40"/>
      <c r="C448" s="40"/>
      <c r="D448" s="47">
        <f t="shared" si="116"/>
        <v>0</v>
      </c>
      <c r="E448" s="8"/>
      <c r="F448" s="46" t="s">
        <v>11</v>
      </c>
      <c r="G448" s="40"/>
      <c r="H448" s="40"/>
      <c r="I448" s="47">
        <f t="shared" si="117"/>
        <v>0</v>
      </c>
    </row>
    <row r="449" spans="1:9" ht="20.25" customHeight="1">
      <c r="A449" s="48" t="s">
        <v>10</v>
      </c>
      <c r="B449" s="47">
        <f>SUM(B440:B448)</f>
        <v>0</v>
      </c>
      <c r="C449" s="47">
        <f t="shared" ref="C449:D449" si="118">SUM(C440:C448)</f>
        <v>0</v>
      </c>
      <c r="D449" s="47">
        <f t="shared" si="118"/>
        <v>0</v>
      </c>
      <c r="E449" s="8"/>
      <c r="F449" s="48" t="s">
        <v>10</v>
      </c>
      <c r="G449" s="47">
        <f>SUM(G440:G448)</f>
        <v>0</v>
      </c>
      <c r="H449" s="47">
        <f t="shared" ref="H449:I449" si="119">SUM(H440:H448)</f>
        <v>0</v>
      </c>
      <c r="I449" s="47">
        <f t="shared" si="119"/>
        <v>0</v>
      </c>
    </row>
    <row r="450" spans="1:9" ht="20.25" customHeight="1">
      <c r="A450" s="8"/>
      <c r="B450" s="10"/>
      <c r="C450" s="10"/>
      <c r="D450" s="10"/>
      <c r="E450" s="8"/>
      <c r="F450" s="8"/>
      <c r="G450" s="10"/>
      <c r="H450" s="10"/>
      <c r="I450" s="10"/>
    </row>
    <row r="451" spans="1:9" ht="20.25" customHeight="1">
      <c r="A451" s="8"/>
      <c r="B451" s="10"/>
      <c r="C451" s="10"/>
      <c r="D451" s="10"/>
      <c r="E451" s="8"/>
      <c r="F451" s="8"/>
      <c r="G451" s="10"/>
      <c r="H451" s="10"/>
      <c r="I451" s="10"/>
    </row>
    <row r="452" spans="1:9" ht="29.25" customHeight="1">
      <c r="A452" s="169" t="str">
        <f>PROGRAM_DOCTORAL!A32 &amp; ". Name:  " &amp; PROGRAM_DOCTORAL!C32</f>
        <v xml:space="preserve">31. Name:  </v>
      </c>
      <c r="B452" s="169"/>
      <c r="C452" s="169"/>
      <c r="D452" s="169"/>
      <c r="E452" s="8"/>
      <c r="F452" s="189" t="str">
        <f>PROGRAM_DOCTORAL!F32 &amp; ". Name:  " &amp; PROGRAM_DOCTORAL!H32</f>
        <v xml:space="preserve">31. Name:  </v>
      </c>
      <c r="G452" s="169"/>
      <c r="H452" s="169"/>
      <c r="I452" s="169"/>
    </row>
    <row r="453" spans="1:9" ht="20" customHeight="1">
      <c r="A453" s="168" t="s">
        <v>724</v>
      </c>
      <c r="B453" s="168" t="s">
        <v>56</v>
      </c>
      <c r="C453" s="188"/>
      <c r="D453" s="188"/>
      <c r="E453" s="8"/>
      <c r="F453" s="168" t="s">
        <v>724</v>
      </c>
      <c r="G453" s="168" t="s">
        <v>56</v>
      </c>
      <c r="H453" s="188"/>
      <c r="I453" s="188"/>
    </row>
    <row r="454" spans="1:9" ht="50.25" customHeight="1">
      <c r="A454" s="188"/>
      <c r="B454" s="45" t="s">
        <v>19</v>
      </c>
      <c r="C454" s="45" t="s">
        <v>20</v>
      </c>
      <c r="D454" s="132" t="s">
        <v>10</v>
      </c>
      <c r="E454" s="8"/>
      <c r="F454" s="188"/>
      <c r="G454" s="45" t="s">
        <v>19</v>
      </c>
      <c r="H454" s="45" t="s">
        <v>20</v>
      </c>
      <c r="I454" s="132" t="s">
        <v>10</v>
      </c>
    </row>
    <row r="455" spans="1:9" ht="20.25" customHeight="1">
      <c r="A455" s="46" t="s">
        <v>13</v>
      </c>
      <c r="B455" s="40"/>
      <c r="C455" s="40"/>
      <c r="D455" s="47">
        <f t="shared" ref="D455:D463" si="120">SUM(B455:C455)</f>
        <v>0</v>
      </c>
      <c r="E455" s="8"/>
      <c r="F455" s="46" t="s">
        <v>13</v>
      </c>
      <c r="G455" s="40"/>
      <c r="H455" s="40"/>
      <c r="I455" s="47">
        <f t="shared" ref="I455:I463" si="121">SUM(G455:H455)</f>
        <v>0</v>
      </c>
    </row>
    <row r="456" spans="1:9" ht="20.25" customHeight="1">
      <c r="A456" s="46" t="s">
        <v>14</v>
      </c>
      <c r="B456" s="40"/>
      <c r="C456" s="40"/>
      <c r="D456" s="47">
        <f t="shared" si="120"/>
        <v>0</v>
      </c>
      <c r="E456" s="8"/>
      <c r="F456" s="46" t="s">
        <v>14</v>
      </c>
      <c r="G456" s="40"/>
      <c r="H456" s="40"/>
      <c r="I456" s="47">
        <f t="shared" si="121"/>
        <v>0</v>
      </c>
    </row>
    <row r="457" spans="1:9" ht="20.25" customHeight="1">
      <c r="A457" s="46" t="s">
        <v>15</v>
      </c>
      <c r="B457" s="40"/>
      <c r="C457" s="40"/>
      <c r="D457" s="47">
        <f t="shared" si="120"/>
        <v>0</v>
      </c>
      <c r="E457" s="8"/>
      <c r="F457" s="46" t="s">
        <v>15</v>
      </c>
      <c r="G457" s="40"/>
      <c r="H457" s="40"/>
      <c r="I457" s="47">
        <f t="shared" si="121"/>
        <v>0</v>
      </c>
    </row>
    <row r="458" spans="1:9" ht="20.25" customHeight="1">
      <c r="A458" s="46" t="s">
        <v>12</v>
      </c>
      <c r="B458" s="40"/>
      <c r="C458" s="40"/>
      <c r="D458" s="47">
        <f t="shared" si="120"/>
        <v>0</v>
      </c>
      <c r="E458" s="8"/>
      <c r="F458" s="46" t="s">
        <v>12</v>
      </c>
      <c r="G458" s="40"/>
      <c r="H458" s="40"/>
      <c r="I458" s="47">
        <f t="shared" si="121"/>
        <v>0</v>
      </c>
    </row>
    <row r="459" spans="1:9" ht="20.25" customHeight="1">
      <c r="A459" s="46" t="s">
        <v>16</v>
      </c>
      <c r="B459" s="40"/>
      <c r="C459" s="40"/>
      <c r="D459" s="47">
        <f t="shared" si="120"/>
        <v>0</v>
      </c>
      <c r="E459" s="8"/>
      <c r="F459" s="46" t="s">
        <v>16</v>
      </c>
      <c r="G459" s="40"/>
      <c r="H459" s="40"/>
      <c r="I459" s="47">
        <f t="shared" si="121"/>
        <v>0</v>
      </c>
    </row>
    <row r="460" spans="1:9" ht="20.25" customHeight="1">
      <c r="A460" s="46" t="s">
        <v>17</v>
      </c>
      <c r="B460" s="40"/>
      <c r="C460" s="40"/>
      <c r="D460" s="47">
        <f t="shared" si="120"/>
        <v>0</v>
      </c>
      <c r="E460" s="8"/>
      <c r="F460" s="46" t="s">
        <v>17</v>
      </c>
      <c r="G460" s="40"/>
      <c r="H460" s="40"/>
      <c r="I460" s="47">
        <f t="shared" si="121"/>
        <v>0</v>
      </c>
    </row>
    <row r="461" spans="1:9" ht="20.25" customHeight="1">
      <c r="A461" s="46" t="s">
        <v>18</v>
      </c>
      <c r="B461" s="40"/>
      <c r="C461" s="40"/>
      <c r="D461" s="47">
        <f t="shared" si="120"/>
        <v>0</v>
      </c>
      <c r="E461" s="8"/>
      <c r="F461" s="46" t="s">
        <v>18</v>
      </c>
      <c r="G461" s="40"/>
      <c r="H461" s="40"/>
      <c r="I461" s="47">
        <f t="shared" si="121"/>
        <v>0</v>
      </c>
    </row>
    <row r="462" spans="1:9" ht="20.25" customHeight="1">
      <c r="A462" s="46" t="s">
        <v>47</v>
      </c>
      <c r="B462" s="40"/>
      <c r="C462" s="40"/>
      <c r="D462" s="47">
        <f t="shared" si="120"/>
        <v>0</v>
      </c>
      <c r="E462" s="8"/>
      <c r="F462" s="46" t="s">
        <v>47</v>
      </c>
      <c r="G462" s="40"/>
      <c r="H462" s="40"/>
      <c r="I462" s="47">
        <f t="shared" si="121"/>
        <v>0</v>
      </c>
    </row>
    <row r="463" spans="1:9" ht="20.25" customHeight="1">
      <c r="A463" s="46" t="s">
        <v>11</v>
      </c>
      <c r="B463" s="40"/>
      <c r="C463" s="40"/>
      <c r="D463" s="47">
        <f t="shared" si="120"/>
        <v>0</v>
      </c>
      <c r="E463" s="8"/>
      <c r="F463" s="46" t="s">
        <v>11</v>
      </c>
      <c r="G463" s="40"/>
      <c r="H463" s="40"/>
      <c r="I463" s="47">
        <f t="shared" si="121"/>
        <v>0</v>
      </c>
    </row>
    <row r="464" spans="1:9" ht="20.25" customHeight="1">
      <c r="A464" s="48" t="s">
        <v>10</v>
      </c>
      <c r="B464" s="47">
        <f>SUM(B455:B463)</f>
        <v>0</v>
      </c>
      <c r="C464" s="47">
        <f t="shared" ref="C464:D464" si="122">SUM(C455:C463)</f>
        <v>0</v>
      </c>
      <c r="D464" s="47">
        <f t="shared" si="122"/>
        <v>0</v>
      </c>
      <c r="E464" s="8"/>
      <c r="F464" s="48" t="s">
        <v>10</v>
      </c>
      <c r="G464" s="47">
        <f>SUM(G455:G463)</f>
        <v>0</v>
      </c>
      <c r="H464" s="47">
        <f t="shared" ref="H464:I464" si="123">SUM(H455:H463)</f>
        <v>0</v>
      </c>
      <c r="I464" s="47">
        <f t="shared" si="123"/>
        <v>0</v>
      </c>
    </row>
    <row r="465" spans="1:9" ht="20.25" customHeight="1">
      <c r="A465" s="8"/>
      <c r="B465" s="10"/>
      <c r="C465" s="10"/>
      <c r="D465" s="10"/>
      <c r="E465" s="8"/>
      <c r="F465" s="8"/>
      <c r="G465" s="10"/>
      <c r="H465" s="10"/>
      <c r="I465" s="10"/>
    </row>
    <row r="466" spans="1:9" ht="20.25" customHeight="1">
      <c r="A466" s="8"/>
      <c r="B466" s="10"/>
      <c r="C466" s="10"/>
      <c r="D466" s="10"/>
      <c r="E466" s="8"/>
      <c r="F466" s="8"/>
      <c r="G466" s="10"/>
      <c r="H466" s="10"/>
      <c r="I466" s="10"/>
    </row>
    <row r="467" spans="1:9" ht="29.25" customHeight="1">
      <c r="A467" s="169" t="str">
        <f>PROGRAM_DOCTORAL!A33 &amp; ". Name:  " &amp; PROGRAM_DOCTORAL!C33</f>
        <v xml:space="preserve">32. Name:  </v>
      </c>
      <c r="B467" s="169"/>
      <c r="C467" s="169"/>
      <c r="D467" s="169"/>
      <c r="E467" s="8"/>
      <c r="F467" s="189" t="str">
        <f>PROGRAM_DOCTORAL!F33 &amp; ". Name:  " &amp; PROGRAM_DOCTORAL!H33</f>
        <v xml:space="preserve">32. Name:  </v>
      </c>
      <c r="G467" s="169"/>
      <c r="H467" s="169"/>
      <c r="I467" s="169"/>
    </row>
    <row r="468" spans="1:9" ht="20" customHeight="1">
      <c r="A468" s="168" t="s">
        <v>724</v>
      </c>
      <c r="B468" s="168" t="s">
        <v>56</v>
      </c>
      <c r="C468" s="188"/>
      <c r="D468" s="188"/>
      <c r="E468" s="8"/>
      <c r="F468" s="168" t="s">
        <v>724</v>
      </c>
      <c r="G468" s="168" t="s">
        <v>56</v>
      </c>
      <c r="H468" s="188"/>
      <c r="I468" s="188"/>
    </row>
    <row r="469" spans="1:9" ht="50.25" customHeight="1">
      <c r="A469" s="188"/>
      <c r="B469" s="45" t="s">
        <v>19</v>
      </c>
      <c r="C469" s="45" t="s">
        <v>20</v>
      </c>
      <c r="D469" s="132" t="s">
        <v>10</v>
      </c>
      <c r="E469" s="8"/>
      <c r="F469" s="188"/>
      <c r="G469" s="45" t="s">
        <v>19</v>
      </c>
      <c r="H469" s="45" t="s">
        <v>20</v>
      </c>
      <c r="I469" s="132" t="s">
        <v>10</v>
      </c>
    </row>
    <row r="470" spans="1:9" ht="20.25" customHeight="1">
      <c r="A470" s="46" t="s">
        <v>13</v>
      </c>
      <c r="B470" s="40"/>
      <c r="C470" s="40"/>
      <c r="D470" s="47">
        <f t="shared" ref="D470:D478" si="124">SUM(B470:C470)</f>
        <v>0</v>
      </c>
      <c r="E470" s="8"/>
      <c r="F470" s="46" t="s">
        <v>13</v>
      </c>
      <c r="G470" s="40"/>
      <c r="H470" s="40"/>
      <c r="I470" s="47">
        <f t="shared" ref="I470:I478" si="125">SUM(G470:H470)</f>
        <v>0</v>
      </c>
    </row>
    <row r="471" spans="1:9" ht="20.25" customHeight="1">
      <c r="A471" s="46" t="s">
        <v>14</v>
      </c>
      <c r="B471" s="40"/>
      <c r="C471" s="40"/>
      <c r="D471" s="47">
        <f t="shared" si="124"/>
        <v>0</v>
      </c>
      <c r="E471" s="8"/>
      <c r="F471" s="46" t="s">
        <v>14</v>
      </c>
      <c r="G471" s="40"/>
      <c r="H471" s="40"/>
      <c r="I471" s="47">
        <f t="shared" si="125"/>
        <v>0</v>
      </c>
    </row>
    <row r="472" spans="1:9" ht="20.25" customHeight="1">
      <c r="A472" s="46" t="s">
        <v>15</v>
      </c>
      <c r="B472" s="40"/>
      <c r="C472" s="40"/>
      <c r="D472" s="47">
        <f t="shared" si="124"/>
        <v>0</v>
      </c>
      <c r="E472" s="8"/>
      <c r="F472" s="46" t="s">
        <v>15</v>
      </c>
      <c r="G472" s="40"/>
      <c r="H472" s="40"/>
      <c r="I472" s="47">
        <f t="shared" si="125"/>
        <v>0</v>
      </c>
    </row>
    <row r="473" spans="1:9" ht="20.25" customHeight="1">
      <c r="A473" s="46" t="s">
        <v>12</v>
      </c>
      <c r="B473" s="40"/>
      <c r="C473" s="40"/>
      <c r="D473" s="47">
        <f t="shared" si="124"/>
        <v>0</v>
      </c>
      <c r="E473" s="8"/>
      <c r="F473" s="46" t="s">
        <v>12</v>
      </c>
      <c r="G473" s="40"/>
      <c r="H473" s="40"/>
      <c r="I473" s="47">
        <f t="shared" si="125"/>
        <v>0</v>
      </c>
    </row>
    <row r="474" spans="1:9" ht="20.25" customHeight="1">
      <c r="A474" s="46" t="s">
        <v>16</v>
      </c>
      <c r="B474" s="40"/>
      <c r="C474" s="40"/>
      <c r="D474" s="47">
        <f t="shared" si="124"/>
        <v>0</v>
      </c>
      <c r="E474" s="8"/>
      <c r="F474" s="46" t="s">
        <v>16</v>
      </c>
      <c r="G474" s="40"/>
      <c r="H474" s="40"/>
      <c r="I474" s="47">
        <f t="shared" si="125"/>
        <v>0</v>
      </c>
    </row>
    <row r="475" spans="1:9" ht="20.25" customHeight="1">
      <c r="A475" s="46" t="s">
        <v>17</v>
      </c>
      <c r="B475" s="40"/>
      <c r="C475" s="40"/>
      <c r="D475" s="47">
        <f t="shared" si="124"/>
        <v>0</v>
      </c>
      <c r="E475" s="8"/>
      <c r="F475" s="46" t="s">
        <v>17</v>
      </c>
      <c r="G475" s="40"/>
      <c r="H475" s="40"/>
      <c r="I475" s="47">
        <f t="shared" si="125"/>
        <v>0</v>
      </c>
    </row>
    <row r="476" spans="1:9" ht="20.25" customHeight="1">
      <c r="A476" s="46" t="s">
        <v>18</v>
      </c>
      <c r="B476" s="40"/>
      <c r="C476" s="40"/>
      <c r="D476" s="47">
        <f t="shared" si="124"/>
        <v>0</v>
      </c>
      <c r="E476" s="8"/>
      <c r="F476" s="46" t="s">
        <v>18</v>
      </c>
      <c r="G476" s="40"/>
      <c r="H476" s="40"/>
      <c r="I476" s="47">
        <f t="shared" si="125"/>
        <v>0</v>
      </c>
    </row>
    <row r="477" spans="1:9" ht="20.25" customHeight="1">
      <c r="A477" s="46" t="s">
        <v>47</v>
      </c>
      <c r="B477" s="40"/>
      <c r="C477" s="40"/>
      <c r="D477" s="47">
        <f t="shared" si="124"/>
        <v>0</v>
      </c>
      <c r="E477" s="8"/>
      <c r="F477" s="46" t="s">
        <v>47</v>
      </c>
      <c r="G477" s="40"/>
      <c r="H477" s="40"/>
      <c r="I477" s="47">
        <f t="shared" si="125"/>
        <v>0</v>
      </c>
    </row>
    <row r="478" spans="1:9" ht="20.25" customHeight="1">
      <c r="A478" s="46" t="s">
        <v>11</v>
      </c>
      <c r="B478" s="40"/>
      <c r="C478" s="40"/>
      <c r="D478" s="47">
        <f t="shared" si="124"/>
        <v>0</v>
      </c>
      <c r="E478" s="8"/>
      <c r="F478" s="46" t="s">
        <v>11</v>
      </c>
      <c r="G478" s="40"/>
      <c r="H478" s="40"/>
      <c r="I478" s="47">
        <f t="shared" si="125"/>
        <v>0</v>
      </c>
    </row>
    <row r="479" spans="1:9" ht="20.25" customHeight="1">
      <c r="A479" s="48" t="s">
        <v>10</v>
      </c>
      <c r="B479" s="47">
        <f>SUM(B470:B478)</f>
        <v>0</v>
      </c>
      <c r="C479" s="47">
        <f t="shared" ref="C479:D479" si="126">SUM(C470:C478)</f>
        <v>0</v>
      </c>
      <c r="D479" s="47">
        <f t="shared" si="126"/>
        <v>0</v>
      </c>
      <c r="E479" s="8"/>
      <c r="F479" s="48" t="s">
        <v>10</v>
      </c>
      <c r="G479" s="47">
        <f>SUM(G470:G478)</f>
        <v>0</v>
      </c>
      <c r="H479" s="47">
        <f t="shared" ref="H479:I479" si="127">SUM(H470:H478)</f>
        <v>0</v>
      </c>
      <c r="I479" s="47">
        <f t="shared" si="127"/>
        <v>0</v>
      </c>
    </row>
    <row r="480" spans="1:9" ht="20.25" customHeight="1">
      <c r="A480" s="8"/>
      <c r="B480" s="10"/>
      <c r="C480" s="10"/>
      <c r="D480" s="10"/>
      <c r="E480" s="8"/>
      <c r="F480" s="8"/>
      <c r="G480" s="10"/>
      <c r="H480" s="10"/>
      <c r="I480" s="10"/>
    </row>
    <row r="481" spans="1:9" ht="20.25" customHeight="1">
      <c r="A481" s="8"/>
      <c r="B481" s="10"/>
      <c r="C481" s="10"/>
      <c r="D481" s="10"/>
      <c r="E481" s="8"/>
      <c r="F481" s="8"/>
      <c r="G481" s="10"/>
      <c r="H481" s="10"/>
      <c r="I481" s="10"/>
    </row>
    <row r="482" spans="1:9" ht="29.25" customHeight="1">
      <c r="A482" s="169" t="str">
        <f>PROGRAM_DOCTORAL!A34 &amp; ". Name:  " &amp; PROGRAM_DOCTORAL!C34</f>
        <v xml:space="preserve">33. Name:  </v>
      </c>
      <c r="B482" s="169"/>
      <c r="C482" s="169"/>
      <c r="D482" s="169"/>
      <c r="E482" s="8"/>
      <c r="F482" s="189" t="str">
        <f>PROGRAM_DOCTORAL!F34 &amp; ". Name:  " &amp; PROGRAM_DOCTORAL!H34</f>
        <v xml:space="preserve">33. Name:  </v>
      </c>
      <c r="G482" s="169"/>
      <c r="H482" s="169"/>
      <c r="I482" s="169"/>
    </row>
    <row r="483" spans="1:9" ht="20" customHeight="1">
      <c r="A483" s="168" t="s">
        <v>724</v>
      </c>
      <c r="B483" s="168" t="s">
        <v>56</v>
      </c>
      <c r="C483" s="188"/>
      <c r="D483" s="188"/>
      <c r="E483" s="8"/>
      <c r="F483" s="168" t="s">
        <v>724</v>
      </c>
      <c r="G483" s="168" t="s">
        <v>56</v>
      </c>
      <c r="H483" s="188"/>
      <c r="I483" s="188"/>
    </row>
    <row r="484" spans="1:9" ht="50.25" customHeight="1">
      <c r="A484" s="188"/>
      <c r="B484" s="45" t="s">
        <v>19</v>
      </c>
      <c r="C484" s="45" t="s">
        <v>20</v>
      </c>
      <c r="D484" s="132" t="s">
        <v>10</v>
      </c>
      <c r="E484" s="8"/>
      <c r="F484" s="188"/>
      <c r="G484" s="45" t="s">
        <v>19</v>
      </c>
      <c r="H484" s="45" t="s">
        <v>20</v>
      </c>
      <c r="I484" s="132" t="s">
        <v>10</v>
      </c>
    </row>
    <row r="485" spans="1:9" ht="20.25" customHeight="1">
      <c r="A485" s="46" t="s">
        <v>13</v>
      </c>
      <c r="B485" s="40"/>
      <c r="C485" s="40"/>
      <c r="D485" s="47">
        <f t="shared" ref="D485:D493" si="128">SUM(B485:C485)</f>
        <v>0</v>
      </c>
      <c r="E485" s="8"/>
      <c r="F485" s="46" t="s">
        <v>13</v>
      </c>
      <c r="G485" s="40"/>
      <c r="H485" s="40"/>
      <c r="I485" s="47">
        <f t="shared" ref="I485:I493" si="129">SUM(G485:H485)</f>
        <v>0</v>
      </c>
    </row>
    <row r="486" spans="1:9" ht="20.25" customHeight="1">
      <c r="A486" s="46" t="s">
        <v>14</v>
      </c>
      <c r="B486" s="40"/>
      <c r="C486" s="40"/>
      <c r="D486" s="47">
        <f t="shared" si="128"/>
        <v>0</v>
      </c>
      <c r="E486" s="8"/>
      <c r="F486" s="46" t="s">
        <v>14</v>
      </c>
      <c r="G486" s="40"/>
      <c r="H486" s="40"/>
      <c r="I486" s="47">
        <f t="shared" si="129"/>
        <v>0</v>
      </c>
    </row>
    <row r="487" spans="1:9" ht="20.25" customHeight="1">
      <c r="A487" s="46" t="s">
        <v>15</v>
      </c>
      <c r="B487" s="40"/>
      <c r="C487" s="40"/>
      <c r="D487" s="47">
        <f t="shared" si="128"/>
        <v>0</v>
      </c>
      <c r="E487" s="8"/>
      <c r="F487" s="46" t="s">
        <v>15</v>
      </c>
      <c r="G487" s="40"/>
      <c r="H487" s="40"/>
      <c r="I487" s="47">
        <f t="shared" si="129"/>
        <v>0</v>
      </c>
    </row>
    <row r="488" spans="1:9" ht="20.25" customHeight="1">
      <c r="A488" s="46" t="s">
        <v>12</v>
      </c>
      <c r="B488" s="40"/>
      <c r="C488" s="40"/>
      <c r="D488" s="47">
        <f t="shared" si="128"/>
        <v>0</v>
      </c>
      <c r="E488" s="8"/>
      <c r="F488" s="46" t="s">
        <v>12</v>
      </c>
      <c r="G488" s="40"/>
      <c r="H488" s="40"/>
      <c r="I488" s="47">
        <f t="shared" si="129"/>
        <v>0</v>
      </c>
    </row>
    <row r="489" spans="1:9" ht="20.25" customHeight="1">
      <c r="A489" s="46" t="s">
        <v>16</v>
      </c>
      <c r="B489" s="40"/>
      <c r="C489" s="40"/>
      <c r="D489" s="47">
        <f t="shared" si="128"/>
        <v>0</v>
      </c>
      <c r="E489" s="8"/>
      <c r="F489" s="46" t="s">
        <v>16</v>
      </c>
      <c r="G489" s="40"/>
      <c r="H489" s="40"/>
      <c r="I489" s="47">
        <f t="shared" si="129"/>
        <v>0</v>
      </c>
    </row>
    <row r="490" spans="1:9" ht="20.25" customHeight="1">
      <c r="A490" s="46" t="s">
        <v>17</v>
      </c>
      <c r="B490" s="40"/>
      <c r="C490" s="40"/>
      <c r="D490" s="47">
        <f t="shared" si="128"/>
        <v>0</v>
      </c>
      <c r="E490" s="8"/>
      <c r="F490" s="46" t="s">
        <v>17</v>
      </c>
      <c r="G490" s="40"/>
      <c r="H490" s="40"/>
      <c r="I490" s="47">
        <f t="shared" si="129"/>
        <v>0</v>
      </c>
    </row>
    <row r="491" spans="1:9" ht="20.25" customHeight="1">
      <c r="A491" s="46" t="s">
        <v>18</v>
      </c>
      <c r="B491" s="40"/>
      <c r="C491" s="40"/>
      <c r="D491" s="47">
        <f t="shared" si="128"/>
        <v>0</v>
      </c>
      <c r="E491" s="8"/>
      <c r="F491" s="46" t="s">
        <v>18</v>
      </c>
      <c r="G491" s="40"/>
      <c r="H491" s="40"/>
      <c r="I491" s="47">
        <f t="shared" si="129"/>
        <v>0</v>
      </c>
    </row>
    <row r="492" spans="1:9" ht="20.25" customHeight="1">
      <c r="A492" s="46" t="s">
        <v>47</v>
      </c>
      <c r="B492" s="40"/>
      <c r="C492" s="40"/>
      <c r="D492" s="47">
        <f t="shared" si="128"/>
        <v>0</v>
      </c>
      <c r="E492" s="8"/>
      <c r="F492" s="46" t="s">
        <v>47</v>
      </c>
      <c r="G492" s="40"/>
      <c r="H492" s="40"/>
      <c r="I492" s="47">
        <f t="shared" si="129"/>
        <v>0</v>
      </c>
    </row>
    <row r="493" spans="1:9" ht="20.25" customHeight="1">
      <c r="A493" s="46" t="s">
        <v>11</v>
      </c>
      <c r="B493" s="40"/>
      <c r="C493" s="40"/>
      <c r="D493" s="47">
        <f t="shared" si="128"/>
        <v>0</v>
      </c>
      <c r="E493" s="8"/>
      <c r="F493" s="46" t="s">
        <v>11</v>
      </c>
      <c r="G493" s="40"/>
      <c r="H493" s="40"/>
      <c r="I493" s="47">
        <f t="shared" si="129"/>
        <v>0</v>
      </c>
    </row>
    <row r="494" spans="1:9" ht="20.25" customHeight="1">
      <c r="A494" s="48" t="s">
        <v>10</v>
      </c>
      <c r="B494" s="47">
        <f>SUM(B485:B493)</f>
        <v>0</v>
      </c>
      <c r="C494" s="47">
        <f t="shared" ref="C494:D494" si="130">SUM(C485:C493)</f>
        <v>0</v>
      </c>
      <c r="D494" s="47">
        <f t="shared" si="130"/>
        <v>0</v>
      </c>
      <c r="E494" s="8"/>
      <c r="F494" s="48" t="s">
        <v>10</v>
      </c>
      <c r="G494" s="47">
        <f>SUM(G485:G493)</f>
        <v>0</v>
      </c>
      <c r="H494" s="47">
        <f t="shared" ref="H494:I494" si="131">SUM(H485:H493)</f>
        <v>0</v>
      </c>
      <c r="I494" s="47">
        <f t="shared" si="131"/>
        <v>0</v>
      </c>
    </row>
    <row r="495" spans="1:9" ht="20.25" customHeight="1">
      <c r="A495" s="8"/>
      <c r="B495" s="10"/>
      <c r="C495" s="10"/>
      <c r="D495" s="10"/>
      <c r="E495" s="8"/>
      <c r="F495" s="8"/>
      <c r="G495" s="10"/>
      <c r="H495" s="10"/>
      <c r="I495" s="10"/>
    </row>
    <row r="496" spans="1:9" ht="20.25" customHeight="1">
      <c r="A496" s="8"/>
      <c r="B496" s="10"/>
      <c r="C496" s="10"/>
      <c r="D496" s="10"/>
      <c r="E496" s="8"/>
      <c r="F496" s="8"/>
      <c r="G496" s="10"/>
      <c r="H496" s="10"/>
      <c r="I496" s="10"/>
    </row>
    <row r="497" spans="1:9" ht="29.25" customHeight="1">
      <c r="A497" s="169" t="str">
        <f>PROGRAM_DOCTORAL!A35 &amp; ". Name:  " &amp; PROGRAM_DOCTORAL!C35</f>
        <v xml:space="preserve">34. Name:  </v>
      </c>
      <c r="B497" s="169"/>
      <c r="C497" s="169"/>
      <c r="D497" s="169"/>
      <c r="E497" s="8"/>
      <c r="F497" s="189" t="str">
        <f>PROGRAM_DOCTORAL!F35 &amp; ". Name:  " &amp; PROGRAM_DOCTORAL!H35</f>
        <v xml:space="preserve">34. Name:  </v>
      </c>
      <c r="G497" s="169"/>
      <c r="H497" s="169"/>
      <c r="I497" s="169"/>
    </row>
    <row r="498" spans="1:9" ht="20" customHeight="1">
      <c r="A498" s="168" t="s">
        <v>724</v>
      </c>
      <c r="B498" s="168" t="s">
        <v>56</v>
      </c>
      <c r="C498" s="188"/>
      <c r="D498" s="188"/>
      <c r="E498" s="8"/>
      <c r="F498" s="168" t="s">
        <v>724</v>
      </c>
      <c r="G498" s="168" t="s">
        <v>56</v>
      </c>
      <c r="H498" s="188"/>
      <c r="I498" s="188"/>
    </row>
    <row r="499" spans="1:9" ht="50.25" customHeight="1">
      <c r="A499" s="188"/>
      <c r="B499" s="45" t="s">
        <v>19</v>
      </c>
      <c r="C499" s="45" t="s">
        <v>20</v>
      </c>
      <c r="D499" s="132" t="s">
        <v>10</v>
      </c>
      <c r="E499" s="8"/>
      <c r="F499" s="188"/>
      <c r="G499" s="45" t="s">
        <v>19</v>
      </c>
      <c r="H499" s="45" t="s">
        <v>20</v>
      </c>
      <c r="I499" s="132" t="s">
        <v>10</v>
      </c>
    </row>
    <row r="500" spans="1:9" ht="20.25" customHeight="1">
      <c r="A500" s="46" t="s">
        <v>13</v>
      </c>
      <c r="B500" s="40"/>
      <c r="C500" s="40"/>
      <c r="D500" s="47">
        <f t="shared" ref="D500:D508" si="132">SUM(B500:C500)</f>
        <v>0</v>
      </c>
      <c r="E500" s="8"/>
      <c r="F500" s="46" t="s">
        <v>13</v>
      </c>
      <c r="G500" s="40"/>
      <c r="H500" s="40"/>
      <c r="I500" s="47">
        <f t="shared" ref="I500:I508" si="133">SUM(G500:H500)</f>
        <v>0</v>
      </c>
    </row>
    <row r="501" spans="1:9" ht="20.25" customHeight="1">
      <c r="A501" s="46" t="s">
        <v>14</v>
      </c>
      <c r="B501" s="40"/>
      <c r="C501" s="40"/>
      <c r="D501" s="47">
        <f t="shared" si="132"/>
        <v>0</v>
      </c>
      <c r="E501" s="8"/>
      <c r="F501" s="46" t="s">
        <v>14</v>
      </c>
      <c r="G501" s="40"/>
      <c r="H501" s="40"/>
      <c r="I501" s="47">
        <f t="shared" si="133"/>
        <v>0</v>
      </c>
    </row>
    <row r="502" spans="1:9" ht="20.25" customHeight="1">
      <c r="A502" s="46" t="s">
        <v>15</v>
      </c>
      <c r="B502" s="40"/>
      <c r="C502" s="40"/>
      <c r="D502" s="47">
        <f t="shared" si="132"/>
        <v>0</v>
      </c>
      <c r="E502" s="8"/>
      <c r="F502" s="46" t="s">
        <v>15</v>
      </c>
      <c r="G502" s="40"/>
      <c r="H502" s="40"/>
      <c r="I502" s="47">
        <f t="shared" si="133"/>
        <v>0</v>
      </c>
    </row>
    <row r="503" spans="1:9" ht="20.25" customHeight="1">
      <c r="A503" s="46" t="s">
        <v>12</v>
      </c>
      <c r="B503" s="40"/>
      <c r="C503" s="40"/>
      <c r="D503" s="47">
        <f t="shared" si="132"/>
        <v>0</v>
      </c>
      <c r="E503" s="8"/>
      <c r="F503" s="46" t="s">
        <v>12</v>
      </c>
      <c r="G503" s="40"/>
      <c r="H503" s="40"/>
      <c r="I503" s="47">
        <f t="shared" si="133"/>
        <v>0</v>
      </c>
    </row>
    <row r="504" spans="1:9" ht="20.25" customHeight="1">
      <c r="A504" s="46" t="s">
        <v>16</v>
      </c>
      <c r="B504" s="40"/>
      <c r="C504" s="40"/>
      <c r="D504" s="47">
        <f t="shared" si="132"/>
        <v>0</v>
      </c>
      <c r="E504" s="8"/>
      <c r="F504" s="46" t="s">
        <v>16</v>
      </c>
      <c r="G504" s="40"/>
      <c r="H504" s="40"/>
      <c r="I504" s="47">
        <f t="shared" si="133"/>
        <v>0</v>
      </c>
    </row>
    <row r="505" spans="1:9" ht="20.25" customHeight="1">
      <c r="A505" s="46" t="s">
        <v>17</v>
      </c>
      <c r="B505" s="40"/>
      <c r="C505" s="40"/>
      <c r="D505" s="47">
        <f t="shared" si="132"/>
        <v>0</v>
      </c>
      <c r="E505" s="8"/>
      <c r="F505" s="46" t="s">
        <v>17</v>
      </c>
      <c r="G505" s="40"/>
      <c r="H505" s="40"/>
      <c r="I505" s="47">
        <f t="shared" si="133"/>
        <v>0</v>
      </c>
    </row>
    <row r="506" spans="1:9" ht="20.25" customHeight="1">
      <c r="A506" s="46" t="s">
        <v>18</v>
      </c>
      <c r="B506" s="40"/>
      <c r="C506" s="40"/>
      <c r="D506" s="47">
        <f t="shared" si="132"/>
        <v>0</v>
      </c>
      <c r="E506" s="8"/>
      <c r="F506" s="46" t="s">
        <v>18</v>
      </c>
      <c r="G506" s="40"/>
      <c r="H506" s="40"/>
      <c r="I506" s="47">
        <f t="shared" si="133"/>
        <v>0</v>
      </c>
    </row>
    <row r="507" spans="1:9" ht="20.25" customHeight="1">
      <c r="A507" s="46" t="s">
        <v>47</v>
      </c>
      <c r="B507" s="40"/>
      <c r="C507" s="40"/>
      <c r="D507" s="47">
        <f t="shared" si="132"/>
        <v>0</v>
      </c>
      <c r="E507" s="8"/>
      <c r="F507" s="46" t="s">
        <v>47</v>
      </c>
      <c r="G507" s="40"/>
      <c r="H507" s="40"/>
      <c r="I507" s="47">
        <f t="shared" si="133"/>
        <v>0</v>
      </c>
    </row>
    <row r="508" spans="1:9" ht="20.25" customHeight="1">
      <c r="A508" s="46" t="s">
        <v>11</v>
      </c>
      <c r="B508" s="40"/>
      <c r="C508" s="40"/>
      <c r="D508" s="47">
        <f t="shared" si="132"/>
        <v>0</v>
      </c>
      <c r="E508" s="8"/>
      <c r="F508" s="46" t="s">
        <v>11</v>
      </c>
      <c r="G508" s="40"/>
      <c r="H508" s="40"/>
      <c r="I508" s="47">
        <f t="shared" si="133"/>
        <v>0</v>
      </c>
    </row>
    <row r="509" spans="1:9" ht="20.25" customHeight="1">
      <c r="A509" s="48" t="s">
        <v>10</v>
      </c>
      <c r="B509" s="47">
        <f>SUM(B500:B508)</f>
        <v>0</v>
      </c>
      <c r="C509" s="47">
        <f t="shared" ref="C509:D509" si="134">SUM(C500:C508)</f>
        <v>0</v>
      </c>
      <c r="D509" s="47">
        <f t="shared" si="134"/>
        <v>0</v>
      </c>
      <c r="E509" s="8"/>
      <c r="F509" s="48" t="s">
        <v>10</v>
      </c>
      <c r="G509" s="47">
        <f>SUM(G500:G508)</f>
        <v>0</v>
      </c>
      <c r="H509" s="47">
        <f t="shared" ref="H509:I509" si="135">SUM(H500:H508)</f>
        <v>0</v>
      </c>
      <c r="I509" s="47">
        <f t="shared" si="135"/>
        <v>0</v>
      </c>
    </row>
    <row r="510" spans="1:9" ht="20.25" customHeight="1">
      <c r="A510" s="8"/>
      <c r="B510" s="10"/>
      <c r="C510" s="10"/>
      <c r="D510" s="10"/>
      <c r="E510" s="8"/>
      <c r="F510" s="8"/>
      <c r="G510" s="10"/>
      <c r="H510" s="10"/>
      <c r="I510" s="10"/>
    </row>
    <row r="511" spans="1:9" ht="20.25" customHeight="1">
      <c r="A511" s="8"/>
      <c r="B511" s="10"/>
      <c r="C511" s="10"/>
      <c r="D511" s="10"/>
      <c r="E511" s="8"/>
      <c r="F511" s="8"/>
      <c r="G511" s="10"/>
      <c r="H511" s="10"/>
      <c r="I511" s="10"/>
    </row>
    <row r="512" spans="1:9" ht="29.25" customHeight="1">
      <c r="A512" s="169" t="str">
        <f>PROGRAM_DOCTORAL!A36 &amp; ". Name:  " &amp; PROGRAM_DOCTORAL!C36</f>
        <v xml:space="preserve">35. Name:  </v>
      </c>
      <c r="B512" s="169"/>
      <c r="C512" s="169"/>
      <c r="D512" s="169"/>
      <c r="E512" s="8"/>
      <c r="F512" s="189" t="str">
        <f>PROGRAM_DOCTORAL!F36 &amp; ". Name:  " &amp; PROGRAM_DOCTORAL!H36</f>
        <v xml:space="preserve">35. Name:  </v>
      </c>
      <c r="G512" s="169"/>
      <c r="H512" s="169"/>
      <c r="I512" s="169"/>
    </row>
    <row r="513" spans="1:9" ht="20" customHeight="1">
      <c r="A513" s="168" t="s">
        <v>724</v>
      </c>
      <c r="B513" s="168" t="s">
        <v>56</v>
      </c>
      <c r="C513" s="188"/>
      <c r="D513" s="188"/>
      <c r="E513" s="8"/>
      <c r="F513" s="168" t="s">
        <v>724</v>
      </c>
      <c r="G513" s="168" t="s">
        <v>56</v>
      </c>
      <c r="H513" s="188"/>
      <c r="I513" s="188"/>
    </row>
    <row r="514" spans="1:9" ht="50.25" customHeight="1">
      <c r="A514" s="188"/>
      <c r="B514" s="45" t="s">
        <v>19</v>
      </c>
      <c r="C514" s="45" t="s">
        <v>20</v>
      </c>
      <c r="D514" s="132" t="s">
        <v>10</v>
      </c>
      <c r="E514" s="8"/>
      <c r="F514" s="188"/>
      <c r="G514" s="45" t="s">
        <v>19</v>
      </c>
      <c r="H514" s="45" t="s">
        <v>20</v>
      </c>
      <c r="I514" s="132" t="s">
        <v>10</v>
      </c>
    </row>
    <row r="515" spans="1:9" ht="20.25" customHeight="1">
      <c r="A515" s="46" t="s">
        <v>13</v>
      </c>
      <c r="B515" s="40"/>
      <c r="C515" s="40"/>
      <c r="D515" s="47">
        <f t="shared" ref="D515:D523" si="136">SUM(B515:C515)</f>
        <v>0</v>
      </c>
      <c r="E515" s="8"/>
      <c r="F515" s="46" t="s">
        <v>13</v>
      </c>
      <c r="G515" s="40"/>
      <c r="H515" s="40"/>
      <c r="I515" s="47">
        <f t="shared" ref="I515:I523" si="137">SUM(G515:H515)</f>
        <v>0</v>
      </c>
    </row>
    <row r="516" spans="1:9" ht="20.25" customHeight="1">
      <c r="A516" s="46" t="s">
        <v>14</v>
      </c>
      <c r="B516" s="40"/>
      <c r="C516" s="40"/>
      <c r="D516" s="47">
        <f t="shared" si="136"/>
        <v>0</v>
      </c>
      <c r="E516" s="8"/>
      <c r="F516" s="46" t="s">
        <v>14</v>
      </c>
      <c r="G516" s="40"/>
      <c r="H516" s="40"/>
      <c r="I516" s="47">
        <f t="shared" si="137"/>
        <v>0</v>
      </c>
    </row>
    <row r="517" spans="1:9" ht="20.25" customHeight="1">
      <c r="A517" s="46" t="s">
        <v>15</v>
      </c>
      <c r="B517" s="40"/>
      <c r="C517" s="40"/>
      <c r="D517" s="47">
        <f t="shared" si="136"/>
        <v>0</v>
      </c>
      <c r="E517" s="8"/>
      <c r="F517" s="46" t="s">
        <v>15</v>
      </c>
      <c r="G517" s="40"/>
      <c r="H517" s="40"/>
      <c r="I517" s="47">
        <f t="shared" si="137"/>
        <v>0</v>
      </c>
    </row>
    <row r="518" spans="1:9" ht="20.25" customHeight="1">
      <c r="A518" s="46" t="s">
        <v>12</v>
      </c>
      <c r="B518" s="40"/>
      <c r="C518" s="40"/>
      <c r="D518" s="47">
        <f t="shared" si="136"/>
        <v>0</v>
      </c>
      <c r="E518" s="8"/>
      <c r="F518" s="46" t="s">
        <v>12</v>
      </c>
      <c r="G518" s="40"/>
      <c r="H518" s="40"/>
      <c r="I518" s="47">
        <f t="shared" si="137"/>
        <v>0</v>
      </c>
    </row>
    <row r="519" spans="1:9" ht="20.25" customHeight="1">
      <c r="A519" s="46" t="s">
        <v>16</v>
      </c>
      <c r="B519" s="40"/>
      <c r="C519" s="40"/>
      <c r="D519" s="47">
        <f t="shared" si="136"/>
        <v>0</v>
      </c>
      <c r="E519" s="8"/>
      <c r="F519" s="46" t="s">
        <v>16</v>
      </c>
      <c r="G519" s="40"/>
      <c r="H519" s="40"/>
      <c r="I519" s="47">
        <f t="shared" si="137"/>
        <v>0</v>
      </c>
    </row>
    <row r="520" spans="1:9" ht="20.25" customHeight="1">
      <c r="A520" s="46" t="s">
        <v>17</v>
      </c>
      <c r="B520" s="40"/>
      <c r="C520" s="40"/>
      <c r="D520" s="47">
        <f t="shared" si="136"/>
        <v>0</v>
      </c>
      <c r="E520" s="8"/>
      <c r="F520" s="46" t="s">
        <v>17</v>
      </c>
      <c r="G520" s="40"/>
      <c r="H520" s="40"/>
      <c r="I520" s="47">
        <f t="shared" si="137"/>
        <v>0</v>
      </c>
    </row>
    <row r="521" spans="1:9" ht="20.25" customHeight="1">
      <c r="A521" s="46" t="s">
        <v>18</v>
      </c>
      <c r="B521" s="40"/>
      <c r="C521" s="40"/>
      <c r="D521" s="47">
        <f t="shared" si="136"/>
        <v>0</v>
      </c>
      <c r="E521" s="8"/>
      <c r="F521" s="46" t="s">
        <v>18</v>
      </c>
      <c r="G521" s="40"/>
      <c r="H521" s="40"/>
      <c r="I521" s="47">
        <f t="shared" si="137"/>
        <v>0</v>
      </c>
    </row>
    <row r="522" spans="1:9" ht="20.25" customHeight="1">
      <c r="A522" s="46" t="s">
        <v>47</v>
      </c>
      <c r="B522" s="40"/>
      <c r="C522" s="40"/>
      <c r="D522" s="47">
        <f t="shared" si="136"/>
        <v>0</v>
      </c>
      <c r="E522" s="8"/>
      <c r="F522" s="46" t="s">
        <v>47</v>
      </c>
      <c r="G522" s="40"/>
      <c r="H522" s="40"/>
      <c r="I522" s="47">
        <f t="shared" si="137"/>
        <v>0</v>
      </c>
    </row>
    <row r="523" spans="1:9" ht="20.25" customHeight="1">
      <c r="A523" s="46" t="s">
        <v>11</v>
      </c>
      <c r="B523" s="40"/>
      <c r="C523" s="40"/>
      <c r="D523" s="47">
        <f t="shared" si="136"/>
        <v>0</v>
      </c>
      <c r="E523" s="8"/>
      <c r="F523" s="46" t="s">
        <v>11</v>
      </c>
      <c r="G523" s="40"/>
      <c r="H523" s="40"/>
      <c r="I523" s="47">
        <f t="shared" si="137"/>
        <v>0</v>
      </c>
    </row>
    <row r="524" spans="1:9" ht="20.25" customHeight="1">
      <c r="A524" s="48" t="s">
        <v>10</v>
      </c>
      <c r="B524" s="47">
        <f>SUM(B515:B523)</f>
        <v>0</v>
      </c>
      <c r="C524" s="47">
        <f t="shared" ref="C524:D524" si="138">SUM(C515:C523)</f>
        <v>0</v>
      </c>
      <c r="D524" s="47">
        <f t="shared" si="138"/>
        <v>0</v>
      </c>
      <c r="E524" s="8"/>
      <c r="F524" s="48" t="s">
        <v>10</v>
      </c>
      <c r="G524" s="47">
        <f>SUM(G515:G523)</f>
        <v>0</v>
      </c>
      <c r="H524" s="47">
        <f t="shared" ref="H524:I524" si="139">SUM(H515:H523)</f>
        <v>0</v>
      </c>
      <c r="I524" s="47">
        <f t="shared" si="139"/>
        <v>0</v>
      </c>
    </row>
    <row r="525" spans="1:9" ht="20.25" customHeight="1">
      <c r="A525" s="8"/>
      <c r="B525" s="10"/>
      <c r="C525" s="10"/>
      <c r="D525" s="10"/>
      <c r="E525" s="8"/>
      <c r="F525" s="8"/>
      <c r="G525" s="10"/>
      <c r="H525" s="10"/>
      <c r="I525" s="10"/>
    </row>
    <row r="526" spans="1:9" ht="20.25" customHeight="1">
      <c r="A526" s="8"/>
      <c r="B526" s="10"/>
      <c r="C526" s="10"/>
      <c r="D526" s="10"/>
      <c r="E526" s="8"/>
      <c r="F526" s="8"/>
      <c r="G526" s="10"/>
      <c r="H526" s="10"/>
      <c r="I526" s="10"/>
    </row>
    <row r="527" spans="1:9" ht="29.25" customHeight="1">
      <c r="A527" s="169" t="str">
        <f>PROGRAM_DOCTORAL!A37 &amp; ". Name:  " &amp; PROGRAM_DOCTORAL!C37</f>
        <v xml:space="preserve">36. Name:  </v>
      </c>
      <c r="B527" s="169"/>
      <c r="C527" s="169"/>
      <c r="D527" s="169"/>
      <c r="E527" s="8"/>
      <c r="F527" s="189" t="str">
        <f>PROGRAM_DOCTORAL!F37 &amp; ". Name:  " &amp; PROGRAM_DOCTORAL!H37</f>
        <v xml:space="preserve">36. Name:  </v>
      </c>
      <c r="G527" s="169"/>
      <c r="H527" s="169"/>
      <c r="I527" s="169"/>
    </row>
    <row r="528" spans="1:9" ht="20" customHeight="1">
      <c r="A528" s="168" t="s">
        <v>724</v>
      </c>
      <c r="B528" s="168" t="s">
        <v>56</v>
      </c>
      <c r="C528" s="188"/>
      <c r="D528" s="188"/>
      <c r="E528" s="8"/>
      <c r="F528" s="168" t="s">
        <v>724</v>
      </c>
      <c r="G528" s="168" t="s">
        <v>56</v>
      </c>
      <c r="H528" s="188"/>
      <c r="I528" s="188"/>
    </row>
    <row r="529" spans="1:9" ht="50.25" customHeight="1">
      <c r="A529" s="188"/>
      <c r="B529" s="45" t="s">
        <v>19</v>
      </c>
      <c r="C529" s="45" t="s">
        <v>20</v>
      </c>
      <c r="D529" s="132" t="s">
        <v>10</v>
      </c>
      <c r="E529" s="8"/>
      <c r="F529" s="188"/>
      <c r="G529" s="45" t="s">
        <v>19</v>
      </c>
      <c r="H529" s="45" t="s">
        <v>20</v>
      </c>
      <c r="I529" s="132" t="s">
        <v>10</v>
      </c>
    </row>
    <row r="530" spans="1:9" ht="20.25" customHeight="1">
      <c r="A530" s="46" t="s">
        <v>13</v>
      </c>
      <c r="B530" s="40"/>
      <c r="C530" s="40"/>
      <c r="D530" s="47">
        <f t="shared" ref="D530:D538" si="140">SUM(B530:C530)</f>
        <v>0</v>
      </c>
      <c r="E530" s="8"/>
      <c r="F530" s="46" t="s">
        <v>13</v>
      </c>
      <c r="G530" s="40"/>
      <c r="H530" s="40"/>
      <c r="I530" s="47">
        <f t="shared" ref="I530:I538" si="141">SUM(G530:H530)</f>
        <v>0</v>
      </c>
    </row>
    <row r="531" spans="1:9" ht="20.25" customHeight="1">
      <c r="A531" s="46" t="s">
        <v>14</v>
      </c>
      <c r="B531" s="40"/>
      <c r="C531" s="40"/>
      <c r="D531" s="47">
        <f t="shared" si="140"/>
        <v>0</v>
      </c>
      <c r="E531" s="8"/>
      <c r="F531" s="46" t="s">
        <v>14</v>
      </c>
      <c r="G531" s="40"/>
      <c r="H531" s="40"/>
      <c r="I531" s="47">
        <f t="shared" si="141"/>
        <v>0</v>
      </c>
    </row>
    <row r="532" spans="1:9" ht="20.25" customHeight="1">
      <c r="A532" s="46" t="s">
        <v>15</v>
      </c>
      <c r="B532" s="40"/>
      <c r="C532" s="40"/>
      <c r="D532" s="47">
        <f t="shared" si="140"/>
        <v>0</v>
      </c>
      <c r="E532" s="8"/>
      <c r="F532" s="46" t="s">
        <v>15</v>
      </c>
      <c r="G532" s="40"/>
      <c r="H532" s="40"/>
      <c r="I532" s="47">
        <f t="shared" si="141"/>
        <v>0</v>
      </c>
    </row>
    <row r="533" spans="1:9" ht="20.25" customHeight="1">
      <c r="A533" s="46" t="s">
        <v>12</v>
      </c>
      <c r="B533" s="40"/>
      <c r="C533" s="40"/>
      <c r="D533" s="47">
        <f t="shared" si="140"/>
        <v>0</v>
      </c>
      <c r="E533" s="8"/>
      <c r="F533" s="46" t="s">
        <v>12</v>
      </c>
      <c r="G533" s="40"/>
      <c r="H533" s="40"/>
      <c r="I533" s="47">
        <f t="shared" si="141"/>
        <v>0</v>
      </c>
    </row>
    <row r="534" spans="1:9" ht="20.25" customHeight="1">
      <c r="A534" s="46" t="s">
        <v>16</v>
      </c>
      <c r="B534" s="40"/>
      <c r="C534" s="40"/>
      <c r="D534" s="47">
        <f t="shared" si="140"/>
        <v>0</v>
      </c>
      <c r="E534" s="8"/>
      <c r="F534" s="46" t="s">
        <v>16</v>
      </c>
      <c r="G534" s="40"/>
      <c r="H534" s="40"/>
      <c r="I534" s="47">
        <f t="shared" si="141"/>
        <v>0</v>
      </c>
    </row>
    <row r="535" spans="1:9" ht="20.25" customHeight="1">
      <c r="A535" s="46" t="s">
        <v>17</v>
      </c>
      <c r="B535" s="40"/>
      <c r="C535" s="40"/>
      <c r="D535" s="47">
        <f t="shared" si="140"/>
        <v>0</v>
      </c>
      <c r="E535" s="8"/>
      <c r="F535" s="46" t="s">
        <v>17</v>
      </c>
      <c r="G535" s="40"/>
      <c r="H535" s="40"/>
      <c r="I535" s="47">
        <f t="shared" si="141"/>
        <v>0</v>
      </c>
    </row>
    <row r="536" spans="1:9" ht="20.25" customHeight="1">
      <c r="A536" s="46" t="s">
        <v>18</v>
      </c>
      <c r="B536" s="40"/>
      <c r="C536" s="40"/>
      <c r="D536" s="47">
        <f t="shared" si="140"/>
        <v>0</v>
      </c>
      <c r="E536" s="8"/>
      <c r="F536" s="46" t="s">
        <v>18</v>
      </c>
      <c r="G536" s="40"/>
      <c r="H536" s="40"/>
      <c r="I536" s="47">
        <f t="shared" si="141"/>
        <v>0</v>
      </c>
    </row>
    <row r="537" spans="1:9" ht="20.25" customHeight="1">
      <c r="A537" s="46" t="s">
        <v>47</v>
      </c>
      <c r="B537" s="40"/>
      <c r="C537" s="40"/>
      <c r="D537" s="47">
        <f t="shared" si="140"/>
        <v>0</v>
      </c>
      <c r="E537" s="8"/>
      <c r="F537" s="46" t="s">
        <v>47</v>
      </c>
      <c r="G537" s="40"/>
      <c r="H537" s="40"/>
      <c r="I537" s="47">
        <f t="shared" si="141"/>
        <v>0</v>
      </c>
    </row>
    <row r="538" spans="1:9" ht="20.25" customHeight="1">
      <c r="A538" s="46" t="s">
        <v>11</v>
      </c>
      <c r="B538" s="40"/>
      <c r="C538" s="40"/>
      <c r="D538" s="47">
        <f t="shared" si="140"/>
        <v>0</v>
      </c>
      <c r="E538" s="8"/>
      <c r="F538" s="46" t="s">
        <v>11</v>
      </c>
      <c r="G538" s="40"/>
      <c r="H538" s="40"/>
      <c r="I538" s="47">
        <f t="shared" si="141"/>
        <v>0</v>
      </c>
    </row>
    <row r="539" spans="1:9" ht="20.25" customHeight="1">
      <c r="A539" s="48" t="s">
        <v>10</v>
      </c>
      <c r="B539" s="47">
        <f>SUM(B530:B538)</f>
        <v>0</v>
      </c>
      <c r="C539" s="47">
        <f t="shared" ref="C539:D539" si="142">SUM(C530:C538)</f>
        <v>0</v>
      </c>
      <c r="D539" s="47">
        <f t="shared" si="142"/>
        <v>0</v>
      </c>
      <c r="E539" s="8"/>
      <c r="F539" s="48" t="s">
        <v>10</v>
      </c>
      <c r="G539" s="47">
        <f>SUM(G530:G538)</f>
        <v>0</v>
      </c>
      <c r="H539" s="47">
        <f t="shared" ref="H539:I539" si="143">SUM(H530:H538)</f>
        <v>0</v>
      </c>
      <c r="I539" s="47">
        <f t="shared" si="143"/>
        <v>0</v>
      </c>
    </row>
    <row r="540" spans="1:9" ht="20.25" customHeight="1">
      <c r="A540" s="8"/>
      <c r="B540" s="10"/>
      <c r="C540" s="10"/>
      <c r="D540" s="10"/>
      <c r="E540" s="8"/>
      <c r="F540" s="8"/>
      <c r="G540" s="10"/>
      <c r="H540" s="10"/>
      <c r="I540" s="10"/>
    </row>
    <row r="541" spans="1:9" ht="20.25" customHeight="1">
      <c r="A541" s="8"/>
      <c r="B541" s="10"/>
      <c r="C541" s="10"/>
      <c r="D541" s="10"/>
      <c r="E541" s="8"/>
      <c r="F541" s="8"/>
      <c r="G541" s="10"/>
      <c r="H541" s="10"/>
      <c r="I541" s="10"/>
    </row>
    <row r="542" spans="1:9" ht="29.25" customHeight="1">
      <c r="A542" s="169" t="str">
        <f>PROGRAM_DOCTORAL!A38 &amp; ". Name:  " &amp; PROGRAM_DOCTORAL!C38</f>
        <v xml:space="preserve">37. Name:  </v>
      </c>
      <c r="B542" s="169"/>
      <c r="C542" s="169"/>
      <c r="D542" s="169"/>
      <c r="E542" s="8"/>
      <c r="F542" s="189" t="str">
        <f>PROGRAM_DOCTORAL!F38 &amp; ". Name:  " &amp; PROGRAM_DOCTORAL!H38</f>
        <v xml:space="preserve">37. Name:  </v>
      </c>
      <c r="G542" s="169"/>
      <c r="H542" s="169"/>
      <c r="I542" s="169"/>
    </row>
    <row r="543" spans="1:9" ht="20" customHeight="1">
      <c r="A543" s="168" t="s">
        <v>724</v>
      </c>
      <c r="B543" s="168" t="s">
        <v>56</v>
      </c>
      <c r="C543" s="188"/>
      <c r="D543" s="188"/>
      <c r="E543" s="8"/>
      <c r="F543" s="168" t="s">
        <v>724</v>
      </c>
      <c r="G543" s="168" t="s">
        <v>56</v>
      </c>
      <c r="H543" s="188"/>
      <c r="I543" s="188"/>
    </row>
    <row r="544" spans="1:9" ht="50.25" customHeight="1">
      <c r="A544" s="188"/>
      <c r="B544" s="45" t="s">
        <v>19</v>
      </c>
      <c r="C544" s="45" t="s">
        <v>20</v>
      </c>
      <c r="D544" s="132" t="s">
        <v>10</v>
      </c>
      <c r="E544" s="8"/>
      <c r="F544" s="188"/>
      <c r="G544" s="45" t="s">
        <v>19</v>
      </c>
      <c r="H544" s="45" t="s">
        <v>20</v>
      </c>
      <c r="I544" s="132" t="s">
        <v>10</v>
      </c>
    </row>
    <row r="545" spans="1:9" ht="20.25" customHeight="1">
      <c r="A545" s="46" t="s">
        <v>13</v>
      </c>
      <c r="B545" s="40"/>
      <c r="C545" s="40"/>
      <c r="D545" s="47">
        <f t="shared" ref="D545:D553" si="144">SUM(B545:C545)</f>
        <v>0</v>
      </c>
      <c r="E545" s="8"/>
      <c r="F545" s="46" t="s">
        <v>13</v>
      </c>
      <c r="G545" s="40"/>
      <c r="H545" s="40"/>
      <c r="I545" s="47">
        <f t="shared" ref="I545:I553" si="145">SUM(G545:H545)</f>
        <v>0</v>
      </c>
    </row>
    <row r="546" spans="1:9" ht="20.25" customHeight="1">
      <c r="A546" s="46" t="s">
        <v>14</v>
      </c>
      <c r="B546" s="40"/>
      <c r="C546" s="40"/>
      <c r="D546" s="47">
        <f t="shared" si="144"/>
        <v>0</v>
      </c>
      <c r="E546" s="8"/>
      <c r="F546" s="46" t="s">
        <v>14</v>
      </c>
      <c r="G546" s="40"/>
      <c r="H546" s="40"/>
      <c r="I546" s="47">
        <f t="shared" si="145"/>
        <v>0</v>
      </c>
    </row>
    <row r="547" spans="1:9" ht="20.25" customHeight="1">
      <c r="A547" s="46" t="s">
        <v>15</v>
      </c>
      <c r="B547" s="40"/>
      <c r="C547" s="40"/>
      <c r="D547" s="47">
        <f t="shared" si="144"/>
        <v>0</v>
      </c>
      <c r="E547" s="8"/>
      <c r="F547" s="46" t="s">
        <v>15</v>
      </c>
      <c r="G547" s="40"/>
      <c r="H547" s="40"/>
      <c r="I547" s="47">
        <f t="shared" si="145"/>
        <v>0</v>
      </c>
    </row>
    <row r="548" spans="1:9" ht="20.25" customHeight="1">
      <c r="A548" s="46" t="s">
        <v>12</v>
      </c>
      <c r="B548" s="40"/>
      <c r="C548" s="40"/>
      <c r="D548" s="47">
        <f t="shared" si="144"/>
        <v>0</v>
      </c>
      <c r="E548" s="8"/>
      <c r="F548" s="46" t="s">
        <v>12</v>
      </c>
      <c r="G548" s="40"/>
      <c r="H548" s="40"/>
      <c r="I548" s="47">
        <f t="shared" si="145"/>
        <v>0</v>
      </c>
    </row>
    <row r="549" spans="1:9" ht="20.25" customHeight="1">
      <c r="A549" s="46" t="s">
        <v>16</v>
      </c>
      <c r="B549" s="40"/>
      <c r="C549" s="40"/>
      <c r="D549" s="47">
        <f t="shared" si="144"/>
        <v>0</v>
      </c>
      <c r="E549" s="8"/>
      <c r="F549" s="46" t="s">
        <v>16</v>
      </c>
      <c r="G549" s="40"/>
      <c r="H549" s="40"/>
      <c r="I549" s="47">
        <f t="shared" si="145"/>
        <v>0</v>
      </c>
    </row>
    <row r="550" spans="1:9" ht="20.25" customHeight="1">
      <c r="A550" s="46" t="s">
        <v>17</v>
      </c>
      <c r="B550" s="40"/>
      <c r="C550" s="40"/>
      <c r="D550" s="47">
        <f t="shared" si="144"/>
        <v>0</v>
      </c>
      <c r="E550" s="8"/>
      <c r="F550" s="46" t="s">
        <v>17</v>
      </c>
      <c r="G550" s="40"/>
      <c r="H550" s="40"/>
      <c r="I550" s="47">
        <f t="shared" si="145"/>
        <v>0</v>
      </c>
    </row>
    <row r="551" spans="1:9" ht="20.25" customHeight="1">
      <c r="A551" s="46" t="s">
        <v>18</v>
      </c>
      <c r="B551" s="40"/>
      <c r="C551" s="40"/>
      <c r="D551" s="47">
        <f t="shared" si="144"/>
        <v>0</v>
      </c>
      <c r="E551" s="8"/>
      <c r="F551" s="46" t="s">
        <v>18</v>
      </c>
      <c r="G551" s="40"/>
      <c r="H551" s="40"/>
      <c r="I551" s="47">
        <f t="shared" si="145"/>
        <v>0</v>
      </c>
    </row>
    <row r="552" spans="1:9" ht="20.25" customHeight="1">
      <c r="A552" s="46" t="s">
        <v>47</v>
      </c>
      <c r="B552" s="40"/>
      <c r="C552" s="40"/>
      <c r="D552" s="47">
        <f t="shared" si="144"/>
        <v>0</v>
      </c>
      <c r="E552" s="8"/>
      <c r="F552" s="46" t="s">
        <v>47</v>
      </c>
      <c r="G552" s="40"/>
      <c r="H552" s="40"/>
      <c r="I552" s="47">
        <f t="shared" si="145"/>
        <v>0</v>
      </c>
    </row>
    <row r="553" spans="1:9" ht="20.25" customHeight="1">
      <c r="A553" s="46" t="s">
        <v>11</v>
      </c>
      <c r="B553" s="40"/>
      <c r="C553" s="40"/>
      <c r="D553" s="47">
        <f t="shared" si="144"/>
        <v>0</v>
      </c>
      <c r="E553" s="8"/>
      <c r="F553" s="46" t="s">
        <v>11</v>
      </c>
      <c r="G553" s="40"/>
      <c r="H553" s="40"/>
      <c r="I553" s="47">
        <f t="shared" si="145"/>
        <v>0</v>
      </c>
    </row>
    <row r="554" spans="1:9" ht="20.25" customHeight="1">
      <c r="A554" s="48" t="s">
        <v>10</v>
      </c>
      <c r="B554" s="47">
        <f>SUM(B545:B553)</f>
        <v>0</v>
      </c>
      <c r="C554" s="47">
        <f t="shared" ref="C554:D554" si="146">SUM(C545:C553)</f>
        <v>0</v>
      </c>
      <c r="D554" s="47">
        <f t="shared" si="146"/>
        <v>0</v>
      </c>
      <c r="E554" s="8"/>
      <c r="F554" s="48" t="s">
        <v>10</v>
      </c>
      <c r="G554" s="47">
        <f>SUM(G545:G553)</f>
        <v>0</v>
      </c>
      <c r="H554" s="47">
        <f t="shared" ref="H554:I554" si="147">SUM(H545:H553)</f>
        <v>0</v>
      </c>
      <c r="I554" s="47">
        <f t="shared" si="147"/>
        <v>0</v>
      </c>
    </row>
    <row r="555" spans="1:9" ht="20.25" customHeight="1">
      <c r="A555" s="8"/>
      <c r="B555" s="10"/>
      <c r="C555" s="10"/>
      <c r="D555" s="10"/>
      <c r="E555" s="8"/>
      <c r="F555" s="8"/>
      <c r="G555" s="10"/>
      <c r="H555" s="10"/>
      <c r="I555" s="10"/>
    </row>
    <row r="556" spans="1:9" ht="20.25" customHeight="1">
      <c r="A556" s="8"/>
      <c r="B556" s="10"/>
      <c r="C556" s="10"/>
      <c r="D556" s="10"/>
      <c r="E556" s="8"/>
      <c r="F556" s="8"/>
      <c r="G556" s="10"/>
      <c r="H556" s="10"/>
      <c r="I556" s="10"/>
    </row>
    <row r="557" spans="1:9" ht="29.25" customHeight="1">
      <c r="A557" s="169" t="str">
        <f>PROGRAM_DOCTORAL!A39 &amp; ". Name:  " &amp; PROGRAM_DOCTORAL!C39</f>
        <v xml:space="preserve">38. Name:  </v>
      </c>
      <c r="B557" s="169"/>
      <c r="C557" s="169"/>
      <c r="D557" s="169"/>
      <c r="E557" s="8"/>
      <c r="F557" s="189" t="str">
        <f>PROGRAM_DOCTORAL!F39 &amp; ". Name:  " &amp; PROGRAM_DOCTORAL!H39</f>
        <v xml:space="preserve">38. Name:  </v>
      </c>
      <c r="G557" s="169"/>
      <c r="H557" s="169"/>
      <c r="I557" s="169"/>
    </row>
    <row r="558" spans="1:9" ht="20" customHeight="1">
      <c r="A558" s="168" t="s">
        <v>724</v>
      </c>
      <c r="B558" s="168" t="s">
        <v>56</v>
      </c>
      <c r="C558" s="188"/>
      <c r="D558" s="188"/>
      <c r="E558" s="8"/>
      <c r="F558" s="168" t="s">
        <v>724</v>
      </c>
      <c r="G558" s="168" t="s">
        <v>56</v>
      </c>
      <c r="H558" s="188"/>
      <c r="I558" s="188"/>
    </row>
    <row r="559" spans="1:9" ht="50.25" customHeight="1">
      <c r="A559" s="188"/>
      <c r="B559" s="45" t="s">
        <v>19</v>
      </c>
      <c r="C559" s="45" t="s">
        <v>20</v>
      </c>
      <c r="D559" s="132" t="s">
        <v>10</v>
      </c>
      <c r="E559" s="8"/>
      <c r="F559" s="188"/>
      <c r="G559" s="45" t="s">
        <v>19</v>
      </c>
      <c r="H559" s="45" t="s">
        <v>20</v>
      </c>
      <c r="I559" s="132" t="s">
        <v>10</v>
      </c>
    </row>
    <row r="560" spans="1:9" ht="20.25" customHeight="1">
      <c r="A560" s="46" t="s">
        <v>13</v>
      </c>
      <c r="B560" s="40"/>
      <c r="C560" s="40"/>
      <c r="D560" s="47">
        <f t="shared" ref="D560:D568" si="148">SUM(B560:C560)</f>
        <v>0</v>
      </c>
      <c r="E560" s="8"/>
      <c r="F560" s="46" t="s">
        <v>13</v>
      </c>
      <c r="G560" s="40"/>
      <c r="H560" s="40"/>
      <c r="I560" s="47">
        <f t="shared" ref="I560:I568" si="149">SUM(G560:H560)</f>
        <v>0</v>
      </c>
    </row>
    <row r="561" spans="1:9" ht="20.25" customHeight="1">
      <c r="A561" s="46" t="s">
        <v>14</v>
      </c>
      <c r="B561" s="40"/>
      <c r="C561" s="40"/>
      <c r="D561" s="47">
        <f t="shared" si="148"/>
        <v>0</v>
      </c>
      <c r="E561" s="8"/>
      <c r="F561" s="46" t="s">
        <v>14</v>
      </c>
      <c r="G561" s="40"/>
      <c r="H561" s="40"/>
      <c r="I561" s="47">
        <f t="shared" si="149"/>
        <v>0</v>
      </c>
    </row>
    <row r="562" spans="1:9" ht="20.25" customHeight="1">
      <c r="A562" s="46" t="s">
        <v>15</v>
      </c>
      <c r="B562" s="40"/>
      <c r="C562" s="40"/>
      <c r="D562" s="47">
        <f t="shared" si="148"/>
        <v>0</v>
      </c>
      <c r="E562" s="8"/>
      <c r="F562" s="46" t="s">
        <v>15</v>
      </c>
      <c r="G562" s="40"/>
      <c r="H562" s="40"/>
      <c r="I562" s="47">
        <f t="shared" si="149"/>
        <v>0</v>
      </c>
    </row>
    <row r="563" spans="1:9" ht="20.25" customHeight="1">
      <c r="A563" s="46" t="s">
        <v>12</v>
      </c>
      <c r="B563" s="40"/>
      <c r="C563" s="40"/>
      <c r="D563" s="47">
        <f t="shared" si="148"/>
        <v>0</v>
      </c>
      <c r="E563" s="8"/>
      <c r="F563" s="46" t="s">
        <v>12</v>
      </c>
      <c r="G563" s="40"/>
      <c r="H563" s="40"/>
      <c r="I563" s="47">
        <f t="shared" si="149"/>
        <v>0</v>
      </c>
    </row>
    <row r="564" spans="1:9" ht="20.25" customHeight="1">
      <c r="A564" s="46" t="s">
        <v>16</v>
      </c>
      <c r="B564" s="40"/>
      <c r="C564" s="40"/>
      <c r="D564" s="47">
        <f t="shared" si="148"/>
        <v>0</v>
      </c>
      <c r="E564" s="8"/>
      <c r="F564" s="46" t="s">
        <v>16</v>
      </c>
      <c r="G564" s="40"/>
      <c r="H564" s="40"/>
      <c r="I564" s="47">
        <f t="shared" si="149"/>
        <v>0</v>
      </c>
    </row>
    <row r="565" spans="1:9" ht="20.25" customHeight="1">
      <c r="A565" s="46" t="s">
        <v>17</v>
      </c>
      <c r="B565" s="40"/>
      <c r="C565" s="40"/>
      <c r="D565" s="47">
        <f t="shared" si="148"/>
        <v>0</v>
      </c>
      <c r="E565" s="8"/>
      <c r="F565" s="46" t="s">
        <v>17</v>
      </c>
      <c r="G565" s="40"/>
      <c r="H565" s="40"/>
      <c r="I565" s="47">
        <f t="shared" si="149"/>
        <v>0</v>
      </c>
    </row>
    <row r="566" spans="1:9" ht="20.25" customHeight="1">
      <c r="A566" s="46" t="s">
        <v>18</v>
      </c>
      <c r="B566" s="40"/>
      <c r="C566" s="40"/>
      <c r="D566" s="47">
        <f t="shared" si="148"/>
        <v>0</v>
      </c>
      <c r="E566" s="8"/>
      <c r="F566" s="46" t="s">
        <v>18</v>
      </c>
      <c r="G566" s="40"/>
      <c r="H566" s="40"/>
      <c r="I566" s="47">
        <f t="shared" si="149"/>
        <v>0</v>
      </c>
    </row>
    <row r="567" spans="1:9" ht="20.25" customHeight="1">
      <c r="A567" s="46" t="s">
        <v>47</v>
      </c>
      <c r="B567" s="40"/>
      <c r="C567" s="40"/>
      <c r="D567" s="47">
        <f t="shared" si="148"/>
        <v>0</v>
      </c>
      <c r="E567" s="8"/>
      <c r="F567" s="46" t="s">
        <v>47</v>
      </c>
      <c r="G567" s="40"/>
      <c r="H567" s="40"/>
      <c r="I567" s="47">
        <f t="shared" si="149"/>
        <v>0</v>
      </c>
    </row>
    <row r="568" spans="1:9" ht="20.25" customHeight="1">
      <c r="A568" s="46" t="s">
        <v>11</v>
      </c>
      <c r="B568" s="40"/>
      <c r="C568" s="40"/>
      <c r="D568" s="47">
        <f t="shared" si="148"/>
        <v>0</v>
      </c>
      <c r="E568" s="8"/>
      <c r="F568" s="46" t="s">
        <v>11</v>
      </c>
      <c r="G568" s="40"/>
      <c r="H568" s="40"/>
      <c r="I568" s="47">
        <f t="shared" si="149"/>
        <v>0</v>
      </c>
    </row>
    <row r="569" spans="1:9" ht="20.25" customHeight="1">
      <c r="A569" s="48" t="s">
        <v>10</v>
      </c>
      <c r="B569" s="47">
        <f>SUM(B560:B568)</f>
        <v>0</v>
      </c>
      <c r="C569" s="47">
        <f t="shared" ref="C569:D569" si="150">SUM(C560:C568)</f>
        <v>0</v>
      </c>
      <c r="D569" s="47">
        <f t="shared" si="150"/>
        <v>0</v>
      </c>
      <c r="E569" s="8"/>
      <c r="F569" s="48" t="s">
        <v>10</v>
      </c>
      <c r="G569" s="47">
        <f>SUM(G560:G568)</f>
        <v>0</v>
      </c>
      <c r="H569" s="47">
        <f t="shared" ref="H569:I569" si="151">SUM(H560:H568)</f>
        <v>0</v>
      </c>
      <c r="I569" s="47">
        <f t="shared" si="151"/>
        <v>0</v>
      </c>
    </row>
    <row r="570" spans="1:9" ht="20.25" customHeight="1">
      <c r="A570" s="8"/>
      <c r="B570" s="10"/>
      <c r="C570" s="10"/>
      <c r="D570" s="10"/>
      <c r="E570" s="8"/>
      <c r="F570" s="8"/>
      <c r="G570" s="10"/>
      <c r="H570" s="10"/>
      <c r="I570" s="10"/>
    </row>
    <row r="571" spans="1:9" ht="20.25" customHeight="1">
      <c r="A571" s="8"/>
      <c r="B571" s="10"/>
      <c r="C571" s="10"/>
      <c r="D571" s="10"/>
      <c r="E571" s="8"/>
      <c r="F571" s="8"/>
      <c r="G571" s="10"/>
      <c r="H571" s="10"/>
      <c r="I571" s="10"/>
    </row>
    <row r="572" spans="1:9" ht="29.25" customHeight="1">
      <c r="A572" s="169" t="str">
        <f>PROGRAM_DOCTORAL!A40 &amp; ". Name:  " &amp; PROGRAM_DOCTORAL!C40</f>
        <v xml:space="preserve">39. Name:  </v>
      </c>
      <c r="B572" s="169"/>
      <c r="C572" s="169"/>
      <c r="D572" s="169"/>
      <c r="E572" s="8"/>
      <c r="F572" s="189" t="str">
        <f>PROGRAM_DOCTORAL!F40 &amp; ". Name:  " &amp; PROGRAM_DOCTORAL!H40</f>
        <v xml:space="preserve">39. Name:  </v>
      </c>
      <c r="G572" s="169"/>
      <c r="H572" s="169"/>
      <c r="I572" s="169"/>
    </row>
    <row r="573" spans="1:9" ht="20" customHeight="1">
      <c r="A573" s="168" t="s">
        <v>724</v>
      </c>
      <c r="B573" s="168" t="s">
        <v>56</v>
      </c>
      <c r="C573" s="188"/>
      <c r="D573" s="188"/>
      <c r="E573" s="8"/>
      <c r="F573" s="168" t="s">
        <v>724</v>
      </c>
      <c r="G573" s="168" t="s">
        <v>56</v>
      </c>
      <c r="H573" s="188"/>
      <c r="I573" s="188"/>
    </row>
    <row r="574" spans="1:9" ht="50.25" customHeight="1">
      <c r="A574" s="188"/>
      <c r="B574" s="45" t="s">
        <v>19</v>
      </c>
      <c r="C574" s="45" t="s">
        <v>20</v>
      </c>
      <c r="D574" s="132" t="s">
        <v>10</v>
      </c>
      <c r="E574" s="8"/>
      <c r="F574" s="188"/>
      <c r="G574" s="45" t="s">
        <v>19</v>
      </c>
      <c r="H574" s="45" t="s">
        <v>20</v>
      </c>
      <c r="I574" s="132" t="s">
        <v>10</v>
      </c>
    </row>
    <row r="575" spans="1:9" ht="20.25" customHeight="1">
      <c r="A575" s="46" t="s">
        <v>13</v>
      </c>
      <c r="B575" s="40"/>
      <c r="C575" s="40"/>
      <c r="D575" s="47">
        <f t="shared" ref="D575:D583" si="152">SUM(B575:C575)</f>
        <v>0</v>
      </c>
      <c r="E575" s="8"/>
      <c r="F575" s="46" t="s">
        <v>13</v>
      </c>
      <c r="G575" s="40"/>
      <c r="H575" s="40"/>
      <c r="I575" s="47">
        <f t="shared" ref="I575:I583" si="153">SUM(G575:H575)</f>
        <v>0</v>
      </c>
    </row>
    <row r="576" spans="1:9" ht="20.25" customHeight="1">
      <c r="A576" s="46" t="s">
        <v>14</v>
      </c>
      <c r="B576" s="40"/>
      <c r="C576" s="40"/>
      <c r="D576" s="47">
        <f t="shared" si="152"/>
        <v>0</v>
      </c>
      <c r="E576" s="8"/>
      <c r="F576" s="46" t="s">
        <v>14</v>
      </c>
      <c r="G576" s="40"/>
      <c r="H576" s="40"/>
      <c r="I576" s="47">
        <f t="shared" si="153"/>
        <v>0</v>
      </c>
    </row>
    <row r="577" spans="1:9" ht="20.25" customHeight="1">
      <c r="A577" s="46" t="s">
        <v>15</v>
      </c>
      <c r="B577" s="40"/>
      <c r="C577" s="40"/>
      <c r="D577" s="47">
        <f t="shared" si="152"/>
        <v>0</v>
      </c>
      <c r="E577" s="8"/>
      <c r="F577" s="46" t="s">
        <v>15</v>
      </c>
      <c r="G577" s="40"/>
      <c r="H577" s="40"/>
      <c r="I577" s="47">
        <f t="shared" si="153"/>
        <v>0</v>
      </c>
    </row>
    <row r="578" spans="1:9" ht="20.25" customHeight="1">
      <c r="A578" s="46" t="s">
        <v>12</v>
      </c>
      <c r="B578" s="40"/>
      <c r="C578" s="40"/>
      <c r="D578" s="47">
        <f t="shared" si="152"/>
        <v>0</v>
      </c>
      <c r="E578" s="8"/>
      <c r="F578" s="46" t="s">
        <v>12</v>
      </c>
      <c r="G578" s="40"/>
      <c r="H578" s="40"/>
      <c r="I578" s="47">
        <f t="shared" si="153"/>
        <v>0</v>
      </c>
    </row>
    <row r="579" spans="1:9" ht="20.25" customHeight="1">
      <c r="A579" s="46" t="s">
        <v>16</v>
      </c>
      <c r="B579" s="40"/>
      <c r="C579" s="40"/>
      <c r="D579" s="47">
        <f t="shared" si="152"/>
        <v>0</v>
      </c>
      <c r="E579" s="8"/>
      <c r="F579" s="46" t="s">
        <v>16</v>
      </c>
      <c r="G579" s="40"/>
      <c r="H579" s="40"/>
      <c r="I579" s="47">
        <f t="shared" si="153"/>
        <v>0</v>
      </c>
    </row>
    <row r="580" spans="1:9" ht="20.25" customHeight="1">
      <c r="A580" s="46" t="s">
        <v>17</v>
      </c>
      <c r="B580" s="40"/>
      <c r="C580" s="40"/>
      <c r="D580" s="47">
        <f t="shared" si="152"/>
        <v>0</v>
      </c>
      <c r="E580" s="8"/>
      <c r="F580" s="46" t="s">
        <v>17</v>
      </c>
      <c r="G580" s="40"/>
      <c r="H580" s="40"/>
      <c r="I580" s="47">
        <f t="shared" si="153"/>
        <v>0</v>
      </c>
    </row>
    <row r="581" spans="1:9" ht="20.25" customHeight="1">
      <c r="A581" s="46" t="s">
        <v>18</v>
      </c>
      <c r="B581" s="40"/>
      <c r="C581" s="40"/>
      <c r="D581" s="47">
        <f t="shared" si="152"/>
        <v>0</v>
      </c>
      <c r="E581" s="8"/>
      <c r="F581" s="46" t="s">
        <v>18</v>
      </c>
      <c r="G581" s="40"/>
      <c r="H581" s="40"/>
      <c r="I581" s="47">
        <f t="shared" si="153"/>
        <v>0</v>
      </c>
    </row>
    <row r="582" spans="1:9" ht="20.25" customHeight="1">
      <c r="A582" s="46" t="s">
        <v>47</v>
      </c>
      <c r="B582" s="40"/>
      <c r="C582" s="40"/>
      <c r="D582" s="47">
        <f t="shared" si="152"/>
        <v>0</v>
      </c>
      <c r="E582" s="8"/>
      <c r="F582" s="46" t="s">
        <v>47</v>
      </c>
      <c r="G582" s="40"/>
      <c r="H582" s="40"/>
      <c r="I582" s="47">
        <f t="shared" si="153"/>
        <v>0</v>
      </c>
    </row>
    <row r="583" spans="1:9" ht="20.25" customHeight="1">
      <c r="A583" s="46" t="s">
        <v>11</v>
      </c>
      <c r="B583" s="40"/>
      <c r="C583" s="40"/>
      <c r="D583" s="47">
        <f t="shared" si="152"/>
        <v>0</v>
      </c>
      <c r="E583" s="8"/>
      <c r="F583" s="46" t="s">
        <v>11</v>
      </c>
      <c r="G583" s="40"/>
      <c r="H583" s="40"/>
      <c r="I583" s="47">
        <f t="shared" si="153"/>
        <v>0</v>
      </c>
    </row>
    <row r="584" spans="1:9" ht="20.25" customHeight="1">
      <c r="A584" s="48" t="s">
        <v>10</v>
      </c>
      <c r="B584" s="47">
        <f>SUM(B575:B583)</f>
        <v>0</v>
      </c>
      <c r="C584" s="47">
        <f t="shared" ref="C584:D584" si="154">SUM(C575:C583)</f>
        <v>0</v>
      </c>
      <c r="D584" s="47">
        <f t="shared" si="154"/>
        <v>0</v>
      </c>
      <c r="E584" s="8"/>
      <c r="F584" s="48" t="s">
        <v>10</v>
      </c>
      <c r="G584" s="47">
        <f>SUM(G575:G583)</f>
        <v>0</v>
      </c>
      <c r="H584" s="47">
        <f t="shared" ref="H584:I584" si="155">SUM(H575:H583)</f>
        <v>0</v>
      </c>
      <c r="I584" s="47">
        <f t="shared" si="155"/>
        <v>0</v>
      </c>
    </row>
    <row r="585" spans="1:9" ht="20.25" customHeight="1">
      <c r="A585" s="8"/>
      <c r="B585" s="10"/>
      <c r="C585" s="10"/>
      <c r="D585" s="10"/>
      <c r="E585" s="8"/>
      <c r="F585" s="8"/>
      <c r="G585" s="10"/>
      <c r="H585" s="10"/>
      <c r="I585" s="10"/>
    </row>
    <row r="586" spans="1:9" ht="20.25" customHeight="1">
      <c r="A586" s="8"/>
      <c r="B586" s="10"/>
      <c r="C586" s="10"/>
      <c r="D586" s="10"/>
      <c r="E586" s="8"/>
      <c r="F586" s="8"/>
      <c r="G586" s="10"/>
      <c r="H586" s="10"/>
      <c r="I586" s="10"/>
    </row>
    <row r="587" spans="1:9" ht="29.25" customHeight="1">
      <c r="A587" s="169" t="str">
        <f>PROGRAM_DOCTORAL!A41 &amp; ". Name:  " &amp; PROGRAM_DOCTORAL!C41</f>
        <v xml:space="preserve">40. Name:  </v>
      </c>
      <c r="B587" s="169"/>
      <c r="C587" s="169"/>
      <c r="D587" s="169"/>
      <c r="E587" s="8"/>
      <c r="F587" s="189" t="str">
        <f>PROGRAM_DOCTORAL!F41 &amp; ". Name:  " &amp; PROGRAM_DOCTORAL!H41</f>
        <v xml:space="preserve">40. Name:  </v>
      </c>
      <c r="G587" s="169"/>
      <c r="H587" s="169"/>
      <c r="I587" s="169"/>
    </row>
    <row r="588" spans="1:9" ht="20" customHeight="1">
      <c r="A588" s="168" t="s">
        <v>724</v>
      </c>
      <c r="B588" s="168" t="s">
        <v>56</v>
      </c>
      <c r="C588" s="188"/>
      <c r="D588" s="188"/>
      <c r="E588" s="8"/>
      <c r="F588" s="168" t="s">
        <v>724</v>
      </c>
      <c r="G588" s="168" t="s">
        <v>56</v>
      </c>
      <c r="H588" s="188"/>
      <c r="I588" s="188"/>
    </row>
    <row r="589" spans="1:9" ht="50.25" customHeight="1">
      <c r="A589" s="188"/>
      <c r="B589" s="45" t="s">
        <v>19</v>
      </c>
      <c r="C589" s="45" t="s">
        <v>20</v>
      </c>
      <c r="D589" s="132" t="s">
        <v>10</v>
      </c>
      <c r="E589" s="8"/>
      <c r="F589" s="188"/>
      <c r="G589" s="45" t="s">
        <v>19</v>
      </c>
      <c r="H589" s="45" t="s">
        <v>20</v>
      </c>
      <c r="I589" s="132" t="s">
        <v>10</v>
      </c>
    </row>
    <row r="590" spans="1:9" ht="20.25" customHeight="1">
      <c r="A590" s="46" t="s">
        <v>13</v>
      </c>
      <c r="B590" s="40"/>
      <c r="C590" s="40"/>
      <c r="D590" s="47">
        <f t="shared" ref="D590:D598" si="156">SUM(B590:C590)</f>
        <v>0</v>
      </c>
      <c r="E590" s="8"/>
      <c r="F590" s="46" t="s">
        <v>13</v>
      </c>
      <c r="G590" s="40"/>
      <c r="H590" s="40"/>
      <c r="I590" s="47">
        <f t="shared" ref="I590:I598" si="157">SUM(G590:H590)</f>
        <v>0</v>
      </c>
    </row>
    <row r="591" spans="1:9" ht="20.25" customHeight="1">
      <c r="A591" s="46" t="s">
        <v>14</v>
      </c>
      <c r="B591" s="40"/>
      <c r="C591" s="40"/>
      <c r="D591" s="47">
        <f t="shared" si="156"/>
        <v>0</v>
      </c>
      <c r="E591" s="8"/>
      <c r="F591" s="46" t="s">
        <v>14</v>
      </c>
      <c r="G591" s="40"/>
      <c r="H591" s="40"/>
      <c r="I591" s="47">
        <f t="shared" si="157"/>
        <v>0</v>
      </c>
    </row>
    <row r="592" spans="1:9" ht="20.25" customHeight="1">
      <c r="A592" s="46" t="s">
        <v>15</v>
      </c>
      <c r="B592" s="40"/>
      <c r="C592" s="40"/>
      <c r="D592" s="47">
        <f t="shared" si="156"/>
        <v>0</v>
      </c>
      <c r="E592" s="8"/>
      <c r="F592" s="46" t="s">
        <v>15</v>
      </c>
      <c r="G592" s="40"/>
      <c r="H592" s="40"/>
      <c r="I592" s="47">
        <f t="shared" si="157"/>
        <v>0</v>
      </c>
    </row>
    <row r="593" spans="1:9" ht="20.25" customHeight="1">
      <c r="A593" s="46" t="s">
        <v>12</v>
      </c>
      <c r="B593" s="40"/>
      <c r="C593" s="40"/>
      <c r="D593" s="47">
        <f t="shared" si="156"/>
        <v>0</v>
      </c>
      <c r="E593" s="8"/>
      <c r="F593" s="46" t="s">
        <v>12</v>
      </c>
      <c r="G593" s="40"/>
      <c r="H593" s="40"/>
      <c r="I593" s="47">
        <f t="shared" si="157"/>
        <v>0</v>
      </c>
    </row>
    <row r="594" spans="1:9" ht="20.25" customHeight="1">
      <c r="A594" s="46" t="s">
        <v>16</v>
      </c>
      <c r="B594" s="40"/>
      <c r="C594" s="40"/>
      <c r="D594" s="47">
        <f t="shared" si="156"/>
        <v>0</v>
      </c>
      <c r="E594" s="8"/>
      <c r="F594" s="46" t="s">
        <v>16</v>
      </c>
      <c r="G594" s="40"/>
      <c r="H594" s="40"/>
      <c r="I594" s="47">
        <f t="shared" si="157"/>
        <v>0</v>
      </c>
    </row>
    <row r="595" spans="1:9" ht="20.25" customHeight="1">
      <c r="A595" s="46" t="s">
        <v>17</v>
      </c>
      <c r="B595" s="40"/>
      <c r="C595" s="40"/>
      <c r="D595" s="47">
        <f t="shared" si="156"/>
        <v>0</v>
      </c>
      <c r="E595" s="8"/>
      <c r="F595" s="46" t="s">
        <v>17</v>
      </c>
      <c r="G595" s="40"/>
      <c r="H595" s="40"/>
      <c r="I595" s="47">
        <f t="shared" si="157"/>
        <v>0</v>
      </c>
    </row>
    <row r="596" spans="1:9" ht="20.25" customHeight="1">
      <c r="A596" s="46" t="s">
        <v>18</v>
      </c>
      <c r="B596" s="40"/>
      <c r="C596" s="40"/>
      <c r="D596" s="47">
        <f t="shared" si="156"/>
        <v>0</v>
      </c>
      <c r="E596" s="8"/>
      <c r="F596" s="46" t="s">
        <v>18</v>
      </c>
      <c r="G596" s="40"/>
      <c r="H596" s="40"/>
      <c r="I596" s="47">
        <f t="shared" si="157"/>
        <v>0</v>
      </c>
    </row>
    <row r="597" spans="1:9" ht="20.25" customHeight="1">
      <c r="A597" s="46" t="s">
        <v>47</v>
      </c>
      <c r="B597" s="40"/>
      <c r="C597" s="40"/>
      <c r="D597" s="47">
        <f t="shared" si="156"/>
        <v>0</v>
      </c>
      <c r="E597" s="8"/>
      <c r="F597" s="46" t="s">
        <v>47</v>
      </c>
      <c r="G597" s="40"/>
      <c r="H597" s="40"/>
      <c r="I597" s="47">
        <f t="shared" si="157"/>
        <v>0</v>
      </c>
    </row>
    <row r="598" spans="1:9" ht="20.25" customHeight="1">
      <c r="A598" s="46" t="s">
        <v>11</v>
      </c>
      <c r="B598" s="40"/>
      <c r="C598" s="40"/>
      <c r="D598" s="47">
        <f t="shared" si="156"/>
        <v>0</v>
      </c>
      <c r="E598" s="8"/>
      <c r="F598" s="46" t="s">
        <v>11</v>
      </c>
      <c r="G598" s="40"/>
      <c r="H598" s="40"/>
      <c r="I598" s="47">
        <f t="shared" si="157"/>
        <v>0</v>
      </c>
    </row>
    <row r="599" spans="1:9" ht="20.25" customHeight="1">
      <c r="A599" s="48" t="s">
        <v>10</v>
      </c>
      <c r="B599" s="47">
        <f>SUM(B590:B598)</f>
        <v>0</v>
      </c>
      <c r="C599" s="47">
        <f t="shared" ref="C599:D599" si="158">SUM(C590:C598)</f>
        <v>0</v>
      </c>
      <c r="D599" s="47">
        <f t="shared" si="158"/>
        <v>0</v>
      </c>
      <c r="E599" s="8"/>
      <c r="F599" s="48" t="s">
        <v>10</v>
      </c>
      <c r="G599" s="47">
        <f>SUM(G590:G598)</f>
        <v>0</v>
      </c>
      <c r="H599" s="47">
        <f t="shared" ref="H599:I599" si="159">SUM(H590:H598)</f>
        <v>0</v>
      </c>
      <c r="I599" s="47">
        <f t="shared" si="159"/>
        <v>0</v>
      </c>
    </row>
    <row r="600" spans="1:9" ht="20.25" customHeight="1">
      <c r="A600" s="8"/>
      <c r="B600" s="10"/>
      <c r="C600" s="10"/>
      <c r="D600" s="10"/>
      <c r="E600" s="8"/>
      <c r="F600" s="8"/>
      <c r="G600" s="10"/>
      <c r="H600" s="10"/>
      <c r="I600" s="10"/>
    </row>
    <row r="601" spans="1:9" ht="20.25" customHeight="1">
      <c r="A601" s="8"/>
      <c r="B601" s="10"/>
      <c r="C601" s="10"/>
      <c r="D601" s="10"/>
      <c r="E601" s="8"/>
      <c r="F601" s="8"/>
      <c r="G601" s="10"/>
      <c r="H601" s="10"/>
      <c r="I601" s="10"/>
    </row>
    <row r="602" spans="1:9" ht="29.25" customHeight="1">
      <c r="A602" s="169" t="str">
        <f>PROGRAM_DOCTORAL!A42 &amp; ". Name:  " &amp; PROGRAM_DOCTORAL!C42</f>
        <v xml:space="preserve">41. Name:  </v>
      </c>
      <c r="B602" s="169"/>
      <c r="C602" s="169"/>
      <c r="D602" s="169"/>
      <c r="E602" s="8"/>
      <c r="F602" s="189" t="str">
        <f>PROGRAM_DOCTORAL!F42 &amp; ". Name:  " &amp; PROGRAM_DOCTORAL!H42</f>
        <v xml:space="preserve">41. Name:  </v>
      </c>
      <c r="G602" s="169"/>
      <c r="H602" s="169"/>
      <c r="I602" s="169"/>
    </row>
    <row r="603" spans="1:9" ht="20" customHeight="1">
      <c r="A603" s="168" t="s">
        <v>724</v>
      </c>
      <c r="B603" s="168" t="s">
        <v>56</v>
      </c>
      <c r="C603" s="188"/>
      <c r="D603" s="188"/>
      <c r="E603" s="8"/>
      <c r="F603" s="168" t="s">
        <v>724</v>
      </c>
      <c r="G603" s="168" t="s">
        <v>56</v>
      </c>
      <c r="H603" s="188"/>
      <c r="I603" s="188"/>
    </row>
    <row r="604" spans="1:9" ht="50.25" customHeight="1">
      <c r="A604" s="188"/>
      <c r="B604" s="45" t="s">
        <v>19</v>
      </c>
      <c r="C604" s="45" t="s">
        <v>20</v>
      </c>
      <c r="D604" s="132" t="s">
        <v>10</v>
      </c>
      <c r="E604" s="8"/>
      <c r="F604" s="188"/>
      <c r="G604" s="45" t="s">
        <v>19</v>
      </c>
      <c r="H604" s="45" t="s">
        <v>20</v>
      </c>
      <c r="I604" s="132" t="s">
        <v>10</v>
      </c>
    </row>
    <row r="605" spans="1:9" ht="20.25" customHeight="1">
      <c r="A605" s="46" t="s">
        <v>13</v>
      </c>
      <c r="B605" s="40"/>
      <c r="C605" s="40"/>
      <c r="D605" s="47">
        <f t="shared" ref="D605:D613" si="160">SUM(B605:C605)</f>
        <v>0</v>
      </c>
      <c r="E605" s="8"/>
      <c r="F605" s="46" t="s">
        <v>13</v>
      </c>
      <c r="G605" s="40"/>
      <c r="H605" s="40"/>
      <c r="I605" s="47">
        <f t="shared" ref="I605:I613" si="161">SUM(G605:H605)</f>
        <v>0</v>
      </c>
    </row>
    <row r="606" spans="1:9" ht="20.25" customHeight="1">
      <c r="A606" s="46" t="s">
        <v>14</v>
      </c>
      <c r="B606" s="40"/>
      <c r="C606" s="40"/>
      <c r="D606" s="47">
        <f t="shared" si="160"/>
        <v>0</v>
      </c>
      <c r="E606" s="8"/>
      <c r="F606" s="46" t="s">
        <v>14</v>
      </c>
      <c r="G606" s="40"/>
      <c r="H606" s="40"/>
      <c r="I606" s="47">
        <f t="shared" si="161"/>
        <v>0</v>
      </c>
    </row>
    <row r="607" spans="1:9" ht="20.25" customHeight="1">
      <c r="A607" s="46" t="s">
        <v>15</v>
      </c>
      <c r="B607" s="40"/>
      <c r="C607" s="40"/>
      <c r="D607" s="47">
        <f t="shared" si="160"/>
        <v>0</v>
      </c>
      <c r="E607" s="8"/>
      <c r="F607" s="46" t="s">
        <v>15</v>
      </c>
      <c r="G607" s="40"/>
      <c r="H607" s="40"/>
      <c r="I607" s="47">
        <f t="shared" si="161"/>
        <v>0</v>
      </c>
    </row>
    <row r="608" spans="1:9" ht="20.25" customHeight="1">
      <c r="A608" s="46" t="s">
        <v>12</v>
      </c>
      <c r="B608" s="40"/>
      <c r="C608" s="40"/>
      <c r="D608" s="47">
        <f t="shared" si="160"/>
        <v>0</v>
      </c>
      <c r="E608" s="8"/>
      <c r="F608" s="46" t="s">
        <v>12</v>
      </c>
      <c r="G608" s="40"/>
      <c r="H608" s="40"/>
      <c r="I608" s="47">
        <f t="shared" si="161"/>
        <v>0</v>
      </c>
    </row>
    <row r="609" spans="1:9" ht="20.25" customHeight="1">
      <c r="A609" s="46" t="s">
        <v>16</v>
      </c>
      <c r="B609" s="40"/>
      <c r="C609" s="40"/>
      <c r="D609" s="47">
        <f t="shared" si="160"/>
        <v>0</v>
      </c>
      <c r="E609" s="8"/>
      <c r="F609" s="46" t="s">
        <v>16</v>
      </c>
      <c r="G609" s="40"/>
      <c r="H609" s="40"/>
      <c r="I609" s="47">
        <f t="shared" si="161"/>
        <v>0</v>
      </c>
    </row>
    <row r="610" spans="1:9" ht="20.25" customHeight="1">
      <c r="A610" s="46" t="s">
        <v>17</v>
      </c>
      <c r="B610" s="40"/>
      <c r="C610" s="40"/>
      <c r="D610" s="47">
        <f t="shared" si="160"/>
        <v>0</v>
      </c>
      <c r="E610" s="8"/>
      <c r="F610" s="46" t="s">
        <v>17</v>
      </c>
      <c r="G610" s="40"/>
      <c r="H610" s="40"/>
      <c r="I610" s="47">
        <f t="shared" si="161"/>
        <v>0</v>
      </c>
    </row>
    <row r="611" spans="1:9" ht="20.25" customHeight="1">
      <c r="A611" s="46" t="s">
        <v>18</v>
      </c>
      <c r="B611" s="40"/>
      <c r="C611" s="40"/>
      <c r="D611" s="47">
        <f t="shared" si="160"/>
        <v>0</v>
      </c>
      <c r="E611" s="8"/>
      <c r="F611" s="46" t="s">
        <v>18</v>
      </c>
      <c r="G611" s="40"/>
      <c r="H611" s="40"/>
      <c r="I611" s="47">
        <f t="shared" si="161"/>
        <v>0</v>
      </c>
    </row>
    <row r="612" spans="1:9" ht="20.25" customHeight="1">
      <c r="A612" s="46" t="s">
        <v>47</v>
      </c>
      <c r="B612" s="40"/>
      <c r="C612" s="40"/>
      <c r="D612" s="47">
        <f t="shared" si="160"/>
        <v>0</v>
      </c>
      <c r="E612" s="8"/>
      <c r="F612" s="46" t="s">
        <v>47</v>
      </c>
      <c r="G612" s="40"/>
      <c r="H612" s="40"/>
      <c r="I612" s="47">
        <f t="shared" si="161"/>
        <v>0</v>
      </c>
    </row>
    <row r="613" spans="1:9" ht="20.25" customHeight="1">
      <c r="A613" s="46" t="s">
        <v>11</v>
      </c>
      <c r="B613" s="40"/>
      <c r="C613" s="40"/>
      <c r="D613" s="47">
        <f t="shared" si="160"/>
        <v>0</v>
      </c>
      <c r="E613" s="8"/>
      <c r="F613" s="46" t="s">
        <v>11</v>
      </c>
      <c r="G613" s="40"/>
      <c r="H613" s="40"/>
      <c r="I613" s="47">
        <f t="shared" si="161"/>
        <v>0</v>
      </c>
    </row>
    <row r="614" spans="1:9" ht="20.25" customHeight="1">
      <c r="A614" s="48" t="s">
        <v>10</v>
      </c>
      <c r="B614" s="47">
        <f>SUM(B605:B613)</f>
        <v>0</v>
      </c>
      <c r="C614" s="47">
        <f t="shared" ref="C614:D614" si="162">SUM(C605:C613)</f>
        <v>0</v>
      </c>
      <c r="D614" s="47">
        <f t="shared" si="162"/>
        <v>0</v>
      </c>
      <c r="E614" s="8"/>
      <c r="F614" s="48" t="s">
        <v>10</v>
      </c>
      <c r="G614" s="47">
        <f>SUM(G605:G613)</f>
        <v>0</v>
      </c>
      <c r="H614" s="47">
        <f t="shared" ref="H614:I614" si="163">SUM(H605:H613)</f>
        <v>0</v>
      </c>
      <c r="I614" s="47">
        <f t="shared" si="163"/>
        <v>0</v>
      </c>
    </row>
    <row r="615" spans="1:9" ht="20.25" customHeight="1">
      <c r="A615" s="8"/>
      <c r="B615" s="10"/>
      <c r="C615" s="10"/>
      <c r="D615" s="10"/>
      <c r="E615" s="8"/>
      <c r="F615" s="8"/>
      <c r="G615" s="10"/>
      <c r="H615" s="10"/>
      <c r="I615" s="10"/>
    </row>
    <row r="616" spans="1:9" ht="20.25" customHeight="1">
      <c r="A616" s="8"/>
      <c r="B616" s="10"/>
      <c r="C616" s="10"/>
      <c r="D616" s="10"/>
      <c r="E616" s="8"/>
      <c r="F616" s="8"/>
      <c r="G616" s="10"/>
      <c r="H616" s="10"/>
      <c r="I616" s="10"/>
    </row>
    <row r="617" spans="1:9" ht="29.25" customHeight="1">
      <c r="A617" s="169" t="str">
        <f>PROGRAM_DOCTORAL!A43 &amp; ". Name:  " &amp; PROGRAM_DOCTORAL!C43</f>
        <v xml:space="preserve">42. Name:  </v>
      </c>
      <c r="B617" s="169"/>
      <c r="C617" s="169"/>
      <c r="D617" s="169"/>
      <c r="E617" s="8"/>
      <c r="F617" s="189" t="str">
        <f>PROGRAM_DOCTORAL!F43 &amp; ". Name:  " &amp; PROGRAM_DOCTORAL!H43</f>
        <v xml:space="preserve">42. Name:  </v>
      </c>
      <c r="G617" s="169"/>
      <c r="H617" s="169"/>
      <c r="I617" s="169"/>
    </row>
    <row r="618" spans="1:9" ht="20" customHeight="1">
      <c r="A618" s="168" t="s">
        <v>724</v>
      </c>
      <c r="B618" s="168" t="s">
        <v>56</v>
      </c>
      <c r="C618" s="188"/>
      <c r="D618" s="188"/>
      <c r="E618" s="8"/>
      <c r="F618" s="168" t="s">
        <v>724</v>
      </c>
      <c r="G618" s="168" t="s">
        <v>56</v>
      </c>
      <c r="H618" s="188"/>
      <c r="I618" s="188"/>
    </row>
    <row r="619" spans="1:9" ht="50.25" customHeight="1">
      <c r="A619" s="188"/>
      <c r="B619" s="45" t="s">
        <v>19</v>
      </c>
      <c r="C619" s="45" t="s">
        <v>20</v>
      </c>
      <c r="D619" s="132" t="s">
        <v>10</v>
      </c>
      <c r="E619" s="8"/>
      <c r="F619" s="188"/>
      <c r="G619" s="45" t="s">
        <v>19</v>
      </c>
      <c r="H619" s="45" t="s">
        <v>20</v>
      </c>
      <c r="I619" s="132" t="s">
        <v>10</v>
      </c>
    </row>
    <row r="620" spans="1:9" ht="20.25" customHeight="1">
      <c r="A620" s="46" t="s">
        <v>13</v>
      </c>
      <c r="B620" s="40"/>
      <c r="C620" s="40"/>
      <c r="D620" s="47">
        <f t="shared" ref="D620:D628" si="164">SUM(B620:C620)</f>
        <v>0</v>
      </c>
      <c r="E620" s="8"/>
      <c r="F620" s="46" t="s">
        <v>13</v>
      </c>
      <c r="G620" s="40"/>
      <c r="H620" s="40"/>
      <c r="I620" s="47">
        <f t="shared" ref="I620:I628" si="165">SUM(G620:H620)</f>
        <v>0</v>
      </c>
    </row>
    <row r="621" spans="1:9" ht="20.25" customHeight="1">
      <c r="A621" s="46" t="s">
        <v>14</v>
      </c>
      <c r="B621" s="40"/>
      <c r="C621" s="40"/>
      <c r="D621" s="47">
        <f t="shared" si="164"/>
        <v>0</v>
      </c>
      <c r="E621" s="8"/>
      <c r="F621" s="46" t="s">
        <v>14</v>
      </c>
      <c r="G621" s="40"/>
      <c r="H621" s="40"/>
      <c r="I621" s="47">
        <f t="shared" si="165"/>
        <v>0</v>
      </c>
    </row>
    <row r="622" spans="1:9" ht="20.25" customHeight="1">
      <c r="A622" s="46" t="s">
        <v>15</v>
      </c>
      <c r="B622" s="40"/>
      <c r="C622" s="40"/>
      <c r="D622" s="47">
        <f t="shared" si="164"/>
        <v>0</v>
      </c>
      <c r="E622" s="8"/>
      <c r="F622" s="46" t="s">
        <v>15</v>
      </c>
      <c r="G622" s="40"/>
      <c r="H622" s="40"/>
      <c r="I622" s="47">
        <f t="shared" si="165"/>
        <v>0</v>
      </c>
    </row>
    <row r="623" spans="1:9" ht="20.25" customHeight="1">
      <c r="A623" s="46" t="s">
        <v>12</v>
      </c>
      <c r="B623" s="40"/>
      <c r="C623" s="40"/>
      <c r="D623" s="47">
        <f t="shared" si="164"/>
        <v>0</v>
      </c>
      <c r="E623" s="8"/>
      <c r="F623" s="46" t="s">
        <v>12</v>
      </c>
      <c r="G623" s="40"/>
      <c r="H623" s="40"/>
      <c r="I623" s="47">
        <f t="shared" si="165"/>
        <v>0</v>
      </c>
    </row>
    <row r="624" spans="1:9" ht="20.25" customHeight="1">
      <c r="A624" s="46" t="s">
        <v>16</v>
      </c>
      <c r="B624" s="40"/>
      <c r="C624" s="40"/>
      <c r="D624" s="47">
        <f t="shared" si="164"/>
        <v>0</v>
      </c>
      <c r="E624" s="8"/>
      <c r="F624" s="46" t="s">
        <v>16</v>
      </c>
      <c r="G624" s="40"/>
      <c r="H624" s="40"/>
      <c r="I624" s="47">
        <f t="shared" si="165"/>
        <v>0</v>
      </c>
    </row>
    <row r="625" spans="1:9" ht="20.25" customHeight="1">
      <c r="A625" s="46" t="s">
        <v>17</v>
      </c>
      <c r="B625" s="40"/>
      <c r="C625" s="40"/>
      <c r="D625" s="47">
        <f t="shared" si="164"/>
        <v>0</v>
      </c>
      <c r="E625" s="8"/>
      <c r="F625" s="46" t="s">
        <v>17</v>
      </c>
      <c r="G625" s="40"/>
      <c r="H625" s="40"/>
      <c r="I625" s="47">
        <f t="shared" si="165"/>
        <v>0</v>
      </c>
    </row>
    <row r="626" spans="1:9" ht="20.25" customHeight="1">
      <c r="A626" s="46" t="s">
        <v>18</v>
      </c>
      <c r="B626" s="40"/>
      <c r="C626" s="40"/>
      <c r="D626" s="47">
        <f t="shared" si="164"/>
        <v>0</v>
      </c>
      <c r="E626" s="8"/>
      <c r="F626" s="46" t="s">
        <v>18</v>
      </c>
      <c r="G626" s="40"/>
      <c r="H626" s="40"/>
      <c r="I626" s="47">
        <f t="shared" si="165"/>
        <v>0</v>
      </c>
    </row>
    <row r="627" spans="1:9" ht="20.25" customHeight="1">
      <c r="A627" s="46" t="s">
        <v>47</v>
      </c>
      <c r="B627" s="40"/>
      <c r="C627" s="40"/>
      <c r="D627" s="47">
        <f t="shared" si="164"/>
        <v>0</v>
      </c>
      <c r="E627" s="8"/>
      <c r="F627" s="46" t="s">
        <v>47</v>
      </c>
      <c r="G627" s="40"/>
      <c r="H627" s="40"/>
      <c r="I627" s="47">
        <f t="shared" si="165"/>
        <v>0</v>
      </c>
    </row>
    <row r="628" spans="1:9" ht="20.25" customHeight="1">
      <c r="A628" s="46" t="s">
        <v>11</v>
      </c>
      <c r="B628" s="40"/>
      <c r="C628" s="40"/>
      <c r="D628" s="47">
        <f t="shared" si="164"/>
        <v>0</v>
      </c>
      <c r="E628" s="8"/>
      <c r="F628" s="46" t="s">
        <v>11</v>
      </c>
      <c r="G628" s="40"/>
      <c r="H628" s="40"/>
      <c r="I628" s="47">
        <f t="shared" si="165"/>
        <v>0</v>
      </c>
    </row>
    <row r="629" spans="1:9" ht="20.25" customHeight="1">
      <c r="A629" s="48" t="s">
        <v>10</v>
      </c>
      <c r="B629" s="47">
        <f>SUM(B620:B628)</f>
        <v>0</v>
      </c>
      <c r="C629" s="47">
        <f t="shared" ref="C629:D629" si="166">SUM(C620:C628)</f>
        <v>0</v>
      </c>
      <c r="D629" s="47">
        <f t="shared" si="166"/>
        <v>0</v>
      </c>
      <c r="E629" s="8"/>
      <c r="F629" s="48" t="s">
        <v>10</v>
      </c>
      <c r="G629" s="47">
        <f>SUM(G620:G628)</f>
        <v>0</v>
      </c>
      <c r="H629" s="47">
        <f t="shared" ref="H629:I629" si="167">SUM(H620:H628)</f>
        <v>0</v>
      </c>
      <c r="I629" s="47">
        <f t="shared" si="167"/>
        <v>0</v>
      </c>
    </row>
    <row r="630" spans="1:9" ht="20.25" customHeight="1">
      <c r="A630" s="8"/>
      <c r="B630" s="10"/>
      <c r="C630" s="10"/>
      <c r="D630" s="10"/>
      <c r="E630" s="8"/>
      <c r="F630" s="8"/>
      <c r="G630" s="10"/>
      <c r="H630" s="10"/>
      <c r="I630" s="10"/>
    </row>
    <row r="631" spans="1:9" ht="20.25" customHeight="1">
      <c r="A631" s="8"/>
      <c r="B631" s="10"/>
      <c r="C631" s="10"/>
      <c r="D631" s="10"/>
      <c r="E631" s="8"/>
      <c r="F631" s="8"/>
      <c r="G631" s="10"/>
      <c r="H631" s="10"/>
      <c r="I631" s="10"/>
    </row>
    <row r="632" spans="1:9" ht="29.25" customHeight="1">
      <c r="A632" s="169" t="str">
        <f>PROGRAM_DOCTORAL!A44 &amp; ". Name:  " &amp; PROGRAM_DOCTORAL!C44</f>
        <v xml:space="preserve">43. Name:  </v>
      </c>
      <c r="B632" s="169"/>
      <c r="C632" s="169"/>
      <c r="D632" s="169"/>
      <c r="E632" s="8"/>
      <c r="F632" s="189" t="str">
        <f>PROGRAM_DOCTORAL!F44 &amp; ". Name:  " &amp; PROGRAM_DOCTORAL!H44</f>
        <v xml:space="preserve">43. Name:  </v>
      </c>
      <c r="G632" s="169"/>
      <c r="H632" s="169"/>
      <c r="I632" s="169"/>
    </row>
    <row r="633" spans="1:9" ht="20" customHeight="1">
      <c r="A633" s="168" t="s">
        <v>724</v>
      </c>
      <c r="B633" s="168" t="s">
        <v>56</v>
      </c>
      <c r="C633" s="188"/>
      <c r="D633" s="188"/>
      <c r="E633" s="8"/>
      <c r="F633" s="168" t="s">
        <v>724</v>
      </c>
      <c r="G633" s="168" t="s">
        <v>56</v>
      </c>
      <c r="H633" s="188"/>
      <c r="I633" s="188"/>
    </row>
    <row r="634" spans="1:9" ht="50.25" customHeight="1">
      <c r="A634" s="188"/>
      <c r="B634" s="45" t="s">
        <v>19</v>
      </c>
      <c r="C634" s="45" t="s">
        <v>20</v>
      </c>
      <c r="D634" s="132" t="s">
        <v>10</v>
      </c>
      <c r="E634" s="8"/>
      <c r="F634" s="188"/>
      <c r="G634" s="45" t="s">
        <v>19</v>
      </c>
      <c r="H634" s="45" t="s">
        <v>20</v>
      </c>
      <c r="I634" s="132" t="s">
        <v>10</v>
      </c>
    </row>
    <row r="635" spans="1:9" ht="20.25" customHeight="1">
      <c r="A635" s="46" t="s">
        <v>13</v>
      </c>
      <c r="B635" s="40"/>
      <c r="C635" s="40"/>
      <c r="D635" s="47">
        <f t="shared" ref="D635:D643" si="168">SUM(B635:C635)</f>
        <v>0</v>
      </c>
      <c r="E635" s="8"/>
      <c r="F635" s="46" t="s">
        <v>13</v>
      </c>
      <c r="G635" s="40"/>
      <c r="H635" s="40"/>
      <c r="I635" s="47">
        <f t="shared" ref="I635:I643" si="169">SUM(G635:H635)</f>
        <v>0</v>
      </c>
    </row>
    <row r="636" spans="1:9" ht="20.25" customHeight="1">
      <c r="A636" s="46" t="s">
        <v>14</v>
      </c>
      <c r="B636" s="40"/>
      <c r="C636" s="40"/>
      <c r="D636" s="47">
        <f t="shared" si="168"/>
        <v>0</v>
      </c>
      <c r="E636" s="8"/>
      <c r="F636" s="46" t="s">
        <v>14</v>
      </c>
      <c r="G636" s="40"/>
      <c r="H636" s="40"/>
      <c r="I636" s="47">
        <f t="shared" si="169"/>
        <v>0</v>
      </c>
    </row>
    <row r="637" spans="1:9" ht="20.25" customHeight="1">
      <c r="A637" s="46" t="s">
        <v>15</v>
      </c>
      <c r="B637" s="40"/>
      <c r="C637" s="40"/>
      <c r="D637" s="47">
        <f t="shared" si="168"/>
        <v>0</v>
      </c>
      <c r="E637" s="8"/>
      <c r="F637" s="46" t="s">
        <v>15</v>
      </c>
      <c r="G637" s="40"/>
      <c r="H637" s="40"/>
      <c r="I637" s="47">
        <f t="shared" si="169"/>
        <v>0</v>
      </c>
    </row>
    <row r="638" spans="1:9" ht="20.25" customHeight="1">
      <c r="A638" s="46" t="s">
        <v>12</v>
      </c>
      <c r="B638" s="40"/>
      <c r="C638" s="40"/>
      <c r="D638" s="47">
        <f t="shared" si="168"/>
        <v>0</v>
      </c>
      <c r="E638" s="8"/>
      <c r="F638" s="46" t="s">
        <v>12</v>
      </c>
      <c r="G638" s="40"/>
      <c r="H638" s="40"/>
      <c r="I638" s="47">
        <f t="shared" si="169"/>
        <v>0</v>
      </c>
    </row>
    <row r="639" spans="1:9" ht="20.25" customHeight="1">
      <c r="A639" s="46" t="s">
        <v>16</v>
      </c>
      <c r="B639" s="40"/>
      <c r="C639" s="40"/>
      <c r="D639" s="47">
        <f t="shared" si="168"/>
        <v>0</v>
      </c>
      <c r="E639" s="8"/>
      <c r="F639" s="46" t="s">
        <v>16</v>
      </c>
      <c r="G639" s="40"/>
      <c r="H639" s="40"/>
      <c r="I639" s="47">
        <f t="shared" si="169"/>
        <v>0</v>
      </c>
    </row>
    <row r="640" spans="1:9" ht="20.25" customHeight="1">
      <c r="A640" s="46" t="s">
        <v>17</v>
      </c>
      <c r="B640" s="40"/>
      <c r="C640" s="40"/>
      <c r="D640" s="47">
        <f t="shared" si="168"/>
        <v>0</v>
      </c>
      <c r="E640" s="8"/>
      <c r="F640" s="46" t="s">
        <v>17</v>
      </c>
      <c r="G640" s="40"/>
      <c r="H640" s="40"/>
      <c r="I640" s="47">
        <f t="shared" si="169"/>
        <v>0</v>
      </c>
    </row>
    <row r="641" spans="1:9" ht="20.25" customHeight="1">
      <c r="A641" s="46" t="s">
        <v>18</v>
      </c>
      <c r="B641" s="40"/>
      <c r="C641" s="40"/>
      <c r="D641" s="47">
        <f t="shared" si="168"/>
        <v>0</v>
      </c>
      <c r="E641" s="8"/>
      <c r="F641" s="46" t="s">
        <v>18</v>
      </c>
      <c r="G641" s="40"/>
      <c r="H641" s="40"/>
      <c r="I641" s="47">
        <f t="shared" si="169"/>
        <v>0</v>
      </c>
    </row>
    <row r="642" spans="1:9" ht="20.25" customHeight="1">
      <c r="A642" s="46" t="s">
        <v>47</v>
      </c>
      <c r="B642" s="40"/>
      <c r="C642" s="40"/>
      <c r="D642" s="47">
        <f t="shared" si="168"/>
        <v>0</v>
      </c>
      <c r="E642" s="8"/>
      <c r="F642" s="46" t="s">
        <v>47</v>
      </c>
      <c r="G642" s="40"/>
      <c r="H642" s="40"/>
      <c r="I642" s="47">
        <f t="shared" si="169"/>
        <v>0</v>
      </c>
    </row>
    <row r="643" spans="1:9" ht="20.25" customHeight="1">
      <c r="A643" s="46" t="s">
        <v>11</v>
      </c>
      <c r="B643" s="40"/>
      <c r="C643" s="40"/>
      <c r="D643" s="47">
        <f t="shared" si="168"/>
        <v>0</v>
      </c>
      <c r="E643" s="8"/>
      <c r="F643" s="46" t="s">
        <v>11</v>
      </c>
      <c r="G643" s="40"/>
      <c r="H643" s="40"/>
      <c r="I643" s="47">
        <f t="shared" si="169"/>
        <v>0</v>
      </c>
    </row>
    <row r="644" spans="1:9" ht="20.25" customHeight="1">
      <c r="A644" s="48" t="s">
        <v>10</v>
      </c>
      <c r="B644" s="47">
        <f>SUM(B635:B643)</f>
        <v>0</v>
      </c>
      <c r="C644" s="47">
        <f t="shared" ref="C644:D644" si="170">SUM(C635:C643)</f>
        <v>0</v>
      </c>
      <c r="D644" s="47">
        <f t="shared" si="170"/>
        <v>0</v>
      </c>
      <c r="E644" s="8"/>
      <c r="F644" s="48" t="s">
        <v>10</v>
      </c>
      <c r="G644" s="47">
        <f>SUM(G635:G643)</f>
        <v>0</v>
      </c>
      <c r="H644" s="47">
        <f t="shared" ref="H644:I644" si="171">SUM(H635:H643)</f>
        <v>0</v>
      </c>
      <c r="I644" s="47">
        <f t="shared" si="171"/>
        <v>0</v>
      </c>
    </row>
    <row r="645" spans="1:9" ht="20.25" customHeight="1">
      <c r="A645" s="8"/>
      <c r="B645" s="10"/>
      <c r="C645" s="10"/>
      <c r="D645" s="10"/>
      <c r="E645" s="8"/>
      <c r="F645" s="8"/>
      <c r="G645" s="10"/>
      <c r="H645" s="10"/>
      <c r="I645" s="10"/>
    </row>
    <row r="646" spans="1:9" ht="20.25" customHeight="1">
      <c r="A646" s="8"/>
      <c r="B646" s="10"/>
      <c r="C646" s="10"/>
      <c r="D646" s="10"/>
      <c r="E646" s="8"/>
      <c r="F646" s="8"/>
      <c r="G646" s="10"/>
      <c r="H646" s="10"/>
      <c r="I646" s="10"/>
    </row>
    <row r="647" spans="1:9" ht="29.25" customHeight="1">
      <c r="A647" s="169" t="str">
        <f>PROGRAM_DOCTORAL!A45 &amp; ". Name:  " &amp; PROGRAM_DOCTORAL!C45</f>
        <v xml:space="preserve">44. Name:  </v>
      </c>
      <c r="B647" s="169"/>
      <c r="C647" s="169"/>
      <c r="D647" s="169"/>
      <c r="E647" s="8"/>
      <c r="F647" s="189" t="str">
        <f>PROGRAM_DOCTORAL!F45 &amp; ". Name:  " &amp; PROGRAM_DOCTORAL!H45</f>
        <v xml:space="preserve">44. Name:  </v>
      </c>
      <c r="G647" s="169"/>
      <c r="H647" s="169"/>
      <c r="I647" s="169"/>
    </row>
    <row r="648" spans="1:9" ht="20" customHeight="1">
      <c r="A648" s="168" t="s">
        <v>724</v>
      </c>
      <c r="B648" s="168" t="s">
        <v>56</v>
      </c>
      <c r="C648" s="188"/>
      <c r="D648" s="188"/>
      <c r="E648" s="8"/>
      <c r="F648" s="168" t="s">
        <v>724</v>
      </c>
      <c r="G648" s="168" t="s">
        <v>56</v>
      </c>
      <c r="H648" s="188"/>
      <c r="I648" s="188"/>
    </row>
    <row r="649" spans="1:9" ht="50.25" customHeight="1">
      <c r="A649" s="188"/>
      <c r="B649" s="45" t="s">
        <v>19</v>
      </c>
      <c r="C649" s="45" t="s">
        <v>20</v>
      </c>
      <c r="D649" s="132" t="s">
        <v>10</v>
      </c>
      <c r="E649" s="8"/>
      <c r="F649" s="188"/>
      <c r="G649" s="45" t="s">
        <v>19</v>
      </c>
      <c r="H649" s="45" t="s">
        <v>20</v>
      </c>
      <c r="I649" s="132" t="s">
        <v>10</v>
      </c>
    </row>
    <row r="650" spans="1:9" ht="20.25" customHeight="1">
      <c r="A650" s="46" t="s">
        <v>13</v>
      </c>
      <c r="B650" s="40"/>
      <c r="C650" s="40"/>
      <c r="D650" s="47">
        <f t="shared" ref="D650:D658" si="172">SUM(B650:C650)</f>
        <v>0</v>
      </c>
      <c r="E650" s="8"/>
      <c r="F650" s="46" t="s">
        <v>13</v>
      </c>
      <c r="G650" s="40"/>
      <c r="H650" s="40"/>
      <c r="I650" s="47">
        <f t="shared" ref="I650:I658" si="173">SUM(G650:H650)</f>
        <v>0</v>
      </c>
    </row>
    <row r="651" spans="1:9" ht="20.25" customHeight="1">
      <c r="A651" s="46" t="s">
        <v>14</v>
      </c>
      <c r="B651" s="40"/>
      <c r="C651" s="40"/>
      <c r="D651" s="47">
        <f t="shared" si="172"/>
        <v>0</v>
      </c>
      <c r="E651" s="8"/>
      <c r="F651" s="46" t="s">
        <v>14</v>
      </c>
      <c r="G651" s="40"/>
      <c r="H651" s="40"/>
      <c r="I651" s="47">
        <f t="shared" si="173"/>
        <v>0</v>
      </c>
    </row>
    <row r="652" spans="1:9" ht="20.25" customHeight="1">
      <c r="A652" s="46" t="s">
        <v>15</v>
      </c>
      <c r="B652" s="40"/>
      <c r="C652" s="40"/>
      <c r="D652" s="47">
        <f t="shared" si="172"/>
        <v>0</v>
      </c>
      <c r="E652" s="8"/>
      <c r="F652" s="46" t="s">
        <v>15</v>
      </c>
      <c r="G652" s="40"/>
      <c r="H652" s="40"/>
      <c r="I652" s="47">
        <f t="shared" si="173"/>
        <v>0</v>
      </c>
    </row>
    <row r="653" spans="1:9" ht="20.25" customHeight="1">
      <c r="A653" s="46" t="s">
        <v>12</v>
      </c>
      <c r="B653" s="40"/>
      <c r="C653" s="40"/>
      <c r="D653" s="47">
        <f t="shared" si="172"/>
        <v>0</v>
      </c>
      <c r="E653" s="8"/>
      <c r="F653" s="46" t="s">
        <v>12</v>
      </c>
      <c r="G653" s="40"/>
      <c r="H653" s="40"/>
      <c r="I653" s="47">
        <f t="shared" si="173"/>
        <v>0</v>
      </c>
    </row>
    <row r="654" spans="1:9" ht="20.25" customHeight="1">
      <c r="A654" s="46" t="s">
        <v>16</v>
      </c>
      <c r="B654" s="40"/>
      <c r="C654" s="40"/>
      <c r="D654" s="47">
        <f t="shared" si="172"/>
        <v>0</v>
      </c>
      <c r="E654" s="8"/>
      <c r="F654" s="46" t="s">
        <v>16</v>
      </c>
      <c r="G654" s="40"/>
      <c r="H654" s="40"/>
      <c r="I654" s="47">
        <f t="shared" si="173"/>
        <v>0</v>
      </c>
    </row>
    <row r="655" spans="1:9" ht="20.25" customHeight="1">
      <c r="A655" s="46" t="s">
        <v>17</v>
      </c>
      <c r="B655" s="40"/>
      <c r="C655" s="40"/>
      <c r="D655" s="47">
        <f t="shared" si="172"/>
        <v>0</v>
      </c>
      <c r="E655" s="8"/>
      <c r="F655" s="46" t="s">
        <v>17</v>
      </c>
      <c r="G655" s="40"/>
      <c r="H655" s="40"/>
      <c r="I655" s="47">
        <f t="shared" si="173"/>
        <v>0</v>
      </c>
    </row>
    <row r="656" spans="1:9" ht="20.25" customHeight="1">
      <c r="A656" s="46" t="s">
        <v>18</v>
      </c>
      <c r="B656" s="40"/>
      <c r="C656" s="40"/>
      <c r="D656" s="47">
        <f t="shared" si="172"/>
        <v>0</v>
      </c>
      <c r="E656" s="8"/>
      <c r="F656" s="46" t="s">
        <v>18</v>
      </c>
      <c r="G656" s="40"/>
      <c r="H656" s="40"/>
      <c r="I656" s="47">
        <f t="shared" si="173"/>
        <v>0</v>
      </c>
    </row>
    <row r="657" spans="1:9" ht="20.25" customHeight="1">
      <c r="A657" s="46" t="s">
        <v>47</v>
      </c>
      <c r="B657" s="40"/>
      <c r="C657" s="40"/>
      <c r="D657" s="47">
        <f t="shared" si="172"/>
        <v>0</v>
      </c>
      <c r="E657" s="8"/>
      <c r="F657" s="46" t="s">
        <v>47</v>
      </c>
      <c r="G657" s="40"/>
      <c r="H657" s="40"/>
      <c r="I657" s="47">
        <f t="shared" si="173"/>
        <v>0</v>
      </c>
    </row>
    <row r="658" spans="1:9" ht="20.25" customHeight="1">
      <c r="A658" s="46" t="s">
        <v>11</v>
      </c>
      <c r="B658" s="40"/>
      <c r="C658" s="40"/>
      <c r="D658" s="47">
        <f t="shared" si="172"/>
        <v>0</v>
      </c>
      <c r="E658" s="8"/>
      <c r="F658" s="46" t="s">
        <v>11</v>
      </c>
      <c r="G658" s="40"/>
      <c r="H658" s="40"/>
      <c r="I658" s="47">
        <f t="shared" si="173"/>
        <v>0</v>
      </c>
    </row>
    <row r="659" spans="1:9" ht="20.25" customHeight="1">
      <c r="A659" s="48" t="s">
        <v>10</v>
      </c>
      <c r="B659" s="47">
        <f>SUM(B650:B658)</f>
        <v>0</v>
      </c>
      <c r="C659" s="47">
        <f t="shared" ref="C659:D659" si="174">SUM(C650:C658)</f>
        <v>0</v>
      </c>
      <c r="D659" s="47">
        <f t="shared" si="174"/>
        <v>0</v>
      </c>
      <c r="E659" s="8"/>
      <c r="F659" s="48" t="s">
        <v>10</v>
      </c>
      <c r="G659" s="47">
        <f>SUM(G650:G658)</f>
        <v>0</v>
      </c>
      <c r="H659" s="47">
        <f t="shared" ref="H659:I659" si="175">SUM(H650:H658)</f>
        <v>0</v>
      </c>
      <c r="I659" s="47">
        <f t="shared" si="175"/>
        <v>0</v>
      </c>
    </row>
    <row r="660" spans="1:9" ht="20.25" customHeight="1">
      <c r="A660" s="8"/>
      <c r="B660" s="10"/>
      <c r="C660" s="10"/>
      <c r="D660" s="10"/>
      <c r="E660" s="8"/>
      <c r="F660" s="8"/>
      <c r="G660" s="10"/>
      <c r="H660" s="10"/>
      <c r="I660" s="10"/>
    </row>
    <row r="661" spans="1:9" ht="20.25" customHeight="1">
      <c r="A661" s="8"/>
      <c r="B661" s="10"/>
      <c r="C661" s="10"/>
      <c r="D661" s="10"/>
      <c r="E661" s="8"/>
      <c r="F661" s="8"/>
      <c r="G661" s="10"/>
      <c r="H661" s="10"/>
      <c r="I661" s="10"/>
    </row>
    <row r="662" spans="1:9" ht="29.25" customHeight="1">
      <c r="A662" s="169" t="str">
        <f>PROGRAM_DOCTORAL!A46 &amp; ". Name:  " &amp; PROGRAM_DOCTORAL!C46</f>
        <v xml:space="preserve">45. Name:  </v>
      </c>
      <c r="B662" s="169"/>
      <c r="C662" s="169"/>
      <c r="D662" s="169"/>
      <c r="E662" s="8"/>
      <c r="F662" s="189" t="str">
        <f>PROGRAM_DOCTORAL!F46 &amp; ". Name:  " &amp; PROGRAM_DOCTORAL!H46</f>
        <v xml:space="preserve">45. Name:  </v>
      </c>
      <c r="G662" s="169"/>
      <c r="H662" s="169"/>
      <c r="I662" s="169"/>
    </row>
    <row r="663" spans="1:9" ht="20" customHeight="1">
      <c r="A663" s="168" t="s">
        <v>724</v>
      </c>
      <c r="B663" s="168" t="s">
        <v>56</v>
      </c>
      <c r="C663" s="188"/>
      <c r="D663" s="188"/>
      <c r="E663" s="8"/>
      <c r="F663" s="168" t="s">
        <v>724</v>
      </c>
      <c r="G663" s="168" t="s">
        <v>56</v>
      </c>
      <c r="H663" s="188"/>
      <c r="I663" s="188"/>
    </row>
    <row r="664" spans="1:9" ht="50.25" customHeight="1">
      <c r="A664" s="188"/>
      <c r="B664" s="45" t="s">
        <v>19</v>
      </c>
      <c r="C664" s="45" t="s">
        <v>20</v>
      </c>
      <c r="D664" s="132" t="s">
        <v>10</v>
      </c>
      <c r="E664" s="8"/>
      <c r="F664" s="188"/>
      <c r="G664" s="45" t="s">
        <v>19</v>
      </c>
      <c r="H664" s="45" t="s">
        <v>20</v>
      </c>
      <c r="I664" s="132" t="s">
        <v>10</v>
      </c>
    </row>
    <row r="665" spans="1:9" ht="20.25" customHeight="1">
      <c r="A665" s="46" t="s">
        <v>13</v>
      </c>
      <c r="B665" s="40"/>
      <c r="C665" s="40"/>
      <c r="D665" s="47">
        <f t="shared" ref="D665:D673" si="176">SUM(B665:C665)</f>
        <v>0</v>
      </c>
      <c r="E665" s="8"/>
      <c r="F665" s="46" t="s">
        <v>13</v>
      </c>
      <c r="G665" s="40"/>
      <c r="H665" s="40"/>
      <c r="I665" s="47">
        <f t="shared" ref="I665:I673" si="177">SUM(G665:H665)</f>
        <v>0</v>
      </c>
    </row>
    <row r="666" spans="1:9" ht="20.25" customHeight="1">
      <c r="A666" s="46" t="s">
        <v>14</v>
      </c>
      <c r="B666" s="40"/>
      <c r="C666" s="40"/>
      <c r="D666" s="47">
        <f t="shared" si="176"/>
        <v>0</v>
      </c>
      <c r="E666" s="8"/>
      <c r="F666" s="46" t="s">
        <v>14</v>
      </c>
      <c r="G666" s="40"/>
      <c r="H666" s="40"/>
      <c r="I666" s="47">
        <f t="shared" si="177"/>
        <v>0</v>
      </c>
    </row>
    <row r="667" spans="1:9" ht="20.25" customHeight="1">
      <c r="A667" s="46" t="s">
        <v>15</v>
      </c>
      <c r="B667" s="40"/>
      <c r="C667" s="40"/>
      <c r="D667" s="47">
        <f t="shared" si="176"/>
        <v>0</v>
      </c>
      <c r="E667" s="8"/>
      <c r="F667" s="46" t="s">
        <v>15</v>
      </c>
      <c r="G667" s="40"/>
      <c r="H667" s="40"/>
      <c r="I667" s="47">
        <f t="shared" si="177"/>
        <v>0</v>
      </c>
    </row>
    <row r="668" spans="1:9" ht="20.25" customHeight="1">
      <c r="A668" s="46" t="s">
        <v>12</v>
      </c>
      <c r="B668" s="40"/>
      <c r="C668" s="40"/>
      <c r="D668" s="47">
        <f t="shared" si="176"/>
        <v>0</v>
      </c>
      <c r="E668" s="8"/>
      <c r="F668" s="46" t="s">
        <v>12</v>
      </c>
      <c r="G668" s="40"/>
      <c r="H668" s="40"/>
      <c r="I668" s="47">
        <f t="shared" si="177"/>
        <v>0</v>
      </c>
    </row>
    <row r="669" spans="1:9" ht="20.25" customHeight="1">
      <c r="A669" s="46" t="s">
        <v>16</v>
      </c>
      <c r="B669" s="40"/>
      <c r="C669" s="40"/>
      <c r="D669" s="47">
        <f t="shared" si="176"/>
        <v>0</v>
      </c>
      <c r="E669" s="8"/>
      <c r="F669" s="46" t="s">
        <v>16</v>
      </c>
      <c r="G669" s="40"/>
      <c r="H669" s="40"/>
      <c r="I669" s="47">
        <f t="shared" si="177"/>
        <v>0</v>
      </c>
    </row>
    <row r="670" spans="1:9" ht="20.25" customHeight="1">
      <c r="A670" s="46" t="s">
        <v>17</v>
      </c>
      <c r="B670" s="40"/>
      <c r="C670" s="40"/>
      <c r="D670" s="47">
        <f t="shared" si="176"/>
        <v>0</v>
      </c>
      <c r="E670" s="8"/>
      <c r="F670" s="46" t="s">
        <v>17</v>
      </c>
      <c r="G670" s="40"/>
      <c r="H670" s="40"/>
      <c r="I670" s="47">
        <f t="shared" si="177"/>
        <v>0</v>
      </c>
    </row>
    <row r="671" spans="1:9" ht="20.25" customHeight="1">
      <c r="A671" s="46" t="s">
        <v>18</v>
      </c>
      <c r="B671" s="40"/>
      <c r="C671" s="40"/>
      <c r="D671" s="47">
        <f t="shared" si="176"/>
        <v>0</v>
      </c>
      <c r="E671" s="8"/>
      <c r="F671" s="46" t="s">
        <v>18</v>
      </c>
      <c r="G671" s="40"/>
      <c r="H671" s="40"/>
      <c r="I671" s="47">
        <f t="shared" si="177"/>
        <v>0</v>
      </c>
    </row>
    <row r="672" spans="1:9" ht="20.25" customHeight="1">
      <c r="A672" s="46" t="s">
        <v>47</v>
      </c>
      <c r="B672" s="40"/>
      <c r="C672" s="40"/>
      <c r="D672" s="47">
        <f t="shared" si="176"/>
        <v>0</v>
      </c>
      <c r="E672" s="8"/>
      <c r="F672" s="46" t="s">
        <v>47</v>
      </c>
      <c r="G672" s="40"/>
      <c r="H672" s="40"/>
      <c r="I672" s="47">
        <f t="shared" si="177"/>
        <v>0</v>
      </c>
    </row>
    <row r="673" spans="1:9" ht="20.25" customHeight="1">
      <c r="A673" s="46" t="s">
        <v>11</v>
      </c>
      <c r="B673" s="40"/>
      <c r="C673" s="40"/>
      <c r="D673" s="47">
        <f t="shared" si="176"/>
        <v>0</v>
      </c>
      <c r="E673" s="8"/>
      <c r="F673" s="46" t="s">
        <v>11</v>
      </c>
      <c r="G673" s="40"/>
      <c r="H673" s="40"/>
      <c r="I673" s="47">
        <f t="shared" si="177"/>
        <v>0</v>
      </c>
    </row>
    <row r="674" spans="1:9" ht="20.25" customHeight="1">
      <c r="A674" s="48" t="s">
        <v>10</v>
      </c>
      <c r="B674" s="47">
        <f>SUM(B665:B673)</f>
        <v>0</v>
      </c>
      <c r="C674" s="47">
        <f t="shared" ref="C674:D674" si="178">SUM(C665:C673)</f>
        <v>0</v>
      </c>
      <c r="D674" s="47">
        <f t="shared" si="178"/>
        <v>0</v>
      </c>
      <c r="E674" s="8"/>
      <c r="F674" s="48" t="s">
        <v>10</v>
      </c>
      <c r="G674" s="47">
        <f>SUM(G665:G673)</f>
        <v>0</v>
      </c>
      <c r="H674" s="47">
        <f t="shared" ref="H674:I674" si="179">SUM(H665:H673)</f>
        <v>0</v>
      </c>
      <c r="I674" s="47">
        <f t="shared" si="179"/>
        <v>0</v>
      </c>
    </row>
    <row r="675" spans="1:9" ht="20.25" customHeight="1">
      <c r="A675" s="8"/>
      <c r="B675" s="10"/>
      <c r="C675" s="10"/>
      <c r="D675" s="10"/>
      <c r="E675" s="8"/>
      <c r="F675" s="8"/>
      <c r="G675" s="10"/>
      <c r="H675" s="10"/>
      <c r="I675" s="10"/>
    </row>
    <row r="676" spans="1:9" ht="20.25" customHeight="1">
      <c r="A676" s="8"/>
      <c r="B676" s="10"/>
      <c r="C676" s="10"/>
      <c r="D676" s="10"/>
      <c r="E676" s="8"/>
      <c r="F676" s="8"/>
      <c r="G676" s="10"/>
      <c r="H676" s="10"/>
      <c r="I676" s="10"/>
    </row>
    <row r="677" spans="1:9" ht="29.25" customHeight="1">
      <c r="A677" s="169" t="str">
        <f>PROGRAM_DOCTORAL!A47 &amp; ". Name:  " &amp; PROGRAM_DOCTORAL!C47</f>
        <v xml:space="preserve">46. Name:  </v>
      </c>
      <c r="B677" s="169"/>
      <c r="C677" s="169"/>
      <c r="D677" s="169"/>
      <c r="E677" s="8"/>
      <c r="F677" s="189" t="str">
        <f>PROGRAM_DOCTORAL!F47 &amp; ". Name:  " &amp; PROGRAM_DOCTORAL!H47</f>
        <v xml:space="preserve">46. Name:  </v>
      </c>
      <c r="G677" s="169"/>
      <c r="H677" s="169"/>
      <c r="I677" s="169"/>
    </row>
    <row r="678" spans="1:9" ht="20" customHeight="1">
      <c r="A678" s="168" t="s">
        <v>724</v>
      </c>
      <c r="B678" s="168" t="s">
        <v>56</v>
      </c>
      <c r="C678" s="188"/>
      <c r="D678" s="188"/>
      <c r="E678" s="8"/>
      <c r="F678" s="168" t="s">
        <v>724</v>
      </c>
      <c r="G678" s="168" t="s">
        <v>56</v>
      </c>
      <c r="H678" s="188"/>
      <c r="I678" s="188"/>
    </row>
    <row r="679" spans="1:9" ht="50.25" customHeight="1">
      <c r="A679" s="188"/>
      <c r="B679" s="45" t="s">
        <v>19</v>
      </c>
      <c r="C679" s="45" t="s">
        <v>20</v>
      </c>
      <c r="D679" s="132" t="s">
        <v>10</v>
      </c>
      <c r="E679" s="8"/>
      <c r="F679" s="188"/>
      <c r="G679" s="45" t="s">
        <v>19</v>
      </c>
      <c r="H679" s="45" t="s">
        <v>20</v>
      </c>
      <c r="I679" s="132" t="s">
        <v>10</v>
      </c>
    </row>
    <row r="680" spans="1:9" ht="20.25" customHeight="1">
      <c r="A680" s="46" t="s">
        <v>13</v>
      </c>
      <c r="B680" s="40"/>
      <c r="C680" s="40"/>
      <c r="D680" s="47">
        <f t="shared" ref="D680:D688" si="180">SUM(B680:C680)</f>
        <v>0</v>
      </c>
      <c r="E680" s="8"/>
      <c r="F680" s="46" t="s">
        <v>13</v>
      </c>
      <c r="G680" s="40"/>
      <c r="H680" s="40"/>
      <c r="I680" s="47">
        <f t="shared" ref="I680:I688" si="181">SUM(G680:H680)</f>
        <v>0</v>
      </c>
    </row>
    <row r="681" spans="1:9" ht="20.25" customHeight="1">
      <c r="A681" s="46" t="s">
        <v>14</v>
      </c>
      <c r="B681" s="40"/>
      <c r="C681" s="40"/>
      <c r="D681" s="47">
        <f t="shared" si="180"/>
        <v>0</v>
      </c>
      <c r="E681" s="8"/>
      <c r="F681" s="46" t="s">
        <v>14</v>
      </c>
      <c r="G681" s="40"/>
      <c r="H681" s="40"/>
      <c r="I681" s="47">
        <f t="shared" si="181"/>
        <v>0</v>
      </c>
    </row>
    <row r="682" spans="1:9" ht="20.25" customHeight="1">
      <c r="A682" s="46" t="s">
        <v>15</v>
      </c>
      <c r="B682" s="40"/>
      <c r="C682" s="40"/>
      <c r="D682" s="47">
        <f t="shared" si="180"/>
        <v>0</v>
      </c>
      <c r="E682" s="8"/>
      <c r="F682" s="46" t="s">
        <v>15</v>
      </c>
      <c r="G682" s="40"/>
      <c r="H682" s="40"/>
      <c r="I682" s="47">
        <f t="shared" si="181"/>
        <v>0</v>
      </c>
    </row>
    <row r="683" spans="1:9" ht="20.25" customHeight="1">
      <c r="A683" s="46" t="s">
        <v>12</v>
      </c>
      <c r="B683" s="40"/>
      <c r="C683" s="40"/>
      <c r="D683" s="47">
        <f t="shared" si="180"/>
        <v>0</v>
      </c>
      <c r="E683" s="8"/>
      <c r="F683" s="46" t="s">
        <v>12</v>
      </c>
      <c r="G683" s="40"/>
      <c r="H683" s="40"/>
      <c r="I683" s="47">
        <f t="shared" si="181"/>
        <v>0</v>
      </c>
    </row>
    <row r="684" spans="1:9" ht="20.25" customHeight="1">
      <c r="A684" s="46" t="s">
        <v>16</v>
      </c>
      <c r="B684" s="40"/>
      <c r="C684" s="40"/>
      <c r="D684" s="47">
        <f t="shared" si="180"/>
        <v>0</v>
      </c>
      <c r="E684" s="8"/>
      <c r="F684" s="46" t="s">
        <v>16</v>
      </c>
      <c r="G684" s="40"/>
      <c r="H684" s="40"/>
      <c r="I684" s="47">
        <f t="shared" si="181"/>
        <v>0</v>
      </c>
    </row>
    <row r="685" spans="1:9" ht="20.25" customHeight="1">
      <c r="A685" s="46" t="s">
        <v>17</v>
      </c>
      <c r="B685" s="40"/>
      <c r="C685" s="40"/>
      <c r="D685" s="47">
        <f t="shared" si="180"/>
        <v>0</v>
      </c>
      <c r="E685" s="8"/>
      <c r="F685" s="46" t="s">
        <v>17</v>
      </c>
      <c r="G685" s="40"/>
      <c r="H685" s="40"/>
      <c r="I685" s="47">
        <f t="shared" si="181"/>
        <v>0</v>
      </c>
    </row>
    <row r="686" spans="1:9" ht="20.25" customHeight="1">
      <c r="A686" s="46" t="s">
        <v>18</v>
      </c>
      <c r="B686" s="40"/>
      <c r="C686" s="40"/>
      <c r="D686" s="47">
        <f t="shared" si="180"/>
        <v>0</v>
      </c>
      <c r="E686" s="8"/>
      <c r="F686" s="46" t="s">
        <v>18</v>
      </c>
      <c r="G686" s="40"/>
      <c r="H686" s="40"/>
      <c r="I686" s="47">
        <f t="shared" si="181"/>
        <v>0</v>
      </c>
    </row>
    <row r="687" spans="1:9" ht="20.25" customHeight="1">
      <c r="A687" s="46" t="s">
        <v>47</v>
      </c>
      <c r="B687" s="40"/>
      <c r="C687" s="40"/>
      <c r="D687" s="47">
        <f t="shared" si="180"/>
        <v>0</v>
      </c>
      <c r="E687" s="8"/>
      <c r="F687" s="46" t="s">
        <v>47</v>
      </c>
      <c r="G687" s="40"/>
      <c r="H687" s="40"/>
      <c r="I687" s="47">
        <f t="shared" si="181"/>
        <v>0</v>
      </c>
    </row>
    <row r="688" spans="1:9" ht="20.25" customHeight="1">
      <c r="A688" s="46" t="s">
        <v>11</v>
      </c>
      <c r="B688" s="40"/>
      <c r="C688" s="40"/>
      <c r="D688" s="47">
        <f t="shared" si="180"/>
        <v>0</v>
      </c>
      <c r="E688" s="8"/>
      <c r="F688" s="46" t="s">
        <v>11</v>
      </c>
      <c r="G688" s="40"/>
      <c r="H688" s="40"/>
      <c r="I688" s="47">
        <f t="shared" si="181"/>
        <v>0</v>
      </c>
    </row>
    <row r="689" spans="1:9" ht="20.25" customHeight="1">
      <c r="A689" s="48" t="s">
        <v>10</v>
      </c>
      <c r="B689" s="47">
        <f>SUM(B680:B688)</f>
        <v>0</v>
      </c>
      <c r="C689" s="47">
        <f t="shared" ref="C689:D689" si="182">SUM(C680:C688)</f>
        <v>0</v>
      </c>
      <c r="D689" s="47">
        <f t="shared" si="182"/>
        <v>0</v>
      </c>
      <c r="E689" s="8"/>
      <c r="F689" s="48" t="s">
        <v>10</v>
      </c>
      <c r="G689" s="47">
        <f>SUM(G680:G688)</f>
        <v>0</v>
      </c>
      <c r="H689" s="47">
        <f t="shared" ref="H689:I689" si="183">SUM(H680:H688)</f>
        <v>0</v>
      </c>
      <c r="I689" s="47">
        <f t="shared" si="183"/>
        <v>0</v>
      </c>
    </row>
    <row r="690" spans="1:9" ht="20.25" customHeight="1">
      <c r="A690" s="8"/>
      <c r="B690" s="10"/>
      <c r="C690" s="10"/>
      <c r="D690" s="10"/>
      <c r="E690" s="8"/>
      <c r="F690" s="8"/>
      <c r="G690" s="10"/>
      <c r="H690" s="10"/>
      <c r="I690" s="10"/>
    </row>
    <row r="691" spans="1:9" ht="20.25" customHeight="1">
      <c r="A691" s="8"/>
      <c r="B691" s="10"/>
      <c r="C691" s="10"/>
      <c r="D691" s="10"/>
      <c r="E691" s="8"/>
      <c r="F691" s="8"/>
      <c r="G691" s="10"/>
      <c r="H691" s="10"/>
      <c r="I691" s="10"/>
    </row>
    <row r="692" spans="1:9" ht="29.25" customHeight="1">
      <c r="A692" s="169" t="str">
        <f>PROGRAM_DOCTORAL!A48 &amp; ". Name:  " &amp; PROGRAM_DOCTORAL!C48</f>
        <v xml:space="preserve">47. Name:  </v>
      </c>
      <c r="B692" s="169"/>
      <c r="C692" s="169"/>
      <c r="D692" s="169"/>
      <c r="E692" s="8"/>
      <c r="F692" s="189" t="str">
        <f>PROGRAM_DOCTORAL!F48 &amp; ". Name:  " &amp; PROGRAM_DOCTORAL!H48</f>
        <v xml:space="preserve">47. Name:  </v>
      </c>
      <c r="G692" s="169"/>
      <c r="H692" s="169"/>
      <c r="I692" s="169"/>
    </row>
    <row r="693" spans="1:9" ht="20" customHeight="1">
      <c r="A693" s="168" t="s">
        <v>724</v>
      </c>
      <c r="B693" s="168" t="s">
        <v>56</v>
      </c>
      <c r="C693" s="188"/>
      <c r="D693" s="188"/>
      <c r="E693" s="8"/>
      <c r="F693" s="168" t="s">
        <v>724</v>
      </c>
      <c r="G693" s="168" t="s">
        <v>56</v>
      </c>
      <c r="H693" s="188"/>
      <c r="I693" s="188"/>
    </row>
    <row r="694" spans="1:9" ht="50.25" customHeight="1">
      <c r="A694" s="188"/>
      <c r="B694" s="45" t="s">
        <v>19</v>
      </c>
      <c r="C694" s="45" t="s">
        <v>20</v>
      </c>
      <c r="D694" s="132" t="s">
        <v>10</v>
      </c>
      <c r="E694" s="8"/>
      <c r="F694" s="188"/>
      <c r="G694" s="45" t="s">
        <v>19</v>
      </c>
      <c r="H694" s="45" t="s">
        <v>20</v>
      </c>
      <c r="I694" s="132" t="s">
        <v>10</v>
      </c>
    </row>
    <row r="695" spans="1:9" ht="20.25" customHeight="1">
      <c r="A695" s="46" t="s">
        <v>13</v>
      </c>
      <c r="B695" s="40"/>
      <c r="C695" s="40"/>
      <c r="D695" s="47">
        <f t="shared" ref="D695:D703" si="184">SUM(B695:C695)</f>
        <v>0</v>
      </c>
      <c r="E695" s="8"/>
      <c r="F695" s="46" t="s">
        <v>13</v>
      </c>
      <c r="G695" s="40"/>
      <c r="H695" s="40"/>
      <c r="I695" s="47">
        <f t="shared" ref="I695:I703" si="185">SUM(G695:H695)</f>
        <v>0</v>
      </c>
    </row>
    <row r="696" spans="1:9" ht="20.25" customHeight="1">
      <c r="A696" s="46" t="s">
        <v>14</v>
      </c>
      <c r="B696" s="40"/>
      <c r="C696" s="40"/>
      <c r="D696" s="47">
        <f t="shared" si="184"/>
        <v>0</v>
      </c>
      <c r="E696" s="8"/>
      <c r="F696" s="46" t="s">
        <v>14</v>
      </c>
      <c r="G696" s="40"/>
      <c r="H696" s="40"/>
      <c r="I696" s="47">
        <f t="shared" si="185"/>
        <v>0</v>
      </c>
    </row>
    <row r="697" spans="1:9" ht="20.25" customHeight="1">
      <c r="A697" s="46" t="s">
        <v>15</v>
      </c>
      <c r="B697" s="40"/>
      <c r="C697" s="40"/>
      <c r="D697" s="47">
        <f t="shared" si="184"/>
        <v>0</v>
      </c>
      <c r="E697" s="8"/>
      <c r="F697" s="46" t="s">
        <v>15</v>
      </c>
      <c r="G697" s="40"/>
      <c r="H697" s="40"/>
      <c r="I697" s="47">
        <f t="shared" si="185"/>
        <v>0</v>
      </c>
    </row>
    <row r="698" spans="1:9" ht="20.25" customHeight="1">
      <c r="A698" s="46" t="s">
        <v>12</v>
      </c>
      <c r="B698" s="40"/>
      <c r="C698" s="40"/>
      <c r="D698" s="47">
        <f t="shared" si="184"/>
        <v>0</v>
      </c>
      <c r="E698" s="8"/>
      <c r="F698" s="46" t="s">
        <v>12</v>
      </c>
      <c r="G698" s="40"/>
      <c r="H698" s="40"/>
      <c r="I698" s="47">
        <f t="shared" si="185"/>
        <v>0</v>
      </c>
    </row>
    <row r="699" spans="1:9" ht="20.25" customHeight="1">
      <c r="A699" s="46" t="s">
        <v>16</v>
      </c>
      <c r="B699" s="40"/>
      <c r="C699" s="40"/>
      <c r="D699" s="47">
        <f t="shared" si="184"/>
        <v>0</v>
      </c>
      <c r="E699" s="8"/>
      <c r="F699" s="46" t="s">
        <v>16</v>
      </c>
      <c r="G699" s="40"/>
      <c r="H699" s="40"/>
      <c r="I699" s="47">
        <f t="shared" si="185"/>
        <v>0</v>
      </c>
    </row>
    <row r="700" spans="1:9" ht="20.25" customHeight="1">
      <c r="A700" s="46" t="s">
        <v>17</v>
      </c>
      <c r="B700" s="40"/>
      <c r="C700" s="40"/>
      <c r="D700" s="47">
        <f t="shared" si="184"/>
        <v>0</v>
      </c>
      <c r="E700" s="8"/>
      <c r="F700" s="46" t="s">
        <v>17</v>
      </c>
      <c r="G700" s="40"/>
      <c r="H700" s="40"/>
      <c r="I700" s="47">
        <f t="shared" si="185"/>
        <v>0</v>
      </c>
    </row>
    <row r="701" spans="1:9" ht="20.25" customHeight="1">
      <c r="A701" s="46" t="s">
        <v>18</v>
      </c>
      <c r="B701" s="40"/>
      <c r="C701" s="40"/>
      <c r="D701" s="47">
        <f t="shared" si="184"/>
        <v>0</v>
      </c>
      <c r="E701" s="8"/>
      <c r="F701" s="46" t="s">
        <v>18</v>
      </c>
      <c r="G701" s="40"/>
      <c r="H701" s="40"/>
      <c r="I701" s="47">
        <f t="shared" si="185"/>
        <v>0</v>
      </c>
    </row>
    <row r="702" spans="1:9" ht="20.25" customHeight="1">
      <c r="A702" s="46" t="s">
        <v>47</v>
      </c>
      <c r="B702" s="40"/>
      <c r="C702" s="40"/>
      <c r="D702" s="47">
        <f t="shared" si="184"/>
        <v>0</v>
      </c>
      <c r="E702" s="8"/>
      <c r="F702" s="46" t="s">
        <v>47</v>
      </c>
      <c r="G702" s="40"/>
      <c r="H702" s="40"/>
      <c r="I702" s="47">
        <f t="shared" si="185"/>
        <v>0</v>
      </c>
    </row>
    <row r="703" spans="1:9" ht="20.25" customHeight="1">
      <c r="A703" s="46" t="s">
        <v>11</v>
      </c>
      <c r="B703" s="40"/>
      <c r="C703" s="40"/>
      <c r="D703" s="47">
        <f t="shared" si="184"/>
        <v>0</v>
      </c>
      <c r="E703" s="8"/>
      <c r="F703" s="46" t="s">
        <v>11</v>
      </c>
      <c r="G703" s="40"/>
      <c r="H703" s="40"/>
      <c r="I703" s="47">
        <f t="shared" si="185"/>
        <v>0</v>
      </c>
    </row>
    <row r="704" spans="1:9" ht="20.25" customHeight="1">
      <c r="A704" s="48" t="s">
        <v>10</v>
      </c>
      <c r="B704" s="47">
        <f>SUM(B695:B703)</f>
        <v>0</v>
      </c>
      <c r="C704" s="47">
        <f t="shared" ref="C704:D704" si="186">SUM(C695:C703)</f>
        <v>0</v>
      </c>
      <c r="D704" s="47">
        <f t="shared" si="186"/>
        <v>0</v>
      </c>
      <c r="E704" s="8"/>
      <c r="F704" s="48" t="s">
        <v>10</v>
      </c>
      <c r="G704" s="47">
        <f>SUM(G695:G703)</f>
        <v>0</v>
      </c>
      <c r="H704" s="47">
        <f t="shared" ref="H704:I704" si="187">SUM(H695:H703)</f>
        <v>0</v>
      </c>
      <c r="I704" s="47">
        <f t="shared" si="187"/>
        <v>0</v>
      </c>
    </row>
    <row r="705" spans="1:9" ht="20.25" customHeight="1">
      <c r="A705" s="8"/>
      <c r="B705" s="10"/>
      <c r="C705" s="10"/>
      <c r="D705" s="10"/>
      <c r="E705" s="8"/>
      <c r="F705" s="8"/>
      <c r="G705" s="10"/>
      <c r="H705" s="10"/>
      <c r="I705" s="10"/>
    </row>
    <row r="706" spans="1:9" ht="20.25" customHeight="1">
      <c r="A706" s="8"/>
      <c r="B706" s="10"/>
      <c r="C706" s="10"/>
      <c r="D706" s="10"/>
      <c r="E706" s="8"/>
      <c r="F706" s="8"/>
      <c r="G706" s="10"/>
      <c r="H706" s="10"/>
      <c r="I706" s="10"/>
    </row>
    <row r="707" spans="1:9" ht="29.25" customHeight="1">
      <c r="A707" s="169" t="str">
        <f>PROGRAM_DOCTORAL!A49 &amp; ". Name:  " &amp; PROGRAM_DOCTORAL!C49</f>
        <v xml:space="preserve">48. Name:  </v>
      </c>
      <c r="B707" s="169"/>
      <c r="C707" s="169"/>
      <c r="D707" s="169"/>
      <c r="E707" s="8"/>
      <c r="F707" s="189" t="str">
        <f>PROGRAM_DOCTORAL!F49 &amp; ". Name:  " &amp; PROGRAM_DOCTORAL!H49</f>
        <v xml:space="preserve">48. Name:  </v>
      </c>
      <c r="G707" s="169"/>
      <c r="H707" s="169"/>
      <c r="I707" s="169"/>
    </row>
    <row r="708" spans="1:9" ht="20" customHeight="1">
      <c r="A708" s="168" t="s">
        <v>724</v>
      </c>
      <c r="B708" s="168" t="s">
        <v>56</v>
      </c>
      <c r="C708" s="188"/>
      <c r="D708" s="188"/>
      <c r="E708" s="8"/>
      <c r="F708" s="168" t="s">
        <v>724</v>
      </c>
      <c r="G708" s="168" t="s">
        <v>56</v>
      </c>
      <c r="H708" s="188"/>
      <c r="I708" s="188"/>
    </row>
    <row r="709" spans="1:9" ht="50.25" customHeight="1">
      <c r="A709" s="188"/>
      <c r="B709" s="45" t="s">
        <v>19</v>
      </c>
      <c r="C709" s="45" t="s">
        <v>20</v>
      </c>
      <c r="D709" s="132" t="s">
        <v>10</v>
      </c>
      <c r="E709" s="8"/>
      <c r="F709" s="188"/>
      <c r="G709" s="45" t="s">
        <v>19</v>
      </c>
      <c r="H709" s="45" t="s">
        <v>20</v>
      </c>
      <c r="I709" s="132" t="s">
        <v>10</v>
      </c>
    </row>
    <row r="710" spans="1:9" ht="20.25" customHeight="1">
      <c r="A710" s="46" t="s">
        <v>13</v>
      </c>
      <c r="B710" s="40"/>
      <c r="C710" s="40"/>
      <c r="D710" s="47">
        <f t="shared" ref="D710:D718" si="188">SUM(B710:C710)</f>
        <v>0</v>
      </c>
      <c r="E710" s="8"/>
      <c r="F710" s="46" t="s">
        <v>13</v>
      </c>
      <c r="G710" s="40"/>
      <c r="H710" s="40"/>
      <c r="I710" s="47">
        <f t="shared" ref="I710:I718" si="189">SUM(G710:H710)</f>
        <v>0</v>
      </c>
    </row>
    <row r="711" spans="1:9" ht="20.25" customHeight="1">
      <c r="A711" s="46" t="s">
        <v>14</v>
      </c>
      <c r="B711" s="40"/>
      <c r="C711" s="40"/>
      <c r="D711" s="47">
        <f t="shared" si="188"/>
        <v>0</v>
      </c>
      <c r="E711" s="8"/>
      <c r="F711" s="46" t="s">
        <v>14</v>
      </c>
      <c r="G711" s="40"/>
      <c r="H711" s="40"/>
      <c r="I711" s="47">
        <f t="shared" si="189"/>
        <v>0</v>
      </c>
    </row>
    <row r="712" spans="1:9" ht="20.25" customHeight="1">
      <c r="A712" s="46" t="s">
        <v>15</v>
      </c>
      <c r="B712" s="40"/>
      <c r="C712" s="40"/>
      <c r="D712" s="47">
        <f t="shared" si="188"/>
        <v>0</v>
      </c>
      <c r="E712" s="8"/>
      <c r="F712" s="46" t="s">
        <v>15</v>
      </c>
      <c r="G712" s="40"/>
      <c r="H712" s="40"/>
      <c r="I712" s="47">
        <f t="shared" si="189"/>
        <v>0</v>
      </c>
    </row>
    <row r="713" spans="1:9" ht="20.25" customHeight="1">
      <c r="A713" s="46" t="s">
        <v>12</v>
      </c>
      <c r="B713" s="40"/>
      <c r="C713" s="40"/>
      <c r="D713" s="47">
        <f t="shared" si="188"/>
        <v>0</v>
      </c>
      <c r="E713" s="8"/>
      <c r="F713" s="46" t="s">
        <v>12</v>
      </c>
      <c r="G713" s="40"/>
      <c r="H713" s="40"/>
      <c r="I713" s="47">
        <f t="shared" si="189"/>
        <v>0</v>
      </c>
    </row>
    <row r="714" spans="1:9" ht="20.25" customHeight="1">
      <c r="A714" s="46" t="s">
        <v>16</v>
      </c>
      <c r="B714" s="40"/>
      <c r="C714" s="40"/>
      <c r="D714" s="47">
        <f t="shared" si="188"/>
        <v>0</v>
      </c>
      <c r="E714" s="8"/>
      <c r="F714" s="46" t="s">
        <v>16</v>
      </c>
      <c r="G714" s="40"/>
      <c r="H714" s="40"/>
      <c r="I714" s="47">
        <f t="shared" si="189"/>
        <v>0</v>
      </c>
    </row>
    <row r="715" spans="1:9" ht="20.25" customHeight="1">
      <c r="A715" s="46" t="s">
        <v>17</v>
      </c>
      <c r="B715" s="40"/>
      <c r="C715" s="40"/>
      <c r="D715" s="47">
        <f t="shared" si="188"/>
        <v>0</v>
      </c>
      <c r="E715" s="8"/>
      <c r="F715" s="46" t="s">
        <v>17</v>
      </c>
      <c r="G715" s="40"/>
      <c r="H715" s="40"/>
      <c r="I715" s="47">
        <f t="shared" si="189"/>
        <v>0</v>
      </c>
    </row>
    <row r="716" spans="1:9" ht="20.25" customHeight="1">
      <c r="A716" s="46" t="s">
        <v>18</v>
      </c>
      <c r="B716" s="40"/>
      <c r="C716" s="40"/>
      <c r="D716" s="47">
        <f t="shared" si="188"/>
        <v>0</v>
      </c>
      <c r="E716" s="8"/>
      <c r="F716" s="46" t="s">
        <v>18</v>
      </c>
      <c r="G716" s="40"/>
      <c r="H716" s="40"/>
      <c r="I716" s="47">
        <f t="shared" si="189"/>
        <v>0</v>
      </c>
    </row>
    <row r="717" spans="1:9" ht="20.25" customHeight="1">
      <c r="A717" s="46" t="s">
        <v>47</v>
      </c>
      <c r="B717" s="40"/>
      <c r="C717" s="40"/>
      <c r="D717" s="47">
        <f t="shared" si="188"/>
        <v>0</v>
      </c>
      <c r="E717" s="8"/>
      <c r="F717" s="46" t="s">
        <v>47</v>
      </c>
      <c r="G717" s="40"/>
      <c r="H717" s="40"/>
      <c r="I717" s="47">
        <f t="shared" si="189"/>
        <v>0</v>
      </c>
    </row>
    <row r="718" spans="1:9" ht="20.25" customHeight="1">
      <c r="A718" s="46" t="s">
        <v>11</v>
      </c>
      <c r="B718" s="40"/>
      <c r="C718" s="40"/>
      <c r="D718" s="47">
        <f t="shared" si="188"/>
        <v>0</v>
      </c>
      <c r="E718" s="8"/>
      <c r="F718" s="46" t="s">
        <v>11</v>
      </c>
      <c r="G718" s="40"/>
      <c r="H718" s="40"/>
      <c r="I718" s="47">
        <f t="shared" si="189"/>
        <v>0</v>
      </c>
    </row>
    <row r="719" spans="1:9" ht="20.25" customHeight="1">
      <c r="A719" s="48" t="s">
        <v>10</v>
      </c>
      <c r="B719" s="47">
        <f>SUM(B710:B718)</f>
        <v>0</v>
      </c>
      <c r="C719" s="47">
        <f t="shared" ref="C719:D719" si="190">SUM(C710:C718)</f>
        <v>0</v>
      </c>
      <c r="D719" s="47">
        <f t="shared" si="190"/>
        <v>0</v>
      </c>
      <c r="E719" s="8"/>
      <c r="F719" s="48" t="s">
        <v>10</v>
      </c>
      <c r="G719" s="47">
        <f>SUM(G710:G718)</f>
        <v>0</v>
      </c>
      <c r="H719" s="47">
        <f t="shared" ref="H719:I719" si="191">SUM(H710:H718)</f>
        <v>0</v>
      </c>
      <c r="I719" s="47">
        <f t="shared" si="191"/>
        <v>0</v>
      </c>
    </row>
    <row r="720" spans="1:9" ht="20.25" customHeight="1">
      <c r="A720" s="8"/>
      <c r="B720" s="10"/>
      <c r="C720" s="10"/>
      <c r="D720" s="10"/>
      <c r="E720" s="8"/>
      <c r="F720" s="8"/>
      <c r="G720" s="10"/>
      <c r="H720" s="10"/>
      <c r="I720" s="10"/>
    </row>
    <row r="721" spans="1:9" ht="20.25" customHeight="1">
      <c r="A721" s="8"/>
      <c r="B721" s="10"/>
      <c r="C721" s="10"/>
      <c r="D721" s="10"/>
      <c r="E721" s="8"/>
      <c r="F721" s="8"/>
      <c r="G721" s="10"/>
      <c r="H721" s="10"/>
      <c r="I721" s="10"/>
    </row>
    <row r="722" spans="1:9" ht="29.25" customHeight="1">
      <c r="A722" s="169" t="str">
        <f>PROGRAM_DOCTORAL!A50 &amp; ". Name:  " &amp; PROGRAM_DOCTORAL!C50</f>
        <v xml:space="preserve">49. Name:  </v>
      </c>
      <c r="B722" s="169"/>
      <c r="C722" s="169"/>
      <c r="D722" s="169"/>
      <c r="E722" s="8"/>
      <c r="F722" s="189" t="str">
        <f>PROGRAM_DOCTORAL!F50 &amp; ". Name:  " &amp; PROGRAM_DOCTORAL!H50</f>
        <v xml:space="preserve">49. Name:  </v>
      </c>
      <c r="G722" s="169"/>
      <c r="H722" s="169"/>
      <c r="I722" s="169"/>
    </row>
    <row r="723" spans="1:9" ht="20" customHeight="1">
      <c r="A723" s="168" t="s">
        <v>724</v>
      </c>
      <c r="B723" s="168" t="s">
        <v>56</v>
      </c>
      <c r="C723" s="188"/>
      <c r="D723" s="188"/>
      <c r="E723" s="8"/>
      <c r="F723" s="168" t="s">
        <v>724</v>
      </c>
      <c r="G723" s="168" t="s">
        <v>56</v>
      </c>
      <c r="H723" s="188"/>
      <c r="I723" s="188"/>
    </row>
    <row r="724" spans="1:9" ht="50.25" customHeight="1">
      <c r="A724" s="188"/>
      <c r="B724" s="45" t="s">
        <v>19</v>
      </c>
      <c r="C724" s="45" t="s">
        <v>20</v>
      </c>
      <c r="D724" s="132" t="s">
        <v>10</v>
      </c>
      <c r="E724" s="8"/>
      <c r="F724" s="188"/>
      <c r="G724" s="45" t="s">
        <v>19</v>
      </c>
      <c r="H724" s="45" t="s">
        <v>20</v>
      </c>
      <c r="I724" s="132" t="s">
        <v>10</v>
      </c>
    </row>
    <row r="725" spans="1:9" ht="20.25" customHeight="1">
      <c r="A725" s="46" t="s">
        <v>13</v>
      </c>
      <c r="B725" s="40"/>
      <c r="C725" s="40"/>
      <c r="D725" s="47">
        <f t="shared" ref="D725:D733" si="192">SUM(B725:C725)</f>
        <v>0</v>
      </c>
      <c r="E725" s="8"/>
      <c r="F725" s="46" t="s">
        <v>13</v>
      </c>
      <c r="G725" s="40"/>
      <c r="H725" s="40"/>
      <c r="I725" s="47">
        <f t="shared" ref="I725:I733" si="193">SUM(G725:H725)</f>
        <v>0</v>
      </c>
    </row>
    <row r="726" spans="1:9" ht="20.25" customHeight="1">
      <c r="A726" s="46" t="s">
        <v>14</v>
      </c>
      <c r="B726" s="40"/>
      <c r="C726" s="40"/>
      <c r="D726" s="47">
        <f t="shared" si="192"/>
        <v>0</v>
      </c>
      <c r="E726" s="8"/>
      <c r="F726" s="46" t="s">
        <v>14</v>
      </c>
      <c r="G726" s="40"/>
      <c r="H726" s="40"/>
      <c r="I726" s="47">
        <f t="shared" si="193"/>
        <v>0</v>
      </c>
    </row>
    <row r="727" spans="1:9" ht="20.25" customHeight="1">
      <c r="A727" s="46" t="s">
        <v>15</v>
      </c>
      <c r="B727" s="40"/>
      <c r="C727" s="40"/>
      <c r="D727" s="47">
        <f t="shared" si="192"/>
        <v>0</v>
      </c>
      <c r="E727" s="8"/>
      <c r="F727" s="46" t="s">
        <v>15</v>
      </c>
      <c r="G727" s="40"/>
      <c r="H727" s="40"/>
      <c r="I727" s="47">
        <f t="shared" si="193"/>
        <v>0</v>
      </c>
    </row>
    <row r="728" spans="1:9" ht="20.25" customHeight="1">
      <c r="A728" s="46" t="s">
        <v>12</v>
      </c>
      <c r="B728" s="40"/>
      <c r="C728" s="40"/>
      <c r="D728" s="47">
        <f t="shared" si="192"/>
        <v>0</v>
      </c>
      <c r="E728" s="8"/>
      <c r="F728" s="46" t="s">
        <v>12</v>
      </c>
      <c r="G728" s="40"/>
      <c r="H728" s="40"/>
      <c r="I728" s="47">
        <f t="shared" si="193"/>
        <v>0</v>
      </c>
    </row>
    <row r="729" spans="1:9" ht="20.25" customHeight="1">
      <c r="A729" s="46" t="s">
        <v>16</v>
      </c>
      <c r="B729" s="40"/>
      <c r="C729" s="40"/>
      <c r="D729" s="47">
        <f t="shared" si="192"/>
        <v>0</v>
      </c>
      <c r="E729" s="8"/>
      <c r="F729" s="46" t="s">
        <v>16</v>
      </c>
      <c r="G729" s="40"/>
      <c r="H729" s="40"/>
      <c r="I729" s="47">
        <f t="shared" si="193"/>
        <v>0</v>
      </c>
    </row>
    <row r="730" spans="1:9" ht="20.25" customHeight="1">
      <c r="A730" s="46" t="s">
        <v>17</v>
      </c>
      <c r="B730" s="40"/>
      <c r="C730" s="40"/>
      <c r="D730" s="47">
        <f t="shared" si="192"/>
        <v>0</v>
      </c>
      <c r="E730" s="8"/>
      <c r="F730" s="46" t="s">
        <v>17</v>
      </c>
      <c r="G730" s="40"/>
      <c r="H730" s="40"/>
      <c r="I730" s="47">
        <f t="shared" si="193"/>
        <v>0</v>
      </c>
    </row>
    <row r="731" spans="1:9" ht="20.25" customHeight="1">
      <c r="A731" s="46" t="s">
        <v>18</v>
      </c>
      <c r="B731" s="40"/>
      <c r="C731" s="40"/>
      <c r="D731" s="47">
        <f t="shared" si="192"/>
        <v>0</v>
      </c>
      <c r="E731" s="8"/>
      <c r="F731" s="46" t="s">
        <v>18</v>
      </c>
      <c r="G731" s="40"/>
      <c r="H731" s="40"/>
      <c r="I731" s="47">
        <f t="shared" si="193"/>
        <v>0</v>
      </c>
    </row>
    <row r="732" spans="1:9" ht="20.25" customHeight="1">
      <c r="A732" s="46" t="s">
        <v>47</v>
      </c>
      <c r="B732" s="40"/>
      <c r="C732" s="40"/>
      <c r="D732" s="47">
        <f t="shared" si="192"/>
        <v>0</v>
      </c>
      <c r="E732" s="8"/>
      <c r="F732" s="46" t="s">
        <v>47</v>
      </c>
      <c r="G732" s="40"/>
      <c r="H732" s="40"/>
      <c r="I732" s="47">
        <f t="shared" si="193"/>
        <v>0</v>
      </c>
    </row>
    <row r="733" spans="1:9" ht="20.25" customHeight="1">
      <c r="A733" s="46" t="s">
        <v>11</v>
      </c>
      <c r="B733" s="40"/>
      <c r="C733" s="40"/>
      <c r="D733" s="47">
        <f t="shared" si="192"/>
        <v>0</v>
      </c>
      <c r="E733" s="8"/>
      <c r="F733" s="46" t="s">
        <v>11</v>
      </c>
      <c r="G733" s="40"/>
      <c r="H733" s="40"/>
      <c r="I733" s="47">
        <f t="shared" si="193"/>
        <v>0</v>
      </c>
    </row>
    <row r="734" spans="1:9" ht="20.25" customHeight="1">
      <c r="A734" s="48" t="s">
        <v>10</v>
      </c>
      <c r="B734" s="47">
        <f>SUM(B725:B733)</f>
        <v>0</v>
      </c>
      <c r="C734" s="47">
        <f t="shared" ref="C734:D734" si="194">SUM(C725:C733)</f>
        <v>0</v>
      </c>
      <c r="D734" s="47">
        <f t="shared" si="194"/>
        <v>0</v>
      </c>
      <c r="E734" s="8"/>
      <c r="F734" s="48" t="s">
        <v>10</v>
      </c>
      <c r="G734" s="47">
        <f>SUM(G725:G733)</f>
        <v>0</v>
      </c>
      <c r="H734" s="47">
        <f t="shared" ref="H734:I734" si="195">SUM(H725:H733)</f>
        <v>0</v>
      </c>
      <c r="I734" s="47">
        <f t="shared" si="195"/>
        <v>0</v>
      </c>
    </row>
    <row r="735" spans="1:9" ht="20.25" customHeight="1">
      <c r="A735" s="8"/>
      <c r="B735" s="10"/>
      <c r="C735" s="10"/>
      <c r="D735" s="10"/>
      <c r="E735" s="8"/>
      <c r="F735" s="8"/>
      <c r="G735" s="10"/>
      <c r="H735" s="10"/>
      <c r="I735" s="10"/>
    </row>
    <row r="736" spans="1:9" ht="20.25" customHeight="1">
      <c r="A736" s="8"/>
      <c r="B736" s="10"/>
      <c r="C736" s="10"/>
      <c r="D736" s="10"/>
      <c r="E736" s="8"/>
      <c r="F736" s="8"/>
      <c r="G736" s="10"/>
      <c r="H736" s="10"/>
      <c r="I736" s="10"/>
    </row>
    <row r="737" spans="1:9" ht="29.25" customHeight="1">
      <c r="A737" s="169" t="str">
        <f>PROGRAM_DOCTORAL!A51 &amp; ". Name:  " &amp; PROGRAM_DOCTORAL!C51</f>
        <v xml:space="preserve">50. Name:  </v>
      </c>
      <c r="B737" s="169"/>
      <c r="C737" s="169"/>
      <c r="D737" s="169"/>
      <c r="E737" s="8"/>
      <c r="F737" s="189" t="str">
        <f>PROGRAM_DOCTORAL!F51 &amp; ". Name:  " &amp; PROGRAM_DOCTORAL!H51</f>
        <v xml:space="preserve">50. Name:  </v>
      </c>
      <c r="G737" s="169"/>
      <c r="H737" s="169"/>
      <c r="I737" s="169"/>
    </row>
    <row r="738" spans="1:9" ht="20" customHeight="1">
      <c r="A738" s="168" t="s">
        <v>724</v>
      </c>
      <c r="B738" s="168" t="s">
        <v>56</v>
      </c>
      <c r="C738" s="188"/>
      <c r="D738" s="188"/>
      <c r="E738" s="8"/>
      <c r="F738" s="168" t="s">
        <v>724</v>
      </c>
      <c r="G738" s="168" t="s">
        <v>56</v>
      </c>
      <c r="H738" s="188"/>
      <c r="I738" s="188"/>
    </row>
    <row r="739" spans="1:9" ht="50.25" customHeight="1">
      <c r="A739" s="188"/>
      <c r="B739" s="45" t="s">
        <v>19</v>
      </c>
      <c r="C739" s="45" t="s">
        <v>20</v>
      </c>
      <c r="D739" s="132" t="s">
        <v>10</v>
      </c>
      <c r="E739" s="8"/>
      <c r="F739" s="188"/>
      <c r="G739" s="45" t="s">
        <v>19</v>
      </c>
      <c r="H739" s="45" t="s">
        <v>20</v>
      </c>
      <c r="I739" s="132" t="s">
        <v>10</v>
      </c>
    </row>
    <row r="740" spans="1:9" ht="20.25" customHeight="1">
      <c r="A740" s="46" t="s">
        <v>13</v>
      </c>
      <c r="B740" s="40"/>
      <c r="C740" s="40"/>
      <c r="D740" s="47">
        <f t="shared" ref="D740:D748" si="196">SUM(B740:C740)</f>
        <v>0</v>
      </c>
      <c r="E740" s="8"/>
      <c r="F740" s="46" t="s">
        <v>13</v>
      </c>
      <c r="G740" s="40"/>
      <c r="H740" s="40"/>
      <c r="I740" s="47">
        <f t="shared" ref="I740:I748" si="197">SUM(G740:H740)</f>
        <v>0</v>
      </c>
    </row>
    <row r="741" spans="1:9" ht="20.25" customHeight="1">
      <c r="A741" s="46" t="s">
        <v>14</v>
      </c>
      <c r="B741" s="40"/>
      <c r="C741" s="40"/>
      <c r="D741" s="47">
        <f t="shared" si="196"/>
        <v>0</v>
      </c>
      <c r="E741" s="8"/>
      <c r="F741" s="46" t="s">
        <v>14</v>
      </c>
      <c r="G741" s="40"/>
      <c r="H741" s="40"/>
      <c r="I741" s="47">
        <f t="shared" si="197"/>
        <v>0</v>
      </c>
    </row>
    <row r="742" spans="1:9" ht="20.25" customHeight="1">
      <c r="A742" s="46" t="s">
        <v>15</v>
      </c>
      <c r="B742" s="40"/>
      <c r="C742" s="40"/>
      <c r="D742" s="47">
        <f t="shared" si="196"/>
        <v>0</v>
      </c>
      <c r="E742" s="8"/>
      <c r="F742" s="46" t="s">
        <v>15</v>
      </c>
      <c r="G742" s="40"/>
      <c r="H742" s="40"/>
      <c r="I742" s="47">
        <f t="shared" si="197"/>
        <v>0</v>
      </c>
    </row>
    <row r="743" spans="1:9" ht="20.25" customHeight="1">
      <c r="A743" s="46" t="s">
        <v>12</v>
      </c>
      <c r="B743" s="40"/>
      <c r="C743" s="40"/>
      <c r="D743" s="47">
        <f t="shared" si="196"/>
        <v>0</v>
      </c>
      <c r="E743" s="8"/>
      <c r="F743" s="46" t="s">
        <v>12</v>
      </c>
      <c r="G743" s="40"/>
      <c r="H743" s="40"/>
      <c r="I743" s="47">
        <f t="shared" si="197"/>
        <v>0</v>
      </c>
    </row>
    <row r="744" spans="1:9" ht="20.25" customHeight="1">
      <c r="A744" s="46" t="s">
        <v>16</v>
      </c>
      <c r="B744" s="40"/>
      <c r="C744" s="40"/>
      <c r="D744" s="47">
        <f t="shared" si="196"/>
        <v>0</v>
      </c>
      <c r="E744" s="8"/>
      <c r="F744" s="46" t="s">
        <v>16</v>
      </c>
      <c r="G744" s="40"/>
      <c r="H744" s="40"/>
      <c r="I744" s="47">
        <f t="shared" si="197"/>
        <v>0</v>
      </c>
    </row>
    <row r="745" spans="1:9" ht="20.25" customHeight="1">
      <c r="A745" s="46" t="s">
        <v>17</v>
      </c>
      <c r="B745" s="40"/>
      <c r="C745" s="40"/>
      <c r="D745" s="47">
        <f t="shared" si="196"/>
        <v>0</v>
      </c>
      <c r="E745" s="8"/>
      <c r="F745" s="46" t="s">
        <v>17</v>
      </c>
      <c r="G745" s="40"/>
      <c r="H745" s="40"/>
      <c r="I745" s="47">
        <f t="shared" si="197"/>
        <v>0</v>
      </c>
    </row>
    <row r="746" spans="1:9" ht="20.25" customHeight="1">
      <c r="A746" s="46" t="s">
        <v>18</v>
      </c>
      <c r="B746" s="40"/>
      <c r="C746" s="40"/>
      <c r="D746" s="47">
        <f t="shared" si="196"/>
        <v>0</v>
      </c>
      <c r="E746" s="8"/>
      <c r="F746" s="46" t="s">
        <v>18</v>
      </c>
      <c r="G746" s="40"/>
      <c r="H746" s="40"/>
      <c r="I746" s="47">
        <f t="shared" si="197"/>
        <v>0</v>
      </c>
    </row>
    <row r="747" spans="1:9" ht="20.25" customHeight="1">
      <c r="A747" s="46" t="s">
        <v>47</v>
      </c>
      <c r="B747" s="40"/>
      <c r="C747" s="40"/>
      <c r="D747" s="47">
        <f t="shared" si="196"/>
        <v>0</v>
      </c>
      <c r="E747" s="8"/>
      <c r="F747" s="46" t="s">
        <v>47</v>
      </c>
      <c r="G747" s="40"/>
      <c r="H747" s="40"/>
      <c r="I747" s="47">
        <f t="shared" si="197"/>
        <v>0</v>
      </c>
    </row>
    <row r="748" spans="1:9" ht="20.25" customHeight="1">
      <c r="A748" s="46" t="s">
        <v>11</v>
      </c>
      <c r="B748" s="40"/>
      <c r="C748" s="40"/>
      <c r="D748" s="47">
        <f t="shared" si="196"/>
        <v>0</v>
      </c>
      <c r="E748" s="8"/>
      <c r="F748" s="46" t="s">
        <v>11</v>
      </c>
      <c r="G748" s="40"/>
      <c r="H748" s="40"/>
      <c r="I748" s="47">
        <f t="shared" si="197"/>
        <v>0</v>
      </c>
    </row>
    <row r="749" spans="1:9" ht="20.25" customHeight="1">
      <c r="A749" s="48" t="s">
        <v>10</v>
      </c>
      <c r="B749" s="47">
        <f>SUM(B740:B748)</f>
        <v>0</v>
      </c>
      <c r="C749" s="47">
        <f t="shared" ref="C749:D749" si="198">SUM(C740:C748)</f>
        <v>0</v>
      </c>
      <c r="D749" s="47">
        <f t="shared" si="198"/>
        <v>0</v>
      </c>
      <c r="E749" s="8"/>
      <c r="F749" s="48" t="s">
        <v>10</v>
      </c>
      <c r="G749" s="47">
        <f>SUM(G740:G748)</f>
        <v>0</v>
      </c>
      <c r="H749" s="47">
        <f t="shared" ref="H749:I749" si="199">SUM(H740:H748)</f>
        <v>0</v>
      </c>
      <c r="I749" s="47">
        <f t="shared" si="199"/>
        <v>0</v>
      </c>
    </row>
    <row r="750" spans="1:9" ht="20.25" customHeight="1">
      <c r="A750" s="8"/>
      <c r="B750" s="10"/>
      <c r="C750" s="10"/>
      <c r="D750" s="10"/>
      <c r="E750" s="8"/>
      <c r="F750" s="8"/>
      <c r="G750" s="10"/>
      <c r="H750" s="10"/>
      <c r="I750" s="10"/>
    </row>
    <row r="751" spans="1:9" ht="20.25" customHeight="1">
      <c r="A751" s="8"/>
      <c r="B751" s="10"/>
      <c r="C751" s="10"/>
      <c r="D751" s="10"/>
      <c r="E751" s="8"/>
      <c r="F751" s="8"/>
      <c r="G751" s="10"/>
      <c r="H751" s="10"/>
      <c r="I751" s="10"/>
    </row>
    <row r="752" spans="1:9" ht="29.25" customHeight="1">
      <c r="A752" s="169" t="str">
        <f>PROGRAM_DOCTORAL!A52 &amp; ". Name:  " &amp; PROGRAM_DOCTORAL!C52</f>
        <v xml:space="preserve">51. Name:  </v>
      </c>
      <c r="B752" s="169"/>
      <c r="C752" s="169"/>
      <c r="D752" s="169"/>
      <c r="E752" s="8"/>
      <c r="F752" s="189" t="str">
        <f>PROGRAM_DOCTORAL!F52 &amp; ". Name:  " &amp; PROGRAM_DOCTORAL!H52</f>
        <v xml:space="preserve">51. Name:  </v>
      </c>
      <c r="G752" s="169"/>
      <c r="H752" s="169"/>
      <c r="I752" s="169"/>
    </row>
    <row r="753" spans="1:9" ht="20" customHeight="1">
      <c r="A753" s="168" t="s">
        <v>724</v>
      </c>
      <c r="B753" s="168" t="s">
        <v>56</v>
      </c>
      <c r="C753" s="188"/>
      <c r="D753" s="188"/>
      <c r="E753" s="8"/>
      <c r="F753" s="168" t="s">
        <v>724</v>
      </c>
      <c r="G753" s="168" t="s">
        <v>56</v>
      </c>
      <c r="H753" s="188"/>
      <c r="I753" s="188"/>
    </row>
    <row r="754" spans="1:9" ht="50.25" customHeight="1">
      <c r="A754" s="188"/>
      <c r="B754" s="45" t="s">
        <v>19</v>
      </c>
      <c r="C754" s="45" t="s">
        <v>20</v>
      </c>
      <c r="D754" s="132" t="s">
        <v>10</v>
      </c>
      <c r="E754" s="8"/>
      <c r="F754" s="188"/>
      <c r="G754" s="45" t="s">
        <v>19</v>
      </c>
      <c r="H754" s="45" t="s">
        <v>20</v>
      </c>
      <c r="I754" s="132" t="s">
        <v>10</v>
      </c>
    </row>
    <row r="755" spans="1:9" ht="20.25" customHeight="1">
      <c r="A755" s="46" t="s">
        <v>13</v>
      </c>
      <c r="B755" s="40"/>
      <c r="C755" s="40"/>
      <c r="D755" s="47">
        <f t="shared" ref="D755:D763" si="200">SUM(B755:C755)</f>
        <v>0</v>
      </c>
      <c r="E755" s="8"/>
      <c r="F755" s="46" t="s">
        <v>13</v>
      </c>
      <c r="G755" s="40"/>
      <c r="H755" s="40"/>
      <c r="I755" s="47">
        <f t="shared" ref="I755:I763" si="201">SUM(G755:H755)</f>
        <v>0</v>
      </c>
    </row>
    <row r="756" spans="1:9" ht="20.25" customHeight="1">
      <c r="A756" s="46" t="s">
        <v>14</v>
      </c>
      <c r="B756" s="40"/>
      <c r="C756" s="40"/>
      <c r="D756" s="47">
        <f t="shared" si="200"/>
        <v>0</v>
      </c>
      <c r="E756" s="8"/>
      <c r="F756" s="46" t="s">
        <v>14</v>
      </c>
      <c r="G756" s="40"/>
      <c r="H756" s="40"/>
      <c r="I756" s="47">
        <f t="shared" si="201"/>
        <v>0</v>
      </c>
    </row>
    <row r="757" spans="1:9" ht="20.25" customHeight="1">
      <c r="A757" s="46" t="s">
        <v>15</v>
      </c>
      <c r="B757" s="40"/>
      <c r="C757" s="40"/>
      <c r="D757" s="47">
        <f t="shared" si="200"/>
        <v>0</v>
      </c>
      <c r="E757" s="8"/>
      <c r="F757" s="46" t="s">
        <v>15</v>
      </c>
      <c r="G757" s="40"/>
      <c r="H757" s="40"/>
      <c r="I757" s="47">
        <f t="shared" si="201"/>
        <v>0</v>
      </c>
    </row>
    <row r="758" spans="1:9" ht="20.25" customHeight="1">
      <c r="A758" s="46" t="s">
        <v>12</v>
      </c>
      <c r="B758" s="40"/>
      <c r="C758" s="40"/>
      <c r="D758" s="47">
        <f t="shared" si="200"/>
        <v>0</v>
      </c>
      <c r="E758" s="8"/>
      <c r="F758" s="46" t="s">
        <v>12</v>
      </c>
      <c r="G758" s="40"/>
      <c r="H758" s="40"/>
      <c r="I758" s="47">
        <f t="shared" si="201"/>
        <v>0</v>
      </c>
    </row>
    <row r="759" spans="1:9" ht="20.25" customHeight="1">
      <c r="A759" s="46" t="s">
        <v>16</v>
      </c>
      <c r="B759" s="40"/>
      <c r="C759" s="40"/>
      <c r="D759" s="47">
        <f t="shared" si="200"/>
        <v>0</v>
      </c>
      <c r="E759" s="8"/>
      <c r="F759" s="46" t="s">
        <v>16</v>
      </c>
      <c r="G759" s="40"/>
      <c r="H759" s="40"/>
      <c r="I759" s="47">
        <f t="shared" si="201"/>
        <v>0</v>
      </c>
    </row>
    <row r="760" spans="1:9" ht="20.25" customHeight="1">
      <c r="A760" s="46" t="s">
        <v>17</v>
      </c>
      <c r="B760" s="40"/>
      <c r="C760" s="40"/>
      <c r="D760" s="47">
        <f t="shared" si="200"/>
        <v>0</v>
      </c>
      <c r="E760" s="8"/>
      <c r="F760" s="46" t="s">
        <v>17</v>
      </c>
      <c r="G760" s="40"/>
      <c r="H760" s="40"/>
      <c r="I760" s="47">
        <f t="shared" si="201"/>
        <v>0</v>
      </c>
    </row>
    <row r="761" spans="1:9" ht="20.25" customHeight="1">
      <c r="A761" s="46" t="s">
        <v>18</v>
      </c>
      <c r="B761" s="40"/>
      <c r="C761" s="40"/>
      <c r="D761" s="47">
        <f t="shared" si="200"/>
        <v>0</v>
      </c>
      <c r="E761" s="8"/>
      <c r="F761" s="46" t="s">
        <v>18</v>
      </c>
      <c r="G761" s="40"/>
      <c r="H761" s="40"/>
      <c r="I761" s="47">
        <f t="shared" si="201"/>
        <v>0</v>
      </c>
    </row>
    <row r="762" spans="1:9" ht="20.25" customHeight="1">
      <c r="A762" s="46" t="s">
        <v>47</v>
      </c>
      <c r="B762" s="40"/>
      <c r="C762" s="40"/>
      <c r="D762" s="47">
        <f t="shared" si="200"/>
        <v>0</v>
      </c>
      <c r="E762" s="8"/>
      <c r="F762" s="46" t="s">
        <v>47</v>
      </c>
      <c r="G762" s="40"/>
      <c r="H762" s="40"/>
      <c r="I762" s="47">
        <f t="shared" si="201"/>
        <v>0</v>
      </c>
    </row>
    <row r="763" spans="1:9" ht="20.25" customHeight="1">
      <c r="A763" s="46" t="s">
        <v>11</v>
      </c>
      <c r="B763" s="40"/>
      <c r="C763" s="40"/>
      <c r="D763" s="47">
        <f t="shared" si="200"/>
        <v>0</v>
      </c>
      <c r="E763" s="8"/>
      <c r="F763" s="46" t="s">
        <v>11</v>
      </c>
      <c r="G763" s="40"/>
      <c r="H763" s="40"/>
      <c r="I763" s="47">
        <f t="shared" si="201"/>
        <v>0</v>
      </c>
    </row>
    <row r="764" spans="1:9" ht="20.25" customHeight="1">
      <c r="A764" s="48" t="s">
        <v>10</v>
      </c>
      <c r="B764" s="47">
        <f>SUM(B755:B763)</f>
        <v>0</v>
      </c>
      <c r="C764" s="47">
        <f t="shared" ref="C764:D764" si="202">SUM(C755:C763)</f>
        <v>0</v>
      </c>
      <c r="D764" s="47">
        <f t="shared" si="202"/>
        <v>0</v>
      </c>
      <c r="E764" s="8"/>
      <c r="F764" s="48" t="s">
        <v>10</v>
      </c>
      <c r="G764" s="47">
        <f>SUM(G755:G763)</f>
        <v>0</v>
      </c>
      <c r="H764" s="47">
        <f t="shared" ref="H764:I764" si="203">SUM(H755:H763)</f>
        <v>0</v>
      </c>
      <c r="I764" s="47">
        <f t="shared" si="203"/>
        <v>0</v>
      </c>
    </row>
    <row r="765" spans="1:9" ht="20.25" customHeight="1">
      <c r="A765" s="8"/>
      <c r="B765" s="10"/>
      <c r="C765" s="10"/>
      <c r="D765" s="10"/>
      <c r="E765" s="8"/>
      <c r="F765" s="8"/>
      <c r="G765" s="10"/>
      <c r="H765" s="10"/>
      <c r="I765" s="10"/>
    </row>
    <row r="766" spans="1:9" ht="20.25" customHeight="1">
      <c r="A766" s="8"/>
      <c r="B766" s="10"/>
      <c r="C766" s="10"/>
      <c r="D766" s="10"/>
      <c r="E766" s="8"/>
      <c r="F766" s="8"/>
      <c r="G766" s="10"/>
      <c r="H766" s="10"/>
      <c r="I766" s="10"/>
    </row>
    <row r="767" spans="1:9" ht="29.25" customHeight="1">
      <c r="A767" s="169" t="str">
        <f>PROGRAM_DOCTORAL!A53 &amp; ". Name:  " &amp; PROGRAM_DOCTORAL!C53</f>
        <v xml:space="preserve">52. Name:  </v>
      </c>
      <c r="B767" s="169"/>
      <c r="C767" s="169"/>
      <c r="D767" s="169"/>
      <c r="E767" s="8"/>
      <c r="F767" s="189" t="str">
        <f>PROGRAM_DOCTORAL!F53 &amp; ". Name:  " &amp; PROGRAM_DOCTORAL!H53</f>
        <v xml:space="preserve">52. Name:  </v>
      </c>
      <c r="G767" s="169"/>
      <c r="H767" s="169"/>
      <c r="I767" s="169"/>
    </row>
    <row r="768" spans="1:9" ht="20" customHeight="1">
      <c r="A768" s="168" t="s">
        <v>724</v>
      </c>
      <c r="B768" s="168" t="s">
        <v>56</v>
      </c>
      <c r="C768" s="188"/>
      <c r="D768" s="188"/>
      <c r="E768" s="8"/>
      <c r="F768" s="168" t="s">
        <v>724</v>
      </c>
      <c r="G768" s="168" t="s">
        <v>56</v>
      </c>
      <c r="H768" s="188"/>
      <c r="I768" s="188"/>
    </row>
    <row r="769" spans="1:9" ht="50.25" customHeight="1">
      <c r="A769" s="188"/>
      <c r="B769" s="45" t="s">
        <v>19</v>
      </c>
      <c r="C769" s="45" t="s">
        <v>20</v>
      </c>
      <c r="D769" s="132" t="s">
        <v>10</v>
      </c>
      <c r="E769" s="8"/>
      <c r="F769" s="188"/>
      <c r="G769" s="45" t="s">
        <v>19</v>
      </c>
      <c r="H769" s="45" t="s">
        <v>20</v>
      </c>
      <c r="I769" s="132" t="s">
        <v>10</v>
      </c>
    </row>
    <row r="770" spans="1:9" ht="20.25" customHeight="1">
      <c r="A770" s="46" t="s">
        <v>13</v>
      </c>
      <c r="B770" s="40"/>
      <c r="C770" s="40"/>
      <c r="D770" s="47">
        <f t="shared" ref="D770:D778" si="204">SUM(B770:C770)</f>
        <v>0</v>
      </c>
      <c r="E770" s="8"/>
      <c r="F770" s="46" t="s">
        <v>13</v>
      </c>
      <c r="G770" s="40"/>
      <c r="H770" s="40"/>
      <c r="I770" s="47">
        <f t="shared" ref="I770:I778" si="205">SUM(G770:H770)</f>
        <v>0</v>
      </c>
    </row>
    <row r="771" spans="1:9" ht="20.25" customHeight="1">
      <c r="A771" s="46" t="s">
        <v>14</v>
      </c>
      <c r="B771" s="40"/>
      <c r="C771" s="40"/>
      <c r="D771" s="47">
        <f t="shared" si="204"/>
        <v>0</v>
      </c>
      <c r="E771" s="8"/>
      <c r="F771" s="46" t="s">
        <v>14</v>
      </c>
      <c r="G771" s="40"/>
      <c r="H771" s="40"/>
      <c r="I771" s="47">
        <f t="shared" si="205"/>
        <v>0</v>
      </c>
    </row>
    <row r="772" spans="1:9" ht="20.25" customHeight="1">
      <c r="A772" s="46" t="s">
        <v>15</v>
      </c>
      <c r="B772" s="40"/>
      <c r="C772" s="40"/>
      <c r="D772" s="47">
        <f t="shared" si="204"/>
        <v>0</v>
      </c>
      <c r="E772" s="8"/>
      <c r="F772" s="46" t="s">
        <v>15</v>
      </c>
      <c r="G772" s="40"/>
      <c r="H772" s="40"/>
      <c r="I772" s="47">
        <f t="shared" si="205"/>
        <v>0</v>
      </c>
    </row>
    <row r="773" spans="1:9" ht="20.25" customHeight="1">
      <c r="A773" s="46" t="s">
        <v>12</v>
      </c>
      <c r="B773" s="40"/>
      <c r="C773" s="40"/>
      <c r="D773" s="47">
        <f t="shared" si="204"/>
        <v>0</v>
      </c>
      <c r="E773" s="8"/>
      <c r="F773" s="46" t="s">
        <v>12</v>
      </c>
      <c r="G773" s="40"/>
      <c r="H773" s="40"/>
      <c r="I773" s="47">
        <f t="shared" si="205"/>
        <v>0</v>
      </c>
    </row>
    <row r="774" spans="1:9" ht="20.25" customHeight="1">
      <c r="A774" s="46" t="s">
        <v>16</v>
      </c>
      <c r="B774" s="40"/>
      <c r="C774" s="40"/>
      <c r="D774" s="47">
        <f t="shared" si="204"/>
        <v>0</v>
      </c>
      <c r="E774" s="8"/>
      <c r="F774" s="46" t="s">
        <v>16</v>
      </c>
      <c r="G774" s="40"/>
      <c r="H774" s="40"/>
      <c r="I774" s="47">
        <f t="shared" si="205"/>
        <v>0</v>
      </c>
    </row>
    <row r="775" spans="1:9" ht="20.25" customHeight="1">
      <c r="A775" s="46" t="s">
        <v>17</v>
      </c>
      <c r="B775" s="40"/>
      <c r="C775" s="40"/>
      <c r="D775" s="47">
        <f t="shared" si="204"/>
        <v>0</v>
      </c>
      <c r="E775" s="8"/>
      <c r="F775" s="46" t="s">
        <v>17</v>
      </c>
      <c r="G775" s="40"/>
      <c r="H775" s="40"/>
      <c r="I775" s="47">
        <f t="shared" si="205"/>
        <v>0</v>
      </c>
    </row>
    <row r="776" spans="1:9" ht="20.25" customHeight="1">
      <c r="A776" s="46" t="s">
        <v>18</v>
      </c>
      <c r="B776" s="40"/>
      <c r="C776" s="40"/>
      <c r="D776" s="47">
        <f t="shared" si="204"/>
        <v>0</v>
      </c>
      <c r="E776" s="8"/>
      <c r="F776" s="46" t="s">
        <v>18</v>
      </c>
      <c r="G776" s="40"/>
      <c r="H776" s="40"/>
      <c r="I776" s="47">
        <f t="shared" si="205"/>
        <v>0</v>
      </c>
    </row>
    <row r="777" spans="1:9" ht="20.25" customHeight="1">
      <c r="A777" s="46" t="s">
        <v>47</v>
      </c>
      <c r="B777" s="40"/>
      <c r="C777" s="40"/>
      <c r="D777" s="47">
        <f t="shared" si="204"/>
        <v>0</v>
      </c>
      <c r="E777" s="8"/>
      <c r="F777" s="46" t="s">
        <v>47</v>
      </c>
      <c r="G777" s="40"/>
      <c r="H777" s="40"/>
      <c r="I777" s="47">
        <f t="shared" si="205"/>
        <v>0</v>
      </c>
    </row>
    <row r="778" spans="1:9" ht="20.25" customHeight="1">
      <c r="A778" s="46" t="s">
        <v>11</v>
      </c>
      <c r="B778" s="40"/>
      <c r="C778" s="40"/>
      <c r="D778" s="47">
        <f t="shared" si="204"/>
        <v>0</v>
      </c>
      <c r="E778" s="8"/>
      <c r="F778" s="46" t="s">
        <v>11</v>
      </c>
      <c r="G778" s="40"/>
      <c r="H778" s="40"/>
      <c r="I778" s="47">
        <f t="shared" si="205"/>
        <v>0</v>
      </c>
    </row>
    <row r="779" spans="1:9" ht="20.25" customHeight="1">
      <c r="A779" s="48" t="s">
        <v>10</v>
      </c>
      <c r="B779" s="47">
        <f>SUM(B770:B778)</f>
        <v>0</v>
      </c>
      <c r="C779" s="47">
        <f t="shared" ref="C779:D779" si="206">SUM(C770:C778)</f>
        <v>0</v>
      </c>
      <c r="D779" s="47">
        <f t="shared" si="206"/>
        <v>0</v>
      </c>
      <c r="E779" s="8"/>
      <c r="F779" s="48" t="s">
        <v>10</v>
      </c>
      <c r="G779" s="47">
        <f>SUM(G770:G778)</f>
        <v>0</v>
      </c>
      <c r="H779" s="47">
        <f t="shared" ref="H779:I779" si="207">SUM(H770:H778)</f>
        <v>0</v>
      </c>
      <c r="I779" s="47">
        <f t="shared" si="207"/>
        <v>0</v>
      </c>
    </row>
    <row r="780" spans="1:9" ht="20.25" customHeight="1">
      <c r="A780" s="8"/>
      <c r="B780" s="10"/>
      <c r="C780" s="10"/>
      <c r="D780" s="10"/>
      <c r="E780" s="8"/>
      <c r="F780" s="8"/>
      <c r="G780" s="10"/>
      <c r="H780" s="10"/>
      <c r="I780" s="10"/>
    </row>
    <row r="781" spans="1:9" ht="20.25" customHeight="1">
      <c r="A781" s="8"/>
      <c r="B781" s="10"/>
      <c r="C781" s="10"/>
      <c r="D781" s="10"/>
      <c r="E781" s="8"/>
      <c r="F781" s="8"/>
      <c r="G781" s="10"/>
      <c r="H781" s="10"/>
      <c r="I781" s="10"/>
    </row>
    <row r="782" spans="1:9" ht="29.25" customHeight="1">
      <c r="A782" s="169" t="str">
        <f>PROGRAM_DOCTORAL!A54 &amp; ". Name:  " &amp; PROGRAM_DOCTORAL!C54</f>
        <v xml:space="preserve">53. Name:  </v>
      </c>
      <c r="B782" s="169"/>
      <c r="C782" s="169"/>
      <c r="D782" s="169"/>
      <c r="E782" s="8"/>
      <c r="F782" s="189" t="str">
        <f>PROGRAM_DOCTORAL!F54 &amp; ". Name:  " &amp; PROGRAM_DOCTORAL!H54</f>
        <v xml:space="preserve">53. Name:  </v>
      </c>
      <c r="G782" s="169"/>
      <c r="H782" s="169"/>
      <c r="I782" s="169"/>
    </row>
    <row r="783" spans="1:9" ht="20" customHeight="1">
      <c r="A783" s="168" t="s">
        <v>724</v>
      </c>
      <c r="B783" s="168" t="s">
        <v>56</v>
      </c>
      <c r="C783" s="188"/>
      <c r="D783" s="188"/>
      <c r="E783" s="8"/>
      <c r="F783" s="168" t="s">
        <v>724</v>
      </c>
      <c r="G783" s="168" t="s">
        <v>56</v>
      </c>
      <c r="H783" s="188"/>
      <c r="I783" s="188"/>
    </row>
    <row r="784" spans="1:9" ht="50.25" customHeight="1">
      <c r="A784" s="188"/>
      <c r="B784" s="45" t="s">
        <v>19</v>
      </c>
      <c r="C784" s="45" t="s">
        <v>20</v>
      </c>
      <c r="D784" s="132" t="s">
        <v>10</v>
      </c>
      <c r="E784" s="8"/>
      <c r="F784" s="188"/>
      <c r="G784" s="45" t="s">
        <v>19</v>
      </c>
      <c r="H784" s="45" t="s">
        <v>20</v>
      </c>
      <c r="I784" s="132" t="s">
        <v>10</v>
      </c>
    </row>
    <row r="785" spans="1:9" ht="20.25" customHeight="1">
      <c r="A785" s="46" t="s">
        <v>13</v>
      </c>
      <c r="B785" s="40"/>
      <c r="C785" s="40"/>
      <c r="D785" s="47">
        <f t="shared" ref="D785:D793" si="208">SUM(B785:C785)</f>
        <v>0</v>
      </c>
      <c r="E785" s="8"/>
      <c r="F785" s="46" t="s">
        <v>13</v>
      </c>
      <c r="G785" s="40"/>
      <c r="H785" s="40"/>
      <c r="I785" s="47">
        <f t="shared" ref="I785:I793" si="209">SUM(G785:H785)</f>
        <v>0</v>
      </c>
    </row>
    <row r="786" spans="1:9" ht="20.25" customHeight="1">
      <c r="A786" s="46" t="s">
        <v>14</v>
      </c>
      <c r="B786" s="40"/>
      <c r="C786" s="40"/>
      <c r="D786" s="47">
        <f t="shared" si="208"/>
        <v>0</v>
      </c>
      <c r="E786" s="8"/>
      <c r="F786" s="46" t="s">
        <v>14</v>
      </c>
      <c r="G786" s="40"/>
      <c r="H786" s="40"/>
      <c r="I786" s="47">
        <f t="shared" si="209"/>
        <v>0</v>
      </c>
    </row>
    <row r="787" spans="1:9" ht="20.25" customHeight="1">
      <c r="A787" s="46" t="s">
        <v>15</v>
      </c>
      <c r="B787" s="40"/>
      <c r="C787" s="40"/>
      <c r="D787" s="47">
        <f t="shared" si="208"/>
        <v>0</v>
      </c>
      <c r="E787" s="8"/>
      <c r="F787" s="46" t="s">
        <v>15</v>
      </c>
      <c r="G787" s="40"/>
      <c r="H787" s="40"/>
      <c r="I787" s="47">
        <f t="shared" si="209"/>
        <v>0</v>
      </c>
    </row>
    <row r="788" spans="1:9" ht="20.25" customHeight="1">
      <c r="A788" s="46" t="s">
        <v>12</v>
      </c>
      <c r="B788" s="40"/>
      <c r="C788" s="40"/>
      <c r="D788" s="47">
        <f t="shared" si="208"/>
        <v>0</v>
      </c>
      <c r="E788" s="8"/>
      <c r="F788" s="46" t="s">
        <v>12</v>
      </c>
      <c r="G788" s="40"/>
      <c r="H788" s="40"/>
      <c r="I788" s="47">
        <f t="shared" si="209"/>
        <v>0</v>
      </c>
    </row>
    <row r="789" spans="1:9" ht="20.25" customHeight="1">
      <c r="A789" s="46" t="s">
        <v>16</v>
      </c>
      <c r="B789" s="40"/>
      <c r="C789" s="40"/>
      <c r="D789" s="47">
        <f t="shared" si="208"/>
        <v>0</v>
      </c>
      <c r="E789" s="8"/>
      <c r="F789" s="46" t="s">
        <v>16</v>
      </c>
      <c r="G789" s="40"/>
      <c r="H789" s="40"/>
      <c r="I789" s="47">
        <f t="shared" si="209"/>
        <v>0</v>
      </c>
    </row>
    <row r="790" spans="1:9" ht="20.25" customHeight="1">
      <c r="A790" s="46" t="s">
        <v>17</v>
      </c>
      <c r="B790" s="40"/>
      <c r="C790" s="40"/>
      <c r="D790" s="47">
        <f t="shared" si="208"/>
        <v>0</v>
      </c>
      <c r="E790" s="8"/>
      <c r="F790" s="46" t="s">
        <v>17</v>
      </c>
      <c r="G790" s="40"/>
      <c r="H790" s="40"/>
      <c r="I790" s="47">
        <f t="shared" si="209"/>
        <v>0</v>
      </c>
    </row>
    <row r="791" spans="1:9" ht="20.25" customHeight="1">
      <c r="A791" s="46" t="s">
        <v>18</v>
      </c>
      <c r="B791" s="40"/>
      <c r="C791" s="40"/>
      <c r="D791" s="47">
        <f t="shared" si="208"/>
        <v>0</v>
      </c>
      <c r="E791" s="8"/>
      <c r="F791" s="46" t="s">
        <v>18</v>
      </c>
      <c r="G791" s="40"/>
      <c r="H791" s="40"/>
      <c r="I791" s="47">
        <f t="shared" si="209"/>
        <v>0</v>
      </c>
    </row>
    <row r="792" spans="1:9" ht="20.25" customHeight="1">
      <c r="A792" s="46" t="s">
        <v>47</v>
      </c>
      <c r="B792" s="40"/>
      <c r="C792" s="40"/>
      <c r="D792" s="47">
        <f t="shared" si="208"/>
        <v>0</v>
      </c>
      <c r="E792" s="8"/>
      <c r="F792" s="46" t="s">
        <v>47</v>
      </c>
      <c r="G792" s="40"/>
      <c r="H792" s="40"/>
      <c r="I792" s="47">
        <f t="shared" si="209"/>
        <v>0</v>
      </c>
    </row>
    <row r="793" spans="1:9" ht="20.25" customHeight="1">
      <c r="A793" s="46" t="s">
        <v>11</v>
      </c>
      <c r="B793" s="40"/>
      <c r="C793" s="40"/>
      <c r="D793" s="47">
        <f t="shared" si="208"/>
        <v>0</v>
      </c>
      <c r="E793" s="8"/>
      <c r="F793" s="46" t="s">
        <v>11</v>
      </c>
      <c r="G793" s="40"/>
      <c r="H793" s="40"/>
      <c r="I793" s="47">
        <f t="shared" si="209"/>
        <v>0</v>
      </c>
    </row>
    <row r="794" spans="1:9" ht="20.25" customHeight="1">
      <c r="A794" s="48" t="s">
        <v>10</v>
      </c>
      <c r="B794" s="47">
        <f>SUM(B785:B793)</f>
        <v>0</v>
      </c>
      <c r="C794" s="47">
        <f t="shared" ref="C794:D794" si="210">SUM(C785:C793)</f>
        <v>0</v>
      </c>
      <c r="D794" s="47">
        <f t="shared" si="210"/>
        <v>0</v>
      </c>
      <c r="E794" s="8"/>
      <c r="F794" s="48" t="s">
        <v>10</v>
      </c>
      <c r="G794" s="47">
        <f>SUM(G785:G793)</f>
        <v>0</v>
      </c>
      <c r="H794" s="47">
        <f t="shared" ref="H794:I794" si="211">SUM(H785:H793)</f>
        <v>0</v>
      </c>
      <c r="I794" s="47">
        <f t="shared" si="211"/>
        <v>0</v>
      </c>
    </row>
    <row r="795" spans="1:9" ht="20.25" customHeight="1">
      <c r="A795" s="8"/>
      <c r="B795" s="10"/>
      <c r="C795" s="10"/>
      <c r="D795" s="10"/>
      <c r="E795" s="8"/>
      <c r="F795" s="8"/>
      <c r="G795" s="10"/>
      <c r="H795" s="10"/>
      <c r="I795" s="10"/>
    </row>
    <row r="796" spans="1:9" ht="20.25" customHeight="1">
      <c r="A796" s="8"/>
      <c r="B796" s="10"/>
      <c r="C796" s="10"/>
      <c r="D796" s="10"/>
      <c r="E796" s="8"/>
      <c r="F796" s="8"/>
      <c r="G796" s="10"/>
      <c r="H796" s="10"/>
      <c r="I796" s="10"/>
    </row>
    <row r="797" spans="1:9" ht="29.25" customHeight="1">
      <c r="A797" s="169" t="str">
        <f>PROGRAM_DOCTORAL!A55 &amp; ". Name:  " &amp; PROGRAM_DOCTORAL!C55</f>
        <v xml:space="preserve">54. Name:  </v>
      </c>
      <c r="B797" s="169"/>
      <c r="C797" s="169"/>
      <c r="D797" s="169"/>
      <c r="E797" s="8"/>
      <c r="F797" s="189" t="str">
        <f>PROGRAM_DOCTORAL!F55 &amp; ". Name:  " &amp; PROGRAM_DOCTORAL!H55</f>
        <v xml:space="preserve">54. Name:  </v>
      </c>
      <c r="G797" s="169"/>
      <c r="H797" s="169"/>
      <c r="I797" s="169"/>
    </row>
    <row r="798" spans="1:9" ht="20" customHeight="1">
      <c r="A798" s="168" t="s">
        <v>724</v>
      </c>
      <c r="B798" s="168" t="s">
        <v>56</v>
      </c>
      <c r="C798" s="188"/>
      <c r="D798" s="188"/>
      <c r="E798" s="8"/>
      <c r="F798" s="168" t="s">
        <v>724</v>
      </c>
      <c r="G798" s="168" t="s">
        <v>56</v>
      </c>
      <c r="H798" s="188"/>
      <c r="I798" s="188"/>
    </row>
    <row r="799" spans="1:9" ht="50.25" customHeight="1">
      <c r="A799" s="188"/>
      <c r="B799" s="45" t="s">
        <v>19</v>
      </c>
      <c r="C799" s="45" t="s">
        <v>20</v>
      </c>
      <c r="D799" s="132" t="s">
        <v>10</v>
      </c>
      <c r="E799" s="8"/>
      <c r="F799" s="188"/>
      <c r="G799" s="45" t="s">
        <v>19</v>
      </c>
      <c r="H799" s="45" t="s">
        <v>20</v>
      </c>
      <c r="I799" s="132" t="s">
        <v>10</v>
      </c>
    </row>
    <row r="800" spans="1:9" ht="20.25" customHeight="1">
      <c r="A800" s="46" t="s">
        <v>13</v>
      </c>
      <c r="B800" s="40"/>
      <c r="C800" s="40"/>
      <c r="D800" s="47">
        <f t="shared" ref="D800:D808" si="212">SUM(B800:C800)</f>
        <v>0</v>
      </c>
      <c r="E800" s="8"/>
      <c r="F800" s="46" t="s">
        <v>13</v>
      </c>
      <c r="G800" s="40"/>
      <c r="H800" s="40"/>
      <c r="I800" s="47">
        <f t="shared" ref="I800:I808" si="213">SUM(G800:H800)</f>
        <v>0</v>
      </c>
    </row>
    <row r="801" spans="1:9" ht="20.25" customHeight="1">
      <c r="A801" s="46" t="s">
        <v>14</v>
      </c>
      <c r="B801" s="40"/>
      <c r="C801" s="40"/>
      <c r="D801" s="47">
        <f t="shared" si="212"/>
        <v>0</v>
      </c>
      <c r="E801" s="8"/>
      <c r="F801" s="46" t="s">
        <v>14</v>
      </c>
      <c r="G801" s="40"/>
      <c r="H801" s="40"/>
      <c r="I801" s="47">
        <f t="shared" si="213"/>
        <v>0</v>
      </c>
    </row>
    <row r="802" spans="1:9" ht="20.25" customHeight="1">
      <c r="A802" s="46" t="s">
        <v>15</v>
      </c>
      <c r="B802" s="40"/>
      <c r="C802" s="40"/>
      <c r="D802" s="47">
        <f t="shared" si="212"/>
        <v>0</v>
      </c>
      <c r="E802" s="8"/>
      <c r="F802" s="46" t="s">
        <v>15</v>
      </c>
      <c r="G802" s="40"/>
      <c r="H802" s="40"/>
      <c r="I802" s="47">
        <f t="shared" si="213"/>
        <v>0</v>
      </c>
    </row>
    <row r="803" spans="1:9" ht="20.25" customHeight="1">
      <c r="A803" s="46" t="s">
        <v>12</v>
      </c>
      <c r="B803" s="40"/>
      <c r="C803" s="40"/>
      <c r="D803" s="47">
        <f t="shared" si="212"/>
        <v>0</v>
      </c>
      <c r="E803" s="8"/>
      <c r="F803" s="46" t="s">
        <v>12</v>
      </c>
      <c r="G803" s="40"/>
      <c r="H803" s="40"/>
      <c r="I803" s="47">
        <f t="shared" si="213"/>
        <v>0</v>
      </c>
    </row>
    <row r="804" spans="1:9" ht="20.25" customHeight="1">
      <c r="A804" s="46" t="s">
        <v>16</v>
      </c>
      <c r="B804" s="40"/>
      <c r="C804" s="40"/>
      <c r="D804" s="47">
        <f t="shared" si="212"/>
        <v>0</v>
      </c>
      <c r="E804" s="8"/>
      <c r="F804" s="46" t="s">
        <v>16</v>
      </c>
      <c r="G804" s="40"/>
      <c r="H804" s="40"/>
      <c r="I804" s="47">
        <f t="shared" si="213"/>
        <v>0</v>
      </c>
    </row>
    <row r="805" spans="1:9" ht="20.25" customHeight="1">
      <c r="A805" s="46" t="s">
        <v>17</v>
      </c>
      <c r="B805" s="40"/>
      <c r="C805" s="40"/>
      <c r="D805" s="47">
        <f t="shared" si="212"/>
        <v>0</v>
      </c>
      <c r="E805" s="8"/>
      <c r="F805" s="46" t="s">
        <v>17</v>
      </c>
      <c r="G805" s="40"/>
      <c r="H805" s="40"/>
      <c r="I805" s="47">
        <f t="shared" si="213"/>
        <v>0</v>
      </c>
    </row>
    <row r="806" spans="1:9" ht="20.25" customHeight="1">
      <c r="A806" s="46" t="s">
        <v>18</v>
      </c>
      <c r="B806" s="40"/>
      <c r="C806" s="40"/>
      <c r="D806" s="47">
        <f t="shared" si="212"/>
        <v>0</v>
      </c>
      <c r="E806" s="8"/>
      <c r="F806" s="46" t="s">
        <v>18</v>
      </c>
      <c r="G806" s="40"/>
      <c r="H806" s="40"/>
      <c r="I806" s="47">
        <f t="shared" si="213"/>
        <v>0</v>
      </c>
    </row>
    <row r="807" spans="1:9" ht="20.25" customHeight="1">
      <c r="A807" s="46" t="s">
        <v>47</v>
      </c>
      <c r="B807" s="40"/>
      <c r="C807" s="40"/>
      <c r="D807" s="47">
        <f t="shared" si="212"/>
        <v>0</v>
      </c>
      <c r="E807" s="8"/>
      <c r="F807" s="46" t="s">
        <v>47</v>
      </c>
      <c r="G807" s="40"/>
      <c r="H807" s="40"/>
      <c r="I807" s="47">
        <f t="shared" si="213"/>
        <v>0</v>
      </c>
    </row>
    <row r="808" spans="1:9" ht="20.25" customHeight="1">
      <c r="A808" s="46" t="s">
        <v>11</v>
      </c>
      <c r="B808" s="40"/>
      <c r="C808" s="40"/>
      <c r="D808" s="47">
        <f t="shared" si="212"/>
        <v>0</v>
      </c>
      <c r="E808" s="8"/>
      <c r="F808" s="46" t="s">
        <v>11</v>
      </c>
      <c r="G808" s="40"/>
      <c r="H808" s="40"/>
      <c r="I808" s="47">
        <f t="shared" si="213"/>
        <v>0</v>
      </c>
    </row>
    <row r="809" spans="1:9" ht="20.25" customHeight="1">
      <c r="A809" s="48" t="s">
        <v>10</v>
      </c>
      <c r="B809" s="47">
        <f>SUM(B800:B808)</f>
        <v>0</v>
      </c>
      <c r="C809" s="47">
        <f t="shared" ref="C809:D809" si="214">SUM(C800:C808)</f>
        <v>0</v>
      </c>
      <c r="D809" s="47">
        <f t="shared" si="214"/>
        <v>0</v>
      </c>
      <c r="E809" s="8"/>
      <c r="F809" s="48" t="s">
        <v>10</v>
      </c>
      <c r="G809" s="47">
        <f>SUM(G800:G808)</f>
        <v>0</v>
      </c>
      <c r="H809" s="47">
        <f t="shared" ref="H809:I809" si="215">SUM(H800:H808)</f>
        <v>0</v>
      </c>
      <c r="I809" s="47">
        <f t="shared" si="215"/>
        <v>0</v>
      </c>
    </row>
    <row r="810" spans="1:9" ht="20.25" customHeight="1">
      <c r="A810" s="8"/>
      <c r="B810" s="10"/>
      <c r="C810" s="10"/>
      <c r="D810" s="10"/>
      <c r="E810" s="8"/>
      <c r="F810" s="8"/>
      <c r="G810" s="10"/>
      <c r="H810" s="10"/>
      <c r="I810" s="10"/>
    </row>
    <row r="811" spans="1:9" ht="20.25" customHeight="1">
      <c r="A811" s="8"/>
      <c r="B811" s="10"/>
      <c r="C811" s="10"/>
      <c r="D811" s="10"/>
      <c r="E811" s="8"/>
      <c r="F811" s="8"/>
      <c r="G811" s="10"/>
      <c r="H811" s="10"/>
      <c r="I811" s="10"/>
    </row>
    <row r="812" spans="1:9" ht="29.25" customHeight="1">
      <c r="A812" s="169" t="str">
        <f>PROGRAM_DOCTORAL!A56 &amp; ". Name:  " &amp; PROGRAM_DOCTORAL!C56</f>
        <v xml:space="preserve">55. Name:  </v>
      </c>
      <c r="B812" s="169"/>
      <c r="C812" s="169"/>
      <c r="D812" s="169"/>
      <c r="E812" s="8"/>
      <c r="F812" s="189" t="str">
        <f>PROGRAM_DOCTORAL!F56 &amp; ". Name:  " &amp; PROGRAM_DOCTORAL!H56</f>
        <v xml:space="preserve">55. Name:  </v>
      </c>
      <c r="G812" s="169"/>
      <c r="H812" s="169"/>
      <c r="I812" s="169"/>
    </row>
    <row r="813" spans="1:9" ht="20" customHeight="1">
      <c r="A813" s="168" t="s">
        <v>724</v>
      </c>
      <c r="B813" s="168" t="s">
        <v>56</v>
      </c>
      <c r="C813" s="188"/>
      <c r="D813" s="188"/>
      <c r="E813" s="8"/>
      <c r="F813" s="168" t="s">
        <v>724</v>
      </c>
      <c r="G813" s="168" t="s">
        <v>56</v>
      </c>
      <c r="H813" s="188"/>
      <c r="I813" s="188"/>
    </row>
    <row r="814" spans="1:9" ht="50.25" customHeight="1">
      <c r="A814" s="188"/>
      <c r="B814" s="45" t="s">
        <v>19</v>
      </c>
      <c r="C814" s="45" t="s">
        <v>20</v>
      </c>
      <c r="D814" s="132" t="s">
        <v>10</v>
      </c>
      <c r="E814" s="8"/>
      <c r="F814" s="188"/>
      <c r="G814" s="45" t="s">
        <v>19</v>
      </c>
      <c r="H814" s="45" t="s">
        <v>20</v>
      </c>
      <c r="I814" s="132" t="s">
        <v>10</v>
      </c>
    </row>
    <row r="815" spans="1:9" ht="20.25" customHeight="1">
      <c r="A815" s="46" t="s">
        <v>13</v>
      </c>
      <c r="B815" s="40"/>
      <c r="C815" s="40"/>
      <c r="D815" s="47">
        <f t="shared" ref="D815:D823" si="216">SUM(B815:C815)</f>
        <v>0</v>
      </c>
      <c r="E815" s="8"/>
      <c r="F815" s="46" t="s">
        <v>13</v>
      </c>
      <c r="G815" s="40"/>
      <c r="H815" s="40"/>
      <c r="I815" s="47">
        <f t="shared" ref="I815:I823" si="217">SUM(G815:H815)</f>
        <v>0</v>
      </c>
    </row>
    <row r="816" spans="1:9" ht="20.25" customHeight="1">
      <c r="A816" s="46" t="s">
        <v>14</v>
      </c>
      <c r="B816" s="40"/>
      <c r="C816" s="40"/>
      <c r="D816" s="47">
        <f t="shared" si="216"/>
        <v>0</v>
      </c>
      <c r="E816" s="8"/>
      <c r="F816" s="46" t="s">
        <v>14</v>
      </c>
      <c r="G816" s="40"/>
      <c r="H816" s="40"/>
      <c r="I816" s="47">
        <f t="shared" si="217"/>
        <v>0</v>
      </c>
    </row>
    <row r="817" spans="1:9" ht="20.25" customHeight="1">
      <c r="A817" s="46" t="s">
        <v>15</v>
      </c>
      <c r="B817" s="40"/>
      <c r="C817" s="40"/>
      <c r="D817" s="47">
        <f t="shared" si="216"/>
        <v>0</v>
      </c>
      <c r="E817" s="8"/>
      <c r="F817" s="46" t="s">
        <v>15</v>
      </c>
      <c r="G817" s="40"/>
      <c r="H817" s="40"/>
      <c r="I817" s="47">
        <f t="shared" si="217"/>
        <v>0</v>
      </c>
    </row>
    <row r="818" spans="1:9" ht="20.25" customHeight="1">
      <c r="A818" s="46" t="s">
        <v>12</v>
      </c>
      <c r="B818" s="40"/>
      <c r="C818" s="40"/>
      <c r="D818" s="47">
        <f t="shared" si="216"/>
        <v>0</v>
      </c>
      <c r="E818" s="8"/>
      <c r="F818" s="46" t="s">
        <v>12</v>
      </c>
      <c r="G818" s="40"/>
      <c r="H818" s="40"/>
      <c r="I818" s="47">
        <f t="shared" si="217"/>
        <v>0</v>
      </c>
    </row>
    <row r="819" spans="1:9" ht="20.25" customHeight="1">
      <c r="A819" s="46" t="s">
        <v>16</v>
      </c>
      <c r="B819" s="40"/>
      <c r="C819" s="40"/>
      <c r="D819" s="47">
        <f t="shared" si="216"/>
        <v>0</v>
      </c>
      <c r="E819" s="8"/>
      <c r="F819" s="46" t="s">
        <v>16</v>
      </c>
      <c r="G819" s="40"/>
      <c r="H819" s="40"/>
      <c r="I819" s="47">
        <f t="shared" si="217"/>
        <v>0</v>
      </c>
    </row>
    <row r="820" spans="1:9" ht="20.25" customHeight="1">
      <c r="A820" s="46" t="s">
        <v>17</v>
      </c>
      <c r="B820" s="40"/>
      <c r="C820" s="40"/>
      <c r="D820" s="47">
        <f t="shared" si="216"/>
        <v>0</v>
      </c>
      <c r="E820" s="8"/>
      <c r="F820" s="46" t="s">
        <v>17</v>
      </c>
      <c r="G820" s="40"/>
      <c r="H820" s="40"/>
      <c r="I820" s="47">
        <f t="shared" si="217"/>
        <v>0</v>
      </c>
    </row>
    <row r="821" spans="1:9" ht="20.25" customHeight="1">
      <c r="A821" s="46" t="s">
        <v>18</v>
      </c>
      <c r="B821" s="40"/>
      <c r="C821" s="40"/>
      <c r="D821" s="47">
        <f t="shared" si="216"/>
        <v>0</v>
      </c>
      <c r="E821" s="8"/>
      <c r="F821" s="46" t="s">
        <v>18</v>
      </c>
      <c r="G821" s="40"/>
      <c r="H821" s="40"/>
      <c r="I821" s="47">
        <f t="shared" si="217"/>
        <v>0</v>
      </c>
    </row>
    <row r="822" spans="1:9" ht="20.25" customHeight="1">
      <c r="A822" s="46" t="s">
        <v>47</v>
      </c>
      <c r="B822" s="40"/>
      <c r="C822" s="40"/>
      <c r="D822" s="47">
        <f t="shared" si="216"/>
        <v>0</v>
      </c>
      <c r="E822" s="8"/>
      <c r="F822" s="46" t="s">
        <v>47</v>
      </c>
      <c r="G822" s="40"/>
      <c r="H822" s="40"/>
      <c r="I822" s="47">
        <f t="shared" si="217"/>
        <v>0</v>
      </c>
    </row>
    <row r="823" spans="1:9" ht="20.25" customHeight="1">
      <c r="A823" s="46" t="s">
        <v>11</v>
      </c>
      <c r="B823" s="40"/>
      <c r="C823" s="40"/>
      <c r="D823" s="47">
        <f t="shared" si="216"/>
        <v>0</v>
      </c>
      <c r="E823" s="8"/>
      <c r="F823" s="46" t="s">
        <v>11</v>
      </c>
      <c r="G823" s="40"/>
      <c r="H823" s="40"/>
      <c r="I823" s="47">
        <f t="shared" si="217"/>
        <v>0</v>
      </c>
    </row>
    <row r="824" spans="1:9" ht="20.25" customHeight="1">
      <c r="A824" s="48" t="s">
        <v>10</v>
      </c>
      <c r="B824" s="47">
        <f>SUM(B815:B823)</f>
        <v>0</v>
      </c>
      <c r="C824" s="47">
        <f t="shared" ref="C824:D824" si="218">SUM(C815:C823)</f>
        <v>0</v>
      </c>
      <c r="D824" s="47">
        <f t="shared" si="218"/>
        <v>0</v>
      </c>
      <c r="E824" s="8"/>
      <c r="F824" s="48" t="s">
        <v>10</v>
      </c>
      <c r="G824" s="47">
        <f>SUM(G815:G823)</f>
        <v>0</v>
      </c>
      <c r="H824" s="47">
        <f t="shared" ref="H824:I824" si="219">SUM(H815:H823)</f>
        <v>0</v>
      </c>
      <c r="I824" s="47">
        <f t="shared" si="219"/>
        <v>0</v>
      </c>
    </row>
    <row r="825" spans="1:9" ht="20.25" customHeight="1">
      <c r="A825" s="8"/>
      <c r="B825" s="10"/>
      <c r="C825" s="10"/>
      <c r="D825" s="10"/>
      <c r="E825" s="8"/>
      <c r="F825" s="8"/>
      <c r="G825" s="10"/>
      <c r="H825" s="10"/>
      <c r="I825" s="10"/>
    </row>
    <row r="826" spans="1:9" ht="20.25" customHeight="1">
      <c r="A826" s="8"/>
      <c r="B826" s="10"/>
      <c r="C826" s="10"/>
      <c r="D826" s="10"/>
      <c r="E826" s="8"/>
      <c r="F826" s="8"/>
      <c r="G826" s="10"/>
      <c r="H826" s="10"/>
      <c r="I826" s="10"/>
    </row>
    <row r="827" spans="1:9" ht="29.25" customHeight="1">
      <c r="A827" s="169" t="str">
        <f>PROGRAM_DOCTORAL!A57 &amp; ". Name:  " &amp; PROGRAM_DOCTORAL!C57</f>
        <v xml:space="preserve">56. Name:  </v>
      </c>
      <c r="B827" s="169"/>
      <c r="C827" s="169"/>
      <c r="D827" s="169"/>
      <c r="E827" s="8"/>
      <c r="F827" s="189" t="str">
        <f>PROGRAM_DOCTORAL!F57 &amp; ". Name:  " &amp; PROGRAM_DOCTORAL!H57</f>
        <v xml:space="preserve">56. Name:  </v>
      </c>
      <c r="G827" s="169"/>
      <c r="H827" s="169"/>
      <c r="I827" s="169"/>
    </row>
    <row r="828" spans="1:9" ht="20" customHeight="1">
      <c r="A828" s="168" t="s">
        <v>724</v>
      </c>
      <c r="B828" s="168" t="s">
        <v>56</v>
      </c>
      <c r="C828" s="188"/>
      <c r="D828" s="188"/>
      <c r="E828" s="8"/>
      <c r="F828" s="168" t="s">
        <v>724</v>
      </c>
      <c r="G828" s="168" t="s">
        <v>56</v>
      </c>
      <c r="H828" s="188"/>
      <c r="I828" s="188"/>
    </row>
    <row r="829" spans="1:9" ht="50.25" customHeight="1">
      <c r="A829" s="188"/>
      <c r="B829" s="45" t="s">
        <v>19</v>
      </c>
      <c r="C829" s="45" t="s">
        <v>20</v>
      </c>
      <c r="D829" s="132" t="s">
        <v>10</v>
      </c>
      <c r="E829" s="8"/>
      <c r="F829" s="188"/>
      <c r="G829" s="45" t="s">
        <v>19</v>
      </c>
      <c r="H829" s="45" t="s">
        <v>20</v>
      </c>
      <c r="I829" s="132" t="s">
        <v>10</v>
      </c>
    </row>
    <row r="830" spans="1:9" ht="20.25" customHeight="1">
      <c r="A830" s="46" t="s">
        <v>13</v>
      </c>
      <c r="B830" s="40"/>
      <c r="C830" s="40"/>
      <c r="D830" s="47">
        <f t="shared" ref="D830:D838" si="220">SUM(B830:C830)</f>
        <v>0</v>
      </c>
      <c r="E830" s="8"/>
      <c r="F830" s="46" t="s">
        <v>13</v>
      </c>
      <c r="G830" s="40"/>
      <c r="H830" s="40"/>
      <c r="I830" s="47">
        <f t="shared" ref="I830:I838" si="221">SUM(G830:H830)</f>
        <v>0</v>
      </c>
    </row>
    <row r="831" spans="1:9" ht="20.25" customHeight="1">
      <c r="A831" s="46" t="s">
        <v>14</v>
      </c>
      <c r="B831" s="40"/>
      <c r="C831" s="40"/>
      <c r="D831" s="47">
        <f t="shared" si="220"/>
        <v>0</v>
      </c>
      <c r="E831" s="8"/>
      <c r="F831" s="46" t="s">
        <v>14</v>
      </c>
      <c r="G831" s="40"/>
      <c r="H831" s="40"/>
      <c r="I831" s="47">
        <f t="shared" si="221"/>
        <v>0</v>
      </c>
    </row>
    <row r="832" spans="1:9" ht="20.25" customHeight="1">
      <c r="A832" s="46" t="s">
        <v>15</v>
      </c>
      <c r="B832" s="40"/>
      <c r="C832" s="40"/>
      <c r="D832" s="47">
        <f t="shared" si="220"/>
        <v>0</v>
      </c>
      <c r="E832" s="8"/>
      <c r="F832" s="46" t="s">
        <v>15</v>
      </c>
      <c r="G832" s="40"/>
      <c r="H832" s="40"/>
      <c r="I832" s="47">
        <f t="shared" si="221"/>
        <v>0</v>
      </c>
    </row>
    <row r="833" spans="1:9" ht="20.25" customHeight="1">
      <c r="A833" s="46" t="s">
        <v>12</v>
      </c>
      <c r="B833" s="40"/>
      <c r="C833" s="40"/>
      <c r="D833" s="47">
        <f t="shared" si="220"/>
        <v>0</v>
      </c>
      <c r="E833" s="8"/>
      <c r="F833" s="46" t="s">
        <v>12</v>
      </c>
      <c r="G833" s="40"/>
      <c r="H833" s="40"/>
      <c r="I833" s="47">
        <f t="shared" si="221"/>
        <v>0</v>
      </c>
    </row>
    <row r="834" spans="1:9" ht="20.25" customHeight="1">
      <c r="A834" s="46" t="s">
        <v>16</v>
      </c>
      <c r="B834" s="40"/>
      <c r="C834" s="40"/>
      <c r="D834" s="47">
        <f t="shared" si="220"/>
        <v>0</v>
      </c>
      <c r="E834" s="8"/>
      <c r="F834" s="46" t="s">
        <v>16</v>
      </c>
      <c r="G834" s="40"/>
      <c r="H834" s="40"/>
      <c r="I834" s="47">
        <f t="shared" si="221"/>
        <v>0</v>
      </c>
    </row>
    <row r="835" spans="1:9" ht="20.25" customHeight="1">
      <c r="A835" s="46" t="s">
        <v>17</v>
      </c>
      <c r="B835" s="40"/>
      <c r="C835" s="40"/>
      <c r="D835" s="47">
        <f t="shared" si="220"/>
        <v>0</v>
      </c>
      <c r="E835" s="8"/>
      <c r="F835" s="46" t="s">
        <v>17</v>
      </c>
      <c r="G835" s="40"/>
      <c r="H835" s="40"/>
      <c r="I835" s="47">
        <f t="shared" si="221"/>
        <v>0</v>
      </c>
    </row>
    <row r="836" spans="1:9" ht="20.25" customHeight="1">
      <c r="A836" s="46" t="s">
        <v>18</v>
      </c>
      <c r="B836" s="40"/>
      <c r="C836" s="40"/>
      <c r="D836" s="47">
        <f t="shared" si="220"/>
        <v>0</v>
      </c>
      <c r="E836" s="8"/>
      <c r="F836" s="46" t="s">
        <v>18</v>
      </c>
      <c r="G836" s="40"/>
      <c r="H836" s="40"/>
      <c r="I836" s="47">
        <f t="shared" si="221"/>
        <v>0</v>
      </c>
    </row>
    <row r="837" spans="1:9" ht="20.25" customHeight="1">
      <c r="A837" s="46" t="s">
        <v>47</v>
      </c>
      <c r="B837" s="40"/>
      <c r="C837" s="40"/>
      <c r="D837" s="47">
        <f t="shared" si="220"/>
        <v>0</v>
      </c>
      <c r="E837" s="8"/>
      <c r="F837" s="46" t="s">
        <v>47</v>
      </c>
      <c r="G837" s="40"/>
      <c r="H837" s="40"/>
      <c r="I837" s="47">
        <f t="shared" si="221"/>
        <v>0</v>
      </c>
    </row>
    <row r="838" spans="1:9" ht="20.25" customHeight="1">
      <c r="A838" s="46" t="s">
        <v>11</v>
      </c>
      <c r="B838" s="40"/>
      <c r="C838" s="40"/>
      <c r="D838" s="47">
        <f t="shared" si="220"/>
        <v>0</v>
      </c>
      <c r="E838" s="8"/>
      <c r="F838" s="46" t="s">
        <v>11</v>
      </c>
      <c r="G838" s="40"/>
      <c r="H838" s="40"/>
      <c r="I838" s="47">
        <f t="shared" si="221"/>
        <v>0</v>
      </c>
    </row>
    <row r="839" spans="1:9" ht="20.25" customHeight="1">
      <c r="A839" s="48" t="s">
        <v>10</v>
      </c>
      <c r="B839" s="47">
        <f>SUM(B830:B838)</f>
        <v>0</v>
      </c>
      <c r="C839" s="47">
        <f t="shared" ref="C839:D839" si="222">SUM(C830:C838)</f>
        <v>0</v>
      </c>
      <c r="D839" s="47">
        <f t="shared" si="222"/>
        <v>0</v>
      </c>
      <c r="E839" s="8"/>
      <c r="F839" s="48" t="s">
        <v>10</v>
      </c>
      <c r="G839" s="47">
        <f>SUM(G830:G838)</f>
        <v>0</v>
      </c>
      <c r="H839" s="47">
        <f t="shared" ref="H839:I839" si="223">SUM(H830:H838)</f>
        <v>0</v>
      </c>
      <c r="I839" s="47">
        <f t="shared" si="223"/>
        <v>0</v>
      </c>
    </row>
    <row r="840" spans="1:9" ht="20.25" customHeight="1">
      <c r="A840" s="8"/>
      <c r="B840" s="10"/>
      <c r="C840" s="10"/>
      <c r="D840" s="10"/>
      <c r="E840" s="8"/>
      <c r="F840" s="8"/>
      <c r="G840" s="10"/>
      <c r="H840" s="10"/>
      <c r="I840" s="10"/>
    </row>
    <row r="841" spans="1:9" ht="20.25" customHeight="1">
      <c r="A841" s="8"/>
      <c r="B841" s="10"/>
      <c r="C841" s="10"/>
      <c r="D841" s="10"/>
      <c r="E841" s="8"/>
      <c r="F841" s="8"/>
      <c r="G841" s="10"/>
      <c r="H841" s="10"/>
      <c r="I841" s="10"/>
    </row>
    <row r="842" spans="1:9" ht="29.25" customHeight="1">
      <c r="A842" s="169" t="str">
        <f>PROGRAM_DOCTORAL!A58 &amp; ". Name:  " &amp; PROGRAM_DOCTORAL!C58</f>
        <v xml:space="preserve">57. Name:  </v>
      </c>
      <c r="B842" s="169"/>
      <c r="C842" s="169"/>
      <c r="D842" s="169"/>
      <c r="E842" s="8"/>
      <c r="F842" s="189" t="str">
        <f>PROGRAM_DOCTORAL!F58 &amp; ". Name:  " &amp; PROGRAM_DOCTORAL!H58</f>
        <v xml:space="preserve">57. Name:  </v>
      </c>
      <c r="G842" s="169"/>
      <c r="H842" s="169"/>
      <c r="I842" s="169"/>
    </row>
    <row r="843" spans="1:9" ht="20" customHeight="1">
      <c r="A843" s="168" t="s">
        <v>724</v>
      </c>
      <c r="B843" s="168" t="s">
        <v>56</v>
      </c>
      <c r="C843" s="188"/>
      <c r="D843" s="188"/>
      <c r="E843" s="8"/>
      <c r="F843" s="168" t="s">
        <v>724</v>
      </c>
      <c r="G843" s="168" t="s">
        <v>56</v>
      </c>
      <c r="H843" s="188"/>
      <c r="I843" s="188"/>
    </row>
    <row r="844" spans="1:9" ht="50.25" customHeight="1">
      <c r="A844" s="188"/>
      <c r="B844" s="45" t="s">
        <v>19</v>
      </c>
      <c r="C844" s="45" t="s">
        <v>20</v>
      </c>
      <c r="D844" s="132" t="s">
        <v>10</v>
      </c>
      <c r="E844" s="8"/>
      <c r="F844" s="188"/>
      <c r="G844" s="45" t="s">
        <v>19</v>
      </c>
      <c r="H844" s="45" t="s">
        <v>20</v>
      </c>
      <c r="I844" s="132" t="s">
        <v>10</v>
      </c>
    </row>
    <row r="845" spans="1:9" ht="20.25" customHeight="1">
      <c r="A845" s="46" t="s">
        <v>13</v>
      </c>
      <c r="B845" s="40"/>
      <c r="C845" s="40"/>
      <c r="D845" s="47">
        <f t="shared" ref="D845:D853" si="224">SUM(B845:C845)</f>
        <v>0</v>
      </c>
      <c r="E845" s="8"/>
      <c r="F845" s="46" t="s">
        <v>13</v>
      </c>
      <c r="G845" s="40"/>
      <c r="H845" s="40"/>
      <c r="I845" s="47">
        <f t="shared" ref="I845:I853" si="225">SUM(G845:H845)</f>
        <v>0</v>
      </c>
    </row>
    <row r="846" spans="1:9" ht="20.25" customHeight="1">
      <c r="A846" s="46" t="s">
        <v>14</v>
      </c>
      <c r="B846" s="40"/>
      <c r="C846" s="40"/>
      <c r="D846" s="47">
        <f t="shared" si="224"/>
        <v>0</v>
      </c>
      <c r="E846" s="8"/>
      <c r="F846" s="46" t="s">
        <v>14</v>
      </c>
      <c r="G846" s="40"/>
      <c r="H846" s="40"/>
      <c r="I846" s="47">
        <f t="shared" si="225"/>
        <v>0</v>
      </c>
    </row>
    <row r="847" spans="1:9" ht="20.25" customHeight="1">
      <c r="A847" s="46" t="s">
        <v>15</v>
      </c>
      <c r="B847" s="40"/>
      <c r="C847" s="40"/>
      <c r="D847" s="47">
        <f t="shared" si="224"/>
        <v>0</v>
      </c>
      <c r="E847" s="8"/>
      <c r="F847" s="46" t="s">
        <v>15</v>
      </c>
      <c r="G847" s="40"/>
      <c r="H847" s="40"/>
      <c r="I847" s="47">
        <f t="shared" si="225"/>
        <v>0</v>
      </c>
    </row>
    <row r="848" spans="1:9" ht="20.25" customHeight="1">
      <c r="A848" s="46" t="s">
        <v>12</v>
      </c>
      <c r="B848" s="40"/>
      <c r="C848" s="40"/>
      <c r="D848" s="47">
        <f t="shared" si="224"/>
        <v>0</v>
      </c>
      <c r="E848" s="8"/>
      <c r="F848" s="46" t="s">
        <v>12</v>
      </c>
      <c r="G848" s="40"/>
      <c r="H848" s="40"/>
      <c r="I848" s="47">
        <f t="shared" si="225"/>
        <v>0</v>
      </c>
    </row>
    <row r="849" spans="1:9" ht="20.25" customHeight="1">
      <c r="A849" s="46" t="s">
        <v>16</v>
      </c>
      <c r="B849" s="40"/>
      <c r="C849" s="40"/>
      <c r="D849" s="47">
        <f t="shared" si="224"/>
        <v>0</v>
      </c>
      <c r="E849" s="8"/>
      <c r="F849" s="46" t="s">
        <v>16</v>
      </c>
      <c r="G849" s="40"/>
      <c r="H849" s="40"/>
      <c r="I849" s="47">
        <f t="shared" si="225"/>
        <v>0</v>
      </c>
    </row>
    <row r="850" spans="1:9" ht="20.25" customHeight="1">
      <c r="A850" s="46" t="s">
        <v>17</v>
      </c>
      <c r="B850" s="40"/>
      <c r="C850" s="40"/>
      <c r="D850" s="47">
        <f t="shared" si="224"/>
        <v>0</v>
      </c>
      <c r="E850" s="8"/>
      <c r="F850" s="46" t="s">
        <v>17</v>
      </c>
      <c r="G850" s="40"/>
      <c r="H850" s="40"/>
      <c r="I850" s="47">
        <f t="shared" si="225"/>
        <v>0</v>
      </c>
    </row>
    <row r="851" spans="1:9" ht="20.25" customHeight="1">
      <c r="A851" s="46" t="s">
        <v>18</v>
      </c>
      <c r="B851" s="40"/>
      <c r="C851" s="40"/>
      <c r="D851" s="47">
        <f t="shared" si="224"/>
        <v>0</v>
      </c>
      <c r="E851" s="8"/>
      <c r="F851" s="46" t="s">
        <v>18</v>
      </c>
      <c r="G851" s="40"/>
      <c r="H851" s="40"/>
      <c r="I851" s="47">
        <f t="shared" si="225"/>
        <v>0</v>
      </c>
    </row>
    <row r="852" spans="1:9" ht="20.25" customHeight="1">
      <c r="A852" s="46" t="s">
        <v>47</v>
      </c>
      <c r="B852" s="40"/>
      <c r="C852" s="40"/>
      <c r="D852" s="47">
        <f t="shared" si="224"/>
        <v>0</v>
      </c>
      <c r="E852" s="8"/>
      <c r="F852" s="46" t="s">
        <v>47</v>
      </c>
      <c r="G852" s="40"/>
      <c r="H852" s="40"/>
      <c r="I852" s="47">
        <f t="shared" si="225"/>
        <v>0</v>
      </c>
    </row>
    <row r="853" spans="1:9" ht="20.25" customHeight="1">
      <c r="A853" s="46" t="s">
        <v>11</v>
      </c>
      <c r="B853" s="40"/>
      <c r="C853" s="40"/>
      <c r="D853" s="47">
        <f t="shared" si="224"/>
        <v>0</v>
      </c>
      <c r="E853" s="8"/>
      <c r="F853" s="46" t="s">
        <v>11</v>
      </c>
      <c r="G853" s="40"/>
      <c r="H853" s="40"/>
      <c r="I853" s="47">
        <f t="shared" si="225"/>
        <v>0</v>
      </c>
    </row>
    <row r="854" spans="1:9" ht="20.25" customHeight="1">
      <c r="A854" s="48" t="s">
        <v>10</v>
      </c>
      <c r="B854" s="47">
        <f>SUM(B845:B853)</f>
        <v>0</v>
      </c>
      <c r="C854" s="47">
        <f t="shared" ref="C854:D854" si="226">SUM(C845:C853)</f>
        <v>0</v>
      </c>
      <c r="D854" s="47">
        <f t="shared" si="226"/>
        <v>0</v>
      </c>
      <c r="E854" s="8"/>
      <c r="F854" s="48" t="s">
        <v>10</v>
      </c>
      <c r="G854" s="47">
        <f>SUM(G845:G853)</f>
        <v>0</v>
      </c>
      <c r="H854" s="47">
        <f t="shared" ref="H854:I854" si="227">SUM(H845:H853)</f>
        <v>0</v>
      </c>
      <c r="I854" s="47">
        <f t="shared" si="227"/>
        <v>0</v>
      </c>
    </row>
    <row r="855" spans="1:9" ht="20.25" customHeight="1">
      <c r="A855" s="8"/>
      <c r="B855" s="10"/>
      <c r="C855" s="10"/>
      <c r="D855" s="10"/>
      <c r="E855" s="8"/>
      <c r="F855" s="8"/>
      <c r="G855" s="10"/>
      <c r="H855" s="10"/>
      <c r="I855" s="10"/>
    </row>
    <row r="856" spans="1:9" ht="20.25" customHeight="1">
      <c r="A856" s="8"/>
      <c r="B856" s="10"/>
      <c r="C856" s="10"/>
      <c r="D856" s="10"/>
      <c r="E856" s="8"/>
      <c r="F856" s="8"/>
      <c r="G856" s="10"/>
      <c r="H856" s="10"/>
      <c r="I856" s="10"/>
    </row>
    <row r="857" spans="1:9" ht="29.25" customHeight="1">
      <c r="A857" s="169" t="str">
        <f>PROGRAM_DOCTORAL!A59 &amp; ". Name:  " &amp; PROGRAM_DOCTORAL!C59</f>
        <v xml:space="preserve">58. Name:  </v>
      </c>
      <c r="B857" s="169"/>
      <c r="C857" s="169"/>
      <c r="D857" s="169"/>
      <c r="E857" s="8"/>
      <c r="F857" s="189" t="str">
        <f>PROGRAM_DOCTORAL!F59 &amp; ". Name:  " &amp; PROGRAM_DOCTORAL!H59</f>
        <v xml:space="preserve">58. Name:  </v>
      </c>
      <c r="G857" s="169"/>
      <c r="H857" s="169"/>
      <c r="I857" s="169"/>
    </row>
    <row r="858" spans="1:9" ht="20" customHeight="1">
      <c r="A858" s="168" t="s">
        <v>724</v>
      </c>
      <c r="B858" s="168" t="s">
        <v>56</v>
      </c>
      <c r="C858" s="188"/>
      <c r="D858" s="188"/>
      <c r="E858" s="8"/>
      <c r="F858" s="168" t="s">
        <v>724</v>
      </c>
      <c r="G858" s="168" t="s">
        <v>56</v>
      </c>
      <c r="H858" s="188"/>
      <c r="I858" s="188"/>
    </row>
    <row r="859" spans="1:9" ht="50.25" customHeight="1">
      <c r="A859" s="188"/>
      <c r="B859" s="45" t="s">
        <v>19</v>
      </c>
      <c r="C859" s="45" t="s">
        <v>20</v>
      </c>
      <c r="D859" s="132" t="s">
        <v>10</v>
      </c>
      <c r="E859" s="8"/>
      <c r="F859" s="188"/>
      <c r="G859" s="45" t="s">
        <v>19</v>
      </c>
      <c r="H859" s="45" t="s">
        <v>20</v>
      </c>
      <c r="I859" s="132" t="s">
        <v>10</v>
      </c>
    </row>
    <row r="860" spans="1:9" ht="20.25" customHeight="1">
      <c r="A860" s="46" t="s">
        <v>13</v>
      </c>
      <c r="B860" s="40"/>
      <c r="C860" s="40"/>
      <c r="D860" s="47">
        <f t="shared" ref="D860:D868" si="228">SUM(B860:C860)</f>
        <v>0</v>
      </c>
      <c r="E860" s="8"/>
      <c r="F860" s="46" t="s">
        <v>13</v>
      </c>
      <c r="G860" s="40"/>
      <c r="H860" s="40"/>
      <c r="I860" s="47">
        <f t="shared" ref="I860:I868" si="229">SUM(G860:H860)</f>
        <v>0</v>
      </c>
    </row>
    <row r="861" spans="1:9" ht="20.25" customHeight="1">
      <c r="A861" s="46" t="s">
        <v>14</v>
      </c>
      <c r="B861" s="40"/>
      <c r="C861" s="40"/>
      <c r="D861" s="47">
        <f t="shared" si="228"/>
        <v>0</v>
      </c>
      <c r="E861" s="8"/>
      <c r="F861" s="46" t="s">
        <v>14</v>
      </c>
      <c r="G861" s="40"/>
      <c r="H861" s="40"/>
      <c r="I861" s="47">
        <f t="shared" si="229"/>
        <v>0</v>
      </c>
    </row>
    <row r="862" spans="1:9" ht="20.25" customHeight="1">
      <c r="A862" s="46" t="s">
        <v>15</v>
      </c>
      <c r="B862" s="40"/>
      <c r="C862" s="40"/>
      <c r="D862" s="47">
        <f t="shared" si="228"/>
        <v>0</v>
      </c>
      <c r="E862" s="8"/>
      <c r="F862" s="46" t="s">
        <v>15</v>
      </c>
      <c r="G862" s="40"/>
      <c r="H862" s="40"/>
      <c r="I862" s="47">
        <f t="shared" si="229"/>
        <v>0</v>
      </c>
    </row>
    <row r="863" spans="1:9" ht="20.25" customHeight="1">
      <c r="A863" s="46" t="s">
        <v>12</v>
      </c>
      <c r="B863" s="40"/>
      <c r="C863" s="40"/>
      <c r="D863" s="47">
        <f t="shared" si="228"/>
        <v>0</v>
      </c>
      <c r="E863" s="8"/>
      <c r="F863" s="46" t="s">
        <v>12</v>
      </c>
      <c r="G863" s="40"/>
      <c r="H863" s="40"/>
      <c r="I863" s="47">
        <f t="shared" si="229"/>
        <v>0</v>
      </c>
    </row>
    <row r="864" spans="1:9" ht="20.25" customHeight="1">
      <c r="A864" s="46" t="s">
        <v>16</v>
      </c>
      <c r="B864" s="40"/>
      <c r="C864" s="40"/>
      <c r="D864" s="47">
        <f t="shared" si="228"/>
        <v>0</v>
      </c>
      <c r="E864" s="8"/>
      <c r="F864" s="46" t="s">
        <v>16</v>
      </c>
      <c r="G864" s="40"/>
      <c r="H864" s="40"/>
      <c r="I864" s="47">
        <f t="shared" si="229"/>
        <v>0</v>
      </c>
    </row>
    <row r="865" spans="1:9" ht="20.25" customHeight="1">
      <c r="A865" s="46" t="s">
        <v>17</v>
      </c>
      <c r="B865" s="40"/>
      <c r="C865" s="40"/>
      <c r="D865" s="47">
        <f t="shared" si="228"/>
        <v>0</v>
      </c>
      <c r="E865" s="8"/>
      <c r="F865" s="46" t="s">
        <v>17</v>
      </c>
      <c r="G865" s="40"/>
      <c r="H865" s="40"/>
      <c r="I865" s="47">
        <f t="shared" si="229"/>
        <v>0</v>
      </c>
    </row>
    <row r="866" spans="1:9" ht="20.25" customHeight="1">
      <c r="A866" s="46" t="s">
        <v>18</v>
      </c>
      <c r="B866" s="40"/>
      <c r="C866" s="40"/>
      <c r="D866" s="47">
        <f t="shared" si="228"/>
        <v>0</v>
      </c>
      <c r="E866" s="8"/>
      <c r="F866" s="46" t="s">
        <v>18</v>
      </c>
      <c r="G866" s="40"/>
      <c r="H866" s="40"/>
      <c r="I866" s="47">
        <f t="shared" si="229"/>
        <v>0</v>
      </c>
    </row>
    <row r="867" spans="1:9" ht="20.25" customHeight="1">
      <c r="A867" s="46" t="s">
        <v>47</v>
      </c>
      <c r="B867" s="40"/>
      <c r="C867" s="40"/>
      <c r="D867" s="47">
        <f t="shared" si="228"/>
        <v>0</v>
      </c>
      <c r="E867" s="8"/>
      <c r="F867" s="46" t="s">
        <v>47</v>
      </c>
      <c r="G867" s="40"/>
      <c r="H867" s="40"/>
      <c r="I867" s="47">
        <f t="shared" si="229"/>
        <v>0</v>
      </c>
    </row>
    <row r="868" spans="1:9" ht="20.25" customHeight="1">
      <c r="A868" s="46" t="s">
        <v>11</v>
      </c>
      <c r="B868" s="40"/>
      <c r="C868" s="40"/>
      <c r="D868" s="47">
        <f t="shared" si="228"/>
        <v>0</v>
      </c>
      <c r="E868" s="8"/>
      <c r="F868" s="46" t="s">
        <v>11</v>
      </c>
      <c r="G868" s="40"/>
      <c r="H868" s="40"/>
      <c r="I868" s="47">
        <f t="shared" si="229"/>
        <v>0</v>
      </c>
    </row>
    <row r="869" spans="1:9" ht="20.25" customHeight="1">
      <c r="A869" s="48" t="s">
        <v>10</v>
      </c>
      <c r="B869" s="47">
        <f>SUM(B860:B868)</f>
        <v>0</v>
      </c>
      <c r="C869" s="47">
        <f t="shared" ref="C869:D869" si="230">SUM(C860:C868)</f>
        <v>0</v>
      </c>
      <c r="D869" s="47">
        <f t="shared" si="230"/>
        <v>0</v>
      </c>
      <c r="E869" s="8"/>
      <c r="F869" s="48" t="s">
        <v>10</v>
      </c>
      <c r="G869" s="47">
        <f>SUM(G860:G868)</f>
        <v>0</v>
      </c>
      <c r="H869" s="47">
        <f t="shared" ref="H869:I869" si="231">SUM(H860:H868)</f>
        <v>0</v>
      </c>
      <c r="I869" s="47">
        <f t="shared" si="231"/>
        <v>0</v>
      </c>
    </row>
    <row r="870" spans="1:9" ht="20.25" customHeight="1">
      <c r="A870" s="8"/>
      <c r="B870" s="10"/>
      <c r="C870" s="10"/>
      <c r="D870" s="10"/>
      <c r="E870" s="8"/>
      <c r="F870" s="8"/>
      <c r="G870" s="10"/>
      <c r="H870" s="10"/>
      <c r="I870" s="10"/>
    </row>
    <row r="871" spans="1:9" ht="20.25" customHeight="1">
      <c r="A871" s="8"/>
      <c r="B871" s="10"/>
      <c r="C871" s="10"/>
      <c r="D871" s="10"/>
      <c r="E871" s="8"/>
      <c r="F871" s="8"/>
      <c r="G871" s="10"/>
      <c r="H871" s="10"/>
      <c r="I871" s="10"/>
    </row>
    <row r="872" spans="1:9" ht="29.25" customHeight="1">
      <c r="A872" s="169" t="str">
        <f>PROGRAM_DOCTORAL!A60 &amp; ". Name:  " &amp; PROGRAM_DOCTORAL!C60</f>
        <v xml:space="preserve">59. Name:  </v>
      </c>
      <c r="B872" s="169"/>
      <c r="C872" s="169"/>
      <c r="D872" s="169"/>
      <c r="E872" s="8"/>
      <c r="F872" s="189" t="str">
        <f>PROGRAM_DOCTORAL!F60 &amp; ". Name:  " &amp; PROGRAM_DOCTORAL!H60</f>
        <v xml:space="preserve">59. Name:  </v>
      </c>
      <c r="G872" s="169"/>
      <c r="H872" s="169"/>
      <c r="I872" s="169"/>
    </row>
    <row r="873" spans="1:9" ht="20" customHeight="1">
      <c r="A873" s="168" t="s">
        <v>724</v>
      </c>
      <c r="B873" s="168" t="s">
        <v>56</v>
      </c>
      <c r="C873" s="188"/>
      <c r="D873" s="188"/>
      <c r="E873" s="8"/>
      <c r="F873" s="168" t="s">
        <v>724</v>
      </c>
      <c r="G873" s="168" t="s">
        <v>56</v>
      </c>
      <c r="H873" s="188"/>
      <c r="I873" s="188"/>
    </row>
    <row r="874" spans="1:9" ht="50.25" customHeight="1">
      <c r="A874" s="188"/>
      <c r="B874" s="45" t="s">
        <v>19</v>
      </c>
      <c r="C874" s="45" t="s">
        <v>20</v>
      </c>
      <c r="D874" s="132" t="s">
        <v>10</v>
      </c>
      <c r="E874" s="8"/>
      <c r="F874" s="188"/>
      <c r="G874" s="45" t="s">
        <v>19</v>
      </c>
      <c r="H874" s="45" t="s">
        <v>20</v>
      </c>
      <c r="I874" s="132" t="s">
        <v>10</v>
      </c>
    </row>
    <row r="875" spans="1:9" ht="20.25" customHeight="1">
      <c r="A875" s="46" t="s">
        <v>13</v>
      </c>
      <c r="B875" s="40"/>
      <c r="C875" s="40"/>
      <c r="D875" s="47">
        <f t="shared" ref="D875:D883" si="232">SUM(B875:C875)</f>
        <v>0</v>
      </c>
      <c r="E875" s="8"/>
      <c r="F875" s="46" t="s">
        <v>13</v>
      </c>
      <c r="G875" s="40"/>
      <c r="H875" s="40"/>
      <c r="I875" s="47">
        <f t="shared" ref="I875:I883" si="233">SUM(G875:H875)</f>
        <v>0</v>
      </c>
    </row>
    <row r="876" spans="1:9" ht="20.25" customHeight="1">
      <c r="A876" s="46" t="s">
        <v>14</v>
      </c>
      <c r="B876" s="40"/>
      <c r="C876" s="40"/>
      <c r="D876" s="47">
        <f t="shared" si="232"/>
        <v>0</v>
      </c>
      <c r="E876" s="8"/>
      <c r="F876" s="46" t="s">
        <v>14</v>
      </c>
      <c r="G876" s="40"/>
      <c r="H876" s="40"/>
      <c r="I876" s="47">
        <f t="shared" si="233"/>
        <v>0</v>
      </c>
    </row>
    <row r="877" spans="1:9" ht="20.25" customHeight="1">
      <c r="A877" s="46" t="s">
        <v>15</v>
      </c>
      <c r="B877" s="40"/>
      <c r="C877" s="40"/>
      <c r="D877" s="47">
        <f t="shared" si="232"/>
        <v>0</v>
      </c>
      <c r="E877" s="8"/>
      <c r="F877" s="46" t="s">
        <v>15</v>
      </c>
      <c r="G877" s="40"/>
      <c r="H877" s="40"/>
      <c r="I877" s="47">
        <f t="shared" si="233"/>
        <v>0</v>
      </c>
    </row>
    <row r="878" spans="1:9" ht="20.25" customHeight="1">
      <c r="A878" s="46" t="s">
        <v>12</v>
      </c>
      <c r="B878" s="40"/>
      <c r="C878" s="40"/>
      <c r="D878" s="47">
        <f t="shared" si="232"/>
        <v>0</v>
      </c>
      <c r="E878" s="8"/>
      <c r="F878" s="46" t="s">
        <v>12</v>
      </c>
      <c r="G878" s="40"/>
      <c r="H878" s="40"/>
      <c r="I878" s="47">
        <f t="shared" si="233"/>
        <v>0</v>
      </c>
    </row>
    <row r="879" spans="1:9" ht="20.25" customHeight="1">
      <c r="A879" s="46" t="s">
        <v>16</v>
      </c>
      <c r="B879" s="40"/>
      <c r="C879" s="40"/>
      <c r="D879" s="47">
        <f t="shared" si="232"/>
        <v>0</v>
      </c>
      <c r="E879" s="8"/>
      <c r="F879" s="46" t="s">
        <v>16</v>
      </c>
      <c r="G879" s="40"/>
      <c r="H879" s="40"/>
      <c r="I879" s="47">
        <f t="shared" si="233"/>
        <v>0</v>
      </c>
    </row>
    <row r="880" spans="1:9" ht="20.25" customHeight="1">
      <c r="A880" s="46" t="s">
        <v>17</v>
      </c>
      <c r="B880" s="40"/>
      <c r="C880" s="40"/>
      <c r="D880" s="47">
        <f t="shared" si="232"/>
        <v>0</v>
      </c>
      <c r="E880" s="8"/>
      <c r="F880" s="46" t="s">
        <v>17</v>
      </c>
      <c r="G880" s="40"/>
      <c r="H880" s="40"/>
      <c r="I880" s="47">
        <f t="shared" si="233"/>
        <v>0</v>
      </c>
    </row>
    <row r="881" spans="1:9" ht="20.25" customHeight="1">
      <c r="A881" s="46" t="s">
        <v>18</v>
      </c>
      <c r="B881" s="40"/>
      <c r="C881" s="40"/>
      <c r="D881" s="47">
        <f t="shared" si="232"/>
        <v>0</v>
      </c>
      <c r="E881" s="8"/>
      <c r="F881" s="46" t="s">
        <v>18</v>
      </c>
      <c r="G881" s="40"/>
      <c r="H881" s="40"/>
      <c r="I881" s="47">
        <f t="shared" si="233"/>
        <v>0</v>
      </c>
    </row>
    <row r="882" spans="1:9" ht="20.25" customHeight="1">
      <c r="A882" s="46" t="s">
        <v>47</v>
      </c>
      <c r="B882" s="40"/>
      <c r="C882" s="40"/>
      <c r="D882" s="47">
        <f t="shared" si="232"/>
        <v>0</v>
      </c>
      <c r="E882" s="8"/>
      <c r="F882" s="46" t="s">
        <v>47</v>
      </c>
      <c r="G882" s="40"/>
      <c r="H882" s="40"/>
      <c r="I882" s="47">
        <f t="shared" si="233"/>
        <v>0</v>
      </c>
    </row>
    <row r="883" spans="1:9" ht="20.25" customHeight="1">
      <c r="A883" s="46" t="s">
        <v>11</v>
      </c>
      <c r="B883" s="40"/>
      <c r="C883" s="40"/>
      <c r="D883" s="47">
        <f t="shared" si="232"/>
        <v>0</v>
      </c>
      <c r="E883" s="8"/>
      <c r="F883" s="46" t="s">
        <v>11</v>
      </c>
      <c r="G883" s="40"/>
      <c r="H883" s="40"/>
      <c r="I883" s="47">
        <f t="shared" si="233"/>
        <v>0</v>
      </c>
    </row>
    <row r="884" spans="1:9" ht="20.25" customHeight="1">
      <c r="A884" s="48" t="s">
        <v>10</v>
      </c>
      <c r="B884" s="47">
        <f>SUM(B875:B883)</f>
        <v>0</v>
      </c>
      <c r="C884" s="47">
        <f t="shared" ref="C884:D884" si="234">SUM(C875:C883)</f>
        <v>0</v>
      </c>
      <c r="D884" s="47">
        <f t="shared" si="234"/>
        <v>0</v>
      </c>
      <c r="E884" s="8"/>
      <c r="F884" s="48" t="s">
        <v>10</v>
      </c>
      <c r="G884" s="47">
        <f>SUM(G875:G883)</f>
        <v>0</v>
      </c>
      <c r="H884" s="47">
        <f t="shared" ref="H884:I884" si="235">SUM(H875:H883)</f>
        <v>0</v>
      </c>
      <c r="I884" s="47">
        <f t="shared" si="235"/>
        <v>0</v>
      </c>
    </row>
    <row r="885" spans="1:9" ht="20.25" customHeight="1">
      <c r="A885" s="8"/>
      <c r="B885" s="10"/>
      <c r="C885" s="10"/>
      <c r="D885" s="10"/>
      <c r="E885" s="8"/>
      <c r="F885" s="8"/>
      <c r="G885" s="10"/>
      <c r="H885" s="10"/>
      <c r="I885" s="10"/>
    </row>
    <row r="886" spans="1:9" ht="20.25" customHeight="1">
      <c r="A886" s="8"/>
      <c r="B886" s="10"/>
      <c r="C886" s="10"/>
      <c r="D886" s="10"/>
      <c r="E886" s="8"/>
      <c r="F886" s="8"/>
      <c r="G886" s="10"/>
      <c r="H886" s="10"/>
      <c r="I886" s="10"/>
    </row>
    <row r="887" spans="1:9" ht="29.25" customHeight="1">
      <c r="A887" s="169" t="str">
        <f>PROGRAM_DOCTORAL!A61 &amp; ". Name:  " &amp; PROGRAM_DOCTORAL!C61</f>
        <v xml:space="preserve">60. Name:  </v>
      </c>
      <c r="B887" s="169"/>
      <c r="C887" s="169"/>
      <c r="D887" s="169"/>
      <c r="E887" s="8"/>
      <c r="F887" s="189" t="str">
        <f>PROGRAM_DOCTORAL!F61 &amp; ". Name:  " &amp; PROGRAM_DOCTORAL!H61</f>
        <v xml:space="preserve">60. Name:  </v>
      </c>
      <c r="G887" s="169"/>
      <c r="H887" s="169"/>
      <c r="I887" s="169"/>
    </row>
    <row r="888" spans="1:9" ht="20" customHeight="1">
      <c r="A888" s="168" t="s">
        <v>724</v>
      </c>
      <c r="B888" s="168" t="s">
        <v>56</v>
      </c>
      <c r="C888" s="188"/>
      <c r="D888" s="188"/>
      <c r="E888" s="8"/>
      <c r="F888" s="168" t="s">
        <v>724</v>
      </c>
      <c r="G888" s="168" t="s">
        <v>56</v>
      </c>
      <c r="H888" s="188"/>
      <c r="I888" s="188"/>
    </row>
    <row r="889" spans="1:9" ht="50.25" customHeight="1">
      <c r="A889" s="188"/>
      <c r="B889" s="45" t="s">
        <v>19</v>
      </c>
      <c r="C889" s="45" t="s">
        <v>20</v>
      </c>
      <c r="D889" s="132" t="s">
        <v>10</v>
      </c>
      <c r="E889" s="8"/>
      <c r="F889" s="188"/>
      <c r="G889" s="45" t="s">
        <v>19</v>
      </c>
      <c r="H889" s="45" t="s">
        <v>20</v>
      </c>
      <c r="I889" s="132" t="s">
        <v>10</v>
      </c>
    </row>
    <row r="890" spans="1:9" ht="20.25" customHeight="1">
      <c r="A890" s="46" t="s">
        <v>13</v>
      </c>
      <c r="B890" s="40"/>
      <c r="C890" s="40"/>
      <c r="D890" s="47">
        <f t="shared" ref="D890:D898" si="236">SUM(B890:C890)</f>
        <v>0</v>
      </c>
      <c r="E890" s="8"/>
      <c r="F890" s="46" t="s">
        <v>13</v>
      </c>
      <c r="G890" s="40"/>
      <c r="H890" s="40"/>
      <c r="I890" s="47">
        <f t="shared" ref="I890:I898" si="237">SUM(G890:H890)</f>
        <v>0</v>
      </c>
    </row>
    <row r="891" spans="1:9" ht="20.25" customHeight="1">
      <c r="A891" s="46" t="s">
        <v>14</v>
      </c>
      <c r="B891" s="40"/>
      <c r="C891" s="40"/>
      <c r="D891" s="47">
        <f t="shared" si="236"/>
        <v>0</v>
      </c>
      <c r="E891" s="8"/>
      <c r="F891" s="46" t="s">
        <v>14</v>
      </c>
      <c r="G891" s="40"/>
      <c r="H891" s="40"/>
      <c r="I891" s="47">
        <f t="shared" si="237"/>
        <v>0</v>
      </c>
    </row>
    <row r="892" spans="1:9" ht="20.25" customHeight="1">
      <c r="A892" s="46" t="s">
        <v>15</v>
      </c>
      <c r="B892" s="40"/>
      <c r="C892" s="40"/>
      <c r="D892" s="47">
        <f t="shared" si="236"/>
        <v>0</v>
      </c>
      <c r="E892" s="8"/>
      <c r="F892" s="46" t="s">
        <v>15</v>
      </c>
      <c r="G892" s="40"/>
      <c r="H892" s="40"/>
      <c r="I892" s="47">
        <f t="shared" si="237"/>
        <v>0</v>
      </c>
    </row>
    <row r="893" spans="1:9" ht="20.25" customHeight="1">
      <c r="A893" s="46" t="s">
        <v>12</v>
      </c>
      <c r="B893" s="40"/>
      <c r="C893" s="40"/>
      <c r="D893" s="47">
        <f t="shared" si="236"/>
        <v>0</v>
      </c>
      <c r="E893" s="8"/>
      <c r="F893" s="46" t="s">
        <v>12</v>
      </c>
      <c r="G893" s="40"/>
      <c r="H893" s="40"/>
      <c r="I893" s="47">
        <f t="shared" si="237"/>
        <v>0</v>
      </c>
    </row>
    <row r="894" spans="1:9" ht="20.25" customHeight="1">
      <c r="A894" s="46" t="s">
        <v>16</v>
      </c>
      <c r="B894" s="40"/>
      <c r="C894" s="40"/>
      <c r="D894" s="47">
        <f t="shared" si="236"/>
        <v>0</v>
      </c>
      <c r="E894" s="8"/>
      <c r="F894" s="46" t="s">
        <v>16</v>
      </c>
      <c r="G894" s="40"/>
      <c r="H894" s="40"/>
      <c r="I894" s="47">
        <f t="shared" si="237"/>
        <v>0</v>
      </c>
    </row>
    <row r="895" spans="1:9" ht="20.25" customHeight="1">
      <c r="A895" s="46" t="s">
        <v>17</v>
      </c>
      <c r="B895" s="40"/>
      <c r="C895" s="40"/>
      <c r="D895" s="47">
        <f t="shared" si="236"/>
        <v>0</v>
      </c>
      <c r="E895" s="8"/>
      <c r="F895" s="46" t="s">
        <v>17</v>
      </c>
      <c r="G895" s="40"/>
      <c r="H895" s="40"/>
      <c r="I895" s="47">
        <f t="shared" si="237"/>
        <v>0</v>
      </c>
    </row>
    <row r="896" spans="1:9" ht="20.25" customHeight="1">
      <c r="A896" s="46" t="s">
        <v>18</v>
      </c>
      <c r="B896" s="40"/>
      <c r="C896" s="40"/>
      <c r="D896" s="47">
        <f t="shared" si="236"/>
        <v>0</v>
      </c>
      <c r="E896" s="8"/>
      <c r="F896" s="46" t="s">
        <v>18</v>
      </c>
      <c r="G896" s="40"/>
      <c r="H896" s="40"/>
      <c r="I896" s="47">
        <f t="shared" si="237"/>
        <v>0</v>
      </c>
    </row>
    <row r="897" spans="1:9" ht="20.25" customHeight="1">
      <c r="A897" s="46" t="s">
        <v>47</v>
      </c>
      <c r="B897" s="40"/>
      <c r="C897" s="40"/>
      <c r="D897" s="47">
        <f t="shared" si="236"/>
        <v>0</v>
      </c>
      <c r="E897" s="8"/>
      <c r="F897" s="46" t="s">
        <v>47</v>
      </c>
      <c r="G897" s="40"/>
      <c r="H897" s="40"/>
      <c r="I897" s="47">
        <f t="shared" si="237"/>
        <v>0</v>
      </c>
    </row>
    <row r="898" spans="1:9" ht="20.25" customHeight="1">
      <c r="A898" s="46" t="s">
        <v>11</v>
      </c>
      <c r="B898" s="40"/>
      <c r="C898" s="40"/>
      <c r="D898" s="47">
        <f t="shared" si="236"/>
        <v>0</v>
      </c>
      <c r="E898" s="8"/>
      <c r="F898" s="46" t="s">
        <v>11</v>
      </c>
      <c r="G898" s="40"/>
      <c r="H898" s="40"/>
      <c r="I898" s="47">
        <f t="shared" si="237"/>
        <v>0</v>
      </c>
    </row>
    <row r="899" spans="1:9" ht="20.25" customHeight="1">
      <c r="A899" s="48" t="s">
        <v>10</v>
      </c>
      <c r="B899" s="47">
        <f>SUM(B890:B898)</f>
        <v>0</v>
      </c>
      <c r="C899" s="47">
        <f t="shared" ref="C899:D899" si="238">SUM(C890:C898)</f>
        <v>0</v>
      </c>
      <c r="D899" s="47">
        <f t="shared" si="238"/>
        <v>0</v>
      </c>
      <c r="E899" s="8"/>
      <c r="F899" s="48" t="s">
        <v>10</v>
      </c>
      <c r="G899" s="47">
        <f>SUM(G890:G898)</f>
        <v>0</v>
      </c>
      <c r="H899" s="47">
        <f t="shared" ref="H899:I899" si="239">SUM(H890:H898)</f>
        <v>0</v>
      </c>
      <c r="I899" s="47">
        <f t="shared" si="239"/>
        <v>0</v>
      </c>
    </row>
    <row r="900" spans="1:9" ht="20.25" customHeight="1">
      <c r="A900" s="8"/>
      <c r="B900" s="10"/>
      <c r="C900" s="10"/>
      <c r="D900" s="10"/>
      <c r="E900" s="8"/>
      <c r="F900" s="8"/>
      <c r="G900" s="10"/>
      <c r="H900" s="10"/>
      <c r="I900" s="10"/>
    </row>
    <row r="901" spans="1:9" ht="20.25" customHeight="1">
      <c r="A901" s="8"/>
      <c r="B901" s="10"/>
      <c r="C901" s="10"/>
      <c r="D901" s="10"/>
      <c r="E901" s="8"/>
      <c r="F901" s="8"/>
      <c r="G901" s="10"/>
      <c r="H901" s="10"/>
      <c r="I901" s="10"/>
    </row>
    <row r="902" spans="1:9" ht="29.25" customHeight="1">
      <c r="A902" s="169" t="str">
        <f>PROGRAM_DOCTORAL!A62 &amp; ". Name:  " &amp; PROGRAM_DOCTORAL!C62</f>
        <v xml:space="preserve">61. Name:  </v>
      </c>
      <c r="B902" s="169"/>
      <c r="C902" s="169"/>
      <c r="D902" s="169"/>
      <c r="E902" s="8"/>
      <c r="F902" s="189" t="str">
        <f>PROGRAM_DOCTORAL!F62 &amp; ". Name:  " &amp; PROGRAM_DOCTORAL!H62</f>
        <v xml:space="preserve">61. Name:  </v>
      </c>
      <c r="G902" s="169"/>
      <c r="H902" s="169"/>
      <c r="I902" s="169"/>
    </row>
    <row r="903" spans="1:9" ht="20" customHeight="1">
      <c r="A903" s="168" t="s">
        <v>724</v>
      </c>
      <c r="B903" s="168" t="s">
        <v>56</v>
      </c>
      <c r="C903" s="188"/>
      <c r="D903" s="188"/>
      <c r="E903" s="8"/>
      <c r="F903" s="168" t="s">
        <v>724</v>
      </c>
      <c r="G903" s="168" t="s">
        <v>56</v>
      </c>
      <c r="H903" s="188"/>
      <c r="I903" s="188"/>
    </row>
    <row r="904" spans="1:9" ht="50.25" customHeight="1">
      <c r="A904" s="188"/>
      <c r="B904" s="45" t="s">
        <v>19</v>
      </c>
      <c r="C904" s="45" t="s">
        <v>20</v>
      </c>
      <c r="D904" s="132" t="s">
        <v>10</v>
      </c>
      <c r="E904" s="8"/>
      <c r="F904" s="188"/>
      <c r="G904" s="45" t="s">
        <v>19</v>
      </c>
      <c r="H904" s="45" t="s">
        <v>20</v>
      </c>
      <c r="I904" s="132" t="s">
        <v>10</v>
      </c>
    </row>
    <row r="905" spans="1:9" ht="20.25" customHeight="1">
      <c r="A905" s="46" t="s">
        <v>13</v>
      </c>
      <c r="B905" s="40"/>
      <c r="C905" s="40"/>
      <c r="D905" s="47">
        <f t="shared" ref="D905:D913" si="240">SUM(B905:C905)</f>
        <v>0</v>
      </c>
      <c r="E905" s="8"/>
      <c r="F905" s="46" t="s">
        <v>13</v>
      </c>
      <c r="G905" s="40"/>
      <c r="H905" s="40"/>
      <c r="I905" s="47">
        <f t="shared" ref="I905:I913" si="241">SUM(G905:H905)</f>
        <v>0</v>
      </c>
    </row>
    <row r="906" spans="1:9" ht="20.25" customHeight="1">
      <c r="A906" s="46" t="s">
        <v>14</v>
      </c>
      <c r="B906" s="40"/>
      <c r="C906" s="40"/>
      <c r="D906" s="47">
        <f t="shared" si="240"/>
        <v>0</v>
      </c>
      <c r="E906" s="8"/>
      <c r="F906" s="46" t="s">
        <v>14</v>
      </c>
      <c r="G906" s="40"/>
      <c r="H906" s="40"/>
      <c r="I906" s="47">
        <f t="shared" si="241"/>
        <v>0</v>
      </c>
    </row>
    <row r="907" spans="1:9" ht="20.25" customHeight="1">
      <c r="A907" s="46" t="s">
        <v>15</v>
      </c>
      <c r="B907" s="40"/>
      <c r="C907" s="40"/>
      <c r="D907" s="47">
        <f t="shared" si="240"/>
        <v>0</v>
      </c>
      <c r="E907" s="8"/>
      <c r="F907" s="46" t="s">
        <v>15</v>
      </c>
      <c r="G907" s="40"/>
      <c r="H907" s="40"/>
      <c r="I907" s="47">
        <f t="shared" si="241"/>
        <v>0</v>
      </c>
    </row>
    <row r="908" spans="1:9" ht="20.25" customHeight="1">
      <c r="A908" s="46" t="s">
        <v>12</v>
      </c>
      <c r="B908" s="40"/>
      <c r="C908" s="40"/>
      <c r="D908" s="47">
        <f t="shared" si="240"/>
        <v>0</v>
      </c>
      <c r="E908" s="8"/>
      <c r="F908" s="46" t="s">
        <v>12</v>
      </c>
      <c r="G908" s="40"/>
      <c r="H908" s="40"/>
      <c r="I908" s="47">
        <f t="shared" si="241"/>
        <v>0</v>
      </c>
    </row>
    <row r="909" spans="1:9" ht="20.25" customHeight="1">
      <c r="A909" s="46" t="s">
        <v>16</v>
      </c>
      <c r="B909" s="40"/>
      <c r="C909" s="40"/>
      <c r="D909" s="47">
        <f t="shared" si="240"/>
        <v>0</v>
      </c>
      <c r="E909" s="8"/>
      <c r="F909" s="46" t="s">
        <v>16</v>
      </c>
      <c r="G909" s="40"/>
      <c r="H909" s="40"/>
      <c r="I909" s="47">
        <f t="shared" si="241"/>
        <v>0</v>
      </c>
    </row>
    <row r="910" spans="1:9" ht="20.25" customHeight="1">
      <c r="A910" s="46" t="s">
        <v>17</v>
      </c>
      <c r="B910" s="40"/>
      <c r="C910" s="40"/>
      <c r="D910" s="47">
        <f t="shared" si="240"/>
        <v>0</v>
      </c>
      <c r="E910" s="8"/>
      <c r="F910" s="46" t="s">
        <v>17</v>
      </c>
      <c r="G910" s="40"/>
      <c r="H910" s="40"/>
      <c r="I910" s="47">
        <f t="shared" si="241"/>
        <v>0</v>
      </c>
    </row>
    <row r="911" spans="1:9" ht="20.25" customHeight="1">
      <c r="A911" s="46" t="s">
        <v>18</v>
      </c>
      <c r="B911" s="40"/>
      <c r="C911" s="40"/>
      <c r="D911" s="47">
        <f t="shared" si="240"/>
        <v>0</v>
      </c>
      <c r="E911" s="8"/>
      <c r="F911" s="46" t="s">
        <v>18</v>
      </c>
      <c r="G911" s="40"/>
      <c r="H911" s="40"/>
      <c r="I911" s="47">
        <f t="shared" si="241"/>
        <v>0</v>
      </c>
    </row>
    <row r="912" spans="1:9" ht="20.25" customHeight="1">
      <c r="A912" s="46" t="s">
        <v>47</v>
      </c>
      <c r="B912" s="40"/>
      <c r="C912" s="40"/>
      <c r="D912" s="47">
        <f t="shared" si="240"/>
        <v>0</v>
      </c>
      <c r="E912" s="8"/>
      <c r="F912" s="46" t="s">
        <v>47</v>
      </c>
      <c r="G912" s="40"/>
      <c r="H912" s="40"/>
      <c r="I912" s="47">
        <f t="shared" si="241"/>
        <v>0</v>
      </c>
    </row>
    <row r="913" spans="1:9" ht="20.25" customHeight="1">
      <c r="A913" s="46" t="s">
        <v>11</v>
      </c>
      <c r="B913" s="40"/>
      <c r="C913" s="40"/>
      <c r="D913" s="47">
        <f t="shared" si="240"/>
        <v>0</v>
      </c>
      <c r="E913" s="8"/>
      <c r="F913" s="46" t="s">
        <v>11</v>
      </c>
      <c r="G913" s="40"/>
      <c r="H913" s="40"/>
      <c r="I913" s="47">
        <f t="shared" si="241"/>
        <v>0</v>
      </c>
    </row>
    <row r="914" spans="1:9" ht="20.25" customHeight="1">
      <c r="A914" s="48" t="s">
        <v>10</v>
      </c>
      <c r="B914" s="47">
        <f>SUM(B905:B913)</f>
        <v>0</v>
      </c>
      <c r="C914" s="47">
        <f t="shared" ref="C914:D914" si="242">SUM(C905:C913)</f>
        <v>0</v>
      </c>
      <c r="D914" s="47">
        <f t="shared" si="242"/>
        <v>0</v>
      </c>
      <c r="E914" s="8"/>
      <c r="F914" s="48" t="s">
        <v>10</v>
      </c>
      <c r="G914" s="47">
        <f>SUM(G905:G913)</f>
        <v>0</v>
      </c>
      <c r="H914" s="47">
        <f t="shared" ref="H914:I914" si="243">SUM(H905:H913)</f>
        <v>0</v>
      </c>
      <c r="I914" s="47">
        <f t="shared" si="243"/>
        <v>0</v>
      </c>
    </row>
    <row r="915" spans="1:9" ht="20.25" customHeight="1">
      <c r="A915" s="8"/>
      <c r="B915" s="10"/>
      <c r="C915" s="10"/>
      <c r="D915" s="10"/>
      <c r="E915" s="8"/>
      <c r="F915" s="8"/>
      <c r="G915" s="10"/>
      <c r="H915" s="10"/>
      <c r="I915" s="10"/>
    </row>
    <row r="916" spans="1:9" ht="20.25" customHeight="1">
      <c r="A916" s="8"/>
      <c r="B916" s="10"/>
      <c r="C916" s="10"/>
      <c r="D916" s="10"/>
      <c r="E916" s="8"/>
      <c r="F916" s="8"/>
      <c r="G916" s="10"/>
      <c r="H916" s="10"/>
      <c r="I916" s="10"/>
    </row>
    <row r="917" spans="1:9" ht="29.25" customHeight="1">
      <c r="A917" s="169" t="str">
        <f>PROGRAM_DOCTORAL!A63 &amp; ". Name:  " &amp; PROGRAM_DOCTORAL!C63</f>
        <v xml:space="preserve">62. Name:  </v>
      </c>
      <c r="B917" s="169"/>
      <c r="C917" s="169"/>
      <c r="D917" s="169"/>
      <c r="E917" s="8"/>
      <c r="F917" s="189" t="str">
        <f>PROGRAM_DOCTORAL!F63 &amp; ". Name:  " &amp; PROGRAM_DOCTORAL!H63</f>
        <v xml:space="preserve">62. Name:  </v>
      </c>
      <c r="G917" s="169"/>
      <c r="H917" s="169"/>
      <c r="I917" s="169"/>
    </row>
    <row r="918" spans="1:9" ht="20" customHeight="1">
      <c r="A918" s="168" t="s">
        <v>724</v>
      </c>
      <c r="B918" s="168" t="s">
        <v>56</v>
      </c>
      <c r="C918" s="188"/>
      <c r="D918" s="188"/>
      <c r="E918" s="8"/>
      <c r="F918" s="168" t="s">
        <v>724</v>
      </c>
      <c r="G918" s="168" t="s">
        <v>56</v>
      </c>
      <c r="H918" s="188"/>
      <c r="I918" s="188"/>
    </row>
    <row r="919" spans="1:9" ht="50.25" customHeight="1">
      <c r="A919" s="188"/>
      <c r="B919" s="45" t="s">
        <v>19</v>
      </c>
      <c r="C919" s="45" t="s">
        <v>20</v>
      </c>
      <c r="D919" s="132" t="s">
        <v>10</v>
      </c>
      <c r="E919" s="8"/>
      <c r="F919" s="188"/>
      <c r="G919" s="45" t="s">
        <v>19</v>
      </c>
      <c r="H919" s="45" t="s">
        <v>20</v>
      </c>
      <c r="I919" s="132" t="s">
        <v>10</v>
      </c>
    </row>
    <row r="920" spans="1:9" ht="20.25" customHeight="1">
      <c r="A920" s="46" t="s">
        <v>13</v>
      </c>
      <c r="B920" s="40"/>
      <c r="C920" s="40"/>
      <c r="D920" s="47">
        <f t="shared" ref="D920:D928" si="244">SUM(B920:C920)</f>
        <v>0</v>
      </c>
      <c r="E920" s="8"/>
      <c r="F920" s="46" t="s">
        <v>13</v>
      </c>
      <c r="G920" s="40"/>
      <c r="H920" s="40"/>
      <c r="I920" s="47">
        <f t="shared" ref="I920:I928" si="245">SUM(G920:H920)</f>
        <v>0</v>
      </c>
    </row>
    <row r="921" spans="1:9" ht="20.25" customHeight="1">
      <c r="A921" s="46" t="s">
        <v>14</v>
      </c>
      <c r="B921" s="40"/>
      <c r="C921" s="40"/>
      <c r="D921" s="47">
        <f t="shared" si="244"/>
        <v>0</v>
      </c>
      <c r="E921" s="8"/>
      <c r="F921" s="46" t="s">
        <v>14</v>
      </c>
      <c r="G921" s="40"/>
      <c r="H921" s="40"/>
      <c r="I921" s="47">
        <f t="shared" si="245"/>
        <v>0</v>
      </c>
    </row>
    <row r="922" spans="1:9" ht="20.25" customHeight="1">
      <c r="A922" s="46" t="s">
        <v>15</v>
      </c>
      <c r="B922" s="40"/>
      <c r="C922" s="40"/>
      <c r="D922" s="47">
        <f t="shared" si="244"/>
        <v>0</v>
      </c>
      <c r="E922" s="8"/>
      <c r="F922" s="46" t="s">
        <v>15</v>
      </c>
      <c r="G922" s="40"/>
      <c r="H922" s="40"/>
      <c r="I922" s="47">
        <f t="shared" si="245"/>
        <v>0</v>
      </c>
    </row>
    <row r="923" spans="1:9" ht="20.25" customHeight="1">
      <c r="A923" s="46" t="s">
        <v>12</v>
      </c>
      <c r="B923" s="40"/>
      <c r="C923" s="40"/>
      <c r="D923" s="47">
        <f t="shared" si="244"/>
        <v>0</v>
      </c>
      <c r="E923" s="8"/>
      <c r="F923" s="46" t="s">
        <v>12</v>
      </c>
      <c r="G923" s="40"/>
      <c r="H923" s="40"/>
      <c r="I923" s="47">
        <f t="shared" si="245"/>
        <v>0</v>
      </c>
    </row>
    <row r="924" spans="1:9" ht="20.25" customHeight="1">
      <c r="A924" s="46" t="s">
        <v>16</v>
      </c>
      <c r="B924" s="40"/>
      <c r="C924" s="40"/>
      <c r="D924" s="47">
        <f t="shared" si="244"/>
        <v>0</v>
      </c>
      <c r="E924" s="8"/>
      <c r="F924" s="46" t="s">
        <v>16</v>
      </c>
      <c r="G924" s="40"/>
      <c r="H924" s="40"/>
      <c r="I924" s="47">
        <f t="shared" si="245"/>
        <v>0</v>
      </c>
    </row>
    <row r="925" spans="1:9" ht="20.25" customHeight="1">
      <c r="A925" s="46" t="s">
        <v>17</v>
      </c>
      <c r="B925" s="40"/>
      <c r="C925" s="40"/>
      <c r="D925" s="47">
        <f t="shared" si="244"/>
        <v>0</v>
      </c>
      <c r="E925" s="8"/>
      <c r="F925" s="46" t="s">
        <v>17</v>
      </c>
      <c r="G925" s="40"/>
      <c r="H925" s="40"/>
      <c r="I925" s="47">
        <f t="shared" si="245"/>
        <v>0</v>
      </c>
    </row>
    <row r="926" spans="1:9" ht="20.25" customHeight="1">
      <c r="A926" s="46" t="s">
        <v>18</v>
      </c>
      <c r="B926" s="40"/>
      <c r="C926" s="40"/>
      <c r="D926" s="47">
        <f t="shared" si="244"/>
        <v>0</v>
      </c>
      <c r="E926" s="8"/>
      <c r="F926" s="46" t="s">
        <v>18</v>
      </c>
      <c r="G926" s="40"/>
      <c r="H926" s="40"/>
      <c r="I926" s="47">
        <f t="shared" si="245"/>
        <v>0</v>
      </c>
    </row>
    <row r="927" spans="1:9" ht="20.25" customHeight="1">
      <c r="A927" s="46" t="s">
        <v>47</v>
      </c>
      <c r="B927" s="40"/>
      <c r="C927" s="40"/>
      <c r="D927" s="47">
        <f t="shared" si="244"/>
        <v>0</v>
      </c>
      <c r="E927" s="8"/>
      <c r="F927" s="46" t="s">
        <v>47</v>
      </c>
      <c r="G927" s="40"/>
      <c r="H927" s="40"/>
      <c r="I927" s="47">
        <f t="shared" si="245"/>
        <v>0</v>
      </c>
    </row>
    <row r="928" spans="1:9" ht="20.25" customHeight="1">
      <c r="A928" s="46" t="s">
        <v>11</v>
      </c>
      <c r="B928" s="40"/>
      <c r="C928" s="40"/>
      <c r="D928" s="47">
        <f t="shared" si="244"/>
        <v>0</v>
      </c>
      <c r="E928" s="8"/>
      <c r="F928" s="46" t="s">
        <v>11</v>
      </c>
      <c r="G928" s="40"/>
      <c r="H928" s="40"/>
      <c r="I928" s="47">
        <f t="shared" si="245"/>
        <v>0</v>
      </c>
    </row>
    <row r="929" spans="1:9" ht="20.25" customHeight="1">
      <c r="A929" s="48" t="s">
        <v>10</v>
      </c>
      <c r="B929" s="47">
        <f>SUM(B920:B928)</f>
        <v>0</v>
      </c>
      <c r="C929" s="47">
        <f t="shared" ref="C929:D929" si="246">SUM(C920:C928)</f>
        <v>0</v>
      </c>
      <c r="D929" s="47">
        <f t="shared" si="246"/>
        <v>0</v>
      </c>
      <c r="E929" s="8"/>
      <c r="F929" s="48" t="s">
        <v>10</v>
      </c>
      <c r="G929" s="47">
        <f>SUM(G920:G928)</f>
        <v>0</v>
      </c>
      <c r="H929" s="47">
        <f t="shared" ref="H929:I929" si="247">SUM(H920:H928)</f>
        <v>0</v>
      </c>
      <c r="I929" s="47">
        <f t="shared" si="247"/>
        <v>0</v>
      </c>
    </row>
    <row r="930" spans="1:9" ht="20.25" customHeight="1">
      <c r="A930" s="8"/>
      <c r="B930" s="10"/>
      <c r="C930" s="10"/>
      <c r="D930" s="10"/>
      <c r="E930" s="8"/>
      <c r="F930" s="8"/>
      <c r="G930" s="10"/>
      <c r="H930" s="10"/>
      <c r="I930" s="10"/>
    </row>
    <row r="931" spans="1:9" ht="20.25" customHeight="1">
      <c r="A931" s="8"/>
      <c r="B931" s="10"/>
      <c r="C931" s="10"/>
      <c r="D931" s="10"/>
      <c r="E931" s="8"/>
      <c r="F931" s="8"/>
      <c r="G931" s="10"/>
      <c r="H931" s="10"/>
      <c r="I931" s="10"/>
    </row>
    <row r="932" spans="1:9" ht="29.25" customHeight="1">
      <c r="A932" s="169" t="str">
        <f>PROGRAM_DOCTORAL!A64 &amp; ". Name:  " &amp; PROGRAM_DOCTORAL!C64</f>
        <v xml:space="preserve">63. Name:  </v>
      </c>
      <c r="B932" s="169"/>
      <c r="C932" s="169"/>
      <c r="D932" s="169"/>
      <c r="E932" s="8"/>
      <c r="F932" s="189" t="str">
        <f>PROGRAM_DOCTORAL!F64 &amp; ". Name:  " &amp; PROGRAM_DOCTORAL!H64</f>
        <v xml:space="preserve">63. Name:  </v>
      </c>
      <c r="G932" s="169"/>
      <c r="H932" s="169"/>
      <c r="I932" s="169"/>
    </row>
    <row r="933" spans="1:9" ht="20" customHeight="1">
      <c r="A933" s="168" t="s">
        <v>724</v>
      </c>
      <c r="B933" s="168" t="s">
        <v>56</v>
      </c>
      <c r="C933" s="188"/>
      <c r="D933" s="188"/>
      <c r="E933" s="8"/>
      <c r="F933" s="168" t="s">
        <v>724</v>
      </c>
      <c r="G933" s="168" t="s">
        <v>56</v>
      </c>
      <c r="H933" s="188"/>
      <c r="I933" s="188"/>
    </row>
    <row r="934" spans="1:9" ht="50.25" customHeight="1">
      <c r="A934" s="188"/>
      <c r="B934" s="45" t="s">
        <v>19</v>
      </c>
      <c r="C934" s="45" t="s">
        <v>20</v>
      </c>
      <c r="D934" s="132" t="s">
        <v>10</v>
      </c>
      <c r="E934" s="8"/>
      <c r="F934" s="188"/>
      <c r="G934" s="45" t="s">
        <v>19</v>
      </c>
      <c r="H934" s="45" t="s">
        <v>20</v>
      </c>
      <c r="I934" s="132" t="s">
        <v>10</v>
      </c>
    </row>
    <row r="935" spans="1:9" ht="20.25" customHeight="1">
      <c r="A935" s="46" t="s">
        <v>13</v>
      </c>
      <c r="B935" s="40"/>
      <c r="C935" s="40"/>
      <c r="D935" s="47">
        <f t="shared" ref="D935:D943" si="248">SUM(B935:C935)</f>
        <v>0</v>
      </c>
      <c r="E935" s="8"/>
      <c r="F935" s="46" t="s">
        <v>13</v>
      </c>
      <c r="G935" s="40"/>
      <c r="H935" s="40"/>
      <c r="I935" s="47">
        <f t="shared" ref="I935:I943" si="249">SUM(G935:H935)</f>
        <v>0</v>
      </c>
    </row>
    <row r="936" spans="1:9" ht="20.25" customHeight="1">
      <c r="A936" s="46" t="s">
        <v>14</v>
      </c>
      <c r="B936" s="40"/>
      <c r="C936" s="40"/>
      <c r="D936" s="47">
        <f t="shared" si="248"/>
        <v>0</v>
      </c>
      <c r="E936" s="8"/>
      <c r="F936" s="46" t="s">
        <v>14</v>
      </c>
      <c r="G936" s="40"/>
      <c r="H936" s="40"/>
      <c r="I936" s="47">
        <f t="shared" si="249"/>
        <v>0</v>
      </c>
    </row>
    <row r="937" spans="1:9" ht="20.25" customHeight="1">
      <c r="A937" s="46" t="s">
        <v>15</v>
      </c>
      <c r="B937" s="40"/>
      <c r="C937" s="40"/>
      <c r="D937" s="47">
        <f t="shared" si="248"/>
        <v>0</v>
      </c>
      <c r="E937" s="8"/>
      <c r="F937" s="46" t="s">
        <v>15</v>
      </c>
      <c r="G937" s="40"/>
      <c r="H937" s="40"/>
      <c r="I937" s="47">
        <f t="shared" si="249"/>
        <v>0</v>
      </c>
    </row>
    <row r="938" spans="1:9" ht="20.25" customHeight="1">
      <c r="A938" s="46" t="s">
        <v>12</v>
      </c>
      <c r="B938" s="40"/>
      <c r="C938" s="40"/>
      <c r="D938" s="47">
        <f t="shared" si="248"/>
        <v>0</v>
      </c>
      <c r="E938" s="8"/>
      <c r="F938" s="46" t="s">
        <v>12</v>
      </c>
      <c r="G938" s="40"/>
      <c r="H938" s="40"/>
      <c r="I938" s="47">
        <f t="shared" si="249"/>
        <v>0</v>
      </c>
    </row>
    <row r="939" spans="1:9" ht="20.25" customHeight="1">
      <c r="A939" s="46" t="s">
        <v>16</v>
      </c>
      <c r="B939" s="40"/>
      <c r="C939" s="40"/>
      <c r="D939" s="47">
        <f t="shared" si="248"/>
        <v>0</v>
      </c>
      <c r="E939" s="8"/>
      <c r="F939" s="46" t="s">
        <v>16</v>
      </c>
      <c r="G939" s="40"/>
      <c r="H939" s="40"/>
      <c r="I939" s="47">
        <f t="shared" si="249"/>
        <v>0</v>
      </c>
    </row>
    <row r="940" spans="1:9" ht="20.25" customHeight="1">
      <c r="A940" s="46" t="s">
        <v>17</v>
      </c>
      <c r="B940" s="40"/>
      <c r="C940" s="40"/>
      <c r="D940" s="47">
        <f t="shared" si="248"/>
        <v>0</v>
      </c>
      <c r="E940" s="8"/>
      <c r="F940" s="46" t="s">
        <v>17</v>
      </c>
      <c r="G940" s="40"/>
      <c r="H940" s="40"/>
      <c r="I940" s="47">
        <f t="shared" si="249"/>
        <v>0</v>
      </c>
    </row>
    <row r="941" spans="1:9" ht="20.25" customHeight="1">
      <c r="A941" s="46" t="s">
        <v>18</v>
      </c>
      <c r="B941" s="40"/>
      <c r="C941" s="40"/>
      <c r="D941" s="47">
        <f t="shared" si="248"/>
        <v>0</v>
      </c>
      <c r="E941" s="8"/>
      <c r="F941" s="46" t="s">
        <v>18</v>
      </c>
      <c r="G941" s="40"/>
      <c r="H941" s="40"/>
      <c r="I941" s="47">
        <f t="shared" si="249"/>
        <v>0</v>
      </c>
    </row>
    <row r="942" spans="1:9" ht="20.25" customHeight="1">
      <c r="A942" s="46" t="s">
        <v>47</v>
      </c>
      <c r="B942" s="40"/>
      <c r="C942" s="40"/>
      <c r="D942" s="47">
        <f t="shared" si="248"/>
        <v>0</v>
      </c>
      <c r="E942" s="8"/>
      <c r="F942" s="46" t="s">
        <v>47</v>
      </c>
      <c r="G942" s="40"/>
      <c r="H942" s="40"/>
      <c r="I942" s="47">
        <f t="shared" si="249"/>
        <v>0</v>
      </c>
    </row>
    <row r="943" spans="1:9" ht="20.25" customHeight="1">
      <c r="A943" s="46" t="s">
        <v>11</v>
      </c>
      <c r="B943" s="40"/>
      <c r="C943" s="40"/>
      <c r="D943" s="47">
        <f t="shared" si="248"/>
        <v>0</v>
      </c>
      <c r="E943" s="8"/>
      <c r="F943" s="46" t="s">
        <v>11</v>
      </c>
      <c r="G943" s="40"/>
      <c r="H943" s="40"/>
      <c r="I943" s="47">
        <f t="shared" si="249"/>
        <v>0</v>
      </c>
    </row>
    <row r="944" spans="1:9" ht="20.25" customHeight="1">
      <c r="A944" s="48" t="s">
        <v>10</v>
      </c>
      <c r="B944" s="47">
        <f>SUM(B935:B943)</f>
        <v>0</v>
      </c>
      <c r="C944" s="47">
        <f t="shared" ref="C944:D944" si="250">SUM(C935:C943)</f>
        <v>0</v>
      </c>
      <c r="D944" s="47">
        <f t="shared" si="250"/>
        <v>0</v>
      </c>
      <c r="E944" s="8"/>
      <c r="F944" s="48" t="s">
        <v>10</v>
      </c>
      <c r="G944" s="47">
        <f>SUM(G935:G943)</f>
        <v>0</v>
      </c>
      <c r="H944" s="47">
        <f t="shared" ref="H944:I944" si="251">SUM(H935:H943)</f>
        <v>0</v>
      </c>
      <c r="I944" s="47">
        <f t="shared" si="251"/>
        <v>0</v>
      </c>
    </row>
    <row r="945" spans="1:9" ht="20.25" customHeight="1">
      <c r="A945" s="8"/>
      <c r="B945" s="10"/>
      <c r="C945" s="10"/>
      <c r="D945" s="10"/>
      <c r="E945" s="8"/>
      <c r="F945" s="8"/>
      <c r="G945" s="10"/>
      <c r="H945" s="10"/>
      <c r="I945" s="10"/>
    </row>
    <row r="946" spans="1:9" ht="20.25" customHeight="1">
      <c r="A946" s="8"/>
      <c r="B946" s="10"/>
      <c r="C946" s="10"/>
      <c r="D946" s="10"/>
      <c r="E946" s="8"/>
      <c r="F946" s="8"/>
      <c r="G946" s="10"/>
      <c r="H946" s="10"/>
      <c r="I946" s="10"/>
    </row>
    <row r="947" spans="1:9" ht="29.25" customHeight="1">
      <c r="A947" s="169" t="str">
        <f>PROGRAM_DOCTORAL!A65 &amp; ". Name:  " &amp; PROGRAM_DOCTORAL!C65</f>
        <v xml:space="preserve">64. Name:  </v>
      </c>
      <c r="B947" s="169"/>
      <c r="C947" s="169"/>
      <c r="D947" s="169"/>
      <c r="E947" s="8"/>
      <c r="F947" s="189" t="str">
        <f>PROGRAM_DOCTORAL!F65 &amp; ". Name:  " &amp; PROGRAM_DOCTORAL!H65</f>
        <v xml:space="preserve">64. Name:  </v>
      </c>
      <c r="G947" s="169"/>
      <c r="H947" s="169"/>
      <c r="I947" s="169"/>
    </row>
    <row r="948" spans="1:9" ht="20" customHeight="1">
      <c r="A948" s="168" t="s">
        <v>724</v>
      </c>
      <c r="B948" s="168" t="s">
        <v>56</v>
      </c>
      <c r="C948" s="188"/>
      <c r="D948" s="188"/>
      <c r="E948" s="8"/>
      <c r="F948" s="168" t="s">
        <v>724</v>
      </c>
      <c r="G948" s="168" t="s">
        <v>56</v>
      </c>
      <c r="H948" s="188"/>
      <c r="I948" s="188"/>
    </row>
    <row r="949" spans="1:9" ht="50.25" customHeight="1">
      <c r="A949" s="188"/>
      <c r="B949" s="45" t="s">
        <v>19</v>
      </c>
      <c r="C949" s="45" t="s">
        <v>20</v>
      </c>
      <c r="D949" s="132" t="s">
        <v>10</v>
      </c>
      <c r="E949" s="8"/>
      <c r="F949" s="188"/>
      <c r="G949" s="45" t="s">
        <v>19</v>
      </c>
      <c r="H949" s="45" t="s">
        <v>20</v>
      </c>
      <c r="I949" s="132" t="s">
        <v>10</v>
      </c>
    </row>
    <row r="950" spans="1:9" ht="20.25" customHeight="1">
      <c r="A950" s="46" t="s">
        <v>13</v>
      </c>
      <c r="B950" s="40"/>
      <c r="C950" s="40"/>
      <c r="D950" s="47">
        <f t="shared" ref="D950:D958" si="252">SUM(B950:C950)</f>
        <v>0</v>
      </c>
      <c r="E950" s="8"/>
      <c r="F950" s="46" t="s">
        <v>13</v>
      </c>
      <c r="G950" s="40"/>
      <c r="H950" s="40"/>
      <c r="I950" s="47">
        <f t="shared" ref="I950:I958" si="253">SUM(G950:H950)</f>
        <v>0</v>
      </c>
    </row>
    <row r="951" spans="1:9" ht="20.25" customHeight="1">
      <c r="A951" s="46" t="s">
        <v>14</v>
      </c>
      <c r="B951" s="40"/>
      <c r="C951" s="40"/>
      <c r="D951" s="47">
        <f t="shared" si="252"/>
        <v>0</v>
      </c>
      <c r="E951" s="8"/>
      <c r="F951" s="46" t="s">
        <v>14</v>
      </c>
      <c r="G951" s="40"/>
      <c r="H951" s="40"/>
      <c r="I951" s="47">
        <f t="shared" si="253"/>
        <v>0</v>
      </c>
    </row>
    <row r="952" spans="1:9" ht="20.25" customHeight="1">
      <c r="A952" s="46" t="s">
        <v>15</v>
      </c>
      <c r="B952" s="40"/>
      <c r="C952" s="40"/>
      <c r="D952" s="47">
        <f t="shared" si="252"/>
        <v>0</v>
      </c>
      <c r="E952" s="8"/>
      <c r="F952" s="46" t="s">
        <v>15</v>
      </c>
      <c r="G952" s="40"/>
      <c r="H952" s="40"/>
      <c r="I952" s="47">
        <f t="shared" si="253"/>
        <v>0</v>
      </c>
    </row>
    <row r="953" spans="1:9" ht="20.25" customHeight="1">
      <c r="A953" s="46" t="s">
        <v>12</v>
      </c>
      <c r="B953" s="40"/>
      <c r="C953" s="40"/>
      <c r="D953" s="47">
        <f t="shared" si="252"/>
        <v>0</v>
      </c>
      <c r="E953" s="8"/>
      <c r="F953" s="46" t="s">
        <v>12</v>
      </c>
      <c r="G953" s="40"/>
      <c r="H953" s="40"/>
      <c r="I953" s="47">
        <f t="shared" si="253"/>
        <v>0</v>
      </c>
    </row>
    <row r="954" spans="1:9" ht="20.25" customHeight="1">
      <c r="A954" s="46" t="s">
        <v>16</v>
      </c>
      <c r="B954" s="40"/>
      <c r="C954" s="40"/>
      <c r="D954" s="47">
        <f t="shared" si="252"/>
        <v>0</v>
      </c>
      <c r="E954" s="8"/>
      <c r="F954" s="46" t="s">
        <v>16</v>
      </c>
      <c r="G954" s="40"/>
      <c r="H954" s="40"/>
      <c r="I954" s="47">
        <f t="shared" si="253"/>
        <v>0</v>
      </c>
    </row>
    <row r="955" spans="1:9" ht="20.25" customHeight="1">
      <c r="A955" s="46" t="s">
        <v>17</v>
      </c>
      <c r="B955" s="40"/>
      <c r="C955" s="40"/>
      <c r="D955" s="47">
        <f t="shared" si="252"/>
        <v>0</v>
      </c>
      <c r="E955" s="8"/>
      <c r="F955" s="46" t="s">
        <v>17</v>
      </c>
      <c r="G955" s="40"/>
      <c r="H955" s="40"/>
      <c r="I955" s="47">
        <f t="shared" si="253"/>
        <v>0</v>
      </c>
    </row>
    <row r="956" spans="1:9" ht="20.25" customHeight="1">
      <c r="A956" s="46" t="s">
        <v>18</v>
      </c>
      <c r="B956" s="40"/>
      <c r="C956" s="40"/>
      <c r="D956" s="47">
        <f t="shared" si="252"/>
        <v>0</v>
      </c>
      <c r="E956" s="8"/>
      <c r="F956" s="46" t="s">
        <v>18</v>
      </c>
      <c r="G956" s="40"/>
      <c r="H956" s="40"/>
      <c r="I956" s="47">
        <f t="shared" si="253"/>
        <v>0</v>
      </c>
    </row>
    <row r="957" spans="1:9" ht="20.25" customHeight="1">
      <c r="A957" s="46" t="s">
        <v>47</v>
      </c>
      <c r="B957" s="40"/>
      <c r="C957" s="40"/>
      <c r="D957" s="47">
        <f t="shared" si="252"/>
        <v>0</v>
      </c>
      <c r="E957" s="8"/>
      <c r="F957" s="46" t="s">
        <v>47</v>
      </c>
      <c r="G957" s="40"/>
      <c r="H957" s="40"/>
      <c r="I957" s="47">
        <f t="shared" si="253"/>
        <v>0</v>
      </c>
    </row>
    <row r="958" spans="1:9" ht="20.25" customHeight="1">
      <c r="A958" s="46" t="s">
        <v>11</v>
      </c>
      <c r="B958" s="40"/>
      <c r="C958" s="40"/>
      <c r="D958" s="47">
        <f t="shared" si="252"/>
        <v>0</v>
      </c>
      <c r="E958" s="8"/>
      <c r="F958" s="46" t="s">
        <v>11</v>
      </c>
      <c r="G958" s="40"/>
      <c r="H958" s="40"/>
      <c r="I958" s="47">
        <f t="shared" si="253"/>
        <v>0</v>
      </c>
    </row>
    <row r="959" spans="1:9" ht="20.25" customHeight="1">
      <c r="A959" s="48" t="s">
        <v>10</v>
      </c>
      <c r="B959" s="47">
        <f>SUM(B950:B958)</f>
        <v>0</v>
      </c>
      <c r="C959" s="47">
        <f t="shared" ref="C959:D959" si="254">SUM(C950:C958)</f>
        <v>0</v>
      </c>
      <c r="D959" s="47">
        <f t="shared" si="254"/>
        <v>0</v>
      </c>
      <c r="E959" s="8"/>
      <c r="F959" s="48" t="s">
        <v>10</v>
      </c>
      <c r="G959" s="47">
        <f>SUM(G950:G958)</f>
        <v>0</v>
      </c>
      <c r="H959" s="47">
        <f t="shared" ref="H959:I959" si="255">SUM(H950:H958)</f>
        <v>0</v>
      </c>
      <c r="I959" s="47">
        <f t="shared" si="255"/>
        <v>0</v>
      </c>
    </row>
    <row r="960" spans="1:9" ht="20.25" customHeight="1">
      <c r="A960" s="8"/>
      <c r="B960" s="10"/>
      <c r="C960" s="10"/>
      <c r="D960" s="10"/>
      <c r="E960" s="8"/>
      <c r="F960" s="8"/>
      <c r="G960" s="10"/>
      <c r="H960" s="10"/>
      <c r="I960" s="10"/>
    </row>
    <row r="961" spans="1:9" ht="20.25" customHeight="1">
      <c r="A961" s="8"/>
      <c r="B961" s="10"/>
      <c r="C961" s="10"/>
      <c r="D961" s="10"/>
      <c r="E961" s="8"/>
      <c r="F961" s="8"/>
      <c r="G961" s="10"/>
      <c r="H961" s="10"/>
      <c r="I961" s="10"/>
    </row>
    <row r="962" spans="1:9" ht="29.25" customHeight="1">
      <c r="A962" s="169" t="str">
        <f>PROGRAM_DOCTORAL!A66 &amp; ". Name:  " &amp; PROGRAM_DOCTORAL!C66</f>
        <v xml:space="preserve">65. Name:  </v>
      </c>
      <c r="B962" s="169"/>
      <c r="C962" s="169"/>
      <c r="D962" s="169"/>
      <c r="E962" s="8"/>
      <c r="F962" s="189" t="str">
        <f>PROGRAM_DOCTORAL!F66 &amp; ". Name:  " &amp; PROGRAM_DOCTORAL!H66</f>
        <v xml:space="preserve">65. Name:  </v>
      </c>
      <c r="G962" s="169"/>
      <c r="H962" s="169"/>
      <c r="I962" s="169"/>
    </row>
    <row r="963" spans="1:9" ht="20" customHeight="1">
      <c r="A963" s="168" t="s">
        <v>724</v>
      </c>
      <c r="B963" s="168" t="s">
        <v>56</v>
      </c>
      <c r="C963" s="188"/>
      <c r="D963" s="188"/>
      <c r="E963" s="8"/>
      <c r="F963" s="168" t="s">
        <v>724</v>
      </c>
      <c r="G963" s="168" t="s">
        <v>56</v>
      </c>
      <c r="H963" s="188"/>
      <c r="I963" s="188"/>
    </row>
    <row r="964" spans="1:9" ht="50.25" customHeight="1">
      <c r="A964" s="188"/>
      <c r="B964" s="45" t="s">
        <v>19</v>
      </c>
      <c r="C964" s="45" t="s">
        <v>20</v>
      </c>
      <c r="D964" s="132" t="s">
        <v>10</v>
      </c>
      <c r="E964" s="8"/>
      <c r="F964" s="188"/>
      <c r="G964" s="45" t="s">
        <v>19</v>
      </c>
      <c r="H964" s="45" t="s">
        <v>20</v>
      </c>
      <c r="I964" s="132" t="s">
        <v>10</v>
      </c>
    </row>
    <row r="965" spans="1:9" ht="20.25" customHeight="1">
      <c r="A965" s="46" t="s">
        <v>13</v>
      </c>
      <c r="B965" s="40"/>
      <c r="C965" s="40"/>
      <c r="D965" s="47">
        <f t="shared" ref="D965:D973" si="256">SUM(B965:C965)</f>
        <v>0</v>
      </c>
      <c r="E965" s="8"/>
      <c r="F965" s="46" t="s">
        <v>13</v>
      </c>
      <c r="G965" s="40"/>
      <c r="H965" s="40"/>
      <c r="I965" s="47">
        <f t="shared" ref="I965:I973" si="257">SUM(G965:H965)</f>
        <v>0</v>
      </c>
    </row>
    <row r="966" spans="1:9" ht="20.25" customHeight="1">
      <c r="A966" s="46" t="s">
        <v>14</v>
      </c>
      <c r="B966" s="40"/>
      <c r="C966" s="40"/>
      <c r="D966" s="47">
        <f t="shared" si="256"/>
        <v>0</v>
      </c>
      <c r="E966" s="8"/>
      <c r="F966" s="46" t="s">
        <v>14</v>
      </c>
      <c r="G966" s="40"/>
      <c r="H966" s="40"/>
      <c r="I966" s="47">
        <f t="shared" si="257"/>
        <v>0</v>
      </c>
    </row>
    <row r="967" spans="1:9" ht="20.25" customHeight="1">
      <c r="A967" s="46" t="s">
        <v>15</v>
      </c>
      <c r="B967" s="40"/>
      <c r="C967" s="40"/>
      <c r="D967" s="47">
        <f t="shared" si="256"/>
        <v>0</v>
      </c>
      <c r="E967" s="8"/>
      <c r="F967" s="46" t="s">
        <v>15</v>
      </c>
      <c r="G967" s="40"/>
      <c r="H967" s="40"/>
      <c r="I967" s="47">
        <f t="shared" si="257"/>
        <v>0</v>
      </c>
    </row>
    <row r="968" spans="1:9" ht="20.25" customHeight="1">
      <c r="A968" s="46" t="s">
        <v>12</v>
      </c>
      <c r="B968" s="40"/>
      <c r="C968" s="40"/>
      <c r="D968" s="47">
        <f t="shared" si="256"/>
        <v>0</v>
      </c>
      <c r="E968" s="8"/>
      <c r="F968" s="46" t="s">
        <v>12</v>
      </c>
      <c r="G968" s="40"/>
      <c r="H968" s="40"/>
      <c r="I968" s="47">
        <f t="shared" si="257"/>
        <v>0</v>
      </c>
    </row>
    <row r="969" spans="1:9" ht="20.25" customHeight="1">
      <c r="A969" s="46" t="s">
        <v>16</v>
      </c>
      <c r="B969" s="40"/>
      <c r="C969" s="40"/>
      <c r="D969" s="47">
        <f t="shared" si="256"/>
        <v>0</v>
      </c>
      <c r="E969" s="8"/>
      <c r="F969" s="46" t="s">
        <v>16</v>
      </c>
      <c r="G969" s="40"/>
      <c r="H969" s="40"/>
      <c r="I969" s="47">
        <f t="shared" si="257"/>
        <v>0</v>
      </c>
    </row>
    <row r="970" spans="1:9" ht="20.25" customHeight="1">
      <c r="A970" s="46" t="s">
        <v>17</v>
      </c>
      <c r="B970" s="40"/>
      <c r="C970" s="40"/>
      <c r="D970" s="47">
        <f t="shared" si="256"/>
        <v>0</v>
      </c>
      <c r="E970" s="8"/>
      <c r="F970" s="46" t="s">
        <v>17</v>
      </c>
      <c r="G970" s="40"/>
      <c r="H970" s="40"/>
      <c r="I970" s="47">
        <f t="shared" si="257"/>
        <v>0</v>
      </c>
    </row>
    <row r="971" spans="1:9" ht="20.25" customHeight="1">
      <c r="A971" s="46" t="s">
        <v>18</v>
      </c>
      <c r="B971" s="40"/>
      <c r="C971" s="40"/>
      <c r="D971" s="47">
        <f t="shared" si="256"/>
        <v>0</v>
      </c>
      <c r="E971" s="8"/>
      <c r="F971" s="46" t="s">
        <v>18</v>
      </c>
      <c r="G971" s="40"/>
      <c r="H971" s="40"/>
      <c r="I971" s="47">
        <f t="shared" si="257"/>
        <v>0</v>
      </c>
    </row>
    <row r="972" spans="1:9" ht="20.25" customHeight="1">
      <c r="A972" s="46" t="s">
        <v>47</v>
      </c>
      <c r="B972" s="40"/>
      <c r="C972" s="40"/>
      <c r="D972" s="47">
        <f t="shared" si="256"/>
        <v>0</v>
      </c>
      <c r="E972" s="8"/>
      <c r="F972" s="46" t="s">
        <v>47</v>
      </c>
      <c r="G972" s="40"/>
      <c r="H972" s="40"/>
      <c r="I972" s="47">
        <f t="shared" si="257"/>
        <v>0</v>
      </c>
    </row>
    <row r="973" spans="1:9" ht="20.25" customHeight="1">
      <c r="A973" s="46" t="s">
        <v>11</v>
      </c>
      <c r="B973" s="40"/>
      <c r="C973" s="40"/>
      <c r="D973" s="47">
        <f t="shared" si="256"/>
        <v>0</v>
      </c>
      <c r="E973" s="8"/>
      <c r="F973" s="46" t="s">
        <v>11</v>
      </c>
      <c r="G973" s="40"/>
      <c r="H973" s="40"/>
      <c r="I973" s="47">
        <f t="shared" si="257"/>
        <v>0</v>
      </c>
    </row>
    <row r="974" spans="1:9" ht="20.25" customHeight="1">
      <c r="A974" s="48" t="s">
        <v>10</v>
      </c>
      <c r="B974" s="47">
        <f>SUM(B965:B973)</f>
        <v>0</v>
      </c>
      <c r="C974" s="47">
        <f t="shared" ref="C974:D974" si="258">SUM(C965:C973)</f>
        <v>0</v>
      </c>
      <c r="D974" s="47">
        <f t="shared" si="258"/>
        <v>0</v>
      </c>
      <c r="E974" s="8"/>
      <c r="F974" s="48" t="s">
        <v>10</v>
      </c>
      <c r="G974" s="47">
        <f>SUM(G965:G973)</f>
        <v>0</v>
      </c>
      <c r="H974" s="47">
        <f t="shared" ref="H974:I974" si="259">SUM(H965:H973)</f>
        <v>0</v>
      </c>
      <c r="I974" s="47">
        <f t="shared" si="259"/>
        <v>0</v>
      </c>
    </row>
    <row r="975" spans="1:9" ht="20.25" customHeight="1">
      <c r="A975" s="8"/>
      <c r="B975" s="10"/>
      <c r="C975" s="10"/>
      <c r="D975" s="10"/>
      <c r="E975" s="8"/>
      <c r="F975" s="8"/>
      <c r="G975" s="10"/>
      <c r="H975" s="10"/>
      <c r="I975" s="10"/>
    </row>
    <row r="976" spans="1:9" ht="20.25" customHeight="1">
      <c r="A976" s="8"/>
      <c r="B976" s="10"/>
      <c r="C976" s="10"/>
      <c r="D976" s="10"/>
      <c r="E976" s="8"/>
      <c r="F976" s="8"/>
      <c r="G976" s="10"/>
      <c r="H976" s="10"/>
      <c r="I976" s="10"/>
    </row>
    <row r="977" spans="1:9" ht="29.25" customHeight="1">
      <c r="A977" s="169" t="str">
        <f>PROGRAM_DOCTORAL!A67 &amp; ". Name:  " &amp; PROGRAM_DOCTORAL!C67</f>
        <v xml:space="preserve">66. Name:  </v>
      </c>
      <c r="B977" s="169"/>
      <c r="C977" s="169"/>
      <c r="D977" s="169"/>
      <c r="E977" s="8"/>
      <c r="F977" s="189" t="str">
        <f>PROGRAM_DOCTORAL!F67 &amp; ". Name:  " &amp; PROGRAM_DOCTORAL!H67</f>
        <v xml:space="preserve">66. Name:  </v>
      </c>
      <c r="G977" s="169"/>
      <c r="H977" s="169"/>
      <c r="I977" s="169"/>
    </row>
    <row r="978" spans="1:9" ht="20" customHeight="1">
      <c r="A978" s="168" t="s">
        <v>724</v>
      </c>
      <c r="B978" s="168" t="s">
        <v>56</v>
      </c>
      <c r="C978" s="188"/>
      <c r="D978" s="188"/>
      <c r="E978" s="8"/>
      <c r="F978" s="168" t="s">
        <v>724</v>
      </c>
      <c r="G978" s="168" t="s">
        <v>56</v>
      </c>
      <c r="H978" s="188"/>
      <c r="I978" s="188"/>
    </row>
    <row r="979" spans="1:9" ht="50.25" customHeight="1">
      <c r="A979" s="188"/>
      <c r="B979" s="45" t="s">
        <v>19</v>
      </c>
      <c r="C979" s="45" t="s">
        <v>20</v>
      </c>
      <c r="D979" s="132" t="s">
        <v>10</v>
      </c>
      <c r="E979" s="8"/>
      <c r="F979" s="188"/>
      <c r="G979" s="45" t="s">
        <v>19</v>
      </c>
      <c r="H979" s="45" t="s">
        <v>20</v>
      </c>
      <c r="I979" s="132" t="s">
        <v>10</v>
      </c>
    </row>
    <row r="980" spans="1:9" ht="20.25" customHeight="1">
      <c r="A980" s="46" t="s">
        <v>13</v>
      </c>
      <c r="B980" s="40"/>
      <c r="C980" s="40"/>
      <c r="D980" s="47">
        <f t="shared" ref="D980:D988" si="260">SUM(B980:C980)</f>
        <v>0</v>
      </c>
      <c r="E980" s="8"/>
      <c r="F980" s="46" t="s">
        <v>13</v>
      </c>
      <c r="G980" s="40"/>
      <c r="H980" s="40"/>
      <c r="I980" s="47">
        <f t="shared" ref="I980:I988" si="261">SUM(G980:H980)</f>
        <v>0</v>
      </c>
    </row>
    <row r="981" spans="1:9" ht="20.25" customHeight="1">
      <c r="A981" s="46" t="s">
        <v>14</v>
      </c>
      <c r="B981" s="40"/>
      <c r="C981" s="40"/>
      <c r="D981" s="47">
        <f t="shared" si="260"/>
        <v>0</v>
      </c>
      <c r="E981" s="8"/>
      <c r="F981" s="46" t="s">
        <v>14</v>
      </c>
      <c r="G981" s="40"/>
      <c r="H981" s="40"/>
      <c r="I981" s="47">
        <f t="shared" si="261"/>
        <v>0</v>
      </c>
    </row>
    <row r="982" spans="1:9" ht="20.25" customHeight="1">
      <c r="A982" s="46" t="s">
        <v>15</v>
      </c>
      <c r="B982" s="40"/>
      <c r="C982" s="40"/>
      <c r="D982" s="47">
        <f t="shared" si="260"/>
        <v>0</v>
      </c>
      <c r="E982" s="8"/>
      <c r="F982" s="46" t="s">
        <v>15</v>
      </c>
      <c r="G982" s="40"/>
      <c r="H982" s="40"/>
      <c r="I982" s="47">
        <f t="shared" si="261"/>
        <v>0</v>
      </c>
    </row>
    <row r="983" spans="1:9" ht="20.25" customHeight="1">
      <c r="A983" s="46" t="s">
        <v>12</v>
      </c>
      <c r="B983" s="40"/>
      <c r="C983" s="40"/>
      <c r="D983" s="47">
        <f t="shared" si="260"/>
        <v>0</v>
      </c>
      <c r="E983" s="8"/>
      <c r="F983" s="46" t="s">
        <v>12</v>
      </c>
      <c r="G983" s="40"/>
      <c r="H983" s="40"/>
      <c r="I983" s="47">
        <f t="shared" si="261"/>
        <v>0</v>
      </c>
    </row>
    <row r="984" spans="1:9" ht="20.25" customHeight="1">
      <c r="A984" s="46" t="s">
        <v>16</v>
      </c>
      <c r="B984" s="40"/>
      <c r="C984" s="40"/>
      <c r="D984" s="47">
        <f t="shared" si="260"/>
        <v>0</v>
      </c>
      <c r="E984" s="8"/>
      <c r="F984" s="46" t="s">
        <v>16</v>
      </c>
      <c r="G984" s="40"/>
      <c r="H984" s="40"/>
      <c r="I984" s="47">
        <f t="shared" si="261"/>
        <v>0</v>
      </c>
    </row>
    <row r="985" spans="1:9" ht="20.25" customHeight="1">
      <c r="A985" s="46" t="s">
        <v>17</v>
      </c>
      <c r="B985" s="40"/>
      <c r="C985" s="40"/>
      <c r="D985" s="47">
        <f t="shared" si="260"/>
        <v>0</v>
      </c>
      <c r="E985" s="8"/>
      <c r="F985" s="46" t="s">
        <v>17</v>
      </c>
      <c r="G985" s="40"/>
      <c r="H985" s="40"/>
      <c r="I985" s="47">
        <f t="shared" si="261"/>
        <v>0</v>
      </c>
    </row>
    <row r="986" spans="1:9" ht="20.25" customHeight="1">
      <c r="A986" s="46" t="s">
        <v>18</v>
      </c>
      <c r="B986" s="40"/>
      <c r="C986" s="40"/>
      <c r="D986" s="47">
        <f t="shared" si="260"/>
        <v>0</v>
      </c>
      <c r="E986" s="8"/>
      <c r="F986" s="46" t="s">
        <v>18</v>
      </c>
      <c r="G986" s="40"/>
      <c r="H986" s="40"/>
      <c r="I986" s="47">
        <f t="shared" si="261"/>
        <v>0</v>
      </c>
    </row>
    <row r="987" spans="1:9" ht="20.25" customHeight="1">
      <c r="A987" s="46" t="s">
        <v>47</v>
      </c>
      <c r="B987" s="40"/>
      <c r="C987" s="40"/>
      <c r="D987" s="47">
        <f t="shared" si="260"/>
        <v>0</v>
      </c>
      <c r="E987" s="8"/>
      <c r="F987" s="46" t="s">
        <v>47</v>
      </c>
      <c r="G987" s="40"/>
      <c r="H987" s="40"/>
      <c r="I987" s="47">
        <f t="shared" si="261"/>
        <v>0</v>
      </c>
    </row>
    <row r="988" spans="1:9" ht="20.25" customHeight="1">
      <c r="A988" s="46" t="s">
        <v>11</v>
      </c>
      <c r="B988" s="40"/>
      <c r="C988" s="40"/>
      <c r="D988" s="47">
        <f t="shared" si="260"/>
        <v>0</v>
      </c>
      <c r="E988" s="8"/>
      <c r="F988" s="46" t="s">
        <v>11</v>
      </c>
      <c r="G988" s="40"/>
      <c r="H988" s="40"/>
      <c r="I988" s="47">
        <f t="shared" si="261"/>
        <v>0</v>
      </c>
    </row>
    <row r="989" spans="1:9" ht="20.25" customHeight="1">
      <c r="A989" s="48" t="s">
        <v>10</v>
      </c>
      <c r="B989" s="47">
        <f>SUM(B980:B988)</f>
        <v>0</v>
      </c>
      <c r="C989" s="47">
        <f t="shared" ref="C989:D989" si="262">SUM(C980:C988)</f>
        <v>0</v>
      </c>
      <c r="D989" s="47">
        <f t="shared" si="262"/>
        <v>0</v>
      </c>
      <c r="E989" s="8"/>
      <c r="F989" s="48" t="s">
        <v>10</v>
      </c>
      <c r="G989" s="47">
        <f>SUM(G980:G988)</f>
        <v>0</v>
      </c>
      <c r="H989" s="47">
        <f t="shared" ref="H989:I989" si="263">SUM(H980:H988)</f>
        <v>0</v>
      </c>
      <c r="I989" s="47">
        <f t="shared" si="263"/>
        <v>0</v>
      </c>
    </row>
    <row r="990" spans="1:9" ht="20.25" customHeight="1">
      <c r="A990" s="8"/>
      <c r="B990" s="10"/>
      <c r="C990" s="10"/>
      <c r="D990" s="10"/>
      <c r="E990" s="8"/>
      <c r="F990" s="8"/>
      <c r="G990" s="10"/>
      <c r="H990" s="10"/>
      <c r="I990" s="10"/>
    </row>
    <row r="991" spans="1:9" ht="20.25" customHeight="1">
      <c r="A991" s="8"/>
      <c r="B991" s="10"/>
      <c r="C991" s="10"/>
      <c r="D991" s="10"/>
      <c r="E991" s="8"/>
      <c r="F991" s="8"/>
      <c r="G991" s="10"/>
      <c r="H991" s="10"/>
      <c r="I991" s="10"/>
    </row>
    <row r="992" spans="1:9" ht="29.25" customHeight="1">
      <c r="A992" s="169" t="str">
        <f>PROGRAM_DOCTORAL!A68 &amp; ". Name:  " &amp; PROGRAM_DOCTORAL!C68</f>
        <v xml:space="preserve">67. Name:  </v>
      </c>
      <c r="B992" s="169"/>
      <c r="C992" s="169"/>
      <c r="D992" s="169"/>
      <c r="E992" s="8"/>
      <c r="F992" s="189" t="str">
        <f>PROGRAM_DOCTORAL!F68 &amp; ". Name:  " &amp; PROGRAM_DOCTORAL!H68</f>
        <v xml:space="preserve">67. Name:  </v>
      </c>
      <c r="G992" s="169"/>
      <c r="H992" s="169"/>
      <c r="I992" s="169"/>
    </row>
    <row r="993" spans="1:9" ht="20" customHeight="1">
      <c r="A993" s="168" t="s">
        <v>724</v>
      </c>
      <c r="B993" s="168" t="s">
        <v>56</v>
      </c>
      <c r="C993" s="188"/>
      <c r="D993" s="188"/>
      <c r="E993" s="8"/>
      <c r="F993" s="168" t="s">
        <v>724</v>
      </c>
      <c r="G993" s="168" t="s">
        <v>56</v>
      </c>
      <c r="H993" s="188"/>
      <c r="I993" s="188"/>
    </row>
    <row r="994" spans="1:9" ht="50.25" customHeight="1">
      <c r="A994" s="188"/>
      <c r="B994" s="45" t="s">
        <v>19</v>
      </c>
      <c r="C994" s="45" t="s">
        <v>20</v>
      </c>
      <c r="D994" s="132" t="s">
        <v>10</v>
      </c>
      <c r="E994" s="8"/>
      <c r="F994" s="188"/>
      <c r="G994" s="45" t="s">
        <v>19</v>
      </c>
      <c r="H994" s="45" t="s">
        <v>20</v>
      </c>
      <c r="I994" s="132" t="s">
        <v>10</v>
      </c>
    </row>
    <row r="995" spans="1:9" ht="20.25" customHeight="1">
      <c r="A995" s="46" t="s">
        <v>13</v>
      </c>
      <c r="B995" s="40"/>
      <c r="C995" s="40"/>
      <c r="D995" s="47">
        <f t="shared" ref="D995:D1003" si="264">SUM(B995:C995)</f>
        <v>0</v>
      </c>
      <c r="E995" s="8"/>
      <c r="F995" s="46" t="s">
        <v>13</v>
      </c>
      <c r="G995" s="40"/>
      <c r="H995" s="40"/>
      <c r="I995" s="47">
        <f t="shared" ref="I995:I1003" si="265">SUM(G995:H995)</f>
        <v>0</v>
      </c>
    </row>
    <row r="996" spans="1:9" ht="20.25" customHeight="1">
      <c r="A996" s="46" t="s">
        <v>14</v>
      </c>
      <c r="B996" s="40"/>
      <c r="C996" s="40"/>
      <c r="D996" s="47">
        <f t="shared" si="264"/>
        <v>0</v>
      </c>
      <c r="E996" s="8"/>
      <c r="F996" s="46" t="s">
        <v>14</v>
      </c>
      <c r="G996" s="40"/>
      <c r="H996" s="40"/>
      <c r="I996" s="47">
        <f t="shared" si="265"/>
        <v>0</v>
      </c>
    </row>
    <row r="997" spans="1:9" ht="20.25" customHeight="1">
      <c r="A997" s="46" t="s">
        <v>15</v>
      </c>
      <c r="B997" s="40"/>
      <c r="C997" s="40"/>
      <c r="D997" s="47">
        <f t="shared" si="264"/>
        <v>0</v>
      </c>
      <c r="E997" s="8"/>
      <c r="F997" s="46" t="s">
        <v>15</v>
      </c>
      <c r="G997" s="40"/>
      <c r="H997" s="40"/>
      <c r="I997" s="47">
        <f t="shared" si="265"/>
        <v>0</v>
      </c>
    </row>
    <row r="998" spans="1:9" ht="20.25" customHeight="1">
      <c r="A998" s="46" t="s">
        <v>12</v>
      </c>
      <c r="B998" s="40"/>
      <c r="C998" s="40"/>
      <c r="D998" s="47">
        <f t="shared" si="264"/>
        <v>0</v>
      </c>
      <c r="E998" s="8"/>
      <c r="F998" s="46" t="s">
        <v>12</v>
      </c>
      <c r="G998" s="40"/>
      <c r="H998" s="40"/>
      <c r="I998" s="47">
        <f t="shared" si="265"/>
        <v>0</v>
      </c>
    </row>
    <row r="999" spans="1:9" ht="20.25" customHeight="1">
      <c r="A999" s="46" t="s">
        <v>16</v>
      </c>
      <c r="B999" s="40"/>
      <c r="C999" s="40"/>
      <c r="D999" s="47">
        <f t="shared" si="264"/>
        <v>0</v>
      </c>
      <c r="E999" s="8"/>
      <c r="F999" s="46" t="s">
        <v>16</v>
      </c>
      <c r="G999" s="40"/>
      <c r="H999" s="40"/>
      <c r="I999" s="47">
        <f t="shared" si="265"/>
        <v>0</v>
      </c>
    </row>
    <row r="1000" spans="1:9" ht="20.25" customHeight="1">
      <c r="A1000" s="46" t="s">
        <v>17</v>
      </c>
      <c r="B1000" s="40"/>
      <c r="C1000" s="40"/>
      <c r="D1000" s="47">
        <f t="shared" si="264"/>
        <v>0</v>
      </c>
      <c r="E1000" s="8"/>
      <c r="F1000" s="46" t="s">
        <v>17</v>
      </c>
      <c r="G1000" s="40"/>
      <c r="H1000" s="40"/>
      <c r="I1000" s="47">
        <f t="shared" si="265"/>
        <v>0</v>
      </c>
    </row>
    <row r="1001" spans="1:9" ht="20.25" customHeight="1">
      <c r="A1001" s="46" t="s">
        <v>18</v>
      </c>
      <c r="B1001" s="40"/>
      <c r="C1001" s="40"/>
      <c r="D1001" s="47">
        <f t="shared" si="264"/>
        <v>0</v>
      </c>
      <c r="E1001" s="8"/>
      <c r="F1001" s="46" t="s">
        <v>18</v>
      </c>
      <c r="G1001" s="40"/>
      <c r="H1001" s="40"/>
      <c r="I1001" s="47">
        <f t="shared" si="265"/>
        <v>0</v>
      </c>
    </row>
    <row r="1002" spans="1:9" ht="20.25" customHeight="1">
      <c r="A1002" s="46" t="s">
        <v>47</v>
      </c>
      <c r="B1002" s="40"/>
      <c r="C1002" s="40"/>
      <c r="D1002" s="47">
        <f t="shared" si="264"/>
        <v>0</v>
      </c>
      <c r="E1002" s="8"/>
      <c r="F1002" s="46" t="s">
        <v>47</v>
      </c>
      <c r="G1002" s="40"/>
      <c r="H1002" s="40"/>
      <c r="I1002" s="47">
        <f t="shared" si="265"/>
        <v>0</v>
      </c>
    </row>
    <row r="1003" spans="1:9" ht="20.25" customHeight="1">
      <c r="A1003" s="46" t="s">
        <v>11</v>
      </c>
      <c r="B1003" s="40"/>
      <c r="C1003" s="40"/>
      <c r="D1003" s="47">
        <f t="shared" si="264"/>
        <v>0</v>
      </c>
      <c r="E1003" s="8"/>
      <c r="F1003" s="46" t="s">
        <v>11</v>
      </c>
      <c r="G1003" s="40"/>
      <c r="H1003" s="40"/>
      <c r="I1003" s="47">
        <f t="shared" si="265"/>
        <v>0</v>
      </c>
    </row>
    <row r="1004" spans="1:9" ht="20.25" customHeight="1">
      <c r="A1004" s="48" t="s">
        <v>10</v>
      </c>
      <c r="B1004" s="47">
        <f>SUM(B995:B1003)</f>
        <v>0</v>
      </c>
      <c r="C1004" s="47">
        <f t="shared" ref="C1004:D1004" si="266">SUM(C995:C1003)</f>
        <v>0</v>
      </c>
      <c r="D1004" s="47">
        <f t="shared" si="266"/>
        <v>0</v>
      </c>
      <c r="E1004" s="8"/>
      <c r="F1004" s="48" t="s">
        <v>10</v>
      </c>
      <c r="G1004" s="47">
        <f>SUM(G995:G1003)</f>
        <v>0</v>
      </c>
      <c r="H1004" s="47">
        <f t="shared" ref="H1004:I1004" si="267">SUM(H995:H1003)</f>
        <v>0</v>
      </c>
      <c r="I1004" s="47">
        <f t="shared" si="267"/>
        <v>0</v>
      </c>
    </row>
    <row r="1005" spans="1:9" ht="20.25" customHeight="1">
      <c r="A1005" s="8"/>
      <c r="B1005" s="10"/>
      <c r="C1005" s="10"/>
      <c r="D1005" s="10"/>
      <c r="E1005" s="8"/>
      <c r="F1005" s="8"/>
      <c r="G1005" s="10"/>
      <c r="H1005" s="10"/>
      <c r="I1005" s="10"/>
    </row>
    <row r="1006" spans="1:9" ht="20.25" customHeight="1">
      <c r="A1006" s="8"/>
      <c r="B1006" s="10"/>
      <c r="C1006" s="10"/>
      <c r="D1006" s="10"/>
      <c r="E1006" s="8"/>
      <c r="F1006" s="8"/>
      <c r="G1006" s="10"/>
      <c r="H1006" s="10"/>
      <c r="I1006" s="10"/>
    </row>
    <row r="1007" spans="1:9" ht="29.25" customHeight="1">
      <c r="A1007" s="169" t="str">
        <f>PROGRAM_DOCTORAL!A69 &amp; ". Name:  " &amp; PROGRAM_DOCTORAL!C69</f>
        <v xml:space="preserve">68. Name:  </v>
      </c>
      <c r="B1007" s="169"/>
      <c r="C1007" s="169"/>
      <c r="D1007" s="169"/>
      <c r="E1007" s="8"/>
      <c r="F1007" s="189" t="str">
        <f>PROGRAM_DOCTORAL!F69 &amp; ". Name:  " &amp; PROGRAM_DOCTORAL!H69</f>
        <v xml:space="preserve">68. Name:  </v>
      </c>
      <c r="G1007" s="169"/>
      <c r="H1007" s="169"/>
      <c r="I1007" s="169"/>
    </row>
    <row r="1008" spans="1:9" ht="20" customHeight="1">
      <c r="A1008" s="168" t="s">
        <v>724</v>
      </c>
      <c r="B1008" s="168" t="s">
        <v>56</v>
      </c>
      <c r="C1008" s="188"/>
      <c r="D1008" s="188"/>
      <c r="E1008" s="8"/>
      <c r="F1008" s="168" t="s">
        <v>724</v>
      </c>
      <c r="G1008" s="168" t="s">
        <v>56</v>
      </c>
      <c r="H1008" s="188"/>
      <c r="I1008" s="188"/>
    </row>
    <row r="1009" spans="1:9" ht="50.25" customHeight="1">
      <c r="A1009" s="188"/>
      <c r="B1009" s="45" t="s">
        <v>19</v>
      </c>
      <c r="C1009" s="45" t="s">
        <v>20</v>
      </c>
      <c r="D1009" s="132" t="s">
        <v>10</v>
      </c>
      <c r="E1009" s="8"/>
      <c r="F1009" s="188"/>
      <c r="G1009" s="45" t="s">
        <v>19</v>
      </c>
      <c r="H1009" s="45" t="s">
        <v>20</v>
      </c>
      <c r="I1009" s="132" t="s">
        <v>10</v>
      </c>
    </row>
    <row r="1010" spans="1:9" ht="20.25" customHeight="1">
      <c r="A1010" s="46" t="s">
        <v>13</v>
      </c>
      <c r="B1010" s="40"/>
      <c r="C1010" s="40"/>
      <c r="D1010" s="47">
        <f t="shared" ref="D1010:D1018" si="268">SUM(B1010:C1010)</f>
        <v>0</v>
      </c>
      <c r="E1010" s="8"/>
      <c r="F1010" s="46" t="s">
        <v>13</v>
      </c>
      <c r="G1010" s="40"/>
      <c r="H1010" s="40"/>
      <c r="I1010" s="47">
        <f t="shared" ref="I1010:I1018" si="269">SUM(G1010:H1010)</f>
        <v>0</v>
      </c>
    </row>
    <row r="1011" spans="1:9" ht="20.25" customHeight="1">
      <c r="A1011" s="46" t="s">
        <v>14</v>
      </c>
      <c r="B1011" s="40"/>
      <c r="C1011" s="40"/>
      <c r="D1011" s="47">
        <f t="shared" si="268"/>
        <v>0</v>
      </c>
      <c r="E1011" s="8"/>
      <c r="F1011" s="46" t="s">
        <v>14</v>
      </c>
      <c r="G1011" s="40"/>
      <c r="H1011" s="40"/>
      <c r="I1011" s="47">
        <f t="shared" si="269"/>
        <v>0</v>
      </c>
    </row>
    <row r="1012" spans="1:9" ht="20.25" customHeight="1">
      <c r="A1012" s="46" t="s">
        <v>15</v>
      </c>
      <c r="B1012" s="40"/>
      <c r="C1012" s="40"/>
      <c r="D1012" s="47">
        <f t="shared" si="268"/>
        <v>0</v>
      </c>
      <c r="E1012" s="8"/>
      <c r="F1012" s="46" t="s">
        <v>15</v>
      </c>
      <c r="G1012" s="40"/>
      <c r="H1012" s="40"/>
      <c r="I1012" s="47">
        <f t="shared" si="269"/>
        <v>0</v>
      </c>
    </row>
    <row r="1013" spans="1:9" ht="20.25" customHeight="1">
      <c r="A1013" s="46" t="s">
        <v>12</v>
      </c>
      <c r="B1013" s="40"/>
      <c r="C1013" s="40"/>
      <c r="D1013" s="47">
        <f t="shared" si="268"/>
        <v>0</v>
      </c>
      <c r="E1013" s="8"/>
      <c r="F1013" s="46" t="s">
        <v>12</v>
      </c>
      <c r="G1013" s="40"/>
      <c r="H1013" s="40"/>
      <c r="I1013" s="47">
        <f t="shared" si="269"/>
        <v>0</v>
      </c>
    </row>
    <row r="1014" spans="1:9" ht="20.25" customHeight="1">
      <c r="A1014" s="46" t="s">
        <v>16</v>
      </c>
      <c r="B1014" s="40"/>
      <c r="C1014" s="40"/>
      <c r="D1014" s="47">
        <f t="shared" si="268"/>
        <v>0</v>
      </c>
      <c r="E1014" s="8"/>
      <c r="F1014" s="46" t="s">
        <v>16</v>
      </c>
      <c r="G1014" s="40"/>
      <c r="H1014" s="40"/>
      <c r="I1014" s="47">
        <f t="shared" si="269"/>
        <v>0</v>
      </c>
    </row>
    <row r="1015" spans="1:9" ht="20.25" customHeight="1">
      <c r="A1015" s="46" t="s">
        <v>17</v>
      </c>
      <c r="B1015" s="40"/>
      <c r="C1015" s="40"/>
      <c r="D1015" s="47">
        <f t="shared" si="268"/>
        <v>0</v>
      </c>
      <c r="E1015" s="8"/>
      <c r="F1015" s="46" t="s">
        <v>17</v>
      </c>
      <c r="G1015" s="40"/>
      <c r="H1015" s="40"/>
      <c r="I1015" s="47">
        <f t="shared" si="269"/>
        <v>0</v>
      </c>
    </row>
    <row r="1016" spans="1:9" ht="20.25" customHeight="1">
      <c r="A1016" s="46" t="s">
        <v>18</v>
      </c>
      <c r="B1016" s="40"/>
      <c r="C1016" s="40"/>
      <c r="D1016" s="47">
        <f t="shared" si="268"/>
        <v>0</v>
      </c>
      <c r="E1016" s="8"/>
      <c r="F1016" s="46" t="s">
        <v>18</v>
      </c>
      <c r="G1016" s="40"/>
      <c r="H1016" s="40"/>
      <c r="I1016" s="47">
        <f t="shared" si="269"/>
        <v>0</v>
      </c>
    </row>
    <row r="1017" spans="1:9" ht="20.25" customHeight="1">
      <c r="A1017" s="46" t="s">
        <v>47</v>
      </c>
      <c r="B1017" s="40"/>
      <c r="C1017" s="40"/>
      <c r="D1017" s="47">
        <f t="shared" si="268"/>
        <v>0</v>
      </c>
      <c r="E1017" s="8"/>
      <c r="F1017" s="46" t="s">
        <v>47</v>
      </c>
      <c r="G1017" s="40"/>
      <c r="H1017" s="40"/>
      <c r="I1017" s="47">
        <f t="shared" si="269"/>
        <v>0</v>
      </c>
    </row>
    <row r="1018" spans="1:9" ht="20.25" customHeight="1">
      <c r="A1018" s="46" t="s">
        <v>11</v>
      </c>
      <c r="B1018" s="40"/>
      <c r="C1018" s="40"/>
      <c r="D1018" s="47">
        <f t="shared" si="268"/>
        <v>0</v>
      </c>
      <c r="E1018" s="8"/>
      <c r="F1018" s="46" t="s">
        <v>11</v>
      </c>
      <c r="G1018" s="40"/>
      <c r="H1018" s="40"/>
      <c r="I1018" s="47">
        <f t="shared" si="269"/>
        <v>0</v>
      </c>
    </row>
    <row r="1019" spans="1:9" ht="20.25" customHeight="1">
      <c r="A1019" s="48" t="s">
        <v>10</v>
      </c>
      <c r="B1019" s="47">
        <f>SUM(B1010:B1018)</f>
        <v>0</v>
      </c>
      <c r="C1019" s="47">
        <f t="shared" ref="C1019:D1019" si="270">SUM(C1010:C1018)</f>
        <v>0</v>
      </c>
      <c r="D1019" s="47">
        <f t="shared" si="270"/>
        <v>0</v>
      </c>
      <c r="E1019" s="8"/>
      <c r="F1019" s="48" t="s">
        <v>10</v>
      </c>
      <c r="G1019" s="47">
        <f>SUM(G1010:G1018)</f>
        <v>0</v>
      </c>
      <c r="H1019" s="47">
        <f t="shared" ref="H1019:I1019" si="271">SUM(H1010:H1018)</f>
        <v>0</v>
      </c>
      <c r="I1019" s="47">
        <f t="shared" si="271"/>
        <v>0</v>
      </c>
    </row>
    <row r="1020" spans="1:9" ht="20.25" customHeight="1">
      <c r="A1020" s="8"/>
      <c r="B1020" s="10"/>
      <c r="C1020" s="10"/>
      <c r="D1020" s="10"/>
      <c r="E1020" s="8"/>
      <c r="F1020" s="8"/>
      <c r="G1020" s="10"/>
      <c r="H1020" s="10"/>
      <c r="I1020" s="10"/>
    </row>
    <row r="1021" spans="1:9" ht="20.25" customHeight="1">
      <c r="A1021" s="8"/>
      <c r="B1021" s="10"/>
      <c r="C1021" s="10"/>
      <c r="D1021" s="10"/>
      <c r="E1021" s="8"/>
      <c r="F1021" s="8"/>
      <c r="G1021" s="10"/>
      <c r="H1021" s="10"/>
      <c r="I1021" s="10"/>
    </row>
    <row r="1022" spans="1:9" ht="29.25" customHeight="1">
      <c r="A1022" s="169" t="str">
        <f>PROGRAM_DOCTORAL!A70 &amp; ". Name:  " &amp; PROGRAM_DOCTORAL!C70</f>
        <v xml:space="preserve">69. Name:  </v>
      </c>
      <c r="B1022" s="169"/>
      <c r="C1022" s="169"/>
      <c r="D1022" s="169"/>
      <c r="E1022" s="8"/>
      <c r="F1022" s="189" t="str">
        <f>PROGRAM_DOCTORAL!F70 &amp; ". Name:  " &amp; PROGRAM_DOCTORAL!H70</f>
        <v xml:space="preserve">69. Name:  </v>
      </c>
      <c r="G1022" s="169"/>
      <c r="H1022" s="169"/>
      <c r="I1022" s="169"/>
    </row>
    <row r="1023" spans="1:9" ht="20" customHeight="1">
      <c r="A1023" s="168" t="s">
        <v>724</v>
      </c>
      <c r="B1023" s="168" t="s">
        <v>56</v>
      </c>
      <c r="C1023" s="188"/>
      <c r="D1023" s="188"/>
      <c r="E1023" s="8"/>
      <c r="F1023" s="168" t="s">
        <v>724</v>
      </c>
      <c r="G1023" s="168" t="s">
        <v>56</v>
      </c>
      <c r="H1023" s="188"/>
      <c r="I1023" s="188"/>
    </row>
    <row r="1024" spans="1:9" ht="50.25" customHeight="1">
      <c r="A1024" s="188"/>
      <c r="B1024" s="45" t="s">
        <v>19</v>
      </c>
      <c r="C1024" s="45" t="s">
        <v>20</v>
      </c>
      <c r="D1024" s="132" t="s">
        <v>10</v>
      </c>
      <c r="E1024" s="8"/>
      <c r="F1024" s="188"/>
      <c r="G1024" s="45" t="s">
        <v>19</v>
      </c>
      <c r="H1024" s="45" t="s">
        <v>20</v>
      </c>
      <c r="I1024" s="132" t="s">
        <v>10</v>
      </c>
    </row>
    <row r="1025" spans="1:9" ht="20.25" customHeight="1">
      <c r="A1025" s="46" t="s">
        <v>13</v>
      </c>
      <c r="B1025" s="40"/>
      <c r="C1025" s="40"/>
      <c r="D1025" s="47">
        <f t="shared" ref="D1025:D1033" si="272">SUM(B1025:C1025)</f>
        <v>0</v>
      </c>
      <c r="E1025" s="8"/>
      <c r="F1025" s="46" t="s">
        <v>13</v>
      </c>
      <c r="G1025" s="40"/>
      <c r="H1025" s="40"/>
      <c r="I1025" s="47">
        <f t="shared" ref="I1025:I1033" si="273">SUM(G1025:H1025)</f>
        <v>0</v>
      </c>
    </row>
    <row r="1026" spans="1:9" ht="20.25" customHeight="1">
      <c r="A1026" s="46" t="s">
        <v>14</v>
      </c>
      <c r="B1026" s="40"/>
      <c r="C1026" s="40"/>
      <c r="D1026" s="47">
        <f t="shared" si="272"/>
        <v>0</v>
      </c>
      <c r="E1026" s="8"/>
      <c r="F1026" s="46" t="s">
        <v>14</v>
      </c>
      <c r="G1026" s="40"/>
      <c r="H1026" s="40"/>
      <c r="I1026" s="47">
        <f t="shared" si="273"/>
        <v>0</v>
      </c>
    </row>
    <row r="1027" spans="1:9" ht="20.25" customHeight="1">
      <c r="A1027" s="46" t="s">
        <v>15</v>
      </c>
      <c r="B1027" s="40"/>
      <c r="C1027" s="40"/>
      <c r="D1027" s="47">
        <f t="shared" si="272"/>
        <v>0</v>
      </c>
      <c r="E1027" s="8"/>
      <c r="F1027" s="46" t="s">
        <v>15</v>
      </c>
      <c r="G1027" s="40"/>
      <c r="H1027" s="40"/>
      <c r="I1027" s="47">
        <f t="shared" si="273"/>
        <v>0</v>
      </c>
    </row>
    <row r="1028" spans="1:9" ht="20.25" customHeight="1">
      <c r="A1028" s="46" t="s">
        <v>12</v>
      </c>
      <c r="B1028" s="40"/>
      <c r="C1028" s="40"/>
      <c r="D1028" s="47">
        <f t="shared" si="272"/>
        <v>0</v>
      </c>
      <c r="E1028" s="8"/>
      <c r="F1028" s="46" t="s">
        <v>12</v>
      </c>
      <c r="G1028" s="40"/>
      <c r="H1028" s="40"/>
      <c r="I1028" s="47">
        <f t="shared" si="273"/>
        <v>0</v>
      </c>
    </row>
    <row r="1029" spans="1:9" ht="20.25" customHeight="1">
      <c r="A1029" s="46" t="s">
        <v>16</v>
      </c>
      <c r="B1029" s="40"/>
      <c r="C1029" s="40"/>
      <c r="D1029" s="47">
        <f t="shared" si="272"/>
        <v>0</v>
      </c>
      <c r="E1029" s="8"/>
      <c r="F1029" s="46" t="s">
        <v>16</v>
      </c>
      <c r="G1029" s="40"/>
      <c r="H1029" s="40"/>
      <c r="I1029" s="47">
        <f t="shared" si="273"/>
        <v>0</v>
      </c>
    </row>
    <row r="1030" spans="1:9" ht="20.25" customHeight="1">
      <c r="A1030" s="46" t="s">
        <v>17</v>
      </c>
      <c r="B1030" s="40"/>
      <c r="C1030" s="40"/>
      <c r="D1030" s="47">
        <f t="shared" si="272"/>
        <v>0</v>
      </c>
      <c r="E1030" s="8"/>
      <c r="F1030" s="46" t="s">
        <v>17</v>
      </c>
      <c r="G1030" s="40"/>
      <c r="H1030" s="40"/>
      <c r="I1030" s="47">
        <f t="shared" si="273"/>
        <v>0</v>
      </c>
    </row>
    <row r="1031" spans="1:9" ht="20.25" customHeight="1">
      <c r="A1031" s="46" t="s">
        <v>18</v>
      </c>
      <c r="B1031" s="40"/>
      <c r="C1031" s="40"/>
      <c r="D1031" s="47">
        <f t="shared" si="272"/>
        <v>0</v>
      </c>
      <c r="E1031" s="8"/>
      <c r="F1031" s="46" t="s">
        <v>18</v>
      </c>
      <c r="G1031" s="40"/>
      <c r="H1031" s="40"/>
      <c r="I1031" s="47">
        <f t="shared" si="273"/>
        <v>0</v>
      </c>
    </row>
    <row r="1032" spans="1:9" ht="20.25" customHeight="1">
      <c r="A1032" s="46" t="s">
        <v>47</v>
      </c>
      <c r="B1032" s="40"/>
      <c r="C1032" s="40"/>
      <c r="D1032" s="47">
        <f t="shared" si="272"/>
        <v>0</v>
      </c>
      <c r="E1032" s="8"/>
      <c r="F1032" s="46" t="s">
        <v>47</v>
      </c>
      <c r="G1032" s="40"/>
      <c r="H1032" s="40"/>
      <c r="I1032" s="47">
        <f t="shared" si="273"/>
        <v>0</v>
      </c>
    </row>
    <row r="1033" spans="1:9" ht="20.25" customHeight="1">
      <c r="A1033" s="46" t="s">
        <v>11</v>
      </c>
      <c r="B1033" s="40"/>
      <c r="C1033" s="40"/>
      <c r="D1033" s="47">
        <f t="shared" si="272"/>
        <v>0</v>
      </c>
      <c r="E1033" s="8"/>
      <c r="F1033" s="46" t="s">
        <v>11</v>
      </c>
      <c r="G1033" s="40"/>
      <c r="H1033" s="40"/>
      <c r="I1033" s="47">
        <f t="shared" si="273"/>
        <v>0</v>
      </c>
    </row>
    <row r="1034" spans="1:9" ht="20.25" customHeight="1">
      <c r="A1034" s="48" t="s">
        <v>10</v>
      </c>
      <c r="B1034" s="47">
        <f>SUM(B1025:B1033)</f>
        <v>0</v>
      </c>
      <c r="C1034" s="47">
        <f t="shared" ref="C1034:D1034" si="274">SUM(C1025:C1033)</f>
        <v>0</v>
      </c>
      <c r="D1034" s="47">
        <f t="shared" si="274"/>
        <v>0</v>
      </c>
      <c r="E1034" s="8"/>
      <c r="F1034" s="48" t="s">
        <v>10</v>
      </c>
      <c r="G1034" s="47">
        <f>SUM(G1025:G1033)</f>
        <v>0</v>
      </c>
      <c r="H1034" s="47">
        <f t="shared" ref="H1034:I1034" si="275">SUM(H1025:H1033)</f>
        <v>0</v>
      </c>
      <c r="I1034" s="47">
        <f t="shared" si="275"/>
        <v>0</v>
      </c>
    </row>
    <row r="1035" spans="1:9" ht="20.25" customHeight="1">
      <c r="A1035" s="8"/>
      <c r="B1035" s="10"/>
      <c r="C1035" s="10"/>
      <c r="D1035" s="10"/>
      <c r="E1035" s="8"/>
      <c r="F1035" s="8"/>
      <c r="G1035" s="10"/>
      <c r="H1035" s="10"/>
      <c r="I1035" s="10"/>
    </row>
    <row r="1036" spans="1:9" ht="20.25" customHeight="1">
      <c r="A1036" s="8"/>
      <c r="B1036" s="10"/>
      <c r="C1036" s="10"/>
      <c r="D1036" s="10"/>
      <c r="E1036" s="8"/>
      <c r="F1036" s="8"/>
      <c r="G1036" s="10"/>
      <c r="H1036" s="10"/>
      <c r="I1036" s="10"/>
    </row>
    <row r="1037" spans="1:9" ht="29.25" customHeight="1">
      <c r="A1037" s="169" t="str">
        <f>PROGRAM_DOCTORAL!A71 &amp; ". Name:  " &amp; PROGRAM_DOCTORAL!C71</f>
        <v xml:space="preserve">70. Name:  </v>
      </c>
      <c r="B1037" s="169"/>
      <c r="C1037" s="169"/>
      <c r="D1037" s="169"/>
      <c r="E1037" s="8"/>
      <c r="F1037" s="189" t="str">
        <f>PROGRAM_DOCTORAL!F71 &amp; ". Name:  " &amp; PROGRAM_DOCTORAL!H71</f>
        <v xml:space="preserve">70. Name:  </v>
      </c>
      <c r="G1037" s="169"/>
      <c r="H1037" s="169"/>
      <c r="I1037" s="169"/>
    </row>
    <row r="1038" spans="1:9" ht="20" customHeight="1">
      <c r="A1038" s="168" t="s">
        <v>724</v>
      </c>
      <c r="B1038" s="168" t="s">
        <v>56</v>
      </c>
      <c r="C1038" s="188"/>
      <c r="D1038" s="188"/>
      <c r="E1038" s="8"/>
      <c r="F1038" s="168" t="s">
        <v>724</v>
      </c>
      <c r="G1038" s="168" t="s">
        <v>56</v>
      </c>
      <c r="H1038" s="188"/>
      <c r="I1038" s="188"/>
    </row>
    <row r="1039" spans="1:9" ht="50.25" customHeight="1">
      <c r="A1039" s="188"/>
      <c r="B1039" s="45" t="s">
        <v>19</v>
      </c>
      <c r="C1039" s="45" t="s">
        <v>20</v>
      </c>
      <c r="D1039" s="132" t="s">
        <v>10</v>
      </c>
      <c r="E1039" s="8"/>
      <c r="F1039" s="188"/>
      <c r="G1039" s="45" t="s">
        <v>19</v>
      </c>
      <c r="H1039" s="45" t="s">
        <v>20</v>
      </c>
      <c r="I1039" s="132" t="s">
        <v>10</v>
      </c>
    </row>
    <row r="1040" spans="1:9" ht="20.25" customHeight="1">
      <c r="A1040" s="46" t="s">
        <v>13</v>
      </c>
      <c r="B1040" s="40"/>
      <c r="C1040" s="40"/>
      <c r="D1040" s="47">
        <f t="shared" ref="D1040:D1048" si="276">SUM(B1040:C1040)</f>
        <v>0</v>
      </c>
      <c r="E1040" s="8"/>
      <c r="F1040" s="46" t="s">
        <v>13</v>
      </c>
      <c r="G1040" s="40"/>
      <c r="H1040" s="40"/>
      <c r="I1040" s="47">
        <f t="shared" ref="I1040:I1048" si="277">SUM(G1040:H1040)</f>
        <v>0</v>
      </c>
    </row>
    <row r="1041" spans="1:9" ht="20.25" customHeight="1">
      <c r="A1041" s="46" t="s">
        <v>14</v>
      </c>
      <c r="B1041" s="40"/>
      <c r="C1041" s="40"/>
      <c r="D1041" s="47">
        <f t="shared" si="276"/>
        <v>0</v>
      </c>
      <c r="E1041" s="8"/>
      <c r="F1041" s="46" t="s">
        <v>14</v>
      </c>
      <c r="G1041" s="40"/>
      <c r="H1041" s="40"/>
      <c r="I1041" s="47">
        <f t="shared" si="277"/>
        <v>0</v>
      </c>
    </row>
    <row r="1042" spans="1:9" ht="20.25" customHeight="1">
      <c r="A1042" s="46" t="s">
        <v>15</v>
      </c>
      <c r="B1042" s="40"/>
      <c r="C1042" s="40"/>
      <c r="D1042" s="47">
        <f t="shared" si="276"/>
        <v>0</v>
      </c>
      <c r="E1042" s="8"/>
      <c r="F1042" s="46" t="s">
        <v>15</v>
      </c>
      <c r="G1042" s="40"/>
      <c r="H1042" s="40"/>
      <c r="I1042" s="47">
        <f t="shared" si="277"/>
        <v>0</v>
      </c>
    </row>
    <row r="1043" spans="1:9" ht="20.25" customHeight="1">
      <c r="A1043" s="46" t="s">
        <v>12</v>
      </c>
      <c r="B1043" s="40"/>
      <c r="C1043" s="40"/>
      <c r="D1043" s="47">
        <f t="shared" si="276"/>
        <v>0</v>
      </c>
      <c r="E1043" s="8"/>
      <c r="F1043" s="46" t="s">
        <v>12</v>
      </c>
      <c r="G1043" s="40"/>
      <c r="H1043" s="40"/>
      <c r="I1043" s="47">
        <f t="shared" si="277"/>
        <v>0</v>
      </c>
    </row>
    <row r="1044" spans="1:9" ht="20.25" customHeight="1">
      <c r="A1044" s="46" t="s">
        <v>16</v>
      </c>
      <c r="B1044" s="40"/>
      <c r="C1044" s="40"/>
      <c r="D1044" s="47">
        <f t="shared" si="276"/>
        <v>0</v>
      </c>
      <c r="E1044" s="8"/>
      <c r="F1044" s="46" t="s">
        <v>16</v>
      </c>
      <c r="G1044" s="40"/>
      <c r="H1044" s="40"/>
      <c r="I1044" s="47">
        <f t="shared" si="277"/>
        <v>0</v>
      </c>
    </row>
    <row r="1045" spans="1:9" ht="20.25" customHeight="1">
      <c r="A1045" s="46" t="s">
        <v>17</v>
      </c>
      <c r="B1045" s="40"/>
      <c r="C1045" s="40"/>
      <c r="D1045" s="47">
        <f t="shared" si="276"/>
        <v>0</v>
      </c>
      <c r="E1045" s="8"/>
      <c r="F1045" s="46" t="s">
        <v>17</v>
      </c>
      <c r="G1045" s="40"/>
      <c r="H1045" s="40"/>
      <c r="I1045" s="47">
        <f t="shared" si="277"/>
        <v>0</v>
      </c>
    </row>
    <row r="1046" spans="1:9" ht="20.25" customHeight="1">
      <c r="A1046" s="46" t="s">
        <v>18</v>
      </c>
      <c r="B1046" s="40"/>
      <c r="C1046" s="40"/>
      <c r="D1046" s="47">
        <f t="shared" si="276"/>
        <v>0</v>
      </c>
      <c r="E1046" s="8"/>
      <c r="F1046" s="46" t="s">
        <v>18</v>
      </c>
      <c r="G1046" s="40"/>
      <c r="H1046" s="40"/>
      <c r="I1046" s="47">
        <f t="shared" si="277"/>
        <v>0</v>
      </c>
    </row>
    <row r="1047" spans="1:9" ht="20.25" customHeight="1">
      <c r="A1047" s="46" t="s">
        <v>47</v>
      </c>
      <c r="B1047" s="40"/>
      <c r="C1047" s="40"/>
      <c r="D1047" s="47">
        <f t="shared" si="276"/>
        <v>0</v>
      </c>
      <c r="E1047" s="8"/>
      <c r="F1047" s="46" t="s">
        <v>47</v>
      </c>
      <c r="G1047" s="40"/>
      <c r="H1047" s="40"/>
      <c r="I1047" s="47">
        <f t="shared" si="277"/>
        <v>0</v>
      </c>
    </row>
    <row r="1048" spans="1:9" ht="20.25" customHeight="1">
      <c r="A1048" s="46" t="s">
        <v>11</v>
      </c>
      <c r="B1048" s="40"/>
      <c r="C1048" s="40"/>
      <c r="D1048" s="47">
        <f t="shared" si="276"/>
        <v>0</v>
      </c>
      <c r="E1048" s="8"/>
      <c r="F1048" s="46" t="s">
        <v>11</v>
      </c>
      <c r="G1048" s="40"/>
      <c r="H1048" s="40"/>
      <c r="I1048" s="47">
        <f t="shared" si="277"/>
        <v>0</v>
      </c>
    </row>
    <row r="1049" spans="1:9" ht="20.25" customHeight="1">
      <c r="A1049" s="48" t="s">
        <v>10</v>
      </c>
      <c r="B1049" s="47">
        <f>SUM(B1040:B1048)</f>
        <v>0</v>
      </c>
      <c r="C1049" s="47">
        <f t="shared" ref="C1049:D1049" si="278">SUM(C1040:C1048)</f>
        <v>0</v>
      </c>
      <c r="D1049" s="47">
        <f t="shared" si="278"/>
        <v>0</v>
      </c>
      <c r="E1049" s="8"/>
      <c r="F1049" s="48" t="s">
        <v>10</v>
      </c>
      <c r="G1049" s="47">
        <f>SUM(G1040:G1048)</f>
        <v>0</v>
      </c>
      <c r="H1049" s="47">
        <f t="shared" ref="H1049:I1049" si="279">SUM(H1040:H1048)</f>
        <v>0</v>
      </c>
      <c r="I1049" s="47">
        <f t="shared" si="279"/>
        <v>0</v>
      </c>
    </row>
    <row r="1050" spans="1:9" ht="20.25" customHeight="1">
      <c r="A1050" s="8"/>
      <c r="B1050" s="10"/>
      <c r="C1050" s="10"/>
      <c r="D1050" s="10"/>
      <c r="E1050" s="8"/>
      <c r="F1050" s="8"/>
      <c r="G1050" s="10"/>
      <c r="H1050" s="10"/>
      <c r="I1050" s="10"/>
    </row>
    <row r="1051" spans="1:9" ht="20.25" customHeight="1">
      <c r="A1051" s="8"/>
      <c r="B1051" s="10"/>
      <c r="C1051" s="10"/>
      <c r="D1051" s="10"/>
      <c r="E1051" s="8"/>
      <c r="F1051" s="8"/>
      <c r="G1051" s="10"/>
      <c r="H1051" s="10"/>
      <c r="I1051" s="10"/>
    </row>
    <row r="1052" spans="1:9" ht="29.25" customHeight="1">
      <c r="A1052" s="169" t="str">
        <f>PROGRAM_DOCTORAL!A72 &amp; ". Name:  " &amp; PROGRAM_DOCTORAL!C72</f>
        <v xml:space="preserve">71. Name:  </v>
      </c>
      <c r="B1052" s="169"/>
      <c r="C1052" s="169"/>
      <c r="D1052" s="169"/>
      <c r="E1052" s="8"/>
      <c r="F1052" s="189" t="str">
        <f>PROGRAM_DOCTORAL!F72 &amp; ". Name:  " &amp; PROGRAM_DOCTORAL!H72</f>
        <v xml:space="preserve">71. Name:  </v>
      </c>
      <c r="G1052" s="169"/>
      <c r="H1052" s="169"/>
      <c r="I1052" s="169"/>
    </row>
    <row r="1053" spans="1:9" ht="20" customHeight="1">
      <c r="A1053" s="168" t="s">
        <v>724</v>
      </c>
      <c r="B1053" s="168" t="s">
        <v>56</v>
      </c>
      <c r="C1053" s="188"/>
      <c r="D1053" s="188"/>
      <c r="E1053" s="8"/>
      <c r="F1053" s="168" t="s">
        <v>724</v>
      </c>
      <c r="G1053" s="168" t="s">
        <v>56</v>
      </c>
      <c r="H1053" s="188"/>
      <c r="I1053" s="188"/>
    </row>
    <row r="1054" spans="1:9" ht="50.25" customHeight="1">
      <c r="A1054" s="188"/>
      <c r="B1054" s="45" t="s">
        <v>19</v>
      </c>
      <c r="C1054" s="45" t="s">
        <v>20</v>
      </c>
      <c r="D1054" s="132" t="s">
        <v>10</v>
      </c>
      <c r="E1054" s="8"/>
      <c r="F1054" s="188"/>
      <c r="G1054" s="45" t="s">
        <v>19</v>
      </c>
      <c r="H1054" s="45" t="s">
        <v>20</v>
      </c>
      <c r="I1054" s="132" t="s">
        <v>10</v>
      </c>
    </row>
    <row r="1055" spans="1:9" ht="20.25" customHeight="1">
      <c r="A1055" s="46" t="s">
        <v>13</v>
      </c>
      <c r="B1055" s="40"/>
      <c r="C1055" s="40"/>
      <c r="D1055" s="47">
        <f t="shared" ref="D1055:D1063" si="280">SUM(B1055:C1055)</f>
        <v>0</v>
      </c>
      <c r="E1055" s="8"/>
      <c r="F1055" s="46" t="s">
        <v>13</v>
      </c>
      <c r="G1055" s="40"/>
      <c r="H1055" s="40"/>
      <c r="I1055" s="47">
        <f t="shared" ref="I1055:I1063" si="281">SUM(G1055:H1055)</f>
        <v>0</v>
      </c>
    </row>
    <row r="1056" spans="1:9" ht="20.25" customHeight="1">
      <c r="A1056" s="46" t="s">
        <v>14</v>
      </c>
      <c r="B1056" s="40"/>
      <c r="C1056" s="40"/>
      <c r="D1056" s="47">
        <f t="shared" si="280"/>
        <v>0</v>
      </c>
      <c r="E1056" s="8"/>
      <c r="F1056" s="46" t="s">
        <v>14</v>
      </c>
      <c r="G1056" s="40"/>
      <c r="H1056" s="40"/>
      <c r="I1056" s="47">
        <f t="shared" si="281"/>
        <v>0</v>
      </c>
    </row>
    <row r="1057" spans="1:9" ht="20.25" customHeight="1">
      <c r="A1057" s="46" t="s">
        <v>15</v>
      </c>
      <c r="B1057" s="40"/>
      <c r="C1057" s="40"/>
      <c r="D1057" s="47">
        <f t="shared" si="280"/>
        <v>0</v>
      </c>
      <c r="E1057" s="8"/>
      <c r="F1057" s="46" t="s">
        <v>15</v>
      </c>
      <c r="G1057" s="40"/>
      <c r="H1057" s="40"/>
      <c r="I1057" s="47">
        <f t="shared" si="281"/>
        <v>0</v>
      </c>
    </row>
    <row r="1058" spans="1:9" ht="20.25" customHeight="1">
      <c r="A1058" s="46" t="s">
        <v>12</v>
      </c>
      <c r="B1058" s="40"/>
      <c r="C1058" s="40"/>
      <c r="D1058" s="47">
        <f t="shared" si="280"/>
        <v>0</v>
      </c>
      <c r="E1058" s="8"/>
      <c r="F1058" s="46" t="s">
        <v>12</v>
      </c>
      <c r="G1058" s="40"/>
      <c r="H1058" s="40"/>
      <c r="I1058" s="47">
        <f t="shared" si="281"/>
        <v>0</v>
      </c>
    </row>
    <row r="1059" spans="1:9" ht="20.25" customHeight="1">
      <c r="A1059" s="46" t="s">
        <v>16</v>
      </c>
      <c r="B1059" s="40"/>
      <c r="C1059" s="40"/>
      <c r="D1059" s="47">
        <f t="shared" si="280"/>
        <v>0</v>
      </c>
      <c r="E1059" s="8"/>
      <c r="F1059" s="46" t="s">
        <v>16</v>
      </c>
      <c r="G1059" s="40"/>
      <c r="H1059" s="40"/>
      <c r="I1059" s="47">
        <f t="shared" si="281"/>
        <v>0</v>
      </c>
    </row>
    <row r="1060" spans="1:9" ht="20.25" customHeight="1">
      <c r="A1060" s="46" t="s">
        <v>17</v>
      </c>
      <c r="B1060" s="40"/>
      <c r="C1060" s="40"/>
      <c r="D1060" s="47">
        <f t="shared" si="280"/>
        <v>0</v>
      </c>
      <c r="E1060" s="8"/>
      <c r="F1060" s="46" t="s">
        <v>17</v>
      </c>
      <c r="G1060" s="40"/>
      <c r="H1060" s="40"/>
      <c r="I1060" s="47">
        <f t="shared" si="281"/>
        <v>0</v>
      </c>
    </row>
    <row r="1061" spans="1:9" ht="20.25" customHeight="1">
      <c r="A1061" s="46" t="s">
        <v>18</v>
      </c>
      <c r="B1061" s="40"/>
      <c r="C1061" s="40"/>
      <c r="D1061" s="47">
        <f t="shared" si="280"/>
        <v>0</v>
      </c>
      <c r="E1061" s="8"/>
      <c r="F1061" s="46" t="s">
        <v>18</v>
      </c>
      <c r="G1061" s="40"/>
      <c r="H1061" s="40"/>
      <c r="I1061" s="47">
        <f t="shared" si="281"/>
        <v>0</v>
      </c>
    </row>
    <row r="1062" spans="1:9" ht="20.25" customHeight="1">
      <c r="A1062" s="46" t="s">
        <v>47</v>
      </c>
      <c r="B1062" s="40"/>
      <c r="C1062" s="40"/>
      <c r="D1062" s="47">
        <f t="shared" si="280"/>
        <v>0</v>
      </c>
      <c r="E1062" s="8"/>
      <c r="F1062" s="46" t="s">
        <v>47</v>
      </c>
      <c r="G1062" s="40"/>
      <c r="H1062" s="40"/>
      <c r="I1062" s="47">
        <f t="shared" si="281"/>
        <v>0</v>
      </c>
    </row>
    <row r="1063" spans="1:9" ht="20.25" customHeight="1">
      <c r="A1063" s="46" t="s">
        <v>11</v>
      </c>
      <c r="B1063" s="40"/>
      <c r="C1063" s="40"/>
      <c r="D1063" s="47">
        <f t="shared" si="280"/>
        <v>0</v>
      </c>
      <c r="E1063" s="8"/>
      <c r="F1063" s="46" t="s">
        <v>11</v>
      </c>
      <c r="G1063" s="40"/>
      <c r="H1063" s="40"/>
      <c r="I1063" s="47">
        <f t="shared" si="281"/>
        <v>0</v>
      </c>
    </row>
    <row r="1064" spans="1:9" ht="20.25" customHeight="1">
      <c r="A1064" s="48" t="s">
        <v>10</v>
      </c>
      <c r="B1064" s="47">
        <f>SUM(B1055:B1063)</f>
        <v>0</v>
      </c>
      <c r="C1064" s="47">
        <f t="shared" ref="C1064:D1064" si="282">SUM(C1055:C1063)</f>
        <v>0</v>
      </c>
      <c r="D1064" s="47">
        <f t="shared" si="282"/>
        <v>0</v>
      </c>
      <c r="E1064" s="8"/>
      <c r="F1064" s="48" t="s">
        <v>10</v>
      </c>
      <c r="G1064" s="47">
        <f>SUM(G1055:G1063)</f>
        <v>0</v>
      </c>
      <c r="H1064" s="47">
        <f t="shared" ref="H1064:I1064" si="283">SUM(H1055:H1063)</f>
        <v>0</v>
      </c>
      <c r="I1064" s="47">
        <f t="shared" si="283"/>
        <v>0</v>
      </c>
    </row>
    <row r="1065" spans="1:9" ht="20.25" customHeight="1">
      <c r="A1065" s="8"/>
      <c r="B1065" s="10"/>
      <c r="C1065" s="10"/>
      <c r="D1065" s="10"/>
      <c r="E1065" s="8"/>
      <c r="F1065" s="8"/>
      <c r="G1065" s="10"/>
      <c r="H1065" s="10"/>
      <c r="I1065" s="10"/>
    </row>
    <row r="1066" spans="1:9" ht="20.25" customHeight="1">
      <c r="A1066" s="8"/>
      <c r="B1066" s="10"/>
      <c r="C1066" s="10"/>
      <c r="D1066" s="10"/>
      <c r="E1066" s="8"/>
      <c r="F1066" s="8"/>
      <c r="G1066" s="10"/>
      <c r="H1066" s="10"/>
      <c r="I1066" s="10"/>
    </row>
    <row r="1067" spans="1:9" ht="29.25" customHeight="1">
      <c r="A1067" s="169" t="str">
        <f>PROGRAM_DOCTORAL!A73 &amp; ". Name:  " &amp; PROGRAM_DOCTORAL!C73</f>
        <v xml:space="preserve">72. Name:  </v>
      </c>
      <c r="B1067" s="169"/>
      <c r="C1067" s="169"/>
      <c r="D1067" s="169"/>
      <c r="E1067" s="8"/>
      <c r="F1067" s="189" t="str">
        <f>PROGRAM_DOCTORAL!F73 &amp; ". Name:  " &amp; PROGRAM_DOCTORAL!H73</f>
        <v xml:space="preserve">72. Name:  </v>
      </c>
      <c r="G1067" s="169"/>
      <c r="H1067" s="169"/>
      <c r="I1067" s="169"/>
    </row>
    <row r="1068" spans="1:9" ht="20" customHeight="1">
      <c r="A1068" s="168" t="s">
        <v>724</v>
      </c>
      <c r="B1068" s="168" t="s">
        <v>56</v>
      </c>
      <c r="C1068" s="188"/>
      <c r="D1068" s="188"/>
      <c r="E1068" s="8"/>
      <c r="F1068" s="168" t="s">
        <v>724</v>
      </c>
      <c r="G1068" s="168" t="s">
        <v>56</v>
      </c>
      <c r="H1068" s="188"/>
      <c r="I1068" s="188"/>
    </row>
    <row r="1069" spans="1:9" ht="50.25" customHeight="1">
      <c r="A1069" s="188"/>
      <c r="B1069" s="45" t="s">
        <v>19</v>
      </c>
      <c r="C1069" s="45" t="s">
        <v>20</v>
      </c>
      <c r="D1069" s="132" t="s">
        <v>10</v>
      </c>
      <c r="E1069" s="8"/>
      <c r="F1069" s="188"/>
      <c r="G1069" s="45" t="s">
        <v>19</v>
      </c>
      <c r="H1069" s="45" t="s">
        <v>20</v>
      </c>
      <c r="I1069" s="132" t="s">
        <v>10</v>
      </c>
    </row>
    <row r="1070" spans="1:9" ht="20.25" customHeight="1">
      <c r="A1070" s="46" t="s">
        <v>13</v>
      </c>
      <c r="B1070" s="40"/>
      <c r="C1070" s="40"/>
      <c r="D1070" s="47">
        <f t="shared" ref="D1070:D1078" si="284">SUM(B1070:C1070)</f>
        <v>0</v>
      </c>
      <c r="E1070" s="8"/>
      <c r="F1070" s="46" t="s">
        <v>13</v>
      </c>
      <c r="G1070" s="40"/>
      <c r="H1070" s="40"/>
      <c r="I1070" s="47">
        <f t="shared" ref="I1070:I1078" si="285">SUM(G1070:H1070)</f>
        <v>0</v>
      </c>
    </row>
    <row r="1071" spans="1:9" ht="20.25" customHeight="1">
      <c r="A1071" s="46" t="s">
        <v>14</v>
      </c>
      <c r="B1071" s="40"/>
      <c r="C1071" s="40"/>
      <c r="D1071" s="47">
        <f t="shared" si="284"/>
        <v>0</v>
      </c>
      <c r="E1071" s="8"/>
      <c r="F1071" s="46" t="s">
        <v>14</v>
      </c>
      <c r="G1071" s="40"/>
      <c r="H1071" s="40"/>
      <c r="I1071" s="47">
        <f t="shared" si="285"/>
        <v>0</v>
      </c>
    </row>
    <row r="1072" spans="1:9" ht="20.25" customHeight="1">
      <c r="A1072" s="46" t="s">
        <v>15</v>
      </c>
      <c r="B1072" s="40"/>
      <c r="C1072" s="40"/>
      <c r="D1072" s="47">
        <f t="shared" si="284"/>
        <v>0</v>
      </c>
      <c r="E1072" s="8"/>
      <c r="F1072" s="46" t="s">
        <v>15</v>
      </c>
      <c r="G1072" s="40"/>
      <c r="H1072" s="40"/>
      <c r="I1072" s="47">
        <f t="shared" si="285"/>
        <v>0</v>
      </c>
    </row>
    <row r="1073" spans="1:9" ht="20.25" customHeight="1">
      <c r="A1073" s="46" t="s">
        <v>12</v>
      </c>
      <c r="B1073" s="40"/>
      <c r="C1073" s="40"/>
      <c r="D1073" s="47">
        <f t="shared" si="284"/>
        <v>0</v>
      </c>
      <c r="E1073" s="8"/>
      <c r="F1073" s="46" t="s">
        <v>12</v>
      </c>
      <c r="G1073" s="40"/>
      <c r="H1073" s="40"/>
      <c r="I1073" s="47">
        <f t="shared" si="285"/>
        <v>0</v>
      </c>
    </row>
    <row r="1074" spans="1:9" ht="20.25" customHeight="1">
      <c r="A1074" s="46" t="s">
        <v>16</v>
      </c>
      <c r="B1074" s="40"/>
      <c r="C1074" s="40"/>
      <c r="D1074" s="47">
        <f t="shared" si="284"/>
        <v>0</v>
      </c>
      <c r="E1074" s="8"/>
      <c r="F1074" s="46" t="s">
        <v>16</v>
      </c>
      <c r="G1074" s="40"/>
      <c r="H1074" s="40"/>
      <c r="I1074" s="47">
        <f t="shared" si="285"/>
        <v>0</v>
      </c>
    </row>
    <row r="1075" spans="1:9" ht="20.25" customHeight="1">
      <c r="A1075" s="46" t="s">
        <v>17</v>
      </c>
      <c r="B1075" s="40"/>
      <c r="C1075" s="40"/>
      <c r="D1075" s="47">
        <f t="shared" si="284"/>
        <v>0</v>
      </c>
      <c r="E1075" s="8"/>
      <c r="F1075" s="46" t="s">
        <v>17</v>
      </c>
      <c r="G1075" s="40"/>
      <c r="H1075" s="40"/>
      <c r="I1075" s="47">
        <f t="shared" si="285"/>
        <v>0</v>
      </c>
    </row>
    <row r="1076" spans="1:9" ht="20.25" customHeight="1">
      <c r="A1076" s="46" t="s">
        <v>18</v>
      </c>
      <c r="B1076" s="40"/>
      <c r="C1076" s="40"/>
      <c r="D1076" s="47">
        <f t="shared" si="284"/>
        <v>0</v>
      </c>
      <c r="E1076" s="8"/>
      <c r="F1076" s="46" t="s">
        <v>18</v>
      </c>
      <c r="G1076" s="40"/>
      <c r="H1076" s="40"/>
      <c r="I1076" s="47">
        <f t="shared" si="285"/>
        <v>0</v>
      </c>
    </row>
    <row r="1077" spans="1:9" ht="20.25" customHeight="1">
      <c r="A1077" s="46" t="s">
        <v>47</v>
      </c>
      <c r="B1077" s="40"/>
      <c r="C1077" s="40"/>
      <c r="D1077" s="47">
        <f t="shared" si="284"/>
        <v>0</v>
      </c>
      <c r="E1077" s="8"/>
      <c r="F1077" s="46" t="s">
        <v>47</v>
      </c>
      <c r="G1077" s="40"/>
      <c r="H1077" s="40"/>
      <c r="I1077" s="47">
        <f t="shared" si="285"/>
        <v>0</v>
      </c>
    </row>
    <row r="1078" spans="1:9" ht="20.25" customHeight="1">
      <c r="A1078" s="46" t="s">
        <v>11</v>
      </c>
      <c r="B1078" s="40"/>
      <c r="C1078" s="40"/>
      <c r="D1078" s="47">
        <f t="shared" si="284"/>
        <v>0</v>
      </c>
      <c r="E1078" s="8"/>
      <c r="F1078" s="46" t="s">
        <v>11</v>
      </c>
      <c r="G1078" s="40"/>
      <c r="H1078" s="40"/>
      <c r="I1078" s="47">
        <f t="shared" si="285"/>
        <v>0</v>
      </c>
    </row>
    <row r="1079" spans="1:9" ht="20.25" customHeight="1">
      <c r="A1079" s="48" t="s">
        <v>10</v>
      </c>
      <c r="B1079" s="47">
        <f>SUM(B1070:B1078)</f>
        <v>0</v>
      </c>
      <c r="C1079" s="47">
        <f t="shared" ref="C1079:D1079" si="286">SUM(C1070:C1078)</f>
        <v>0</v>
      </c>
      <c r="D1079" s="47">
        <f t="shared" si="286"/>
        <v>0</v>
      </c>
      <c r="E1079" s="8"/>
      <c r="F1079" s="48" t="s">
        <v>10</v>
      </c>
      <c r="G1079" s="47">
        <f>SUM(G1070:G1078)</f>
        <v>0</v>
      </c>
      <c r="H1079" s="47">
        <f t="shared" ref="H1079:I1079" si="287">SUM(H1070:H1078)</f>
        <v>0</v>
      </c>
      <c r="I1079" s="47">
        <f t="shared" si="287"/>
        <v>0</v>
      </c>
    </row>
    <row r="1080" spans="1:9" ht="20.25" customHeight="1">
      <c r="A1080" s="8"/>
      <c r="B1080" s="10"/>
      <c r="C1080" s="10"/>
      <c r="D1080" s="10"/>
      <c r="E1080" s="8"/>
      <c r="F1080" s="8"/>
      <c r="G1080" s="10"/>
      <c r="H1080" s="10"/>
      <c r="I1080" s="10"/>
    </row>
    <row r="1081" spans="1:9" ht="20.25" customHeight="1">
      <c r="A1081" s="8"/>
      <c r="B1081" s="10"/>
      <c r="C1081" s="10"/>
      <c r="D1081" s="10"/>
      <c r="E1081" s="8"/>
      <c r="F1081" s="8"/>
      <c r="G1081" s="10"/>
      <c r="H1081" s="10"/>
      <c r="I1081" s="10"/>
    </row>
    <row r="1082" spans="1:9" ht="29.25" customHeight="1">
      <c r="A1082" s="169" t="str">
        <f>PROGRAM_DOCTORAL!A74 &amp; ". Name:  " &amp; PROGRAM_DOCTORAL!C74</f>
        <v xml:space="preserve">73. Name:  </v>
      </c>
      <c r="B1082" s="169"/>
      <c r="C1082" s="169"/>
      <c r="D1082" s="169"/>
      <c r="E1082" s="8"/>
      <c r="F1082" s="189" t="str">
        <f>PROGRAM_DOCTORAL!F74 &amp; ". Name:  " &amp; PROGRAM_DOCTORAL!H74</f>
        <v xml:space="preserve">73. Name:  </v>
      </c>
      <c r="G1082" s="169"/>
      <c r="H1082" s="169"/>
      <c r="I1082" s="169"/>
    </row>
    <row r="1083" spans="1:9" ht="20" customHeight="1">
      <c r="A1083" s="168" t="s">
        <v>724</v>
      </c>
      <c r="B1083" s="168" t="s">
        <v>56</v>
      </c>
      <c r="C1083" s="188"/>
      <c r="D1083" s="188"/>
      <c r="E1083" s="8"/>
      <c r="F1083" s="168" t="s">
        <v>724</v>
      </c>
      <c r="G1083" s="168" t="s">
        <v>56</v>
      </c>
      <c r="H1083" s="188"/>
      <c r="I1083" s="188"/>
    </row>
    <row r="1084" spans="1:9" ht="50.25" customHeight="1">
      <c r="A1084" s="188"/>
      <c r="B1084" s="45" t="s">
        <v>19</v>
      </c>
      <c r="C1084" s="45" t="s">
        <v>20</v>
      </c>
      <c r="D1084" s="132" t="s">
        <v>10</v>
      </c>
      <c r="E1084" s="8"/>
      <c r="F1084" s="188"/>
      <c r="G1084" s="45" t="s">
        <v>19</v>
      </c>
      <c r="H1084" s="45" t="s">
        <v>20</v>
      </c>
      <c r="I1084" s="132" t="s">
        <v>10</v>
      </c>
    </row>
    <row r="1085" spans="1:9" ht="20.25" customHeight="1">
      <c r="A1085" s="46" t="s">
        <v>13</v>
      </c>
      <c r="B1085" s="40"/>
      <c r="C1085" s="40"/>
      <c r="D1085" s="47">
        <f t="shared" ref="D1085:D1093" si="288">SUM(B1085:C1085)</f>
        <v>0</v>
      </c>
      <c r="E1085" s="8"/>
      <c r="F1085" s="46" t="s">
        <v>13</v>
      </c>
      <c r="G1085" s="40"/>
      <c r="H1085" s="40"/>
      <c r="I1085" s="47">
        <f t="shared" ref="I1085:I1093" si="289">SUM(G1085:H1085)</f>
        <v>0</v>
      </c>
    </row>
    <row r="1086" spans="1:9" ht="20.25" customHeight="1">
      <c r="A1086" s="46" t="s">
        <v>14</v>
      </c>
      <c r="B1086" s="40"/>
      <c r="C1086" s="40"/>
      <c r="D1086" s="47">
        <f t="shared" si="288"/>
        <v>0</v>
      </c>
      <c r="E1086" s="8"/>
      <c r="F1086" s="46" t="s">
        <v>14</v>
      </c>
      <c r="G1086" s="40"/>
      <c r="H1086" s="40"/>
      <c r="I1086" s="47">
        <f t="shared" si="289"/>
        <v>0</v>
      </c>
    </row>
    <row r="1087" spans="1:9" ht="20.25" customHeight="1">
      <c r="A1087" s="46" t="s">
        <v>15</v>
      </c>
      <c r="B1087" s="40"/>
      <c r="C1087" s="40"/>
      <c r="D1087" s="47">
        <f t="shared" si="288"/>
        <v>0</v>
      </c>
      <c r="E1087" s="8"/>
      <c r="F1087" s="46" t="s">
        <v>15</v>
      </c>
      <c r="G1087" s="40"/>
      <c r="H1087" s="40"/>
      <c r="I1087" s="47">
        <f t="shared" si="289"/>
        <v>0</v>
      </c>
    </row>
    <row r="1088" spans="1:9" ht="20.25" customHeight="1">
      <c r="A1088" s="46" t="s">
        <v>12</v>
      </c>
      <c r="B1088" s="40"/>
      <c r="C1088" s="40"/>
      <c r="D1088" s="47">
        <f t="shared" si="288"/>
        <v>0</v>
      </c>
      <c r="E1088" s="8"/>
      <c r="F1088" s="46" t="s">
        <v>12</v>
      </c>
      <c r="G1088" s="40"/>
      <c r="H1088" s="40"/>
      <c r="I1088" s="47">
        <f t="shared" si="289"/>
        <v>0</v>
      </c>
    </row>
    <row r="1089" spans="1:9" ht="20.25" customHeight="1">
      <c r="A1089" s="46" t="s">
        <v>16</v>
      </c>
      <c r="B1089" s="40"/>
      <c r="C1089" s="40"/>
      <c r="D1089" s="47">
        <f t="shared" si="288"/>
        <v>0</v>
      </c>
      <c r="E1089" s="8"/>
      <c r="F1089" s="46" t="s">
        <v>16</v>
      </c>
      <c r="G1089" s="40"/>
      <c r="H1089" s="40"/>
      <c r="I1089" s="47">
        <f t="shared" si="289"/>
        <v>0</v>
      </c>
    </row>
    <row r="1090" spans="1:9" ht="20.25" customHeight="1">
      <c r="A1090" s="46" t="s">
        <v>17</v>
      </c>
      <c r="B1090" s="40"/>
      <c r="C1090" s="40"/>
      <c r="D1090" s="47">
        <f t="shared" si="288"/>
        <v>0</v>
      </c>
      <c r="E1090" s="8"/>
      <c r="F1090" s="46" t="s">
        <v>17</v>
      </c>
      <c r="G1090" s="40"/>
      <c r="H1090" s="40"/>
      <c r="I1090" s="47">
        <f t="shared" si="289"/>
        <v>0</v>
      </c>
    </row>
    <row r="1091" spans="1:9" ht="20.25" customHeight="1">
      <c r="A1091" s="46" t="s">
        <v>18</v>
      </c>
      <c r="B1091" s="40"/>
      <c r="C1091" s="40"/>
      <c r="D1091" s="47">
        <f t="shared" si="288"/>
        <v>0</v>
      </c>
      <c r="E1091" s="8"/>
      <c r="F1091" s="46" t="s">
        <v>18</v>
      </c>
      <c r="G1091" s="40"/>
      <c r="H1091" s="40"/>
      <c r="I1091" s="47">
        <f t="shared" si="289"/>
        <v>0</v>
      </c>
    </row>
    <row r="1092" spans="1:9" ht="20.25" customHeight="1">
      <c r="A1092" s="46" t="s">
        <v>47</v>
      </c>
      <c r="B1092" s="40"/>
      <c r="C1092" s="40"/>
      <c r="D1092" s="47">
        <f t="shared" si="288"/>
        <v>0</v>
      </c>
      <c r="E1092" s="8"/>
      <c r="F1092" s="46" t="s">
        <v>47</v>
      </c>
      <c r="G1092" s="40"/>
      <c r="H1092" s="40"/>
      <c r="I1092" s="47">
        <f t="shared" si="289"/>
        <v>0</v>
      </c>
    </row>
    <row r="1093" spans="1:9" ht="20.25" customHeight="1">
      <c r="A1093" s="46" t="s">
        <v>11</v>
      </c>
      <c r="B1093" s="40"/>
      <c r="C1093" s="40"/>
      <c r="D1093" s="47">
        <f t="shared" si="288"/>
        <v>0</v>
      </c>
      <c r="E1093" s="8"/>
      <c r="F1093" s="46" t="s">
        <v>11</v>
      </c>
      <c r="G1093" s="40"/>
      <c r="H1093" s="40"/>
      <c r="I1093" s="47">
        <f t="shared" si="289"/>
        <v>0</v>
      </c>
    </row>
    <row r="1094" spans="1:9" ht="20.25" customHeight="1">
      <c r="A1094" s="48" t="s">
        <v>10</v>
      </c>
      <c r="B1094" s="47">
        <f>SUM(B1085:B1093)</f>
        <v>0</v>
      </c>
      <c r="C1094" s="47">
        <f t="shared" ref="C1094:D1094" si="290">SUM(C1085:C1093)</f>
        <v>0</v>
      </c>
      <c r="D1094" s="47">
        <f t="shared" si="290"/>
        <v>0</v>
      </c>
      <c r="E1094" s="8"/>
      <c r="F1094" s="48" t="s">
        <v>10</v>
      </c>
      <c r="G1094" s="47">
        <f>SUM(G1085:G1093)</f>
        <v>0</v>
      </c>
      <c r="H1094" s="47">
        <f t="shared" ref="H1094:I1094" si="291">SUM(H1085:H1093)</f>
        <v>0</v>
      </c>
      <c r="I1094" s="47">
        <f t="shared" si="291"/>
        <v>0</v>
      </c>
    </row>
    <row r="1095" spans="1:9" ht="20.25" customHeight="1">
      <c r="A1095" s="8"/>
      <c r="B1095" s="10"/>
      <c r="C1095" s="10"/>
      <c r="D1095" s="10"/>
      <c r="E1095" s="8"/>
      <c r="F1095" s="8"/>
      <c r="G1095" s="10"/>
      <c r="H1095" s="10"/>
      <c r="I1095" s="10"/>
    </row>
    <row r="1096" spans="1:9" ht="20.25" customHeight="1">
      <c r="A1096" s="8"/>
      <c r="B1096" s="10"/>
      <c r="C1096" s="10"/>
      <c r="D1096" s="10"/>
      <c r="E1096" s="8"/>
      <c r="F1096" s="8"/>
      <c r="G1096" s="10"/>
      <c r="H1096" s="10"/>
      <c r="I1096" s="10"/>
    </row>
    <row r="1097" spans="1:9" ht="29.25" customHeight="1">
      <c r="A1097" s="169" t="str">
        <f>PROGRAM_DOCTORAL!A75 &amp; ". Name:  " &amp; PROGRAM_DOCTORAL!C75</f>
        <v xml:space="preserve">74. Name:  </v>
      </c>
      <c r="B1097" s="169"/>
      <c r="C1097" s="169"/>
      <c r="D1097" s="169"/>
      <c r="E1097" s="8"/>
      <c r="F1097" s="189" t="str">
        <f>PROGRAM_DOCTORAL!F75 &amp; ". Name:  " &amp; PROGRAM_DOCTORAL!H75</f>
        <v xml:space="preserve">74. Name:  </v>
      </c>
      <c r="G1097" s="169"/>
      <c r="H1097" s="169"/>
      <c r="I1097" s="169"/>
    </row>
    <row r="1098" spans="1:9" ht="20" customHeight="1">
      <c r="A1098" s="168" t="s">
        <v>724</v>
      </c>
      <c r="B1098" s="168" t="s">
        <v>56</v>
      </c>
      <c r="C1098" s="188"/>
      <c r="D1098" s="188"/>
      <c r="E1098" s="8"/>
      <c r="F1098" s="168" t="s">
        <v>724</v>
      </c>
      <c r="G1098" s="168" t="s">
        <v>56</v>
      </c>
      <c r="H1098" s="188"/>
      <c r="I1098" s="188"/>
    </row>
    <row r="1099" spans="1:9" ht="50.25" customHeight="1">
      <c r="A1099" s="188"/>
      <c r="B1099" s="45" t="s">
        <v>19</v>
      </c>
      <c r="C1099" s="45" t="s">
        <v>20</v>
      </c>
      <c r="D1099" s="132" t="s">
        <v>10</v>
      </c>
      <c r="E1099" s="8"/>
      <c r="F1099" s="188"/>
      <c r="G1099" s="45" t="s">
        <v>19</v>
      </c>
      <c r="H1099" s="45" t="s">
        <v>20</v>
      </c>
      <c r="I1099" s="132" t="s">
        <v>10</v>
      </c>
    </row>
    <row r="1100" spans="1:9" ht="20.25" customHeight="1">
      <c r="A1100" s="46" t="s">
        <v>13</v>
      </c>
      <c r="B1100" s="40"/>
      <c r="C1100" s="40"/>
      <c r="D1100" s="47">
        <f t="shared" ref="D1100:D1108" si="292">SUM(B1100:C1100)</f>
        <v>0</v>
      </c>
      <c r="E1100" s="8"/>
      <c r="F1100" s="46" t="s">
        <v>13</v>
      </c>
      <c r="G1100" s="40"/>
      <c r="H1100" s="40"/>
      <c r="I1100" s="47">
        <f t="shared" ref="I1100:I1108" si="293">SUM(G1100:H1100)</f>
        <v>0</v>
      </c>
    </row>
    <row r="1101" spans="1:9" ht="20.25" customHeight="1">
      <c r="A1101" s="46" t="s">
        <v>14</v>
      </c>
      <c r="B1101" s="40"/>
      <c r="C1101" s="40"/>
      <c r="D1101" s="47">
        <f t="shared" si="292"/>
        <v>0</v>
      </c>
      <c r="E1101" s="8"/>
      <c r="F1101" s="46" t="s">
        <v>14</v>
      </c>
      <c r="G1101" s="40"/>
      <c r="H1101" s="40"/>
      <c r="I1101" s="47">
        <f t="shared" si="293"/>
        <v>0</v>
      </c>
    </row>
    <row r="1102" spans="1:9" ht="20.25" customHeight="1">
      <c r="A1102" s="46" t="s">
        <v>15</v>
      </c>
      <c r="B1102" s="40"/>
      <c r="C1102" s="40"/>
      <c r="D1102" s="47">
        <f t="shared" si="292"/>
        <v>0</v>
      </c>
      <c r="E1102" s="8"/>
      <c r="F1102" s="46" t="s">
        <v>15</v>
      </c>
      <c r="G1102" s="40"/>
      <c r="H1102" s="40"/>
      <c r="I1102" s="47">
        <f t="shared" si="293"/>
        <v>0</v>
      </c>
    </row>
    <row r="1103" spans="1:9" ht="20.25" customHeight="1">
      <c r="A1103" s="46" t="s">
        <v>12</v>
      </c>
      <c r="B1103" s="40"/>
      <c r="C1103" s="40"/>
      <c r="D1103" s="47">
        <f t="shared" si="292"/>
        <v>0</v>
      </c>
      <c r="E1103" s="8"/>
      <c r="F1103" s="46" t="s">
        <v>12</v>
      </c>
      <c r="G1103" s="40"/>
      <c r="H1103" s="40"/>
      <c r="I1103" s="47">
        <f t="shared" si="293"/>
        <v>0</v>
      </c>
    </row>
    <row r="1104" spans="1:9" ht="20.25" customHeight="1">
      <c r="A1104" s="46" t="s">
        <v>16</v>
      </c>
      <c r="B1104" s="40"/>
      <c r="C1104" s="40"/>
      <c r="D1104" s="47">
        <f t="shared" si="292"/>
        <v>0</v>
      </c>
      <c r="E1104" s="8"/>
      <c r="F1104" s="46" t="s">
        <v>16</v>
      </c>
      <c r="G1104" s="40"/>
      <c r="H1104" s="40"/>
      <c r="I1104" s="47">
        <f t="shared" si="293"/>
        <v>0</v>
      </c>
    </row>
    <row r="1105" spans="1:9" ht="20.25" customHeight="1">
      <c r="A1105" s="46" t="s">
        <v>17</v>
      </c>
      <c r="B1105" s="40"/>
      <c r="C1105" s="40"/>
      <c r="D1105" s="47">
        <f t="shared" si="292"/>
        <v>0</v>
      </c>
      <c r="E1105" s="8"/>
      <c r="F1105" s="46" t="s">
        <v>17</v>
      </c>
      <c r="G1105" s="40"/>
      <c r="H1105" s="40"/>
      <c r="I1105" s="47">
        <f t="shared" si="293"/>
        <v>0</v>
      </c>
    </row>
    <row r="1106" spans="1:9" ht="20.25" customHeight="1">
      <c r="A1106" s="46" t="s">
        <v>18</v>
      </c>
      <c r="B1106" s="40"/>
      <c r="C1106" s="40"/>
      <c r="D1106" s="47">
        <f t="shared" si="292"/>
        <v>0</v>
      </c>
      <c r="E1106" s="8"/>
      <c r="F1106" s="46" t="s">
        <v>18</v>
      </c>
      <c r="G1106" s="40"/>
      <c r="H1106" s="40"/>
      <c r="I1106" s="47">
        <f t="shared" si="293"/>
        <v>0</v>
      </c>
    </row>
    <row r="1107" spans="1:9" ht="20.25" customHeight="1">
      <c r="A1107" s="46" t="s">
        <v>47</v>
      </c>
      <c r="B1107" s="40"/>
      <c r="C1107" s="40"/>
      <c r="D1107" s="47">
        <f t="shared" si="292"/>
        <v>0</v>
      </c>
      <c r="E1107" s="8"/>
      <c r="F1107" s="46" t="s">
        <v>47</v>
      </c>
      <c r="G1107" s="40"/>
      <c r="H1107" s="40"/>
      <c r="I1107" s="47">
        <f t="shared" si="293"/>
        <v>0</v>
      </c>
    </row>
    <row r="1108" spans="1:9" ht="20.25" customHeight="1">
      <c r="A1108" s="46" t="s">
        <v>11</v>
      </c>
      <c r="B1108" s="40"/>
      <c r="C1108" s="40"/>
      <c r="D1108" s="47">
        <f t="shared" si="292"/>
        <v>0</v>
      </c>
      <c r="E1108" s="8"/>
      <c r="F1108" s="46" t="s">
        <v>11</v>
      </c>
      <c r="G1108" s="40"/>
      <c r="H1108" s="40"/>
      <c r="I1108" s="47">
        <f t="shared" si="293"/>
        <v>0</v>
      </c>
    </row>
    <row r="1109" spans="1:9" ht="20.25" customHeight="1">
      <c r="A1109" s="48" t="s">
        <v>10</v>
      </c>
      <c r="B1109" s="47">
        <f>SUM(B1100:B1108)</f>
        <v>0</v>
      </c>
      <c r="C1109" s="47">
        <f t="shared" ref="C1109:D1109" si="294">SUM(C1100:C1108)</f>
        <v>0</v>
      </c>
      <c r="D1109" s="47">
        <f t="shared" si="294"/>
        <v>0</v>
      </c>
      <c r="E1109" s="8"/>
      <c r="F1109" s="48" t="s">
        <v>10</v>
      </c>
      <c r="G1109" s="47">
        <f>SUM(G1100:G1108)</f>
        <v>0</v>
      </c>
      <c r="H1109" s="47">
        <f t="shared" ref="H1109:I1109" si="295">SUM(H1100:H1108)</f>
        <v>0</v>
      </c>
      <c r="I1109" s="47">
        <f t="shared" si="295"/>
        <v>0</v>
      </c>
    </row>
    <row r="1110" spans="1:9" ht="20.25" customHeight="1">
      <c r="A1110" s="8"/>
      <c r="B1110" s="10"/>
      <c r="C1110" s="10"/>
      <c r="D1110" s="10"/>
      <c r="E1110" s="8"/>
      <c r="F1110" s="8"/>
      <c r="G1110" s="10"/>
      <c r="H1110" s="10"/>
      <c r="I1110" s="10"/>
    </row>
    <row r="1111" spans="1:9" ht="20.25" customHeight="1">
      <c r="A1111" s="8"/>
      <c r="B1111" s="10"/>
      <c r="C1111" s="10"/>
      <c r="D1111" s="10"/>
      <c r="E1111" s="8"/>
      <c r="F1111" s="8"/>
      <c r="G1111" s="10"/>
      <c r="H1111" s="10"/>
      <c r="I1111" s="10"/>
    </row>
    <row r="1112" spans="1:9" ht="29.25" customHeight="1">
      <c r="A1112" s="169" t="str">
        <f>PROGRAM_DOCTORAL!A76 &amp; ". Name:  " &amp; PROGRAM_DOCTORAL!C76</f>
        <v xml:space="preserve">75. Name:  </v>
      </c>
      <c r="B1112" s="169"/>
      <c r="C1112" s="169"/>
      <c r="D1112" s="169"/>
      <c r="E1112" s="8"/>
      <c r="F1112" s="189" t="str">
        <f>PROGRAM_DOCTORAL!F76 &amp; ". Name:  " &amp; PROGRAM_DOCTORAL!H76</f>
        <v xml:space="preserve">75. Name:  </v>
      </c>
      <c r="G1112" s="169"/>
      <c r="H1112" s="169"/>
      <c r="I1112" s="169"/>
    </row>
    <row r="1113" spans="1:9" ht="20" customHeight="1">
      <c r="A1113" s="168" t="s">
        <v>724</v>
      </c>
      <c r="B1113" s="168" t="s">
        <v>56</v>
      </c>
      <c r="C1113" s="188"/>
      <c r="D1113" s="188"/>
      <c r="E1113" s="8"/>
      <c r="F1113" s="168" t="s">
        <v>724</v>
      </c>
      <c r="G1113" s="168" t="s">
        <v>56</v>
      </c>
      <c r="H1113" s="188"/>
      <c r="I1113" s="188"/>
    </row>
    <row r="1114" spans="1:9" ht="50.25" customHeight="1">
      <c r="A1114" s="188"/>
      <c r="B1114" s="45" t="s">
        <v>19</v>
      </c>
      <c r="C1114" s="45" t="s">
        <v>20</v>
      </c>
      <c r="D1114" s="132" t="s">
        <v>10</v>
      </c>
      <c r="E1114" s="8"/>
      <c r="F1114" s="188"/>
      <c r="G1114" s="45" t="s">
        <v>19</v>
      </c>
      <c r="H1114" s="45" t="s">
        <v>20</v>
      </c>
      <c r="I1114" s="132" t="s">
        <v>10</v>
      </c>
    </row>
    <row r="1115" spans="1:9" ht="20.25" customHeight="1">
      <c r="A1115" s="46" t="s">
        <v>13</v>
      </c>
      <c r="B1115" s="40"/>
      <c r="C1115" s="40"/>
      <c r="D1115" s="47">
        <f t="shared" ref="D1115:D1123" si="296">SUM(B1115:C1115)</f>
        <v>0</v>
      </c>
      <c r="E1115" s="8"/>
      <c r="F1115" s="46" t="s">
        <v>13</v>
      </c>
      <c r="G1115" s="40"/>
      <c r="H1115" s="40"/>
      <c r="I1115" s="47">
        <f t="shared" ref="I1115:I1123" si="297">SUM(G1115:H1115)</f>
        <v>0</v>
      </c>
    </row>
    <row r="1116" spans="1:9" ht="20.25" customHeight="1">
      <c r="A1116" s="46" t="s">
        <v>14</v>
      </c>
      <c r="B1116" s="40"/>
      <c r="C1116" s="40"/>
      <c r="D1116" s="47">
        <f t="shared" si="296"/>
        <v>0</v>
      </c>
      <c r="E1116" s="8"/>
      <c r="F1116" s="46" t="s">
        <v>14</v>
      </c>
      <c r="G1116" s="40"/>
      <c r="H1116" s="40"/>
      <c r="I1116" s="47">
        <f t="shared" si="297"/>
        <v>0</v>
      </c>
    </row>
    <row r="1117" spans="1:9" ht="20.25" customHeight="1">
      <c r="A1117" s="46" t="s">
        <v>15</v>
      </c>
      <c r="B1117" s="40"/>
      <c r="C1117" s="40"/>
      <c r="D1117" s="47">
        <f t="shared" si="296"/>
        <v>0</v>
      </c>
      <c r="E1117" s="8"/>
      <c r="F1117" s="46" t="s">
        <v>15</v>
      </c>
      <c r="G1117" s="40"/>
      <c r="H1117" s="40"/>
      <c r="I1117" s="47">
        <f t="shared" si="297"/>
        <v>0</v>
      </c>
    </row>
    <row r="1118" spans="1:9" ht="20.25" customHeight="1">
      <c r="A1118" s="46" t="s">
        <v>12</v>
      </c>
      <c r="B1118" s="40"/>
      <c r="C1118" s="40"/>
      <c r="D1118" s="47">
        <f t="shared" si="296"/>
        <v>0</v>
      </c>
      <c r="E1118" s="8"/>
      <c r="F1118" s="46" t="s">
        <v>12</v>
      </c>
      <c r="G1118" s="40"/>
      <c r="H1118" s="40"/>
      <c r="I1118" s="47">
        <f t="shared" si="297"/>
        <v>0</v>
      </c>
    </row>
    <row r="1119" spans="1:9" ht="20.25" customHeight="1">
      <c r="A1119" s="46" t="s">
        <v>16</v>
      </c>
      <c r="B1119" s="40"/>
      <c r="C1119" s="40"/>
      <c r="D1119" s="47">
        <f t="shared" si="296"/>
        <v>0</v>
      </c>
      <c r="E1119" s="8"/>
      <c r="F1119" s="46" t="s">
        <v>16</v>
      </c>
      <c r="G1119" s="40"/>
      <c r="H1119" s="40"/>
      <c r="I1119" s="47">
        <f t="shared" si="297"/>
        <v>0</v>
      </c>
    </row>
    <row r="1120" spans="1:9" ht="20.25" customHeight="1">
      <c r="A1120" s="46" t="s">
        <v>17</v>
      </c>
      <c r="B1120" s="40"/>
      <c r="C1120" s="40"/>
      <c r="D1120" s="47">
        <f t="shared" si="296"/>
        <v>0</v>
      </c>
      <c r="E1120" s="8"/>
      <c r="F1120" s="46" t="s">
        <v>17</v>
      </c>
      <c r="G1120" s="40"/>
      <c r="H1120" s="40"/>
      <c r="I1120" s="47">
        <f t="shared" si="297"/>
        <v>0</v>
      </c>
    </row>
    <row r="1121" spans="1:9" ht="20.25" customHeight="1">
      <c r="A1121" s="46" t="s">
        <v>18</v>
      </c>
      <c r="B1121" s="40"/>
      <c r="C1121" s="40"/>
      <c r="D1121" s="47">
        <f t="shared" si="296"/>
        <v>0</v>
      </c>
      <c r="E1121" s="8"/>
      <c r="F1121" s="46" t="s">
        <v>18</v>
      </c>
      <c r="G1121" s="40"/>
      <c r="H1121" s="40"/>
      <c r="I1121" s="47">
        <f t="shared" si="297"/>
        <v>0</v>
      </c>
    </row>
    <row r="1122" spans="1:9" ht="20.25" customHeight="1">
      <c r="A1122" s="46" t="s">
        <v>47</v>
      </c>
      <c r="B1122" s="40"/>
      <c r="C1122" s="40"/>
      <c r="D1122" s="47">
        <f t="shared" si="296"/>
        <v>0</v>
      </c>
      <c r="E1122" s="8"/>
      <c r="F1122" s="46" t="s">
        <v>47</v>
      </c>
      <c r="G1122" s="40"/>
      <c r="H1122" s="40"/>
      <c r="I1122" s="47">
        <f t="shared" si="297"/>
        <v>0</v>
      </c>
    </row>
    <row r="1123" spans="1:9" ht="20.25" customHeight="1">
      <c r="A1123" s="46" t="s">
        <v>11</v>
      </c>
      <c r="B1123" s="40"/>
      <c r="C1123" s="40"/>
      <c r="D1123" s="47">
        <f t="shared" si="296"/>
        <v>0</v>
      </c>
      <c r="E1123" s="8"/>
      <c r="F1123" s="46" t="s">
        <v>11</v>
      </c>
      <c r="G1123" s="40"/>
      <c r="H1123" s="40"/>
      <c r="I1123" s="47">
        <f t="shared" si="297"/>
        <v>0</v>
      </c>
    </row>
    <row r="1124" spans="1:9" ht="20.25" customHeight="1">
      <c r="A1124" s="48" t="s">
        <v>10</v>
      </c>
      <c r="B1124" s="47">
        <f>SUM(B1115:B1123)</f>
        <v>0</v>
      </c>
      <c r="C1124" s="47">
        <f t="shared" ref="C1124:D1124" si="298">SUM(C1115:C1123)</f>
        <v>0</v>
      </c>
      <c r="D1124" s="47">
        <f t="shared" si="298"/>
        <v>0</v>
      </c>
      <c r="E1124" s="8"/>
      <c r="F1124" s="48" t="s">
        <v>10</v>
      </c>
      <c r="G1124" s="47">
        <f>SUM(G1115:G1123)</f>
        <v>0</v>
      </c>
      <c r="H1124" s="47">
        <f t="shared" ref="H1124:I1124" si="299">SUM(H1115:H1123)</f>
        <v>0</v>
      </c>
      <c r="I1124" s="47">
        <f t="shared" si="299"/>
        <v>0</v>
      </c>
    </row>
    <row r="1125" spans="1:9" ht="20.25" customHeight="1">
      <c r="A1125" s="8"/>
      <c r="B1125" s="10"/>
      <c r="C1125" s="10"/>
      <c r="D1125" s="10"/>
      <c r="E1125" s="8"/>
      <c r="F1125" s="8"/>
      <c r="G1125" s="8"/>
      <c r="H1125" s="8"/>
      <c r="I1125" s="8"/>
    </row>
    <row r="1126" spans="1:9" ht="20.25" customHeight="1">
      <c r="A1126" s="8"/>
      <c r="B1126" s="10"/>
      <c r="C1126" s="10"/>
      <c r="D1126" s="10"/>
      <c r="E1126" s="8"/>
      <c r="F1126" s="8"/>
      <c r="G1126" s="8"/>
      <c r="H1126" s="8"/>
      <c r="I1126" s="8"/>
    </row>
    <row r="1127" spans="1:9" ht="29.25" customHeight="1">
      <c r="A1127" s="181" t="s">
        <v>60</v>
      </c>
      <c r="B1127" s="181"/>
      <c r="C1127" s="181"/>
      <c r="D1127" s="181"/>
      <c r="E1127" s="8"/>
      <c r="F1127" s="180" t="s">
        <v>59</v>
      </c>
      <c r="G1127" s="180"/>
      <c r="H1127" s="180"/>
      <c r="I1127" s="180"/>
    </row>
    <row r="1128" spans="1:9" ht="20" customHeight="1">
      <c r="A1128" s="168" t="s">
        <v>724</v>
      </c>
      <c r="B1128" s="168" t="s">
        <v>56</v>
      </c>
      <c r="C1128" s="168"/>
      <c r="D1128" s="168"/>
      <c r="E1128" s="8"/>
      <c r="F1128" s="168" t="s">
        <v>724</v>
      </c>
      <c r="G1128" s="168" t="s">
        <v>56</v>
      </c>
      <c r="H1128" s="168"/>
      <c r="I1128" s="168"/>
    </row>
    <row r="1129" spans="1:9" ht="50.25" customHeight="1">
      <c r="A1129" s="168"/>
      <c r="B1129" s="45" t="s">
        <v>19</v>
      </c>
      <c r="C1129" s="45" t="s">
        <v>20</v>
      </c>
      <c r="D1129" s="132" t="s">
        <v>10</v>
      </c>
      <c r="E1129" s="8"/>
      <c r="F1129" s="168"/>
      <c r="G1129" s="45" t="s">
        <v>19</v>
      </c>
      <c r="H1129" s="45" t="s">
        <v>20</v>
      </c>
      <c r="I1129" s="132" t="s">
        <v>10</v>
      </c>
    </row>
    <row r="1130" spans="1:9" ht="20.25" customHeight="1">
      <c r="A1130" s="49" t="s">
        <v>13</v>
      </c>
      <c r="B1130" s="67">
        <f>SUM(B5, B20, B35, B50, B65, B80, B95, B110, B125, B140, B155, B170, B185, B200, B215, B230, B245, B260, B275, B290, B305, B320, B335, B350, B365, B380, B395, B410, B425, B440, B455, B470, B485, B500, B515, B530, B545, B560, B575, B590, B605, B620, B635, B650, B665, B680, B695, B710, B725, B740, B755, B770, B785, B800, B815, B830, B845, B860, B875, B890, B905, B920, B935, B950, B965, B980, B995, B1010, B1025, B1040, B1055, B1070, B1085, B1100, B1115)</f>
        <v>0</v>
      </c>
      <c r="C1130" s="67">
        <f t="shared" ref="C1130" si="300">SUM(C5, C20, C35, C50, C65, C80, C95, C110, C125, C140, C155, C170, C185, C200, C215, C230, C245, C260, C275, C290, C305, C320, C335, C350, C365, C380, C395, C410, C425, C440, C455, C470, C485, C500, C515, C530, C545, C560, C575, C590, C605, C620, C635, C650, C665, C680, C695, C710, C725, C740, C755, C770, C785, C800, C815, C830, C845, C860, C875, C890, C905, C920, C935, C950, C965, C980, C995, C1010, C1025, C1040, C1055, C1070, C1085, C1100, C1115)</f>
        <v>0</v>
      </c>
      <c r="D1130" s="47">
        <f t="shared" ref="D1130:D1138" si="301">SUM(B1130:C1130)</f>
        <v>0</v>
      </c>
      <c r="E1130" s="8"/>
      <c r="F1130" s="49" t="s">
        <v>13</v>
      </c>
      <c r="G1130" s="67">
        <f>SUM(G5, G20, G35, G50, G65, G80, G95, G110, G125, G140, G155, G170, G185, G200, G215, G230, G245, G260, G275, G290, G305, G320, G335, G350, G365, G380, G395, G410, G425, G440, G455, G470, G485, G500, G515, G530, G545, G560, G575, G590, G605, G620, G635, G650, G665, G680, G695, G710, G725, G740, G755, G770, G785, G800, G815, G830, G845, G860, G875, G890, G905, G920, G935, G950, G965, G980, G995, G1010, G1025, G1040, G1055, G1070, G1085, G1100, G1115)</f>
        <v>0</v>
      </c>
      <c r="H1130" s="67">
        <f t="shared" ref="H1130" si="302">SUM(H5, H20, H35, H50, H65, H80, H95, H110, H125, H140, H155, H170, H185, H200, H215, H230, H245, H260, H275, H290, H305, H320, H335, H350, H365, H380, H395, H410, H425, H440, H455, H470, H485, H500, H515, H530, H545, H560, H575, H590, H605, H620, H635, H650, H665, H680, H695, H710, H725, H740, H755, H770, H785, H800, H815, H830, H845, H860, H875, H890, H905, H920, H935, H950, H965, H980, H995, H1010, H1025, H1040, H1055, H1070, H1085, H1100, H1115)</f>
        <v>0</v>
      </c>
      <c r="I1130" s="47">
        <f t="shared" ref="I1130:I1138" si="303">SUM(G1130:H1130)</f>
        <v>0</v>
      </c>
    </row>
    <row r="1131" spans="1:9" ht="20.25" customHeight="1">
      <c r="A1131" s="49" t="s">
        <v>14</v>
      </c>
      <c r="B1131" s="67">
        <f t="shared" ref="B1131:C1138" si="304">SUM(B6, B21, B36, B51, B66, B81, B96, B111, B126, B141, B156, B171, B186, B201, B216, B231, B246, B261, B276, B291, B306, B321, B336, B351, B366, B381, B396, B411, B426, B441, B456, B471, B486, B501, B516, B531, B546, B561, B576, B591, B606, B621, B636, B651, B666, B681, B696, B711, B726, B741, B756, B771, B786, B801, B816, B831, B846, B861, B876, B891, B906, B921, B936, B951, B966, B981, B996, B1011, B1026, B1041, B1056, B1071, B1086, B1101, B1116)</f>
        <v>0</v>
      </c>
      <c r="C1131" s="67">
        <f t="shared" si="304"/>
        <v>0</v>
      </c>
      <c r="D1131" s="47">
        <f t="shared" si="301"/>
        <v>0</v>
      </c>
      <c r="E1131" s="8"/>
      <c r="F1131" s="49" t="s">
        <v>14</v>
      </c>
      <c r="G1131" s="67">
        <f t="shared" ref="G1131:H1131" si="305">SUM(G6, G21, G36, G51, G66, G81, G96, G111, G126, G141, G156, G171, G186, G201, G216, G231, G246, G261, G276, G291, G306, G321, G336, G351, G366, G381, G396, G411, G426, G441, G456, G471, G486, G501, G516, G531, G546, G561, G576, G591, G606, G621, G636, G651, G666, G681, G696, G711, G726, G741, G756, G771, G786, G801, G816, G831, G846, G861, G876, G891, G906, G921, G936, G951, G966, G981, G996, G1011, G1026, G1041, G1056, G1071, G1086, G1101, G1116)</f>
        <v>0</v>
      </c>
      <c r="H1131" s="67">
        <f t="shared" si="305"/>
        <v>0</v>
      </c>
      <c r="I1131" s="47">
        <f t="shared" si="303"/>
        <v>0</v>
      </c>
    </row>
    <row r="1132" spans="1:9" ht="20.25" customHeight="1">
      <c r="A1132" s="49" t="s">
        <v>15</v>
      </c>
      <c r="B1132" s="67">
        <f t="shared" si="304"/>
        <v>0</v>
      </c>
      <c r="C1132" s="67">
        <f t="shared" si="304"/>
        <v>0</v>
      </c>
      <c r="D1132" s="47">
        <f t="shared" si="301"/>
        <v>0</v>
      </c>
      <c r="E1132" s="8"/>
      <c r="F1132" s="49" t="s">
        <v>15</v>
      </c>
      <c r="G1132" s="67">
        <f t="shared" ref="G1132:H1132" si="306">SUM(G7, G22, G37, G52, G67, G82, G97, G112, G127, G142, G157, G172, G187, G202, G217, G232, G247, G262, G277, G292, G307, G322, G337, G352, G367, G382, G397, G412, G427, G442, G457, G472, G487, G502, G517, G532, G547, G562, G577, G592, G607, G622, G637, G652, G667, G682, G697, G712, G727, G742, G757, G772, G787, G802, G817, G832, G847, G862, G877, G892, G907, G922, G937, G952, G967, G982, G997, G1012, G1027, G1042, G1057, G1072, G1087, G1102, G1117)</f>
        <v>0</v>
      </c>
      <c r="H1132" s="67">
        <f t="shared" si="306"/>
        <v>0</v>
      </c>
      <c r="I1132" s="47">
        <f t="shared" si="303"/>
        <v>0</v>
      </c>
    </row>
    <row r="1133" spans="1:9" ht="20.25" customHeight="1">
      <c r="A1133" s="49" t="s">
        <v>12</v>
      </c>
      <c r="B1133" s="67">
        <f t="shared" si="304"/>
        <v>0</v>
      </c>
      <c r="C1133" s="67">
        <f t="shared" si="304"/>
        <v>0</v>
      </c>
      <c r="D1133" s="47">
        <f t="shared" si="301"/>
        <v>0</v>
      </c>
      <c r="E1133" s="8"/>
      <c r="F1133" s="49" t="s">
        <v>12</v>
      </c>
      <c r="G1133" s="67">
        <f t="shared" ref="G1133:H1133" si="307">SUM(G8, G23, G38, G53, G68, G83, G98, G113, G128, G143, G158, G173, G188, G203, G218, G233, G248, G263, G278, G293, G308, G323, G338, G353, G368, G383, G398, G413, G428, G443, G458, G473, G488, G503, G518, G533, G548, G563, G578, G593, G608, G623, G638, G653, G668, G683, G698, G713, G728, G743, G758, G773, G788, G803, G818, G833, G848, G863, G878, G893, G908, G923, G938, G953, G968, G983, G998, G1013, G1028, G1043, G1058, G1073, G1088, G1103, G1118)</f>
        <v>0</v>
      </c>
      <c r="H1133" s="67">
        <f t="shared" si="307"/>
        <v>0</v>
      </c>
      <c r="I1133" s="47">
        <f t="shared" si="303"/>
        <v>0</v>
      </c>
    </row>
    <row r="1134" spans="1:9" ht="20.25" customHeight="1">
      <c r="A1134" s="49" t="s">
        <v>16</v>
      </c>
      <c r="B1134" s="67">
        <f t="shared" si="304"/>
        <v>0</v>
      </c>
      <c r="C1134" s="67">
        <f t="shared" si="304"/>
        <v>0</v>
      </c>
      <c r="D1134" s="47">
        <f t="shared" si="301"/>
        <v>0</v>
      </c>
      <c r="E1134" s="8"/>
      <c r="F1134" s="49" t="s">
        <v>16</v>
      </c>
      <c r="G1134" s="67">
        <f t="shared" ref="G1134:H1134" si="308">SUM(G9, G24, G39, G54, G69, G84, G99, G114, G129, G144, G159, G174, G189, G204, G219, G234, G249, G264, G279, G294, G309, G324, G339, G354, G369, G384, G399, G414, G429, G444, G459, G474, G489, G504, G519, G534, G549, G564, G579, G594, G609, G624, G639, G654, G669, G684, G699, G714, G729, G744, G759, G774, G789, G804, G819, G834, G849, G864, G879, G894, G909, G924, G939, G954, G969, G984, G999, G1014, G1029, G1044, G1059, G1074, G1089, G1104, G1119)</f>
        <v>0</v>
      </c>
      <c r="H1134" s="67">
        <f t="shared" si="308"/>
        <v>0</v>
      </c>
      <c r="I1134" s="47">
        <f t="shared" si="303"/>
        <v>0</v>
      </c>
    </row>
    <row r="1135" spans="1:9" ht="20.25" customHeight="1">
      <c r="A1135" s="49" t="s">
        <v>17</v>
      </c>
      <c r="B1135" s="67">
        <f t="shared" si="304"/>
        <v>0</v>
      </c>
      <c r="C1135" s="67">
        <f t="shared" si="304"/>
        <v>0</v>
      </c>
      <c r="D1135" s="47">
        <f t="shared" si="301"/>
        <v>0</v>
      </c>
      <c r="E1135" s="8"/>
      <c r="F1135" s="49" t="s">
        <v>17</v>
      </c>
      <c r="G1135" s="67">
        <f t="shared" ref="G1135:H1135" si="309">SUM(G10, G25, G40, G55, G70, G85, G100, G115, G130, G145, G160, G175, G190, G205, G220, G235, G250, G265, G280, G295, G310, G325, G340, G355, G370, G385, G400, G415, G430, G445, G460, G475, G490, G505, G520, G535, G550, G565, G580, G595, G610, G625, G640, G655, G670, G685, G700, G715, G730, G745, G760, G775, G790, G805, G820, G835, G850, G865, G880, G895, G910, G925, G940, G955, G970, G985, G1000, G1015, G1030, G1045, G1060, G1075, G1090, G1105, G1120)</f>
        <v>0</v>
      </c>
      <c r="H1135" s="67">
        <f t="shared" si="309"/>
        <v>0</v>
      </c>
      <c r="I1135" s="47">
        <f t="shared" si="303"/>
        <v>0</v>
      </c>
    </row>
    <row r="1136" spans="1:9" ht="20.25" customHeight="1">
      <c r="A1136" s="49" t="s">
        <v>18</v>
      </c>
      <c r="B1136" s="67">
        <f t="shared" si="304"/>
        <v>0</v>
      </c>
      <c r="C1136" s="67">
        <f t="shared" si="304"/>
        <v>0</v>
      </c>
      <c r="D1136" s="47">
        <f t="shared" si="301"/>
        <v>0</v>
      </c>
      <c r="E1136" s="8"/>
      <c r="F1136" s="49" t="s">
        <v>18</v>
      </c>
      <c r="G1136" s="67">
        <f t="shared" ref="G1136:H1136" si="310">SUM(G11, G26, G41, G56, G71, G86, G101, G116, G131, G146, G161, G176, G191, G206, G221, G236, G251, G266, G281, G296, G311, G326, G341, G356, G371, G386, G401, G416, G431, G446, G461, G476, G491, G506, G521, G536, G551, G566, G581, G596, G611, G626, G641, G656, G671, G686, G701, G716, G731, G746, G761, G776, G791, G806, G821, G836, G851, G866, G881, G896, G911, G926, G941, G956, G971, G986, G1001, G1016, G1031, G1046, G1061, G1076, G1091, G1106, G1121)</f>
        <v>0</v>
      </c>
      <c r="H1136" s="67">
        <f t="shared" si="310"/>
        <v>0</v>
      </c>
      <c r="I1136" s="47">
        <f t="shared" si="303"/>
        <v>0</v>
      </c>
    </row>
    <row r="1137" spans="1:9" ht="20.25" customHeight="1">
      <c r="A1137" s="49" t="s">
        <v>47</v>
      </c>
      <c r="B1137" s="67">
        <f t="shared" si="304"/>
        <v>0</v>
      </c>
      <c r="C1137" s="67">
        <f t="shared" si="304"/>
        <v>0</v>
      </c>
      <c r="D1137" s="47">
        <f t="shared" si="301"/>
        <v>0</v>
      </c>
      <c r="E1137" s="8"/>
      <c r="F1137" s="49" t="s">
        <v>47</v>
      </c>
      <c r="G1137" s="67">
        <f t="shared" ref="G1137:H1137" si="311">SUM(G12, G27, G42, G57, G72, G87, G102, G117, G132, G147, G162, G177, G192, G207, G222, G237, G252, G267, G282, G297, G312, G327, G342, G357, G372, G387, G402, G417, G432, G447, G462, G477, G492, G507, G522, G537, G552, G567, G582, G597, G612, G627, G642, G657, G672, G687, G702, G717, G732, G747, G762, G777, G792, G807, G822, G837, G852, G867, G882, G897, G912, G927, G942, G957, G972, G987, G1002, G1017, G1032, G1047, G1062, G1077, G1092, G1107, G1122)</f>
        <v>0</v>
      </c>
      <c r="H1137" s="67">
        <f t="shared" si="311"/>
        <v>0</v>
      </c>
      <c r="I1137" s="47">
        <f t="shared" si="303"/>
        <v>0</v>
      </c>
    </row>
    <row r="1138" spans="1:9" ht="20.25" customHeight="1">
      <c r="A1138" s="49" t="s">
        <v>11</v>
      </c>
      <c r="B1138" s="67">
        <f t="shared" si="304"/>
        <v>0</v>
      </c>
      <c r="C1138" s="67">
        <f t="shared" si="304"/>
        <v>0</v>
      </c>
      <c r="D1138" s="47">
        <f t="shared" si="301"/>
        <v>0</v>
      </c>
      <c r="E1138" s="8"/>
      <c r="F1138" s="49" t="s">
        <v>11</v>
      </c>
      <c r="G1138" s="67">
        <f t="shared" ref="G1138:H1138" si="312">SUM(G13, G28, G43, G58, G73, G88, G103, G118, G133, G148, G163, G178, G193, G208, G223, G238, G253, G268, G283, G298, G313, G328, G343, G358, G373, G388, G403, G418, G433, G448, G463, G478, G493, G508, G523, G538, G553, G568, G583, G598, G613, G628, G643, G658, G673, G688, G703, G718, G733, G748, G763, G778, G793, G808, G823, G838, G853, G868, G883, G898, G913, G928, G943, G958, G973, G988, G1003, G1018, G1033, G1048, G1063, G1078, G1093, G1108, G1123)</f>
        <v>0</v>
      </c>
      <c r="H1138" s="67">
        <f t="shared" si="312"/>
        <v>0</v>
      </c>
      <c r="I1138" s="47">
        <f t="shared" si="303"/>
        <v>0</v>
      </c>
    </row>
    <row r="1139" spans="1:9" ht="20.25" customHeight="1">
      <c r="A1139" s="48" t="s">
        <v>10</v>
      </c>
      <c r="B1139" s="47">
        <f>SUM(B1130:B1138)</f>
        <v>0</v>
      </c>
      <c r="C1139" s="47">
        <f t="shared" ref="C1139:D1139" si="313">SUM(C1130:C1138)</f>
        <v>0</v>
      </c>
      <c r="D1139" s="47">
        <f t="shared" si="313"/>
        <v>0</v>
      </c>
      <c r="E1139" s="8"/>
      <c r="F1139" s="48" t="s">
        <v>10</v>
      </c>
      <c r="G1139" s="47">
        <f>SUM(G1130:G1138)</f>
        <v>0</v>
      </c>
      <c r="H1139" s="47">
        <f t="shared" ref="H1139:I1139" si="314">SUM(H1130:H1138)</f>
        <v>0</v>
      </c>
      <c r="I1139" s="47">
        <f t="shared" si="314"/>
        <v>0</v>
      </c>
    </row>
    <row r="1140" spans="1:9" ht="20.25" customHeight="1">
      <c r="A1140" s="8"/>
      <c r="B1140" s="10"/>
      <c r="C1140" s="10"/>
      <c r="D1140" s="10"/>
      <c r="E1140" s="8"/>
      <c r="F1140" s="8"/>
      <c r="G1140" s="8"/>
      <c r="H1140" s="8"/>
      <c r="I1140" s="8"/>
    </row>
    <row r="1141" spans="1:9" ht="20.25" customHeight="1">
      <c r="A1141" s="8"/>
      <c r="B1141" s="10"/>
      <c r="C1141" s="10"/>
      <c r="D1141" s="10"/>
      <c r="E1141" s="8"/>
      <c r="F1141" s="8"/>
      <c r="G1141" s="10"/>
      <c r="H1141" s="10"/>
      <c r="I1141" s="10"/>
    </row>
    <row r="1142" spans="1:9" ht="20.25" customHeight="1">
      <c r="A1142" s="8"/>
      <c r="B1142" s="10"/>
      <c r="C1142" s="10"/>
      <c r="D1142" s="10"/>
      <c r="E1142" s="8"/>
      <c r="F1142" s="8"/>
      <c r="G1142" s="10"/>
      <c r="H1142" s="10"/>
      <c r="I1142" s="10"/>
    </row>
    <row r="1143" spans="1:9" ht="20.25" customHeight="1">
      <c r="A1143" s="8"/>
      <c r="B1143" s="10"/>
      <c r="C1143" s="10"/>
      <c r="D1143" s="10"/>
      <c r="E1143" s="8"/>
      <c r="F1143" s="8"/>
      <c r="G1143" s="10"/>
      <c r="H1143" s="10"/>
      <c r="I1143" s="10"/>
    </row>
    <row r="1144" spans="1:9" ht="20.25" customHeight="1">
      <c r="A1144" s="8"/>
      <c r="B1144" s="10"/>
      <c r="C1144" s="10"/>
      <c r="D1144" s="10"/>
      <c r="E1144" s="8"/>
      <c r="F1144" s="8"/>
      <c r="G1144" s="10"/>
      <c r="H1144" s="10"/>
      <c r="I1144" s="10"/>
    </row>
    <row r="1145" spans="1:9" ht="20.25" customHeight="1">
      <c r="A1145" s="8"/>
      <c r="B1145" s="10"/>
      <c r="C1145" s="10"/>
      <c r="D1145" s="10"/>
      <c r="E1145" s="8"/>
      <c r="F1145" s="8"/>
      <c r="G1145" s="10"/>
      <c r="H1145" s="10"/>
      <c r="I1145" s="10"/>
    </row>
    <row r="1146" spans="1:9" ht="20.25" customHeight="1">
      <c r="A1146" s="8"/>
      <c r="B1146" s="10"/>
      <c r="C1146" s="10"/>
      <c r="D1146" s="10"/>
      <c r="E1146" s="8"/>
      <c r="F1146" s="8"/>
      <c r="G1146" s="10"/>
      <c r="H1146" s="10"/>
      <c r="I1146" s="10"/>
    </row>
    <row r="1147" spans="1:9" ht="20.25" customHeight="1">
      <c r="A1147" s="8"/>
      <c r="B1147" s="10"/>
      <c r="C1147" s="10"/>
      <c r="D1147" s="10"/>
      <c r="E1147" s="8"/>
      <c r="F1147" s="8"/>
      <c r="G1147" s="10"/>
      <c r="H1147" s="10"/>
      <c r="I1147" s="10"/>
    </row>
    <row r="1148" spans="1:9" ht="29.25" customHeight="1">
      <c r="A1148" s="8"/>
      <c r="B1148" s="10"/>
      <c r="C1148" s="10"/>
      <c r="D1148" s="10"/>
      <c r="E1148" s="8"/>
      <c r="F1148" s="8"/>
      <c r="G1148" s="10"/>
      <c r="H1148" s="10"/>
      <c r="I1148" s="10"/>
    </row>
    <row r="1149" spans="1:9" ht="20.25" customHeight="1">
      <c r="A1149" s="8"/>
      <c r="B1149" s="10"/>
      <c r="C1149" s="10"/>
      <c r="D1149" s="10"/>
      <c r="E1149" s="8"/>
      <c r="F1149" s="8"/>
      <c r="G1149" s="10"/>
      <c r="H1149" s="10"/>
      <c r="I1149" s="10"/>
    </row>
    <row r="1150" spans="1:9" ht="39" customHeight="1">
      <c r="A1150" s="8"/>
      <c r="B1150" s="10"/>
      <c r="C1150" s="10"/>
      <c r="D1150" s="10"/>
      <c r="E1150" s="8"/>
      <c r="F1150" s="8"/>
      <c r="G1150" s="10"/>
      <c r="H1150" s="10"/>
      <c r="I1150" s="10"/>
    </row>
  </sheetData>
  <sheetProtection algorithmName="SHA-512" hashValue="Xkvh8bpRkFhe2Jdv+rkfjlK7LxSwR+bxhjSoBEoghlgOC/Ut4p4G3Auk0LOZAEXUnri4fB8mLUdAJLbMLOymuQ==" saltValue="9Mmzsj7Wx13zPMVahtjYEg==" spinCount="100000" sheet="1" objects="1" scenarios="1"/>
  <mergeCells count="458">
    <mergeCell ref="F1128:F1129"/>
    <mergeCell ref="G1128:I1128"/>
    <mergeCell ref="F1083:F1084"/>
    <mergeCell ref="G1083:I1083"/>
    <mergeCell ref="F1097:I1097"/>
    <mergeCell ref="F1098:F1099"/>
    <mergeCell ref="G1098:I1098"/>
    <mergeCell ref="F1112:I1112"/>
    <mergeCell ref="F1113:F1114"/>
    <mergeCell ref="G1113:I1113"/>
    <mergeCell ref="F1127:I1127"/>
    <mergeCell ref="F1038:F1039"/>
    <mergeCell ref="G1038:I1038"/>
    <mergeCell ref="F1052:I1052"/>
    <mergeCell ref="F1053:F1054"/>
    <mergeCell ref="G1053:I1053"/>
    <mergeCell ref="F1067:I1067"/>
    <mergeCell ref="F1068:F1069"/>
    <mergeCell ref="G1068:I1068"/>
    <mergeCell ref="F1082:I1082"/>
    <mergeCell ref="F993:F994"/>
    <mergeCell ref="G993:I993"/>
    <mergeCell ref="F1007:I1007"/>
    <mergeCell ref="F1008:F1009"/>
    <mergeCell ref="G1008:I1008"/>
    <mergeCell ref="F1022:I1022"/>
    <mergeCell ref="F1023:F1024"/>
    <mergeCell ref="G1023:I1023"/>
    <mergeCell ref="F1037:I1037"/>
    <mergeCell ref="F948:F949"/>
    <mergeCell ref="G948:I948"/>
    <mergeCell ref="F962:I962"/>
    <mergeCell ref="F963:F964"/>
    <mergeCell ref="G963:I963"/>
    <mergeCell ref="F977:I977"/>
    <mergeCell ref="F978:F979"/>
    <mergeCell ref="G978:I978"/>
    <mergeCell ref="F992:I992"/>
    <mergeCell ref="F903:F904"/>
    <mergeCell ref="G903:I903"/>
    <mergeCell ref="F917:I917"/>
    <mergeCell ref="F918:F919"/>
    <mergeCell ref="G918:I918"/>
    <mergeCell ref="F932:I932"/>
    <mergeCell ref="F933:F934"/>
    <mergeCell ref="G933:I933"/>
    <mergeCell ref="F947:I947"/>
    <mergeCell ref="F858:F859"/>
    <mergeCell ref="G858:I858"/>
    <mergeCell ref="F872:I872"/>
    <mergeCell ref="F873:F874"/>
    <mergeCell ref="G873:I873"/>
    <mergeCell ref="F887:I887"/>
    <mergeCell ref="F888:F889"/>
    <mergeCell ref="G888:I888"/>
    <mergeCell ref="F902:I902"/>
    <mergeCell ref="F813:F814"/>
    <mergeCell ref="G813:I813"/>
    <mergeCell ref="F827:I827"/>
    <mergeCell ref="F828:F829"/>
    <mergeCell ref="G828:I828"/>
    <mergeCell ref="F842:I842"/>
    <mergeCell ref="F843:F844"/>
    <mergeCell ref="G843:I843"/>
    <mergeCell ref="F857:I857"/>
    <mergeCell ref="F768:F769"/>
    <mergeCell ref="G768:I768"/>
    <mergeCell ref="F782:I782"/>
    <mergeCell ref="F783:F784"/>
    <mergeCell ref="G783:I783"/>
    <mergeCell ref="F797:I797"/>
    <mergeCell ref="F798:F799"/>
    <mergeCell ref="G798:I798"/>
    <mergeCell ref="F812:I812"/>
    <mergeCell ref="F723:F724"/>
    <mergeCell ref="G723:I723"/>
    <mergeCell ref="F737:I737"/>
    <mergeCell ref="F738:F739"/>
    <mergeCell ref="G738:I738"/>
    <mergeCell ref="F752:I752"/>
    <mergeCell ref="F753:F754"/>
    <mergeCell ref="G753:I753"/>
    <mergeCell ref="F767:I767"/>
    <mergeCell ref="F678:F679"/>
    <mergeCell ref="G678:I678"/>
    <mergeCell ref="F692:I692"/>
    <mergeCell ref="F693:F694"/>
    <mergeCell ref="G693:I693"/>
    <mergeCell ref="F707:I707"/>
    <mergeCell ref="F708:F709"/>
    <mergeCell ref="G708:I708"/>
    <mergeCell ref="F722:I722"/>
    <mergeCell ref="F633:F634"/>
    <mergeCell ref="G633:I633"/>
    <mergeCell ref="F647:I647"/>
    <mergeCell ref="F648:F649"/>
    <mergeCell ref="G648:I648"/>
    <mergeCell ref="F662:I662"/>
    <mergeCell ref="F663:F664"/>
    <mergeCell ref="G663:I663"/>
    <mergeCell ref="F677:I677"/>
    <mergeCell ref="F588:F589"/>
    <mergeCell ref="G588:I588"/>
    <mergeCell ref="F602:I602"/>
    <mergeCell ref="F603:F604"/>
    <mergeCell ref="G603:I603"/>
    <mergeCell ref="F617:I617"/>
    <mergeCell ref="F618:F619"/>
    <mergeCell ref="G618:I618"/>
    <mergeCell ref="F632:I632"/>
    <mergeCell ref="F543:F544"/>
    <mergeCell ref="G543:I543"/>
    <mergeCell ref="F557:I557"/>
    <mergeCell ref="F558:F559"/>
    <mergeCell ref="G558:I558"/>
    <mergeCell ref="F572:I572"/>
    <mergeCell ref="F573:F574"/>
    <mergeCell ref="G573:I573"/>
    <mergeCell ref="F587:I587"/>
    <mergeCell ref="F498:F499"/>
    <mergeCell ref="G498:I498"/>
    <mergeCell ref="F512:I512"/>
    <mergeCell ref="F513:F514"/>
    <mergeCell ref="G513:I513"/>
    <mergeCell ref="F527:I527"/>
    <mergeCell ref="F528:F529"/>
    <mergeCell ref="G528:I528"/>
    <mergeCell ref="F542:I542"/>
    <mergeCell ref="B1:D1"/>
    <mergeCell ref="G1:I1"/>
    <mergeCell ref="F467:I467"/>
    <mergeCell ref="F468:F469"/>
    <mergeCell ref="G468:I468"/>
    <mergeCell ref="F482:I482"/>
    <mergeCell ref="F483:F484"/>
    <mergeCell ref="G483:I483"/>
    <mergeCell ref="F497:I497"/>
    <mergeCell ref="A467:D467"/>
    <mergeCell ref="A468:A469"/>
    <mergeCell ref="B468:D468"/>
    <mergeCell ref="A482:D482"/>
    <mergeCell ref="A483:A484"/>
    <mergeCell ref="B483:D483"/>
    <mergeCell ref="A452:D452"/>
    <mergeCell ref="F452:I452"/>
    <mergeCell ref="A453:A454"/>
    <mergeCell ref="B453:D453"/>
    <mergeCell ref="F453:F454"/>
    <mergeCell ref="G453:I453"/>
    <mergeCell ref="A437:D437"/>
    <mergeCell ref="F437:I437"/>
    <mergeCell ref="A438:A439"/>
    <mergeCell ref="A1127:D1127"/>
    <mergeCell ref="A1128:A1129"/>
    <mergeCell ref="B1128:D1128"/>
    <mergeCell ref="A1097:D1097"/>
    <mergeCell ref="A1098:A1099"/>
    <mergeCell ref="B1098:D1098"/>
    <mergeCell ref="A1112:D1112"/>
    <mergeCell ref="A1113:A1114"/>
    <mergeCell ref="B1113:D1113"/>
    <mergeCell ref="A1067:D1067"/>
    <mergeCell ref="A1068:A1069"/>
    <mergeCell ref="B1068:D1068"/>
    <mergeCell ref="A1082:D1082"/>
    <mergeCell ref="A1083:A1084"/>
    <mergeCell ref="B1083:D1083"/>
    <mergeCell ref="A1037:D1037"/>
    <mergeCell ref="A1038:A1039"/>
    <mergeCell ref="B1038:D1038"/>
    <mergeCell ref="A1052:D1052"/>
    <mergeCell ref="A1053:A1054"/>
    <mergeCell ref="B1053:D1053"/>
    <mergeCell ref="A1007:D1007"/>
    <mergeCell ref="A1008:A1009"/>
    <mergeCell ref="B1008:D1008"/>
    <mergeCell ref="A1022:D1022"/>
    <mergeCell ref="A1023:A1024"/>
    <mergeCell ref="B1023:D1023"/>
    <mergeCell ref="A977:D977"/>
    <mergeCell ref="A978:A979"/>
    <mergeCell ref="B978:D978"/>
    <mergeCell ref="A992:D992"/>
    <mergeCell ref="A993:A994"/>
    <mergeCell ref="B993:D993"/>
    <mergeCell ref="A947:D947"/>
    <mergeCell ref="A948:A949"/>
    <mergeCell ref="B948:D948"/>
    <mergeCell ref="A962:D962"/>
    <mergeCell ref="A963:A964"/>
    <mergeCell ref="B963:D963"/>
    <mergeCell ref="A917:D917"/>
    <mergeCell ref="A918:A919"/>
    <mergeCell ref="B918:D918"/>
    <mergeCell ref="A932:D932"/>
    <mergeCell ref="A933:A934"/>
    <mergeCell ref="B933:D933"/>
    <mergeCell ref="A887:D887"/>
    <mergeCell ref="A888:A889"/>
    <mergeCell ref="B888:D888"/>
    <mergeCell ref="A902:D902"/>
    <mergeCell ref="A903:A904"/>
    <mergeCell ref="B903:D903"/>
    <mergeCell ref="A857:D857"/>
    <mergeCell ref="A858:A859"/>
    <mergeCell ref="B858:D858"/>
    <mergeCell ref="A872:D872"/>
    <mergeCell ref="A873:A874"/>
    <mergeCell ref="B873:D873"/>
    <mergeCell ref="A827:D827"/>
    <mergeCell ref="A828:A829"/>
    <mergeCell ref="B828:D828"/>
    <mergeCell ref="A842:D842"/>
    <mergeCell ref="A843:A844"/>
    <mergeCell ref="B843:D843"/>
    <mergeCell ref="A797:D797"/>
    <mergeCell ref="A798:A799"/>
    <mergeCell ref="B798:D798"/>
    <mergeCell ref="A812:D812"/>
    <mergeCell ref="A813:A814"/>
    <mergeCell ref="B813:D813"/>
    <mergeCell ref="A767:D767"/>
    <mergeCell ref="A768:A769"/>
    <mergeCell ref="B768:D768"/>
    <mergeCell ref="A782:D782"/>
    <mergeCell ref="A783:A784"/>
    <mergeCell ref="B783:D783"/>
    <mergeCell ref="A737:D737"/>
    <mergeCell ref="A738:A739"/>
    <mergeCell ref="B738:D738"/>
    <mergeCell ref="A752:D752"/>
    <mergeCell ref="A753:A754"/>
    <mergeCell ref="B753:D753"/>
    <mergeCell ref="A707:D707"/>
    <mergeCell ref="A708:A709"/>
    <mergeCell ref="B708:D708"/>
    <mergeCell ref="A722:D722"/>
    <mergeCell ref="A723:A724"/>
    <mergeCell ref="B723:D723"/>
    <mergeCell ref="A677:D677"/>
    <mergeCell ref="A678:A679"/>
    <mergeCell ref="B678:D678"/>
    <mergeCell ref="A692:D692"/>
    <mergeCell ref="A693:A694"/>
    <mergeCell ref="B693:D693"/>
    <mergeCell ref="A647:D647"/>
    <mergeCell ref="A648:A649"/>
    <mergeCell ref="B648:D648"/>
    <mergeCell ref="A662:D662"/>
    <mergeCell ref="A663:A664"/>
    <mergeCell ref="B663:D663"/>
    <mergeCell ref="A617:D617"/>
    <mergeCell ref="A618:A619"/>
    <mergeCell ref="B618:D618"/>
    <mergeCell ref="A632:D632"/>
    <mergeCell ref="A633:A634"/>
    <mergeCell ref="B633:D633"/>
    <mergeCell ref="A587:D587"/>
    <mergeCell ref="A588:A589"/>
    <mergeCell ref="B588:D588"/>
    <mergeCell ref="A602:D602"/>
    <mergeCell ref="A603:A604"/>
    <mergeCell ref="B603:D603"/>
    <mergeCell ref="A557:D557"/>
    <mergeCell ref="A558:A559"/>
    <mergeCell ref="B558:D558"/>
    <mergeCell ref="A572:D572"/>
    <mergeCell ref="A573:A574"/>
    <mergeCell ref="B573:D573"/>
    <mergeCell ref="A527:D527"/>
    <mergeCell ref="A528:A529"/>
    <mergeCell ref="B528:D528"/>
    <mergeCell ref="A542:D542"/>
    <mergeCell ref="A543:A544"/>
    <mergeCell ref="B543:D543"/>
    <mergeCell ref="A497:D497"/>
    <mergeCell ref="A498:A499"/>
    <mergeCell ref="B498:D498"/>
    <mergeCell ref="A512:D512"/>
    <mergeCell ref="A513:A514"/>
    <mergeCell ref="B513:D513"/>
    <mergeCell ref="B438:D438"/>
    <mergeCell ref="F438:F439"/>
    <mergeCell ref="G438:I438"/>
    <mergeCell ref="A422:D422"/>
    <mergeCell ref="F422:I422"/>
    <mergeCell ref="A423:A424"/>
    <mergeCell ref="B423:D423"/>
    <mergeCell ref="F423:F424"/>
    <mergeCell ref="G423:I423"/>
    <mergeCell ref="A407:D407"/>
    <mergeCell ref="F407:I407"/>
    <mergeCell ref="A408:A409"/>
    <mergeCell ref="B408:D408"/>
    <mergeCell ref="F408:F409"/>
    <mergeCell ref="G408:I408"/>
    <mergeCell ref="A392:D392"/>
    <mergeCell ref="F392:I392"/>
    <mergeCell ref="A393:A394"/>
    <mergeCell ref="B393:D393"/>
    <mergeCell ref="F393:F394"/>
    <mergeCell ref="G393:I393"/>
    <mergeCell ref="A377:D377"/>
    <mergeCell ref="F377:I377"/>
    <mergeCell ref="A378:A379"/>
    <mergeCell ref="B378:D378"/>
    <mergeCell ref="F378:F379"/>
    <mergeCell ref="G378:I378"/>
    <mergeCell ref="A362:D362"/>
    <mergeCell ref="F362:I362"/>
    <mergeCell ref="A363:A364"/>
    <mergeCell ref="B363:D363"/>
    <mergeCell ref="F363:F364"/>
    <mergeCell ref="G363:I363"/>
    <mergeCell ref="A347:D347"/>
    <mergeCell ref="F347:I347"/>
    <mergeCell ref="A348:A349"/>
    <mergeCell ref="B348:D348"/>
    <mergeCell ref="F348:F349"/>
    <mergeCell ref="G348:I348"/>
    <mergeCell ref="A332:D332"/>
    <mergeCell ref="F332:I332"/>
    <mergeCell ref="A333:A334"/>
    <mergeCell ref="B333:D333"/>
    <mergeCell ref="F333:F334"/>
    <mergeCell ref="G333:I333"/>
    <mergeCell ref="A317:D317"/>
    <mergeCell ref="F317:I317"/>
    <mergeCell ref="A318:A319"/>
    <mergeCell ref="B318:D318"/>
    <mergeCell ref="F318:F319"/>
    <mergeCell ref="G318:I318"/>
    <mergeCell ref="A302:D302"/>
    <mergeCell ref="F302:I302"/>
    <mergeCell ref="A303:A304"/>
    <mergeCell ref="B303:D303"/>
    <mergeCell ref="F303:F304"/>
    <mergeCell ref="G303:I303"/>
    <mergeCell ref="A287:D287"/>
    <mergeCell ref="F287:I287"/>
    <mergeCell ref="A288:A289"/>
    <mergeCell ref="B288:D288"/>
    <mergeCell ref="F288:F289"/>
    <mergeCell ref="G288:I288"/>
    <mergeCell ref="A272:D272"/>
    <mergeCell ref="F272:I272"/>
    <mergeCell ref="A273:A274"/>
    <mergeCell ref="B273:D273"/>
    <mergeCell ref="F273:F274"/>
    <mergeCell ref="G273:I273"/>
    <mergeCell ref="A257:D257"/>
    <mergeCell ref="F257:I257"/>
    <mergeCell ref="A258:A259"/>
    <mergeCell ref="B258:D258"/>
    <mergeCell ref="F258:F259"/>
    <mergeCell ref="G258:I258"/>
    <mergeCell ref="A242:D242"/>
    <mergeCell ref="F242:I242"/>
    <mergeCell ref="A243:A244"/>
    <mergeCell ref="B243:D243"/>
    <mergeCell ref="F243:F244"/>
    <mergeCell ref="G243:I243"/>
    <mergeCell ref="A227:D227"/>
    <mergeCell ref="F227:I227"/>
    <mergeCell ref="A228:A229"/>
    <mergeCell ref="B228:D228"/>
    <mergeCell ref="F228:F229"/>
    <mergeCell ref="G228:I228"/>
    <mergeCell ref="A212:D212"/>
    <mergeCell ref="F212:I212"/>
    <mergeCell ref="A213:A214"/>
    <mergeCell ref="B213:D213"/>
    <mergeCell ref="F213:F214"/>
    <mergeCell ref="G213:I213"/>
    <mergeCell ref="A197:D197"/>
    <mergeCell ref="F197:I197"/>
    <mergeCell ref="A198:A199"/>
    <mergeCell ref="B198:D198"/>
    <mergeCell ref="F198:F199"/>
    <mergeCell ref="G198:I198"/>
    <mergeCell ref="A182:D182"/>
    <mergeCell ref="F182:I182"/>
    <mergeCell ref="A183:A184"/>
    <mergeCell ref="B183:D183"/>
    <mergeCell ref="F183:F184"/>
    <mergeCell ref="G183:I183"/>
    <mergeCell ref="A167:D167"/>
    <mergeCell ref="F167:I167"/>
    <mergeCell ref="A168:A169"/>
    <mergeCell ref="B168:D168"/>
    <mergeCell ref="F168:F169"/>
    <mergeCell ref="G168:I168"/>
    <mergeCell ref="A152:D152"/>
    <mergeCell ref="F152:I152"/>
    <mergeCell ref="A153:A154"/>
    <mergeCell ref="B153:D153"/>
    <mergeCell ref="F153:F154"/>
    <mergeCell ref="G153:I153"/>
    <mergeCell ref="A137:D137"/>
    <mergeCell ref="F137:I137"/>
    <mergeCell ref="A138:A139"/>
    <mergeCell ref="B138:D138"/>
    <mergeCell ref="F138:F139"/>
    <mergeCell ref="G138:I138"/>
    <mergeCell ref="A122:D122"/>
    <mergeCell ref="F122:I122"/>
    <mergeCell ref="A123:A124"/>
    <mergeCell ref="B123:D123"/>
    <mergeCell ref="F123:F124"/>
    <mergeCell ref="G123:I123"/>
    <mergeCell ref="A107:D107"/>
    <mergeCell ref="F107:I107"/>
    <mergeCell ref="A108:A109"/>
    <mergeCell ref="B108:D108"/>
    <mergeCell ref="F108:F109"/>
    <mergeCell ref="G108:I108"/>
    <mergeCell ref="A92:D92"/>
    <mergeCell ref="F92:I92"/>
    <mergeCell ref="A93:A94"/>
    <mergeCell ref="B93:D93"/>
    <mergeCell ref="F93:F94"/>
    <mergeCell ref="G93:I93"/>
    <mergeCell ref="A77:D77"/>
    <mergeCell ref="F77:I77"/>
    <mergeCell ref="A78:A79"/>
    <mergeCell ref="B78:D78"/>
    <mergeCell ref="F78:F79"/>
    <mergeCell ref="G78:I78"/>
    <mergeCell ref="A62:D62"/>
    <mergeCell ref="F62:I62"/>
    <mergeCell ref="A63:A64"/>
    <mergeCell ref="B63:D63"/>
    <mergeCell ref="F63:F64"/>
    <mergeCell ref="G63:I63"/>
    <mergeCell ref="A47:D47"/>
    <mergeCell ref="F47:I47"/>
    <mergeCell ref="A48:A49"/>
    <mergeCell ref="B48:D48"/>
    <mergeCell ref="F48:F49"/>
    <mergeCell ref="G48:I48"/>
    <mergeCell ref="A32:D32"/>
    <mergeCell ref="F32:I32"/>
    <mergeCell ref="A33:A34"/>
    <mergeCell ref="B33:D33"/>
    <mergeCell ref="F33:F34"/>
    <mergeCell ref="G33:I33"/>
    <mergeCell ref="A17:D17"/>
    <mergeCell ref="F17:I17"/>
    <mergeCell ref="A18:A19"/>
    <mergeCell ref="B18:D18"/>
    <mergeCell ref="F18:F19"/>
    <mergeCell ref="G18:I18"/>
    <mergeCell ref="A2:D2"/>
    <mergeCell ref="F2:I2"/>
    <mergeCell ref="A3:A4"/>
    <mergeCell ref="B3:D3"/>
    <mergeCell ref="F3:F4"/>
    <mergeCell ref="G3:I3"/>
  </mergeCells>
  <pageMargins left="0.7" right="0.7" top="0.75" bottom="0.75" header="0.3" footer="0.3"/>
  <pageSetup orientation="portrait" r:id="rId1"/>
  <ignoredErrors>
    <ignoredError sqref="B1130:C1138" unlockedFormula="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tabColor rgb="FFC00000"/>
  </sheetPr>
  <dimension ref="A1:F201"/>
  <sheetViews>
    <sheetView showGridLines="0" workbookViewId="0">
      <pane ySplit="1" topLeftCell="A14" activePane="bottomLeft" state="frozen"/>
      <selection pane="bottomLeft"/>
    </sheetView>
  </sheetViews>
  <sheetFormatPr baseColWidth="10" defaultColWidth="9.1640625" defaultRowHeight="16"/>
  <cols>
    <col min="1" max="1" width="10.5" style="30" customWidth="1"/>
    <col min="2" max="2" width="30.6640625" style="31" customWidth="1"/>
    <col min="3" max="4" width="25.6640625" style="33" customWidth="1"/>
    <col min="5" max="5" width="35.6640625" style="33" customWidth="1"/>
    <col min="6" max="6" width="104.5" style="33" customWidth="1"/>
    <col min="7" max="16384" width="9.1640625" style="33"/>
  </cols>
  <sheetData>
    <row r="1" spans="1:6" s="23" customFormat="1" ht="51.75" customHeight="1">
      <c r="A1" s="138" t="str">
        <f>HYPERLINK("#TOC!G15","Go To TOC")</f>
        <v>Go To TOC</v>
      </c>
      <c r="B1" s="139" t="s">
        <v>104</v>
      </c>
      <c r="C1" s="139" t="s">
        <v>133</v>
      </c>
      <c r="D1" s="139" t="s">
        <v>103</v>
      </c>
      <c r="E1" s="139" t="s">
        <v>135</v>
      </c>
      <c r="F1" s="139" t="s">
        <v>134</v>
      </c>
    </row>
    <row r="2" spans="1:6" ht="102" customHeight="1">
      <c r="A2" s="77">
        <v>1</v>
      </c>
      <c r="B2" s="38" t="s">
        <v>791</v>
      </c>
      <c r="C2" s="127" t="s">
        <v>106</v>
      </c>
      <c r="D2" s="127"/>
      <c r="E2" s="127" t="s">
        <v>127</v>
      </c>
      <c r="F2" s="127"/>
    </row>
    <row r="3" spans="1:6" ht="102" customHeight="1">
      <c r="A3" s="77">
        <v>2</v>
      </c>
      <c r="B3" s="38" t="s">
        <v>792</v>
      </c>
      <c r="C3" s="127" t="s">
        <v>106</v>
      </c>
      <c r="D3" s="127"/>
      <c r="E3" s="127" t="s">
        <v>130</v>
      </c>
      <c r="F3" s="127"/>
    </row>
    <row r="4" spans="1:6" ht="102" customHeight="1">
      <c r="A4" s="77">
        <v>3</v>
      </c>
      <c r="B4" s="38" t="s">
        <v>793</v>
      </c>
      <c r="C4" s="127" t="s">
        <v>106</v>
      </c>
      <c r="D4" s="127"/>
      <c r="E4" s="127" t="s">
        <v>127</v>
      </c>
      <c r="F4" s="127"/>
    </row>
    <row r="5" spans="1:6" ht="102" customHeight="1">
      <c r="A5" s="77">
        <v>4</v>
      </c>
      <c r="B5" s="38" t="s">
        <v>794</v>
      </c>
      <c r="C5" s="127" t="s">
        <v>106</v>
      </c>
      <c r="D5" s="127"/>
      <c r="E5" s="127" t="s">
        <v>127</v>
      </c>
      <c r="F5" s="127"/>
    </row>
    <row r="6" spans="1:6" ht="102" customHeight="1">
      <c r="A6" s="77">
        <v>5</v>
      </c>
      <c r="B6" s="38" t="s">
        <v>795</v>
      </c>
      <c r="C6" s="127" t="s">
        <v>106</v>
      </c>
      <c r="D6" s="127"/>
      <c r="E6" s="127" t="s">
        <v>110</v>
      </c>
      <c r="F6" s="127"/>
    </row>
    <row r="7" spans="1:6" ht="102" customHeight="1">
      <c r="A7" s="77">
        <v>6</v>
      </c>
      <c r="B7" s="38" t="s">
        <v>796</v>
      </c>
      <c r="C7" s="127" t="s">
        <v>106</v>
      </c>
      <c r="D7" s="127"/>
      <c r="E7" s="127" t="s">
        <v>110</v>
      </c>
      <c r="F7" s="127"/>
    </row>
    <row r="8" spans="1:6" ht="102" customHeight="1">
      <c r="A8" s="77">
        <v>7</v>
      </c>
      <c r="B8" s="38" t="s">
        <v>797</v>
      </c>
      <c r="C8" s="127" t="s">
        <v>106</v>
      </c>
      <c r="D8" s="127"/>
      <c r="E8" s="127" t="s">
        <v>110</v>
      </c>
      <c r="F8" s="127"/>
    </row>
    <row r="9" spans="1:6" ht="102" customHeight="1">
      <c r="A9" s="77">
        <v>8</v>
      </c>
      <c r="B9" s="38" t="s">
        <v>798</v>
      </c>
      <c r="C9" s="127" t="s">
        <v>106</v>
      </c>
      <c r="D9" s="127"/>
      <c r="E9" s="127" t="s">
        <v>110</v>
      </c>
      <c r="F9" s="127"/>
    </row>
    <row r="10" spans="1:6" ht="102" customHeight="1">
      <c r="A10" s="77">
        <v>9</v>
      </c>
      <c r="B10" s="38" t="s">
        <v>799</v>
      </c>
      <c r="C10" s="127" t="s">
        <v>106</v>
      </c>
      <c r="D10" s="127"/>
      <c r="E10" s="127" t="s">
        <v>110</v>
      </c>
      <c r="F10" s="127"/>
    </row>
    <row r="11" spans="1:6" ht="102" customHeight="1">
      <c r="A11" s="77">
        <v>10</v>
      </c>
      <c r="B11" s="38" t="s">
        <v>800</v>
      </c>
      <c r="C11" s="127" t="s">
        <v>106</v>
      </c>
      <c r="D11" s="127"/>
      <c r="E11" s="127" t="s">
        <v>127</v>
      </c>
      <c r="F11" s="127"/>
    </row>
    <row r="12" spans="1:6" ht="102" customHeight="1">
      <c r="A12" s="77">
        <v>11</v>
      </c>
      <c r="B12" s="38" t="s">
        <v>801</v>
      </c>
      <c r="C12" s="127" t="s">
        <v>106</v>
      </c>
      <c r="D12" s="127"/>
      <c r="E12" s="127" t="s">
        <v>127</v>
      </c>
      <c r="F12" s="127"/>
    </row>
    <row r="13" spans="1:6" ht="102" customHeight="1">
      <c r="A13" s="77">
        <v>12</v>
      </c>
      <c r="B13" s="38" t="s">
        <v>802</v>
      </c>
      <c r="C13" s="127" t="s">
        <v>106</v>
      </c>
      <c r="D13" s="127"/>
      <c r="E13" s="127" t="s">
        <v>127</v>
      </c>
      <c r="F13" s="127"/>
    </row>
    <row r="14" spans="1:6" ht="102" customHeight="1">
      <c r="A14" s="77">
        <v>13</v>
      </c>
      <c r="B14" s="38" t="s">
        <v>803</v>
      </c>
      <c r="C14" s="127" t="s">
        <v>106</v>
      </c>
      <c r="D14" s="127"/>
      <c r="E14" s="127" t="s">
        <v>110</v>
      </c>
      <c r="F14" s="127"/>
    </row>
    <row r="15" spans="1:6" ht="102" customHeight="1">
      <c r="A15" s="77">
        <v>14</v>
      </c>
      <c r="B15" s="38" t="s">
        <v>804</v>
      </c>
      <c r="C15" s="127" t="s">
        <v>106</v>
      </c>
      <c r="D15" s="127"/>
      <c r="E15" s="127" t="s">
        <v>110</v>
      </c>
      <c r="F15" s="127"/>
    </row>
    <row r="16" spans="1:6" ht="102" customHeight="1">
      <c r="A16" s="77">
        <v>15</v>
      </c>
      <c r="B16" s="38" t="s">
        <v>805</v>
      </c>
      <c r="C16" s="127" t="s">
        <v>106</v>
      </c>
      <c r="D16" s="127"/>
      <c r="E16" s="127" t="s">
        <v>127</v>
      </c>
      <c r="F16" s="127"/>
    </row>
    <row r="17" spans="1:6" ht="102" customHeight="1">
      <c r="A17" s="77">
        <v>16</v>
      </c>
      <c r="B17" s="38" t="s">
        <v>806</v>
      </c>
      <c r="C17" s="127" t="s">
        <v>106</v>
      </c>
      <c r="D17" s="127"/>
      <c r="E17" s="127" t="s">
        <v>130</v>
      </c>
      <c r="F17" s="127"/>
    </row>
    <row r="18" spans="1:6" ht="102" customHeight="1">
      <c r="A18" s="77">
        <v>17</v>
      </c>
      <c r="B18" s="38" t="s">
        <v>807</v>
      </c>
      <c r="C18" s="127" t="s">
        <v>106</v>
      </c>
      <c r="D18" s="127"/>
      <c r="E18" s="127" t="s">
        <v>127</v>
      </c>
      <c r="F18" s="127"/>
    </row>
    <row r="19" spans="1:6" ht="102" customHeight="1">
      <c r="A19" s="77">
        <v>18</v>
      </c>
      <c r="B19" s="38" t="s">
        <v>808</v>
      </c>
      <c r="C19" s="127" t="s">
        <v>106</v>
      </c>
      <c r="D19" s="127"/>
      <c r="E19" s="127" t="s">
        <v>127</v>
      </c>
      <c r="F19" s="127"/>
    </row>
    <row r="20" spans="1:6" ht="102" customHeight="1">
      <c r="A20" s="77">
        <v>19</v>
      </c>
      <c r="B20" s="38" t="s">
        <v>809</v>
      </c>
      <c r="C20" s="127" t="s">
        <v>106</v>
      </c>
      <c r="D20" s="127"/>
      <c r="E20" s="127" t="s">
        <v>116</v>
      </c>
      <c r="F20" s="127"/>
    </row>
    <row r="21" spans="1:6" ht="102" customHeight="1">
      <c r="A21" s="77">
        <v>20</v>
      </c>
      <c r="B21" s="38" t="s">
        <v>810</v>
      </c>
      <c r="C21" s="127" t="s">
        <v>106</v>
      </c>
      <c r="D21" s="127"/>
      <c r="E21" s="127" t="s">
        <v>130</v>
      </c>
      <c r="F21" s="127"/>
    </row>
    <row r="22" spans="1:6" ht="102" customHeight="1">
      <c r="A22" s="77">
        <v>21</v>
      </c>
      <c r="B22" s="38" t="s">
        <v>811</v>
      </c>
      <c r="C22" s="127" t="s">
        <v>106</v>
      </c>
      <c r="D22" s="127"/>
      <c r="E22" s="127" t="s">
        <v>130</v>
      </c>
      <c r="F22" s="127"/>
    </row>
    <row r="23" spans="1:6" ht="102" customHeight="1">
      <c r="A23" s="77">
        <v>22</v>
      </c>
      <c r="B23" s="38" t="s">
        <v>812</v>
      </c>
      <c r="C23" s="127" t="s">
        <v>106</v>
      </c>
      <c r="D23" s="127"/>
      <c r="E23" s="127" t="s">
        <v>127</v>
      </c>
      <c r="F23" s="127"/>
    </row>
    <row r="24" spans="1:6" ht="102" customHeight="1">
      <c r="A24" s="77">
        <v>23</v>
      </c>
      <c r="B24" s="38" t="s">
        <v>813</v>
      </c>
      <c r="C24" s="127" t="s">
        <v>106</v>
      </c>
      <c r="D24" s="127"/>
      <c r="E24" s="127" t="s">
        <v>127</v>
      </c>
      <c r="F24" s="127"/>
    </row>
    <row r="25" spans="1:6" ht="102" customHeight="1">
      <c r="A25" s="77">
        <v>24</v>
      </c>
      <c r="B25" s="38" t="s">
        <v>814</v>
      </c>
      <c r="C25" s="127" t="s">
        <v>106</v>
      </c>
      <c r="D25" s="127"/>
      <c r="E25" s="127" t="s">
        <v>116</v>
      </c>
      <c r="F25" s="127"/>
    </row>
    <row r="26" spans="1:6" ht="102" customHeight="1">
      <c r="A26" s="77">
        <v>25</v>
      </c>
      <c r="B26" s="38" t="s">
        <v>815</v>
      </c>
      <c r="C26" s="127" t="s">
        <v>106</v>
      </c>
      <c r="D26" s="127"/>
      <c r="E26" s="127" t="s">
        <v>114</v>
      </c>
      <c r="F26" s="127"/>
    </row>
    <row r="27" spans="1:6" ht="102" customHeight="1">
      <c r="A27" s="77">
        <v>26</v>
      </c>
      <c r="B27" s="38" t="s">
        <v>816</v>
      </c>
      <c r="C27" s="127" t="s">
        <v>106</v>
      </c>
      <c r="D27" s="127"/>
      <c r="E27" s="127" t="s">
        <v>130</v>
      </c>
      <c r="F27" s="127"/>
    </row>
    <row r="28" spans="1:6" ht="102" customHeight="1">
      <c r="A28" s="77">
        <v>27</v>
      </c>
      <c r="B28" s="38" t="s">
        <v>817</v>
      </c>
      <c r="C28" s="127" t="s">
        <v>106</v>
      </c>
      <c r="D28" s="127"/>
      <c r="E28" s="127" t="s">
        <v>115</v>
      </c>
      <c r="F28" s="127"/>
    </row>
    <row r="29" spans="1:6" ht="102" customHeight="1">
      <c r="A29" s="77">
        <v>28</v>
      </c>
      <c r="B29" s="38" t="s">
        <v>818</v>
      </c>
      <c r="C29" s="127" t="s">
        <v>106</v>
      </c>
      <c r="D29" s="127"/>
      <c r="E29" s="127" t="s">
        <v>127</v>
      </c>
      <c r="F29" s="127"/>
    </row>
    <row r="30" spans="1:6" ht="102" customHeight="1">
      <c r="A30" s="77">
        <v>29</v>
      </c>
      <c r="B30" s="38" t="s">
        <v>819</v>
      </c>
      <c r="C30" s="127" t="s">
        <v>106</v>
      </c>
      <c r="D30" s="127"/>
      <c r="E30" s="127" t="s">
        <v>130</v>
      </c>
      <c r="F30" s="127"/>
    </row>
    <row r="31" spans="1:6" ht="102" customHeight="1">
      <c r="A31" s="77">
        <v>30</v>
      </c>
      <c r="B31" s="38" t="s">
        <v>820</v>
      </c>
      <c r="C31" s="127" t="s">
        <v>106</v>
      </c>
      <c r="D31" s="127"/>
      <c r="E31" s="127" t="s">
        <v>127</v>
      </c>
      <c r="F31" s="127"/>
    </row>
    <row r="32" spans="1:6" ht="102" customHeight="1">
      <c r="A32" s="77">
        <v>31</v>
      </c>
      <c r="B32" s="38" t="s">
        <v>821</v>
      </c>
      <c r="C32" s="127" t="s">
        <v>106</v>
      </c>
      <c r="D32" s="127"/>
      <c r="E32" s="127" t="s">
        <v>114</v>
      </c>
      <c r="F32" s="127"/>
    </row>
    <row r="33" spans="1:6" ht="102" customHeight="1">
      <c r="A33" s="77">
        <v>32</v>
      </c>
      <c r="B33" s="38" t="s">
        <v>822</v>
      </c>
      <c r="C33" s="127" t="s">
        <v>106</v>
      </c>
      <c r="D33" s="127"/>
      <c r="E33" s="127" t="s">
        <v>127</v>
      </c>
      <c r="F33" s="127"/>
    </row>
    <row r="34" spans="1:6" ht="102" customHeight="1">
      <c r="A34" s="77">
        <v>33</v>
      </c>
      <c r="B34" s="38" t="s">
        <v>823</v>
      </c>
      <c r="C34" s="127" t="s">
        <v>106</v>
      </c>
      <c r="D34" s="127"/>
      <c r="E34" s="127" t="s">
        <v>116</v>
      </c>
      <c r="F34" s="127"/>
    </row>
    <row r="35" spans="1:6" ht="102" customHeight="1">
      <c r="A35" s="77">
        <v>34</v>
      </c>
      <c r="B35" s="38" t="s">
        <v>824</v>
      </c>
      <c r="C35" s="127" t="s">
        <v>106</v>
      </c>
      <c r="D35" s="127"/>
      <c r="E35" s="127" t="s">
        <v>127</v>
      </c>
      <c r="F35" s="127"/>
    </row>
    <row r="36" spans="1:6" ht="102" customHeight="1">
      <c r="A36" s="77">
        <v>35</v>
      </c>
      <c r="B36" s="38" t="s">
        <v>825</v>
      </c>
      <c r="C36" s="127" t="s">
        <v>106</v>
      </c>
      <c r="D36" s="127"/>
      <c r="E36" s="127" t="s">
        <v>127</v>
      </c>
      <c r="F36" s="127"/>
    </row>
    <row r="37" spans="1:6" ht="102" customHeight="1">
      <c r="A37" s="77">
        <v>36</v>
      </c>
      <c r="B37" s="38"/>
      <c r="C37" s="127"/>
      <c r="D37" s="127"/>
      <c r="E37" s="127"/>
      <c r="F37" s="127"/>
    </row>
    <row r="38" spans="1:6" ht="102" customHeight="1">
      <c r="A38" s="77">
        <v>37</v>
      </c>
      <c r="B38" s="38"/>
      <c r="C38" s="127"/>
      <c r="D38" s="127"/>
      <c r="E38" s="127"/>
      <c r="F38" s="127"/>
    </row>
    <row r="39" spans="1:6" ht="102" customHeight="1">
      <c r="A39" s="77">
        <v>38</v>
      </c>
      <c r="B39" s="38"/>
      <c r="C39" s="127"/>
      <c r="D39" s="127"/>
      <c r="E39" s="127"/>
      <c r="F39" s="127"/>
    </row>
    <row r="40" spans="1:6" ht="102" customHeight="1">
      <c r="A40" s="77">
        <v>39</v>
      </c>
      <c r="B40" s="38"/>
      <c r="C40" s="127"/>
      <c r="D40" s="127"/>
      <c r="E40" s="127"/>
      <c r="F40" s="127"/>
    </row>
    <row r="41" spans="1:6" ht="102" customHeight="1">
      <c r="A41" s="77">
        <v>40</v>
      </c>
      <c r="B41" s="38"/>
      <c r="C41" s="127"/>
      <c r="D41" s="127"/>
      <c r="E41" s="127"/>
      <c r="F41" s="127"/>
    </row>
    <row r="42" spans="1:6" ht="102" customHeight="1">
      <c r="A42" s="77">
        <v>41</v>
      </c>
      <c r="B42" s="38"/>
      <c r="C42" s="127"/>
      <c r="D42" s="127"/>
      <c r="E42" s="127"/>
      <c r="F42" s="127"/>
    </row>
    <row r="43" spans="1:6" ht="102" customHeight="1">
      <c r="A43" s="77">
        <v>42</v>
      </c>
      <c r="B43" s="38"/>
      <c r="C43" s="127"/>
      <c r="D43" s="127"/>
      <c r="E43" s="127"/>
      <c r="F43" s="127"/>
    </row>
    <row r="44" spans="1:6" ht="102" customHeight="1">
      <c r="A44" s="77">
        <v>43</v>
      </c>
      <c r="B44" s="38"/>
      <c r="C44" s="127"/>
      <c r="D44" s="127"/>
      <c r="E44" s="127"/>
      <c r="F44" s="127"/>
    </row>
    <row r="45" spans="1:6" ht="102" customHeight="1">
      <c r="A45" s="77">
        <v>44</v>
      </c>
      <c r="B45" s="38"/>
      <c r="C45" s="127"/>
      <c r="D45" s="127"/>
      <c r="E45" s="127"/>
      <c r="F45" s="127"/>
    </row>
    <row r="46" spans="1:6" ht="102" customHeight="1">
      <c r="A46" s="77">
        <v>45</v>
      </c>
      <c r="B46" s="38"/>
      <c r="C46" s="127"/>
      <c r="D46" s="127"/>
      <c r="E46" s="127"/>
      <c r="F46" s="127"/>
    </row>
    <row r="47" spans="1:6" ht="102" customHeight="1">
      <c r="A47" s="77">
        <v>46</v>
      </c>
      <c r="B47" s="38"/>
      <c r="C47" s="127"/>
      <c r="D47" s="127"/>
      <c r="E47" s="127"/>
      <c r="F47" s="127"/>
    </row>
    <row r="48" spans="1:6" ht="102" customHeight="1">
      <c r="A48" s="77">
        <v>47</v>
      </c>
      <c r="B48" s="38"/>
      <c r="C48" s="127"/>
      <c r="D48" s="127"/>
      <c r="E48" s="127"/>
      <c r="F48" s="127"/>
    </row>
    <row r="49" spans="1:6" ht="102" customHeight="1">
      <c r="A49" s="77">
        <v>48</v>
      </c>
      <c r="B49" s="38"/>
      <c r="C49" s="127"/>
      <c r="D49" s="127"/>
      <c r="E49" s="127"/>
      <c r="F49" s="127"/>
    </row>
    <row r="50" spans="1:6" ht="102" customHeight="1">
      <c r="A50" s="77">
        <v>49</v>
      </c>
      <c r="B50" s="38"/>
      <c r="C50" s="127"/>
      <c r="D50" s="127"/>
      <c r="E50" s="127"/>
      <c r="F50" s="127"/>
    </row>
    <row r="51" spans="1:6" ht="102" customHeight="1">
      <c r="A51" s="77">
        <v>50</v>
      </c>
      <c r="B51" s="38"/>
      <c r="C51" s="127"/>
      <c r="D51" s="127"/>
      <c r="E51" s="127"/>
      <c r="F51" s="127"/>
    </row>
    <row r="52" spans="1:6" ht="102" customHeight="1">
      <c r="A52" s="77">
        <v>51</v>
      </c>
      <c r="B52" s="38"/>
      <c r="C52" s="127"/>
      <c r="D52" s="127"/>
      <c r="E52" s="127"/>
      <c r="F52" s="127"/>
    </row>
    <row r="53" spans="1:6" ht="102" customHeight="1">
      <c r="A53" s="77">
        <v>52</v>
      </c>
      <c r="B53" s="38"/>
      <c r="C53" s="127"/>
      <c r="D53" s="127"/>
      <c r="E53" s="127"/>
      <c r="F53" s="127"/>
    </row>
    <row r="54" spans="1:6" ht="102" customHeight="1">
      <c r="A54" s="77">
        <v>53</v>
      </c>
      <c r="B54" s="38"/>
      <c r="C54" s="127"/>
      <c r="D54" s="127"/>
      <c r="E54" s="127"/>
      <c r="F54" s="127"/>
    </row>
    <row r="55" spans="1:6" ht="102" customHeight="1">
      <c r="A55" s="77">
        <v>54</v>
      </c>
      <c r="B55" s="38"/>
      <c r="C55" s="127"/>
      <c r="D55" s="127"/>
      <c r="E55" s="127"/>
      <c r="F55" s="127"/>
    </row>
    <row r="56" spans="1:6" ht="102" customHeight="1">
      <c r="A56" s="77">
        <v>55</v>
      </c>
      <c r="B56" s="38"/>
      <c r="C56" s="127"/>
      <c r="D56" s="127"/>
      <c r="E56" s="127"/>
      <c r="F56" s="127"/>
    </row>
    <row r="57" spans="1:6" ht="102" customHeight="1">
      <c r="A57" s="77">
        <v>56</v>
      </c>
      <c r="B57" s="38"/>
      <c r="C57" s="127"/>
      <c r="D57" s="127"/>
      <c r="E57" s="127"/>
      <c r="F57" s="127"/>
    </row>
    <row r="58" spans="1:6" ht="102" customHeight="1">
      <c r="A58" s="77">
        <v>57</v>
      </c>
      <c r="B58" s="38"/>
      <c r="C58" s="127"/>
      <c r="D58" s="127"/>
      <c r="E58" s="127"/>
      <c r="F58" s="127"/>
    </row>
    <row r="59" spans="1:6" ht="102" customHeight="1">
      <c r="A59" s="77">
        <v>58</v>
      </c>
      <c r="B59" s="38"/>
      <c r="C59" s="127"/>
      <c r="D59" s="127"/>
      <c r="E59" s="127"/>
      <c r="F59" s="127"/>
    </row>
    <row r="60" spans="1:6" ht="102" customHeight="1">
      <c r="A60" s="77">
        <v>59</v>
      </c>
      <c r="B60" s="38"/>
      <c r="C60" s="127"/>
      <c r="D60" s="127"/>
      <c r="E60" s="127"/>
      <c r="F60" s="127"/>
    </row>
    <row r="61" spans="1:6" ht="102" customHeight="1">
      <c r="A61" s="77">
        <v>60</v>
      </c>
      <c r="B61" s="38"/>
      <c r="C61" s="127"/>
      <c r="D61" s="127"/>
      <c r="E61" s="127"/>
      <c r="F61" s="127"/>
    </row>
    <row r="62" spans="1:6" ht="102" customHeight="1">
      <c r="A62" s="77">
        <v>61</v>
      </c>
      <c r="B62" s="38"/>
      <c r="C62" s="127"/>
      <c r="D62" s="127"/>
      <c r="E62" s="127"/>
      <c r="F62" s="127"/>
    </row>
    <row r="63" spans="1:6" ht="102" customHeight="1">
      <c r="A63" s="77">
        <v>62</v>
      </c>
      <c r="B63" s="38"/>
      <c r="C63" s="127"/>
      <c r="D63" s="127"/>
      <c r="E63" s="127"/>
      <c r="F63" s="127"/>
    </row>
    <row r="64" spans="1:6" ht="102" customHeight="1">
      <c r="A64" s="77">
        <v>63</v>
      </c>
      <c r="B64" s="38"/>
      <c r="C64" s="127"/>
      <c r="D64" s="127"/>
      <c r="E64" s="127"/>
      <c r="F64" s="127"/>
    </row>
    <row r="65" spans="1:6" ht="102" customHeight="1">
      <c r="A65" s="77">
        <v>64</v>
      </c>
      <c r="B65" s="38"/>
      <c r="C65" s="127"/>
      <c r="D65" s="127"/>
      <c r="E65" s="127"/>
      <c r="F65" s="127"/>
    </row>
    <row r="66" spans="1:6" ht="102" customHeight="1">
      <c r="A66" s="77">
        <v>65</v>
      </c>
      <c r="B66" s="38"/>
      <c r="C66" s="127"/>
      <c r="D66" s="127"/>
      <c r="E66" s="127"/>
      <c r="F66" s="127"/>
    </row>
    <row r="67" spans="1:6" ht="102" customHeight="1">
      <c r="A67" s="77">
        <v>66</v>
      </c>
      <c r="B67" s="38"/>
      <c r="C67" s="127"/>
      <c r="D67" s="127"/>
      <c r="E67" s="127"/>
      <c r="F67" s="127"/>
    </row>
    <row r="68" spans="1:6" ht="102" customHeight="1">
      <c r="A68" s="77">
        <v>67</v>
      </c>
      <c r="B68" s="38"/>
      <c r="C68" s="127"/>
      <c r="D68" s="127"/>
      <c r="E68" s="127"/>
      <c r="F68" s="127"/>
    </row>
    <row r="69" spans="1:6" ht="102" customHeight="1">
      <c r="A69" s="77">
        <v>68</v>
      </c>
      <c r="B69" s="38"/>
      <c r="C69" s="127"/>
      <c r="D69" s="127"/>
      <c r="E69" s="127"/>
      <c r="F69" s="127"/>
    </row>
    <row r="70" spans="1:6" ht="102" customHeight="1">
      <c r="A70" s="77">
        <v>69</v>
      </c>
      <c r="B70" s="38"/>
      <c r="C70" s="127"/>
      <c r="D70" s="127"/>
      <c r="E70" s="127"/>
      <c r="F70" s="127"/>
    </row>
    <row r="71" spans="1:6" ht="102" customHeight="1">
      <c r="A71" s="77">
        <v>70</v>
      </c>
      <c r="B71" s="38"/>
      <c r="C71" s="127"/>
      <c r="D71" s="127"/>
      <c r="E71" s="127"/>
      <c r="F71" s="127"/>
    </row>
    <row r="72" spans="1:6" ht="102" customHeight="1">
      <c r="A72" s="77">
        <v>71</v>
      </c>
      <c r="B72" s="38"/>
      <c r="C72" s="127"/>
      <c r="D72" s="127"/>
      <c r="E72" s="127"/>
      <c r="F72" s="127"/>
    </row>
    <row r="73" spans="1:6" ht="102" customHeight="1">
      <c r="A73" s="77">
        <v>72</v>
      </c>
      <c r="B73" s="38"/>
      <c r="C73" s="127"/>
      <c r="D73" s="127"/>
      <c r="E73" s="127"/>
      <c r="F73" s="127"/>
    </row>
    <row r="74" spans="1:6" ht="102" customHeight="1">
      <c r="A74" s="77">
        <v>73</v>
      </c>
      <c r="B74" s="38"/>
      <c r="C74" s="127"/>
      <c r="D74" s="127"/>
      <c r="E74" s="127"/>
      <c r="F74" s="127"/>
    </row>
    <row r="75" spans="1:6" ht="102" customHeight="1">
      <c r="A75" s="77">
        <v>74</v>
      </c>
      <c r="B75" s="38"/>
      <c r="C75" s="127"/>
      <c r="D75" s="127"/>
      <c r="E75" s="127"/>
      <c r="F75" s="127"/>
    </row>
    <row r="76" spans="1:6" ht="102" customHeight="1">
      <c r="A76" s="77">
        <v>75</v>
      </c>
      <c r="B76" s="38"/>
      <c r="C76" s="127"/>
      <c r="D76" s="127"/>
      <c r="E76" s="127"/>
      <c r="F76" s="127"/>
    </row>
    <row r="77" spans="1:6" ht="102" customHeight="1">
      <c r="A77" s="77">
        <v>76</v>
      </c>
      <c r="B77" s="38"/>
      <c r="C77" s="127"/>
      <c r="D77" s="127"/>
      <c r="E77" s="127"/>
      <c r="F77" s="127"/>
    </row>
    <row r="78" spans="1:6" ht="102" customHeight="1">
      <c r="A78" s="77">
        <v>77</v>
      </c>
      <c r="B78" s="38"/>
      <c r="C78" s="127"/>
      <c r="D78" s="127"/>
      <c r="E78" s="127"/>
      <c r="F78" s="127"/>
    </row>
    <row r="79" spans="1:6" ht="102" customHeight="1">
      <c r="A79" s="77">
        <v>78</v>
      </c>
      <c r="B79" s="38"/>
      <c r="C79" s="127"/>
      <c r="D79" s="127"/>
      <c r="E79" s="127"/>
      <c r="F79" s="127"/>
    </row>
    <row r="80" spans="1:6" ht="102" customHeight="1">
      <c r="A80" s="77">
        <v>79</v>
      </c>
      <c r="B80" s="38"/>
      <c r="C80" s="127"/>
      <c r="D80" s="127"/>
      <c r="E80" s="127"/>
      <c r="F80" s="127"/>
    </row>
    <row r="81" spans="1:6" ht="102" customHeight="1">
      <c r="A81" s="77">
        <v>80</v>
      </c>
      <c r="B81" s="38"/>
      <c r="C81" s="127"/>
      <c r="D81" s="127"/>
      <c r="E81" s="127"/>
      <c r="F81" s="127"/>
    </row>
    <row r="82" spans="1:6" ht="102" customHeight="1">
      <c r="A82" s="77">
        <v>81</v>
      </c>
      <c r="B82" s="38"/>
      <c r="C82" s="127"/>
      <c r="D82" s="127"/>
      <c r="E82" s="127"/>
      <c r="F82" s="127"/>
    </row>
    <row r="83" spans="1:6" ht="102" customHeight="1">
      <c r="A83" s="77">
        <v>82</v>
      </c>
      <c r="B83" s="38"/>
      <c r="C83" s="127"/>
      <c r="D83" s="127"/>
      <c r="E83" s="127"/>
      <c r="F83" s="127"/>
    </row>
    <row r="84" spans="1:6" ht="102" customHeight="1">
      <c r="A84" s="77">
        <v>83</v>
      </c>
      <c r="B84" s="38"/>
      <c r="C84" s="127"/>
      <c r="D84" s="127"/>
      <c r="E84" s="127"/>
      <c r="F84" s="127"/>
    </row>
    <row r="85" spans="1:6" ht="102" customHeight="1">
      <c r="A85" s="77">
        <v>84</v>
      </c>
      <c r="B85" s="38"/>
      <c r="C85" s="127"/>
      <c r="D85" s="127"/>
      <c r="E85" s="127"/>
      <c r="F85" s="127"/>
    </row>
    <row r="86" spans="1:6" ht="102" customHeight="1">
      <c r="A86" s="77">
        <v>85</v>
      </c>
      <c r="B86" s="38"/>
      <c r="C86" s="127"/>
      <c r="D86" s="127"/>
      <c r="E86" s="127"/>
      <c r="F86" s="127"/>
    </row>
    <row r="87" spans="1:6" ht="102" customHeight="1">
      <c r="A87" s="77">
        <v>86</v>
      </c>
      <c r="B87" s="38"/>
      <c r="C87" s="127"/>
      <c r="D87" s="127"/>
      <c r="E87" s="127"/>
      <c r="F87" s="127"/>
    </row>
    <row r="88" spans="1:6" ht="102" customHeight="1">
      <c r="A88" s="77">
        <v>87</v>
      </c>
      <c r="B88" s="38"/>
      <c r="C88" s="127"/>
      <c r="D88" s="127"/>
      <c r="E88" s="127"/>
      <c r="F88" s="127"/>
    </row>
    <row r="89" spans="1:6" ht="102" customHeight="1">
      <c r="A89" s="77">
        <v>88</v>
      </c>
      <c r="B89" s="38"/>
      <c r="C89" s="127"/>
      <c r="D89" s="127"/>
      <c r="E89" s="127"/>
      <c r="F89" s="127"/>
    </row>
    <row r="90" spans="1:6" ht="102" customHeight="1">
      <c r="A90" s="77">
        <v>89</v>
      </c>
      <c r="B90" s="38"/>
      <c r="C90" s="127"/>
      <c r="D90" s="127"/>
      <c r="E90" s="127"/>
      <c r="F90" s="127"/>
    </row>
    <row r="91" spans="1:6" ht="102" customHeight="1">
      <c r="A91" s="77">
        <v>90</v>
      </c>
      <c r="B91" s="38"/>
      <c r="C91" s="127"/>
      <c r="D91" s="127"/>
      <c r="E91" s="127"/>
      <c r="F91" s="127"/>
    </row>
    <row r="92" spans="1:6" ht="102" customHeight="1">
      <c r="A92" s="77">
        <v>91</v>
      </c>
      <c r="B92" s="38"/>
      <c r="C92" s="127"/>
      <c r="D92" s="127"/>
      <c r="E92" s="127"/>
      <c r="F92" s="127"/>
    </row>
    <row r="93" spans="1:6" ht="102" customHeight="1">
      <c r="A93" s="77">
        <v>92</v>
      </c>
      <c r="B93" s="38"/>
      <c r="C93" s="127"/>
      <c r="D93" s="127"/>
      <c r="E93" s="127"/>
      <c r="F93" s="127"/>
    </row>
    <row r="94" spans="1:6" ht="102" customHeight="1">
      <c r="A94" s="77">
        <v>93</v>
      </c>
      <c r="B94" s="38"/>
      <c r="C94" s="127"/>
      <c r="D94" s="127"/>
      <c r="E94" s="127"/>
      <c r="F94" s="127"/>
    </row>
    <row r="95" spans="1:6" ht="102" customHeight="1">
      <c r="A95" s="77">
        <v>94</v>
      </c>
      <c r="B95" s="38"/>
      <c r="C95" s="127"/>
      <c r="D95" s="127"/>
      <c r="E95" s="127"/>
      <c r="F95" s="127"/>
    </row>
    <row r="96" spans="1:6" ht="102" customHeight="1">
      <c r="A96" s="77">
        <v>95</v>
      </c>
      <c r="B96" s="38"/>
      <c r="C96" s="127"/>
      <c r="D96" s="127"/>
      <c r="E96" s="127"/>
      <c r="F96" s="127"/>
    </row>
    <row r="97" spans="1:6" ht="102" customHeight="1">
      <c r="A97" s="77">
        <v>96</v>
      </c>
      <c r="B97" s="38"/>
      <c r="C97" s="127"/>
      <c r="D97" s="127"/>
      <c r="E97" s="127"/>
      <c r="F97" s="127"/>
    </row>
    <row r="98" spans="1:6" ht="102" customHeight="1">
      <c r="A98" s="77">
        <v>97</v>
      </c>
      <c r="B98" s="38"/>
      <c r="C98" s="127"/>
      <c r="D98" s="127"/>
      <c r="E98" s="127"/>
      <c r="F98" s="127"/>
    </row>
    <row r="99" spans="1:6" ht="102" customHeight="1">
      <c r="A99" s="77">
        <v>98</v>
      </c>
      <c r="B99" s="38"/>
      <c r="C99" s="127"/>
      <c r="D99" s="127"/>
      <c r="E99" s="127"/>
      <c r="F99" s="127"/>
    </row>
    <row r="100" spans="1:6" ht="102" customHeight="1">
      <c r="A100" s="77">
        <v>99</v>
      </c>
      <c r="B100" s="38"/>
      <c r="C100" s="127"/>
      <c r="D100" s="127"/>
      <c r="E100" s="127"/>
      <c r="F100" s="127"/>
    </row>
    <row r="101" spans="1:6" ht="102" customHeight="1">
      <c r="A101" s="77">
        <v>100</v>
      </c>
      <c r="B101" s="38"/>
      <c r="C101" s="127"/>
      <c r="D101" s="127"/>
      <c r="E101" s="127"/>
      <c r="F101" s="127"/>
    </row>
    <row r="102" spans="1:6" ht="102" customHeight="1">
      <c r="A102" s="77">
        <v>101</v>
      </c>
      <c r="B102" s="38"/>
      <c r="C102" s="127"/>
      <c r="D102" s="127"/>
      <c r="E102" s="127"/>
      <c r="F102" s="127"/>
    </row>
    <row r="103" spans="1:6" ht="102" customHeight="1">
      <c r="A103" s="77">
        <v>102</v>
      </c>
      <c r="B103" s="38"/>
      <c r="C103" s="127"/>
      <c r="D103" s="127"/>
      <c r="E103" s="127"/>
      <c r="F103" s="127"/>
    </row>
    <row r="104" spans="1:6" ht="102" customHeight="1">
      <c r="A104" s="77">
        <v>103</v>
      </c>
      <c r="B104" s="38"/>
      <c r="C104" s="127"/>
      <c r="D104" s="127"/>
      <c r="E104" s="127"/>
      <c r="F104" s="127"/>
    </row>
    <row r="105" spans="1:6" ht="102" customHeight="1">
      <c r="A105" s="77">
        <v>104</v>
      </c>
      <c r="B105" s="38"/>
      <c r="C105" s="127"/>
      <c r="D105" s="127"/>
      <c r="E105" s="127"/>
      <c r="F105" s="127"/>
    </row>
    <row r="106" spans="1:6" ht="102" customHeight="1">
      <c r="A106" s="77">
        <v>105</v>
      </c>
      <c r="B106" s="38"/>
      <c r="C106" s="127"/>
      <c r="D106" s="127"/>
      <c r="E106" s="127"/>
      <c r="F106" s="127"/>
    </row>
    <row r="107" spans="1:6" ht="102" customHeight="1">
      <c r="A107" s="77">
        <v>106</v>
      </c>
      <c r="B107" s="38"/>
      <c r="C107" s="127"/>
      <c r="D107" s="127"/>
      <c r="E107" s="127"/>
      <c r="F107" s="127"/>
    </row>
    <row r="108" spans="1:6" ht="102" customHeight="1">
      <c r="A108" s="77">
        <v>107</v>
      </c>
      <c r="B108" s="38"/>
      <c r="C108" s="127"/>
      <c r="D108" s="127"/>
      <c r="E108" s="127"/>
      <c r="F108" s="127"/>
    </row>
    <row r="109" spans="1:6" ht="102" customHeight="1">
      <c r="A109" s="77">
        <v>108</v>
      </c>
      <c r="B109" s="38"/>
      <c r="C109" s="127"/>
      <c r="D109" s="127"/>
      <c r="E109" s="127"/>
      <c r="F109" s="127"/>
    </row>
    <row r="110" spans="1:6" ht="102" customHeight="1">
      <c r="A110" s="77">
        <v>109</v>
      </c>
      <c r="B110" s="38"/>
      <c r="C110" s="127"/>
      <c r="D110" s="127"/>
      <c r="E110" s="127"/>
      <c r="F110" s="127"/>
    </row>
    <row r="111" spans="1:6" ht="102" customHeight="1">
      <c r="A111" s="77">
        <v>110</v>
      </c>
      <c r="B111" s="38"/>
      <c r="C111" s="127"/>
      <c r="D111" s="127"/>
      <c r="E111" s="127"/>
      <c r="F111" s="127"/>
    </row>
    <row r="112" spans="1:6" ht="102" customHeight="1">
      <c r="A112" s="77">
        <v>111</v>
      </c>
      <c r="B112" s="38"/>
      <c r="C112" s="127"/>
      <c r="D112" s="127"/>
      <c r="E112" s="127"/>
      <c r="F112" s="127"/>
    </row>
    <row r="113" spans="1:6" ht="102" customHeight="1">
      <c r="A113" s="77">
        <v>112</v>
      </c>
      <c r="B113" s="38"/>
      <c r="C113" s="127"/>
      <c r="D113" s="127"/>
      <c r="E113" s="127"/>
      <c r="F113" s="127"/>
    </row>
    <row r="114" spans="1:6" ht="102" customHeight="1">
      <c r="A114" s="77">
        <v>113</v>
      </c>
      <c r="B114" s="38"/>
      <c r="C114" s="127"/>
      <c r="D114" s="127"/>
      <c r="E114" s="127"/>
      <c r="F114" s="127"/>
    </row>
    <row r="115" spans="1:6" ht="102" customHeight="1">
      <c r="A115" s="77">
        <v>114</v>
      </c>
      <c r="B115" s="38"/>
      <c r="C115" s="127"/>
      <c r="D115" s="127"/>
      <c r="E115" s="127"/>
      <c r="F115" s="127"/>
    </row>
    <row r="116" spans="1:6" ht="102" customHeight="1">
      <c r="A116" s="77">
        <v>115</v>
      </c>
      <c r="B116" s="38"/>
      <c r="C116" s="127"/>
      <c r="D116" s="127"/>
      <c r="E116" s="127"/>
      <c r="F116" s="127"/>
    </row>
    <row r="117" spans="1:6" ht="102" customHeight="1">
      <c r="A117" s="77">
        <v>116</v>
      </c>
      <c r="B117" s="38"/>
      <c r="C117" s="127"/>
      <c r="D117" s="127"/>
      <c r="E117" s="127"/>
      <c r="F117" s="127"/>
    </row>
    <row r="118" spans="1:6" ht="102" customHeight="1">
      <c r="A118" s="77">
        <v>117</v>
      </c>
      <c r="B118" s="38"/>
      <c r="C118" s="127"/>
      <c r="D118" s="127"/>
      <c r="E118" s="127"/>
      <c r="F118" s="127"/>
    </row>
    <row r="119" spans="1:6" ht="102" customHeight="1">
      <c r="A119" s="77">
        <v>118</v>
      </c>
      <c r="B119" s="38"/>
      <c r="C119" s="127"/>
      <c r="D119" s="127"/>
      <c r="E119" s="127"/>
      <c r="F119" s="127"/>
    </row>
    <row r="120" spans="1:6" ht="102" customHeight="1">
      <c r="A120" s="77">
        <v>119</v>
      </c>
      <c r="B120" s="38"/>
      <c r="C120" s="127"/>
      <c r="D120" s="127"/>
      <c r="E120" s="127"/>
      <c r="F120" s="127"/>
    </row>
    <row r="121" spans="1:6" ht="102" customHeight="1">
      <c r="A121" s="77">
        <v>120</v>
      </c>
      <c r="B121" s="38"/>
      <c r="C121" s="127"/>
      <c r="D121" s="127"/>
      <c r="E121" s="127"/>
      <c r="F121" s="127"/>
    </row>
    <row r="122" spans="1:6" ht="102" customHeight="1">
      <c r="A122" s="77">
        <v>121</v>
      </c>
      <c r="B122" s="38"/>
      <c r="C122" s="127"/>
      <c r="D122" s="127"/>
      <c r="E122" s="127"/>
      <c r="F122" s="127"/>
    </row>
    <row r="123" spans="1:6" ht="102" customHeight="1">
      <c r="A123" s="77">
        <v>122</v>
      </c>
      <c r="B123" s="38"/>
      <c r="C123" s="127"/>
      <c r="D123" s="127"/>
      <c r="E123" s="127"/>
      <c r="F123" s="127"/>
    </row>
    <row r="124" spans="1:6" ht="102" customHeight="1">
      <c r="A124" s="77">
        <v>123</v>
      </c>
      <c r="B124" s="38"/>
      <c r="C124" s="127"/>
      <c r="D124" s="127"/>
      <c r="E124" s="127"/>
      <c r="F124" s="127"/>
    </row>
    <row r="125" spans="1:6" ht="102" customHeight="1">
      <c r="A125" s="77">
        <v>124</v>
      </c>
      <c r="B125" s="38"/>
      <c r="C125" s="127"/>
      <c r="D125" s="127"/>
      <c r="E125" s="127"/>
      <c r="F125" s="127"/>
    </row>
    <row r="126" spans="1:6" ht="102" customHeight="1">
      <c r="A126" s="77">
        <v>125</v>
      </c>
      <c r="B126" s="38"/>
      <c r="C126" s="127"/>
      <c r="D126" s="127"/>
      <c r="E126" s="127"/>
      <c r="F126" s="127"/>
    </row>
    <row r="127" spans="1:6" ht="102" customHeight="1">
      <c r="A127" s="77">
        <v>126</v>
      </c>
      <c r="B127" s="38"/>
      <c r="C127" s="127"/>
      <c r="D127" s="127"/>
      <c r="E127" s="127"/>
      <c r="F127" s="127"/>
    </row>
    <row r="128" spans="1:6" ht="102" customHeight="1">
      <c r="A128" s="77">
        <v>127</v>
      </c>
      <c r="B128" s="38"/>
      <c r="C128" s="127"/>
      <c r="D128" s="127"/>
      <c r="E128" s="127"/>
      <c r="F128" s="127"/>
    </row>
    <row r="129" spans="1:6" ht="102" customHeight="1">
      <c r="A129" s="77">
        <v>128</v>
      </c>
      <c r="B129" s="38"/>
      <c r="C129" s="127"/>
      <c r="D129" s="127"/>
      <c r="E129" s="127"/>
      <c r="F129" s="127"/>
    </row>
    <row r="130" spans="1:6" ht="102" customHeight="1">
      <c r="A130" s="77">
        <v>129</v>
      </c>
      <c r="B130" s="38"/>
      <c r="C130" s="127"/>
      <c r="D130" s="127"/>
      <c r="E130" s="127"/>
      <c r="F130" s="127"/>
    </row>
    <row r="131" spans="1:6" ht="102" customHeight="1">
      <c r="A131" s="77">
        <v>130</v>
      </c>
      <c r="B131" s="38"/>
      <c r="C131" s="127"/>
      <c r="D131" s="127"/>
      <c r="E131" s="127"/>
      <c r="F131" s="127"/>
    </row>
    <row r="132" spans="1:6" ht="102" customHeight="1">
      <c r="A132" s="77">
        <v>131</v>
      </c>
      <c r="B132" s="38"/>
      <c r="C132" s="127"/>
      <c r="D132" s="127"/>
      <c r="E132" s="127"/>
      <c r="F132" s="127"/>
    </row>
    <row r="133" spans="1:6" ht="102" customHeight="1">
      <c r="A133" s="77">
        <v>132</v>
      </c>
      <c r="B133" s="38"/>
      <c r="C133" s="127"/>
      <c r="D133" s="127"/>
      <c r="E133" s="127"/>
      <c r="F133" s="127"/>
    </row>
    <row r="134" spans="1:6" ht="102" customHeight="1">
      <c r="A134" s="77">
        <v>133</v>
      </c>
      <c r="B134" s="38"/>
      <c r="C134" s="127"/>
      <c r="D134" s="127"/>
      <c r="E134" s="127"/>
      <c r="F134" s="127"/>
    </row>
    <row r="135" spans="1:6" ht="102" customHeight="1">
      <c r="A135" s="77">
        <v>134</v>
      </c>
      <c r="B135" s="38"/>
      <c r="C135" s="127"/>
      <c r="D135" s="127"/>
      <c r="E135" s="127"/>
      <c r="F135" s="127"/>
    </row>
    <row r="136" spans="1:6" ht="102" customHeight="1">
      <c r="A136" s="77">
        <v>135</v>
      </c>
      <c r="B136" s="38"/>
      <c r="C136" s="127"/>
      <c r="D136" s="127"/>
      <c r="E136" s="127"/>
      <c r="F136" s="127"/>
    </row>
    <row r="137" spans="1:6" ht="102" customHeight="1">
      <c r="A137" s="77">
        <v>136</v>
      </c>
      <c r="B137" s="38"/>
      <c r="C137" s="127"/>
      <c r="D137" s="127"/>
      <c r="E137" s="127"/>
      <c r="F137" s="127"/>
    </row>
    <row r="138" spans="1:6" ht="102" customHeight="1">
      <c r="A138" s="77">
        <v>137</v>
      </c>
      <c r="B138" s="38"/>
      <c r="C138" s="127"/>
      <c r="D138" s="127"/>
      <c r="E138" s="127"/>
      <c r="F138" s="127"/>
    </row>
    <row r="139" spans="1:6" ht="102" customHeight="1">
      <c r="A139" s="77">
        <v>138</v>
      </c>
      <c r="B139" s="38"/>
      <c r="C139" s="127"/>
      <c r="D139" s="127"/>
      <c r="E139" s="127"/>
      <c r="F139" s="127"/>
    </row>
    <row r="140" spans="1:6" ht="102" customHeight="1">
      <c r="A140" s="77">
        <v>139</v>
      </c>
      <c r="B140" s="38"/>
      <c r="C140" s="127"/>
      <c r="D140" s="127"/>
      <c r="E140" s="127"/>
      <c r="F140" s="127"/>
    </row>
    <row r="141" spans="1:6" ht="102" customHeight="1">
      <c r="A141" s="77">
        <v>140</v>
      </c>
      <c r="B141" s="38"/>
      <c r="C141" s="127"/>
      <c r="D141" s="127"/>
      <c r="E141" s="127"/>
      <c r="F141" s="127"/>
    </row>
    <row r="142" spans="1:6" ht="102" customHeight="1">
      <c r="A142" s="77">
        <v>141</v>
      </c>
      <c r="B142" s="38"/>
      <c r="C142" s="127"/>
      <c r="D142" s="127"/>
      <c r="E142" s="127"/>
      <c r="F142" s="127"/>
    </row>
    <row r="143" spans="1:6" ht="102" customHeight="1">
      <c r="A143" s="77">
        <v>142</v>
      </c>
      <c r="B143" s="38"/>
      <c r="C143" s="127"/>
      <c r="D143" s="127"/>
      <c r="E143" s="127"/>
      <c r="F143" s="127"/>
    </row>
    <row r="144" spans="1:6" ht="102" customHeight="1">
      <c r="A144" s="77">
        <v>143</v>
      </c>
      <c r="B144" s="38"/>
      <c r="C144" s="127"/>
      <c r="D144" s="127"/>
      <c r="E144" s="127"/>
      <c r="F144" s="127"/>
    </row>
    <row r="145" spans="1:6" ht="102" customHeight="1">
      <c r="A145" s="77">
        <v>144</v>
      </c>
      <c r="B145" s="38"/>
      <c r="C145" s="127"/>
      <c r="D145" s="127"/>
      <c r="E145" s="127"/>
      <c r="F145" s="127"/>
    </row>
    <row r="146" spans="1:6" ht="102" customHeight="1">
      <c r="A146" s="77">
        <v>145</v>
      </c>
      <c r="B146" s="38"/>
      <c r="C146" s="127"/>
      <c r="D146" s="127"/>
      <c r="E146" s="127"/>
      <c r="F146" s="127"/>
    </row>
    <row r="147" spans="1:6" ht="102" customHeight="1">
      <c r="A147" s="77">
        <v>146</v>
      </c>
      <c r="B147" s="38"/>
      <c r="C147" s="127"/>
      <c r="D147" s="127"/>
      <c r="E147" s="127"/>
      <c r="F147" s="127"/>
    </row>
    <row r="148" spans="1:6" ht="102" customHeight="1">
      <c r="A148" s="77">
        <v>147</v>
      </c>
      <c r="B148" s="38"/>
      <c r="C148" s="127"/>
      <c r="D148" s="127"/>
      <c r="E148" s="127"/>
      <c r="F148" s="127"/>
    </row>
    <row r="149" spans="1:6" ht="102" customHeight="1">
      <c r="A149" s="77">
        <v>148</v>
      </c>
      <c r="B149" s="38"/>
      <c r="C149" s="127"/>
      <c r="D149" s="127"/>
      <c r="E149" s="127"/>
      <c r="F149" s="127"/>
    </row>
    <row r="150" spans="1:6" ht="102" customHeight="1">
      <c r="A150" s="77">
        <v>149</v>
      </c>
      <c r="B150" s="38"/>
      <c r="C150" s="127"/>
      <c r="D150" s="127"/>
      <c r="E150" s="127"/>
      <c r="F150" s="127"/>
    </row>
    <row r="151" spans="1:6" ht="102" customHeight="1">
      <c r="A151" s="77">
        <v>150</v>
      </c>
      <c r="B151" s="38"/>
      <c r="C151" s="127"/>
      <c r="D151" s="127"/>
      <c r="E151" s="127"/>
      <c r="F151" s="127"/>
    </row>
    <row r="152" spans="1:6" ht="102" customHeight="1">
      <c r="A152" s="77">
        <v>151</v>
      </c>
      <c r="B152" s="38"/>
      <c r="C152" s="127"/>
      <c r="D152" s="127"/>
      <c r="E152" s="127"/>
      <c r="F152" s="127"/>
    </row>
    <row r="153" spans="1:6" ht="102" customHeight="1">
      <c r="A153" s="77">
        <v>152</v>
      </c>
      <c r="B153" s="38"/>
      <c r="C153" s="127"/>
      <c r="D153" s="127"/>
      <c r="E153" s="127"/>
      <c r="F153" s="127"/>
    </row>
    <row r="154" spans="1:6" ht="102" customHeight="1">
      <c r="A154" s="77">
        <v>153</v>
      </c>
      <c r="B154" s="38"/>
      <c r="C154" s="127"/>
      <c r="D154" s="127"/>
      <c r="E154" s="127"/>
      <c r="F154" s="127"/>
    </row>
    <row r="155" spans="1:6" ht="102" customHeight="1">
      <c r="A155" s="77">
        <v>154</v>
      </c>
      <c r="B155" s="38"/>
      <c r="C155" s="127"/>
      <c r="D155" s="127"/>
      <c r="E155" s="127"/>
      <c r="F155" s="127"/>
    </row>
    <row r="156" spans="1:6" ht="102" customHeight="1">
      <c r="A156" s="77">
        <v>155</v>
      </c>
      <c r="B156" s="38"/>
      <c r="C156" s="127"/>
      <c r="D156" s="127"/>
      <c r="E156" s="127"/>
      <c r="F156" s="127"/>
    </row>
    <row r="157" spans="1:6" ht="102" customHeight="1">
      <c r="A157" s="77">
        <v>156</v>
      </c>
      <c r="B157" s="38"/>
      <c r="C157" s="127"/>
      <c r="D157" s="127"/>
      <c r="E157" s="127"/>
      <c r="F157" s="127"/>
    </row>
    <row r="158" spans="1:6" ht="102" customHeight="1">
      <c r="A158" s="77">
        <v>157</v>
      </c>
      <c r="B158" s="38"/>
      <c r="C158" s="127"/>
      <c r="D158" s="127"/>
      <c r="E158" s="127"/>
      <c r="F158" s="127"/>
    </row>
    <row r="159" spans="1:6" ht="102" customHeight="1">
      <c r="A159" s="77">
        <v>158</v>
      </c>
      <c r="B159" s="38"/>
      <c r="C159" s="127"/>
      <c r="D159" s="127"/>
      <c r="E159" s="127"/>
      <c r="F159" s="127"/>
    </row>
    <row r="160" spans="1:6" ht="102" customHeight="1">
      <c r="A160" s="77">
        <v>159</v>
      </c>
      <c r="B160" s="38"/>
      <c r="C160" s="127"/>
      <c r="D160" s="127"/>
      <c r="E160" s="127"/>
      <c r="F160" s="127"/>
    </row>
    <row r="161" spans="1:6" ht="102" customHeight="1">
      <c r="A161" s="77">
        <v>160</v>
      </c>
      <c r="B161" s="38"/>
      <c r="C161" s="127"/>
      <c r="D161" s="127"/>
      <c r="E161" s="127"/>
      <c r="F161" s="127"/>
    </row>
    <row r="162" spans="1:6" ht="102" customHeight="1">
      <c r="A162" s="77">
        <v>161</v>
      </c>
      <c r="B162" s="38"/>
      <c r="C162" s="127"/>
      <c r="D162" s="127"/>
      <c r="E162" s="127"/>
      <c r="F162" s="127"/>
    </row>
    <row r="163" spans="1:6" ht="102" customHeight="1">
      <c r="A163" s="77">
        <v>162</v>
      </c>
      <c r="B163" s="38"/>
      <c r="C163" s="127"/>
      <c r="D163" s="127"/>
      <c r="E163" s="127"/>
      <c r="F163" s="127"/>
    </row>
    <row r="164" spans="1:6" ht="102" customHeight="1">
      <c r="A164" s="77">
        <v>163</v>
      </c>
      <c r="B164" s="38"/>
      <c r="C164" s="127"/>
      <c r="D164" s="127"/>
      <c r="E164" s="127"/>
      <c r="F164" s="127"/>
    </row>
    <row r="165" spans="1:6" ht="102" customHeight="1">
      <c r="A165" s="77">
        <v>164</v>
      </c>
      <c r="B165" s="38"/>
      <c r="C165" s="127"/>
      <c r="D165" s="127"/>
      <c r="E165" s="127"/>
      <c r="F165" s="127"/>
    </row>
    <row r="166" spans="1:6" ht="102" customHeight="1">
      <c r="A166" s="77">
        <v>165</v>
      </c>
      <c r="B166" s="38"/>
      <c r="C166" s="127"/>
      <c r="D166" s="127"/>
      <c r="E166" s="127"/>
      <c r="F166" s="127"/>
    </row>
    <row r="167" spans="1:6" ht="102" customHeight="1">
      <c r="A167" s="77">
        <v>166</v>
      </c>
      <c r="B167" s="38"/>
      <c r="C167" s="127"/>
      <c r="D167" s="127"/>
      <c r="E167" s="127"/>
      <c r="F167" s="127"/>
    </row>
    <row r="168" spans="1:6" ht="102" customHeight="1">
      <c r="A168" s="77">
        <v>167</v>
      </c>
      <c r="B168" s="38"/>
      <c r="C168" s="127"/>
      <c r="D168" s="127"/>
      <c r="E168" s="127"/>
      <c r="F168" s="127"/>
    </row>
    <row r="169" spans="1:6" ht="102" customHeight="1">
      <c r="A169" s="77">
        <v>168</v>
      </c>
      <c r="B169" s="38"/>
      <c r="C169" s="127"/>
      <c r="D169" s="127"/>
      <c r="E169" s="127"/>
      <c r="F169" s="127"/>
    </row>
    <row r="170" spans="1:6" ht="102" customHeight="1">
      <c r="A170" s="77">
        <v>169</v>
      </c>
      <c r="B170" s="38"/>
      <c r="C170" s="127"/>
      <c r="D170" s="127"/>
      <c r="E170" s="127"/>
      <c r="F170" s="127"/>
    </row>
    <row r="171" spans="1:6" ht="102" customHeight="1">
      <c r="A171" s="77">
        <v>170</v>
      </c>
      <c r="B171" s="38"/>
      <c r="C171" s="127"/>
      <c r="D171" s="127"/>
      <c r="E171" s="127"/>
      <c r="F171" s="127"/>
    </row>
    <row r="172" spans="1:6" ht="102" customHeight="1">
      <c r="A172" s="77">
        <v>171</v>
      </c>
      <c r="B172" s="38"/>
      <c r="C172" s="127"/>
      <c r="D172" s="127"/>
      <c r="E172" s="127"/>
      <c r="F172" s="127"/>
    </row>
    <row r="173" spans="1:6" ht="102" customHeight="1">
      <c r="A173" s="77">
        <v>172</v>
      </c>
      <c r="B173" s="38"/>
      <c r="C173" s="127"/>
      <c r="D173" s="127"/>
      <c r="E173" s="127"/>
      <c r="F173" s="127"/>
    </row>
    <row r="174" spans="1:6" ht="102" customHeight="1">
      <c r="A174" s="77">
        <v>173</v>
      </c>
      <c r="B174" s="38"/>
      <c r="C174" s="127"/>
      <c r="D174" s="127"/>
      <c r="E174" s="127"/>
      <c r="F174" s="127"/>
    </row>
    <row r="175" spans="1:6" ht="102" customHeight="1">
      <c r="A175" s="77">
        <v>174</v>
      </c>
      <c r="B175" s="38"/>
      <c r="C175" s="127"/>
      <c r="D175" s="127"/>
      <c r="E175" s="127"/>
      <c r="F175" s="127"/>
    </row>
    <row r="176" spans="1:6" ht="102" customHeight="1">
      <c r="A176" s="77">
        <v>175</v>
      </c>
      <c r="B176" s="38"/>
      <c r="C176" s="127"/>
      <c r="D176" s="127"/>
      <c r="E176" s="127"/>
      <c r="F176" s="127"/>
    </row>
    <row r="177" spans="1:6" ht="102" customHeight="1">
      <c r="A177" s="77">
        <v>176</v>
      </c>
      <c r="B177" s="38"/>
      <c r="C177" s="127"/>
      <c r="D177" s="127"/>
      <c r="E177" s="127"/>
      <c r="F177" s="127"/>
    </row>
    <row r="178" spans="1:6" ht="102" customHeight="1">
      <c r="A178" s="77">
        <v>177</v>
      </c>
      <c r="B178" s="38"/>
      <c r="C178" s="127"/>
      <c r="D178" s="127"/>
      <c r="E178" s="127"/>
      <c r="F178" s="127"/>
    </row>
    <row r="179" spans="1:6" ht="102" customHeight="1">
      <c r="A179" s="77">
        <v>178</v>
      </c>
      <c r="B179" s="38"/>
      <c r="C179" s="127"/>
      <c r="D179" s="127"/>
      <c r="E179" s="127"/>
      <c r="F179" s="127"/>
    </row>
    <row r="180" spans="1:6" ht="102" customHeight="1">
      <c r="A180" s="77">
        <v>179</v>
      </c>
      <c r="B180" s="38"/>
      <c r="C180" s="127"/>
      <c r="D180" s="127"/>
      <c r="E180" s="127"/>
      <c r="F180" s="127"/>
    </row>
    <row r="181" spans="1:6" ht="102" customHeight="1">
      <c r="A181" s="77">
        <v>180</v>
      </c>
      <c r="B181" s="38"/>
      <c r="C181" s="127"/>
      <c r="D181" s="127"/>
      <c r="E181" s="127"/>
      <c r="F181" s="127"/>
    </row>
    <row r="182" spans="1:6" ht="102" customHeight="1">
      <c r="A182" s="77">
        <v>181</v>
      </c>
      <c r="B182" s="38"/>
      <c r="C182" s="127"/>
      <c r="D182" s="127"/>
      <c r="E182" s="127"/>
      <c r="F182" s="127"/>
    </row>
    <row r="183" spans="1:6" ht="102" customHeight="1">
      <c r="A183" s="77">
        <v>182</v>
      </c>
      <c r="B183" s="38"/>
      <c r="C183" s="127"/>
      <c r="D183" s="127"/>
      <c r="E183" s="127"/>
      <c r="F183" s="127"/>
    </row>
    <row r="184" spans="1:6" ht="102" customHeight="1">
      <c r="A184" s="77">
        <v>183</v>
      </c>
      <c r="B184" s="38"/>
      <c r="C184" s="127"/>
      <c r="D184" s="127"/>
      <c r="E184" s="127"/>
      <c r="F184" s="127"/>
    </row>
    <row r="185" spans="1:6" ht="102" customHeight="1">
      <c r="A185" s="77">
        <v>184</v>
      </c>
      <c r="B185" s="38"/>
      <c r="C185" s="127"/>
      <c r="D185" s="127"/>
      <c r="E185" s="127"/>
      <c r="F185" s="127"/>
    </row>
    <row r="186" spans="1:6" ht="102" customHeight="1">
      <c r="A186" s="77">
        <v>185</v>
      </c>
      <c r="B186" s="38"/>
      <c r="C186" s="127"/>
      <c r="D186" s="127"/>
      <c r="E186" s="127"/>
      <c r="F186" s="127"/>
    </row>
    <row r="187" spans="1:6" ht="102" customHeight="1">
      <c r="A187" s="77">
        <v>186</v>
      </c>
      <c r="B187" s="38"/>
      <c r="C187" s="127"/>
      <c r="D187" s="127"/>
      <c r="E187" s="127"/>
      <c r="F187" s="127"/>
    </row>
    <row r="188" spans="1:6" ht="102" customHeight="1">
      <c r="A188" s="77">
        <v>187</v>
      </c>
      <c r="B188" s="38"/>
      <c r="C188" s="127"/>
      <c r="D188" s="127"/>
      <c r="E188" s="127"/>
      <c r="F188" s="127"/>
    </row>
    <row r="189" spans="1:6" ht="102" customHeight="1">
      <c r="A189" s="77">
        <v>188</v>
      </c>
      <c r="B189" s="38"/>
      <c r="C189" s="127"/>
      <c r="D189" s="127"/>
      <c r="E189" s="127"/>
      <c r="F189" s="127"/>
    </row>
    <row r="190" spans="1:6" ht="102" customHeight="1">
      <c r="A190" s="77">
        <v>189</v>
      </c>
      <c r="B190" s="38"/>
      <c r="C190" s="127"/>
      <c r="D190" s="127"/>
      <c r="E190" s="127"/>
      <c r="F190" s="127"/>
    </row>
    <row r="191" spans="1:6" ht="102" customHeight="1">
      <c r="A191" s="77">
        <v>190</v>
      </c>
      <c r="B191" s="38"/>
      <c r="C191" s="127"/>
      <c r="D191" s="127"/>
      <c r="E191" s="127"/>
      <c r="F191" s="127"/>
    </row>
    <row r="192" spans="1:6" ht="102" customHeight="1">
      <c r="A192" s="77">
        <v>191</v>
      </c>
      <c r="B192" s="38"/>
      <c r="C192" s="127"/>
      <c r="D192" s="127"/>
      <c r="E192" s="127"/>
      <c r="F192" s="127"/>
    </row>
    <row r="193" spans="1:6" ht="102" customHeight="1">
      <c r="A193" s="77">
        <v>192</v>
      </c>
      <c r="B193" s="38"/>
      <c r="C193" s="127"/>
      <c r="D193" s="127"/>
      <c r="E193" s="127"/>
      <c r="F193" s="127"/>
    </row>
    <row r="194" spans="1:6" ht="102" customHeight="1">
      <c r="A194" s="77">
        <v>193</v>
      </c>
      <c r="B194" s="38"/>
      <c r="C194" s="127"/>
      <c r="D194" s="127"/>
      <c r="E194" s="127"/>
      <c r="F194" s="127"/>
    </row>
    <row r="195" spans="1:6" ht="102" customHeight="1">
      <c r="A195" s="77">
        <v>194</v>
      </c>
      <c r="B195" s="38"/>
      <c r="C195" s="127"/>
      <c r="D195" s="127"/>
      <c r="E195" s="127"/>
      <c r="F195" s="127"/>
    </row>
    <row r="196" spans="1:6" ht="102" customHeight="1">
      <c r="A196" s="77">
        <v>195</v>
      </c>
      <c r="B196" s="38"/>
      <c r="C196" s="127"/>
      <c r="D196" s="127"/>
      <c r="E196" s="127"/>
      <c r="F196" s="127"/>
    </row>
    <row r="197" spans="1:6" ht="102" customHeight="1">
      <c r="A197" s="77">
        <v>196</v>
      </c>
      <c r="B197" s="38"/>
      <c r="C197" s="127"/>
      <c r="D197" s="127"/>
      <c r="E197" s="127"/>
      <c r="F197" s="127"/>
    </row>
    <row r="198" spans="1:6" ht="102" customHeight="1">
      <c r="A198" s="77">
        <v>197</v>
      </c>
      <c r="B198" s="38"/>
      <c r="C198" s="127"/>
      <c r="D198" s="127"/>
      <c r="E198" s="127"/>
      <c r="F198" s="127"/>
    </row>
    <row r="199" spans="1:6" ht="102" customHeight="1">
      <c r="A199" s="77">
        <v>198</v>
      </c>
      <c r="B199" s="38"/>
      <c r="C199" s="127"/>
      <c r="D199" s="127"/>
      <c r="E199" s="127"/>
      <c r="F199" s="127"/>
    </row>
    <row r="200" spans="1:6" ht="102" customHeight="1">
      <c r="A200" s="77">
        <v>199</v>
      </c>
      <c r="B200" s="38"/>
      <c r="C200" s="127"/>
      <c r="D200" s="127"/>
      <c r="E200" s="127"/>
      <c r="F200" s="127"/>
    </row>
    <row r="201" spans="1:6" ht="102" customHeight="1">
      <c r="A201" s="77">
        <v>200</v>
      </c>
      <c r="B201" s="38"/>
      <c r="C201" s="127"/>
      <c r="D201" s="127"/>
      <c r="E201" s="127"/>
      <c r="F201" s="127"/>
    </row>
  </sheetData>
  <sheetProtection algorithmName="SHA-512" hashValue="geFFisjmejx1S0slVhAnOcDa2Y5EJ+LPhOv8NfM9pFAYUK0R9BDmjFRwOLIVuxs4TsyKwqnUWKVyoLGEI7YLGg==" saltValue="u9ZWcIgeFek/WB6fJXAKmA==" spinCount="100000" sheet="1" objects="1" scenarios="1"/>
  <phoneticPr fontId="19" type="noConversion"/>
  <dataValidations count="3">
    <dataValidation allowBlank="1" showInputMessage="1" showErrorMessage="1" promptTitle="Computer Science (Outside Eng.)" prompt="* Note: the discipline &quot;Computer Science (outside engineering)&quot; is for computer science information that is housed outside the college of engineering. This information will not be added to the engineering total." sqref="E1" xr:uid="{3B09B785-1AA4-4271-A5A6-98350D6A7BAC}"/>
    <dataValidation type="list" errorStyle="warning" allowBlank="1" showInputMessage="1" showErrorMessage="1" sqref="C2:C201" xr:uid="{5BED10D9-900E-4BD4-9C66-27B9C41CCB97}">
      <formula1>lstClass</formula1>
    </dataValidation>
    <dataValidation type="list" errorStyle="warning" allowBlank="1" showInputMessage="1" showErrorMessage="1" sqref="E2:E201" xr:uid="{B5B6B724-E83C-49F2-BBF7-5AA104A0AF1A}">
      <formula1>lstDisc_E</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D624E-2508-41C4-B44F-16D7E29C57B1}">
  <sheetPr codeName="Sheet28"/>
  <dimension ref="A1:I630"/>
  <sheetViews>
    <sheetView showGridLines="0" workbookViewId="0">
      <pane xSplit="1" ySplit="2" topLeftCell="B3" activePane="bottomRight" state="frozen"/>
      <selection activeCell="B3" sqref="B3"/>
      <selection pane="topRight" activeCell="B3" sqref="B3"/>
      <selection pane="bottomLeft" activeCell="B3" sqref="B3"/>
      <selection pane="bottomRight" activeCell="E17" sqref="E17"/>
    </sheetView>
  </sheetViews>
  <sheetFormatPr baseColWidth="10" defaultColWidth="9.1640625" defaultRowHeight="20.25" customHeight="1"/>
  <cols>
    <col min="1" max="1" width="8.6640625" style="6" customWidth="1"/>
    <col min="2" max="2" width="80.6640625" style="6" customWidth="1"/>
    <col min="3" max="6" width="15.6640625" style="13" customWidth="1"/>
    <col min="7" max="9" width="18.6640625" style="13" customWidth="1"/>
    <col min="10" max="16384" width="9.1640625" style="6"/>
  </cols>
  <sheetData>
    <row r="1" spans="1:9" ht="20.25" customHeight="1">
      <c r="A1" s="194" t="str">
        <f>HYPERLINK("#TOC!G16","Go To TOC")</f>
        <v>Go To TOC</v>
      </c>
      <c r="B1" s="196" t="s">
        <v>55</v>
      </c>
      <c r="C1" s="197" t="s">
        <v>52</v>
      </c>
      <c r="D1" s="197"/>
      <c r="E1" s="197"/>
      <c r="F1" s="197"/>
      <c r="G1" s="197" t="s">
        <v>53</v>
      </c>
      <c r="H1" s="197"/>
      <c r="I1" s="197"/>
    </row>
    <row r="2" spans="1:9" ht="36" customHeight="1">
      <c r="A2" s="195"/>
      <c r="B2" s="196"/>
      <c r="C2" s="60" t="s">
        <v>24</v>
      </c>
      <c r="D2" s="60" t="s">
        <v>25</v>
      </c>
      <c r="E2" s="60" t="s">
        <v>26</v>
      </c>
      <c r="F2" s="60" t="s">
        <v>10</v>
      </c>
      <c r="G2" s="60" t="s">
        <v>24</v>
      </c>
      <c r="H2" s="60" t="s">
        <v>25</v>
      </c>
      <c r="I2" s="60" t="s">
        <v>26</v>
      </c>
    </row>
    <row r="3" spans="1:9" s="12" customFormat="1" ht="30" customHeight="1">
      <c r="A3" s="100">
        <v>1</v>
      </c>
      <c r="B3" s="93" t="str">
        <f>IF(RESEARCH_CENTER!B2&lt;&gt;"",RESEARCH_CENTER!B2,"")</f>
        <v>Advanced Energy Systems Lab</v>
      </c>
      <c r="C3" s="40"/>
      <c r="D3" s="40"/>
      <c r="E3" s="40"/>
      <c r="F3" s="47" t="str">
        <f>IF(SUM(C3:E3)&gt;0,SUM(C3:E3),"")</f>
        <v/>
      </c>
      <c r="G3" s="57"/>
      <c r="H3" s="57"/>
      <c r="I3" s="57"/>
    </row>
    <row r="4" spans="1:9" s="12" customFormat="1" ht="30" customHeight="1">
      <c r="A4" s="100">
        <v>2</v>
      </c>
      <c r="B4" s="93" t="str">
        <f>IF(RESEARCH_CENTER!B3&lt;&gt;"",RESEARCH_CENTER!B3,"")</f>
        <v>Advanced Financial Technologies Laboratory</v>
      </c>
      <c r="C4" s="40"/>
      <c r="D4" s="40"/>
      <c r="E4" s="40"/>
      <c r="F4" s="47" t="str">
        <f t="shared" ref="F4:F67" si="0">IF(SUM(C4:E4)&gt;0,SUM(C4:E4),"")</f>
        <v/>
      </c>
      <c r="G4" s="57"/>
      <c r="H4" s="57"/>
      <c r="I4" s="57"/>
    </row>
    <row r="5" spans="1:9" ht="30" customHeight="1">
      <c r="A5" s="100">
        <v>3</v>
      </c>
      <c r="B5" s="93" t="str">
        <f>IF(RESEARCH_CENTER!B4&lt;&gt;"",RESEARCH_CENTER!B4,"")</f>
        <v>Advanced Laser Diagnostics and Shock Tube Lab</v>
      </c>
      <c r="C5" s="40"/>
      <c r="D5" s="40"/>
      <c r="E5" s="40"/>
      <c r="F5" s="47" t="str">
        <f t="shared" si="0"/>
        <v/>
      </c>
      <c r="G5" s="57"/>
      <c r="H5" s="57"/>
      <c r="I5" s="57"/>
    </row>
    <row r="6" spans="1:9" ht="30" customHeight="1">
      <c r="A6" s="100">
        <v>4</v>
      </c>
      <c r="B6" s="93" t="str">
        <f>IF(RESEARCH_CENTER!B5&lt;&gt;"",RESEARCH_CENTER!B5,"")</f>
        <v>Advanced Propulsion Lab</v>
      </c>
      <c r="C6" s="40"/>
      <c r="D6" s="40"/>
      <c r="E6" s="40"/>
      <c r="F6" s="47" t="str">
        <f t="shared" si="0"/>
        <v/>
      </c>
      <c r="G6" s="57"/>
      <c r="H6" s="57"/>
      <c r="I6" s="57"/>
    </row>
    <row r="7" spans="1:9" ht="30" customHeight="1">
      <c r="A7" s="100">
        <v>5</v>
      </c>
      <c r="B7" s="93" t="str">
        <f>IF(RESEARCH_CENTER!B6&lt;&gt;"",RESEARCH_CENTER!B6,"")</f>
        <v>Aero Fluid Mechanics Laboratory</v>
      </c>
      <c r="C7" s="40"/>
      <c r="D7" s="40"/>
      <c r="E7" s="40"/>
      <c r="F7" s="47" t="str">
        <f t="shared" si="0"/>
        <v/>
      </c>
      <c r="G7" s="57"/>
      <c r="H7" s="57"/>
      <c r="I7" s="57"/>
    </row>
    <row r="8" spans="1:9" ht="30" customHeight="1">
      <c r="A8" s="100">
        <v>6</v>
      </c>
      <c r="B8" s="93" t="str">
        <f>IF(RESEARCH_CENTER!B7&lt;&gt;"",RESEARCH_CENTER!B7,"")</f>
        <v>Aerospace Computing Lab (ACL)</v>
      </c>
      <c r="C8" s="40"/>
      <c r="D8" s="40"/>
      <c r="E8" s="40"/>
      <c r="F8" s="47" t="str">
        <f t="shared" si="0"/>
        <v/>
      </c>
      <c r="G8" s="57"/>
      <c r="H8" s="57"/>
      <c r="I8" s="57"/>
    </row>
    <row r="9" spans="1:9" ht="30" customHeight="1">
      <c r="A9" s="100">
        <v>7</v>
      </c>
      <c r="B9" s="93" t="str">
        <f>IF(RESEARCH_CENTER!B8&lt;&gt;"",RESEARCH_CENTER!B8,"")</f>
        <v>Aerospace Design Laboratory (ADL)</v>
      </c>
      <c r="C9" s="40"/>
      <c r="D9" s="40"/>
      <c r="E9" s="40"/>
      <c r="F9" s="47" t="str">
        <f t="shared" si="0"/>
        <v/>
      </c>
      <c r="G9" s="57"/>
      <c r="H9" s="57"/>
      <c r="I9" s="57"/>
    </row>
    <row r="10" spans="1:9" ht="30" customHeight="1">
      <c r="A10" s="100">
        <v>8</v>
      </c>
      <c r="B10" s="93" t="str">
        <f>IF(RESEARCH_CENTER!B9&lt;&gt;"",RESEARCH_CENTER!B9,"")</f>
        <v>Aerospace Robotics Laboratory (ARL)</v>
      </c>
      <c r="C10" s="40"/>
      <c r="D10" s="40"/>
      <c r="E10" s="40"/>
      <c r="F10" s="47" t="str">
        <f t="shared" si="0"/>
        <v/>
      </c>
      <c r="G10" s="57"/>
      <c r="H10" s="57"/>
      <c r="I10" s="57"/>
    </row>
    <row r="11" spans="1:9" ht="30" customHeight="1">
      <c r="A11" s="100">
        <v>9</v>
      </c>
      <c r="B11" s="93" t="str">
        <f>IF(RESEARCH_CENTER!B10&lt;&gt;"",RESEARCH_CENTER!B10,"")</f>
        <v>Aircraft Aerodynamics and Design Group (AADG)</v>
      </c>
      <c r="C11" s="40"/>
      <c r="D11" s="40"/>
      <c r="E11" s="40"/>
      <c r="F11" s="47" t="str">
        <f t="shared" si="0"/>
        <v/>
      </c>
      <c r="G11" s="57"/>
      <c r="H11" s="57"/>
      <c r="I11" s="57"/>
    </row>
    <row r="12" spans="1:9" ht="30" customHeight="1">
      <c r="A12" s="100">
        <v>10</v>
      </c>
      <c r="B12" s="93" t="str">
        <f>IF(RESEARCH_CENTER!B11&lt;&gt;"",RESEARCH_CENTER!B11,"")</f>
        <v>Alex Tung Memorial Assistive Technology Laboratory at Stanford</v>
      </c>
      <c r="C12" s="40"/>
      <c r="D12" s="40"/>
      <c r="E12" s="40"/>
      <c r="F12" s="47" t="str">
        <f t="shared" si="0"/>
        <v/>
      </c>
      <c r="G12" s="57"/>
      <c r="H12" s="57"/>
      <c r="I12" s="57"/>
    </row>
    <row r="13" spans="1:9" ht="30" customHeight="1">
      <c r="A13" s="100">
        <v>11</v>
      </c>
      <c r="B13" s="93" t="str">
        <f>IF(RESEARCH_CENTER!B12&lt;&gt;"",RESEARCH_CENTER!B12,"")</f>
        <v>Army High Performance Computing Research Center (AHPCRC)</v>
      </c>
      <c r="C13" s="40"/>
      <c r="D13" s="40"/>
      <c r="E13" s="40"/>
      <c r="F13" s="47" t="str">
        <f t="shared" si="0"/>
        <v/>
      </c>
      <c r="G13" s="57"/>
      <c r="H13" s="57"/>
      <c r="I13" s="57"/>
    </row>
    <row r="14" spans="1:9" ht="30" customHeight="1">
      <c r="A14" s="100">
        <v>12</v>
      </c>
      <c r="B14" s="93" t="str">
        <f>IF(RESEARCH_CENTER!B13&lt;&gt;"",RESEARCH_CENTER!B13,"")</f>
        <v>Artificial Intelligence Laboratory (SAIL)</v>
      </c>
      <c r="C14" s="40"/>
      <c r="D14" s="40"/>
      <c r="E14" s="40"/>
      <c r="F14" s="47" t="str">
        <f t="shared" si="0"/>
        <v/>
      </c>
      <c r="G14" s="57"/>
      <c r="H14" s="57"/>
      <c r="I14" s="57"/>
    </row>
    <row r="15" spans="1:9" ht="30" customHeight="1">
      <c r="A15" s="100">
        <v>13</v>
      </c>
      <c r="B15" s="93" t="str">
        <f>IF(RESEARCH_CENTER!B14&lt;&gt;"",RESEARCH_CENTER!B14,"")</f>
        <v>Autonomous Systems Lab (ASL)</v>
      </c>
      <c r="C15" s="40"/>
      <c r="D15" s="40"/>
      <c r="E15" s="40"/>
      <c r="F15" s="47" t="str">
        <f t="shared" si="0"/>
        <v/>
      </c>
      <c r="G15" s="57"/>
      <c r="H15" s="57"/>
      <c r="I15" s="57"/>
    </row>
    <row r="16" spans="1:9" ht="30" customHeight="1">
      <c r="A16" s="100">
        <v>14</v>
      </c>
      <c r="B16" s="93" t="str">
        <f>IF(RESEARCH_CENTER!B15&lt;&gt;"",RESEARCH_CENTER!B15,"")</f>
        <v>Robotic Exploration Lab</v>
      </c>
      <c r="C16" s="40"/>
      <c r="D16" s="40"/>
      <c r="E16" s="40"/>
      <c r="F16" s="47" t="str">
        <f t="shared" si="0"/>
        <v/>
      </c>
      <c r="G16" s="57"/>
      <c r="H16" s="57"/>
      <c r="I16" s="57"/>
    </row>
    <row r="17" spans="1:9" ht="30" customHeight="1">
      <c r="A17" s="100">
        <v>15</v>
      </c>
      <c r="B17" s="93" t="str">
        <f>IF(RESEARCH_CENTER!B16&lt;&gt;"",RESEARCH_CENTER!B16,"")</f>
        <v>Bio-inspired Research and Design (BIRD) Lab / Lentinklab</v>
      </c>
      <c r="C17" s="40"/>
      <c r="D17" s="40"/>
      <c r="E17" s="40"/>
      <c r="F17" s="47" t="str">
        <f t="shared" si="0"/>
        <v/>
      </c>
      <c r="G17" s="57"/>
      <c r="H17" s="57"/>
      <c r="I17" s="57"/>
    </row>
    <row r="18" spans="1:9" ht="30" customHeight="1">
      <c r="A18" s="100">
        <v>16</v>
      </c>
      <c r="B18" s="93" t="str">
        <f>IF(RESEARCH_CENTER!B17&lt;&gt;"",RESEARCH_CENTER!B17,"")</f>
        <v>Bio-X</v>
      </c>
      <c r="C18" s="40"/>
      <c r="D18" s="40"/>
      <c r="E18" s="40"/>
      <c r="F18" s="47" t="str">
        <f t="shared" si="0"/>
        <v/>
      </c>
      <c r="G18" s="57"/>
      <c r="H18" s="57"/>
      <c r="I18" s="57"/>
    </row>
    <row r="19" spans="1:9" ht="30" customHeight="1">
      <c r="A19" s="100">
        <v>17</v>
      </c>
      <c r="B19" s="93" t="str">
        <f>IF(RESEARCH_CENTER!B18&lt;&gt;"",RESEARCH_CENTER!B18,"")</f>
        <v>Biomimetics and Dexterous Manipulation Laboratory (BDML)</v>
      </c>
      <c r="C19" s="40"/>
      <c r="D19" s="40"/>
      <c r="E19" s="40"/>
      <c r="F19" s="47" t="str">
        <f t="shared" si="0"/>
        <v/>
      </c>
      <c r="G19" s="57"/>
      <c r="H19" s="57"/>
      <c r="I19" s="57"/>
    </row>
    <row r="20" spans="1:9" ht="30" customHeight="1">
      <c r="A20" s="100">
        <v>18</v>
      </c>
      <c r="B20" s="93" t="str">
        <f>IF(RESEARCH_CENTER!B19&lt;&gt;"",RESEARCH_CENTER!B19,"")</f>
        <v>BioMotion Research Laboratory</v>
      </c>
      <c r="C20" s="40"/>
      <c r="D20" s="40"/>
      <c r="E20" s="40"/>
      <c r="F20" s="47" t="str">
        <f t="shared" si="0"/>
        <v/>
      </c>
      <c r="G20" s="57"/>
      <c r="H20" s="57"/>
      <c r="I20" s="57"/>
    </row>
    <row r="21" spans="1:9" ht="30" customHeight="1">
      <c r="A21" s="100">
        <v>19</v>
      </c>
      <c r="B21" s="93" t="str">
        <f>IF(RESEARCH_CENTER!B20&lt;&gt;"",RESEARCH_CENTER!B20,"")</f>
        <v>Blume Center: Earthquake Engineering Affiliates</v>
      </c>
      <c r="C21" s="40"/>
      <c r="D21" s="40"/>
      <c r="E21" s="40"/>
      <c r="F21" s="47" t="str">
        <f t="shared" si="0"/>
        <v/>
      </c>
      <c r="G21" s="57"/>
      <c r="H21" s="57"/>
      <c r="I21" s="57"/>
    </row>
    <row r="22" spans="1:9" ht="30" customHeight="1">
      <c r="A22" s="100">
        <v>20</v>
      </c>
      <c r="B22" s="93" t="str">
        <f>IF(RESEARCH_CENTER!B21&lt;&gt;"",RESEARCH_CENTER!B21,"")</f>
        <v>Brown Institute for Media Innovation</v>
      </c>
      <c r="C22" s="40"/>
      <c r="D22" s="40"/>
      <c r="E22" s="40"/>
      <c r="F22" s="47" t="str">
        <f t="shared" si="0"/>
        <v/>
      </c>
      <c r="G22" s="57"/>
      <c r="H22" s="57"/>
      <c r="I22" s="57"/>
    </row>
    <row r="23" spans="1:9" ht="30" customHeight="1">
      <c r="A23" s="100">
        <v>21</v>
      </c>
      <c r="B23" s="93" t="str">
        <f>IF(RESEARCH_CENTER!B22&lt;&gt;"",RESEARCH_CENTER!B22,"")</f>
        <v>Center for Advanced Molecular Photovoltaics (CAMP)</v>
      </c>
      <c r="C23" s="40"/>
      <c r="D23" s="40"/>
      <c r="E23" s="40"/>
      <c r="F23" s="47" t="str">
        <f t="shared" si="0"/>
        <v/>
      </c>
      <c r="G23" s="57"/>
      <c r="H23" s="57"/>
      <c r="I23" s="57"/>
    </row>
    <row r="24" spans="1:9" ht="30" customHeight="1">
      <c r="A24" s="100">
        <v>22</v>
      </c>
      <c r="B24" s="93" t="str">
        <f>IF(RESEARCH_CENTER!B23&lt;&gt;"",RESEARCH_CENTER!B23,"")</f>
        <v>Center for Automotive Research at Stanford (CARS)</v>
      </c>
      <c r="C24" s="40"/>
      <c r="D24" s="40"/>
      <c r="E24" s="40"/>
      <c r="F24" s="47" t="str">
        <f t="shared" si="0"/>
        <v/>
      </c>
      <c r="G24" s="57"/>
      <c r="H24" s="57"/>
      <c r="I24" s="57"/>
    </row>
    <row r="25" spans="1:9" ht="30" customHeight="1">
      <c r="A25" s="100">
        <v>23</v>
      </c>
      <c r="B25" s="93" t="str">
        <f>IF(RESEARCH_CENTER!B24&lt;&gt;"",RESEARCH_CENTER!B24,"")</f>
        <v>Center for Design Research (CDR)</v>
      </c>
      <c r="C25" s="40"/>
      <c r="D25" s="40"/>
      <c r="E25" s="40"/>
      <c r="F25" s="47" t="str">
        <f t="shared" si="0"/>
        <v/>
      </c>
      <c r="G25" s="57"/>
      <c r="H25" s="57"/>
      <c r="I25" s="57"/>
    </row>
    <row r="26" spans="1:9" ht="30" customHeight="1">
      <c r="A26" s="100">
        <v>24</v>
      </c>
      <c r="B26" s="93" t="str">
        <f>IF(RESEARCH_CENTER!B25&lt;&gt;"",RESEARCH_CENTER!B25,"")</f>
        <v>Center for Integrated Facility Engineering (CIFE)</v>
      </c>
      <c r="C26" s="40"/>
      <c r="D26" s="40"/>
      <c r="E26" s="40"/>
      <c r="F26" s="47" t="str">
        <f t="shared" si="0"/>
        <v/>
      </c>
      <c r="G26" s="57"/>
      <c r="H26" s="57"/>
      <c r="I26" s="57"/>
    </row>
    <row r="27" spans="1:9" ht="30" customHeight="1">
      <c r="A27" s="100">
        <v>25</v>
      </c>
      <c r="B27" s="93" t="str">
        <f>IF(RESEARCH_CENTER!B26&lt;&gt;"",RESEARCH_CENTER!B26,"")</f>
        <v>Center for Interface Science and Catalysis (SUNCAT)</v>
      </c>
      <c r="C27" s="40"/>
      <c r="D27" s="40"/>
      <c r="E27" s="40"/>
      <c r="F27" s="47" t="str">
        <f t="shared" si="0"/>
        <v/>
      </c>
      <c r="G27" s="57"/>
      <c r="H27" s="57"/>
      <c r="I27" s="57"/>
    </row>
    <row r="28" spans="1:9" ht="30" customHeight="1">
      <c r="A28" s="100">
        <v>26</v>
      </c>
      <c r="B28" s="93" t="str">
        <f>IF(RESEARCH_CENTER!B27&lt;&gt;"",RESEARCH_CENTER!B27,"")</f>
        <v>Center for Magnetic Nanotechnology (CMN)</v>
      </c>
      <c r="C28" s="40"/>
      <c r="D28" s="40"/>
      <c r="E28" s="40"/>
      <c r="F28" s="47" t="str">
        <f t="shared" si="0"/>
        <v/>
      </c>
      <c r="G28" s="57"/>
      <c r="H28" s="57"/>
      <c r="I28" s="57"/>
    </row>
    <row r="29" spans="1:9" ht="30" customHeight="1">
      <c r="A29" s="100">
        <v>27</v>
      </c>
      <c r="B29" s="93" t="str">
        <f>IF(RESEARCH_CENTER!B28&lt;&gt;"",RESEARCH_CENTER!B28,"")</f>
        <v>Center for Sustainable Development and Global Competitiveness (CSDGC)</v>
      </c>
      <c r="C29" s="40"/>
      <c r="D29" s="40"/>
      <c r="E29" s="40"/>
      <c r="F29" s="47" t="str">
        <f t="shared" si="0"/>
        <v/>
      </c>
      <c r="G29" s="57"/>
      <c r="H29" s="57"/>
      <c r="I29" s="57"/>
    </row>
    <row r="30" spans="1:9" ht="30" customHeight="1">
      <c r="A30" s="100">
        <v>28</v>
      </c>
      <c r="B30" s="93" t="str">
        <f>IF(RESEARCH_CENTER!B29&lt;&gt;"",RESEARCH_CENTER!B29,"")</f>
        <v>Center for Turbulence Research</v>
      </c>
      <c r="C30" s="40"/>
      <c r="D30" s="40"/>
      <c r="E30" s="40"/>
      <c r="F30" s="47" t="str">
        <f t="shared" si="0"/>
        <v/>
      </c>
      <c r="G30" s="57"/>
      <c r="H30" s="57"/>
      <c r="I30" s="57"/>
    </row>
    <row r="31" spans="1:9" ht="30" customHeight="1">
      <c r="A31" s="100">
        <v>29</v>
      </c>
      <c r="B31" s="93" t="str">
        <f>IF(RESEARCH_CENTER!B30&lt;&gt;"",RESEARCH_CENTER!B30,"")</f>
        <v>Center for Work, Technology and Organization (WTO)</v>
      </c>
      <c r="C31" s="40"/>
      <c r="D31" s="40"/>
      <c r="E31" s="40"/>
      <c r="F31" s="47" t="str">
        <f t="shared" si="0"/>
        <v/>
      </c>
      <c r="G31" s="57"/>
      <c r="H31" s="57"/>
      <c r="I31" s="57"/>
    </row>
    <row r="32" spans="1:9" ht="30" customHeight="1">
      <c r="A32" s="100">
        <v>30</v>
      </c>
      <c r="B32" s="93" t="str">
        <f>IF(RESEARCH_CENTER!B31&lt;&gt;"",RESEARCH_CENTER!B31,"")</f>
        <v>Assistive Robotics and Manipulation Lab</v>
      </c>
      <c r="C32" s="40"/>
      <c r="D32" s="40"/>
      <c r="E32" s="40"/>
      <c r="F32" s="47" t="str">
        <f t="shared" si="0"/>
        <v/>
      </c>
      <c r="G32" s="57"/>
      <c r="H32" s="57"/>
      <c r="I32" s="57"/>
    </row>
    <row r="33" spans="1:9" ht="30" customHeight="1">
      <c r="A33" s="100">
        <v>31</v>
      </c>
      <c r="B33" s="93" t="str">
        <f>IF(RESEARCH_CENTER!B32&lt;&gt;"",RESEARCH_CENTER!B32,"")</f>
        <v>Center on Nanostructuring for Efficient Energy Conversion (CNEEC)</v>
      </c>
      <c r="C33" s="40"/>
      <c r="D33" s="40"/>
      <c r="E33" s="40"/>
      <c r="F33" s="47" t="str">
        <f t="shared" si="0"/>
        <v/>
      </c>
      <c r="G33" s="57"/>
      <c r="H33" s="57"/>
      <c r="I33" s="57"/>
    </row>
    <row r="34" spans="1:9" ht="30" customHeight="1">
      <c r="A34" s="100">
        <v>32</v>
      </c>
      <c r="B34" s="93" t="str">
        <f>IF(RESEARCH_CENTER!B33&lt;&gt;"",RESEARCH_CENTER!B33,"")</f>
        <v>Chaudhuri Lab for Biomechanics and Mechanobiology</v>
      </c>
      <c r="C34" s="40"/>
      <c r="D34" s="40"/>
      <c r="E34" s="40"/>
      <c r="F34" s="47" t="str">
        <f t="shared" si="0"/>
        <v/>
      </c>
      <c r="G34" s="57"/>
      <c r="H34" s="57"/>
      <c r="I34" s="57"/>
    </row>
    <row r="35" spans="1:9" ht="30" customHeight="1">
      <c r="A35" s="100">
        <v>33</v>
      </c>
      <c r="B35" s="93" t="str">
        <f>IF(RESEARCH_CENTER!B34&lt;&gt;"",RESEARCH_CENTER!B34,"")</f>
        <v>Codiga Resources Recovery Center (CR2C)</v>
      </c>
      <c r="C35" s="40"/>
      <c r="D35" s="40"/>
      <c r="E35" s="40"/>
      <c r="F35" s="47" t="str">
        <f t="shared" si="0"/>
        <v/>
      </c>
      <c r="G35" s="57"/>
      <c r="H35" s="57"/>
      <c r="I35" s="57"/>
    </row>
    <row r="36" spans="1:9" ht="30" customHeight="1">
      <c r="A36" s="100">
        <v>34</v>
      </c>
      <c r="B36" s="93" t="str">
        <f>IF(RESEARCH_CENTER!B35&lt;&gt;"",RESEARCH_CENTER!B35,"")</f>
        <v>Collaborative Haptics And Robotics in Medicine (CHARM) Laboratory</v>
      </c>
      <c r="C36" s="40"/>
      <c r="D36" s="40"/>
      <c r="E36" s="40"/>
      <c r="F36" s="47" t="str">
        <f t="shared" si="0"/>
        <v/>
      </c>
      <c r="G36" s="57"/>
      <c r="H36" s="57"/>
      <c r="I36" s="57"/>
    </row>
    <row r="37" spans="1:9" ht="30" customHeight="1">
      <c r="A37" s="100">
        <v>35</v>
      </c>
      <c r="B37" s="93" t="str">
        <f>IF(RESEARCH_CENTER!B36&lt;&gt;"",RESEARCH_CENTER!B36,"")</f>
        <v>Computational Biomechanics Laboratory</v>
      </c>
      <c r="C37" s="40"/>
      <c r="D37" s="40"/>
      <c r="E37" s="40"/>
      <c r="F37" s="47" t="str">
        <f t="shared" si="0"/>
        <v/>
      </c>
      <c r="G37" s="57"/>
      <c r="H37" s="57"/>
      <c r="I37" s="57"/>
    </row>
    <row r="38" spans="1:9" ht="30" customHeight="1">
      <c r="A38" s="100">
        <v>36</v>
      </c>
      <c r="B38" s="93" t="str">
        <f>IF(RESEARCH_CENTER!B37&lt;&gt;"",RESEARCH_CENTER!B37,"")</f>
        <v/>
      </c>
      <c r="C38" s="40"/>
      <c r="D38" s="40"/>
      <c r="E38" s="40"/>
      <c r="F38" s="47" t="str">
        <f t="shared" si="0"/>
        <v/>
      </c>
      <c r="G38" s="57"/>
      <c r="H38" s="57"/>
      <c r="I38" s="57"/>
    </row>
    <row r="39" spans="1:9" ht="30" customHeight="1">
      <c r="A39" s="100">
        <v>37</v>
      </c>
      <c r="B39" s="93" t="str">
        <f>IF(RESEARCH_CENTER!B38&lt;&gt;"",RESEARCH_CENTER!B38,"")</f>
        <v/>
      </c>
      <c r="C39" s="40"/>
      <c r="D39" s="40"/>
      <c r="E39" s="40"/>
      <c r="F39" s="47" t="str">
        <f t="shared" si="0"/>
        <v/>
      </c>
      <c r="G39" s="57"/>
      <c r="H39" s="57"/>
      <c r="I39" s="57"/>
    </row>
    <row r="40" spans="1:9" ht="30" customHeight="1">
      <c r="A40" s="100">
        <v>38</v>
      </c>
      <c r="B40" s="93" t="str">
        <f>IF(RESEARCH_CENTER!B39&lt;&gt;"",RESEARCH_CENTER!B39,"")</f>
        <v/>
      </c>
      <c r="C40" s="40"/>
      <c r="D40" s="40"/>
      <c r="E40" s="40"/>
      <c r="F40" s="47" t="str">
        <f t="shared" si="0"/>
        <v/>
      </c>
      <c r="G40" s="57"/>
      <c r="H40" s="57"/>
      <c r="I40" s="57"/>
    </row>
    <row r="41" spans="1:9" ht="30" customHeight="1">
      <c r="A41" s="100">
        <v>39</v>
      </c>
      <c r="B41" s="93" t="str">
        <f>IF(RESEARCH_CENTER!B40&lt;&gt;"",RESEARCH_CENTER!B40,"")</f>
        <v/>
      </c>
      <c r="C41" s="40"/>
      <c r="D41" s="40"/>
      <c r="E41" s="40"/>
      <c r="F41" s="47" t="str">
        <f t="shared" si="0"/>
        <v/>
      </c>
      <c r="G41" s="57"/>
      <c r="H41" s="57"/>
      <c r="I41" s="57"/>
    </row>
    <row r="42" spans="1:9" ht="30" customHeight="1">
      <c r="A42" s="100">
        <v>40</v>
      </c>
      <c r="B42" s="93" t="str">
        <f>IF(RESEARCH_CENTER!B41&lt;&gt;"",RESEARCH_CENTER!B41,"")</f>
        <v/>
      </c>
      <c r="C42" s="40"/>
      <c r="D42" s="40"/>
      <c r="E42" s="40"/>
      <c r="F42" s="47" t="str">
        <f t="shared" si="0"/>
        <v/>
      </c>
      <c r="G42" s="57"/>
      <c r="H42" s="57"/>
      <c r="I42" s="57"/>
    </row>
    <row r="43" spans="1:9" ht="30" customHeight="1">
      <c r="A43" s="100">
        <v>41</v>
      </c>
      <c r="B43" s="93" t="str">
        <f>IF(RESEARCH_CENTER!B42&lt;&gt;"",RESEARCH_CENTER!B42,"")</f>
        <v/>
      </c>
      <c r="C43" s="40"/>
      <c r="D43" s="40"/>
      <c r="E43" s="40"/>
      <c r="F43" s="47" t="str">
        <f t="shared" si="0"/>
        <v/>
      </c>
      <c r="G43" s="57"/>
      <c r="H43" s="57"/>
      <c r="I43" s="57"/>
    </row>
    <row r="44" spans="1:9" ht="30" customHeight="1">
      <c r="A44" s="100">
        <v>42</v>
      </c>
      <c r="B44" s="93" t="str">
        <f>IF(RESEARCH_CENTER!B43&lt;&gt;"",RESEARCH_CENTER!B43,"")</f>
        <v/>
      </c>
      <c r="C44" s="40"/>
      <c r="D44" s="40"/>
      <c r="E44" s="40"/>
      <c r="F44" s="47" t="str">
        <f t="shared" si="0"/>
        <v/>
      </c>
      <c r="G44" s="57"/>
      <c r="H44" s="57"/>
      <c r="I44" s="57"/>
    </row>
    <row r="45" spans="1:9" ht="30" customHeight="1">
      <c r="A45" s="100">
        <v>43</v>
      </c>
      <c r="B45" s="93" t="str">
        <f>IF(RESEARCH_CENTER!B44&lt;&gt;"",RESEARCH_CENTER!B44,"")</f>
        <v/>
      </c>
      <c r="C45" s="40"/>
      <c r="D45" s="40"/>
      <c r="E45" s="40"/>
      <c r="F45" s="47" t="str">
        <f t="shared" si="0"/>
        <v/>
      </c>
      <c r="G45" s="57"/>
      <c r="H45" s="57"/>
      <c r="I45" s="57"/>
    </row>
    <row r="46" spans="1:9" ht="30" customHeight="1">
      <c r="A46" s="100">
        <v>44</v>
      </c>
      <c r="B46" s="93" t="str">
        <f>IF(RESEARCH_CENTER!B45&lt;&gt;"",RESEARCH_CENTER!B45,"")</f>
        <v/>
      </c>
      <c r="C46" s="40"/>
      <c r="D46" s="40"/>
      <c r="E46" s="40"/>
      <c r="F46" s="47" t="str">
        <f t="shared" si="0"/>
        <v/>
      </c>
      <c r="G46" s="57"/>
      <c r="H46" s="57"/>
      <c r="I46" s="57"/>
    </row>
    <row r="47" spans="1:9" ht="30" customHeight="1">
      <c r="A47" s="100">
        <v>45</v>
      </c>
      <c r="B47" s="93" t="str">
        <f>IF(RESEARCH_CENTER!B46&lt;&gt;"",RESEARCH_CENTER!B46,"")</f>
        <v/>
      </c>
      <c r="C47" s="40"/>
      <c r="D47" s="40"/>
      <c r="E47" s="40"/>
      <c r="F47" s="47" t="str">
        <f t="shared" si="0"/>
        <v/>
      </c>
      <c r="G47" s="57"/>
      <c r="H47" s="57"/>
      <c r="I47" s="57"/>
    </row>
    <row r="48" spans="1:9" ht="30" customHeight="1">
      <c r="A48" s="100">
        <v>46</v>
      </c>
      <c r="B48" s="93" t="str">
        <f>IF(RESEARCH_CENTER!B47&lt;&gt;"",RESEARCH_CENTER!B47,"")</f>
        <v/>
      </c>
      <c r="C48" s="40"/>
      <c r="D48" s="40"/>
      <c r="E48" s="40"/>
      <c r="F48" s="47" t="str">
        <f t="shared" si="0"/>
        <v/>
      </c>
      <c r="G48" s="57"/>
      <c r="H48" s="57"/>
      <c r="I48" s="57"/>
    </row>
    <row r="49" spans="1:9" ht="30" customHeight="1">
      <c r="A49" s="100">
        <v>47</v>
      </c>
      <c r="B49" s="93" t="str">
        <f>IF(RESEARCH_CENTER!B48&lt;&gt;"",RESEARCH_CENTER!B48,"")</f>
        <v/>
      </c>
      <c r="C49" s="40"/>
      <c r="D49" s="40"/>
      <c r="E49" s="40"/>
      <c r="F49" s="47" t="str">
        <f t="shared" si="0"/>
        <v/>
      </c>
      <c r="G49" s="57"/>
      <c r="H49" s="57"/>
      <c r="I49" s="57"/>
    </row>
    <row r="50" spans="1:9" ht="30" customHeight="1">
      <c r="A50" s="100">
        <v>48</v>
      </c>
      <c r="B50" s="93" t="str">
        <f>IF(RESEARCH_CENTER!B49&lt;&gt;"",RESEARCH_CENTER!B49,"")</f>
        <v/>
      </c>
      <c r="C50" s="40"/>
      <c r="D50" s="40"/>
      <c r="E50" s="40"/>
      <c r="F50" s="47" t="str">
        <f t="shared" si="0"/>
        <v/>
      </c>
      <c r="G50" s="57"/>
      <c r="H50" s="57"/>
      <c r="I50" s="57"/>
    </row>
    <row r="51" spans="1:9" ht="30" customHeight="1">
      <c r="A51" s="100">
        <v>49</v>
      </c>
      <c r="B51" s="93" t="str">
        <f>IF(RESEARCH_CENTER!B50&lt;&gt;"",RESEARCH_CENTER!B50,"")</f>
        <v/>
      </c>
      <c r="C51" s="40"/>
      <c r="D51" s="40"/>
      <c r="E51" s="40"/>
      <c r="F51" s="47" t="str">
        <f t="shared" si="0"/>
        <v/>
      </c>
      <c r="G51" s="57"/>
      <c r="H51" s="57"/>
      <c r="I51" s="57"/>
    </row>
    <row r="52" spans="1:9" ht="30" customHeight="1">
      <c r="A52" s="100">
        <v>50</v>
      </c>
      <c r="B52" s="93" t="str">
        <f>IF(RESEARCH_CENTER!B51&lt;&gt;"",RESEARCH_CENTER!B51,"")</f>
        <v/>
      </c>
      <c r="C52" s="40"/>
      <c r="D52" s="40"/>
      <c r="E52" s="40"/>
      <c r="F52" s="47" t="str">
        <f t="shared" si="0"/>
        <v/>
      </c>
      <c r="G52" s="57"/>
      <c r="H52" s="57"/>
      <c r="I52" s="57"/>
    </row>
    <row r="53" spans="1:9" ht="30" customHeight="1">
      <c r="A53" s="100">
        <v>51</v>
      </c>
      <c r="B53" s="93" t="str">
        <f>IF(RESEARCH_CENTER!B52&lt;&gt;"",RESEARCH_CENTER!B52,"")</f>
        <v/>
      </c>
      <c r="C53" s="40"/>
      <c r="D53" s="40"/>
      <c r="E53" s="40"/>
      <c r="F53" s="47" t="str">
        <f t="shared" si="0"/>
        <v/>
      </c>
      <c r="G53" s="57"/>
      <c r="H53" s="57"/>
      <c r="I53" s="57"/>
    </row>
    <row r="54" spans="1:9" ht="30" customHeight="1">
      <c r="A54" s="100">
        <v>52</v>
      </c>
      <c r="B54" s="93" t="str">
        <f>IF(RESEARCH_CENTER!B53&lt;&gt;"",RESEARCH_CENTER!B53,"")</f>
        <v/>
      </c>
      <c r="C54" s="40"/>
      <c r="D54" s="40"/>
      <c r="E54" s="40"/>
      <c r="F54" s="47" t="str">
        <f t="shared" si="0"/>
        <v/>
      </c>
      <c r="G54" s="57"/>
      <c r="H54" s="57"/>
      <c r="I54" s="57"/>
    </row>
    <row r="55" spans="1:9" ht="30" customHeight="1">
      <c r="A55" s="100">
        <v>53</v>
      </c>
      <c r="B55" s="93" t="str">
        <f>IF(RESEARCH_CENTER!B54&lt;&gt;"",RESEARCH_CENTER!B54,"")</f>
        <v/>
      </c>
      <c r="C55" s="40"/>
      <c r="D55" s="40"/>
      <c r="E55" s="40"/>
      <c r="F55" s="47" t="str">
        <f t="shared" si="0"/>
        <v/>
      </c>
      <c r="G55" s="57"/>
      <c r="H55" s="57"/>
      <c r="I55" s="57"/>
    </row>
    <row r="56" spans="1:9" ht="30" customHeight="1">
      <c r="A56" s="100">
        <v>54</v>
      </c>
      <c r="B56" s="93" t="str">
        <f>IF(RESEARCH_CENTER!B55&lt;&gt;"",RESEARCH_CENTER!B55,"")</f>
        <v/>
      </c>
      <c r="C56" s="40"/>
      <c r="D56" s="40"/>
      <c r="E56" s="40"/>
      <c r="F56" s="47" t="str">
        <f t="shared" si="0"/>
        <v/>
      </c>
      <c r="G56" s="57"/>
      <c r="H56" s="57"/>
      <c r="I56" s="57"/>
    </row>
    <row r="57" spans="1:9" ht="30" customHeight="1">
      <c r="A57" s="100">
        <v>55</v>
      </c>
      <c r="B57" s="93" t="str">
        <f>IF(RESEARCH_CENTER!B56&lt;&gt;"",RESEARCH_CENTER!B56,"")</f>
        <v/>
      </c>
      <c r="C57" s="40"/>
      <c r="D57" s="40"/>
      <c r="E57" s="40"/>
      <c r="F57" s="47" t="str">
        <f t="shared" si="0"/>
        <v/>
      </c>
      <c r="G57" s="57"/>
      <c r="H57" s="57"/>
      <c r="I57" s="57"/>
    </row>
    <row r="58" spans="1:9" ht="30" customHeight="1">
      <c r="A58" s="100">
        <v>56</v>
      </c>
      <c r="B58" s="93" t="str">
        <f>IF(RESEARCH_CENTER!B57&lt;&gt;"",RESEARCH_CENTER!B57,"")</f>
        <v/>
      </c>
      <c r="C58" s="40"/>
      <c r="D58" s="40"/>
      <c r="E58" s="40"/>
      <c r="F58" s="47" t="str">
        <f t="shared" si="0"/>
        <v/>
      </c>
      <c r="G58" s="57"/>
      <c r="H58" s="57"/>
      <c r="I58" s="57"/>
    </row>
    <row r="59" spans="1:9" ht="30" customHeight="1">
      <c r="A59" s="100">
        <v>57</v>
      </c>
      <c r="B59" s="93" t="str">
        <f>IF(RESEARCH_CENTER!B58&lt;&gt;"",RESEARCH_CENTER!B58,"")</f>
        <v/>
      </c>
      <c r="C59" s="40"/>
      <c r="D59" s="40"/>
      <c r="E59" s="40"/>
      <c r="F59" s="47" t="str">
        <f t="shared" si="0"/>
        <v/>
      </c>
      <c r="G59" s="57"/>
      <c r="H59" s="57"/>
      <c r="I59" s="57"/>
    </row>
    <row r="60" spans="1:9" ht="30" customHeight="1">
      <c r="A60" s="100">
        <v>58</v>
      </c>
      <c r="B60" s="93" t="str">
        <f>IF(RESEARCH_CENTER!B59&lt;&gt;"",RESEARCH_CENTER!B59,"")</f>
        <v/>
      </c>
      <c r="C60" s="40"/>
      <c r="D60" s="40"/>
      <c r="E60" s="40"/>
      <c r="F60" s="47" t="str">
        <f t="shared" si="0"/>
        <v/>
      </c>
      <c r="G60" s="57"/>
      <c r="H60" s="57"/>
      <c r="I60" s="57"/>
    </row>
    <row r="61" spans="1:9" ht="30" customHeight="1">
      <c r="A61" s="100">
        <v>59</v>
      </c>
      <c r="B61" s="93" t="str">
        <f>IF(RESEARCH_CENTER!B60&lt;&gt;"",RESEARCH_CENTER!B60,"")</f>
        <v/>
      </c>
      <c r="C61" s="40"/>
      <c r="D61" s="40"/>
      <c r="E61" s="40"/>
      <c r="F61" s="47" t="str">
        <f t="shared" si="0"/>
        <v/>
      </c>
      <c r="G61" s="57"/>
      <c r="H61" s="57"/>
      <c r="I61" s="57"/>
    </row>
    <row r="62" spans="1:9" ht="30" customHeight="1">
      <c r="A62" s="100">
        <v>60</v>
      </c>
      <c r="B62" s="93" t="str">
        <f>IF(RESEARCH_CENTER!B61&lt;&gt;"",RESEARCH_CENTER!B61,"")</f>
        <v/>
      </c>
      <c r="C62" s="40"/>
      <c r="D62" s="40"/>
      <c r="E62" s="40"/>
      <c r="F62" s="47" t="str">
        <f t="shared" si="0"/>
        <v/>
      </c>
      <c r="G62" s="57"/>
      <c r="H62" s="57"/>
      <c r="I62" s="57"/>
    </row>
    <row r="63" spans="1:9" ht="30" customHeight="1">
      <c r="A63" s="100">
        <v>61</v>
      </c>
      <c r="B63" s="93" t="str">
        <f>IF(RESEARCH_CENTER!B62&lt;&gt;"",RESEARCH_CENTER!B62,"")</f>
        <v/>
      </c>
      <c r="C63" s="40"/>
      <c r="D63" s="40"/>
      <c r="E63" s="40"/>
      <c r="F63" s="47" t="str">
        <f t="shared" si="0"/>
        <v/>
      </c>
      <c r="G63" s="57"/>
      <c r="H63" s="57"/>
      <c r="I63" s="57"/>
    </row>
    <row r="64" spans="1:9" ht="30" customHeight="1">
      <c r="A64" s="100">
        <v>62</v>
      </c>
      <c r="B64" s="93" t="str">
        <f>IF(RESEARCH_CENTER!B63&lt;&gt;"",RESEARCH_CENTER!B63,"")</f>
        <v/>
      </c>
      <c r="C64" s="40"/>
      <c r="D64" s="40"/>
      <c r="E64" s="40"/>
      <c r="F64" s="47" t="str">
        <f t="shared" si="0"/>
        <v/>
      </c>
      <c r="G64" s="57"/>
      <c r="H64" s="57"/>
      <c r="I64" s="57"/>
    </row>
    <row r="65" spans="1:9" ht="30" customHeight="1">
      <c r="A65" s="100">
        <v>63</v>
      </c>
      <c r="B65" s="93" t="str">
        <f>IF(RESEARCH_CENTER!B64&lt;&gt;"",RESEARCH_CENTER!B64,"")</f>
        <v/>
      </c>
      <c r="C65" s="40"/>
      <c r="D65" s="40"/>
      <c r="E65" s="40"/>
      <c r="F65" s="47" t="str">
        <f t="shared" si="0"/>
        <v/>
      </c>
      <c r="G65" s="57"/>
      <c r="H65" s="57"/>
      <c r="I65" s="57"/>
    </row>
    <row r="66" spans="1:9" ht="30" customHeight="1">
      <c r="A66" s="100">
        <v>64</v>
      </c>
      <c r="B66" s="93" t="str">
        <f>IF(RESEARCH_CENTER!B65&lt;&gt;"",RESEARCH_CENTER!B65,"")</f>
        <v/>
      </c>
      <c r="C66" s="40"/>
      <c r="D66" s="40"/>
      <c r="E66" s="40"/>
      <c r="F66" s="47" t="str">
        <f t="shared" si="0"/>
        <v/>
      </c>
      <c r="G66" s="57"/>
      <c r="H66" s="57"/>
      <c r="I66" s="57"/>
    </row>
    <row r="67" spans="1:9" ht="30" customHeight="1">
      <c r="A67" s="100">
        <v>65</v>
      </c>
      <c r="B67" s="93" t="str">
        <f>IF(RESEARCH_CENTER!B66&lt;&gt;"",RESEARCH_CENTER!B66,"")</f>
        <v/>
      </c>
      <c r="C67" s="40"/>
      <c r="D67" s="40"/>
      <c r="E67" s="40"/>
      <c r="F67" s="47" t="str">
        <f t="shared" si="0"/>
        <v/>
      </c>
      <c r="G67" s="57"/>
      <c r="H67" s="57"/>
      <c r="I67" s="57"/>
    </row>
    <row r="68" spans="1:9" ht="30" customHeight="1">
      <c r="A68" s="100">
        <v>66</v>
      </c>
      <c r="B68" s="93" t="str">
        <f>IF(RESEARCH_CENTER!B67&lt;&gt;"",RESEARCH_CENTER!B67,"")</f>
        <v/>
      </c>
      <c r="C68" s="40"/>
      <c r="D68" s="40"/>
      <c r="E68" s="40"/>
      <c r="F68" s="47" t="str">
        <f t="shared" ref="F68:F131" si="1">IF(SUM(C68:E68)&gt;0,SUM(C68:E68),"")</f>
        <v/>
      </c>
      <c r="G68" s="57"/>
      <c r="H68" s="57"/>
      <c r="I68" s="57"/>
    </row>
    <row r="69" spans="1:9" ht="30" customHeight="1">
      <c r="A69" s="100">
        <v>67</v>
      </c>
      <c r="B69" s="93" t="str">
        <f>IF(RESEARCH_CENTER!B68&lt;&gt;"",RESEARCH_CENTER!B68,"")</f>
        <v/>
      </c>
      <c r="C69" s="40"/>
      <c r="D69" s="40"/>
      <c r="E69" s="40"/>
      <c r="F69" s="47" t="str">
        <f t="shared" si="1"/>
        <v/>
      </c>
      <c r="G69" s="57"/>
      <c r="H69" s="57"/>
      <c r="I69" s="57"/>
    </row>
    <row r="70" spans="1:9" ht="30" customHeight="1">
      <c r="A70" s="100">
        <v>68</v>
      </c>
      <c r="B70" s="93" t="str">
        <f>IF(RESEARCH_CENTER!B69&lt;&gt;"",RESEARCH_CENTER!B69,"")</f>
        <v/>
      </c>
      <c r="C70" s="40"/>
      <c r="D70" s="40"/>
      <c r="E70" s="40"/>
      <c r="F70" s="47" t="str">
        <f t="shared" si="1"/>
        <v/>
      </c>
      <c r="G70" s="57"/>
      <c r="H70" s="57"/>
      <c r="I70" s="57"/>
    </row>
    <row r="71" spans="1:9" ht="30" customHeight="1">
      <c r="A71" s="100">
        <v>69</v>
      </c>
      <c r="B71" s="93" t="str">
        <f>IF(RESEARCH_CENTER!B70&lt;&gt;"",RESEARCH_CENTER!B70,"")</f>
        <v/>
      </c>
      <c r="C71" s="40"/>
      <c r="D71" s="40"/>
      <c r="E71" s="40"/>
      <c r="F71" s="47" t="str">
        <f t="shared" si="1"/>
        <v/>
      </c>
      <c r="G71" s="57"/>
      <c r="H71" s="57"/>
      <c r="I71" s="57"/>
    </row>
    <row r="72" spans="1:9" ht="30" customHeight="1">
      <c r="A72" s="100">
        <v>70</v>
      </c>
      <c r="B72" s="93" t="str">
        <f>IF(RESEARCH_CENTER!B71&lt;&gt;"",RESEARCH_CENTER!B71,"")</f>
        <v/>
      </c>
      <c r="C72" s="40"/>
      <c r="D72" s="40"/>
      <c r="E72" s="40"/>
      <c r="F72" s="47" t="str">
        <f t="shared" si="1"/>
        <v/>
      </c>
      <c r="G72" s="57"/>
      <c r="H72" s="57"/>
      <c r="I72" s="57"/>
    </row>
    <row r="73" spans="1:9" ht="30" customHeight="1">
      <c r="A73" s="100">
        <v>71</v>
      </c>
      <c r="B73" s="93" t="str">
        <f>IF(RESEARCH_CENTER!B72&lt;&gt;"",RESEARCH_CENTER!B72,"")</f>
        <v/>
      </c>
      <c r="C73" s="40"/>
      <c r="D73" s="40"/>
      <c r="E73" s="40"/>
      <c r="F73" s="47" t="str">
        <f t="shared" si="1"/>
        <v/>
      </c>
      <c r="G73" s="57"/>
      <c r="H73" s="57"/>
      <c r="I73" s="57"/>
    </row>
    <row r="74" spans="1:9" ht="30" customHeight="1">
      <c r="A74" s="100">
        <v>72</v>
      </c>
      <c r="B74" s="93" t="str">
        <f>IF(RESEARCH_CENTER!B73&lt;&gt;"",RESEARCH_CENTER!B73,"")</f>
        <v/>
      </c>
      <c r="C74" s="40"/>
      <c r="D74" s="40"/>
      <c r="E74" s="40"/>
      <c r="F74" s="47" t="str">
        <f t="shared" si="1"/>
        <v/>
      </c>
      <c r="G74" s="57"/>
      <c r="H74" s="57"/>
      <c r="I74" s="57"/>
    </row>
    <row r="75" spans="1:9" ht="30" customHeight="1">
      <c r="A75" s="100">
        <v>73</v>
      </c>
      <c r="B75" s="93" t="str">
        <f>IF(RESEARCH_CENTER!B74&lt;&gt;"",RESEARCH_CENTER!B74,"")</f>
        <v/>
      </c>
      <c r="C75" s="40"/>
      <c r="D75" s="40"/>
      <c r="E75" s="40"/>
      <c r="F75" s="47" t="str">
        <f t="shared" si="1"/>
        <v/>
      </c>
      <c r="G75" s="57"/>
      <c r="H75" s="57"/>
      <c r="I75" s="57"/>
    </row>
    <row r="76" spans="1:9" ht="30" customHeight="1">
      <c r="A76" s="100">
        <v>74</v>
      </c>
      <c r="B76" s="93" t="str">
        <f>IF(RESEARCH_CENTER!B75&lt;&gt;"",RESEARCH_CENTER!B75,"")</f>
        <v/>
      </c>
      <c r="C76" s="40"/>
      <c r="D76" s="40"/>
      <c r="E76" s="40"/>
      <c r="F76" s="47" t="str">
        <f t="shared" si="1"/>
        <v/>
      </c>
      <c r="G76" s="57"/>
      <c r="H76" s="57"/>
      <c r="I76" s="57"/>
    </row>
    <row r="77" spans="1:9" ht="30" customHeight="1">
      <c r="A77" s="100">
        <v>75</v>
      </c>
      <c r="B77" s="93" t="str">
        <f>IF(RESEARCH_CENTER!B76&lt;&gt;"",RESEARCH_CENTER!B76,"")</f>
        <v/>
      </c>
      <c r="C77" s="40"/>
      <c r="D77" s="40"/>
      <c r="E77" s="40"/>
      <c r="F77" s="47" t="str">
        <f t="shared" si="1"/>
        <v/>
      </c>
      <c r="G77" s="57"/>
      <c r="H77" s="57"/>
      <c r="I77" s="57"/>
    </row>
    <row r="78" spans="1:9" ht="30" customHeight="1">
      <c r="A78" s="100">
        <v>76</v>
      </c>
      <c r="B78" s="93" t="str">
        <f>IF(RESEARCH_CENTER!B77&lt;&gt;"",RESEARCH_CENTER!B77,"")</f>
        <v/>
      </c>
      <c r="C78" s="40"/>
      <c r="D78" s="40"/>
      <c r="E78" s="40"/>
      <c r="F78" s="47" t="str">
        <f t="shared" si="1"/>
        <v/>
      </c>
      <c r="G78" s="57"/>
      <c r="H78" s="57"/>
      <c r="I78" s="57"/>
    </row>
    <row r="79" spans="1:9" ht="30" customHeight="1">
      <c r="A79" s="100">
        <v>77</v>
      </c>
      <c r="B79" s="93" t="str">
        <f>IF(RESEARCH_CENTER!B78&lt;&gt;"",RESEARCH_CENTER!B78,"")</f>
        <v/>
      </c>
      <c r="C79" s="40"/>
      <c r="D79" s="40"/>
      <c r="E79" s="40"/>
      <c r="F79" s="47" t="str">
        <f t="shared" si="1"/>
        <v/>
      </c>
      <c r="G79" s="57"/>
      <c r="H79" s="57"/>
      <c r="I79" s="57"/>
    </row>
    <row r="80" spans="1:9" ht="30" customHeight="1">
      <c r="A80" s="100">
        <v>78</v>
      </c>
      <c r="B80" s="93" t="str">
        <f>IF(RESEARCH_CENTER!B79&lt;&gt;"",RESEARCH_CENTER!B79,"")</f>
        <v/>
      </c>
      <c r="C80" s="40"/>
      <c r="D80" s="40"/>
      <c r="E80" s="40"/>
      <c r="F80" s="47" t="str">
        <f t="shared" si="1"/>
        <v/>
      </c>
      <c r="G80" s="57"/>
      <c r="H80" s="57"/>
      <c r="I80" s="57"/>
    </row>
    <row r="81" spans="1:9" ht="30" customHeight="1">
      <c r="A81" s="100">
        <v>79</v>
      </c>
      <c r="B81" s="93" t="str">
        <f>IF(RESEARCH_CENTER!B80&lt;&gt;"",RESEARCH_CENTER!B80,"")</f>
        <v/>
      </c>
      <c r="C81" s="40"/>
      <c r="D81" s="40"/>
      <c r="E81" s="40"/>
      <c r="F81" s="47" t="str">
        <f t="shared" si="1"/>
        <v/>
      </c>
      <c r="G81" s="57"/>
      <c r="H81" s="57"/>
      <c r="I81" s="57"/>
    </row>
    <row r="82" spans="1:9" ht="30" customHeight="1">
      <c r="A82" s="100">
        <v>80</v>
      </c>
      <c r="B82" s="93" t="str">
        <f>IF(RESEARCH_CENTER!B81&lt;&gt;"",RESEARCH_CENTER!B81,"")</f>
        <v/>
      </c>
      <c r="C82" s="40"/>
      <c r="D82" s="40"/>
      <c r="E82" s="40"/>
      <c r="F82" s="47" t="str">
        <f t="shared" si="1"/>
        <v/>
      </c>
      <c r="G82" s="57"/>
      <c r="H82" s="57"/>
      <c r="I82" s="57"/>
    </row>
    <row r="83" spans="1:9" ht="30" customHeight="1">
      <c r="A83" s="100">
        <v>81</v>
      </c>
      <c r="B83" s="93" t="str">
        <f>IF(RESEARCH_CENTER!B82&lt;&gt;"",RESEARCH_CENTER!B82,"")</f>
        <v/>
      </c>
      <c r="C83" s="40"/>
      <c r="D83" s="40"/>
      <c r="E83" s="40"/>
      <c r="F83" s="47" t="str">
        <f t="shared" si="1"/>
        <v/>
      </c>
      <c r="G83" s="57"/>
      <c r="H83" s="57"/>
      <c r="I83" s="57"/>
    </row>
    <row r="84" spans="1:9" ht="30" customHeight="1">
      <c r="A84" s="100">
        <v>82</v>
      </c>
      <c r="B84" s="93" t="str">
        <f>IF(RESEARCH_CENTER!B83&lt;&gt;"",RESEARCH_CENTER!B83,"")</f>
        <v/>
      </c>
      <c r="C84" s="40"/>
      <c r="D84" s="40"/>
      <c r="E84" s="40"/>
      <c r="F84" s="47" t="str">
        <f t="shared" si="1"/>
        <v/>
      </c>
      <c r="G84" s="57"/>
      <c r="H84" s="57"/>
      <c r="I84" s="57"/>
    </row>
    <row r="85" spans="1:9" ht="30" customHeight="1">
      <c r="A85" s="100">
        <v>83</v>
      </c>
      <c r="B85" s="93" t="str">
        <f>IF(RESEARCH_CENTER!B84&lt;&gt;"",RESEARCH_CENTER!B84,"")</f>
        <v/>
      </c>
      <c r="C85" s="40"/>
      <c r="D85" s="40"/>
      <c r="E85" s="40"/>
      <c r="F85" s="47" t="str">
        <f t="shared" si="1"/>
        <v/>
      </c>
      <c r="G85" s="57"/>
      <c r="H85" s="57"/>
      <c r="I85" s="57"/>
    </row>
    <row r="86" spans="1:9" ht="30" customHeight="1">
      <c r="A86" s="100">
        <v>84</v>
      </c>
      <c r="B86" s="93" t="str">
        <f>IF(RESEARCH_CENTER!B85&lt;&gt;"",RESEARCH_CENTER!B85,"")</f>
        <v/>
      </c>
      <c r="C86" s="40"/>
      <c r="D86" s="40"/>
      <c r="E86" s="40"/>
      <c r="F86" s="47" t="str">
        <f t="shared" si="1"/>
        <v/>
      </c>
      <c r="G86" s="57"/>
      <c r="H86" s="57"/>
      <c r="I86" s="57"/>
    </row>
    <row r="87" spans="1:9" ht="30" customHeight="1">
      <c r="A87" s="100">
        <v>85</v>
      </c>
      <c r="B87" s="93" t="str">
        <f>IF(RESEARCH_CENTER!B86&lt;&gt;"",RESEARCH_CENTER!B86,"")</f>
        <v/>
      </c>
      <c r="C87" s="40"/>
      <c r="D87" s="40"/>
      <c r="E87" s="40"/>
      <c r="F87" s="47" t="str">
        <f t="shared" si="1"/>
        <v/>
      </c>
      <c r="G87" s="57"/>
      <c r="H87" s="57"/>
      <c r="I87" s="57"/>
    </row>
    <row r="88" spans="1:9" ht="30" customHeight="1">
      <c r="A88" s="100">
        <v>86</v>
      </c>
      <c r="B88" s="93" t="str">
        <f>IF(RESEARCH_CENTER!B87&lt;&gt;"",RESEARCH_CENTER!B87,"")</f>
        <v/>
      </c>
      <c r="C88" s="40"/>
      <c r="D88" s="40"/>
      <c r="E88" s="40"/>
      <c r="F88" s="47" t="str">
        <f t="shared" si="1"/>
        <v/>
      </c>
      <c r="G88" s="57"/>
      <c r="H88" s="57"/>
      <c r="I88" s="57"/>
    </row>
    <row r="89" spans="1:9" ht="30" customHeight="1">
      <c r="A89" s="100">
        <v>87</v>
      </c>
      <c r="B89" s="93" t="str">
        <f>IF(RESEARCH_CENTER!B88&lt;&gt;"",RESEARCH_CENTER!B88,"")</f>
        <v/>
      </c>
      <c r="C89" s="40"/>
      <c r="D89" s="40"/>
      <c r="E89" s="40"/>
      <c r="F89" s="47" t="str">
        <f t="shared" si="1"/>
        <v/>
      </c>
      <c r="G89" s="57"/>
      <c r="H89" s="57"/>
      <c r="I89" s="57"/>
    </row>
    <row r="90" spans="1:9" ht="30" customHeight="1">
      <c r="A90" s="100">
        <v>88</v>
      </c>
      <c r="B90" s="93" t="str">
        <f>IF(RESEARCH_CENTER!B89&lt;&gt;"",RESEARCH_CENTER!B89,"")</f>
        <v/>
      </c>
      <c r="C90" s="40"/>
      <c r="D90" s="40"/>
      <c r="E90" s="40"/>
      <c r="F90" s="47" t="str">
        <f t="shared" si="1"/>
        <v/>
      </c>
      <c r="G90" s="57"/>
      <c r="H90" s="57"/>
      <c r="I90" s="57"/>
    </row>
    <row r="91" spans="1:9" ht="30" customHeight="1">
      <c r="A91" s="100">
        <v>89</v>
      </c>
      <c r="B91" s="93" t="str">
        <f>IF(RESEARCH_CENTER!B90&lt;&gt;"",RESEARCH_CENTER!B90,"")</f>
        <v/>
      </c>
      <c r="C91" s="40"/>
      <c r="D91" s="40"/>
      <c r="E91" s="40"/>
      <c r="F91" s="47" t="str">
        <f t="shared" si="1"/>
        <v/>
      </c>
      <c r="G91" s="57"/>
      <c r="H91" s="57"/>
      <c r="I91" s="57"/>
    </row>
    <row r="92" spans="1:9" ht="30" customHeight="1">
      <c r="A92" s="100">
        <v>90</v>
      </c>
      <c r="B92" s="93" t="str">
        <f>IF(RESEARCH_CENTER!B91&lt;&gt;"",RESEARCH_CENTER!B91,"")</f>
        <v/>
      </c>
      <c r="C92" s="40"/>
      <c r="D92" s="40"/>
      <c r="E92" s="40"/>
      <c r="F92" s="47" t="str">
        <f t="shared" si="1"/>
        <v/>
      </c>
      <c r="G92" s="57"/>
      <c r="H92" s="57"/>
      <c r="I92" s="57"/>
    </row>
    <row r="93" spans="1:9" ht="30" customHeight="1">
      <c r="A93" s="100">
        <v>91</v>
      </c>
      <c r="B93" s="93" t="str">
        <f>IF(RESEARCH_CENTER!B92&lt;&gt;"",RESEARCH_CENTER!B92,"")</f>
        <v/>
      </c>
      <c r="C93" s="40"/>
      <c r="D93" s="40"/>
      <c r="E93" s="40"/>
      <c r="F93" s="47" t="str">
        <f t="shared" si="1"/>
        <v/>
      </c>
      <c r="G93" s="57"/>
      <c r="H93" s="57"/>
      <c r="I93" s="57"/>
    </row>
    <row r="94" spans="1:9" ht="30" customHeight="1">
      <c r="A94" s="100">
        <v>92</v>
      </c>
      <c r="B94" s="93" t="str">
        <f>IF(RESEARCH_CENTER!B93&lt;&gt;"",RESEARCH_CENTER!B93,"")</f>
        <v/>
      </c>
      <c r="C94" s="40"/>
      <c r="D94" s="40"/>
      <c r="E94" s="40"/>
      <c r="F94" s="47" t="str">
        <f t="shared" si="1"/>
        <v/>
      </c>
      <c r="G94" s="57"/>
      <c r="H94" s="57"/>
      <c r="I94" s="57"/>
    </row>
    <row r="95" spans="1:9" ht="30" customHeight="1">
      <c r="A95" s="100">
        <v>93</v>
      </c>
      <c r="B95" s="93" t="str">
        <f>IF(RESEARCH_CENTER!B94&lt;&gt;"",RESEARCH_CENTER!B94,"")</f>
        <v/>
      </c>
      <c r="C95" s="40"/>
      <c r="D95" s="40"/>
      <c r="E95" s="40"/>
      <c r="F95" s="47" t="str">
        <f t="shared" si="1"/>
        <v/>
      </c>
      <c r="G95" s="57"/>
      <c r="H95" s="57"/>
      <c r="I95" s="57"/>
    </row>
    <row r="96" spans="1:9" ht="30" customHeight="1">
      <c r="A96" s="100">
        <v>94</v>
      </c>
      <c r="B96" s="93" t="str">
        <f>IF(RESEARCH_CENTER!B95&lt;&gt;"",RESEARCH_CENTER!B95,"")</f>
        <v/>
      </c>
      <c r="C96" s="40"/>
      <c r="D96" s="40"/>
      <c r="E96" s="40"/>
      <c r="F96" s="47" t="str">
        <f t="shared" si="1"/>
        <v/>
      </c>
      <c r="G96" s="57"/>
      <c r="H96" s="57"/>
      <c r="I96" s="57"/>
    </row>
    <row r="97" spans="1:9" ht="30" customHeight="1">
      <c r="A97" s="100">
        <v>95</v>
      </c>
      <c r="B97" s="93" t="str">
        <f>IF(RESEARCH_CENTER!B96&lt;&gt;"",RESEARCH_CENTER!B96,"")</f>
        <v/>
      </c>
      <c r="C97" s="40"/>
      <c r="D97" s="40"/>
      <c r="E97" s="40"/>
      <c r="F97" s="47" t="str">
        <f t="shared" si="1"/>
        <v/>
      </c>
      <c r="G97" s="57"/>
      <c r="H97" s="57"/>
      <c r="I97" s="57"/>
    </row>
    <row r="98" spans="1:9" ht="30" customHeight="1">
      <c r="A98" s="100">
        <v>96</v>
      </c>
      <c r="B98" s="93" t="str">
        <f>IF(RESEARCH_CENTER!B97&lt;&gt;"",RESEARCH_CENTER!B97,"")</f>
        <v/>
      </c>
      <c r="C98" s="40"/>
      <c r="D98" s="40"/>
      <c r="E98" s="40"/>
      <c r="F98" s="47" t="str">
        <f t="shared" si="1"/>
        <v/>
      </c>
      <c r="G98" s="57"/>
      <c r="H98" s="57"/>
      <c r="I98" s="57"/>
    </row>
    <row r="99" spans="1:9" ht="30" customHeight="1">
      <c r="A99" s="100">
        <v>97</v>
      </c>
      <c r="B99" s="93" t="str">
        <f>IF(RESEARCH_CENTER!B98&lt;&gt;"",RESEARCH_CENTER!B98,"")</f>
        <v/>
      </c>
      <c r="C99" s="40"/>
      <c r="D99" s="40"/>
      <c r="E99" s="40"/>
      <c r="F99" s="47" t="str">
        <f t="shared" si="1"/>
        <v/>
      </c>
      <c r="G99" s="57"/>
      <c r="H99" s="57"/>
      <c r="I99" s="57"/>
    </row>
    <row r="100" spans="1:9" ht="30" customHeight="1">
      <c r="A100" s="100">
        <v>98</v>
      </c>
      <c r="B100" s="93" t="str">
        <f>IF(RESEARCH_CENTER!B99&lt;&gt;"",RESEARCH_CENTER!B99,"")</f>
        <v/>
      </c>
      <c r="C100" s="40"/>
      <c r="D100" s="40"/>
      <c r="E100" s="40"/>
      <c r="F100" s="47" t="str">
        <f t="shared" si="1"/>
        <v/>
      </c>
      <c r="G100" s="57"/>
      <c r="H100" s="57"/>
      <c r="I100" s="57"/>
    </row>
    <row r="101" spans="1:9" ht="30" customHeight="1">
      <c r="A101" s="100">
        <v>99</v>
      </c>
      <c r="B101" s="93" t="str">
        <f>IF(RESEARCH_CENTER!B100&lt;&gt;"",RESEARCH_CENTER!B100,"")</f>
        <v/>
      </c>
      <c r="C101" s="40"/>
      <c r="D101" s="40"/>
      <c r="E101" s="40"/>
      <c r="F101" s="47" t="str">
        <f t="shared" si="1"/>
        <v/>
      </c>
      <c r="G101" s="57"/>
      <c r="H101" s="57"/>
      <c r="I101" s="57"/>
    </row>
    <row r="102" spans="1:9" ht="30" customHeight="1">
      <c r="A102" s="100">
        <v>100</v>
      </c>
      <c r="B102" s="93" t="str">
        <f>IF(RESEARCH_CENTER!B101&lt;&gt;"",RESEARCH_CENTER!B101,"")</f>
        <v/>
      </c>
      <c r="C102" s="40"/>
      <c r="D102" s="40"/>
      <c r="E102" s="40"/>
      <c r="F102" s="47" t="str">
        <f t="shared" si="1"/>
        <v/>
      </c>
      <c r="G102" s="57"/>
      <c r="H102" s="57"/>
      <c r="I102" s="57"/>
    </row>
    <row r="103" spans="1:9" ht="30" customHeight="1">
      <c r="A103" s="100">
        <v>101</v>
      </c>
      <c r="B103" s="93" t="str">
        <f>IF(RESEARCH_CENTER!B102&lt;&gt;"",RESEARCH_CENTER!B102,"")</f>
        <v/>
      </c>
      <c r="C103" s="40"/>
      <c r="D103" s="40"/>
      <c r="E103" s="40"/>
      <c r="F103" s="47" t="str">
        <f t="shared" si="1"/>
        <v/>
      </c>
      <c r="G103" s="57"/>
      <c r="H103" s="57"/>
      <c r="I103" s="57"/>
    </row>
    <row r="104" spans="1:9" ht="30" customHeight="1">
      <c r="A104" s="100">
        <v>102</v>
      </c>
      <c r="B104" s="93" t="str">
        <f>IF(RESEARCH_CENTER!B103&lt;&gt;"",RESEARCH_CENTER!B103,"")</f>
        <v/>
      </c>
      <c r="C104" s="40"/>
      <c r="D104" s="40"/>
      <c r="E104" s="40"/>
      <c r="F104" s="47" t="str">
        <f t="shared" si="1"/>
        <v/>
      </c>
      <c r="G104" s="57"/>
      <c r="H104" s="57"/>
      <c r="I104" s="57"/>
    </row>
    <row r="105" spans="1:9" ht="30" customHeight="1">
      <c r="A105" s="100">
        <v>103</v>
      </c>
      <c r="B105" s="93" t="str">
        <f>IF(RESEARCH_CENTER!B104&lt;&gt;"",RESEARCH_CENTER!B104,"")</f>
        <v/>
      </c>
      <c r="C105" s="40"/>
      <c r="D105" s="40"/>
      <c r="E105" s="40"/>
      <c r="F105" s="47" t="str">
        <f t="shared" si="1"/>
        <v/>
      </c>
      <c r="G105" s="57"/>
      <c r="H105" s="57"/>
      <c r="I105" s="57"/>
    </row>
    <row r="106" spans="1:9" ht="30" customHeight="1">
      <c r="A106" s="100">
        <v>104</v>
      </c>
      <c r="B106" s="93" t="str">
        <f>IF(RESEARCH_CENTER!B105&lt;&gt;"",RESEARCH_CENTER!B105,"")</f>
        <v/>
      </c>
      <c r="C106" s="40"/>
      <c r="D106" s="40"/>
      <c r="E106" s="40"/>
      <c r="F106" s="47" t="str">
        <f t="shared" si="1"/>
        <v/>
      </c>
      <c r="G106" s="57"/>
      <c r="H106" s="57"/>
      <c r="I106" s="57"/>
    </row>
    <row r="107" spans="1:9" ht="30" customHeight="1">
      <c r="A107" s="100">
        <v>105</v>
      </c>
      <c r="B107" s="93" t="str">
        <f>IF(RESEARCH_CENTER!B106&lt;&gt;"",RESEARCH_CENTER!B106,"")</f>
        <v/>
      </c>
      <c r="C107" s="40"/>
      <c r="D107" s="40"/>
      <c r="E107" s="40"/>
      <c r="F107" s="47" t="str">
        <f t="shared" si="1"/>
        <v/>
      </c>
      <c r="G107" s="57"/>
      <c r="H107" s="57"/>
      <c r="I107" s="57"/>
    </row>
    <row r="108" spans="1:9" ht="30" customHeight="1">
      <c r="A108" s="100">
        <v>106</v>
      </c>
      <c r="B108" s="93" t="str">
        <f>IF(RESEARCH_CENTER!B107&lt;&gt;"",RESEARCH_CENTER!B107,"")</f>
        <v/>
      </c>
      <c r="C108" s="40"/>
      <c r="D108" s="40"/>
      <c r="E108" s="40"/>
      <c r="F108" s="47" t="str">
        <f t="shared" si="1"/>
        <v/>
      </c>
      <c r="G108" s="57"/>
      <c r="H108" s="57"/>
      <c r="I108" s="57"/>
    </row>
    <row r="109" spans="1:9" ht="30" customHeight="1">
      <c r="A109" s="100">
        <v>107</v>
      </c>
      <c r="B109" s="93" t="str">
        <f>IF(RESEARCH_CENTER!B108&lt;&gt;"",RESEARCH_CENTER!B108,"")</f>
        <v/>
      </c>
      <c r="C109" s="40"/>
      <c r="D109" s="40"/>
      <c r="E109" s="40"/>
      <c r="F109" s="47" t="str">
        <f t="shared" si="1"/>
        <v/>
      </c>
      <c r="G109" s="57"/>
      <c r="H109" s="57"/>
      <c r="I109" s="57"/>
    </row>
    <row r="110" spans="1:9" ht="30" customHeight="1">
      <c r="A110" s="100">
        <v>108</v>
      </c>
      <c r="B110" s="93" t="str">
        <f>IF(RESEARCH_CENTER!B109&lt;&gt;"",RESEARCH_CENTER!B109,"")</f>
        <v/>
      </c>
      <c r="C110" s="40"/>
      <c r="D110" s="40"/>
      <c r="E110" s="40"/>
      <c r="F110" s="47" t="str">
        <f t="shared" si="1"/>
        <v/>
      </c>
      <c r="G110" s="57"/>
      <c r="H110" s="57"/>
      <c r="I110" s="57"/>
    </row>
    <row r="111" spans="1:9" ht="30" customHeight="1">
      <c r="A111" s="100">
        <v>109</v>
      </c>
      <c r="B111" s="93" t="str">
        <f>IF(RESEARCH_CENTER!B110&lt;&gt;"",RESEARCH_CENTER!B110,"")</f>
        <v/>
      </c>
      <c r="C111" s="40"/>
      <c r="D111" s="40"/>
      <c r="E111" s="40"/>
      <c r="F111" s="47" t="str">
        <f t="shared" si="1"/>
        <v/>
      </c>
      <c r="G111" s="57"/>
      <c r="H111" s="57"/>
      <c r="I111" s="57"/>
    </row>
    <row r="112" spans="1:9" ht="30" customHeight="1">
      <c r="A112" s="100">
        <v>110</v>
      </c>
      <c r="B112" s="93" t="str">
        <f>IF(RESEARCH_CENTER!B111&lt;&gt;"",RESEARCH_CENTER!B111,"")</f>
        <v/>
      </c>
      <c r="C112" s="40"/>
      <c r="D112" s="40"/>
      <c r="E112" s="40"/>
      <c r="F112" s="47" t="str">
        <f t="shared" si="1"/>
        <v/>
      </c>
      <c r="G112" s="57"/>
      <c r="H112" s="57"/>
      <c r="I112" s="57"/>
    </row>
    <row r="113" spans="1:9" ht="30" customHeight="1">
      <c r="A113" s="100">
        <v>111</v>
      </c>
      <c r="B113" s="93" t="str">
        <f>IF(RESEARCH_CENTER!B112&lt;&gt;"",RESEARCH_CENTER!B112,"")</f>
        <v/>
      </c>
      <c r="C113" s="40"/>
      <c r="D113" s="40"/>
      <c r="E113" s="40"/>
      <c r="F113" s="47" t="str">
        <f t="shared" si="1"/>
        <v/>
      </c>
      <c r="G113" s="57"/>
      <c r="H113" s="57"/>
      <c r="I113" s="57"/>
    </row>
    <row r="114" spans="1:9" ht="30" customHeight="1">
      <c r="A114" s="100">
        <v>112</v>
      </c>
      <c r="B114" s="93" t="str">
        <f>IF(RESEARCH_CENTER!B113&lt;&gt;"",RESEARCH_CENTER!B113,"")</f>
        <v/>
      </c>
      <c r="C114" s="40"/>
      <c r="D114" s="40"/>
      <c r="E114" s="40"/>
      <c r="F114" s="47" t="str">
        <f t="shared" si="1"/>
        <v/>
      </c>
      <c r="G114" s="57"/>
      <c r="H114" s="57"/>
      <c r="I114" s="57"/>
    </row>
    <row r="115" spans="1:9" ht="30" customHeight="1">
      <c r="A115" s="100">
        <v>113</v>
      </c>
      <c r="B115" s="93" t="str">
        <f>IF(RESEARCH_CENTER!B114&lt;&gt;"",RESEARCH_CENTER!B114,"")</f>
        <v/>
      </c>
      <c r="C115" s="40"/>
      <c r="D115" s="40"/>
      <c r="E115" s="40"/>
      <c r="F115" s="47" t="str">
        <f t="shared" si="1"/>
        <v/>
      </c>
      <c r="G115" s="57"/>
      <c r="H115" s="57"/>
      <c r="I115" s="57"/>
    </row>
    <row r="116" spans="1:9" ht="30" customHeight="1">
      <c r="A116" s="100">
        <v>114</v>
      </c>
      <c r="B116" s="93" t="str">
        <f>IF(RESEARCH_CENTER!B115&lt;&gt;"",RESEARCH_CENTER!B115,"")</f>
        <v/>
      </c>
      <c r="C116" s="40"/>
      <c r="D116" s="40"/>
      <c r="E116" s="40"/>
      <c r="F116" s="47" t="str">
        <f t="shared" si="1"/>
        <v/>
      </c>
      <c r="G116" s="57"/>
      <c r="H116" s="57"/>
      <c r="I116" s="57"/>
    </row>
    <row r="117" spans="1:9" ht="30" customHeight="1">
      <c r="A117" s="100">
        <v>115</v>
      </c>
      <c r="B117" s="93" t="str">
        <f>IF(RESEARCH_CENTER!B116&lt;&gt;"",RESEARCH_CENTER!B116,"")</f>
        <v/>
      </c>
      <c r="C117" s="40"/>
      <c r="D117" s="40"/>
      <c r="E117" s="40"/>
      <c r="F117" s="47" t="str">
        <f t="shared" si="1"/>
        <v/>
      </c>
      <c r="G117" s="57"/>
      <c r="H117" s="57"/>
      <c r="I117" s="57"/>
    </row>
    <row r="118" spans="1:9" ht="30" customHeight="1">
      <c r="A118" s="100">
        <v>116</v>
      </c>
      <c r="B118" s="93" t="str">
        <f>IF(RESEARCH_CENTER!B117&lt;&gt;"",RESEARCH_CENTER!B117,"")</f>
        <v/>
      </c>
      <c r="C118" s="40"/>
      <c r="D118" s="40"/>
      <c r="E118" s="40"/>
      <c r="F118" s="47" t="str">
        <f t="shared" si="1"/>
        <v/>
      </c>
      <c r="G118" s="57"/>
      <c r="H118" s="57"/>
      <c r="I118" s="57"/>
    </row>
    <row r="119" spans="1:9" ht="30" customHeight="1">
      <c r="A119" s="100">
        <v>117</v>
      </c>
      <c r="B119" s="93" t="str">
        <f>IF(RESEARCH_CENTER!B118&lt;&gt;"",RESEARCH_CENTER!B118,"")</f>
        <v/>
      </c>
      <c r="C119" s="40"/>
      <c r="D119" s="40"/>
      <c r="E119" s="40"/>
      <c r="F119" s="47" t="str">
        <f t="shared" si="1"/>
        <v/>
      </c>
      <c r="G119" s="57"/>
      <c r="H119" s="57"/>
      <c r="I119" s="57"/>
    </row>
    <row r="120" spans="1:9" ht="30" customHeight="1">
      <c r="A120" s="100">
        <v>118</v>
      </c>
      <c r="B120" s="93" t="str">
        <f>IF(RESEARCH_CENTER!B119&lt;&gt;"",RESEARCH_CENTER!B119,"")</f>
        <v/>
      </c>
      <c r="C120" s="40"/>
      <c r="D120" s="40"/>
      <c r="E120" s="40"/>
      <c r="F120" s="47" t="str">
        <f t="shared" si="1"/>
        <v/>
      </c>
      <c r="G120" s="57"/>
      <c r="H120" s="57"/>
      <c r="I120" s="57"/>
    </row>
    <row r="121" spans="1:9" ht="30" customHeight="1">
      <c r="A121" s="100">
        <v>119</v>
      </c>
      <c r="B121" s="93" t="str">
        <f>IF(RESEARCH_CENTER!B120&lt;&gt;"",RESEARCH_CENTER!B120,"")</f>
        <v/>
      </c>
      <c r="C121" s="40"/>
      <c r="D121" s="40"/>
      <c r="E121" s="40"/>
      <c r="F121" s="47" t="str">
        <f t="shared" si="1"/>
        <v/>
      </c>
      <c r="G121" s="57"/>
      <c r="H121" s="57"/>
      <c r="I121" s="57"/>
    </row>
    <row r="122" spans="1:9" ht="30" customHeight="1">
      <c r="A122" s="100">
        <v>120</v>
      </c>
      <c r="B122" s="93" t="str">
        <f>IF(RESEARCH_CENTER!B121&lt;&gt;"",RESEARCH_CENTER!B121,"")</f>
        <v/>
      </c>
      <c r="C122" s="40"/>
      <c r="D122" s="40"/>
      <c r="E122" s="40"/>
      <c r="F122" s="47" t="str">
        <f t="shared" si="1"/>
        <v/>
      </c>
      <c r="G122" s="57"/>
      <c r="H122" s="57"/>
      <c r="I122" s="57"/>
    </row>
    <row r="123" spans="1:9" ht="30" customHeight="1">
      <c r="A123" s="100">
        <v>121</v>
      </c>
      <c r="B123" s="93" t="str">
        <f>IF(RESEARCH_CENTER!B122&lt;&gt;"",RESEARCH_CENTER!B122,"")</f>
        <v/>
      </c>
      <c r="C123" s="40"/>
      <c r="D123" s="40"/>
      <c r="E123" s="40"/>
      <c r="F123" s="47" t="str">
        <f t="shared" si="1"/>
        <v/>
      </c>
      <c r="G123" s="57"/>
      <c r="H123" s="57"/>
      <c r="I123" s="57"/>
    </row>
    <row r="124" spans="1:9" ht="30" customHeight="1">
      <c r="A124" s="100">
        <v>122</v>
      </c>
      <c r="B124" s="93" t="str">
        <f>IF(RESEARCH_CENTER!B123&lt;&gt;"",RESEARCH_CENTER!B123,"")</f>
        <v/>
      </c>
      <c r="C124" s="40"/>
      <c r="D124" s="40"/>
      <c r="E124" s="40"/>
      <c r="F124" s="47" t="str">
        <f t="shared" si="1"/>
        <v/>
      </c>
      <c r="G124" s="57"/>
      <c r="H124" s="57"/>
      <c r="I124" s="57"/>
    </row>
    <row r="125" spans="1:9" ht="30" customHeight="1">
      <c r="A125" s="100">
        <v>123</v>
      </c>
      <c r="B125" s="93" t="str">
        <f>IF(RESEARCH_CENTER!B124&lt;&gt;"",RESEARCH_CENTER!B124,"")</f>
        <v/>
      </c>
      <c r="C125" s="40"/>
      <c r="D125" s="40"/>
      <c r="E125" s="40"/>
      <c r="F125" s="47" t="str">
        <f t="shared" si="1"/>
        <v/>
      </c>
      <c r="G125" s="57"/>
      <c r="H125" s="57"/>
      <c r="I125" s="57"/>
    </row>
    <row r="126" spans="1:9" ht="30" customHeight="1">
      <c r="A126" s="100">
        <v>124</v>
      </c>
      <c r="B126" s="93" t="str">
        <f>IF(RESEARCH_CENTER!B125&lt;&gt;"",RESEARCH_CENTER!B125,"")</f>
        <v/>
      </c>
      <c r="C126" s="40"/>
      <c r="D126" s="40"/>
      <c r="E126" s="40"/>
      <c r="F126" s="47" t="str">
        <f t="shared" si="1"/>
        <v/>
      </c>
      <c r="G126" s="57"/>
      <c r="H126" s="57"/>
      <c r="I126" s="57"/>
    </row>
    <row r="127" spans="1:9" ht="30" customHeight="1">
      <c r="A127" s="100">
        <v>125</v>
      </c>
      <c r="B127" s="93" t="str">
        <f>IF(RESEARCH_CENTER!B126&lt;&gt;"",RESEARCH_CENTER!B126,"")</f>
        <v/>
      </c>
      <c r="C127" s="40"/>
      <c r="D127" s="40"/>
      <c r="E127" s="40"/>
      <c r="F127" s="47" t="str">
        <f t="shared" si="1"/>
        <v/>
      </c>
      <c r="G127" s="57"/>
      <c r="H127" s="57"/>
      <c r="I127" s="57"/>
    </row>
    <row r="128" spans="1:9" ht="30" customHeight="1">
      <c r="A128" s="100">
        <v>126</v>
      </c>
      <c r="B128" s="93" t="str">
        <f>IF(RESEARCH_CENTER!B127&lt;&gt;"",RESEARCH_CENTER!B127,"")</f>
        <v/>
      </c>
      <c r="C128" s="40"/>
      <c r="D128" s="40"/>
      <c r="E128" s="40"/>
      <c r="F128" s="47" t="str">
        <f t="shared" si="1"/>
        <v/>
      </c>
      <c r="G128" s="57"/>
      <c r="H128" s="57"/>
      <c r="I128" s="57"/>
    </row>
    <row r="129" spans="1:9" ht="30" customHeight="1">
      <c r="A129" s="100">
        <v>127</v>
      </c>
      <c r="B129" s="93" t="str">
        <f>IF(RESEARCH_CENTER!B128&lt;&gt;"",RESEARCH_CENTER!B128,"")</f>
        <v/>
      </c>
      <c r="C129" s="40"/>
      <c r="D129" s="40"/>
      <c r="E129" s="40"/>
      <c r="F129" s="47" t="str">
        <f t="shared" si="1"/>
        <v/>
      </c>
      <c r="G129" s="57"/>
      <c r="H129" s="57"/>
      <c r="I129" s="57"/>
    </row>
    <row r="130" spans="1:9" ht="30" customHeight="1">
      <c r="A130" s="100">
        <v>128</v>
      </c>
      <c r="B130" s="93" t="str">
        <f>IF(RESEARCH_CENTER!B129&lt;&gt;"",RESEARCH_CENTER!B129,"")</f>
        <v/>
      </c>
      <c r="C130" s="40"/>
      <c r="D130" s="40"/>
      <c r="E130" s="40"/>
      <c r="F130" s="47" t="str">
        <f t="shared" si="1"/>
        <v/>
      </c>
      <c r="G130" s="57"/>
      <c r="H130" s="57"/>
      <c r="I130" s="57"/>
    </row>
    <row r="131" spans="1:9" ht="30" customHeight="1">
      <c r="A131" s="100">
        <v>129</v>
      </c>
      <c r="B131" s="93" t="str">
        <f>IF(RESEARCH_CENTER!B130&lt;&gt;"",RESEARCH_CENTER!B130,"")</f>
        <v/>
      </c>
      <c r="C131" s="40"/>
      <c r="D131" s="40"/>
      <c r="E131" s="40"/>
      <c r="F131" s="47" t="str">
        <f t="shared" si="1"/>
        <v/>
      </c>
      <c r="G131" s="57"/>
      <c r="H131" s="57"/>
      <c r="I131" s="57"/>
    </row>
    <row r="132" spans="1:9" ht="30" customHeight="1">
      <c r="A132" s="100">
        <v>130</v>
      </c>
      <c r="B132" s="93" t="str">
        <f>IF(RESEARCH_CENTER!B131&lt;&gt;"",RESEARCH_CENTER!B131,"")</f>
        <v/>
      </c>
      <c r="C132" s="40"/>
      <c r="D132" s="40"/>
      <c r="E132" s="40"/>
      <c r="F132" s="47" t="str">
        <f t="shared" ref="F132:F195" si="2">IF(SUM(C132:E132)&gt;0,SUM(C132:E132),"")</f>
        <v/>
      </c>
      <c r="G132" s="57"/>
      <c r="H132" s="57"/>
      <c r="I132" s="57"/>
    </row>
    <row r="133" spans="1:9" ht="30" customHeight="1">
      <c r="A133" s="100">
        <v>131</v>
      </c>
      <c r="B133" s="93" t="str">
        <f>IF(RESEARCH_CENTER!B132&lt;&gt;"",RESEARCH_CENTER!B132,"")</f>
        <v/>
      </c>
      <c r="C133" s="40"/>
      <c r="D133" s="40"/>
      <c r="E133" s="40"/>
      <c r="F133" s="47" t="str">
        <f t="shared" si="2"/>
        <v/>
      </c>
      <c r="G133" s="57"/>
      <c r="H133" s="57"/>
      <c r="I133" s="57"/>
    </row>
    <row r="134" spans="1:9" ht="30" customHeight="1">
      <c r="A134" s="100">
        <v>132</v>
      </c>
      <c r="B134" s="93" t="str">
        <f>IF(RESEARCH_CENTER!B133&lt;&gt;"",RESEARCH_CENTER!B133,"")</f>
        <v/>
      </c>
      <c r="C134" s="40"/>
      <c r="D134" s="40"/>
      <c r="E134" s="40"/>
      <c r="F134" s="47" t="str">
        <f t="shared" si="2"/>
        <v/>
      </c>
      <c r="G134" s="57"/>
      <c r="H134" s="57"/>
      <c r="I134" s="57"/>
    </row>
    <row r="135" spans="1:9" ht="30" customHeight="1">
      <c r="A135" s="100">
        <v>133</v>
      </c>
      <c r="B135" s="93" t="str">
        <f>IF(RESEARCH_CENTER!B134&lt;&gt;"",RESEARCH_CENTER!B134,"")</f>
        <v/>
      </c>
      <c r="C135" s="40"/>
      <c r="D135" s="40"/>
      <c r="E135" s="40"/>
      <c r="F135" s="47" t="str">
        <f t="shared" si="2"/>
        <v/>
      </c>
      <c r="G135" s="57"/>
      <c r="H135" s="57"/>
      <c r="I135" s="57"/>
    </row>
    <row r="136" spans="1:9" ht="30" customHeight="1">
      <c r="A136" s="100">
        <v>134</v>
      </c>
      <c r="B136" s="93" t="str">
        <f>IF(RESEARCH_CENTER!B135&lt;&gt;"",RESEARCH_CENTER!B135,"")</f>
        <v/>
      </c>
      <c r="C136" s="40"/>
      <c r="D136" s="40"/>
      <c r="E136" s="40"/>
      <c r="F136" s="47" t="str">
        <f t="shared" si="2"/>
        <v/>
      </c>
      <c r="G136" s="57"/>
      <c r="H136" s="57"/>
      <c r="I136" s="57"/>
    </row>
    <row r="137" spans="1:9" ht="30" customHeight="1">
      <c r="A137" s="100">
        <v>135</v>
      </c>
      <c r="B137" s="93" t="str">
        <f>IF(RESEARCH_CENTER!B136&lt;&gt;"",RESEARCH_CENTER!B136,"")</f>
        <v/>
      </c>
      <c r="C137" s="40"/>
      <c r="D137" s="40"/>
      <c r="E137" s="40"/>
      <c r="F137" s="47" t="str">
        <f t="shared" si="2"/>
        <v/>
      </c>
      <c r="G137" s="57"/>
      <c r="H137" s="57"/>
      <c r="I137" s="57"/>
    </row>
    <row r="138" spans="1:9" ht="30" customHeight="1">
      <c r="A138" s="100">
        <v>136</v>
      </c>
      <c r="B138" s="93" t="str">
        <f>IF(RESEARCH_CENTER!B137&lt;&gt;"",RESEARCH_CENTER!B137,"")</f>
        <v/>
      </c>
      <c r="C138" s="40"/>
      <c r="D138" s="40"/>
      <c r="E138" s="40"/>
      <c r="F138" s="47" t="str">
        <f t="shared" si="2"/>
        <v/>
      </c>
      <c r="G138" s="57"/>
      <c r="H138" s="57"/>
      <c r="I138" s="57"/>
    </row>
    <row r="139" spans="1:9" ht="30" customHeight="1">
      <c r="A139" s="100">
        <v>137</v>
      </c>
      <c r="B139" s="93" t="str">
        <f>IF(RESEARCH_CENTER!B138&lt;&gt;"",RESEARCH_CENTER!B138,"")</f>
        <v/>
      </c>
      <c r="C139" s="40"/>
      <c r="D139" s="40"/>
      <c r="E139" s="40"/>
      <c r="F139" s="47" t="str">
        <f t="shared" si="2"/>
        <v/>
      </c>
      <c r="G139" s="57"/>
      <c r="H139" s="57"/>
      <c r="I139" s="57"/>
    </row>
    <row r="140" spans="1:9" ht="30" customHeight="1">
      <c r="A140" s="100">
        <v>138</v>
      </c>
      <c r="B140" s="93" t="str">
        <f>IF(RESEARCH_CENTER!B139&lt;&gt;"",RESEARCH_CENTER!B139,"")</f>
        <v/>
      </c>
      <c r="C140" s="40"/>
      <c r="D140" s="40"/>
      <c r="E140" s="40"/>
      <c r="F140" s="47" t="str">
        <f t="shared" si="2"/>
        <v/>
      </c>
      <c r="G140" s="57"/>
      <c r="H140" s="57"/>
      <c r="I140" s="57"/>
    </row>
    <row r="141" spans="1:9" ht="30" customHeight="1">
      <c r="A141" s="100">
        <v>139</v>
      </c>
      <c r="B141" s="93" t="str">
        <f>IF(RESEARCH_CENTER!B140&lt;&gt;"",RESEARCH_CENTER!B140,"")</f>
        <v/>
      </c>
      <c r="C141" s="40"/>
      <c r="D141" s="40"/>
      <c r="E141" s="40"/>
      <c r="F141" s="47" t="str">
        <f t="shared" si="2"/>
        <v/>
      </c>
      <c r="G141" s="57"/>
      <c r="H141" s="57"/>
      <c r="I141" s="57"/>
    </row>
    <row r="142" spans="1:9" ht="30" customHeight="1">
      <c r="A142" s="100">
        <v>140</v>
      </c>
      <c r="B142" s="93" t="str">
        <f>IF(RESEARCH_CENTER!B141&lt;&gt;"",RESEARCH_CENTER!B141,"")</f>
        <v/>
      </c>
      <c r="C142" s="40"/>
      <c r="D142" s="40"/>
      <c r="E142" s="40"/>
      <c r="F142" s="47" t="str">
        <f t="shared" si="2"/>
        <v/>
      </c>
      <c r="G142" s="57"/>
      <c r="H142" s="57"/>
      <c r="I142" s="57"/>
    </row>
    <row r="143" spans="1:9" ht="30" customHeight="1">
      <c r="A143" s="100">
        <v>141</v>
      </c>
      <c r="B143" s="93" t="str">
        <f>IF(RESEARCH_CENTER!B142&lt;&gt;"",RESEARCH_CENTER!B142,"")</f>
        <v/>
      </c>
      <c r="C143" s="40"/>
      <c r="D143" s="40"/>
      <c r="E143" s="40"/>
      <c r="F143" s="47" t="str">
        <f t="shared" si="2"/>
        <v/>
      </c>
      <c r="G143" s="57"/>
      <c r="H143" s="57"/>
      <c r="I143" s="57"/>
    </row>
    <row r="144" spans="1:9" ht="30" customHeight="1">
      <c r="A144" s="100">
        <v>142</v>
      </c>
      <c r="B144" s="93" t="str">
        <f>IF(RESEARCH_CENTER!B143&lt;&gt;"",RESEARCH_CENTER!B143,"")</f>
        <v/>
      </c>
      <c r="C144" s="40"/>
      <c r="D144" s="40"/>
      <c r="E144" s="40"/>
      <c r="F144" s="47" t="str">
        <f t="shared" si="2"/>
        <v/>
      </c>
      <c r="G144" s="57"/>
      <c r="H144" s="57"/>
      <c r="I144" s="57"/>
    </row>
    <row r="145" spans="1:9" ht="30" customHeight="1">
      <c r="A145" s="100">
        <v>143</v>
      </c>
      <c r="B145" s="93" t="str">
        <f>IF(RESEARCH_CENTER!B144&lt;&gt;"",RESEARCH_CENTER!B144,"")</f>
        <v/>
      </c>
      <c r="C145" s="40"/>
      <c r="D145" s="40"/>
      <c r="E145" s="40"/>
      <c r="F145" s="47" t="str">
        <f t="shared" si="2"/>
        <v/>
      </c>
      <c r="G145" s="57"/>
      <c r="H145" s="57"/>
      <c r="I145" s="57"/>
    </row>
    <row r="146" spans="1:9" ht="30" customHeight="1">
      <c r="A146" s="100">
        <v>144</v>
      </c>
      <c r="B146" s="93" t="str">
        <f>IF(RESEARCH_CENTER!B145&lt;&gt;"",RESEARCH_CENTER!B145,"")</f>
        <v/>
      </c>
      <c r="C146" s="40"/>
      <c r="D146" s="40"/>
      <c r="E146" s="40"/>
      <c r="F146" s="47" t="str">
        <f t="shared" si="2"/>
        <v/>
      </c>
      <c r="G146" s="57"/>
      <c r="H146" s="57"/>
      <c r="I146" s="57"/>
    </row>
    <row r="147" spans="1:9" ht="30" customHeight="1">
      <c r="A147" s="100">
        <v>145</v>
      </c>
      <c r="B147" s="93" t="str">
        <f>IF(RESEARCH_CENTER!B146&lt;&gt;"",RESEARCH_CENTER!B146,"")</f>
        <v/>
      </c>
      <c r="C147" s="40"/>
      <c r="D147" s="40"/>
      <c r="E147" s="40"/>
      <c r="F147" s="47" t="str">
        <f t="shared" si="2"/>
        <v/>
      </c>
      <c r="G147" s="57"/>
      <c r="H147" s="57"/>
      <c r="I147" s="57"/>
    </row>
    <row r="148" spans="1:9" ht="30" customHeight="1">
      <c r="A148" s="100">
        <v>146</v>
      </c>
      <c r="B148" s="93" t="str">
        <f>IF(RESEARCH_CENTER!B147&lt;&gt;"",RESEARCH_CENTER!B147,"")</f>
        <v/>
      </c>
      <c r="C148" s="40"/>
      <c r="D148" s="40"/>
      <c r="E148" s="40"/>
      <c r="F148" s="47" t="str">
        <f t="shared" si="2"/>
        <v/>
      </c>
      <c r="G148" s="57"/>
      <c r="H148" s="57"/>
      <c r="I148" s="57"/>
    </row>
    <row r="149" spans="1:9" ht="30" customHeight="1">
      <c r="A149" s="100">
        <v>147</v>
      </c>
      <c r="B149" s="93" t="str">
        <f>IF(RESEARCH_CENTER!B148&lt;&gt;"",RESEARCH_CENTER!B148,"")</f>
        <v/>
      </c>
      <c r="C149" s="40"/>
      <c r="D149" s="40"/>
      <c r="E149" s="40"/>
      <c r="F149" s="47" t="str">
        <f t="shared" si="2"/>
        <v/>
      </c>
      <c r="G149" s="57"/>
      <c r="H149" s="57"/>
      <c r="I149" s="57"/>
    </row>
    <row r="150" spans="1:9" ht="30" customHeight="1">
      <c r="A150" s="100">
        <v>148</v>
      </c>
      <c r="B150" s="93" t="str">
        <f>IF(RESEARCH_CENTER!B149&lt;&gt;"",RESEARCH_CENTER!B149,"")</f>
        <v/>
      </c>
      <c r="C150" s="40"/>
      <c r="D150" s="40"/>
      <c r="E150" s="40"/>
      <c r="F150" s="47" t="str">
        <f t="shared" si="2"/>
        <v/>
      </c>
      <c r="G150" s="57"/>
      <c r="H150" s="57"/>
      <c r="I150" s="57"/>
    </row>
    <row r="151" spans="1:9" ht="30" customHeight="1">
      <c r="A151" s="100">
        <v>149</v>
      </c>
      <c r="B151" s="93" t="str">
        <f>IF(RESEARCH_CENTER!B150&lt;&gt;"",RESEARCH_CENTER!B150,"")</f>
        <v/>
      </c>
      <c r="C151" s="40"/>
      <c r="D151" s="40"/>
      <c r="E151" s="40"/>
      <c r="F151" s="47" t="str">
        <f t="shared" si="2"/>
        <v/>
      </c>
      <c r="G151" s="57"/>
      <c r="H151" s="57"/>
      <c r="I151" s="57"/>
    </row>
    <row r="152" spans="1:9" ht="30" customHeight="1">
      <c r="A152" s="100">
        <v>150</v>
      </c>
      <c r="B152" s="93" t="str">
        <f>IF(RESEARCH_CENTER!B151&lt;&gt;"",RESEARCH_CENTER!B151,"")</f>
        <v/>
      </c>
      <c r="C152" s="40"/>
      <c r="D152" s="40"/>
      <c r="E152" s="40"/>
      <c r="F152" s="47" t="str">
        <f t="shared" si="2"/>
        <v/>
      </c>
      <c r="G152" s="57"/>
      <c r="H152" s="57"/>
      <c r="I152" s="57"/>
    </row>
    <row r="153" spans="1:9" ht="30" customHeight="1">
      <c r="A153" s="100">
        <v>151</v>
      </c>
      <c r="B153" s="93" t="str">
        <f>IF(RESEARCH_CENTER!B152&lt;&gt;"",RESEARCH_CENTER!B152,"")</f>
        <v/>
      </c>
      <c r="C153" s="40"/>
      <c r="D153" s="40"/>
      <c r="E153" s="40"/>
      <c r="F153" s="47" t="str">
        <f t="shared" si="2"/>
        <v/>
      </c>
      <c r="G153" s="57"/>
      <c r="H153" s="57"/>
      <c r="I153" s="57"/>
    </row>
    <row r="154" spans="1:9" ht="30" customHeight="1">
      <c r="A154" s="100">
        <v>152</v>
      </c>
      <c r="B154" s="93" t="str">
        <f>IF(RESEARCH_CENTER!B153&lt;&gt;"",RESEARCH_CENTER!B153,"")</f>
        <v/>
      </c>
      <c r="C154" s="40"/>
      <c r="D154" s="40"/>
      <c r="E154" s="40"/>
      <c r="F154" s="47" t="str">
        <f t="shared" si="2"/>
        <v/>
      </c>
      <c r="G154" s="57"/>
      <c r="H154" s="57"/>
      <c r="I154" s="57"/>
    </row>
    <row r="155" spans="1:9" ht="30" customHeight="1">
      <c r="A155" s="100">
        <v>153</v>
      </c>
      <c r="B155" s="93" t="str">
        <f>IF(RESEARCH_CENTER!B154&lt;&gt;"",RESEARCH_CENTER!B154,"")</f>
        <v/>
      </c>
      <c r="C155" s="40"/>
      <c r="D155" s="40"/>
      <c r="E155" s="40"/>
      <c r="F155" s="47" t="str">
        <f t="shared" si="2"/>
        <v/>
      </c>
      <c r="G155" s="57"/>
      <c r="H155" s="57"/>
      <c r="I155" s="57"/>
    </row>
    <row r="156" spans="1:9" ht="30" customHeight="1">
      <c r="A156" s="100">
        <v>154</v>
      </c>
      <c r="B156" s="93" t="str">
        <f>IF(RESEARCH_CENTER!B155&lt;&gt;"",RESEARCH_CENTER!B155,"")</f>
        <v/>
      </c>
      <c r="C156" s="40"/>
      <c r="D156" s="40"/>
      <c r="E156" s="40"/>
      <c r="F156" s="47" t="str">
        <f t="shared" si="2"/>
        <v/>
      </c>
      <c r="G156" s="57"/>
      <c r="H156" s="57"/>
      <c r="I156" s="57"/>
    </row>
    <row r="157" spans="1:9" ht="30" customHeight="1">
      <c r="A157" s="100">
        <v>155</v>
      </c>
      <c r="B157" s="93" t="str">
        <f>IF(RESEARCH_CENTER!B156&lt;&gt;"",RESEARCH_CENTER!B156,"")</f>
        <v/>
      </c>
      <c r="C157" s="40"/>
      <c r="D157" s="40"/>
      <c r="E157" s="40"/>
      <c r="F157" s="47" t="str">
        <f t="shared" si="2"/>
        <v/>
      </c>
      <c r="G157" s="57"/>
      <c r="H157" s="57"/>
      <c r="I157" s="57"/>
    </row>
    <row r="158" spans="1:9" ht="30" customHeight="1">
      <c r="A158" s="100">
        <v>156</v>
      </c>
      <c r="B158" s="93" t="str">
        <f>IF(RESEARCH_CENTER!B157&lt;&gt;"",RESEARCH_CENTER!B157,"")</f>
        <v/>
      </c>
      <c r="C158" s="40"/>
      <c r="D158" s="40"/>
      <c r="E158" s="40"/>
      <c r="F158" s="47" t="str">
        <f t="shared" si="2"/>
        <v/>
      </c>
      <c r="G158" s="57"/>
      <c r="H158" s="57"/>
      <c r="I158" s="57"/>
    </row>
    <row r="159" spans="1:9" ht="30" customHeight="1">
      <c r="A159" s="100">
        <v>157</v>
      </c>
      <c r="B159" s="93" t="str">
        <f>IF(RESEARCH_CENTER!B158&lt;&gt;"",RESEARCH_CENTER!B158,"")</f>
        <v/>
      </c>
      <c r="C159" s="40"/>
      <c r="D159" s="40"/>
      <c r="E159" s="40"/>
      <c r="F159" s="47" t="str">
        <f t="shared" si="2"/>
        <v/>
      </c>
      <c r="G159" s="57"/>
      <c r="H159" s="57"/>
      <c r="I159" s="57"/>
    </row>
    <row r="160" spans="1:9" ht="30" customHeight="1">
      <c r="A160" s="100">
        <v>158</v>
      </c>
      <c r="B160" s="93" t="str">
        <f>IF(RESEARCH_CENTER!B159&lt;&gt;"",RESEARCH_CENTER!B159,"")</f>
        <v/>
      </c>
      <c r="C160" s="40"/>
      <c r="D160" s="40"/>
      <c r="E160" s="40"/>
      <c r="F160" s="47" t="str">
        <f t="shared" si="2"/>
        <v/>
      </c>
      <c r="G160" s="57"/>
      <c r="H160" s="57"/>
      <c r="I160" s="57"/>
    </row>
    <row r="161" spans="1:9" ht="30" customHeight="1">
      <c r="A161" s="100">
        <v>159</v>
      </c>
      <c r="B161" s="93" t="str">
        <f>IF(RESEARCH_CENTER!B160&lt;&gt;"",RESEARCH_CENTER!B160,"")</f>
        <v/>
      </c>
      <c r="C161" s="40"/>
      <c r="D161" s="40"/>
      <c r="E161" s="40"/>
      <c r="F161" s="47" t="str">
        <f t="shared" si="2"/>
        <v/>
      </c>
      <c r="G161" s="57"/>
      <c r="H161" s="57"/>
      <c r="I161" s="57"/>
    </row>
    <row r="162" spans="1:9" ht="30" customHeight="1">
      <c r="A162" s="100">
        <v>160</v>
      </c>
      <c r="B162" s="93" t="str">
        <f>IF(RESEARCH_CENTER!B161&lt;&gt;"",RESEARCH_CENTER!B161,"")</f>
        <v/>
      </c>
      <c r="C162" s="40"/>
      <c r="D162" s="40"/>
      <c r="E162" s="40"/>
      <c r="F162" s="47" t="str">
        <f t="shared" si="2"/>
        <v/>
      </c>
      <c r="G162" s="57"/>
      <c r="H162" s="57"/>
      <c r="I162" s="57"/>
    </row>
    <row r="163" spans="1:9" ht="30" customHeight="1">
      <c r="A163" s="100">
        <v>161</v>
      </c>
      <c r="B163" s="93" t="str">
        <f>IF(RESEARCH_CENTER!B162&lt;&gt;"",RESEARCH_CENTER!B162,"")</f>
        <v/>
      </c>
      <c r="C163" s="40"/>
      <c r="D163" s="40"/>
      <c r="E163" s="40"/>
      <c r="F163" s="47" t="str">
        <f t="shared" si="2"/>
        <v/>
      </c>
      <c r="G163" s="57"/>
      <c r="H163" s="57"/>
      <c r="I163" s="57"/>
    </row>
    <row r="164" spans="1:9" ht="30" customHeight="1">
      <c r="A164" s="100">
        <v>162</v>
      </c>
      <c r="B164" s="93" t="str">
        <f>IF(RESEARCH_CENTER!B163&lt;&gt;"",RESEARCH_CENTER!B163,"")</f>
        <v/>
      </c>
      <c r="C164" s="40"/>
      <c r="D164" s="40"/>
      <c r="E164" s="40"/>
      <c r="F164" s="47" t="str">
        <f t="shared" si="2"/>
        <v/>
      </c>
      <c r="G164" s="57"/>
      <c r="H164" s="57"/>
      <c r="I164" s="57"/>
    </row>
    <row r="165" spans="1:9" ht="30" customHeight="1">
      <c r="A165" s="100">
        <v>163</v>
      </c>
      <c r="B165" s="93" t="str">
        <f>IF(RESEARCH_CENTER!B164&lt;&gt;"",RESEARCH_CENTER!B164,"")</f>
        <v/>
      </c>
      <c r="C165" s="40"/>
      <c r="D165" s="40"/>
      <c r="E165" s="40"/>
      <c r="F165" s="47" t="str">
        <f t="shared" si="2"/>
        <v/>
      </c>
      <c r="G165" s="57"/>
      <c r="H165" s="57"/>
      <c r="I165" s="57"/>
    </row>
    <row r="166" spans="1:9" ht="30" customHeight="1">
      <c r="A166" s="100">
        <v>164</v>
      </c>
      <c r="B166" s="93" t="str">
        <f>IF(RESEARCH_CENTER!B165&lt;&gt;"",RESEARCH_CENTER!B165,"")</f>
        <v/>
      </c>
      <c r="C166" s="40"/>
      <c r="D166" s="40"/>
      <c r="E166" s="40"/>
      <c r="F166" s="47" t="str">
        <f t="shared" si="2"/>
        <v/>
      </c>
      <c r="G166" s="57"/>
      <c r="H166" s="57"/>
      <c r="I166" s="57"/>
    </row>
    <row r="167" spans="1:9" ht="30" customHeight="1">
      <c r="A167" s="100">
        <v>165</v>
      </c>
      <c r="B167" s="93" t="str">
        <f>IF(RESEARCH_CENTER!B166&lt;&gt;"",RESEARCH_CENTER!B166,"")</f>
        <v/>
      </c>
      <c r="C167" s="40"/>
      <c r="D167" s="40"/>
      <c r="E167" s="40"/>
      <c r="F167" s="47" t="str">
        <f t="shared" si="2"/>
        <v/>
      </c>
      <c r="G167" s="57"/>
      <c r="H167" s="57"/>
      <c r="I167" s="57"/>
    </row>
    <row r="168" spans="1:9" ht="30" customHeight="1">
      <c r="A168" s="100">
        <v>166</v>
      </c>
      <c r="B168" s="93" t="str">
        <f>IF(RESEARCH_CENTER!B167&lt;&gt;"",RESEARCH_CENTER!B167,"")</f>
        <v/>
      </c>
      <c r="C168" s="40"/>
      <c r="D168" s="40"/>
      <c r="E168" s="40"/>
      <c r="F168" s="47" t="str">
        <f t="shared" si="2"/>
        <v/>
      </c>
      <c r="G168" s="57"/>
      <c r="H168" s="57"/>
      <c r="I168" s="57"/>
    </row>
    <row r="169" spans="1:9" ht="30" customHeight="1">
      <c r="A169" s="100">
        <v>167</v>
      </c>
      <c r="B169" s="93" t="str">
        <f>IF(RESEARCH_CENTER!B168&lt;&gt;"",RESEARCH_CENTER!B168,"")</f>
        <v/>
      </c>
      <c r="C169" s="40"/>
      <c r="D169" s="40"/>
      <c r="E169" s="40"/>
      <c r="F169" s="47" t="str">
        <f t="shared" si="2"/>
        <v/>
      </c>
      <c r="G169" s="57"/>
      <c r="H169" s="57"/>
      <c r="I169" s="57"/>
    </row>
    <row r="170" spans="1:9" ht="30" customHeight="1">
      <c r="A170" s="100">
        <v>168</v>
      </c>
      <c r="B170" s="93" t="str">
        <f>IF(RESEARCH_CENTER!B169&lt;&gt;"",RESEARCH_CENTER!B169,"")</f>
        <v/>
      </c>
      <c r="C170" s="40"/>
      <c r="D170" s="40"/>
      <c r="E170" s="40"/>
      <c r="F170" s="47" t="str">
        <f t="shared" si="2"/>
        <v/>
      </c>
      <c r="G170" s="57"/>
      <c r="H170" s="57"/>
      <c r="I170" s="57"/>
    </row>
    <row r="171" spans="1:9" ht="30" customHeight="1">
      <c r="A171" s="100">
        <v>169</v>
      </c>
      <c r="B171" s="93" t="str">
        <f>IF(RESEARCH_CENTER!B170&lt;&gt;"",RESEARCH_CENTER!B170,"")</f>
        <v/>
      </c>
      <c r="C171" s="40"/>
      <c r="D171" s="40"/>
      <c r="E171" s="40"/>
      <c r="F171" s="47" t="str">
        <f t="shared" si="2"/>
        <v/>
      </c>
      <c r="G171" s="57"/>
      <c r="H171" s="57"/>
      <c r="I171" s="57"/>
    </row>
    <row r="172" spans="1:9" ht="30" customHeight="1">
      <c r="A172" s="100">
        <v>170</v>
      </c>
      <c r="B172" s="93" t="str">
        <f>IF(RESEARCH_CENTER!B171&lt;&gt;"",RESEARCH_CENTER!B171,"")</f>
        <v/>
      </c>
      <c r="C172" s="40"/>
      <c r="D172" s="40"/>
      <c r="E172" s="40"/>
      <c r="F172" s="47" t="str">
        <f t="shared" si="2"/>
        <v/>
      </c>
      <c r="G172" s="57"/>
      <c r="H172" s="57"/>
      <c r="I172" s="57"/>
    </row>
    <row r="173" spans="1:9" ht="30" customHeight="1">
      <c r="A173" s="100">
        <v>171</v>
      </c>
      <c r="B173" s="93" t="str">
        <f>IF(RESEARCH_CENTER!B172&lt;&gt;"",RESEARCH_CENTER!B172,"")</f>
        <v/>
      </c>
      <c r="C173" s="40"/>
      <c r="D173" s="40"/>
      <c r="E173" s="40"/>
      <c r="F173" s="47" t="str">
        <f t="shared" si="2"/>
        <v/>
      </c>
      <c r="G173" s="57"/>
      <c r="H173" s="57"/>
      <c r="I173" s="57"/>
    </row>
    <row r="174" spans="1:9" ht="30" customHeight="1">
      <c r="A174" s="100">
        <v>172</v>
      </c>
      <c r="B174" s="93" t="str">
        <f>IF(RESEARCH_CENTER!B173&lt;&gt;"",RESEARCH_CENTER!B173,"")</f>
        <v/>
      </c>
      <c r="C174" s="40"/>
      <c r="D174" s="40"/>
      <c r="E174" s="40"/>
      <c r="F174" s="47" t="str">
        <f t="shared" si="2"/>
        <v/>
      </c>
      <c r="G174" s="57"/>
      <c r="H174" s="57"/>
      <c r="I174" s="57"/>
    </row>
    <row r="175" spans="1:9" ht="30" customHeight="1">
      <c r="A175" s="100">
        <v>173</v>
      </c>
      <c r="B175" s="93" t="str">
        <f>IF(RESEARCH_CENTER!B174&lt;&gt;"",RESEARCH_CENTER!B174,"")</f>
        <v/>
      </c>
      <c r="C175" s="40"/>
      <c r="D175" s="40"/>
      <c r="E175" s="40"/>
      <c r="F175" s="47" t="str">
        <f t="shared" si="2"/>
        <v/>
      </c>
      <c r="G175" s="57"/>
      <c r="H175" s="57"/>
      <c r="I175" s="57"/>
    </row>
    <row r="176" spans="1:9" ht="30" customHeight="1">
      <c r="A176" s="100">
        <v>174</v>
      </c>
      <c r="B176" s="93" t="str">
        <f>IF(RESEARCH_CENTER!B175&lt;&gt;"",RESEARCH_CENTER!B175,"")</f>
        <v/>
      </c>
      <c r="C176" s="40"/>
      <c r="D176" s="40"/>
      <c r="E176" s="40"/>
      <c r="F176" s="47" t="str">
        <f t="shared" si="2"/>
        <v/>
      </c>
      <c r="G176" s="57"/>
      <c r="H176" s="57"/>
      <c r="I176" s="57"/>
    </row>
    <row r="177" spans="1:9" ht="30" customHeight="1">
      <c r="A177" s="100">
        <v>175</v>
      </c>
      <c r="B177" s="93" t="str">
        <f>IF(RESEARCH_CENTER!B176&lt;&gt;"",RESEARCH_CENTER!B176,"")</f>
        <v/>
      </c>
      <c r="C177" s="40"/>
      <c r="D177" s="40"/>
      <c r="E177" s="40"/>
      <c r="F177" s="47" t="str">
        <f t="shared" si="2"/>
        <v/>
      </c>
      <c r="G177" s="57"/>
      <c r="H177" s="57"/>
      <c r="I177" s="57"/>
    </row>
    <row r="178" spans="1:9" ht="30" customHeight="1">
      <c r="A178" s="100">
        <v>176</v>
      </c>
      <c r="B178" s="93" t="str">
        <f>IF(RESEARCH_CENTER!B177&lt;&gt;"",RESEARCH_CENTER!B177,"")</f>
        <v/>
      </c>
      <c r="C178" s="40"/>
      <c r="D178" s="40"/>
      <c r="E178" s="40"/>
      <c r="F178" s="47" t="str">
        <f t="shared" si="2"/>
        <v/>
      </c>
      <c r="G178" s="57"/>
      <c r="H178" s="57"/>
      <c r="I178" s="57"/>
    </row>
    <row r="179" spans="1:9" ht="30" customHeight="1">
      <c r="A179" s="100">
        <v>177</v>
      </c>
      <c r="B179" s="93" t="str">
        <f>IF(RESEARCH_CENTER!B178&lt;&gt;"",RESEARCH_CENTER!B178,"")</f>
        <v/>
      </c>
      <c r="C179" s="40"/>
      <c r="D179" s="40"/>
      <c r="E179" s="40"/>
      <c r="F179" s="47" t="str">
        <f t="shared" si="2"/>
        <v/>
      </c>
      <c r="G179" s="57"/>
      <c r="H179" s="57"/>
      <c r="I179" s="57"/>
    </row>
    <row r="180" spans="1:9" ht="30" customHeight="1">
      <c r="A180" s="100">
        <v>178</v>
      </c>
      <c r="B180" s="93" t="str">
        <f>IF(RESEARCH_CENTER!B179&lt;&gt;"",RESEARCH_CENTER!B179,"")</f>
        <v/>
      </c>
      <c r="C180" s="40"/>
      <c r="D180" s="40"/>
      <c r="E180" s="40"/>
      <c r="F180" s="47" t="str">
        <f t="shared" si="2"/>
        <v/>
      </c>
      <c r="G180" s="57"/>
      <c r="H180" s="57"/>
      <c r="I180" s="57"/>
    </row>
    <row r="181" spans="1:9" ht="30" customHeight="1">
      <c r="A181" s="100">
        <v>179</v>
      </c>
      <c r="B181" s="93" t="str">
        <f>IF(RESEARCH_CENTER!B180&lt;&gt;"",RESEARCH_CENTER!B180,"")</f>
        <v/>
      </c>
      <c r="C181" s="40"/>
      <c r="D181" s="40"/>
      <c r="E181" s="40"/>
      <c r="F181" s="47" t="str">
        <f t="shared" si="2"/>
        <v/>
      </c>
      <c r="G181" s="57"/>
      <c r="H181" s="57"/>
      <c r="I181" s="57"/>
    </row>
    <row r="182" spans="1:9" ht="30" customHeight="1">
      <c r="A182" s="100">
        <v>180</v>
      </c>
      <c r="B182" s="93" t="str">
        <f>IF(RESEARCH_CENTER!B181&lt;&gt;"",RESEARCH_CENTER!B181,"")</f>
        <v/>
      </c>
      <c r="C182" s="40"/>
      <c r="D182" s="40"/>
      <c r="E182" s="40"/>
      <c r="F182" s="47" t="str">
        <f t="shared" si="2"/>
        <v/>
      </c>
      <c r="G182" s="57"/>
      <c r="H182" s="57"/>
      <c r="I182" s="57"/>
    </row>
    <row r="183" spans="1:9" ht="30" customHeight="1">
      <c r="A183" s="100">
        <v>181</v>
      </c>
      <c r="B183" s="93" t="str">
        <f>IF(RESEARCH_CENTER!B182&lt;&gt;"",RESEARCH_CENTER!B182,"")</f>
        <v/>
      </c>
      <c r="C183" s="40"/>
      <c r="D183" s="40"/>
      <c r="E183" s="40"/>
      <c r="F183" s="47" t="str">
        <f t="shared" si="2"/>
        <v/>
      </c>
      <c r="G183" s="57"/>
      <c r="H183" s="57"/>
      <c r="I183" s="57"/>
    </row>
    <row r="184" spans="1:9" ht="30" customHeight="1">
      <c r="A184" s="100">
        <v>182</v>
      </c>
      <c r="B184" s="93" t="str">
        <f>IF(RESEARCH_CENTER!B183&lt;&gt;"",RESEARCH_CENTER!B183,"")</f>
        <v/>
      </c>
      <c r="C184" s="40"/>
      <c r="D184" s="40"/>
      <c r="E184" s="40"/>
      <c r="F184" s="47" t="str">
        <f t="shared" si="2"/>
        <v/>
      </c>
      <c r="G184" s="57"/>
      <c r="H184" s="57"/>
      <c r="I184" s="57"/>
    </row>
    <row r="185" spans="1:9" ht="30" customHeight="1">
      <c r="A185" s="100">
        <v>183</v>
      </c>
      <c r="B185" s="93" t="str">
        <f>IF(RESEARCH_CENTER!B184&lt;&gt;"",RESEARCH_CENTER!B184,"")</f>
        <v/>
      </c>
      <c r="C185" s="40"/>
      <c r="D185" s="40"/>
      <c r="E185" s="40"/>
      <c r="F185" s="47" t="str">
        <f t="shared" si="2"/>
        <v/>
      </c>
      <c r="G185" s="57"/>
      <c r="H185" s="57"/>
      <c r="I185" s="57"/>
    </row>
    <row r="186" spans="1:9" ht="30" customHeight="1">
      <c r="A186" s="100">
        <v>184</v>
      </c>
      <c r="B186" s="93" t="str">
        <f>IF(RESEARCH_CENTER!B185&lt;&gt;"",RESEARCH_CENTER!B185,"")</f>
        <v/>
      </c>
      <c r="C186" s="40"/>
      <c r="D186" s="40"/>
      <c r="E186" s="40"/>
      <c r="F186" s="47" t="str">
        <f t="shared" si="2"/>
        <v/>
      </c>
      <c r="G186" s="57"/>
      <c r="H186" s="57"/>
      <c r="I186" s="57"/>
    </row>
    <row r="187" spans="1:9" ht="30" customHeight="1">
      <c r="A187" s="100">
        <v>185</v>
      </c>
      <c r="B187" s="93" t="str">
        <f>IF(RESEARCH_CENTER!B186&lt;&gt;"",RESEARCH_CENTER!B186,"")</f>
        <v/>
      </c>
      <c r="C187" s="40"/>
      <c r="D187" s="40"/>
      <c r="E187" s="40"/>
      <c r="F187" s="47" t="str">
        <f t="shared" si="2"/>
        <v/>
      </c>
      <c r="G187" s="57"/>
      <c r="H187" s="57"/>
      <c r="I187" s="57"/>
    </row>
    <row r="188" spans="1:9" ht="30" customHeight="1">
      <c r="A188" s="100">
        <v>186</v>
      </c>
      <c r="B188" s="93" t="str">
        <f>IF(RESEARCH_CENTER!B187&lt;&gt;"",RESEARCH_CENTER!B187,"")</f>
        <v/>
      </c>
      <c r="C188" s="40"/>
      <c r="D188" s="40"/>
      <c r="E188" s="40"/>
      <c r="F188" s="47" t="str">
        <f t="shared" si="2"/>
        <v/>
      </c>
      <c r="G188" s="57"/>
      <c r="H188" s="57"/>
      <c r="I188" s="57"/>
    </row>
    <row r="189" spans="1:9" ht="30" customHeight="1">
      <c r="A189" s="100">
        <v>187</v>
      </c>
      <c r="B189" s="93" t="str">
        <f>IF(RESEARCH_CENTER!B188&lt;&gt;"",RESEARCH_CENTER!B188,"")</f>
        <v/>
      </c>
      <c r="C189" s="40"/>
      <c r="D189" s="40"/>
      <c r="E189" s="40"/>
      <c r="F189" s="47" t="str">
        <f t="shared" si="2"/>
        <v/>
      </c>
      <c r="G189" s="57"/>
      <c r="H189" s="57"/>
      <c r="I189" s="57"/>
    </row>
    <row r="190" spans="1:9" ht="30" customHeight="1">
      <c r="A190" s="100">
        <v>188</v>
      </c>
      <c r="B190" s="93" t="str">
        <f>IF(RESEARCH_CENTER!B189&lt;&gt;"",RESEARCH_CENTER!B189,"")</f>
        <v/>
      </c>
      <c r="C190" s="40"/>
      <c r="D190" s="40"/>
      <c r="E190" s="40"/>
      <c r="F190" s="47" t="str">
        <f t="shared" si="2"/>
        <v/>
      </c>
      <c r="G190" s="57"/>
      <c r="H190" s="57"/>
      <c r="I190" s="57"/>
    </row>
    <row r="191" spans="1:9" ht="30" customHeight="1">
      <c r="A191" s="100">
        <v>189</v>
      </c>
      <c r="B191" s="93" t="str">
        <f>IF(RESEARCH_CENTER!B190&lt;&gt;"",RESEARCH_CENTER!B190,"")</f>
        <v/>
      </c>
      <c r="C191" s="40"/>
      <c r="D191" s="40"/>
      <c r="E191" s="40"/>
      <c r="F191" s="47" t="str">
        <f t="shared" si="2"/>
        <v/>
      </c>
      <c r="G191" s="57"/>
      <c r="H191" s="57"/>
      <c r="I191" s="57"/>
    </row>
    <row r="192" spans="1:9" ht="30" customHeight="1">
      <c r="A192" s="100">
        <v>190</v>
      </c>
      <c r="B192" s="93" t="str">
        <f>IF(RESEARCH_CENTER!B191&lt;&gt;"",RESEARCH_CENTER!B191,"")</f>
        <v/>
      </c>
      <c r="C192" s="40"/>
      <c r="D192" s="40"/>
      <c r="E192" s="40"/>
      <c r="F192" s="47" t="str">
        <f t="shared" si="2"/>
        <v/>
      </c>
      <c r="G192" s="57"/>
      <c r="H192" s="57"/>
      <c r="I192" s="57"/>
    </row>
    <row r="193" spans="1:9" ht="30" customHeight="1">
      <c r="A193" s="100">
        <v>191</v>
      </c>
      <c r="B193" s="93" t="str">
        <f>IF(RESEARCH_CENTER!B192&lt;&gt;"",RESEARCH_CENTER!B192,"")</f>
        <v/>
      </c>
      <c r="C193" s="40"/>
      <c r="D193" s="40"/>
      <c r="E193" s="40"/>
      <c r="F193" s="47" t="str">
        <f t="shared" si="2"/>
        <v/>
      </c>
      <c r="G193" s="57"/>
      <c r="H193" s="57"/>
      <c r="I193" s="57"/>
    </row>
    <row r="194" spans="1:9" ht="30" customHeight="1">
      <c r="A194" s="100">
        <v>192</v>
      </c>
      <c r="B194" s="93" t="str">
        <f>IF(RESEARCH_CENTER!B193&lt;&gt;"",RESEARCH_CENTER!B193,"")</f>
        <v/>
      </c>
      <c r="C194" s="40"/>
      <c r="D194" s="40"/>
      <c r="E194" s="40"/>
      <c r="F194" s="47" t="str">
        <f t="shared" si="2"/>
        <v/>
      </c>
      <c r="G194" s="57"/>
      <c r="H194" s="57"/>
      <c r="I194" s="57"/>
    </row>
    <row r="195" spans="1:9" ht="30" customHeight="1">
      <c r="A195" s="100">
        <v>193</v>
      </c>
      <c r="B195" s="93" t="str">
        <f>IF(RESEARCH_CENTER!B194&lt;&gt;"",RESEARCH_CENTER!B194,"")</f>
        <v/>
      </c>
      <c r="C195" s="40"/>
      <c r="D195" s="40"/>
      <c r="E195" s="40"/>
      <c r="F195" s="47" t="str">
        <f t="shared" si="2"/>
        <v/>
      </c>
      <c r="G195" s="57"/>
      <c r="H195" s="57"/>
      <c r="I195" s="57"/>
    </row>
    <row r="196" spans="1:9" ht="30" customHeight="1">
      <c r="A196" s="100">
        <v>194</v>
      </c>
      <c r="B196" s="93" t="str">
        <f>IF(RESEARCH_CENTER!B195&lt;&gt;"",RESEARCH_CENTER!B195,"")</f>
        <v/>
      </c>
      <c r="C196" s="40"/>
      <c r="D196" s="40"/>
      <c r="E196" s="40"/>
      <c r="F196" s="47" t="str">
        <f t="shared" ref="F196:F203" si="3">IF(SUM(C196:E196)&gt;0,SUM(C196:E196),"")</f>
        <v/>
      </c>
      <c r="G196" s="57"/>
      <c r="H196" s="57"/>
      <c r="I196" s="57"/>
    </row>
    <row r="197" spans="1:9" ht="30" customHeight="1">
      <c r="A197" s="100">
        <v>195</v>
      </c>
      <c r="B197" s="93" t="str">
        <f>IF(RESEARCH_CENTER!B196&lt;&gt;"",RESEARCH_CENTER!B196,"")</f>
        <v/>
      </c>
      <c r="C197" s="40"/>
      <c r="D197" s="40"/>
      <c r="E197" s="40"/>
      <c r="F197" s="47" t="str">
        <f t="shared" si="3"/>
        <v/>
      </c>
      <c r="G197" s="57"/>
      <c r="H197" s="57"/>
      <c r="I197" s="57"/>
    </row>
    <row r="198" spans="1:9" ht="30" customHeight="1">
      <c r="A198" s="100">
        <v>196</v>
      </c>
      <c r="B198" s="93" t="str">
        <f>IF(RESEARCH_CENTER!B197&lt;&gt;"",RESEARCH_CENTER!B197,"")</f>
        <v/>
      </c>
      <c r="C198" s="40"/>
      <c r="D198" s="40"/>
      <c r="E198" s="40"/>
      <c r="F198" s="47" t="str">
        <f t="shared" si="3"/>
        <v/>
      </c>
      <c r="G198" s="57"/>
      <c r="H198" s="57"/>
      <c r="I198" s="57"/>
    </row>
    <row r="199" spans="1:9" ht="30" customHeight="1">
      <c r="A199" s="100">
        <v>197</v>
      </c>
      <c r="B199" s="93" t="str">
        <f>IF(RESEARCH_CENTER!B198&lt;&gt;"",RESEARCH_CENTER!B198,"")</f>
        <v/>
      </c>
      <c r="C199" s="40"/>
      <c r="D199" s="40"/>
      <c r="E199" s="40"/>
      <c r="F199" s="47" t="str">
        <f t="shared" si="3"/>
        <v/>
      </c>
      <c r="G199" s="57"/>
      <c r="H199" s="57"/>
      <c r="I199" s="57"/>
    </row>
    <row r="200" spans="1:9" ht="30" customHeight="1">
      <c r="A200" s="100">
        <v>198</v>
      </c>
      <c r="B200" s="93" t="str">
        <f>IF(RESEARCH_CENTER!B199&lt;&gt;"",RESEARCH_CENTER!B199,"")</f>
        <v/>
      </c>
      <c r="C200" s="40"/>
      <c r="D200" s="40"/>
      <c r="E200" s="40"/>
      <c r="F200" s="47" t="str">
        <f t="shared" si="3"/>
        <v/>
      </c>
      <c r="G200" s="57"/>
      <c r="H200" s="57"/>
      <c r="I200" s="57"/>
    </row>
    <row r="201" spans="1:9" ht="30" customHeight="1">
      <c r="A201" s="100">
        <v>199</v>
      </c>
      <c r="B201" s="93" t="str">
        <f>IF(RESEARCH_CENTER!B200&lt;&gt;"",RESEARCH_CENTER!B200,"")</f>
        <v/>
      </c>
      <c r="C201" s="40"/>
      <c r="D201" s="40"/>
      <c r="E201" s="40"/>
      <c r="F201" s="47" t="str">
        <f t="shared" si="3"/>
        <v/>
      </c>
      <c r="G201" s="57"/>
      <c r="H201" s="57"/>
      <c r="I201" s="57"/>
    </row>
    <row r="202" spans="1:9" ht="30" customHeight="1">
      <c r="A202" s="100">
        <v>200</v>
      </c>
      <c r="B202" s="93" t="str">
        <f>IF(RESEARCH_CENTER!B201&lt;&gt;"",RESEARCH_CENTER!B201,"")</f>
        <v/>
      </c>
      <c r="C202" s="40"/>
      <c r="D202" s="40"/>
      <c r="E202" s="40"/>
      <c r="F202" s="47" t="str">
        <f t="shared" si="3"/>
        <v/>
      </c>
      <c r="G202" s="57"/>
      <c r="H202" s="57"/>
      <c r="I202" s="57"/>
    </row>
    <row r="203" spans="1:9" ht="20.25" customHeight="1">
      <c r="A203" s="114"/>
      <c r="B203" s="58" t="s">
        <v>49</v>
      </c>
      <c r="C203" s="42">
        <f>SUM(C3:C202)</f>
        <v>0</v>
      </c>
      <c r="D203" s="42">
        <f t="shared" ref="D203:E203" si="4">SUM(D3:D202)</f>
        <v>0</v>
      </c>
      <c r="E203" s="42">
        <f t="shared" si="4"/>
        <v>0</v>
      </c>
      <c r="F203" s="42" t="str">
        <f t="shared" si="3"/>
        <v/>
      </c>
      <c r="G203" s="113">
        <f t="shared" ref="G203" si="5">SUM(G3:G202)</f>
        <v>0</v>
      </c>
      <c r="H203" s="113">
        <f t="shared" ref="H203" si="6">SUM(H3:H202)</f>
        <v>0</v>
      </c>
      <c r="I203" s="113">
        <f t="shared" ref="I203" si="7">SUM(I3:I202)</f>
        <v>0</v>
      </c>
    </row>
    <row r="204" spans="1:9" ht="20.25" customHeight="1">
      <c r="A204" s="115"/>
      <c r="B204" s="115"/>
      <c r="C204" s="116"/>
      <c r="D204" s="116"/>
      <c r="E204" s="116"/>
      <c r="F204" s="116"/>
      <c r="G204" s="116"/>
      <c r="H204" s="116"/>
      <c r="I204" s="116"/>
    </row>
    <row r="205" spans="1:9" ht="20.25" customHeight="1">
      <c r="A205" s="115"/>
      <c r="B205" s="115"/>
      <c r="C205" s="116"/>
      <c r="D205" s="116"/>
      <c r="E205" s="116"/>
      <c r="F205" s="116"/>
      <c r="G205" s="116"/>
      <c r="H205" s="116"/>
      <c r="I205" s="116"/>
    </row>
    <row r="206" spans="1:9" ht="20.25" customHeight="1">
      <c r="A206" s="115"/>
      <c r="B206" s="115"/>
      <c r="C206" s="116"/>
      <c r="D206" s="116"/>
      <c r="E206" s="116"/>
      <c r="F206" s="116"/>
      <c r="G206" s="116"/>
      <c r="H206" s="116"/>
      <c r="I206" s="116"/>
    </row>
    <row r="207" spans="1:9" ht="20.25" customHeight="1">
      <c r="A207" s="115"/>
      <c r="B207" s="115"/>
      <c r="C207" s="116"/>
      <c r="D207" s="116"/>
      <c r="E207" s="116"/>
      <c r="F207" s="116"/>
      <c r="G207" s="116"/>
      <c r="H207" s="116"/>
      <c r="I207" s="116"/>
    </row>
    <row r="208" spans="1:9" ht="20.25" customHeight="1">
      <c r="A208" s="115"/>
      <c r="B208" s="115"/>
      <c r="C208" s="116"/>
      <c r="D208" s="116"/>
      <c r="E208" s="116"/>
      <c r="F208" s="116"/>
      <c r="G208" s="116"/>
      <c r="H208" s="116"/>
      <c r="I208" s="116"/>
    </row>
    <row r="209" spans="1:9" ht="20.25" customHeight="1">
      <c r="A209" s="115"/>
      <c r="B209" s="115"/>
      <c r="C209" s="116"/>
      <c r="D209" s="116"/>
      <c r="E209" s="116"/>
      <c r="F209" s="116"/>
      <c r="G209" s="116"/>
      <c r="H209" s="116"/>
      <c r="I209" s="116"/>
    </row>
    <row r="210" spans="1:9" ht="20.25" customHeight="1">
      <c r="A210" s="115"/>
      <c r="B210" s="115"/>
      <c r="C210" s="116"/>
      <c r="D210" s="116"/>
      <c r="E210" s="116"/>
      <c r="F210" s="116"/>
      <c r="G210" s="116"/>
      <c r="H210" s="116"/>
      <c r="I210" s="116"/>
    </row>
    <row r="211" spans="1:9" ht="20.25" customHeight="1">
      <c r="A211" s="115"/>
      <c r="B211" s="115"/>
      <c r="C211" s="116"/>
      <c r="D211" s="116"/>
      <c r="E211" s="116"/>
      <c r="F211" s="116"/>
      <c r="G211" s="116"/>
      <c r="H211" s="116"/>
      <c r="I211" s="116"/>
    </row>
    <row r="212" spans="1:9" ht="20.25" customHeight="1">
      <c r="A212" s="115"/>
      <c r="B212" s="115"/>
      <c r="C212" s="116"/>
      <c r="D212" s="116"/>
      <c r="E212" s="116"/>
      <c r="F212" s="116"/>
      <c r="G212" s="116"/>
      <c r="H212" s="116"/>
      <c r="I212" s="116"/>
    </row>
    <row r="213" spans="1:9" ht="29.25" customHeight="1">
      <c r="A213" s="115"/>
      <c r="B213" s="115"/>
      <c r="C213" s="116"/>
      <c r="D213" s="116"/>
      <c r="E213" s="116"/>
      <c r="F213" s="116"/>
      <c r="G213" s="116"/>
      <c r="H213" s="116"/>
      <c r="I213" s="116"/>
    </row>
    <row r="214" spans="1:9" ht="20.25" customHeight="1">
      <c r="A214" s="115"/>
      <c r="B214" s="115"/>
      <c r="C214" s="116"/>
      <c r="D214" s="116"/>
      <c r="E214" s="116"/>
      <c r="F214" s="116"/>
      <c r="G214" s="116"/>
      <c r="H214" s="116"/>
      <c r="I214" s="116"/>
    </row>
    <row r="215" spans="1:9" ht="20.25" customHeight="1">
      <c r="A215" s="115"/>
      <c r="B215" s="115"/>
      <c r="C215" s="116"/>
      <c r="D215" s="116"/>
      <c r="E215" s="116"/>
      <c r="F215" s="116"/>
      <c r="G215" s="116"/>
      <c r="H215" s="116"/>
      <c r="I215" s="116"/>
    </row>
    <row r="216" spans="1:9" ht="20.25" customHeight="1">
      <c r="A216" s="115"/>
      <c r="B216" s="115"/>
      <c r="C216" s="116"/>
      <c r="D216" s="116"/>
      <c r="E216" s="116"/>
      <c r="F216" s="116"/>
      <c r="G216" s="116"/>
      <c r="H216" s="116"/>
      <c r="I216" s="116"/>
    </row>
    <row r="217" spans="1:9" ht="20.25" customHeight="1">
      <c r="A217" s="115"/>
      <c r="B217" s="115"/>
      <c r="C217" s="116"/>
      <c r="D217" s="116"/>
      <c r="E217" s="116"/>
      <c r="F217" s="116"/>
      <c r="G217" s="116"/>
      <c r="H217" s="116"/>
      <c r="I217" s="116"/>
    </row>
    <row r="218" spans="1:9" ht="20.25" customHeight="1">
      <c r="A218" s="115"/>
      <c r="B218" s="115"/>
      <c r="C218" s="116"/>
      <c r="D218" s="116"/>
      <c r="E218" s="116"/>
      <c r="F218" s="116"/>
      <c r="G218" s="116"/>
      <c r="H218" s="116"/>
      <c r="I218" s="116"/>
    </row>
    <row r="219" spans="1:9" ht="20.25" customHeight="1">
      <c r="A219" s="115"/>
      <c r="B219" s="115"/>
      <c r="C219" s="116"/>
      <c r="D219" s="116"/>
      <c r="E219" s="116"/>
      <c r="F219" s="116"/>
      <c r="G219" s="116"/>
      <c r="H219" s="116"/>
      <c r="I219" s="116"/>
    </row>
    <row r="220" spans="1:9" ht="20.25" customHeight="1">
      <c r="A220" s="115"/>
      <c r="B220" s="115"/>
      <c r="C220" s="116"/>
      <c r="D220" s="116"/>
      <c r="E220" s="116"/>
      <c r="F220" s="116"/>
      <c r="G220" s="116"/>
      <c r="H220" s="116"/>
      <c r="I220" s="116"/>
    </row>
    <row r="221" spans="1:9" ht="20.25" customHeight="1">
      <c r="A221" s="115"/>
      <c r="B221" s="115"/>
      <c r="C221" s="116"/>
      <c r="D221" s="116"/>
      <c r="E221" s="116"/>
      <c r="F221" s="116"/>
      <c r="G221" s="116"/>
      <c r="H221" s="116"/>
      <c r="I221" s="116"/>
    </row>
    <row r="222" spans="1:9" ht="20.25" customHeight="1">
      <c r="A222" s="115"/>
      <c r="B222" s="115"/>
      <c r="C222" s="116"/>
      <c r="D222" s="116"/>
      <c r="E222" s="116"/>
      <c r="F222" s="116"/>
      <c r="G222" s="116"/>
      <c r="H222" s="116"/>
      <c r="I222" s="116"/>
    </row>
    <row r="223" spans="1:9" ht="20.25" customHeight="1">
      <c r="A223" s="115"/>
      <c r="B223" s="115"/>
      <c r="C223" s="116"/>
      <c r="D223" s="116"/>
      <c r="E223" s="116"/>
      <c r="F223" s="116"/>
      <c r="G223" s="116"/>
      <c r="H223" s="116"/>
      <c r="I223" s="116"/>
    </row>
    <row r="224" spans="1:9" ht="20.25" customHeight="1">
      <c r="A224" s="115"/>
      <c r="B224" s="115"/>
      <c r="C224" s="116"/>
      <c r="D224" s="116"/>
      <c r="E224" s="116"/>
      <c r="F224" s="116"/>
      <c r="G224" s="116"/>
      <c r="H224" s="116"/>
      <c r="I224" s="116"/>
    </row>
    <row r="225" spans="1:9" ht="20.25" customHeight="1">
      <c r="A225" s="115"/>
      <c r="B225" s="115"/>
      <c r="C225" s="116"/>
      <c r="D225" s="116"/>
      <c r="E225" s="116"/>
      <c r="F225" s="116"/>
      <c r="G225" s="116"/>
      <c r="H225" s="116"/>
      <c r="I225" s="116"/>
    </row>
    <row r="226" spans="1:9" ht="29.25" customHeight="1">
      <c r="A226" s="115"/>
      <c r="B226" s="115"/>
      <c r="C226" s="116"/>
      <c r="D226" s="116"/>
      <c r="E226" s="116"/>
      <c r="F226" s="116"/>
      <c r="G226" s="116"/>
      <c r="H226" s="116"/>
      <c r="I226" s="116"/>
    </row>
    <row r="227" spans="1:9" ht="20.25" customHeight="1">
      <c r="A227" s="115"/>
      <c r="B227" s="115"/>
      <c r="C227" s="116"/>
      <c r="D227" s="116"/>
      <c r="E227" s="116"/>
      <c r="F227" s="116"/>
      <c r="G227" s="116"/>
      <c r="H227" s="116"/>
      <c r="I227" s="116"/>
    </row>
    <row r="228" spans="1:9" ht="20.25" customHeight="1">
      <c r="A228" s="115"/>
      <c r="B228" s="115"/>
      <c r="C228" s="116"/>
      <c r="D228" s="116"/>
      <c r="E228" s="116"/>
      <c r="F228" s="116"/>
      <c r="G228" s="116"/>
      <c r="H228" s="116"/>
      <c r="I228" s="116"/>
    </row>
    <row r="229" spans="1:9" ht="20.25" customHeight="1">
      <c r="A229" s="115"/>
      <c r="B229" s="115"/>
      <c r="C229" s="116"/>
      <c r="D229" s="116"/>
      <c r="E229" s="116"/>
      <c r="F229" s="116"/>
      <c r="G229" s="116"/>
      <c r="H229" s="116"/>
      <c r="I229" s="116"/>
    </row>
    <row r="230" spans="1:9" ht="20.25" customHeight="1">
      <c r="A230" s="115"/>
      <c r="B230" s="115"/>
      <c r="C230" s="116"/>
      <c r="D230" s="116"/>
      <c r="E230" s="116"/>
      <c r="F230" s="116"/>
      <c r="G230" s="116"/>
      <c r="H230" s="116"/>
      <c r="I230" s="116"/>
    </row>
    <row r="231" spans="1:9" ht="20.25" customHeight="1">
      <c r="A231" s="115"/>
      <c r="B231" s="115"/>
      <c r="C231" s="116"/>
      <c r="D231" s="116"/>
      <c r="E231" s="116"/>
      <c r="F231" s="116"/>
      <c r="G231" s="116"/>
      <c r="H231" s="116"/>
      <c r="I231" s="116"/>
    </row>
    <row r="232" spans="1:9" ht="20.25" customHeight="1">
      <c r="A232" s="115"/>
      <c r="B232" s="115"/>
      <c r="C232" s="116"/>
      <c r="D232" s="116"/>
      <c r="E232" s="116"/>
      <c r="F232" s="116"/>
      <c r="G232" s="116"/>
      <c r="H232" s="116"/>
      <c r="I232" s="116"/>
    </row>
    <row r="233" spans="1:9" ht="20.25" customHeight="1">
      <c r="A233" s="115"/>
      <c r="B233" s="115"/>
      <c r="C233" s="116"/>
      <c r="D233" s="116"/>
      <c r="E233" s="116"/>
      <c r="F233" s="116"/>
      <c r="G233" s="116"/>
      <c r="H233" s="116"/>
      <c r="I233" s="116"/>
    </row>
    <row r="234" spans="1:9" ht="20.25" customHeight="1">
      <c r="A234" s="115"/>
      <c r="B234" s="115"/>
      <c r="C234" s="116"/>
      <c r="D234" s="116"/>
      <c r="E234" s="116"/>
      <c r="F234" s="116"/>
      <c r="G234" s="116"/>
      <c r="H234" s="116"/>
      <c r="I234" s="116"/>
    </row>
    <row r="235" spans="1:9" ht="20.25" customHeight="1">
      <c r="A235" s="115"/>
      <c r="B235" s="115"/>
      <c r="C235" s="116"/>
      <c r="D235" s="116"/>
      <c r="E235" s="116"/>
      <c r="F235" s="116"/>
      <c r="G235" s="116"/>
      <c r="H235" s="116"/>
      <c r="I235" s="116"/>
    </row>
    <row r="236" spans="1:9" ht="20.25" customHeight="1">
      <c r="A236" s="115"/>
      <c r="B236" s="115"/>
      <c r="C236" s="116"/>
      <c r="D236" s="116"/>
      <c r="E236" s="116"/>
      <c r="F236" s="116"/>
      <c r="G236" s="116"/>
      <c r="H236" s="116"/>
      <c r="I236" s="116"/>
    </row>
    <row r="237" spans="1:9" ht="20.25" customHeight="1">
      <c r="A237" s="115"/>
      <c r="B237" s="115"/>
      <c r="C237" s="116"/>
      <c r="D237" s="116"/>
      <c r="E237" s="116"/>
      <c r="F237" s="116"/>
      <c r="G237" s="116"/>
      <c r="H237" s="116"/>
      <c r="I237" s="116"/>
    </row>
    <row r="238" spans="1:9" ht="20.25" customHeight="1">
      <c r="A238" s="115"/>
      <c r="B238" s="115"/>
      <c r="C238" s="116"/>
      <c r="D238" s="116"/>
      <c r="E238" s="116"/>
      <c r="F238" s="116"/>
      <c r="G238" s="116"/>
      <c r="H238" s="116"/>
      <c r="I238" s="116"/>
    </row>
    <row r="239" spans="1:9" ht="29.25" customHeight="1">
      <c r="A239" s="115"/>
      <c r="B239" s="115"/>
      <c r="C239" s="116"/>
      <c r="D239" s="116"/>
      <c r="E239" s="116"/>
      <c r="F239" s="116"/>
      <c r="G239" s="116"/>
      <c r="H239" s="116"/>
      <c r="I239" s="116"/>
    </row>
    <row r="240" spans="1:9" ht="20.25" customHeight="1">
      <c r="A240" s="115"/>
      <c r="B240" s="115"/>
      <c r="C240" s="116"/>
      <c r="D240" s="116"/>
      <c r="E240" s="116"/>
      <c r="F240" s="116"/>
      <c r="G240" s="116"/>
      <c r="H240" s="116"/>
      <c r="I240" s="116"/>
    </row>
    <row r="241" spans="1:9" ht="20.25" customHeight="1">
      <c r="A241" s="115"/>
      <c r="B241" s="115"/>
      <c r="C241" s="116"/>
      <c r="D241" s="116"/>
      <c r="E241" s="116"/>
      <c r="F241" s="116"/>
      <c r="G241" s="116"/>
      <c r="H241" s="116"/>
      <c r="I241" s="116"/>
    </row>
    <row r="242" spans="1:9" ht="20.25" customHeight="1">
      <c r="A242" s="115"/>
      <c r="B242" s="115"/>
      <c r="C242" s="116"/>
      <c r="D242" s="116"/>
      <c r="E242" s="116"/>
      <c r="F242" s="116"/>
      <c r="G242" s="116"/>
      <c r="H242" s="116"/>
      <c r="I242" s="116"/>
    </row>
    <row r="243" spans="1:9" ht="20.25" customHeight="1">
      <c r="A243" s="115"/>
      <c r="B243" s="115"/>
      <c r="C243" s="116"/>
      <c r="D243" s="116"/>
      <c r="E243" s="116"/>
      <c r="F243" s="116"/>
      <c r="G243" s="116"/>
      <c r="H243" s="116"/>
      <c r="I243" s="116"/>
    </row>
    <row r="244" spans="1:9" ht="20.25" customHeight="1">
      <c r="A244" s="115"/>
      <c r="B244" s="115"/>
      <c r="C244" s="116"/>
      <c r="D244" s="116"/>
      <c r="E244" s="116"/>
      <c r="F244" s="116"/>
      <c r="G244" s="116"/>
      <c r="H244" s="116"/>
      <c r="I244" s="116"/>
    </row>
    <row r="245" spans="1:9" ht="20.25" customHeight="1">
      <c r="A245" s="115"/>
      <c r="B245" s="115"/>
      <c r="C245" s="116"/>
      <c r="D245" s="116"/>
      <c r="E245" s="116"/>
      <c r="F245" s="116"/>
      <c r="G245" s="116"/>
      <c r="H245" s="116"/>
      <c r="I245" s="116"/>
    </row>
    <row r="246" spans="1:9" ht="20.25" customHeight="1">
      <c r="A246" s="115"/>
      <c r="B246" s="115"/>
      <c r="C246" s="116"/>
      <c r="D246" s="116"/>
      <c r="E246" s="116"/>
      <c r="F246" s="116"/>
      <c r="G246" s="116"/>
      <c r="H246" s="116"/>
      <c r="I246" s="116"/>
    </row>
    <row r="247" spans="1:9" ht="20.25" customHeight="1">
      <c r="A247" s="115"/>
      <c r="B247" s="115"/>
      <c r="C247" s="116"/>
      <c r="D247" s="116"/>
      <c r="E247" s="116"/>
      <c r="F247" s="116"/>
      <c r="G247" s="116"/>
      <c r="H247" s="116"/>
      <c r="I247" s="116"/>
    </row>
    <row r="248" spans="1:9" ht="20.25" customHeight="1">
      <c r="A248" s="115"/>
      <c r="B248" s="115"/>
      <c r="C248" s="116"/>
      <c r="D248" s="116"/>
      <c r="E248" s="116"/>
      <c r="F248" s="116"/>
      <c r="G248" s="116"/>
      <c r="H248" s="116"/>
      <c r="I248" s="116"/>
    </row>
    <row r="249" spans="1:9" ht="20.25" customHeight="1">
      <c r="A249" s="115"/>
      <c r="B249" s="115"/>
      <c r="C249" s="116"/>
      <c r="D249" s="116"/>
      <c r="E249" s="116"/>
      <c r="F249" s="116"/>
      <c r="G249" s="116"/>
      <c r="H249" s="116"/>
      <c r="I249" s="116"/>
    </row>
    <row r="250" spans="1:9" ht="20.25" customHeight="1">
      <c r="A250" s="115"/>
      <c r="B250" s="115"/>
      <c r="C250" s="116"/>
      <c r="D250" s="116"/>
      <c r="E250" s="116"/>
      <c r="F250" s="116"/>
      <c r="G250" s="116"/>
      <c r="H250" s="116"/>
      <c r="I250" s="116"/>
    </row>
    <row r="251" spans="1:9" ht="20.25" customHeight="1">
      <c r="A251" s="115"/>
      <c r="B251" s="115"/>
      <c r="C251" s="116"/>
      <c r="D251" s="116"/>
      <c r="E251" s="116"/>
      <c r="F251" s="116"/>
      <c r="G251" s="116"/>
      <c r="H251" s="116"/>
      <c r="I251" s="116"/>
    </row>
    <row r="252" spans="1:9" ht="29.25" customHeight="1">
      <c r="A252" s="115"/>
      <c r="B252" s="115"/>
      <c r="C252" s="116"/>
      <c r="D252" s="116"/>
      <c r="E252" s="116"/>
      <c r="F252" s="116"/>
      <c r="G252" s="116"/>
      <c r="H252" s="116"/>
      <c r="I252" s="116"/>
    </row>
    <row r="253" spans="1:9" ht="20.25" customHeight="1">
      <c r="A253" s="115"/>
      <c r="B253" s="115"/>
      <c r="C253" s="116"/>
      <c r="D253" s="116"/>
      <c r="E253" s="116"/>
      <c r="F253" s="116"/>
      <c r="G253" s="116"/>
      <c r="H253" s="116"/>
      <c r="I253" s="116"/>
    </row>
    <row r="254" spans="1:9" ht="20.25" customHeight="1">
      <c r="A254" s="115"/>
      <c r="B254" s="115"/>
      <c r="C254" s="116"/>
      <c r="D254" s="116"/>
      <c r="E254" s="116"/>
      <c r="F254" s="116"/>
      <c r="G254" s="116"/>
      <c r="H254" s="116"/>
      <c r="I254" s="116"/>
    </row>
    <row r="255" spans="1:9" ht="20.25" customHeight="1">
      <c r="A255" s="115"/>
      <c r="B255" s="115"/>
      <c r="C255" s="116"/>
      <c r="D255" s="116"/>
      <c r="E255" s="116"/>
      <c r="F255" s="116"/>
      <c r="G255" s="116"/>
      <c r="H255" s="116"/>
      <c r="I255" s="116"/>
    </row>
    <row r="256" spans="1:9" ht="20.25" customHeight="1">
      <c r="A256" s="115"/>
      <c r="B256" s="115"/>
      <c r="C256" s="116"/>
      <c r="D256" s="116"/>
      <c r="E256" s="116"/>
      <c r="F256" s="116"/>
      <c r="G256" s="116"/>
      <c r="H256" s="116"/>
      <c r="I256" s="116"/>
    </row>
    <row r="257" spans="1:9" ht="20.25" customHeight="1">
      <c r="A257" s="115"/>
      <c r="B257" s="115"/>
      <c r="C257" s="116"/>
      <c r="D257" s="116"/>
      <c r="E257" s="116"/>
      <c r="F257" s="116"/>
      <c r="G257" s="116"/>
      <c r="H257" s="116"/>
      <c r="I257" s="116"/>
    </row>
    <row r="258" spans="1:9" ht="20.25" customHeight="1">
      <c r="A258" s="115"/>
      <c r="B258" s="115"/>
      <c r="C258" s="116"/>
      <c r="D258" s="116"/>
      <c r="E258" s="116"/>
      <c r="F258" s="116"/>
      <c r="G258" s="116"/>
      <c r="H258" s="116"/>
      <c r="I258" s="116"/>
    </row>
    <row r="259" spans="1:9" ht="20.25" customHeight="1">
      <c r="A259" s="115"/>
      <c r="B259" s="115"/>
      <c r="C259" s="116"/>
      <c r="D259" s="116"/>
      <c r="E259" s="116"/>
      <c r="F259" s="116"/>
      <c r="G259" s="116"/>
      <c r="H259" s="116"/>
      <c r="I259" s="116"/>
    </row>
    <row r="260" spans="1:9" ht="20.25" customHeight="1">
      <c r="A260" s="115"/>
      <c r="B260" s="115"/>
      <c r="C260" s="116"/>
      <c r="D260" s="116"/>
      <c r="E260" s="116"/>
      <c r="F260" s="116"/>
      <c r="G260" s="116"/>
      <c r="H260" s="116"/>
      <c r="I260" s="116"/>
    </row>
    <row r="261" spans="1:9" ht="20.25" customHeight="1">
      <c r="A261" s="115"/>
      <c r="B261" s="115"/>
      <c r="C261" s="116"/>
      <c r="D261" s="116"/>
      <c r="E261" s="116"/>
      <c r="F261" s="116"/>
      <c r="G261" s="116"/>
      <c r="H261" s="116"/>
      <c r="I261" s="116"/>
    </row>
    <row r="262" spans="1:9" ht="20.25" customHeight="1">
      <c r="A262" s="115"/>
      <c r="B262" s="115"/>
      <c r="C262" s="116"/>
      <c r="D262" s="116"/>
      <c r="E262" s="116"/>
      <c r="F262" s="116"/>
      <c r="G262" s="116"/>
      <c r="H262" s="116"/>
      <c r="I262" s="116"/>
    </row>
    <row r="263" spans="1:9" ht="20.25" customHeight="1">
      <c r="A263" s="115"/>
      <c r="B263" s="115"/>
      <c r="C263" s="116"/>
      <c r="D263" s="116"/>
      <c r="E263" s="116"/>
      <c r="F263" s="116"/>
      <c r="G263" s="116"/>
      <c r="H263" s="116"/>
      <c r="I263" s="116"/>
    </row>
    <row r="264" spans="1:9" ht="20.25" customHeight="1">
      <c r="A264" s="115"/>
      <c r="B264" s="115"/>
      <c r="C264" s="116"/>
      <c r="D264" s="116"/>
      <c r="E264" s="116"/>
      <c r="F264" s="116"/>
      <c r="G264" s="116"/>
      <c r="H264" s="116"/>
      <c r="I264" s="116"/>
    </row>
    <row r="265" spans="1:9" ht="29.25" customHeight="1">
      <c r="A265" s="115"/>
      <c r="B265" s="115"/>
      <c r="C265" s="116"/>
      <c r="D265" s="116"/>
      <c r="E265" s="116"/>
      <c r="F265" s="116"/>
      <c r="G265" s="116"/>
      <c r="H265" s="116"/>
      <c r="I265" s="116"/>
    </row>
    <row r="266" spans="1:9" ht="20.25" customHeight="1">
      <c r="A266" s="115"/>
      <c r="B266" s="115"/>
      <c r="C266" s="116"/>
      <c r="D266" s="116"/>
      <c r="E266" s="116"/>
      <c r="F266" s="116"/>
      <c r="G266" s="116"/>
      <c r="H266" s="116"/>
      <c r="I266" s="116"/>
    </row>
    <row r="267" spans="1:9" ht="20.25" customHeight="1">
      <c r="A267" s="115"/>
      <c r="B267" s="115"/>
      <c r="C267" s="116"/>
      <c r="D267" s="116"/>
      <c r="E267" s="116"/>
      <c r="F267" s="116"/>
      <c r="G267" s="116"/>
      <c r="H267" s="116"/>
      <c r="I267" s="116"/>
    </row>
    <row r="268" spans="1:9" ht="20.25" customHeight="1">
      <c r="A268" s="115"/>
      <c r="B268" s="115"/>
      <c r="C268" s="116"/>
      <c r="D268" s="116"/>
      <c r="E268" s="116"/>
      <c r="F268" s="116"/>
      <c r="G268" s="116"/>
      <c r="H268" s="116"/>
      <c r="I268" s="116"/>
    </row>
    <row r="269" spans="1:9" ht="20.25" customHeight="1">
      <c r="A269" s="115"/>
      <c r="B269" s="115"/>
      <c r="C269" s="116"/>
      <c r="D269" s="116"/>
      <c r="E269" s="116"/>
      <c r="F269" s="116"/>
      <c r="G269" s="116"/>
      <c r="H269" s="116"/>
      <c r="I269" s="116"/>
    </row>
    <row r="270" spans="1:9" ht="20.25" customHeight="1">
      <c r="A270" s="115"/>
      <c r="B270" s="115"/>
      <c r="C270" s="116"/>
      <c r="D270" s="116"/>
      <c r="E270" s="116"/>
      <c r="F270" s="116"/>
      <c r="G270" s="116"/>
      <c r="H270" s="116"/>
      <c r="I270" s="116"/>
    </row>
    <row r="271" spans="1:9" ht="20.25" customHeight="1">
      <c r="A271" s="115"/>
      <c r="B271" s="115"/>
      <c r="C271" s="116"/>
      <c r="D271" s="116"/>
      <c r="E271" s="116"/>
      <c r="F271" s="116"/>
      <c r="G271" s="116"/>
      <c r="H271" s="116"/>
      <c r="I271" s="116"/>
    </row>
    <row r="272" spans="1:9" ht="20.25" customHeight="1">
      <c r="A272" s="115"/>
      <c r="B272" s="115"/>
      <c r="C272" s="116"/>
      <c r="D272" s="116"/>
      <c r="E272" s="116"/>
      <c r="F272" s="116"/>
      <c r="G272" s="116"/>
      <c r="H272" s="116"/>
      <c r="I272" s="116"/>
    </row>
    <row r="273" spans="1:9" ht="20.25" customHeight="1">
      <c r="A273" s="115"/>
      <c r="B273" s="115"/>
      <c r="C273" s="116"/>
      <c r="D273" s="116"/>
      <c r="E273" s="116"/>
      <c r="F273" s="116"/>
      <c r="G273" s="116"/>
      <c r="H273" s="116"/>
      <c r="I273" s="116"/>
    </row>
    <row r="274" spans="1:9" ht="20.25" customHeight="1">
      <c r="A274" s="115"/>
      <c r="B274" s="115"/>
      <c r="C274" s="116"/>
      <c r="D274" s="116"/>
      <c r="E274" s="116"/>
      <c r="F274" s="116"/>
      <c r="G274" s="116"/>
      <c r="H274" s="116"/>
      <c r="I274" s="116"/>
    </row>
    <row r="275" spans="1:9" ht="20.25" customHeight="1">
      <c r="A275" s="115"/>
      <c r="B275" s="115"/>
      <c r="C275" s="116"/>
      <c r="D275" s="116"/>
      <c r="E275" s="116"/>
      <c r="F275" s="116"/>
      <c r="G275" s="116"/>
      <c r="H275" s="116"/>
      <c r="I275" s="116"/>
    </row>
    <row r="276" spans="1:9" ht="20.25" customHeight="1">
      <c r="A276" s="115"/>
      <c r="B276" s="115"/>
      <c r="C276" s="116"/>
      <c r="D276" s="116"/>
      <c r="E276" s="116"/>
      <c r="F276" s="116"/>
      <c r="G276" s="116"/>
      <c r="H276" s="116"/>
      <c r="I276" s="116"/>
    </row>
    <row r="277" spans="1:9" ht="20.25" customHeight="1">
      <c r="A277" s="115"/>
      <c r="B277" s="115"/>
      <c r="C277" s="116"/>
      <c r="D277" s="116"/>
      <c r="E277" s="116"/>
      <c r="F277" s="116"/>
      <c r="G277" s="116"/>
      <c r="H277" s="116"/>
      <c r="I277" s="116"/>
    </row>
    <row r="278" spans="1:9" ht="29.25" customHeight="1">
      <c r="A278" s="115"/>
      <c r="B278" s="115"/>
      <c r="C278" s="116"/>
      <c r="D278" s="116"/>
      <c r="E278" s="116"/>
      <c r="F278" s="116"/>
      <c r="G278" s="116"/>
      <c r="H278" s="116"/>
      <c r="I278" s="116"/>
    </row>
    <row r="279" spans="1:9" ht="20.25" customHeight="1">
      <c r="A279" s="115"/>
      <c r="B279" s="115"/>
      <c r="C279" s="116"/>
      <c r="D279" s="116"/>
      <c r="E279" s="116"/>
      <c r="F279" s="116"/>
      <c r="G279" s="116"/>
      <c r="H279" s="116"/>
      <c r="I279" s="116"/>
    </row>
    <row r="280" spans="1:9" ht="20.25" customHeight="1">
      <c r="A280" s="115"/>
      <c r="B280" s="115"/>
      <c r="C280" s="116"/>
      <c r="D280" s="116"/>
      <c r="E280" s="116"/>
      <c r="F280" s="116"/>
      <c r="G280" s="116"/>
      <c r="H280" s="116"/>
      <c r="I280" s="116"/>
    </row>
    <row r="281" spans="1:9" ht="20.25" customHeight="1">
      <c r="A281" s="115"/>
      <c r="B281" s="115"/>
      <c r="C281" s="116"/>
      <c r="D281" s="116"/>
      <c r="E281" s="116"/>
      <c r="F281" s="116"/>
      <c r="G281" s="116"/>
      <c r="H281" s="116"/>
      <c r="I281" s="116"/>
    </row>
    <row r="282" spans="1:9" ht="20.25" customHeight="1">
      <c r="A282" s="115"/>
      <c r="B282" s="115"/>
      <c r="C282" s="116"/>
      <c r="D282" s="116"/>
      <c r="E282" s="116"/>
      <c r="F282" s="116"/>
      <c r="G282" s="116"/>
      <c r="H282" s="116"/>
      <c r="I282" s="116"/>
    </row>
    <row r="283" spans="1:9" ht="20.25" customHeight="1">
      <c r="A283" s="115"/>
      <c r="B283" s="115"/>
      <c r="C283" s="116"/>
      <c r="D283" s="116"/>
      <c r="E283" s="116"/>
      <c r="F283" s="116"/>
      <c r="G283" s="116"/>
      <c r="H283" s="116"/>
      <c r="I283" s="116"/>
    </row>
    <row r="284" spans="1:9" ht="20.25" customHeight="1">
      <c r="A284" s="115"/>
      <c r="B284" s="115"/>
      <c r="C284" s="116"/>
      <c r="D284" s="116"/>
      <c r="E284" s="116"/>
      <c r="F284" s="116"/>
      <c r="G284" s="116"/>
      <c r="H284" s="116"/>
      <c r="I284" s="116"/>
    </row>
    <row r="285" spans="1:9" ht="20.25" customHeight="1">
      <c r="A285" s="115"/>
      <c r="B285" s="115"/>
      <c r="C285" s="116"/>
      <c r="D285" s="116"/>
      <c r="E285" s="116"/>
      <c r="F285" s="116"/>
      <c r="G285" s="116"/>
      <c r="H285" s="116"/>
      <c r="I285" s="116"/>
    </row>
    <row r="286" spans="1:9" ht="20.25" customHeight="1">
      <c r="A286" s="115"/>
      <c r="B286" s="115"/>
      <c r="C286" s="116"/>
      <c r="D286" s="116"/>
      <c r="E286" s="116"/>
      <c r="F286" s="116"/>
      <c r="G286" s="116"/>
      <c r="H286" s="116"/>
      <c r="I286" s="116"/>
    </row>
    <row r="287" spans="1:9" ht="20.25" customHeight="1">
      <c r="A287" s="115"/>
      <c r="B287" s="115"/>
      <c r="C287" s="116"/>
      <c r="D287" s="116"/>
      <c r="E287" s="116"/>
      <c r="F287" s="116"/>
      <c r="G287" s="116"/>
      <c r="H287" s="116"/>
      <c r="I287" s="116"/>
    </row>
    <row r="288" spans="1:9" ht="20.25" customHeight="1">
      <c r="A288" s="115"/>
      <c r="B288" s="115"/>
      <c r="C288" s="116"/>
      <c r="D288" s="116"/>
      <c r="E288" s="116"/>
      <c r="F288" s="116"/>
      <c r="G288" s="116"/>
      <c r="H288" s="116"/>
      <c r="I288" s="116"/>
    </row>
    <row r="289" spans="1:9" ht="20.25" customHeight="1">
      <c r="A289" s="115"/>
      <c r="B289" s="115"/>
      <c r="C289" s="116"/>
      <c r="D289" s="116"/>
      <c r="E289" s="116"/>
      <c r="F289" s="116"/>
      <c r="G289" s="116"/>
      <c r="H289" s="116"/>
      <c r="I289" s="116"/>
    </row>
    <row r="290" spans="1:9" ht="20.25" customHeight="1">
      <c r="A290" s="115"/>
      <c r="B290" s="115"/>
      <c r="C290" s="116"/>
      <c r="D290" s="116"/>
      <c r="E290" s="116"/>
      <c r="F290" s="116"/>
      <c r="G290" s="116"/>
      <c r="H290" s="116"/>
      <c r="I290" s="116"/>
    </row>
    <row r="291" spans="1:9" ht="29.25" customHeight="1">
      <c r="A291" s="115"/>
      <c r="B291" s="115"/>
      <c r="C291" s="116"/>
      <c r="D291" s="116"/>
      <c r="E291" s="116"/>
      <c r="F291" s="116"/>
      <c r="G291" s="116"/>
      <c r="H291" s="116"/>
      <c r="I291" s="116"/>
    </row>
    <row r="292" spans="1:9" ht="20.25" customHeight="1">
      <c r="A292" s="115"/>
      <c r="B292" s="115"/>
      <c r="C292" s="116"/>
      <c r="D292" s="116"/>
      <c r="E292" s="116"/>
      <c r="F292" s="116"/>
      <c r="G292" s="116"/>
      <c r="H292" s="116"/>
      <c r="I292" s="116"/>
    </row>
    <row r="293" spans="1:9" ht="20.25" customHeight="1">
      <c r="A293" s="115"/>
      <c r="B293" s="115"/>
      <c r="C293" s="116"/>
      <c r="D293" s="116"/>
      <c r="E293" s="116"/>
      <c r="F293" s="116"/>
      <c r="G293" s="116"/>
      <c r="H293" s="116"/>
      <c r="I293" s="116"/>
    </row>
    <row r="294" spans="1:9" ht="20.25" customHeight="1">
      <c r="A294" s="115"/>
      <c r="B294" s="115"/>
      <c r="C294" s="116"/>
      <c r="D294" s="116"/>
      <c r="E294" s="116"/>
      <c r="F294" s="116"/>
      <c r="G294" s="116"/>
      <c r="H294" s="116"/>
      <c r="I294" s="116"/>
    </row>
    <row r="295" spans="1:9" ht="20.25" customHeight="1">
      <c r="A295" s="115"/>
      <c r="B295" s="115"/>
      <c r="C295" s="116"/>
      <c r="D295" s="116"/>
      <c r="E295" s="116"/>
      <c r="F295" s="116"/>
      <c r="G295" s="116"/>
      <c r="H295" s="116"/>
      <c r="I295" s="116"/>
    </row>
    <row r="296" spans="1:9" ht="20.25" customHeight="1">
      <c r="A296" s="115"/>
      <c r="B296" s="115"/>
      <c r="C296" s="116"/>
      <c r="D296" s="116"/>
      <c r="E296" s="116"/>
      <c r="F296" s="116"/>
      <c r="G296" s="116"/>
      <c r="H296" s="116"/>
      <c r="I296" s="116"/>
    </row>
    <row r="297" spans="1:9" ht="20.25" customHeight="1">
      <c r="A297" s="115"/>
      <c r="B297" s="115"/>
      <c r="C297" s="116"/>
      <c r="D297" s="116"/>
      <c r="E297" s="116"/>
      <c r="F297" s="116"/>
      <c r="G297" s="116"/>
      <c r="H297" s="116"/>
      <c r="I297" s="116"/>
    </row>
    <row r="298" spans="1:9" ht="20.25" customHeight="1">
      <c r="A298" s="115"/>
      <c r="B298" s="115"/>
      <c r="C298" s="116"/>
      <c r="D298" s="116"/>
      <c r="E298" s="116"/>
      <c r="F298" s="116"/>
      <c r="G298" s="116"/>
      <c r="H298" s="116"/>
      <c r="I298" s="116"/>
    </row>
    <row r="299" spans="1:9" ht="20.25" customHeight="1">
      <c r="A299" s="115"/>
      <c r="B299" s="115"/>
      <c r="C299" s="116"/>
      <c r="D299" s="116"/>
      <c r="E299" s="116"/>
      <c r="F299" s="116"/>
      <c r="G299" s="116"/>
      <c r="H299" s="116"/>
      <c r="I299" s="116"/>
    </row>
    <row r="300" spans="1:9" ht="20.25" customHeight="1">
      <c r="A300" s="115"/>
      <c r="B300" s="115"/>
      <c r="C300" s="116"/>
      <c r="D300" s="116"/>
      <c r="E300" s="116"/>
      <c r="F300" s="116"/>
      <c r="G300" s="116"/>
      <c r="H300" s="116"/>
      <c r="I300" s="116"/>
    </row>
    <row r="301" spans="1:9" ht="20.25" customHeight="1">
      <c r="A301" s="115"/>
      <c r="B301" s="115"/>
      <c r="C301" s="116"/>
      <c r="D301" s="116"/>
      <c r="E301" s="116"/>
      <c r="F301" s="116"/>
      <c r="G301" s="116"/>
      <c r="H301" s="116"/>
      <c r="I301" s="116"/>
    </row>
    <row r="302" spans="1:9" ht="20.25" customHeight="1">
      <c r="A302" s="115"/>
      <c r="B302" s="115"/>
      <c r="C302" s="116"/>
      <c r="D302" s="116"/>
      <c r="E302" s="116"/>
      <c r="F302" s="116"/>
      <c r="G302" s="116"/>
      <c r="H302" s="116"/>
      <c r="I302" s="116"/>
    </row>
    <row r="303" spans="1:9" ht="20.25" customHeight="1">
      <c r="A303" s="115"/>
      <c r="B303" s="115"/>
      <c r="C303" s="116"/>
      <c r="D303" s="116"/>
      <c r="E303" s="116"/>
      <c r="F303" s="116"/>
      <c r="G303" s="116"/>
      <c r="H303" s="116"/>
      <c r="I303" s="116"/>
    </row>
    <row r="304" spans="1:9" ht="29.25" customHeight="1">
      <c r="A304" s="115"/>
      <c r="B304" s="115"/>
      <c r="C304" s="116"/>
      <c r="D304" s="116"/>
      <c r="E304" s="116"/>
      <c r="F304" s="116"/>
      <c r="G304" s="116"/>
      <c r="H304" s="116"/>
      <c r="I304" s="116"/>
    </row>
    <row r="305" spans="1:9" ht="20.25" customHeight="1">
      <c r="A305" s="115"/>
      <c r="B305" s="115"/>
      <c r="C305" s="116"/>
      <c r="D305" s="116"/>
      <c r="E305" s="116"/>
      <c r="F305" s="116"/>
      <c r="G305" s="116"/>
      <c r="H305" s="116"/>
      <c r="I305" s="116"/>
    </row>
    <row r="306" spans="1:9" ht="20.25" customHeight="1">
      <c r="A306" s="115"/>
      <c r="B306" s="115"/>
      <c r="C306" s="116"/>
      <c r="D306" s="116"/>
      <c r="E306" s="116"/>
      <c r="F306" s="116"/>
      <c r="G306" s="116"/>
      <c r="H306" s="116"/>
      <c r="I306" s="116"/>
    </row>
    <row r="307" spans="1:9" ht="20.25" customHeight="1">
      <c r="A307" s="115"/>
      <c r="B307" s="115"/>
      <c r="C307" s="116"/>
      <c r="D307" s="116"/>
      <c r="E307" s="116"/>
      <c r="F307" s="116"/>
      <c r="G307" s="116"/>
      <c r="H307" s="116"/>
      <c r="I307" s="116"/>
    </row>
    <row r="308" spans="1:9" ht="20.25" customHeight="1">
      <c r="A308" s="115"/>
      <c r="B308" s="115"/>
      <c r="C308" s="116"/>
      <c r="D308" s="116"/>
      <c r="E308" s="116"/>
      <c r="F308" s="116"/>
      <c r="G308" s="116"/>
      <c r="H308" s="116"/>
      <c r="I308" s="116"/>
    </row>
    <row r="309" spans="1:9" ht="20.25" customHeight="1">
      <c r="A309" s="115"/>
      <c r="B309" s="115"/>
      <c r="C309" s="116"/>
      <c r="D309" s="116"/>
      <c r="E309" s="116"/>
      <c r="F309" s="116"/>
      <c r="G309" s="116"/>
      <c r="H309" s="116"/>
      <c r="I309" s="116"/>
    </row>
    <row r="310" spans="1:9" ht="20.25" customHeight="1">
      <c r="A310" s="115"/>
      <c r="B310" s="115"/>
      <c r="C310" s="116"/>
      <c r="D310" s="116"/>
      <c r="E310" s="116"/>
      <c r="F310" s="116"/>
      <c r="G310" s="116"/>
      <c r="H310" s="116"/>
      <c r="I310" s="116"/>
    </row>
    <row r="311" spans="1:9" ht="20.25" customHeight="1">
      <c r="A311" s="115"/>
      <c r="B311" s="115"/>
      <c r="C311" s="116"/>
      <c r="D311" s="116"/>
      <c r="E311" s="116"/>
      <c r="F311" s="116"/>
      <c r="G311" s="116"/>
      <c r="H311" s="116"/>
      <c r="I311" s="116"/>
    </row>
    <row r="312" spans="1:9" ht="20.25" customHeight="1">
      <c r="A312" s="115"/>
      <c r="B312" s="115"/>
      <c r="C312" s="116"/>
      <c r="D312" s="116"/>
      <c r="E312" s="116"/>
      <c r="F312" s="116"/>
      <c r="G312" s="116"/>
      <c r="H312" s="116"/>
      <c r="I312" s="116"/>
    </row>
    <row r="313" spans="1:9" ht="20.25" customHeight="1">
      <c r="A313" s="115"/>
      <c r="B313" s="115"/>
      <c r="C313" s="116"/>
      <c r="D313" s="116"/>
      <c r="E313" s="116"/>
      <c r="F313" s="116"/>
      <c r="G313" s="116"/>
      <c r="H313" s="116"/>
      <c r="I313" s="116"/>
    </row>
    <row r="314" spans="1:9" ht="20.25" customHeight="1">
      <c r="A314" s="115"/>
      <c r="B314" s="115"/>
      <c r="C314" s="116"/>
      <c r="D314" s="116"/>
      <c r="E314" s="116"/>
      <c r="F314" s="116"/>
      <c r="G314" s="116"/>
      <c r="H314" s="116"/>
      <c r="I314" s="116"/>
    </row>
    <row r="315" spans="1:9" ht="20.25" customHeight="1">
      <c r="A315" s="115"/>
      <c r="B315" s="115"/>
      <c r="C315" s="116"/>
      <c r="D315" s="116"/>
      <c r="E315" s="116"/>
      <c r="F315" s="116"/>
      <c r="G315" s="116"/>
      <c r="H315" s="116"/>
      <c r="I315" s="116"/>
    </row>
    <row r="316" spans="1:9" ht="20.25" customHeight="1">
      <c r="A316" s="115"/>
      <c r="B316" s="115"/>
      <c r="C316" s="116"/>
      <c r="D316" s="116"/>
      <c r="E316" s="116"/>
      <c r="F316" s="116"/>
      <c r="G316" s="116"/>
      <c r="H316" s="116"/>
      <c r="I316" s="116"/>
    </row>
    <row r="317" spans="1:9" ht="29.25" customHeight="1">
      <c r="A317" s="115"/>
      <c r="B317" s="115"/>
      <c r="C317" s="116"/>
      <c r="D317" s="116"/>
      <c r="E317" s="116"/>
      <c r="F317" s="116"/>
      <c r="G317" s="116"/>
      <c r="H317" s="116"/>
      <c r="I317" s="116"/>
    </row>
    <row r="318" spans="1:9" ht="20.25" customHeight="1">
      <c r="A318" s="115"/>
      <c r="B318" s="115"/>
      <c r="C318" s="116"/>
      <c r="D318" s="116"/>
      <c r="E318" s="116"/>
      <c r="F318" s="116"/>
      <c r="G318" s="116"/>
      <c r="H318" s="116"/>
      <c r="I318" s="116"/>
    </row>
    <row r="319" spans="1:9" ht="20.25" customHeight="1">
      <c r="A319" s="115"/>
      <c r="B319" s="115"/>
      <c r="C319" s="116"/>
      <c r="D319" s="116"/>
      <c r="E319" s="116"/>
      <c r="F319" s="116"/>
      <c r="G319" s="116"/>
      <c r="H319" s="116"/>
      <c r="I319" s="116"/>
    </row>
    <row r="320" spans="1:9" ht="20.25" customHeight="1">
      <c r="A320" s="115"/>
      <c r="B320" s="115"/>
      <c r="C320" s="116"/>
      <c r="D320" s="116"/>
      <c r="E320" s="116"/>
      <c r="F320" s="116"/>
      <c r="G320" s="116"/>
      <c r="H320" s="116"/>
      <c r="I320" s="116"/>
    </row>
    <row r="321" spans="1:9" ht="20.25" customHeight="1">
      <c r="A321" s="115"/>
      <c r="B321" s="115"/>
      <c r="C321" s="116"/>
      <c r="D321" s="116"/>
      <c r="E321" s="116"/>
      <c r="F321" s="116"/>
      <c r="G321" s="116"/>
      <c r="H321" s="116"/>
      <c r="I321" s="116"/>
    </row>
    <row r="322" spans="1:9" ht="20.25" customHeight="1">
      <c r="A322" s="115"/>
      <c r="B322" s="115"/>
      <c r="C322" s="116"/>
      <c r="D322" s="116"/>
      <c r="E322" s="116"/>
      <c r="F322" s="116"/>
      <c r="G322" s="116"/>
      <c r="H322" s="116"/>
      <c r="I322" s="116"/>
    </row>
    <row r="323" spans="1:9" ht="20.25" customHeight="1">
      <c r="A323" s="115"/>
      <c r="B323" s="115"/>
      <c r="C323" s="116"/>
      <c r="D323" s="116"/>
      <c r="E323" s="116"/>
      <c r="F323" s="116"/>
      <c r="G323" s="116"/>
      <c r="H323" s="116"/>
      <c r="I323" s="116"/>
    </row>
    <row r="324" spans="1:9" ht="20.25" customHeight="1">
      <c r="A324" s="115"/>
      <c r="B324" s="115"/>
      <c r="C324" s="116"/>
      <c r="D324" s="116"/>
      <c r="E324" s="116"/>
      <c r="F324" s="116"/>
      <c r="G324" s="116"/>
      <c r="H324" s="116"/>
      <c r="I324" s="116"/>
    </row>
    <row r="325" spans="1:9" ht="20.25" customHeight="1">
      <c r="A325" s="115"/>
      <c r="B325" s="115"/>
      <c r="C325" s="116"/>
      <c r="D325" s="116"/>
      <c r="E325" s="116"/>
      <c r="F325" s="116"/>
      <c r="G325" s="116"/>
      <c r="H325" s="116"/>
      <c r="I325" s="116"/>
    </row>
    <row r="326" spans="1:9" ht="20.25" customHeight="1">
      <c r="A326" s="115"/>
      <c r="B326" s="115"/>
      <c r="C326" s="116"/>
      <c r="D326" s="116"/>
      <c r="E326" s="116"/>
      <c r="F326" s="116"/>
      <c r="G326" s="116"/>
      <c r="H326" s="116"/>
      <c r="I326" s="116"/>
    </row>
    <row r="327" spans="1:9" ht="20.25" customHeight="1">
      <c r="A327" s="115"/>
      <c r="B327" s="115"/>
      <c r="C327" s="116"/>
      <c r="D327" s="116"/>
      <c r="E327" s="116"/>
      <c r="F327" s="116"/>
      <c r="G327" s="116"/>
      <c r="H327" s="116"/>
      <c r="I327" s="116"/>
    </row>
    <row r="328" spans="1:9" ht="20.25" customHeight="1">
      <c r="A328" s="115"/>
      <c r="B328" s="115"/>
      <c r="C328" s="116"/>
      <c r="D328" s="116"/>
      <c r="E328" s="116"/>
      <c r="F328" s="116"/>
      <c r="G328" s="116"/>
      <c r="H328" s="116"/>
      <c r="I328" s="116"/>
    </row>
    <row r="329" spans="1:9" ht="20.25" customHeight="1">
      <c r="A329" s="115"/>
      <c r="B329" s="115"/>
      <c r="C329" s="116"/>
      <c r="D329" s="116"/>
      <c r="E329" s="116"/>
      <c r="F329" s="116"/>
      <c r="G329" s="116"/>
      <c r="H329" s="116"/>
      <c r="I329" s="116"/>
    </row>
    <row r="330" spans="1:9" ht="29.25" customHeight="1">
      <c r="A330" s="115"/>
      <c r="B330" s="115"/>
      <c r="C330" s="116"/>
      <c r="D330" s="116"/>
      <c r="E330" s="116"/>
      <c r="F330" s="116"/>
      <c r="G330" s="116"/>
      <c r="H330" s="116"/>
      <c r="I330" s="116"/>
    </row>
    <row r="331" spans="1:9" ht="20.25" customHeight="1">
      <c r="A331" s="115"/>
      <c r="B331" s="115"/>
      <c r="C331" s="116"/>
      <c r="D331" s="116"/>
      <c r="E331" s="116"/>
      <c r="F331" s="116"/>
      <c r="G331" s="116"/>
      <c r="H331" s="116"/>
      <c r="I331" s="116"/>
    </row>
    <row r="332" spans="1:9" ht="20.25" customHeight="1">
      <c r="A332" s="115"/>
      <c r="B332" s="115"/>
      <c r="C332" s="116"/>
      <c r="D332" s="116"/>
      <c r="E332" s="116"/>
      <c r="F332" s="116"/>
      <c r="G332" s="116"/>
      <c r="H332" s="116"/>
      <c r="I332" s="116"/>
    </row>
    <row r="333" spans="1:9" ht="20.25" customHeight="1">
      <c r="A333" s="115"/>
      <c r="B333" s="115"/>
      <c r="C333" s="116"/>
      <c r="D333" s="116"/>
      <c r="E333" s="116"/>
      <c r="F333" s="116"/>
      <c r="G333" s="116"/>
      <c r="H333" s="116"/>
      <c r="I333" s="116"/>
    </row>
    <row r="334" spans="1:9" ht="20.25" customHeight="1">
      <c r="A334" s="115"/>
      <c r="B334" s="115"/>
      <c r="C334" s="116"/>
      <c r="D334" s="116"/>
      <c r="E334" s="116"/>
      <c r="F334" s="116"/>
      <c r="G334" s="116"/>
      <c r="H334" s="116"/>
      <c r="I334" s="116"/>
    </row>
    <row r="335" spans="1:9" ht="20.25" customHeight="1">
      <c r="A335" s="115"/>
      <c r="B335" s="115"/>
      <c r="C335" s="116"/>
      <c r="D335" s="116"/>
      <c r="E335" s="116"/>
      <c r="F335" s="116"/>
      <c r="G335" s="116"/>
      <c r="H335" s="116"/>
      <c r="I335" s="116"/>
    </row>
    <row r="336" spans="1:9" ht="20.25" customHeight="1">
      <c r="A336" s="115"/>
      <c r="B336" s="115"/>
      <c r="C336" s="116"/>
      <c r="D336" s="116"/>
      <c r="E336" s="116"/>
      <c r="F336" s="116"/>
      <c r="G336" s="116"/>
      <c r="H336" s="116"/>
      <c r="I336" s="116"/>
    </row>
    <row r="337" spans="1:9" ht="20.25" customHeight="1">
      <c r="A337" s="115"/>
      <c r="B337" s="115"/>
      <c r="C337" s="116"/>
      <c r="D337" s="116"/>
      <c r="E337" s="116"/>
      <c r="F337" s="116"/>
      <c r="G337" s="116"/>
      <c r="H337" s="116"/>
      <c r="I337" s="116"/>
    </row>
    <row r="338" spans="1:9" ht="20.25" customHeight="1">
      <c r="A338" s="115"/>
      <c r="B338" s="115"/>
      <c r="C338" s="116"/>
      <c r="D338" s="116"/>
      <c r="E338" s="116"/>
      <c r="F338" s="116"/>
      <c r="G338" s="116"/>
      <c r="H338" s="116"/>
      <c r="I338" s="116"/>
    </row>
    <row r="339" spans="1:9" ht="20.25" customHeight="1">
      <c r="A339" s="115"/>
      <c r="B339" s="115"/>
      <c r="C339" s="116"/>
      <c r="D339" s="116"/>
      <c r="E339" s="116"/>
      <c r="F339" s="116"/>
      <c r="G339" s="116"/>
      <c r="H339" s="116"/>
      <c r="I339" s="116"/>
    </row>
    <row r="340" spans="1:9" ht="20.25" customHeight="1">
      <c r="A340" s="115"/>
      <c r="B340" s="115"/>
      <c r="C340" s="116"/>
      <c r="D340" s="116"/>
      <c r="E340" s="116"/>
      <c r="F340" s="116"/>
      <c r="G340" s="116"/>
      <c r="H340" s="116"/>
      <c r="I340" s="116"/>
    </row>
    <row r="341" spans="1:9" ht="20.25" customHeight="1">
      <c r="A341" s="115"/>
      <c r="B341" s="115"/>
      <c r="C341" s="116"/>
      <c r="D341" s="116"/>
      <c r="E341" s="116"/>
      <c r="F341" s="116"/>
      <c r="G341" s="116"/>
      <c r="H341" s="116"/>
      <c r="I341" s="116"/>
    </row>
    <row r="342" spans="1:9" ht="20.25" customHeight="1">
      <c r="A342" s="115"/>
      <c r="B342" s="115"/>
      <c r="C342" s="116"/>
      <c r="D342" s="116"/>
      <c r="E342" s="116"/>
      <c r="F342" s="116"/>
      <c r="G342" s="116"/>
      <c r="H342" s="116"/>
      <c r="I342" s="116"/>
    </row>
    <row r="343" spans="1:9" ht="29.25" customHeight="1">
      <c r="A343" s="115"/>
      <c r="B343" s="115"/>
      <c r="C343" s="116"/>
      <c r="D343" s="116"/>
      <c r="E343" s="116"/>
      <c r="F343" s="116"/>
      <c r="G343" s="116"/>
      <c r="H343" s="116"/>
      <c r="I343" s="116"/>
    </row>
    <row r="344" spans="1:9" ht="20.25" customHeight="1">
      <c r="A344" s="115"/>
      <c r="B344" s="115"/>
      <c r="C344" s="116"/>
      <c r="D344" s="116"/>
      <c r="E344" s="116"/>
      <c r="F344" s="116"/>
      <c r="G344" s="116"/>
      <c r="H344" s="116"/>
      <c r="I344" s="116"/>
    </row>
    <row r="345" spans="1:9" ht="20.25" customHeight="1">
      <c r="A345" s="115"/>
      <c r="B345" s="115"/>
      <c r="C345" s="116"/>
      <c r="D345" s="116"/>
      <c r="E345" s="116"/>
      <c r="F345" s="116"/>
      <c r="G345" s="116"/>
      <c r="H345" s="116"/>
      <c r="I345" s="116"/>
    </row>
    <row r="346" spans="1:9" ht="20.25" customHeight="1">
      <c r="A346" s="115"/>
      <c r="B346" s="115"/>
      <c r="C346" s="116"/>
      <c r="D346" s="116"/>
      <c r="E346" s="116"/>
      <c r="F346" s="116"/>
      <c r="G346" s="116"/>
      <c r="H346" s="116"/>
      <c r="I346" s="116"/>
    </row>
    <row r="347" spans="1:9" ht="20.25" customHeight="1">
      <c r="A347" s="115"/>
      <c r="B347" s="115"/>
      <c r="C347" s="116"/>
      <c r="D347" s="116"/>
      <c r="E347" s="116"/>
      <c r="F347" s="116"/>
      <c r="G347" s="116"/>
      <c r="H347" s="116"/>
      <c r="I347" s="116"/>
    </row>
    <row r="348" spans="1:9" ht="20.25" customHeight="1">
      <c r="A348" s="115"/>
      <c r="B348" s="115"/>
      <c r="C348" s="116"/>
      <c r="D348" s="116"/>
      <c r="E348" s="116"/>
      <c r="F348" s="116"/>
      <c r="G348" s="116"/>
      <c r="H348" s="116"/>
      <c r="I348" s="116"/>
    </row>
    <row r="349" spans="1:9" ht="20.25" customHeight="1">
      <c r="A349" s="115"/>
      <c r="B349" s="115"/>
      <c r="C349" s="116"/>
      <c r="D349" s="116"/>
      <c r="E349" s="116"/>
      <c r="F349" s="116"/>
      <c r="G349" s="116"/>
      <c r="H349" s="116"/>
      <c r="I349" s="116"/>
    </row>
    <row r="350" spans="1:9" ht="20.25" customHeight="1">
      <c r="A350" s="115"/>
      <c r="B350" s="115"/>
      <c r="C350" s="116"/>
      <c r="D350" s="116"/>
      <c r="E350" s="116"/>
      <c r="F350" s="116"/>
      <c r="G350" s="116"/>
      <c r="H350" s="116"/>
      <c r="I350" s="116"/>
    </row>
    <row r="351" spans="1:9" ht="20.25" customHeight="1">
      <c r="A351" s="115"/>
      <c r="B351" s="115"/>
      <c r="C351" s="116"/>
      <c r="D351" s="116"/>
      <c r="E351" s="116"/>
      <c r="F351" s="116"/>
      <c r="G351" s="116"/>
      <c r="H351" s="116"/>
      <c r="I351" s="116"/>
    </row>
    <row r="352" spans="1:9" ht="20.25" customHeight="1">
      <c r="A352" s="115"/>
      <c r="B352" s="115"/>
      <c r="C352" s="116"/>
      <c r="D352" s="116"/>
      <c r="E352" s="116"/>
      <c r="F352" s="116"/>
      <c r="G352" s="116"/>
      <c r="H352" s="116"/>
      <c r="I352" s="116"/>
    </row>
    <row r="353" spans="1:9" ht="20.25" customHeight="1">
      <c r="A353" s="115"/>
      <c r="B353" s="115"/>
      <c r="C353" s="116"/>
      <c r="D353" s="116"/>
      <c r="E353" s="116"/>
      <c r="F353" s="116"/>
      <c r="G353" s="116"/>
      <c r="H353" s="116"/>
      <c r="I353" s="116"/>
    </row>
    <row r="354" spans="1:9" ht="20.25" customHeight="1">
      <c r="A354" s="115"/>
      <c r="B354" s="115"/>
      <c r="C354" s="116"/>
      <c r="D354" s="116"/>
      <c r="E354" s="116"/>
      <c r="F354" s="116"/>
      <c r="G354" s="116"/>
      <c r="H354" s="116"/>
      <c r="I354" s="116"/>
    </row>
    <row r="355" spans="1:9" ht="20.25" customHeight="1">
      <c r="A355" s="115"/>
      <c r="B355" s="115"/>
      <c r="C355" s="116"/>
      <c r="D355" s="116"/>
      <c r="E355" s="116"/>
      <c r="F355" s="116"/>
      <c r="G355" s="116"/>
      <c r="H355" s="116"/>
      <c r="I355" s="116"/>
    </row>
    <row r="356" spans="1:9" ht="29.25" customHeight="1">
      <c r="A356" s="115"/>
      <c r="B356" s="115"/>
      <c r="C356" s="116"/>
      <c r="D356" s="116"/>
      <c r="E356" s="116"/>
      <c r="F356" s="116"/>
      <c r="G356" s="116"/>
      <c r="H356" s="116"/>
      <c r="I356" s="116"/>
    </row>
    <row r="357" spans="1:9" ht="20.25" customHeight="1">
      <c r="A357" s="115"/>
      <c r="B357" s="115"/>
      <c r="C357" s="116"/>
      <c r="D357" s="116"/>
      <c r="E357" s="116"/>
      <c r="F357" s="116"/>
      <c r="G357" s="116"/>
      <c r="H357" s="116"/>
      <c r="I357" s="116"/>
    </row>
    <row r="358" spans="1:9" ht="20.25" customHeight="1">
      <c r="A358" s="115"/>
      <c r="B358" s="115"/>
      <c r="C358" s="116"/>
      <c r="D358" s="116"/>
      <c r="E358" s="116"/>
      <c r="F358" s="116"/>
      <c r="G358" s="116"/>
      <c r="H358" s="116"/>
      <c r="I358" s="116"/>
    </row>
    <row r="359" spans="1:9" ht="20.25" customHeight="1">
      <c r="A359" s="115"/>
      <c r="B359" s="115"/>
      <c r="C359" s="116"/>
      <c r="D359" s="116"/>
      <c r="E359" s="116"/>
      <c r="F359" s="116"/>
      <c r="G359" s="116"/>
      <c r="H359" s="116"/>
      <c r="I359" s="116"/>
    </row>
    <row r="360" spans="1:9" ht="20.25" customHeight="1">
      <c r="A360" s="115"/>
      <c r="B360" s="115"/>
      <c r="C360" s="116"/>
      <c r="D360" s="116"/>
      <c r="E360" s="116"/>
      <c r="F360" s="116"/>
      <c r="G360" s="116"/>
      <c r="H360" s="116"/>
      <c r="I360" s="116"/>
    </row>
    <row r="361" spans="1:9" ht="20.25" customHeight="1">
      <c r="A361" s="115"/>
      <c r="B361" s="115"/>
      <c r="C361" s="116"/>
      <c r="D361" s="116"/>
      <c r="E361" s="116"/>
      <c r="F361" s="116"/>
      <c r="G361" s="116"/>
      <c r="H361" s="116"/>
      <c r="I361" s="116"/>
    </row>
    <row r="362" spans="1:9" ht="20.25" customHeight="1">
      <c r="A362" s="115"/>
      <c r="B362" s="115"/>
      <c r="C362" s="116"/>
      <c r="D362" s="116"/>
      <c r="E362" s="116"/>
      <c r="F362" s="116"/>
      <c r="G362" s="116"/>
      <c r="H362" s="116"/>
      <c r="I362" s="116"/>
    </row>
    <row r="363" spans="1:9" ht="20.25" customHeight="1">
      <c r="A363" s="115"/>
      <c r="B363" s="115"/>
      <c r="C363" s="116"/>
      <c r="D363" s="116"/>
      <c r="E363" s="116"/>
      <c r="F363" s="116"/>
      <c r="G363" s="116"/>
      <c r="H363" s="116"/>
      <c r="I363" s="116"/>
    </row>
    <row r="364" spans="1:9" ht="20.25" customHeight="1">
      <c r="A364" s="115"/>
      <c r="B364" s="115"/>
      <c r="C364" s="116"/>
      <c r="D364" s="116"/>
      <c r="E364" s="116"/>
      <c r="F364" s="116"/>
      <c r="G364" s="116"/>
      <c r="H364" s="116"/>
      <c r="I364" s="116"/>
    </row>
    <row r="365" spans="1:9" ht="20.25" customHeight="1">
      <c r="A365" s="115"/>
      <c r="B365" s="115"/>
      <c r="C365" s="116"/>
      <c r="D365" s="116"/>
      <c r="E365" s="116"/>
      <c r="F365" s="116"/>
      <c r="G365" s="116"/>
      <c r="H365" s="116"/>
      <c r="I365" s="116"/>
    </row>
    <row r="366" spans="1:9" ht="20.25" customHeight="1">
      <c r="A366" s="115"/>
      <c r="B366" s="115"/>
      <c r="C366" s="116"/>
      <c r="D366" s="116"/>
      <c r="E366" s="116"/>
      <c r="F366" s="116"/>
      <c r="G366" s="116"/>
      <c r="H366" s="116"/>
      <c r="I366" s="116"/>
    </row>
    <row r="367" spans="1:9" ht="20.25" customHeight="1">
      <c r="A367" s="115"/>
      <c r="B367" s="115"/>
      <c r="C367" s="116"/>
      <c r="D367" s="116"/>
      <c r="E367" s="116"/>
      <c r="F367" s="116"/>
      <c r="G367" s="116"/>
      <c r="H367" s="116"/>
      <c r="I367" s="116"/>
    </row>
    <row r="368" spans="1:9" ht="20.25" customHeight="1">
      <c r="A368" s="115"/>
      <c r="B368" s="115"/>
      <c r="C368" s="116"/>
      <c r="D368" s="116"/>
      <c r="E368" s="116"/>
      <c r="F368" s="116"/>
      <c r="G368" s="116"/>
      <c r="H368" s="116"/>
      <c r="I368" s="116"/>
    </row>
    <row r="369" spans="1:9" ht="29.25" customHeight="1">
      <c r="A369" s="115"/>
      <c r="B369" s="115"/>
      <c r="C369" s="116"/>
      <c r="D369" s="116"/>
      <c r="E369" s="116"/>
      <c r="F369" s="116"/>
      <c r="G369" s="116"/>
      <c r="H369" s="116"/>
      <c r="I369" s="116"/>
    </row>
    <row r="370" spans="1:9" ht="20.25" customHeight="1">
      <c r="A370" s="115"/>
      <c r="B370" s="115"/>
      <c r="C370" s="116"/>
      <c r="D370" s="116"/>
      <c r="E370" s="116"/>
      <c r="F370" s="116"/>
      <c r="G370" s="116"/>
      <c r="H370" s="116"/>
      <c r="I370" s="116"/>
    </row>
    <row r="371" spans="1:9" ht="20.25" customHeight="1">
      <c r="A371" s="115"/>
      <c r="B371" s="115"/>
      <c r="C371" s="116"/>
      <c r="D371" s="116"/>
      <c r="E371" s="116"/>
      <c r="F371" s="116"/>
      <c r="G371" s="116"/>
      <c r="H371" s="116"/>
      <c r="I371" s="116"/>
    </row>
    <row r="372" spans="1:9" ht="20.25" customHeight="1">
      <c r="A372" s="115"/>
      <c r="B372" s="115"/>
      <c r="C372" s="116"/>
      <c r="D372" s="116"/>
      <c r="E372" s="116"/>
      <c r="F372" s="116"/>
      <c r="G372" s="116"/>
      <c r="H372" s="116"/>
      <c r="I372" s="116"/>
    </row>
    <row r="373" spans="1:9" ht="20.25" customHeight="1">
      <c r="A373" s="115"/>
      <c r="B373" s="115"/>
      <c r="C373" s="116"/>
      <c r="D373" s="116"/>
      <c r="E373" s="116"/>
      <c r="F373" s="116"/>
      <c r="G373" s="116"/>
      <c r="H373" s="116"/>
      <c r="I373" s="116"/>
    </row>
    <row r="374" spans="1:9" ht="20.25" customHeight="1">
      <c r="A374" s="115"/>
      <c r="B374" s="115"/>
      <c r="C374" s="116"/>
      <c r="D374" s="116"/>
      <c r="E374" s="116"/>
      <c r="F374" s="116"/>
      <c r="G374" s="116"/>
      <c r="H374" s="116"/>
      <c r="I374" s="116"/>
    </row>
    <row r="375" spans="1:9" ht="20.25" customHeight="1">
      <c r="A375" s="115"/>
      <c r="B375" s="115"/>
      <c r="C375" s="116"/>
      <c r="D375" s="116"/>
      <c r="E375" s="116"/>
      <c r="F375" s="116"/>
      <c r="G375" s="116"/>
      <c r="H375" s="116"/>
      <c r="I375" s="116"/>
    </row>
    <row r="376" spans="1:9" ht="20.25" customHeight="1">
      <c r="A376" s="115"/>
      <c r="B376" s="115"/>
      <c r="C376" s="116"/>
      <c r="D376" s="116"/>
      <c r="E376" s="116"/>
      <c r="F376" s="116"/>
      <c r="G376" s="116"/>
      <c r="H376" s="116"/>
      <c r="I376" s="116"/>
    </row>
    <row r="377" spans="1:9" ht="20.25" customHeight="1">
      <c r="A377" s="115"/>
      <c r="B377" s="115"/>
      <c r="C377" s="116"/>
      <c r="D377" s="116"/>
      <c r="E377" s="116"/>
      <c r="F377" s="116"/>
      <c r="G377" s="116"/>
      <c r="H377" s="116"/>
      <c r="I377" s="116"/>
    </row>
    <row r="378" spans="1:9" ht="20.25" customHeight="1">
      <c r="A378" s="115"/>
      <c r="B378" s="115"/>
      <c r="C378" s="116"/>
      <c r="D378" s="116"/>
      <c r="E378" s="116"/>
      <c r="F378" s="116"/>
      <c r="G378" s="116"/>
      <c r="H378" s="116"/>
      <c r="I378" s="116"/>
    </row>
    <row r="379" spans="1:9" ht="20.25" customHeight="1">
      <c r="A379" s="115"/>
      <c r="B379" s="115"/>
      <c r="C379" s="116"/>
      <c r="D379" s="116"/>
      <c r="E379" s="116"/>
      <c r="F379" s="116"/>
      <c r="G379" s="116"/>
      <c r="H379" s="116"/>
      <c r="I379" s="116"/>
    </row>
    <row r="380" spans="1:9" ht="20.25" customHeight="1">
      <c r="A380" s="115"/>
      <c r="B380" s="115"/>
      <c r="C380" s="116"/>
      <c r="D380" s="116"/>
      <c r="E380" s="116"/>
      <c r="F380" s="116"/>
      <c r="G380" s="116"/>
      <c r="H380" s="116"/>
      <c r="I380" s="116"/>
    </row>
    <row r="381" spans="1:9" ht="20.25" customHeight="1">
      <c r="A381" s="115"/>
      <c r="B381" s="115"/>
      <c r="C381" s="116"/>
      <c r="D381" s="116"/>
      <c r="E381" s="116"/>
      <c r="F381" s="116"/>
      <c r="G381" s="116"/>
      <c r="H381" s="116"/>
      <c r="I381" s="116"/>
    </row>
    <row r="382" spans="1:9" ht="29.25" customHeight="1">
      <c r="A382" s="115"/>
      <c r="B382" s="115"/>
      <c r="C382" s="116"/>
      <c r="D382" s="116"/>
      <c r="E382" s="116"/>
      <c r="F382" s="116"/>
      <c r="G382" s="116"/>
      <c r="H382" s="116"/>
      <c r="I382" s="116"/>
    </row>
    <row r="383" spans="1:9" ht="20.25" customHeight="1">
      <c r="A383" s="115"/>
      <c r="B383" s="115"/>
      <c r="C383" s="116"/>
      <c r="D383" s="116"/>
      <c r="E383" s="116"/>
      <c r="F383" s="116"/>
      <c r="G383" s="116"/>
      <c r="H383" s="116"/>
      <c r="I383" s="116"/>
    </row>
    <row r="384" spans="1:9" ht="20.25" customHeight="1">
      <c r="A384" s="115"/>
      <c r="B384" s="115"/>
      <c r="C384" s="116"/>
      <c r="D384" s="116"/>
      <c r="E384" s="116"/>
      <c r="F384" s="116"/>
      <c r="G384" s="116"/>
      <c r="H384" s="116"/>
      <c r="I384" s="116"/>
    </row>
    <row r="385" spans="1:9" ht="20.25" customHeight="1">
      <c r="A385" s="115"/>
      <c r="B385" s="115"/>
      <c r="C385" s="116"/>
      <c r="D385" s="116"/>
      <c r="E385" s="116"/>
      <c r="F385" s="116"/>
      <c r="G385" s="116"/>
      <c r="H385" s="116"/>
      <c r="I385" s="116"/>
    </row>
    <row r="386" spans="1:9" ht="20.25" customHeight="1">
      <c r="A386" s="115"/>
      <c r="B386" s="115"/>
      <c r="C386" s="116"/>
      <c r="D386" s="116"/>
      <c r="E386" s="116"/>
      <c r="F386" s="116"/>
      <c r="G386" s="116"/>
      <c r="H386" s="116"/>
      <c r="I386" s="116"/>
    </row>
    <row r="387" spans="1:9" ht="20.25" customHeight="1">
      <c r="A387" s="115"/>
      <c r="B387" s="115"/>
      <c r="C387" s="116"/>
      <c r="D387" s="116"/>
      <c r="E387" s="116"/>
      <c r="F387" s="116"/>
      <c r="G387" s="116"/>
      <c r="H387" s="116"/>
      <c r="I387" s="116"/>
    </row>
    <row r="388" spans="1:9" ht="20.25" customHeight="1">
      <c r="A388" s="115"/>
      <c r="B388" s="115"/>
      <c r="C388" s="116"/>
      <c r="D388" s="116"/>
      <c r="E388" s="116"/>
      <c r="F388" s="116"/>
      <c r="G388" s="116"/>
      <c r="H388" s="116"/>
      <c r="I388" s="116"/>
    </row>
    <row r="389" spans="1:9" ht="20.25" customHeight="1">
      <c r="A389" s="115"/>
      <c r="B389" s="115"/>
      <c r="C389" s="116"/>
      <c r="D389" s="116"/>
      <c r="E389" s="116"/>
      <c r="F389" s="116"/>
      <c r="G389" s="116"/>
      <c r="H389" s="116"/>
      <c r="I389" s="116"/>
    </row>
    <row r="390" spans="1:9" ht="20.25" customHeight="1">
      <c r="A390" s="115"/>
      <c r="B390" s="115"/>
      <c r="C390" s="116"/>
      <c r="D390" s="116"/>
      <c r="E390" s="116"/>
      <c r="F390" s="116"/>
      <c r="G390" s="116"/>
      <c r="H390" s="116"/>
      <c r="I390" s="116"/>
    </row>
    <row r="391" spans="1:9" ht="20.25" customHeight="1">
      <c r="A391" s="115"/>
      <c r="B391" s="115"/>
      <c r="C391" s="116"/>
      <c r="D391" s="116"/>
      <c r="E391" s="116"/>
      <c r="F391" s="116"/>
      <c r="G391" s="116"/>
      <c r="H391" s="116"/>
      <c r="I391" s="116"/>
    </row>
    <row r="392" spans="1:9" ht="20.25" customHeight="1">
      <c r="A392" s="115"/>
      <c r="B392" s="115"/>
      <c r="C392" s="116"/>
      <c r="D392" s="116"/>
      <c r="E392" s="116"/>
      <c r="F392" s="116"/>
      <c r="G392" s="116"/>
      <c r="H392" s="116"/>
      <c r="I392" s="116"/>
    </row>
    <row r="393" spans="1:9" ht="20.25" customHeight="1">
      <c r="A393" s="115"/>
      <c r="B393" s="115"/>
      <c r="C393" s="116"/>
      <c r="D393" s="116"/>
      <c r="E393" s="116"/>
      <c r="F393" s="116"/>
      <c r="G393" s="116"/>
      <c r="H393" s="116"/>
      <c r="I393" s="116"/>
    </row>
    <row r="394" spans="1:9" ht="20.25" customHeight="1">
      <c r="A394" s="115"/>
      <c r="B394" s="115"/>
      <c r="C394" s="116"/>
      <c r="D394" s="116"/>
      <c r="E394" s="116"/>
      <c r="F394" s="116"/>
      <c r="G394" s="116"/>
      <c r="H394" s="116"/>
      <c r="I394" s="116"/>
    </row>
    <row r="395" spans="1:9" ht="29.25" customHeight="1">
      <c r="A395" s="115"/>
      <c r="B395" s="115"/>
      <c r="C395" s="116"/>
      <c r="D395" s="116"/>
      <c r="E395" s="116"/>
      <c r="F395" s="116"/>
      <c r="G395" s="116"/>
      <c r="H395" s="116"/>
      <c r="I395" s="116"/>
    </row>
    <row r="396" spans="1:9" ht="20.25" customHeight="1">
      <c r="A396" s="115"/>
      <c r="B396" s="115"/>
      <c r="C396" s="116"/>
      <c r="D396" s="116"/>
      <c r="E396" s="116"/>
      <c r="F396" s="116"/>
      <c r="G396" s="116"/>
      <c r="H396" s="116"/>
      <c r="I396" s="116"/>
    </row>
    <row r="397" spans="1:9" ht="20.25" customHeight="1">
      <c r="A397" s="115"/>
      <c r="B397" s="115"/>
      <c r="C397" s="116"/>
      <c r="D397" s="116"/>
      <c r="E397" s="116"/>
      <c r="F397" s="116"/>
      <c r="G397" s="116"/>
      <c r="H397" s="116"/>
      <c r="I397" s="116"/>
    </row>
    <row r="398" spans="1:9" ht="20.25" customHeight="1">
      <c r="A398" s="115"/>
      <c r="B398" s="115"/>
      <c r="C398" s="116"/>
      <c r="D398" s="116"/>
      <c r="E398" s="116"/>
      <c r="F398" s="116"/>
      <c r="G398" s="116"/>
      <c r="H398" s="116"/>
      <c r="I398" s="116"/>
    </row>
    <row r="399" spans="1:9" ht="20.25" customHeight="1">
      <c r="A399" s="115"/>
      <c r="B399" s="115"/>
      <c r="C399" s="116"/>
      <c r="D399" s="116"/>
      <c r="E399" s="116"/>
      <c r="F399" s="116"/>
      <c r="G399" s="116"/>
      <c r="H399" s="116"/>
      <c r="I399" s="116"/>
    </row>
    <row r="400" spans="1:9" ht="20.25" customHeight="1">
      <c r="A400" s="115"/>
      <c r="B400" s="115"/>
      <c r="C400" s="116"/>
      <c r="D400" s="116"/>
      <c r="E400" s="116"/>
      <c r="F400" s="116"/>
      <c r="G400" s="116"/>
      <c r="H400" s="116"/>
      <c r="I400" s="116"/>
    </row>
    <row r="401" spans="1:9" ht="20.25" customHeight="1">
      <c r="A401" s="115"/>
      <c r="B401" s="115"/>
      <c r="C401" s="116"/>
      <c r="D401" s="116"/>
      <c r="E401" s="116"/>
      <c r="F401" s="116"/>
      <c r="G401" s="116"/>
      <c r="H401" s="116"/>
      <c r="I401" s="116"/>
    </row>
    <row r="402" spans="1:9" ht="20.25" customHeight="1">
      <c r="A402" s="115"/>
      <c r="B402" s="115"/>
      <c r="C402" s="116"/>
      <c r="D402" s="116"/>
      <c r="E402" s="116"/>
      <c r="F402" s="116"/>
      <c r="G402" s="116"/>
      <c r="H402" s="116"/>
      <c r="I402" s="116"/>
    </row>
    <row r="403" spans="1:9" ht="20.25" customHeight="1">
      <c r="A403" s="115"/>
      <c r="B403" s="115"/>
      <c r="C403" s="116"/>
      <c r="D403" s="116"/>
      <c r="E403" s="116"/>
      <c r="F403" s="116"/>
      <c r="G403" s="116"/>
      <c r="H403" s="116"/>
      <c r="I403" s="116"/>
    </row>
    <row r="404" spans="1:9" ht="20.25" customHeight="1">
      <c r="A404" s="115"/>
      <c r="B404" s="115"/>
      <c r="C404" s="116"/>
      <c r="D404" s="116"/>
      <c r="E404" s="116"/>
      <c r="F404" s="116"/>
      <c r="G404" s="116"/>
      <c r="H404" s="116"/>
      <c r="I404" s="116"/>
    </row>
    <row r="405" spans="1:9" ht="20.25" customHeight="1">
      <c r="A405" s="115"/>
      <c r="B405" s="115"/>
      <c r="C405" s="116"/>
      <c r="D405" s="116"/>
      <c r="E405" s="116"/>
      <c r="F405" s="116"/>
      <c r="G405" s="116"/>
      <c r="H405" s="116"/>
      <c r="I405" s="116"/>
    </row>
    <row r="406" spans="1:9" ht="20.25" customHeight="1">
      <c r="A406" s="115"/>
      <c r="B406" s="115"/>
      <c r="C406" s="116"/>
      <c r="D406" s="116"/>
      <c r="E406" s="116"/>
      <c r="F406" s="116"/>
      <c r="G406" s="116"/>
      <c r="H406" s="116"/>
      <c r="I406" s="116"/>
    </row>
    <row r="407" spans="1:9" ht="20.25" customHeight="1">
      <c r="A407" s="115"/>
      <c r="B407" s="115"/>
      <c r="C407" s="116"/>
      <c r="D407" s="116"/>
      <c r="E407" s="116"/>
      <c r="F407" s="116"/>
      <c r="G407" s="116"/>
      <c r="H407" s="116"/>
      <c r="I407" s="116"/>
    </row>
    <row r="408" spans="1:9" ht="29.25" customHeight="1">
      <c r="A408" s="115"/>
      <c r="B408" s="115"/>
      <c r="C408" s="116"/>
      <c r="D408" s="116"/>
      <c r="E408" s="116"/>
      <c r="F408" s="116"/>
      <c r="G408" s="116"/>
      <c r="H408" s="116"/>
      <c r="I408" s="116"/>
    </row>
    <row r="409" spans="1:9" ht="20.25" customHeight="1">
      <c r="A409" s="115"/>
      <c r="B409" s="115"/>
      <c r="C409" s="116"/>
      <c r="D409" s="116"/>
      <c r="E409" s="116"/>
      <c r="F409" s="116"/>
      <c r="G409" s="116"/>
      <c r="H409" s="116"/>
      <c r="I409" s="116"/>
    </row>
    <row r="410" spans="1:9" ht="20.25" customHeight="1">
      <c r="A410" s="115"/>
      <c r="B410" s="115"/>
      <c r="C410" s="116"/>
      <c r="D410" s="116"/>
      <c r="E410" s="116"/>
      <c r="F410" s="116"/>
      <c r="G410" s="116"/>
      <c r="H410" s="116"/>
      <c r="I410" s="116"/>
    </row>
    <row r="411" spans="1:9" ht="20.25" customHeight="1">
      <c r="A411" s="115"/>
      <c r="B411" s="115"/>
      <c r="C411" s="116"/>
      <c r="D411" s="116"/>
      <c r="E411" s="116"/>
      <c r="F411" s="116"/>
      <c r="G411" s="116"/>
      <c r="H411" s="116"/>
      <c r="I411" s="116"/>
    </row>
    <row r="412" spans="1:9" ht="20.25" customHeight="1">
      <c r="A412" s="115"/>
      <c r="B412" s="115"/>
      <c r="C412" s="116"/>
      <c r="D412" s="116"/>
      <c r="E412" s="116"/>
      <c r="F412" s="116"/>
      <c r="G412" s="116"/>
      <c r="H412" s="116"/>
      <c r="I412" s="116"/>
    </row>
    <row r="413" spans="1:9" ht="20.25" customHeight="1">
      <c r="A413" s="115"/>
      <c r="B413" s="115"/>
      <c r="C413" s="116"/>
      <c r="D413" s="116"/>
      <c r="E413" s="116"/>
      <c r="F413" s="116"/>
      <c r="G413" s="116"/>
      <c r="H413" s="116"/>
      <c r="I413" s="116"/>
    </row>
    <row r="414" spans="1:9" ht="20.25" customHeight="1">
      <c r="A414" s="115"/>
      <c r="B414" s="115"/>
      <c r="C414" s="116"/>
      <c r="D414" s="116"/>
      <c r="E414" s="116"/>
      <c r="F414" s="116"/>
      <c r="G414" s="116"/>
      <c r="H414" s="116"/>
      <c r="I414" s="116"/>
    </row>
    <row r="415" spans="1:9" ht="20.25" customHeight="1">
      <c r="A415" s="115"/>
      <c r="B415" s="115"/>
      <c r="C415" s="116"/>
      <c r="D415" s="116"/>
      <c r="E415" s="116"/>
      <c r="F415" s="116"/>
      <c r="G415" s="116"/>
      <c r="H415" s="116"/>
      <c r="I415" s="116"/>
    </row>
    <row r="416" spans="1:9" ht="20.25" customHeight="1">
      <c r="A416" s="115"/>
      <c r="B416" s="115"/>
      <c r="C416" s="116"/>
      <c r="D416" s="116"/>
      <c r="E416" s="116"/>
      <c r="F416" s="116"/>
      <c r="G416" s="116"/>
      <c r="H416" s="116"/>
      <c r="I416" s="116"/>
    </row>
    <row r="417" spans="1:9" ht="20.25" customHeight="1">
      <c r="A417" s="115"/>
      <c r="B417" s="115"/>
      <c r="C417" s="116"/>
      <c r="D417" s="116"/>
      <c r="E417" s="116"/>
      <c r="F417" s="116"/>
      <c r="G417" s="116"/>
      <c r="H417" s="116"/>
      <c r="I417" s="116"/>
    </row>
    <row r="418" spans="1:9" ht="20.25" customHeight="1">
      <c r="A418" s="115"/>
      <c r="B418" s="115"/>
      <c r="C418" s="116"/>
      <c r="D418" s="116"/>
      <c r="E418" s="116"/>
      <c r="F418" s="116"/>
      <c r="G418" s="116"/>
      <c r="H418" s="116"/>
      <c r="I418" s="116"/>
    </row>
    <row r="419" spans="1:9" ht="20.25" customHeight="1">
      <c r="A419" s="115"/>
      <c r="B419" s="115"/>
      <c r="C419" s="116"/>
      <c r="D419" s="116"/>
      <c r="E419" s="116"/>
      <c r="F419" s="116"/>
      <c r="G419" s="116"/>
      <c r="H419" s="116"/>
      <c r="I419" s="116"/>
    </row>
    <row r="420" spans="1:9" ht="20.25" customHeight="1">
      <c r="A420" s="115"/>
      <c r="B420" s="115"/>
      <c r="C420" s="116"/>
      <c r="D420" s="116"/>
      <c r="E420" s="116"/>
      <c r="F420" s="116"/>
      <c r="G420" s="116"/>
      <c r="H420" s="116"/>
      <c r="I420" s="116"/>
    </row>
    <row r="421" spans="1:9" ht="29.25" customHeight="1">
      <c r="A421" s="115"/>
      <c r="B421" s="115"/>
      <c r="C421" s="116"/>
      <c r="D421" s="116"/>
      <c r="E421" s="116"/>
      <c r="F421" s="116"/>
      <c r="G421" s="116"/>
      <c r="H421" s="116"/>
      <c r="I421" s="116"/>
    </row>
    <row r="422" spans="1:9" ht="20.25" customHeight="1">
      <c r="A422" s="115"/>
      <c r="B422" s="115"/>
      <c r="C422" s="116"/>
      <c r="D422" s="116"/>
      <c r="E422" s="116"/>
      <c r="F422" s="116"/>
      <c r="G422" s="116"/>
      <c r="H422" s="116"/>
      <c r="I422" s="116"/>
    </row>
    <row r="423" spans="1:9" ht="20.25" customHeight="1">
      <c r="A423" s="115"/>
      <c r="B423" s="115"/>
      <c r="C423" s="116"/>
      <c r="D423" s="116"/>
      <c r="E423" s="116"/>
      <c r="F423" s="116"/>
      <c r="G423" s="116"/>
      <c r="H423" s="116"/>
      <c r="I423" s="116"/>
    </row>
    <row r="424" spans="1:9" ht="20.25" customHeight="1">
      <c r="A424" s="115"/>
      <c r="B424" s="115"/>
      <c r="C424" s="116"/>
      <c r="D424" s="116"/>
      <c r="E424" s="116"/>
      <c r="F424" s="116"/>
      <c r="G424" s="116"/>
      <c r="H424" s="116"/>
      <c r="I424" s="116"/>
    </row>
    <row r="425" spans="1:9" ht="20.25" customHeight="1">
      <c r="A425" s="115"/>
      <c r="B425" s="115"/>
      <c r="C425" s="116"/>
      <c r="D425" s="116"/>
      <c r="E425" s="116"/>
      <c r="F425" s="116"/>
      <c r="G425" s="116"/>
      <c r="H425" s="116"/>
      <c r="I425" s="116"/>
    </row>
    <row r="426" spans="1:9" ht="20.25" customHeight="1">
      <c r="A426" s="115"/>
      <c r="B426" s="115"/>
      <c r="C426" s="116"/>
      <c r="D426" s="116"/>
      <c r="E426" s="116"/>
      <c r="F426" s="116"/>
      <c r="G426" s="116"/>
      <c r="H426" s="116"/>
      <c r="I426" s="116"/>
    </row>
    <row r="427" spans="1:9" ht="20.25" customHeight="1">
      <c r="A427" s="115"/>
      <c r="B427" s="115"/>
      <c r="C427" s="116"/>
      <c r="D427" s="116"/>
      <c r="E427" s="116"/>
      <c r="F427" s="116"/>
      <c r="G427" s="116"/>
      <c r="H427" s="116"/>
      <c r="I427" s="116"/>
    </row>
    <row r="428" spans="1:9" ht="20.25" customHeight="1">
      <c r="A428" s="115"/>
      <c r="B428" s="115"/>
      <c r="C428" s="116"/>
      <c r="D428" s="116"/>
      <c r="E428" s="116"/>
      <c r="F428" s="116"/>
      <c r="G428" s="116"/>
      <c r="H428" s="116"/>
      <c r="I428" s="116"/>
    </row>
    <row r="429" spans="1:9" ht="20.25" customHeight="1">
      <c r="A429" s="115"/>
      <c r="B429" s="115"/>
      <c r="C429" s="116"/>
      <c r="D429" s="116"/>
      <c r="E429" s="116"/>
      <c r="F429" s="116"/>
      <c r="G429" s="116"/>
      <c r="H429" s="116"/>
      <c r="I429" s="116"/>
    </row>
    <row r="430" spans="1:9" ht="20.25" customHeight="1">
      <c r="A430" s="115"/>
      <c r="B430" s="115"/>
      <c r="C430" s="116"/>
      <c r="D430" s="116"/>
      <c r="E430" s="116"/>
      <c r="F430" s="116"/>
      <c r="G430" s="116"/>
      <c r="H430" s="116"/>
      <c r="I430" s="116"/>
    </row>
    <row r="431" spans="1:9" ht="20.25" customHeight="1">
      <c r="A431" s="115"/>
      <c r="B431" s="115"/>
      <c r="C431" s="116"/>
      <c r="D431" s="116"/>
      <c r="E431" s="116"/>
      <c r="F431" s="116"/>
      <c r="G431" s="116"/>
      <c r="H431" s="116"/>
      <c r="I431" s="116"/>
    </row>
    <row r="432" spans="1:9" ht="20.25" customHeight="1">
      <c r="A432" s="115"/>
      <c r="B432" s="115"/>
      <c r="C432" s="116"/>
      <c r="D432" s="116"/>
      <c r="E432" s="116"/>
      <c r="F432" s="116"/>
      <c r="G432" s="116"/>
      <c r="H432" s="116"/>
      <c r="I432" s="116"/>
    </row>
    <row r="433" spans="1:9" ht="20.25" customHeight="1">
      <c r="A433" s="115"/>
      <c r="B433" s="115"/>
      <c r="C433" s="116"/>
      <c r="D433" s="116"/>
      <c r="E433" s="116"/>
      <c r="F433" s="116"/>
      <c r="G433" s="116"/>
      <c r="H433" s="116"/>
      <c r="I433" s="116"/>
    </row>
    <row r="434" spans="1:9" ht="29.25" customHeight="1">
      <c r="A434" s="115"/>
      <c r="B434" s="115"/>
      <c r="C434" s="116"/>
      <c r="D434" s="116"/>
      <c r="E434" s="116"/>
      <c r="F434" s="116"/>
      <c r="G434" s="116"/>
      <c r="H434" s="116"/>
      <c r="I434" s="116"/>
    </row>
    <row r="435" spans="1:9" ht="20.25" customHeight="1">
      <c r="A435" s="115"/>
      <c r="B435" s="115"/>
      <c r="C435" s="116"/>
      <c r="D435" s="116"/>
      <c r="E435" s="116"/>
      <c r="F435" s="116"/>
      <c r="G435" s="116"/>
      <c r="H435" s="116"/>
      <c r="I435" s="116"/>
    </row>
    <row r="436" spans="1:9" ht="20.25" customHeight="1">
      <c r="A436" s="115"/>
      <c r="B436" s="115"/>
      <c r="C436" s="116"/>
      <c r="D436" s="116"/>
      <c r="E436" s="116"/>
      <c r="F436" s="116"/>
      <c r="G436" s="116"/>
      <c r="H436" s="116"/>
      <c r="I436" s="116"/>
    </row>
    <row r="437" spans="1:9" ht="20.25" customHeight="1">
      <c r="A437" s="115"/>
      <c r="B437" s="115"/>
      <c r="C437" s="116"/>
      <c r="D437" s="116"/>
      <c r="E437" s="116"/>
      <c r="F437" s="116"/>
      <c r="G437" s="116"/>
      <c r="H437" s="116"/>
      <c r="I437" s="116"/>
    </row>
    <row r="438" spans="1:9" ht="20.25" customHeight="1">
      <c r="A438" s="115"/>
      <c r="B438" s="115"/>
      <c r="C438" s="116"/>
      <c r="D438" s="116"/>
      <c r="E438" s="116"/>
      <c r="F438" s="116"/>
      <c r="G438" s="116"/>
      <c r="H438" s="116"/>
      <c r="I438" s="116"/>
    </row>
    <row r="439" spans="1:9" ht="20.25" customHeight="1">
      <c r="A439" s="115"/>
      <c r="B439" s="115"/>
      <c r="C439" s="116"/>
      <c r="D439" s="116"/>
      <c r="E439" s="116"/>
      <c r="F439" s="116"/>
      <c r="G439" s="116"/>
      <c r="H439" s="116"/>
      <c r="I439" s="116"/>
    </row>
    <row r="440" spans="1:9" ht="20.25" customHeight="1">
      <c r="A440" s="115"/>
      <c r="B440" s="115"/>
      <c r="C440" s="116"/>
      <c r="D440" s="116"/>
      <c r="E440" s="116"/>
      <c r="F440" s="116"/>
      <c r="G440" s="116"/>
      <c r="H440" s="116"/>
      <c r="I440" s="116"/>
    </row>
    <row r="441" spans="1:9" ht="20.25" customHeight="1">
      <c r="A441" s="115"/>
      <c r="B441" s="115"/>
      <c r="C441" s="116"/>
      <c r="D441" s="116"/>
      <c r="E441" s="116"/>
      <c r="F441" s="116"/>
      <c r="G441" s="116"/>
      <c r="H441" s="116"/>
      <c r="I441" s="116"/>
    </row>
    <row r="442" spans="1:9" ht="20.25" customHeight="1">
      <c r="A442" s="115"/>
      <c r="B442" s="115"/>
      <c r="C442" s="116"/>
      <c r="D442" s="116"/>
      <c r="E442" s="116"/>
      <c r="F442" s="116"/>
      <c r="G442" s="116"/>
      <c r="H442" s="116"/>
      <c r="I442" s="116"/>
    </row>
    <row r="443" spans="1:9" ht="20.25" customHeight="1">
      <c r="A443" s="115"/>
      <c r="B443" s="115"/>
      <c r="C443" s="116"/>
      <c r="D443" s="116"/>
      <c r="E443" s="116"/>
      <c r="F443" s="116"/>
      <c r="G443" s="116"/>
      <c r="H443" s="116"/>
      <c r="I443" s="116"/>
    </row>
    <row r="444" spans="1:9" ht="20.25" customHeight="1">
      <c r="A444" s="115"/>
      <c r="B444" s="115"/>
      <c r="C444" s="116"/>
      <c r="D444" s="116"/>
      <c r="E444" s="116"/>
      <c r="F444" s="116"/>
      <c r="G444" s="116"/>
      <c r="H444" s="116"/>
      <c r="I444" s="116"/>
    </row>
    <row r="445" spans="1:9" ht="20.25" customHeight="1">
      <c r="A445" s="115"/>
      <c r="B445" s="115"/>
      <c r="C445" s="116"/>
      <c r="D445" s="116"/>
      <c r="E445" s="116"/>
      <c r="F445" s="116"/>
      <c r="G445" s="116"/>
      <c r="H445" s="116"/>
      <c r="I445" s="116"/>
    </row>
    <row r="446" spans="1:9" ht="20.25" customHeight="1">
      <c r="A446" s="115"/>
      <c r="B446" s="115"/>
      <c r="C446" s="116"/>
      <c r="D446" s="116"/>
      <c r="E446" s="116"/>
      <c r="F446" s="116"/>
      <c r="G446" s="116"/>
      <c r="H446" s="116"/>
      <c r="I446" s="116"/>
    </row>
    <row r="447" spans="1:9" ht="29.25" customHeight="1">
      <c r="A447" s="115"/>
      <c r="B447" s="115"/>
      <c r="C447" s="116"/>
      <c r="D447" s="116"/>
      <c r="E447" s="116"/>
      <c r="F447" s="116"/>
      <c r="G447" s="116"/>
      <c r="H447" s="116"/>
      <c r="I447" s="116"/>
    </row>
    <row r="448" spans="1:9" ht="20.25" customHeight="1">
      <c r="A448" s="115"/>
      <c r="B448" s="115"/>
      <c r="C448" s="116"/>
      <c r="D448" s="116"/>
      <c r="E448" s="116"/>
      <c r="F448" s="116"/>
      <c r="G448" s="116"/>
      <c r="H448" s="116"/>
      <c r="I448" s="116"/>
    </row>
    <row r="449" spans="1:9" ht="20.25" customHeight="1">
      <c r="A449" s="115"/>
      <c r="B449" s="115"/>
      <c r="C449" s="116"/>
      <c r="D449" s="116"/>
      <c r="E449" s="116"/>
      <c r="F449" s="116"/>
      <c r="G449" s="116"/>
      <c r="H449" s="116"/>
      <c r="I449" s="116"/>
    </row>
    <row r="450" spans="1:9" ht="20.25" customHeight="1">
      <c r="A450" s="115"/>
      <c r="B450" s="115"/>
      <c r="C450" s="116"/>
      <c r="D450" s="116"/>
      <c r="E450" s="116"/>
      <c r="F450" s="116"/>
      <c r="G450" s="116"/>
      <c r="H450" s="116"/>
      <c r="I450" s="116"/>
    </row>
    <row r="451" spans="1:9" ht="20.25" customHeight="1">
      <c r="A451" s="115"/>
      <c r="B451" s="115"/>
      <c r="C451" s="116"/>
      <c r="D451" s="116"/>
      <c r="E451" s="116"/>
      <c r="F451" s="116"/>
      <c r="G451" s="116"/>
      <c r="H451" s="116"/>
      <c r="I451" s="116"/>
    </row>
    <row r="452" spans="1:9" ht="20.25" customHeight="1">
      <c r="A452" s="115"/>
      <c r="B452" s="115"/>
      <c r="C452" s="116"/>
      <c r="D452" s="116"/>
      <c r="E452" s="116"/>
      <c r="F452" s="116"/>
      <c r="G452" s="116"/>
      <c r="H452" s="116"/>
      <c r="I452" s="116"/>
    </row>
    <row r="453" spans="1:9" ht="20.25" customHeight="1">
      <c r="A453" s="115"/>
      <c r="B453" s="115"/>
      <c r="C453" s="116"/>
      <c r="D453" s="116"/>
      <c r="E453" s="116"/>
      <c r="F453" s="116"/>
      <c r="G453" s="116"/>
      <c r="H453" s="116"/>
      <c r="I453" s="116"/>
    </row>
    <row r="454" spans="1:9" ht="20.25" customHeight="1">
      <c r="A454" s="115"/>
      <c r="B454" s="115"/>
      <c r="C454" s="116"/>
      <c r="D454" s="116"/>
      <c r="E454" s="116"/>
      <c r="F454" s="116"/>
      <c r="G454" s="116"/>
      <c r="H454" s="116"/>
      <c r="I454" s="116"/>
    </row>
    <row r="455" spans="1:9" ht="20.25" customHeight="1">
      <c r="A455" s="115"/>
      <c r="B455" s="115"/>
      <c r="C455" s="116"/>
      <c r="D455" s="116"/>
      <c r="E455" s="116"/>
      <c r="F455" s="116"/>
      <c r="G455" s="116"/>
      <c r="H455" s="116"/>
      <c r="I455" s="116"/>
    </row>
    <row r="456" spans="1:9" ht="20.25" customHeight="1">
      <c r="A456" s="115"/>
      <c r="B456" s="115"/>
      <c r="C456" s="116"/>
      <c r="D456" s="116"/>
      <c r="E456" s="116"/>
      <c r="F456" s="116"/>
      <c r="G456" s="116"/>
      <c r="H456" s="116"/>
      <c r="I456" s="116"/>
    </row>
    <row r="457" spans="1:9" ht="20.25" customHeight="1">
      <c r="A457" s="115"/>
      <c r="B457" s="115"/>
      <c r="C457" s="116"/>
      <c r="D457" s="116"/>
      <c r="E457" s="116"/>
      <c r="F457" s="116"/>
      <c r="G457" s="116"/>
      <c r="H457" s="116"/>
      <c r="I457" s="116"/>
    </row>
    <row r="458" spans="1:9" ht="20.25" customHeight="1">
      <c r="A458" s="115"/>
      <c r="B458" s="115"/>
      <c r="C458" s="116"/>
      <c r="D458" s="116"/>
      <c r="E458" s="116"/>
      <c r="F458" s="116"/>
      <c r="G458" s="116"/>
      <c r="H458" s="116"/>
      <c r="I458" s="116"/>
    </row>
    <row r="459" spans="1:9" ht="20.25" customHeight="1">
      <c r="A459" s="115"/>
      <c r="B459" s="115"/>
      <c r="C459" s="116"/>
      <c r="D459" s="116"/>
      <c r="E459" s="116"/>
      <c r="F459" s="116"/>
      <c r="G459" s="116"/>
      <c r="H459" s="116"/>
      <c r="I459" s="116"/>
    </row>
    <row r="460" spans="1:9" ht="29.25" customHeight="1">
      <c r="A460" s="115"/>
      <c r="B460" s="115"/>
      <c r="C460" s="116"/>
      <c r="D460" s="116"/>
      <c r="E460" s="116"/>
      <c r="F460" s="116"/>
      <c r="G460" s="116"/>
      <c r="H460" s="116"/>
      <c r="I460" s="116"/>
    </row>
    <row r="461" spans="1:9" ht="20.25" customHeight="1">
      <c r="A461" s="115"/>
      <c r="B461" s="115"/>
      <c r="C461" s="116"/>
      <c r="D461" s="116"/>
      <c r="E461" s="116"/>
      <c r="F461" s="116"/>
      <c r="G461" s="116"/>
      <c r="H461" s="116"/>
      <c r="I461" s="116"/>
    </row>
    <row r="462" spans="1:9" ht="20.25" customHeight="1">
      <c r="A462" s="115"/>
      <c r="B462" s="115"/>
      <c r="C462" s="116"/>
      <c r="D462" s="116"/>
      <c r="E462" s="116"/>
      <c r="F462" s="116"/>
      <c r="G462" s="116"/>
      <c r="H462" s="116"/>
      <c r="I462" s="116"/>
    </row>
    <row r="463" spans="1:9" ht="20.25" customHeight="1">
      <c r="A463" s="115"/>
      <c r="B463" s="115"/>
      <c r="C463" s="116"/>
      <c r="D463" s="116"/>
      <c r="E463" s="116"/>
      <c r="F463" s="116"/>
      <c r="G463" s="116"/>
      <c r="H463" s="116"/>
      <c r="I463" s="116"/>
    </row>
    <row r="464" spans="1:9" ht="20.25" customHeight="1">
      <c r="A464" s="115"/>
      <c r="B464" s="115"/>
      <c r="C464" s="116"/>
      <c r="D464" s="116"/>
      <c r="E464" s="116"/>
      <c r="F464" s="116"/>
      <c r="G464" s="116"/>
      <c r="H464" s="116"/>
      <c r="I464" s="116"/>
    </row>
    <row r="465" spans="1:9" ht="20.25" customHeight="1">
      <c r="A465" s="115"/>
      <c r="B465" s="115"/>
      <c r="C465" s="116"/>
      <c r="D465" s="116"/>
      <c r="E465" s="116"/>
      <c r="F465" s="116"/>
      <c r="G465" s="116"/>
      <c r="H465" s="116"/>
      <c r="I465" s="116"/>
    </row>
    <row r="466" spans="1:9" ht="20.25" customHeight="1">
      <c r="A466" s="115"/>
      <c r="B466" s="115"/>
      <c r="C466" s="116"/>
      <c r="D466" s="116"/>
      <c r="E466" s="116"/>
      <c r="F466" s="116"/>
      <c r="G466" s="116"/>
      <c r="H466" s="116"/>
      <c r="I466" s="116"/>
    </row>
    <row r="467" spans="1:9" ht="20.25" customHeight="1">
      <c r="A467" s="115"/>
      <c r="B467" s="115"/>
      <c r="C467" s="116"/>
      <c r="D467" s="116"/>
      <c r="E467" s="116"/>
      <c r="F467" s="116"/>
      <c r="G467" s="116"/>
      <c r="H467" s="116"/>
      <c r="I467" s="116"/>
    </row>
    <row r="468" spans="1:9" ht="20.25" customHeight="1">
      <c r="A468" s="115"/>
      <c r="B468" s="115"/>
      <c r="C468" s="116"/>
      <c r="D468" s="116"/>
      <c r="E468" s="116"/>
      <c r="F468" s="116"/>
      <c r="G468" s="116"/>
      <c r="H468" s="116"/>
      <c r="I468" s="116"/>
    </row>
    <row r="469" spans="1:9" ht="20.25" customHeight="1">
      <c r="A469" s="115"/>
      <c r="B469" s="115"/>
      <c r="C469" s="116"/>
      <c r="D469" s="116"/>
      <c r="E469" s="116"/>
      <c r="F469" s="116"/>
      <c r="G469" s="116"/>
      <c r="H469" s="116"/>
      <c r="I469" s="116"/>
    </row>
    <row r="470" spans="1:9" ht="20.25" customHeight="1">
      <c r="A470" s="115"/>
      <c r="B470" s="115"/>
      <c r="C470" s="116"/>
      <c r="D470" s="116"/>
      <c r="E470" s="116"/>
      <c r="F470" s="116"/>
      <c r="G470" s="116"/>
      <c r="H470" s="116"/>
      <c r="I470" s="116"/>
    </row>
    <row r="471" spans="1:9" ht="20.25" customHeight="1">
      <c r="A471" s="115"/>
      <c r="B471" s="115"/>
      <c r="C471" s="116"/>
      <c r="D471" s="116"/>
      <c r="E471" s="116"/>
      <c r="F471" s="116"/>
      <c r="G471" s="116"/>
      <c r="H471" s="116"/>
      <c r="I471" s="116"/>
    </row>
    <row r="472" spans="1:9" ht="20.25" customHeight="1">
      <c r="A472" s="115"/>
      <c r="B472" s="115"/>
      <c r="C472" s="116"/>
      <c r="D472" s="116"/>
      <c r="E472" s="116"/>
      <c r="F472" s="116"/>
      <c r="G472" s="116"/>
      <c r="H472" s="116"/>
      <c r="I472" s="116"/>
    </row>
    <row r="473" spans="1:9" ht="29.25" customHeight="1">
      <c r="A473" s="115"/>
      <c r="B473" s="115"/>
      <c r="C473" s="116"/>
      <c r="D473" s="116"/>
      <c r="E473" s="116"/>
      <c r="F473" s="116"/>
      <c r="G473" s="116"/>
      <c r="H473" s="116"/>
      <c r="I473" s="116"/>
    </row>
    <row r="474" spans="1:9" ht="20.25" customHeight="1">
      <c r="A474" s="115"/>
      <c r="B474" s="115"/>
      <c r="C474" s="116"/>
      <c r="D474" s="116"/>
      <c r="E474" s="116"/>
      <c r="F474" s="116"/>
      <c r="G474" s="116"/>
      <c r="H474" s="116"/>
      <c r="I474" s="116"/>
    </row>
    <row r="475" spans="1:9" ht="20.25" customHeight="1">
      <c r="A475" s="115"/>
      <c r="B475" s="115"/>
      <c r="C475" s="116"/>
      <c r="D475" s="116"/>
      <c r="E475" s="116"/>
      <c r="F475" s="116"/>
      <c r="G475" s="116"/>
      <c r="H475" s="116"/>
      <c r="I475" s="116"/>
    </row>
    <row r="476" spans="1:9" ht="20.25" customHeight="1">
      <c r="A476" s="115"/>
      <c r="B476" s="115"/>
      <c r="C476" s="116"/>
      <c r="D476" s="116"/>
      <c r="E476" s="116"/>
      <c r="F476" s="116"/>
      <c r="G476" s="116"/>
      <c r="H476" s="116"/>
      <c r="I476" s="116"/>
    </row>
    <row r="477" spans="1:9" ht="20.25" customHeight="1">
      <c r="A477" s="115"/>
      <c r="B477" s="115"/>
      <c r="C477" s="116"/>
      <c r="D477" s="116"/>
      <c r="E477" s="116"/>
      <c r="F477" s="116"/>
      <c r="G477" s="116"/>
      <c r="H477" s="116"/>
      <c r="I477" s="116"/>
    </row>
    <row r="478" spans="1:9" ht="20.25" customHeight="1">
      <c r="A478" s="115"/>
      <c r="B478" s="115"/>
      <c r="C478" s="116"/>
      <c r="D478" s="116"/>
      <c r="E478" s="116"/>
      <c r="F478" s="116"/>
      <c r="G478" s="116"/>
      <c r="H478" s="116"/>
      <c r="I478" s="116"/>
    </row>
    <row r="479" spans="1:9" ht="20.25" customHeight="1">
      <c r="A479" s="115"/>
      <c r="B479" s="115"/>
      <c r="C479" s="116"/>
      <c r="D479" s="116"/>
      <c r="E479" s="116"/>
      <c r="F479" s="116"/>
      <c r="G479" s="116"/>
      <c r="H479" s="116"/>
      <c r="I479" s="116"/>
    </row>
    <row r="480" spans="1:9" ht="20.25" customHeight="1">
      <c r="A480" s="115"/>
      <c r="B480" s="115"/>
      <c r="C480" s="116"/>
      <c r="D480" s="116"/>
      <c r="E480" s="116"/>
      <c r="F480" s="116"/>
      <c r="G480" s="116"/>
      <c r="H480" s="116"/>
      <c r="I480" s="116"/>
    </row>
    <row r="481" spans="1:9" ht="20.25" customHeight="1">
      <c r="A481" s="115"/>
      <c r="B481" s="115"/>
      <c r="C481" s="116"/>
      <c r="D481" s="116"/>
      <c r="E481" s="116"/>
      <c r="F481" s="116"/>
      <c r="G481" s="116"/>
      <c r="H481" s="116"/>
      <c r="I481" s="116"/>
    </row>
    <row r="482" spans="1:9" ht="20.25" customHeight="1">
      <c r="A482" s="115"/>
      <c r="B482" s="115"/>
      <c r="C482" s="116"/>
      <c r="D482" s="116"/>
      <c r="E482" s="116"/>
      <c r="F482" s="116"/>
      <c r="G482" s="116"/>
      <c r="H482" s="116"/>
      <c r="I482" s="116"/>
    </row>
    <row r="483" spans="1:9" ht="20.25" customHeight="1">
      <c r="A483" s="115"/>
      <c r="B483" s="115"/>
      <c r="C483" s="116"/>
      <c r="D483" s="116"/>
      <c r="E483" s="116"/>
      <c r="F483" s="116"/>
      <c r="G483" s="116"/>
      <c r="H483" s="116"/>
      <c r="I483" s="116"/>
    </row>
    <row r="484" spans="1:9" ht="20.25" customHeight="1">
      <c r="A484" s="115"/>
      <c r="B484" s="115"/>
      <c r="C484" s="116"/>
      <c r="D484" s="116"/>
      <c r="E484" s="116"/>
      <c r="F484" s="116"/>
      <c r="G484" s="116"/>
      <c r="H484" s="116"/>
      <c r="I484" s="116"/>
    </row>
    <row r="485" spans="1:9" ht="20.25" customHeight="1">
      <c r="A485" s="115"/>
      <c r="B485" s="115"/>
      <c r="C485" s="116"/>
      <c r="D485" s="116"/>
      <c r="E485" s="116"/>
      <c r="F485" s="116"/>
      <c r="G485" s="116"/>
      <c r="H485" s="116"/>
      <c r="I485" s="116"/>
    </row>
    <row r="486" spans="1:9" ht="29.25" customHeight="1">
      <c r="A486" s="115"/>
      <c r="B486" s="115"/>
      <c r="C486" s="116"/>
      <c r="D486" s="116"/>
      <c r="E486" s="116"/>
      <c r="F486" s="116"/>
      <c r="G486" s="116"/>
      <c r="H486" s="116"/>
      <c r="I486" s="116"/>
    </row>
    <row r="487" spans="1:9" ht="20.25" customHeight="1">
      <c r="A487" s="115"/>
      <c r="B487" s="115"/>
      <c r="C487" s="116"/>
      <c r="D487" s="116"/>
      <c r="E487" s="116"/>
      <c r="F487" s="116"/>
      <c r="G487" s="116"/>
      <c r="H487" s="116"/>
      <c r="I487" s="116"/>
    </row>
    <row r="488" spans="1:9" ht="20.25" customHeight="1">
      <c r="A488" s="115"/>
      <c r="B488" s="115"/>
      <c r="C488" s="116"/>
      <c r="D488" s="116"/>
      <c r="E488" s="116"/>
      <c r="F488" s="116"/>
      <c r="G488" s="116"/>
      <c r="H488" s="116"/>
      <c r="I488" s="116"/>
    </row>
    <row r="489" spans="1:9" ht="20.25" customHeight="1">
      <c r="A489" s="115"/>
      <c r="B489" s="115"/>
      <c r="C489" s="116"/>
      <c r="D489" s="116"/>
      <c r="E489" s="116"/>
      <c r="F489" s="116"/>
      <c r="G489" s="116"/>
      <c r="H489" s="116"/>
      <c r="I489" s="116"/>
    </row>
    <row r="490" spans="1:9" ht="20.25" customHeight="1">
      <c r="A490" s="115"/>
      <c r="B490" s="115"/>
      <c r="C490" s="116"/>
      <c r="D490" s="116"/>
      <c r="E490" s="116"/>
      <c r="F490" s="116"/>
      <c r="G490" s="116"/>
      <c r="H490" s="116"/>
      <c r="I490" s="116"/>
    </row>
    <row r="491" spans="1:9" ht="20.25" customHeight="1">
      <c r="A491" s="115"/>
      <c r="B491" s="115"/>
      <c r="C491" s="116"/>
      <c r="D491" s="116"/>
      <c r="E491" s="116"/>
      <c r="F491" s="116"/>
      <c r="G491" s="116"/>
      <c r="H491" s="116"/>
      <c r="I491" s="116"/>
    </row>
    <row r="492" spans="1:9" ht="20.25" customHeight="1">
      <c r="A492" s="115"/>
      <c r="B492" s="115"/>
      <c r="C492" s="116"/>
      <c r="D492" s="116"/>
      <c r="E492" s="116"/>
      <c r="F492" s="116"/>
      <c r="G492" s="116"/>
      <c r="H492" s="116"/>
      <c r="I492" s="116"/>
    </row>
    <row r="493" spans="1:9" ht="20.25" customHeight="1">
      <c r="A493" s="115"/>
      <c r="B493" s="115"/>
      <c r="C493" s="116"/>
      <c r="D493" s="116"/>
      <c r="E493" s="116"/>
      <c r="F493" s="116"/>
      <c r="G493" s="116"/>
      <c r="H493" s="116"/>
      <c r="I493" s="116"/>
    </row>
    <row r="494" spans="1:9" ht="20.25" customHeight="1">
      <c r="A494" s="115"/>
      <c r="B494" s="115"/>
      <c r="C494" s="116"/>
      <c r="D494" s="116"/>
      <c r="E494" s="116"/>
      <c r="F494" s="116"/>
      <c r="G494" s="116"/>
      <c r="H494" s="116"/>
      <c r="I494" s="116"/>
    </row>
    <row r="495" spans="1:9" ht="20.25" customHeight="1">
      <c r="A495" s="115"/>
      <c r="B495" s="115"/>
      <c r="C495" s="116"/>
      <c r="D495" s="116"/>
      <c r="E495" s="116"/>
      <c r="F495" s="116"/>
      <c r="G495" s="116"/>
      <c r="H495" s="116"/>
      <c r="I495" s="116"/>
    </row>
    <row r="496" spans="1:9" ht="20.25" customHeight="1">
      <c r="A496" s="115"/>
      <c r="B496" s="115"/>
      <c r="C496" s="116"/>
      <c r="D496" s="116"/>
      <c r="E496" s="116"/>
      <c r="F496" s="116"/>
      <c r="G496" s="116"/>
      <c r="H496" s="116"/>
      <c r="I496" s="116"/>
    </row>
    <row r="497" spans="1:9" ht="20.25" customHeight="1">
      <c r="A497" s="115"/>
      <c r="B497" s="115"/>
      <c r="C497" s="116"/>
      <c r="D497" s="116"/>
      <c r="E497" s="116"/>
      <c r="F497" s="116"/>
      <c r="G497" s="116"/>
      <c r="H497" s="116"/>
      <c r="I497" s="116"/>
    </row>
    <row r="498" spans="1:9" ht="20.25" customHeight="1">
      <c r="A498" s="115"/>
      <c r="B498" s="115"/>
      <c r="C498" s="116"/>
      <c r="D498" s="116"/>
      <c r="E498" s="116"/>
      <c r="F498" s="116"/>
      <c r="G498" s="116"/>
      <c r="H498" s="116"/>
      <c r="I498" s="116"/>
    </row>
    <row r="499" spans="1:9" ht="29.25" customHeight="1">
      <c r="A499" s="115"/>
      <c r="B499" s="115"/>
      <c r="C499" s="116"/>
      <c r="D499" s="116"/>
      <c r="E499" s="116"/>
      <c r="F499" s="116"/>
      <c r="G499" s="116"/>
      <c r="H499" s="116"/>
      <c r="I499" s="116"/>
    </row>
    <row r="500" spans="1:9" ht="20.25" customHeight="1">
      <c r="A500" s="115"/>
      <c r="B500" s="115"/>
      <c r="C500" s="116"/>
      <c r="D500" s="116"/>
      <c r="E500" s="116"/>
      <c r="F500" s="116"/>
      <c r="G500" s="116"/>
      <c r="H500" s="116"/>
      <c r="I500" s="116"/>
    </row>
    <row r="501" spans="1:9" ht="20.25" customHeight="1">
      <c r="A501" s="115"/>
      <c r="B501" s="115"/>
      <c r="C501" s="116"/>
      <c r="D501" s="116"/>
      <c r="E501" s="116"/>
      <c r="F501" s="116"/>
      <c r="G501" s="116"/>
      <c r="H501" s="116"/>
      <c r="I501" s="116"/>
    </row>
    <row r="502" spans="1:9" ht="20.25" customHeight="1">
      <c r="A502" s="115"/>
      <c r="B502" s="115"/>
      <c r="C502" s="116"/>
      <c r="D502" s="116"/>
      <c r="E502" s="116"/>
      <c r="F502" s="116"/>
      <c r="G502" s="116"/>
      <c r="H502" s="116"/>
      <c r="I502" s="116"/>
    </row>
    <row r="503" spans="1:9" ht="20.25" customHeight="1">
      <c r="A503" s="115"/>
      <c r="B503" s="115"/>
      <c r="C503" s="116"/>
      <c r="D503" s="116"/>
      <c r="E503" s="116"/>
      <c r="F503" s="116"/>
      <c r="G503" s="116"/>
      <c r="H503" s="116"/>
      <c r="I503" s="116"/>
    </row>
    <row r="504" spans="1:9" ht="20.25" customHeight="1">
      <c r="A504" s="115"/>
      <c r="B504" s="115"/>
      <c r="C504" s="116"/>
      <c r="D504" s="116"/>
      <c r="E504" s="116"/>
      <c r="F504" s="116"/>
      <c r="G504" s="116"/>
      <c r="H504" s="116"/>
      <c r="I504" s="116"/>
    </row>
    <row r="505" spans="1:9" ht="20.25" customHeight="1">
      <c r="A505" s="115"/>
      <c r="B505" s="115"/>
      <c r="C505" s="116"/>
      <c r="D505" s="116"/>
      <c r="E505" s="116"/>
      <c r="F505" s="116"/>
      <c r="G505" s="116"/>
      <c r="H505" s="116"/>
      <c r="I505" s="116"/>
    </row>
    <row r="506" spans="1:9" ht="20.25" customHeight="1">
      <c r="A506" s="115"/>
      <c r="B506" s="115"/>
      <c r="C506" s="116"/>
      <c r="D506" s="116"/>
      <c r="E506" s="116"/>
      <c r="F506" s="116"/>
      <c r="G506" s="116"/>
      <c r="H506" s="116"/>
      <c r="I506" s="116"/>
    </row>
    <row r="507" spans="1:9" ht="20.25" customHeight="1">
      <c r="A507" s="115"/>
      <c r="B507" s="115"/>
      <c r="C507" s="116"/>
      <c r="D507" s="116"/>
      <c r="E507" s="116"/>
      <c r="F507" s="116"/>
      <c r="G507" s="116"/>
      <c r="H507" s="116"/>
      <c r="I507" s="116"/>
    </row>
    <row r="508" spans="1:9" ht="20.25" customHeight="1">
      <c r="A508" s="115"/>
      <c r="B508" s="115"/>
      <c r="C508" s="116"/>
      <c r="D508" s="116"/>
      <c r="E508" s="116"/>
      <c r="F508" s="116"/>
      <c r="G508" s="116"/>
      <c r="H508" s="116"/>
      <c r="I508" s="116"/>
    </row>
    <row r="509" spans="1:9" ht="20.25" customHeight="1">
      <c r="A509" s="115"/>
      <c r="B509" s="115"/>
      <c r="C509" s="116"/>
      <c r="D509" s="116"/>
      <c r="E509" s="116"/>
      <c r="F509" s="116"/>
      <c r="G509" s="116"/>
      <c r="H509" s="116"/>
      <c r="I509" s="116"/>
    </row>
    <row r="510" spans="1:9" ht="20.25" customHeight="1">
      <c r="A510" s="115"/>
      <c r="B510" s="115"/>
      <c r="C510" s="116"/>
      <c r="D510" s="116"/>
      <c r="E510" s="116"/>
      <c r="F510" s="116"/>
      <c r="G510" s="116"/>
      <c r="H510" s="116"/>
      <c r="I510" s="116"/>
    </row>
    <row r="511" spans="1:9" ht="20.25" customHeight="1">
      <c r="A511" s="115"/>
      <c r="B511" s="115"/>
      <c r="C511" s="116"/>
      <c r="D511" s="116"/>
      <c r="E511" s="116"/>
      <c r="F511" s="116"/>
      <c r="G511" s="116"/>
      <c r="H511" s="116"/>
      <c r="I511" s="116"/>
    </row>
    <row r="512" spans="1:9" ht="29.25" customHeight="1">
      <c r="A512" s="115"/>
      <c r="B512" s="115"/>
      <c r="C512" s="116"/>
      <c r="D512" s="116"/>
      <c r="E512" s="116"/>
      <c r="F512" s="116"/>
      <c r="G512" s="116"/>
      <c r="H512" s="116"/>
      <c r="I512" s="116"/>
    </row>
    <row r="513" spans="1:9" ht="20.25" customHeight="1">
      <c r="A513" s="115"/>
      <c r="B513" s="115"/>
      <c r="C513" s="116"/>
      <c r="D513" s="116"/>
      <c r="E513" s="116"/>
      <c r="F513" s="116"/>
      <c r="G513" s="116"/>
      <c r="H513" s="116"/>
      <c r="I513" s="116"/>
    </row>
    <row r="514" spans="1:9" ht="20.25" customHeight="1">
      <c r="A514" s="115"/>
      <c r="B514" s="115"/>
      <c r="C514" s="116"/>
      <c r="D514" s="116"/>
      <c r="E514" s="116"/>
      <c r="F514" s="116"/>
      <c r="G514" s="116"/>
      <c r="H514" s="116"/>
      <c r="I514" s="116"/>
    </row>
    <row r="515" spans="1:9" ht="20.25" customHeight="1">
      <c r="A515" s="115"/>
      <c r="B515" s="115"/>
      <c r="C515" s="116"/>
      <c r="D515" s="116"/>
      <c r="E515" s="116"/>
      <c r="F515" s="116"/>
      <c r="G515" s="116"/>
      <c r="H515" s="116"/>
      <c r="I515" s="116"/>
    </row>
    <row r="516" spans="1:9" ht="20.25" customHeight="1">
      <c r="A516" s="115"/>
      <c r="B516" s="115"/>
      <c r="C516" s="116"/>
      <c r="D516" s="116"/>
      <c r="E516" s="116"/>
      <c r="F516" s="116"/>
      <c r="G516" s="116"/>
      <c r="H516" s="116"/>
      <c r="I516" s="116"/>
    </row>
    <row r="517" spans="1:9" ht="20.25" customHeight="1">
      <c r="A517" s="115"/>
      <c r="B517" s="115"/>
      <c r="C517" s="116"/>
      <c r="D517" s="116"/>
      <c r="E517" s="116"/>
      <c r="F517" s="116"/>
      <c r="G517" s="116"/>
      <c r="H517" s="116"/>
      <c r="I517" s="116"/>
    </row>
    <row r="518" spans="1:9" ht="20.25" customHeight="1">
      <c r="A518" s="115"/>
      <c r="B518" s="115"/>
      <c r="C518" s="116"/>
      <c r="D518" s="116"/>
      <c r="E518" s="116"/>
      <c r="F518" s="116"/>
      <c r="G518" s="116"/>
      <c r="H518" s="116"/>
      <c r="I518" s="116"/>
    </row>
    <row r="519" spans="1:9" ht="20.25" customHeight="1">
      <c r="A519" s="115"/>
      <c r="B519" s="115"/>
      <c r="C519" s="116"/>
      <c r="D519" s="116"/>
      <c r="E519" s="116"/>
      <c r="F519" s="116"/>
      <c r="G519" s="116"/>
      <c r="H519" s="116"/>
      <c r="I519" s="116"/>
    </row>
    <row r="520" spans="1:9" ht="20.25" customHeight="1">
      <c r="A520" s="115"/>
      <c r="B520" s="115"/>
      <c r="C520" s="116"/>
      <c r="D520" s="116"/>
      <c r="E520" s="116"/>
      <c r="F520" s="116"/>
      <c r="G520" s="116"/>
      <c r="H520" s="116"/>
      <c r="I520" s="116"/>
    </row>
    <row r="521" spans="1:9" ht="20.25" customHeight="1">
      <c r="A521" s="115"/>
      <c r="B521" s="115"/>
      <c r="C521" s="116"/>
      <c r="D521" s="116"/>
      <c r="E521" s="116"/>
      <c r="F521" s="116"/>
      <c r="G521" s="116"/>
      <c r="H521" s="116"/>
      <c r="I521" s="116"/>
    </row>
    <row r="522" spans="1:9" ht="20.25" customHeight="1">
      <c r="A522" s="115"/>
      <c r="B522" s="115"/>
      <c r="C522" s="116"/>
      <c r="D522" s="116"/>
      <c r="E522" s="116"/>
      <c r="F522" s="116"/>
      <c r="G522" s="116"/>
      <c r="H522" s="116"/>
      <c r="I522" s="116"/>
    </row>
    <row r="523" spans="1:9" ht="20.25" customHeight="1">
      <c r="A523" s="115"/>
      <c r="B523" s="115"/>
      <c r="C523" s="116"/>
      <c r="D523" s="116"/>
      <c r="E523" s="116"/>
      <c r="F523" s="116"/>
      <c r="G523" s="116"/>
      <c r="H523" s="116"/>
      <c r="I523" s="116"/>
    </row>
    <row r="524" spans="1:9" ht="20.25" customHeight="1">
      <c r="A524" s="115"/>
      <c r="B524" s="115"/>
      <c r="C524" s="116"/>
      <c r="D524" s="116"/>
      <c r="E524" s="116"/>
      <c r="F524" s="116"/>
      <c r="G524" s="116"/>
      <c r="H524" s="116"/>
      <c r="I524" s="116"/>
    </row>
    <row r="525" spans="1:9" ht="29.25" customHeight="1">
      <c r="A525" s="115"/>
      <c r="B525" s="115"/>
      <c r="C525" s="116"/>
      <c r="D525" s="116"/>
      <c r="E525" s="116"/>
      <c r="F525" s="116"/>
      <c r="G525" s="116"/>
      <c r="H525" s="116"/>
      <c r="I525" s="116"/>
    </row>
    <row r="526" spans="1:9" ht="20.25" customHeight="1">
      <c r="A526" s="115"/>
      <c r="B526" s="115"/>
      <c r="C526" s="116"/>
      <c r="D526" s="116"/>
      <c r="E526" s="116"/>
      <c r="F526" s="116"/>
      <c r="G526" s="116"/>
      <c r="H526" s="116"/>
      <c r="I526" s="116"/>
    </row>
    <row r="527" spans="1:9" ht="20.25" customHeight="1">
      <c r="A527" s="115"/>
      <c r="B527" s="115"/>
      <c r="C527" s="116"/>
      <c r="D527" s="116"/>
      <c r="E527" s="116"/>
      <c r="F527" s="116"/>
      <c r="G527" s="116"/>
      <c r="H527" s="116"/>
      <c r="I527" s="116"/>
    </row>
    <row r="528" spans="1:9" ht="20.25" customHeight="1">
      <c r="A528" s="115"/>
      <c r="B528" s="115"/>
      <c r="C528" s="116"/>
      <c r="D528" s="116"/>
      <c r="E528" s="116"/>
      <c r="F528" s="116"/>
      <c r="G528" s="116"/>
      <c r="H528" s="116"/>
      <c r="I528" s="116"/>
    </row>
    <row r="529" spans="1:9" ht="20.25" customHeight="1">
      <c r="A529" s="115"/>
      <c r="B529" s="115"/>
      <c r="C529" s="116"/>
      <c r="D529" s="116"/>
      <c r="E529" s="116"/>
      <c r="F529" s="116"/>
      <c r="G529" s="116"/>
      <c r="H529" s="116"/>
      <c r="I529" s="116"/>
    </row>
    <row r="530" spans="1:9" ht="20.25" customHeight="1">
      <c r="A530" s="115"/>
      <c r="B530" s="115"/>
      <c r="C530" s="116"/>
      <c r="D530" s="116"/>
      <c r="E530" s="116"/>
      <c r="F530" s="116"/>
      <c r="G530" s="116"/>
      <c r="H530" s="116"/>
      <c r="I530" s="116"/>
    </row>
    <row r="531" spans="1:9" ht="20.25" customHeight="1">
      <c r="A531" s="115"/>
      <c r="B531" s="115"/>
      <c r="C531" s="116"/>
      <c r="D531" s="116"/>
      <c r="E531" s="116"/>
      <c r="F531" s="116"/>
      <c r="G531" s="116"/>
      <c r="H531" s="116"/>
      <c r="I531" s="116"/>
    </row>
    <row r="532" spans="1:9" ht="20.25" customHeight="1">
      <c r="A532" s="115"/>
      <c r="B532" s="115"/>
      <c r="C532" s="116"/>
      <c r="D532" s="116"/>
      <c r="E532" s="116"/>
      <c r="F532" s="116"/>
      <c r="G532" s="116"/>
      <c r="H532" s="116"/>
      <c r="I532" s="116"/>
    </row>
    <row r="533" spans="1:9" ht="20.25" customHeight="1">
      <c r="A533" s="115"/>
      <c r="B533" s="115"/>
      <c r="C533" s="116"/>
      <c r="D533" s="116"/>
      <c r="E533" s="116"/>
      <c r="F533" s="116"/>
      <c r="G533" s="116"/>
      <c r="H533" s="116"/>
      <c r="I533" s="116"/>
    </row>
    <row r="534" spans="1:9" ht="20.25" customHeight="1">
      <c r="A534" s="115"/>
      <c r="B534" s="115"/>
      <c r="C534" s="116"/>
      <c r="D534" s="116"/>
      <c r="E534" s="116"/>
      <c r="F534" s="116"/>
      <c r="G534" s="116"/>
      <c r="H534" s="116"/>
      <c r="I534" s="116"/>
    </row>
    <row r="535" spans="1:9" ht="20.25" customHeight="1">
      <c r="A535" s="115"/>
      <c r="B535" s="115"/>
      <c r="C535" s="116"/>
      <c r="D535" s="116"/>
      <c r="E535" s="116"/>
      <c r="F535" s="116"/>
      <c r="G535" s="116"/>
      <c r="H535" s="116"/>
      <c r="I535" s="116"/>
    </row>
    <row r="536" spans="1:9" ht="20.25" customHeight="1">
      <c r="A536" s="115"/>
      <c r="B536" s="115"/>
      <c r="C536" s="116"/>
      <c r="D536" s="116"/>
      <c r="E536" s="116"/>
      <c r="F536" s="116"/>
      <c r="G536" s="116"/>
      <c r="H536" s="116"/>
      <c r="I536" s="116"/>
    </row>
    <row r="537" spans="1:9" ht="20.25" customHeight="1">
      <c r="A537" s="115"/>
      <c r="B537" s="115"/>
      <c r="C537" s="116"/>
      <c r="D537" s="116"/>
      <c r="E537" s="116"/>
      <c r="F537" s="116"/>
      <c r="G537" s="116"/>
      <c r="H537" s="116"/>
      <c r="I537" s="116"/>
    </row>
    <row r="538" spans="1:9" ht="29.25" customHeight="1">
      <c r="A538" s="115"/>
      <c r="B538" s="115"/>
      <c r="C538" s="116"/>
      <c r="D538" s="116"/>
      <c r="E538" s="116"/>
      <c r="F538" s="116"/>
      <c r="G538" s="116"/>
      <c r="H538" s="116"/>
      <c r="I538" s="116"/>
    </row>
    <row r="539" spans="1:9" ht="20.25" customHeight="1">
      <c r="A539" s="115"/>
      <c r="B539" s="115"/>
      <c r="C539" s="116"/>
      <c r="D539" s="116"/>
      <c r="E539" s="116"/>
      <c r="F539" s="116"/>
      <c r="G539" s="116"/>
      <c r="H539" s="116"/>
      <c r="I539" s="116"/>
    </row>
    <row r="540" spans="1:9" ht="20.25" customHeight="1">
      <c r="A540" s="115"/>
      <c r="B540" s="115"/>
      <c r="C540" s="116"/>
      <c r="D540" s="116"/>
      <c r="E540" s="116"/>
      <c r="F540" s="116"/>
      <c r="G540" s="116"/>
      <c r="H540" s="116"/>
      <c r="I540" s="116"/>
    </row>
    <row r="541" spans="1:9" ht="20.25" customHeight="1">
      <c r="A541" s="115"/>
      <c r="B541" s="115"/>
      <c r="C541" s="116"/>
      <c r="D541" s="116"/>
      <c r="E541" s="116"/>
      <c r="F541" s="116"/>
      <c r="G541" s="116"/>
      <c r="H541" s="116"/>
      <c r="I541" s="116"/>
    </row>
    <row r="542" spans="1:9" ht="20.25" customHeight="1">
      <c r="A542" s="115"/>
      <c r="B542" s="115"/>
      <c r="C542" s="116"/>
      <c r="D542" s="116"/>
      <c r="E542" s="116"/>
      <c r="F542" s="116"/>
      <c r="G542" s="116"/>
      <c r="H542" s="116"/>
      <c r="I542" s="116"/>
    </row>
    <row r="543" spans="1:9" ht="20.25" customHeight="1">
      <c r="A543" s="115"/>
      <c r="B543" s="115"/>
      <c r="C543" s="116"/>
      <c r="D543" s="116"/>
      <c r="E543" s="116"/>
      <c r="F543" s="116"/>
      <c r="G543" s="116"/>
      <c r="H543" s="116"/>
      <c r="I543" s="116"/>
    </row>
    <row r="544" spans="1:9" ht="20.25" customHeight="1">
      <c r="A544" s="115"/>
      <c r="B544" s="115"/>
      <c r="C544" s="116"/>
      <c r="D544" s="116"/>
      <c r="E544" s="116"/>
      <c r="F544" s="116"/>
      <c r="G544" s="116"/>
      <c r="H544" s="116"/>
      <c r="I544" s="116"/>
    </row>
    <row r="545" spans="1:9" ht="20.25" customHeight="1">
      <c r="A545" s="115"/>
      <c r="B545" s="115"/>
      <c r="C545" s="116"/>
      <c r="D545" s="116"/>
      <c r="E545" s="116"/>
      <c r="F545" s="116"/>
      <c r="G545" s="116"/>
      <c r="H545" s="116"/>
      <c r="I545" s="116"/>
    </row>
    <row r="546" spans="1:9" ht="20.25" customHeight="1">
      <c r="A546" s="115"/>
      <c r="B546" s="115"/>
      <c r="C546" s="116"/>
      <c r="D546" s="116"/>
      <c r="E546" s="116"/>
      <c r="F546" s="116"/>
      <c r="G546" s="116"/>
      <c r="H546" s="116"/>
      <c r="I546" s="116"/>
    </row>
    <row r="547" spans="1:9" ht="20.25" customHeight="1">
      <c r="A547" s="115"/>
      <c r="B547" s="115"/>
      <c r="C547" s="116"/>
      <c r="D547" s="116"/>
      <c r="E547" s="116"/>
      <c r="F547" s="116"/>
      <c r="G547" s="116"/>
      <c r="H547" s="116"/>
      <c r="I547" s="116"/>
    </row>
    <row r="548" spans="1:9" ht="20.25" customHeight="1">
      <c r="A548" s="115"/>
      <c r="B548" s="115"/>
      <c r="C548" s="116"/>
      <c r="D548" s="116"/>
      <c r="E548" s="116"/>
      <c r="F548" s="116"/>
      <c r="G548" s="116"/>
      <c r="H548" s="116"/>
      <c r="I548" s="116"/>
    </row>
    <row r="549" spans="1:9" ht="20.25" customHeight="1">
      <c r="A549" s="115"/>
      <c r="B549" s="115"/>
      <c r="C549" s="116"/>
      <c r="D549" s="116"/>
      <c r="E549" s="116"/>
      <c r="F549" s="116"/>
      <c r="G549" s="116"/>
      <c r="H549" s="116"/>
      <c r="I549" s="116"/>
    </row>
    <row r="550" spans="1:9" ht="20.25" customHeight="1">
      <c r="A550" s="115"/>
      <c r="B550" s="115"/>
      <c r="C550" s="116"/>
      <c r="D550" s="116"/>
      <c r="E550" s="116"/>
      <c r="F550" s="116"/>
      <c r="G550" s="116"/>
      <c r="H550" s="116"/>
      <c r="I550" s="116"/>
    </row>
    <row r="551" spans="1:9" ht="29.25" customHeight="1">
      <c r="A551" s="115"/>
      <c r="B551" s="115"/>
      <c r="C551" s="116"/>
      <c r="D551" s="116"/>
      <c r="E551" s="116"/>
      <c r="F551" s="116"/>
      <c r="G551" s="116"/>
      <c r="H551" s="116"/>
      <c r="I551" s="116"/>
    </row>
    <row r="552" spans="1:9" ht="20.25" customHeight="1">
      <c r="A552" s="115"/>
      <c r="B552" s="115"/>
      <c r="C552" s="116"/>
      <c r="D552" s="116"/>
      <c r="E552" s="116"/>
      <c r="F552" s="116"/>
      <c r="G552" s="116"/>
      <c r="H552" s="116"/>
      <c r="I552" s="116"/>
    </row>
    <row r="553" spans="1:9" ht="20.25" customHeight="1">
      <c r="A553" s="115"/>
      <c r="B553" s="115"/>
      <c r="C553" s="116"/>
      <c r="D553" s="116"/>
      <c r="E553" s="116"/>
      <c r="F553" s="116"/>
      <c r="G553" s="116"/>
      <c r="H553" s="116"/>
      <c r="I553" s="116"/>
    </row>
    <row r="554" spans="1:9" ht="20.25" customHeight="1">
      <c r="A554" s="115"/>
      <c r="B554" s="115"/>
      <c r="C554" s="116"/>
      <c r="D554" s="116"/>
      <c r="E554" s="116"/>
      <c r="F554" s="116"/>
      <c r="G554" s="116"/>
      <c r="H554" s="116"/>
      <c r="I554" s="116"/>
    </row>
    <row r="555" spans="1:9" ht="20.25" customHeight="1">
      <c r="A555" s="115"/>
      <c r="B555" s="115"/>
      <c r="C555" s="116"/>
      <c r="D555" s="116"/>
      <c r="E555" s="116"/>
      <c r="F555" s="116"/>
      <c r="G555" s="116"/>
      <c r="H555" s="116"/>
      <c r="I555" s="116"/>
    </row>
    <row r="556" spans="1:9" ht="20.25" customHeight="1">
      <c r="A556" s="115"/>
      <c r="B556" s="115"/>
      <c r="C556" s="116"/>
      <c r="D556" s="116"/>
      <c r="E556" s="116"/>
      <c r="F556" s="116"/>
      <c r="G556" s="116"/>
      <c r="H556" s="116"/>
      <c r="I556" s="116"/>
    </row>
    <row r="557" spans="1:9" ht="20.25" customHeight="1">
      <c r="A557" s="115"/>
      <c r="B557" s="115"/>
      <c r="C557" s="116"/>
      <c r="D557" s="116"/>
      <c r="E557" s="116"/>
      <c r="F557" s="116"/>
      <c r="G557" s="116"/>
      <c r="H557" s="116"/>
      <c r="I557" s="116"/>
    </row>
    <row r="558" spans="1:9" ht="20.25" customHeight="1">
      <c r="A558" s="115"/>
      <c r="B558" s="115"/>
      <c r="C558" s="116"/>
      <c r="D558" s="116"/>
      <c r="E558" s="116"/>
      <c r="F558" s="116"/>
      <c r="G558" s="116"/>
      <c r="H558" s="116"/>
      <c r="I558" s="116"/>
    </row>
    <row r="559" spans="1:9" ht="20.25" customHeight="1">
      <c r="A559" s="115"/>
      <c r="B559" s="115"/>
      <c r="C559" s="116"/>
      <c r="D559" s="116"/>
      <c r="E559" s="116"/>
      <c r="F559" s="116"/>
      <c r="G559" s="116"/>
      <c r="H559" s="116"/>
      <c r="I559" s="116"/>
    </row>
    <row r="560" spans="1:9" ht="20.25" customHeight="1">
      <c r="A560" s="115"/>
      <c r="B560" s="115"/>
      <c r="C560" s="116"/>
      <c r="D560" s="116"/>
      <c r="E560" s="116"/>
      <c r="F560" s="116"/>
      <c r="G560" s="116"/>
      <c r="H560" s="116"/>
      <c r="I560" s="116"/>
    </row>
    <row r="561" spans="1:9" ht="20.25" customHeight="1">
      <c r="A561" s="115"/>
      <c r="B561" s="115"/>
      <c r="C561" s="116"/>
      <c r="D561" s="116"/>
      <c r="E561" s="116"/>
      <c r="F561" s="116"/>
      <c r="G561" s="116"/>
      <c r="H561" s="116"/>
      <c r="I561" s="116"/>
    </row>
    <row r="562" spans="1:9" ht="20.25" customHeight="1">
      <c r="A562" s="115"/>
      <c r="B562" s="115"/>
      <c r="C562" s="116"/>
      <c r="D562" s="116"/>
      <c r="E562" s="116"/>
      <c r="F562" s="116"/>
      <c r="G562" s="116"/>
      <c r="H562" s="116"/>
      <c r="I562" s="116"/>
    </row>
    <row r="563" spans="1:9" ht="20.25" customHeight="1">
      <c r="A563" s="115"/>
      <c r="B563" s="115"/>
      <c r="C563" s="116"/>
      <c r="D563" s="116"/>
      <c r="E563" s="116"/>
      <c r="F563" s="116"/>
      <c r="G563" s="116"/>
      <c r="H563" s="116"/>
      <c r="I563" s="116"/>
    </row>
    <row r="564" spans="1:9" ht="20.25" customHeight="1">
      <c r="A564" s="115"/>
      <c r="B564" s="115"/>
      <c r="C564" s="116"/>
      <c r="D564" s="116"/>
      <c r="E564" s="116"/>
      <c r="F564" s="116"/>
      <c r="G564" s="116"/>
      <c r="H564" s="116"/>
      <c r="I564" s="116"/>
    </row>
    <row r="565" spans="1:9" ht="29.25" customHeight="1">
      <c r="A565" s="115"/>
      <c r="B565" s="115"/>
      <c r="C565" s="116"/>
      <c r="D565" s="116"/>
      <c r="E565" s="116"/>
      <c r="F565" s="116"/>
      <c r="G565" s="116"/>
      <c r="H565" s="116"/>
      <c r="I565" s="116"/>
    </row>
    <row r="566" spans="1:9" ht="20.25" customHeight="1">
      <c r="A566" s="115"/>
      <c r="B566" s="115"/>
      <c r="C566" s="116"/>
      <c r="D566" s="116"/>
      <c r="E566" s="116"/>
      <c r="F566" s="116"/>
      <c r="G566" s="116"/>
      <c r="H566" s="116"/>
      <c r="I566" s="116"/>
    </row>
    <row r="567" spans="1:9" ht="20.25" customHeight="1">
      <c r="A567" s="115"/>
      <c r="B567" s="115"/>
      <c r="C567" s="116"/>
      <c r="D567" s="116"/>
      <c r="E567" s="116"/>
      <c r="F567" s="116"/>
      <c r="G567" s="116"/>
      <c r="H567" s="116"/>
      <c r="I567" s="116"/>
    </row>
    <row r="568" spans="1:9" ht="20.25" customHeight="1">
      <c r="A568" s="115"/>
      <c r="B568" s="115"/>
      <c r="C568" s="116"/>
      <c r="D568" s="116"/>
      <c r="E568" s="116"/>
      <c r="F568" s="116"/>
      <c r="G568" s="116"/>
      <c r="H568" s="116"/>
      <c r="I568" s="116"/>
    </row>
    <row r="569" spans="1:9" ht="20.25" customHeight="1">
      <c r="A569" s="115"/>
      <c r="B569" s="115"/>
      <c r="C569" s="116"/>
      <c r="D569" s="116"/>
      <c r="E569" s="116"/>
      <c r="F569" s="116"/>
      <c r="G569" s="116"/>
      <c r="H569" s="116"/>
      <c r="I569" s="116"/>
    </row>
    <row r="570" spans="1:9" ht="20.25" customHeight="1">
      <c r="A570" s="115"/>
      <c r="B570" s="115"/>
      <c r="C570" s="116"/>
      <c r="D570" s="116"/>
      <c r="E570" s="116"/>
      <c r="F570" s="116"/>
      <c r="G570" s="116"/>
      <c r="H570" s="116"/>
      <c r="I570" s="116"/>
    </row>
    <row r="571" spans="1:9" ht="20.25" customHeight="1">
      <c r="A571" s="115"/>
      <c r="B571" s="115"/>
      <c r="C571" s="116"/>
      <c r="D571" s="116"/>
      <c r="E571" s="116"/>
      <c r="F571" s="116"/>
      <c r="G571" s="116"/>
      <c r="H571" s="116"/>
      <c r="I571" s="116"/>
    </row>
    <row r="572" spans="1:9" ht="20.25" customHeight="1">
      <c r="A572" s="115"/>
      <c r="B572" s="115"/>
      <c r="C572" s="116"/>
      <c r="D572" s="116"/>
      <c r="E572" s="116"/>
      <c r="F572" s="116"/>
      <c r="G572" s="116"/>
      <c r="H572" s="116"/>
      <c r="I572" s="116"/>
    </row>
    <row r="573" spans="1:9" ht="20.25" customHeight="1">
      <c r="A573" s="115"/>
      <c r="B573" s="115"/>
      <c r="C573" s="116"/>
      <c r="D573" s="116"/>
      <c r="E573" s="116"/>
      <c r="F573" s="116"/>
      <c r="G573" s="116"/>
      <c r="H573" s="116"/>
      <c r="I573" s="116"/>
    </row>
    <row r="574" spans="1:9" ht="20.25" customHeight="1">
      <c r="A574" s="115"/>
      <c r="B574" s="115"/>
      <c r="C574" s="116"/>
      <c r="D574" s="116"/>
      <c r="E574" s="116"/>
      <c r="F574" s="116"/>
      <c r="G574" s="116"/>
      <c r="H574" s="116"/>
      <c r="I574" s="116"/>
    </row>
    <row r="575" spans="1:9" ht="20.25" customHeight="1">
      <c r="A575" s="115"/>
      <c r="B575" s="115"/>
      <c r="C575" s="116"/>
      <c r="D575" s="116"/>
      <c r="E575" s="116"/>
      <c r="F575" s="116"/>
      <c r="G575" s="116"/>
      <c r="H575" s="116"/>
      <c r="I575" s="116"/>
    </row>
    <row r="576" spans="1:9" ht="20.25" customHeight="1">
      <c r="A576" s="115"/>
      <c r="B576" s="115"/>
      <c r="C576" s="116"/>
      <c r="D576" s="116"/>
      <c r="E576" s="116"/>
      <c r="F576" s="116"/>
      <c r="G576" s="116"/>
      <c r="H576" s="116"/>
      <c r="I576" s="116"/>
    </row>
    <row r="577" spans="1:9" ht="20.25" customHeight="1">
      <c r="A577" s="115"/>
      <c r="B577" s="115"/>
      <c r="C577" s="116"/>
      <c r="D577" s="116"/>
      <c r="E577" s="116"/>
      <c r="F577" s="116"/>
      <c r="G577" s="116"/>
      <c r="H577" s="116"/>
      <c r="I577" s="116"/>
    </row>
    <row r="578" spans="1:9" ht="29.25" customHeight="1">
      <c r="A578" s="115"/>
      <c r="B578" s="115"/>
      <c r="C578" s="116"/>
      <c r="D578" s="116"/>
      <c r="E578" s="116"/>
      <c r="F578" s="116"/>
      <c r="G578" s="116"/>
      <c r="H578" s="116"/>
      <c r="I578" s="116"/>
    </row>
    <row r="579" spans="1:9" ht="20.25" customHeight="1">
      <c r="A579" s="115"/>
      <c r="B579" s="115"/>
      <c r="C579" s="116"/>
      <c r="D579" s="116"/>
      <c r="E579" s="116"/>
      <c r="F579" s="116"/>
      <c r="G579" s="116"/>
      <c r="H579" s="116"/>
      <c r="I579" s="116"/>
    </row>
    <row r="580" spans="1:9" ht="20.25" customHeight="1">
      <c r="A580" s="115"/>
      <c r="B580" s="115"/>
      <c r="C580" s="116"/>
      <c r="D580" s="116"/>
      <c r="E580" s="116"/>
      <c r="F580" s="116"/>
      <c r="G580" s="116"/>
      <c r="H580" s="116"/>
      <c r="I580" s="116"/>
    </row>
    <row r="581" spans="1:9" ht="20.25" customHeight="1">
      <c r="A581" s="115"/>
      <c r="B581" s="115"/>
      <c r="C581" s="116"/>
      <c r="D581" s="116"/>
      <c r="E581" s="116"/>
      <c r="F581" s="116"/>
      <c r="G581" s="116"/>
      <c r="H581" s="116"/>
      <c r="I581" s="116"/>
    </row>
    <row r="582" spans="1:9" ht="20.25" customHeight="1">
      <c r="A582" s="115"/>
      <c r="B582" s="115"/>
      <c r="C582" s="116"/>
      <c r="D582" s="116"/>
      <c r="E582" s="116"/>
      <c r="F582" s="116"/>
      <c r="G582" s="116"/>
      <c r="H582" s="116"/>
      <c r="I582" s="116"/>
    </row>
    <row r="583" spans="1:9" ht="20.25" customHeight="1">
      <c r="A583" s="115"/>
      <c r="B583" s="115"/>
      <c r="C583" s="116"/>
      <c r="D583" s="116"/>
      <c r="E583" s="116"/>
      <c r="F583" s="116"/>
      <c r="G583" s="116"/>
      <c r="H583" s="116"/>
      <c r="I583" s="116"/>
    </row>
    <row r="584" spans="1:9" ht="20.25" customHeight="1">
      <c r="A584" s="115"/>
      <c r="B584" s="115"/>
      <c r="C584" s="116"/>
      <c r="D584" s="116"/>
      <c r="E584" s="116"/>
      <c r="F584" s="116"/>
      <c r="G584" s="116"/>
      <c r="H584" s="116"/>
      <c r="I584" s="116"/>
    </row>
    <row r="585" spans="1:9" ht="20.25" customHeight="1">
      <c r="A585" s="115"/>
      <c r="B585" s="115"/>
      <c r="C585" s="116"/>
      <c r="D585" s="116"/>
      <c r="E585" s="116"/>
      <c r="F585" s="116"/>
      <c r="G585" s="116"/>
      <c r="H585" s="116"/>
      <c r="I585" s="116"/>
    </row>
    <row r="586" spans="1:9" ht="20.25" customHeight="1">
      <c r="A586" s="115"/>
      <c r="B586" s="115"/>
      <c r="C586" s="116"/>
      <c r="D586" s="116"/>
      <c r="E586" s="116"/>
      <c r="F586" s="116"/>
      <c r="G586" s="116"/>
      <c r="H586" s="116"/>
      <c r="I586" s="116"/>
    </row>
    <row r="587" spans="1:9" ht="20.25" customHeight="1">
      <c r="A587" s="115"/>
      <c r="B587" s="115"/>
      <c r="C587" s="116"/>
      <c r="D587" s="116"/>
      <c r="E587" s="116"/>
      <c r="F587" s="116"/>
      <c r="G587" s="116"/>
      <c r="H587" s="116"/>
      <c r="I587" s="116"/>
    </row>
    <row r="588" spans="1:9" ht="20.25" customHeight="1">
      <c r="A588" s="115"/>
      <c r="B588" s="115"/>
      <c r="C588" s="116"/>
      <c r="D588" s="116"/>
      <c r="E588" s="116"/>
      <c r="F588" s="116"/>
      <c r="G588" s="116"/>
      <c r="H588" s="116"/>
      <c r="I588" s="116"/>
    </row>
    <row r="589" spans="1:9" ht="20.25" customHeight="1">
      <c r="A589" s="115"/>
      <c r="B589" s="115"/>
      <c r="C589" s="116"/>
      <c r="D589" s="116"/>
      <c r="E589" s="116"/>
      <c r="F589" s="116"/>
      <c r="G589" s="116"/>
      <c r="H589" s="116"/>
      <c r="I589" s="116"/>
    </row>
    <row r="590" spans="1:9" ht="20.25" customHeight="1">
      <c r="A590" s="115"/>
      <c r="B590" s="115"/>
      <c r="C590" s="116"/>
      <c r="D590" s="116"/>
      <c r="E590" s="116"/>
      <c r="F590" s="116"/>
      <c r="G590" s="116"/>
      <c r="H590" s="116"/>
      <c r="I590" s="116"/>
    </row>
    <row r="591" spans="1:9" ht="29.25" customHeight="1">
      <c r="A591" s="115"/>
      <c r="B591" s="115"/>
      <c r="C591" s="116"/>
      <c r="D591" s="116"/>
      <c r="E591" s="116"/>
      <c r="F591" s="116"/>
      <c r="G591" s="116"/>
      <c r="H591" s="116"/>
      <c r="I591" s="116"/>
    </row>
    <row r="592" spans="1:9" ht="20.25" customHeight="1">
      <c r="A592" s="115"/>
      <c r="B592" s="115"/>
      <c r="C592" s="116"/>
      <c r="D592" s="116"/>
      <c r="E592" s="116"/>
      <c r="F592" s="116"/>
      <c r="G592" s="116"/>
      <c r="H592" s="116"/>
      <c r="I592" s="116"/>
    </row>
    <row r="593" spans="1:9" ht="20.25" customHeight="1">
      <c r="A593" s="115"/>
      <c r="B593" s="115"/>
      <c r="C593" s="116"/>
      <c r="D593" s="116"/>
      <c r="E593" s="116"/>
      <c r="F593" s="116"/>
      <c r="G593" s="116"/>
      <c r="H593" s="116"/>
      <c r="I593" s="116"/>
    </row>
    <row r="594" spans="1:9" ht="20.25" customHeight="1">
      <c r="A594" s="115"/>
      <c r="B594" s="115"/>
      <c r="C594" s="116"/>
      <c r="D594" s="116"/>
      <c r="E594" s="116"/>
      <c r="F594" s="116"/>
      <c r="G594" s="116"/>
      <c r="H594" s="116"/>
      <c r="I594" s="116"/>
    </row>
    <row r="595" spans="1:9" ht="20.25" customHeight="1">
      <c r="A595" s="115"/>
      <c r="B595" s="115"/>
      <c r="C595" s="116"/>
      <c r="D595" s="116"/>
      <c r="E595" s="116"/>
      <c r="F595" s="116"/>
      <c r="G595" s="116"/>
      <c r="H595" s="116"/>
      <c r="I595" s="116"/>
    </row>
    <row r="596" spans="1:9" ht="20.25" customHeight="1">
      <c r="A596" s="115"/>
      <c r="B596" s="115"/>
      <c r="C596" s="116"/>
      <c r="D596" s="116"/>
      <c r="E596" s="116"/>
      <c r="F596" s="116"/>
      <c r="G596" s="116"/>
      <c r="H596" s="116"/>
      <c r="I596" s="116"/>
    </row>
    <row r="597" spans="1:9" ht="20.25" customHeight="1">
      <c r="A597" s="115"/>
      <c r="B597" s="115"/>
      <c r="C597" s="116"/>
      <c r="D597" s="116"/>
      <c r="E597" s="116"/>
      <c r="F597" s="116"/>
      <c r="G597" s="116"/>
      <c r="H597" s="116"/>
      <c r="I597" s="116"/>
    </row>
    <row r="598" spans="1:9" ht="20.25" customHeight="1">
      <c r="A598" s="115"/>
      <c r="B598" s="115"/>
      <c r="C598" s="116"/>
      <c r="D598" s="116"/>
      <c r="E598" s="116"/>
      <c r="F598" s="116"/>
      <c r="G598" s="116"/>
      <c r="H598" s="116"/>
      <c r="I598" s="116"/>
    </row>
    <row r="599" spans="1:9" ht="20.25" customHeight="1">
      <c r="A599" s="115"/>
      <c r="B599" s="115"/>
      <c r="C599" s="116"/>
      <c r="D599" s="116"/>
      <c r="E599" s="116"/>
      <c r="F599" s="116"/>
      <c r="G599" s="116"/>
      <c r="H599" s="116"/>
      <c r="I599" s="116"/>
    </row>
    <row r="600" spans="1:9" ht="20.25" customHeight="1">
      <c r="A600" s="115"/>
      <c r="B600" s="115"/>
      <c r="C600" s="116"/>
      <c r="D600" s="116"/>
      <c r="E600" s="116"/>
      <c r="F600" s="116"/>
      <c r="G600" s="116"/>
      <c r="H600" s="116"/>
      <c r="I600" s="116"/>
    </row>
    <row r="601" spans="1:9" ht="20.25" customHeight="1">
      <c r="A601" s="115"/>
      <c r="B601" s="115"/>
      <c r="C601" s="116"/>
      <c r="D601" s="116"/>
      <c r="E601" s="116"/>
      <c r="F601" s="116"/>
      <c r="G601" s="116"/>
      <c r="H601" s="116"/>
      <c r="I601" s="116"/>
    </row>
    <row r="602" spans="1:9" ht="20.25" customHeight="1">
      <c r="A602" s="115"/>
      <c r="B602" s="115"/>
      <c r="C602" s="116"/>
      <c r="D602" s="116"/>
      <c r="E602" s="116"/>
      <c r="F602" s="116"/>
      <c r="G602" s="116"/>
      <c r="H602" s="116"/>
      <c r="I602" s="116"/>
    </row>
    <row r="603" spans="1:9" ht="20.25" customHeight="1">
      <c r="A603" s="115"/>
      <c r="B603" s="115"/>
      <c r="C603" s="116"/>
      <c r="D603" s="116"/>
      <c r="E603" s="116"/>
      <c r="F603" s="116"/>
      <c r="G603" s="116"/>
      <c r="H603" s="116"/>
      <c r="I603" s="116"/>
    </row>
    <row r="604" spans="1:9" ht="29.25" customHeight="1">
      <c r="A604" s="115"/>
      <c r="B604" s="115"/>
      <c r="C604" s="116"/>
      <c r="D604" s="116"/>
      <c r="E604" s="116"/>
      <c r="F604" s="116"/>
      <c r="G604" s="116"/>
      <c r="H604" s="116"/>
      <c r="I604" s="116"/>
    </row>
    <row r="605" spans="1:9" ht="20.25" customHeight="1">
      <c r="A605" s="115"/>
      <c r="B605" s="115"/>
      <c r="C605" s="116"/>
      <c r="D605" s="116"/>
      <c r="E605" s="116"/>
      <c r="F605" s="116"/>
      <c r="G605" s="116"/>
      <c r="H605" s="116"/>
      <c r="I605" s="116"/>
    </row>
    <row r="606" spans="1:9" ht="20.25" customHeight="1">
      <c r="A606" s="115"/>
      <c r="B606" s="115"/>
      <c r="C606" s="116"/>
      <c r="D606" s="116"/>
      <c r="E606" s="116"/>
      <c r="F606" s="116"/>
      <c r="G606" s="116"/>
      <c r="H606" s="116"/>
      <c r="I606" s="116"/>
    </row>
    <row r="607" spans="1:9" ht="20.25" customHeight="1">
      <c r="A607" s="115"/>
      <c r="B607" s="115"/>
      <c r="C607" s="116"/>
      <c r="D607" s="116"/>
      <c r="E607" s="116"/>
      <c r="F607" s="116"/>
      <c r="G607" s="116"/>
      <c r="H607" s="116"/>
      <c r="I607" s="116"/>
    </row>
    <row r="608" spans="1:9" ht="20.25" customHeight="1">
      <c r="A608" s="115"/>
      <c r="B608" s="115"/>
      <c r="C608" s="116"/>
      <c r="D608" s="116"/>
      <c r="E608" s="116"/>
      <c r="F608" s="116"/>
      <c r="G608" s="116"/>
      <c r="H608" s="116"/>
      <c r="I608" s="116"/>
    </row>
    <row r="609" spans="1:9" ht="20.25" customHeight="1">
      <c r="A609" s="115"/>
      <c r="B609" s="115"/>
      <c r="C609" s="116"/>
      <c r="D609" s="116"/>
      <c r="E609" s="116"/>
      <c r="F609" s="116"/>
      <c r="G609" s="116"/>
      <c r="H609" s="116"/>
      <c r="I609" s="116"/>
    </row>
    <row r="610" spans="1:9" ht="20.25" customHeight="1">
      <c r="A610" s="115"/>
      <c r="B610" s="115"/>
      <c r="C610" s="116"/>
      <c r="D610" s="116"/>
      <c r="E610" s="116"/>
      <c r="F610" s="116"/>
      <c r="G610" s="116"/>
      <c r="H610" s="116"/>
      <c r="I610" s="116"/>
    </row>
    <row r="611" spans="1:9" ht="20.25" customHeight="1">
      <c r="A611" s="115"/>
      <c r="B611" s="115"/>
      <c r="C611" s="116"/>
      <c r="D611" s="116"/>
      <c r="E611" s="116"/>
      <c r="F611" s="116"/>
      <c r="G611" s="116"/>
      <c r="H611" s="116"/>
      <c r="I611" s="116"/>
    </row>
    <row r="612" spans="1:9" ht="20.25" customHeight="1">
      <c r="A612" s="115"/>
      <c r="B612" s="115"/>
      <c r="C612" s="116"/>
      <c r="D612" s="116"/>
      <c r="E612" s="116"/>
      <c r="F612" s="116"/>
      <c r="G612" s="116"/>
      <c r="H612" s="116"/>
      <c r="I612" s="116"/>
    </row>
    <row r="613" spans="1:9" ht="20.25" customHeight="1">
      <c r="A613" s="115"/>
      <c r="B613" s="115"/>
      <c r="C613" s="116"/>
      <c r="D613" s="116"/>
      <c r="E613" s="116"/>
      <c r="F613" s="116"/>
      <c r="G613" s="116"/>
      <c r="H613" s="116"/>
      <c r="I613" s="116"/>
    </row>
    <row r="614" spans="1:9" ht="20.25" customHeight="1">
      <c r="A614" s="115"/>
      <c r="B614" s="115"/>
      <c r="C614" s="116"/>
      <c r="D614" s="116"/>
      <c r="E614" s="116"/>
      <c r="F614" s="116"/>
      <c r="G614" s="116"/>
      <c r="H614" s="116"/>
      <c r="I614" s="116"/>
    </row>
    <row r="615" spans="1:9" ht="20.25" customHeight="1">
      <c r="A615" s="115"/>
      <c r="B615" s="115"/>
      <c r="C615" s="116"/>
      <c r="D615" s="116"/>
      <c r="E615" s="116"/>
      <c r="F615" s="116"/>
      <c r="G615" s="116"/>
      <c r="H615" s="116"/>
      <c r="I615" s="116"/>
    </row>
    <row r="616" spans="1:9" ht="20.25" customHeight="1">
      <c r="A616" s="115"/>
      <c r="B616" s="115"/>
      <c r="C616" s="116"/>
      <c r="D616" s="116"/>
      <c r="E616" s="116"/>
      <c r="F616" s="116"/>
      <c r="G616" s="116"/>
      <c r="H616" s="116"/>
      <c r="I616" s="116"/>
    </row>
    <row r="617" spans="1:9" ht="29.25" customHeight="1">
      <c r="A617" s="115"/>
      <c r="B617" s="115"/>
      <c r="C617" s="116"/>
      <c r="D617" s="116"/>
      <c r="E617" s="116"/>
      <c r="F617" s="116"/>
      <c r="G617" s="116"/>
      <c r="H617" s="116"/>
      <c r="I617" s="116"/>
    </row>
    <row r="618" spans="1:9" ht="20.25" customHeight="1">
      <c r="A618" s="115"/>
      <c r="B618" s="115"/>
      <c r="C618" s="116"/>
      <c r="D618" s="116"/>
      <c r="E618" s="116"/>
      <c r="F618" s="116"/>
      <c r="G618" s="116"/>
      <c r="H618" s="116"/>
      <c r="I618" s="116"/>
    </row>
    <row r="619" spans="1:9" ht="20.25" customHeight="1">
      <c r="A619" s="115"/>
      <c r="B619" s="115"/>
      <c r="C619" s="116"/>
      <c r="D619" s="116"/>
      <c r="E619" s="116"/>
      <c r="F619" s="116"/>
      <c r="G619" s="116"/>
      <c r="H619" s="116"/>
      <c r="I619" s="116"/>
    </row>
    <row r="620" spans="1:9" ht="20.25" customHeight="1">
      <c r="A620" s="115"/>
      <c r="B620" s="115"/>
      <c r="C620" s="116"/>
      <c r="D620" s="116"/>
      <c r="E620" s="116"/>
      <c r="F620" s="116"/>
      <c r="G620" s="116"/>
      <c r="H620" s="116"/>
      <c r="I620" s="116"/>
    </row>
    <row r="621" spans="1:9" ht="20.25" customHeight="1">
      <c r="A621" s="115"/>
      <c r="B621" s="115"/>
      <c r="C621" s="116"/>
      <c r="D621" s="116"/>
      <c r="E621" s="116"/>
      <c r="F621" s="116"/>
      <c r="G621" s="116"/>
      <c r="H621" s="116"/>
      <c r="I621" s="116"/>
    </row>
    <row r="622" spans="1:9" ht="20.25" customHeight="1">
      <c r="A622" s="115"/>
      <c r="B622" s="115"/>
      <c r="C622" s="116"/>
      <c r="D622" s="116"/>
      <c r="E622" s="116"/>
      <c r="F622" s="116"/>
      <c r="G622" s="116"/>
      <c r="H622" s="116"/>
      <c r="I622" s="116"/>
    </row>
    <row r="623" spans="1:9" ht="20.25" customHeight="1">
      <c r="A623" s="115"/>
      <c r="B623" s="115"/>
      <c r="C623" s="116"/>
      <c r="D623" s="116"/>
      <c r="E623" s="116"/>
      <c r="F623" s="116"/>
      <c r="G623" s="116"/>
      <c r="H623" s="116"/>
      <c r="I623" s="116"/>
    </row>
    <row r="624" spans="1:9" ht="20.25" customHeight="1">
      <c r="A624" s="115"/>
      <c r="B624" s="115"/>
      <c r="C624" s="116"/>
      <c r="D624" s="116"/>
      <c r="E624" s="116"/>
      <c r="F624" s="116"/>
      <c r="G624" s="116"/>
      <c r="H624" s="116"/>
      <c r="I624" s="116"/>
    </row>
    <row r="625" spans="1:9" ht="20.25" customHeight="1">
      <c r="A625" s="115"/>
      <c r="B625" s="115"/>
      <c r="C625" s="116"/>
      <c r="D625" s="116"/>
      <c r="E625" s="116"/>
      <c r="F625" s="116"/>
      <c r="G625" s="116"/>
      <c r="H625" s="116"/>
      <c r="I625" s="116"/>
    </row>
    <row r="626" spans="1:9" ht="20.25" customHeight="1">
      <c r="A626" s="115"/>
      <c r="B626" s="115"/>
      <c r="C626" s="116"/>
      <c r="D626" s="116"/>
      <c r="E626" s="116"/>
      <c r="F626" s="116"/>
      <c r="G626" s="116"/>
      <c r="H626" s="116"/>
      <c r="I626" s="116"/>
    </row>
    <row r="627" spans="1:9" ht="20.25" customHeight="1">
      <c r="A627" s="115"/>
      <c r="B627" s="115"/>
      <c r="C627" s="116"/>
      <c r="D627" s="116"/>
      <c r="E627" s="116"/>
      <c r="F627" s="116"/>
      <c r="G627" s="116"/>
      <c r="H627" s="116"/>
      <c r="I627" s="116"/>
    </row>
    <row r="628" spans="1:9" ht="20.25" customHeight="1">
      <c r="A628" s="115"/>
      <c r="B628" s="115"/>
      <c r="C628" s="116"/>
      <c r="D628" s="116"/>
      <c r="E628" s="116"/>
      <c r="F628" s="116"/>
      <c r="G628" s="116"/>
      <c r="H628" s="116"/>
      <c r="I628" s="116"/>
    </row>
    <row r="629" spans="1:9" ht="20.25" customHeight="1">
      <c r="A629" s="115"/>
      <c r="B629" s="115"/>
      <c r="C629" s="116"/>
      <c r="D629" s="116"/>
      <c r="E629" s="116"/>
      <c r="F629" s="116"/>
      <c r="G629" s="116"/>
      <c r="H629" s="116"/>
      <c r="I629" s="116"/>
    </row>
    <row r="630" spans="1:9" ht="29.25" customHeight="1">
      <c r="A630" s="115"/>
      <c r="B630" s="115"/>
      <c r="C630" s="116"/>
      <c r="D630" s="116"/>
      <c r="E630" s="116"/>
      <c r="F630" s="116"/>
      <c r="G630" s="116"/>
      <c r="H630" s="116"/>
      <c r="I630" s="116"/>
    </row>
  </sheetData>
  <sheetProtection algorithmName="SHA-512" hashValue="l/MLWbs50mGlCdI3eE8qooBywr2f7SAbC6GYWEto4kV2P2dScdfTgym4o3rHTbEg7VQJXYsmEBhSxOMOFxToqw==" saltValue="LL/CsEA0TlayucxiGbkEgA==" spinCount="100000" sheet="1" objects="1" scenarios="1"/>
  <mergeCells count="4">
    <mergeCell ref="A1:A2"/>
    <mergeCell ref="B1:B2"/>
    <mergeCell ref="C1:F1"/>
    <mergeCell ref="G1:I1"/>
  </mergeCells>
  <pageMargins left="0.7" right="0.7" top="0.75" bottom="0.75" header="0.3" footer="0.3"/>
  <pageSetup orientation="portrait" r:id="rId1"/>
  <ignoredErrors>
    <ignoredError sqref="F3:F202 G203:I203" unlockedFormula="1"/>
    <ignoredError sqref="F203" formula="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0EB56-DAAB-49AA-8854-A4AF60A6ACF0}">
  <sheetPr codeName="Sheet27"/>
  <dimension ref="A1:K630"/>
  <sheetViews>
    <sheetView showGridLines="0" workbookViewId="0">
      <pane xSplit="1" ySplit="2" topLeftCell="B14" activePane="bottomRight" state="frozen"/>
      <selection activeCell="B3" sqref="B3"/>
      <selection pane="topRight" activeCell="B3" sqref="B3"/>
      <selection pane="bottomLeft" activeCell="B3" sqref="B3"/>
      <selection pane="bottomRight" activeCell="B10" sqref="B10"/>
    </sheetView>
  </sheetViews>
  <sheetFormatPr baseColWidth="10" defaultColWidth="9.1640625" defaultRowHeight="20.25" customHeight="1"/>
  <cols>
    <col min="1" max="1" width="8.6640625" style="6" customWidth="1"/>
    <col min="2" max="2" width="60.6640625" style="6" customWidth="1"/>
    <col min="3" max="3" width="18.83203125" style="6" customWidth="1"/>
    <col min="4" max="4" width="15.6640625" style="6" customWidth="1"/>
    <col min="5" max="5" width="15.33203125" style="6" customWidth="1"/>
    <col min="6" max="9" width="15.6640625" style="6" customWidth="1"/>
    <col min="10" max="10" width="15.33203125" style="6" customWidth="1"/>
    <col min="11" max="11" width="20.6640625" style="6" customWidth="1"/>
    <col min="12" max="16384" width="9.1640625" style="6"/>
  </cols>
  <sheetData>
    <row r="1" spans="1:11" ht="20.25" customHeight="1">
      <c r="A1" s="194" t="str">
        <f>HYPERLINK("#TOC!G17","Go To TOC")</f>
        <v>Go To TOC</v>
      </c>
      <c r="B1" s="196" t="s">
        <v>55</v>
      </c>
      <c r="C1" s="198" t="s">
        <v>41</v>
      </c>
      <c r="D1" s="197" t="s">
        <v>54</v>
      </c>
      <c r="E1" s="197"/>
      <c r="F1" s="197"/>
      <c r="G1" s="197"/>
      <c r="H1" s="197"/>
      <c r="I1" s="197"/>
      <c r="J1" s="197"/>
      <c r="K1" s="197"/>
    </row>
    <row r="2" spans="1:11" ht="45.75" customHeight="1">
      <c r="A2" s="195"/>
      <c r="B2" s="196"/>
      <c r="C2" s="198"/>
      <c r="D2" s="139" t="s">
        <v>50</v>
      </c>
      <c r="E2" s="134" t="s">
        <v>27</v>
      </c>
      <c r="F2" s="134" t="s">
        <v>28</v>
      </c>
      <c r="G2" s="134" t="s">
        <v>29</v>
      </c>
      <c r="H2" s="139" t="s">
        <v>51</v>
      </c>
      <c r="I2" s="134" t="s">
        <v>30</v>
      </c>
      <c r="J2" s="134" t="s">
        <v>31</v>
      </c>
      <c r="K2" s="134" t="s">
        <v>10</v>
      </c>
    </row>
    <row r="3" spans="1:11" s="12" customFormat="1" ht="30" customHeight="1">
      <c r="A3" s="100">
        <v>1</v>
      </c>
      <c r="B3" s="93" t="str">
        <f>IF(RESEARCH_CENTER!B2&lt;&gt;"",RESEARCH_CENTER!B2,"")</f>
        <v>Advanced Energy Systems Lab</v>
      </c>
      <c r="C3" s="40"/>
      <c r="D3" s="57"/>
      <c r="E3" s="57"/>
      <c r="F3" s="57"/>
      <c r="G3" s="57"/>
      <c r="H3" s="57"/>
      <c r="I3" s="57"/>
      <c r="J3" s="57"/>
      <c r="K3" s="117">
        <f>SUM(D3:J3)</f>
        <v>0</v>
      </c>
    </row>
    <row r="4" spans="1:11" s="12" customFormat="1" ht="30" customHeight="1">
      <c r="A4" s="100">
        <v>2</v>
      </c>
      <c r="B4" s="93" t="str">
        <f>IF(RESEARCH_CENTER!B3&lt;&gt;"",RESEARCH_CENTER!B3,"")</f>
        <v>Advanced Financial Technologies Laboratory</v>
      </c>
      <c r="C4" s="40"/>
      <c r="D4" s="57"/>
      <c r="E4" s="57"/>
      <c r="F4" s="57"/>
      <c r="G4" s="57"/>
      <c r="H4" s="57"/>
      <c r="I4" s="57"/>
      <c r="J4" s="57"/>
      <c r="K4" s="117">
        <f>SUM(D4:J4)</f>
        <v>0</v>
      </c>
    </row>
    <row r="5" spans="1:11" ht="30" customHeight="1">
      <c r="A5" s="100">
        <v>3</v>
      </c>
      <c r="B5" s="93" t="str">
        <f>IF(RESEARCH_CENTER!B4&lt;&gt;"",RESEARCH_CENTER!B4,"")</f>
        <v>Advanced Laser Diagnostics and Shock Tube Lab</v>
      </c>
      <c r="C5" s="40"/>
      <c r="D5" s="57"/>
      <c r="E5" s="57"/>
      <c r="F5" s="57"/>
      <c r="G5" s="57"/>
      <c r="H5" s="57"/>
      <c r="I5" s="57"/>
      <c r="J5" s="57"/>
      <c r="K5" s="117">
        <f t="shared" ref="K5:K68" si="0">SUM(D5:J5)</f>
        <v>0</v>
      </c>
    </row>
    <row r="6" spans="1:11" ht="30" customHeight="1">
      <c r="A6" s="100">
        <v>4</v>
      </c>
      <c r="B6" s="93" t="str">
        <f>IF(RESEARCH_CENTER!B5&lt;&gt;"",RESEARCH_CENTER!B5,"")</f>
        <v>Advanced Propulsion Lab</v>
      </c>
      <c r="C6" s="40"/>
      <c r="D6" s="57"/>
      <c r="E6" s="57"/>
      <c r="F6" s="57"/>
      <c r="G6" s="57"/>
      <c r="H6" s="57"/>
      <c r="I6" s="57"/>
      <c r="J6" s="57"/>
      <c r="K6" s="117">
        <f t="shared" si="0"/>
        <v>0</v>
      </c>
    </row>
    <row r="7" spans="1:11" ht="30" customHeight="1">
      <c r="A7" s="100">
        <v>5</v>
      </c>
      <c r="B7" s="93" t="str">
        <f>IF(RESEARCH_CENTER!B6&lt;&gt;"",RESEARCH_CENTER!B6,"")</f>
        <v>Aero Fluid Mechanics Laboratory</v>
      </c>
      <c r="C7" s="40"/>
      <c r="D7" s="57"/>
      <c r="E7" s="57"/>
      <c r="F7" s="57"/>
      <c r="G7" s="57"/>
      <c r="H7" s="57"/>
      <c r="I7" s="57"/>
      <c r="J7" s="57"/>
      <c r="K7" s="117">
        <f t="shared" si="0"/>
        <v>0</v>
      </c>
    </row>
    <row r="8" spans="1:11" ht="30" customHeight="1">
      <c r="A8" s="100">
        <v>6</v>
      </c>
      <c r="B8" s="93" t="str">
        <f>IF(RESEARCH_CENTER!B7&lt;&gt;"",RESEARCH_CENTER!B7,"")</f>
        <v>Aerospace Computing Lab (ACL)</v>
      </c>
      <c r="C8" s="40"/>
      <c r="D8" s="57"/>
      <c r="E8" s="57"/>
      <c r="F8" s="57"/>
      <c r="G8" s="57"/>
      <c r="H8" s="57"/>
      <c r="I8" s="57"/>
      <c r="J8" s="57"/>
      <c r="K8" s="117">
        <f t="shared" si="0"/>
        <v>0</v>
      </c>
    </row>
    <row r="9" spans="1:11" ht="30" customHeight="1">
      <c r="A9" s="100">
        <v>7</v>
      </c>
      <c r="B9" s="93" t="str">
        <f>IF(RESEARCH_CENTER!B8&lt;&gt;"",RESEARCH_CENTER!B8,"")</f>
        <v>Aerospace Design Laboratory (ADL)</v>
      </c>
      <c r="C9" s="40"/>
      <c r="D9" s="57"/>
      <c r="E9" s="57"/>
      <c r="F9" s="57"/>
      <c r="G9" s="57"/>
      <c r="H9" s="57"/>
      <c r="I9" s="57"/>
      <c r="J9" s="57"/>
      <c r="K9" s="117">
        <f t="shared" si="0"/>
        <v>0</v>
      </c>
    </row>
    <row r="10" spans="1:11" ht="30" customHeight="1">
      <c r="A10" s="100">
        <v>8</v>
      </c>
      <c r="B10" s="93" t="str">
        <f>IF(RESEARCH_CENTER!B9&lt;&gt;"",RESEARCH_CENTER!B9,"")</f>
        <v>Aerospace Robotics Laboratory (ARL)</v>
      </c>
      <c r="C10" s="40"/>
      <c r="D10" s="57"/>
      <c r="E10" s="57"/>
      <c r="F10" s="57"/>
      <c r="G10" s="57"/>
      <c r="H10" s="57"/>
      <c r="I10" s="57"/>
      <c r="J10" s="57"/>
      <c r="K10" s="117">
        <f t="shared" si="0"/>
        <v>0</v>
      </c>
    </row>
    <row r="11" spans="1:11" ht="30" customHeight="1">
      <c r="A11" s="100">
        <v>9</v>
      </c>
      <c r="B11" s="93" t="str">
        <f>IF(RESEARCH_CENTER!B10&lt;&gt;"",RESEARCH_CENTER!B10,"")</f>
        <v>Aircraft Aerodynamics and Design Group (AADG)</v>
      </c>
      <c r="C11" s="40"/>
      <c r="D11" s="57"/>
      <c r="E11" s="57"/>
      <c r="F11" s="57"/>
      <c r="G11" s="57"/>
      <c r="H11" s="57"/>
      <c r="I11" s="57"/>
      <c r="J11" s="57"/>
      <c r="K11" s="117">
        <f t="shared" si="0"/>
        <v>0</v>
      </c>
    </row>
    <row r="12" spans="1:11" ht="30" customHeight="1">
      <c r="A12" s="100">
        <v>10</v>
      </c>
      <c r="B12" s="93" t="str">
        <f>IF(RESEARCH_CENTER!B11&lt;&gt;"",RESEARCH_CENTER!B11,"")</f>
        <v>Alex Tung Memorial Assistive Technology Laboratory at Stanford</v>
      </c>
      <c r="C12" s="40"/>
      <c r="D12" s="57"/>
      <c r="E12" s="57"/>
      <c r="F12" s="57"/>
      <c r="G12" s="57"/>
      <c r="H12" s="57"/>
      <c r="I12" s="57"/>
      <c r="J12" s="57"/>
      <c r="K12" s="117">
        <f t="shared" si="0"/>
        <v>0</v>
      </c>
    </row>
    <row r="13" spans="1:11" ht="30" customHeight="1">
      <c r="A13" s="100">
        <v>11</v>
      </c>
      <c r="B13" s="93" t="str">
        <f>IF(RESEARCH_CENTER!B12&lt;&gt;"",RESEARCH_CENTER!B12,"")</f>
        <v>Army High Performance Computing Research Center (AHPCRC)</v>
      </c>
      <c r="C13" s="40"/>
      <c r="D13" s="57"/>
      <c r="E13" s="57"/>
      <c r="F13" s="57"/>
      <c r="G13" s="57"/>
      <c r="H13" s="57"/>
      <c r="I13" s="57"/>
      <c r="J13" s="57"/>
      <c r="K13" s="117">
        <f t="shared" si="0"/>
        <v>0</v>
      </c>
    </row>
    <row r="14" spans="1:11" ht="30" customHeight="1">
      <c r="A14" s="100">
        <v>12</v>
      </c>
      <c r="B14" s="93" t="str">
        <f>IF(RESEARCH_CENTER!B13&lt;&gt;"",RESEARCH_CENTER!B13,"")</f>
        <v>Artificial Intelligence Laboratory (SAIL)</v>
      </c>
      <c r="C14" s="40"/>
      <c r="D14" s="57"/>
      <c r="E14" s="57"/>
      <c r="F14" s="57"/>
      <c r="G14" s="57"/>
      <c r="H14" s="57"/>
      <c r="I14" s="57"/>
      <c r="J14" s="57"/>
      <c r="K14" s="117">
        <f t="shared" si="0"/>
        <v>0</v>
      </c>
    </row>
    <row r="15" spans="1:11" ht="30" customHeight="1">
      <c r="A15" s="100">
        <v>13</v>
      </c>
      <c r="B15" s="93" t="str">
        <f>IF(RESEARCH_CENTER!B14&lt;&gt;"",RESEARCH_CENTER!B14,"")</f>
        <v>Autonomous Systems Lab (ASL)</v>
      </c>
      <c r="C15" s="40"/>
      <c r="D15" s="57"/>
      <c r="E15" s="57"/>
      <c r="F15" s="57"/>
      <c r="G15" s="57"/>
      <c r="H15" s="57"/>
      <c r="I15" s="57"/>
      <c r="J15" s="57"/>
      <c r="K15" s="117">
        <f t="shared" si="0"/>
        <v>0</v>
      </c>
    </row>
    <row r="16" spans="1:11" ht="30" customHeight="1">
      <c r="A16" s="100">
        <v>14</v>
      </c>
      <c r="B16" s="93" t="str">
        <f>IF(RESEARCH_CENTER!B15&lt;&gt;"",RESEARCH_CENTER!B15,"")</f>
        <v>Robotic Exploration Lab</v>
      </c>
      <c r="C16" s="40"/>
      <c r="D16" s="57"/>
      <c r="E16" s="57"/>
      <c r="F16" s="57"/>
      <c r="G16" s="57"/>
      <c r="H16" s="57"/>
      <c r="I16" s="57"/>
      <c r="J16" s="57"/>
      <c r="K16" s="117">
        <f t="shared" si="0"/>
        <v>0</v>
      </c>
    </row>
    <row r="17" spans="1:11" ht="30" customHeight="1">
      <c r="A17" s="100">
        <v>15</v>
      </c>
      <c r="B17" s="93" t="str">
        <f>IF(RESEARCH_CENTER!B16&lt;&gt;"",RESEARCH_CENTER!B16,"")</f>
        <v>Bio-inspired Research and Design (BIRD) Lab / Lentinklab</v>
      </c>
      <c r="C17" s="40"/>
      <c r="D17" s="57"/>
      <c r="E17" s="57"/>
      <c r="F17" s="57"/>
      <c r="G17" s="57"/>
      <c r="H17" s="57"/>
      <c r="I17" s="57"/>
      <c r="J17" s="57"/>
      <c r="K17" s="117">
        <f t="shared" si="0"/>
        <v>0</v>
      </c>
    </row>
    <row r="18" spans="1:11" ht="30" customHeight="1">
      <c r="A18" s="100">
        <v>16</v>
      </c>
      <c r="B18" s="93" t="str">
        <f>IF(RESEARCH_CENTER!B17&lt;&gt;"",RESEARCH_CENTER!B17,"")</f>
        <v>Bio-X</v>
      </c>
      <c r="C18" s="40"/>
      <c r="D18" s="57"/>
      <c r="E18" s="57"/>
      <c r="F18" s="57"/>
      <c r="G18" s="57"/>
      <c r="H18" s="57"/>
      <c r="I18" s="57"/>
      <c r="J18" s="57"/>
      <c r="K18" s="117">
        <f t="shared" si="0"/>
        <v>0</v>
      </c>
    </row>
    <row r="19" spans="1:11" ht="30" customHeight="1">
      <c r="A19" s="100">
        <v>17</v>
      </c>
      <c r="B19" s="93" t="str">
        <f>IF(RESEARCH_CENTER!B18&lt;&gt;"",RESEARCH_CENTER!B18,"")</f>
        <v>Biomimetics and Dexterous Manipulation Laboratory (BDML)</v>
      </c>
      <c r="C19" s="40"/>
      <c r="D19" s="57"/>
      <c r="E19" s="57"/>
      <c r="F19" s="57"/>
      <c r="G19" s="57"/>
      <c r="H19" s="57"/>
      <c r="I19" s="57"/>
      <c r="J19" s="57"/>
      <c r="K19" s="117">
        <f t="shared" si="0"/>
        <v>0</v>
      </c>
    </row>
    <row r="20" spans="1:11" ht="30" customHeight="1">
      <c r="A20" s="100">
        <v>18</v>
      </c>
      <c r="B20" s="93" t="str">
        <f>IF(RESEARCH_CENTER!B19&lt;&gt;"",RESEARCH_CENTER!B19,"")</f>
        <v>BioMotion Research Laboratory</v>
      </c>
      <c r="C20" s="40"/>
      <c r="D20" s="57"/>
      <c r="E20" s="57"/>
      <c r="F20" s="57"/>
      <c r="G20" s="57"/>
      <c r="H20" s="57"/>
      <c r="I20" s="57"/>
      <c r="J20" s="57"/>
      <c r="K20" s="117">
        <f t="shared" si="0"/>
        <v>0</v>
      </c>
    </row>
    <row r="21" spans="1:11" ht="30" customHeight="1">
      <c r="A21" s="100">
        <v>19</v>
      </c>
      <c r="B21" s="93" t="str">
        <f>IF(RESEARCH_CENTER!B20&lt;&gt;"",RESEARCH_CENTER!B20,"")</f>
        <v>Blume Center: Earthquake Engineering Affiliates</v>
      </c>
      <c r="C21" s="40"/>
      <c r="D21" s="57"/>
      <c r="E21" s="57"/>
      <c r="F21" s="57"/>
      <c r="G21" s="57"/>
      <c r="H21" s="57"/>
      <c r="I21" s="57"/>
      <c r="J21" s="57"/>
      <c r="K21" s="117">
        <f t="shared" si="0"/>
        <v>0</v>
      </c>
    </row>
    <row r="22" spans="1:11" ht="30" customHeight="1">
      <c r="A22" s="100">
        <v>20</v>
      </c>
      <c r="B22" s="93" t="str">
        <f>IF(RESEARCH_CENTER!B21&lt;&gt;"",RESEARCH_CENTER!B21,"")</f>
        <v>Brown Institute for Media Innovation</v>
      </c>
      <c r="C22" s="40"/>
      <c r="D22" s="57"/>
      <c r="E22" s="57"/>
      <c r="F22" s="57"/>
      <c r="G22" s="57"/>
      <c r="H22" s="57"/>
      <c r="I22" s="57"/>
      <c r="J22" s="57"/>
      <c r="K22" s="117">
        <f t="shared" si="0"/>
        <v>0</v>
      </c>
    </row>
    <row r="23" spans="1:11" ht="30" customHeight="1">
      <c r="A23" s="100">
        <v>21</v>
      </c>
      <c r="B23" s="93" t="str">
        <f>IF(RESEARCH_CENTER!B22&lt;&gt;"",RESEARCH_CENTER!B22,"")</f>
        <v>Center for Advanced Molecular Photovoltaics (CAMP)</v>
      </c>
      <c r="C23" s="40"/>
      <c r="D23" s="57"/>
      <c r="E23" s="57"/>
      <c r="F23" s="57"/>
      <c r="G23" s="57"/>
      <c r="H23" s="57"/>
      <c r="I23" s="57"/>
      <c r="J23" s="57"/>
      <c r="K23" s="117">
        <f t="shared" si="0"/>
        <v>0</v>
      </c>
    </row>
    <row r="24" spans="1:11" ht="30" customHeight="1">
      <c r="A24" s="100">
        <v>22</v>
      </c>
      <c r="B24" s="93" t="str">
        <f>IF(RESEARCH_CENTER!B23&lt;&gt;"",RESEARCH_CENTER!B23,"")</f>
        <v>Center for Automotive Research at Stanford (CARS)</v>
      </c>
      <c r="C24" s="40"/>
      <c r="D24" s="57"/>
      <c r="E24" s="57"/>
      <c r="F24" s="57"/>
      <c r="G24" s="57"/>
      <c r="H24" s="57"/>
      <c r="I24" s="57"/>
      <c r="J24" s="57"/>
      <c r="K24" s="117">
        <f t="shared" si="0"/>
        <v>0</v>
      </c>
    </row>
    <row r="25" spans="1:11" ht="30" customHeight="1">
      <c r="A25" s="100">
        <v>23</v>
      </c>
      <c r="B25" s="93" t="str">
        <f>IF(RESEARCH_CENTER!B24&lt;&gt;"",RESEARCH_CENTER!B24,"")</f>
        <v>Center for Design Research (CDR)</v>
      </c>
      <c r="C25" s="40"/>
      <c r="D25" s="57"/>
      <c r="E25" s="57"/>
      <c r="F25" s="57"/>
      <c r="G25" s="57"/>
      <c r="H25" s="57"/>
      <c r="I25" s="57"/>
      <c r="J25" s="57"/>
      <c r="K25" s="117">
        <f t="shared" si="0"/>
        <v>0</v>
      </c>
    </row>
    <row r="26" spans="1:11" ht="30" customHeight="1">
      <c r="A26" s="100">
        <v>24</v>
      </c>
      <c r="B26" s="93" t="str">
        <f>IF(RESEARCH_CENTER!B25&lt;&gt;"",RESEARCH_CENTER!B25,"")</f>
        <v>Center for Integrated Facility Engineering (CIFE)</v>
      </c>
      <c r="C26" s="40"/>
      <c r="D26" s="57"/>
      <c r="E26" s="57"/>
      <c r="F26" s="57"/>
      <c r="G26" s="57"/>
      <c r="H26" s="57"/>
      <c r="I26" s="57"/>
      <c r="J26" s="57"/>
      <c r="K26" s="117">
        <f t="shared" si="0"/>
        <v>0</v>
      </c>
    </row>
    <row r="27" spans="1:11" ht="30" customHeight="1">
      <c r="A27" s="100">
        <v>25</v>
      </c>
      <c r="B27" s="93" t="str">
        <f>IF(RESEARCH_CENTER!B26&lt;&gt;"",RESEARCH_CENTER!B26,"")</f>
        <v>Center for Interface Science and Catalysis (SUNCAT)</v>
      </c>
      <c r="C27" s="40"/>
      <c r="D27" s="57"/>
      <c r="E27" s="57"/>
      <c r="F27" s="57"/>
      <c r="G27" s="57"/>
      <c r="H27" s="57"/>
      <c r="I27" s="57"/>
      <c r="J27" s="57"/>
      <c r="K27" s="117">
        <f t="shared" si="0"/>
        <v>0</v>
      </c>
    </row>
    <row r="28" spans="1:11" ht="30" customHeight="1">
      <c r="A28" s="100">
        <v>26</v>
      </c>
      <c r="B28" s="93" t="str">
        <f>IF(RESEARCH_CENTER!B27&lt;&gt;"",RESEARCH_CENTER!B27,"")</f>
        <v>Center for Magnetic Nanotechnology (CMN)</v>
      </c>
      <c r="C28" s="40"/>
      <c r="D28" s="57"/>
      <c r="E28" s="57"/>
      <c r="F28" s="57"/>
      <c r="G28" s="57"/>
      <c r="H28" s="57"/>
      <c r="I28" s="57"/>
      <c r="J28" s="57"/>
      <c r="K28" s="117">
        <f t="shared" si="0"/>
        <v>0</v>
      </c>
    </row>
    <row r="29" spans="1:11" ht="30" customHeight="1">
      <c r="A29" s="100">
        <v>27</v>
      </c>
      <c r="B29" s="93" t="str">
        <f>IF(RESEARCH_CENTER!B28&lt;&gt;"",RESEARCH_CENTER!B28,"")</f>
        <v>Center for Sustainable Development and Global Competitiveness (CSDGC)</v>
      </c>
      <c r="C29" s="40"/>
      <c r="D29" s="57"/>
      <c r="E29" s="57"/>
      <c r="F29" s="57"/>
      <c r="G29" s="57"/>
      <c r="H29" s="57"/>
      <c r="I29" s="57"/>
      <c r="J29" s="57"/>
      <c r="K29" s="117">
        <f t="shared" si="0"/>
        <v>0</v>
      </c>
    </row>
    <row r="30" spans="1:11" ht="30" customHeight="1">
      <c r="A30" s="100">
        <v>28</v>
      </c>
      <c r="B30" s="93" t="str">
        <f>IF(RESEARCH_CENTER!B29&lt;&gt;"",RESEARCH_CENTER!B29,"")</f>
        <v>Center for Turbulence Research</v>
      </c>
      <c r="C30" s="40"/>
      <c r="D30" s="57"/>
      <c r="E30" s="57"/>
      <c r="F30" s="57"/>
      <c r="G30" s="57"/>
      <c r="H30" s="57"/>
      <c r="I30" s="57"/>
      <c r="J30" s="57"/>
      <c r="K30" s="117">
        <f t="shared" si="0"/>
        <v>0</v>
      </c>
    </row>
    <row r="31" spans="1:11" ht="30" customHeight="1">
      <c r="A31" s="100">
        <v>29</v>
      </c>
      <c r="B31" s="93" t="str">
        <f>IF(RESEARCH_CENTER!B30&lt;&gt;"",RESEARCH_CENTER!B30,"")</f>
        <v>Center for Work, Technology and Organization (WTO)</v>
      </c>
      <c r="C31" s="40"/>
      <c r="D31" s="57"/>
      <c r="E31" s="57"/>
      <c r="F31" s="57"/>
      <c r="G31" s="57"/>
      <c r="H31" s="57"/>
      <c r="I31" s="57"/>
      <c r="J31" s="57"/>
      <c r="K31" s="117">
        <f t="shared" si="0"/>
        <v>0</v>
      </c>
    </row>
    <row r="32" spans="1:11" ht="30" customHeight="1">
      <c r="A32" s="100">
        <v>30</v>
      </c>
      <c r="B32" s="93" t="str">
        <f>IF(RESEARCH_CENTER!B31&lt;&gt;"",RESEARCH_CENTER!B31,"")</f>
        <v>Assistive Robotics and Manipulation Lab</v>
      </c>
      <c r="C32" s="40"/>
      <c r="D32" s="57"/>
      <c r="E32" s="57"/>
      <c r="F32" s="57"/>
      <c r="G32" s="57"/>
      <c r="H32" s="57"/>
      <c r="I32" s="57"/>
      <c r="J32" s="57"/>
      <c r="K32" s="117">
        <f t="shared" si="0"/>
        <v>0</v>
      </c>
    </row>
    <row r="33" spans="1:11" ht="30" customHeight="1">
      <c r="A33" s="100">
        <v>31</v>
      </c>
      <c r="B33" s="93" t="str">
        <f>IF(RESEARCH_CENTER!B32&lt;&gt;"",RESEARCH_CENTER!B32,"")</f>
        <v>Center on Nanostructuring for Efficient Energy Conversion (CNEEC)</v>
      </c>
      <c r="C33" s="40"/>
      <c r="D33" s="57"/>
      <c r="E33" s="57"/>
      <c r="F33" s="57"/>
      <c r="G33" s="57"/>
      <c r="H33" s="57"/>
      <c r="I33" s="57"/>
      <c r="J33" s="57"/>
      <c r="K33" s="117">
        <f t="shared" si="0"/>
        <v>0</v>
      </c>
    </row>
    <row r="34" spans="1:11" ht="30" customHeight="1">
      <c r="A34" s="100">
        <v>32</v>
      </c>
      <c r="B34" s="93" t="str">
        <f>IF(RESEARCH_CENTER!B33&lt;&gt;"",RESEARCH_CENTER!B33,"")</f>
        <v>Chaudhuri Lab for Biomechanics and Mechanobiology</v>
      </c>
      <c r="C34" s="40"/>
      <c r="D34" s="57"/>
      <c r="E34" s="57"/>
      <c r="F34" s="57"/>
      <c r="G34" s="57"/>
      <c r="H34" s="57"/>
      <c r="I34" s="57"/>
      <c r="J34" s="57"/>
      <c r="K34" s="117">
        <f t="shared" si="0"/>
        <v>0</v>
      </c>
    </row>
    <row r="35" spans="1:11" ht="30" customHeight="1">
      <c r="A35" s="100">
        <v>33</v>
      </c>
      <c r="B35" s="93" t="str">
        <f>IF(RESEARCH_CENTER!B34&lt;&gt;"",RESEARCH_CENTER!B34,"")</f>
        <v>Codiga Resources Recovery Center (CR2C)</v>
      </c>
      <c r="C35" s="40"/>
      <c r="D35" s="57"/>
      <c r="E35" s="57"/>
      <c r="F35" s="57"/>
      <c r="G35" s="57"/>
      <c r="H35" s="57"/>
      <c r="I35" s="57"/>
      <c r="J35" s="57"/>
      <c r="K35" s="117">
        <f t="shared" si="0"/>
        <v>0</v>
      </c>
    </row>
    <row r="36" spans="1:11" ht="30" customHeight="1">
      <c r="A36" s="100">
        <v>34</v>
      </c>
      <c r="B36" s="93" t="str">
        <f>IF(RESEARCH_CENTER!B35&lt;&gt;"",RESEARCH_CENTER!B35,"")</f>
        <v>Collaborative Haptics And Robotics in Medicine (CHARM) Laboratory</v>
      </c>
      <c r="C36" s="40"/>
      <c r="D36" s="57"/>
      <c r="E36" s="57"/>
      <c r="F36" s="57"/>
      <c r="G36" s="57"/>
      <c r="H36" s="57"/>
      <c r="I36" s="57"/>
      <c r="J36" s="57"/>
      <c r="K36" s="117">
        <f t="shared" si="0"/>
        <v>0</v>
      </c>
    </row>
    <row r="37" spans="1:11" ht="30" customHeight="1">
      <c r="A37" s="100">
        <v>35</v>
      </c>
      <c r="B37" s="93" t="str">
        <f>IF(RESEARCH_CENTER!B36&lt;&gt;"",RESEARCH_CENTER!B36,"")</f>
        <v>Computational Biomechanics Laboratory</v>
      </c>
      <c r="C37" s="40"/>
      <c r="D37" s="57"/>
      <c r="E37" s="57"/>
      <c r="F37" s="57"/>
      <c r="G37" s="57"/>
      <c r="H37" s="57"/>
      <c r="I37" s="57"/>
      <c r="J37" s="57"/>
      <c r="K37" s="117">
        <f t="shared" si="0"/>
        <v>0</v>
      </c>
    </row>
    <row r="38" spans="1:11" ht="30" customHeight="1">
      <c r="A38" s="100">
        <v>36</v>
      </c>
      <c r="B38" s="93" t="str">
        <f>IF(RESEARCH_CENTER!B37&lt;&gt;"",RESEARCH_CENTER!B37,"")</f>
        <v/>
      </c>
      <c r="C38" s="40"/>
      <c r="D38" s="57"/>
      <c r="E38" s="57"/>
      <c r="F38" s="57"/>
      <c r="G38" s="57"/>
      <c r="H38" s="57"/>
      <c r="I38" s="57"/>
      <c r="J38" s="57"/>
      <c r="K38" s="117">
        <f t="shared" si="0"/>
        <v>0</v>
      </c>
    </row>
    <row r="39" spans="1:11" ht="30" customHeight="1">
      <c r="A39" s="100">
        <v>37</v>
      </c>
      <c r="B39" s="93" t="str">
        <f>IF(RESEARCH_CENTER!B38&lt;&gt;"",RESEARCH_CENTER!B38,"")</f>
        <v/>
      </c>
      <c r="C39" s="40"/>
      <c r="D39" s="57"/>
      <c r="E39" s="57"/>
      <c r="F39" s="57"/>
      <c r="G39" s="57"/>
      <c r="H39" s="57"/>
      <c r="I39" s="57"/>
      <c r="J39" s="57"/>
      <c r="K39" s="117">
        <f t="shared" si="0"/>
        <v>0</v>
      </c>
    </row>
    <row r="40" spans="1:11" ht="30" customHeight="1">
      <c r="A40" s="100">
        <v>38</v>
      </c>
      <c r="B40" s="93" t="str">
        <f>IF(RESEARCH_CENTER!B39&lt;&gt;"",RESEARCH_CENTER!B39,"")</f>
        <v/>
      </c>
      <c r="C40" s="40"/>
      <c r="D40" s="57"/>
      <c r="E40" s="57"/>
      <c r="F40" s="57"/>
      <c r="G40" s="57"/>
      <c r="H40" s="57"/>
      <c r="I40" s="57"/>
      <c r="J40" s="57"/>
      <c r="K40" s="117">
        <f t="shared" si="0"/>
        <v>0</v>
      </c>
    </row>
    <row r="41" spans="1:11" ht="30" customHeight="1">
      <c r="A41" s="100">
        <v>39</v>
      </c>
      <c r="B41" s="93" t="str">
        <f>IF(RESEARCH_CENTER!B40&lt;&gt;"",RESEARCH_CENTER!B40,"")</f>
        <v/>
      </c>
      <c r="C41" s="40"/>
      <c r="D41" s="57"/>
      <c r="E41" s="57"/>
      <c r="F41" s="57"/>
      <c r="G41" s="57"/>
      <c r="H41" s="57"/>
      <c r="I41" s="57"/>
      <c r="J41" s="57"/>
      <c r="K41" s="117">
        <f t="shared" si="0"/>
        <v>0</v>
      </c>
    </row>
    <row r="42" spans="1:11" ht="30" customHeight="1">
      <c r="A42" s="100">
        <v>40</v>
      </c>
      <c r="B42" s="93" t="str">
        <f>IF(RESEARCH_CENTER!B41&lt;&gt;"",RESEARCH_CENTER!B41,"")</f>
        <v/>
      </c>
      <c r="C42" s="40"/>
      <c r="D42" s="57"/>
      <c r="E42" s="57"/>
      <c r="F42" s="57"/>
      <c r="G42" s="57"/>
      <c r="H42" s="57"/>
      <c r="I42" s="57"/>
      <c r="J42" s="57"/>
      <c r="K42" s="117">
        <f t="shared" si="0"/>
        <v>0</v>
      </c>
    </row>
    <row r="43" spans="1:11" ht="30" customHeight="1">
      <c r="A43" s="100">
        <v>41</v>
      </c>
      <c r="B43" s="93" t="str">
        <f>IF(RESEARCH_CENTER!B42&lt;&gt;"",RESEARCH_CENTER!B42,"")</f>
        <v/>
      </c>
      <c r="C43" s="40"/>
      <c r="D43" s="57"/>
      <c r="E43" s="57"/>
      <c r="F43" s="57"/>
      <c r="G43" s="57"/>
      <c r="H43" s="57"/>
      <c r="I43" s="57"/>
      <c r="J43" s="57"/>
      <c r="K43" s="117">
        <f t="shared" si="0"/>
        <v>0</v>
      </c>
    </row>
    <row r="44" spans="1:11" ht="30" customHeight="1">
      <c r="A44" s="100">
        <v>42</v>
      </c>
      <c r="B44" s="93" t="str">
        <f>IF(RESEARCH_CENTER!B43&lt;&gt;"",RESEARCH_CENTER!B43,"")</f>
        <v/>
      </c>
      <c r="C44" s="40"/>
      <c r="D44" s="57"/>
      <c r="E44" s="57"/>
      <c r="F44" s="57"/>
      <c r="G44" s="57"/>
      <c r="H44" s="57"/>
      <c r="I44" s="57"/>
      <c r="J44" s="57"/>
      <c r="K44" s="117">
        <f t="shared" si="0"/>
        <v>0</v>
      </c>
    </row>
    <row r="45" spans="1:11" ht="30" customHeight="1">
      <c r="A45" s="100">
        <v>43</v>
      </c>
      <c r="B45" s="93" t="str">
        <f>IF(RESEARCH_CENTER!B44&lt;&gt;"",RESEARCH_CENTER!B44,"")</f>
        <v/>
      </c>
      <c r="C45" s="40"/>
      <c r="D45" s="57"/>
      <c r="E45" s="57"/>
      <c r="F45" s="57"/>
      <c r="G45" s="57"/>
      <c r="H45" s="57"/>
      <c r="I45" s="57"/>
      <c r="J45" s="57"/>
      <c r="K45" s="117">
        <f t="shared" si="0"/>
        <v>0</v>
      </c>
    </row>
    <row r="46" spans="1:11" ht="30" customHeight="1">
      <c r="A46" s="100">
        <v>44</v>
      </c>
      <c r="B46" s="93" t="str">
        <f>IF(RESEARCH_CENTER!B45&lt;&gt;"",RESEARCH_CENTER!B45,"")</f>
        <v/>
      </c>
      <c r="C46" s="40"/>
      <c r="D46" s="57"/>
      <c r="E46" s="57"/>
      <c r="F46" s="57"/>
      <c r="G46" s="57"/>
      <c r="H46" s="57"/>
      <c r="I46" s="57"/>
      <c r="J46" s="57"/>
      <c r="K46" s="117">
        <f t="shared" si="0"/>
        <v>0</v>
      </c>
    </row>
    <row r="47" spans="1:11" ht="30" customHeight="1">
      <c r="A47" s="100">
        <v>45</v>
      </c>
      <c r="B47" s="93" t="str">
        <f>IF(RESEARCH_CENTER!B46&lt;&gt;"",RESEARCH_CENTER!B46,"")</f>
        <v/>
      </c>
      <c r="C47" s="40"/>
      <c r="D47" s="57"/>
      <c r="E47" s="57"/>
      <c r="F47" s="57"/>
      <c r="G47" s="57"/>
      <c r="H47" s="57"/>
      <c r="I47" s="57"/>
      <c r="J47" s="57"/>
      <c r="K47" s="117">
        <f t="shared" si="0"/>
        <v>0</v>
      </c>
    </row>
    <row r="48" spans="1:11" ht="30" customHeight="1">
      <c r="A48" s="100">
        <v>46</v>
      </c>
      <c r="B48" s="93" t="str">
        <f>IF(RESEARCH_CENTER!B47&lt;&gt;"",RESEARCH_CENTER!B47,"")</f>
        <v/>
      </c>
      <c r="C48" s="40"/>
      <c r="D48" s="57"/>
      <c r="E48" s="57"/>
      <c r="F48" s="57"/>
      <c r="G48" s="57"/>
      <c r="H48" s="57"/>
      <c r="I48" s="57"/>
      <c r="J48" s="57"/>
      <c r="K48" s="117">
        <f t="shared" si="0"/>
        <v>0</v>
      </c>
    </row>
    <row r="49" spans="1:11" ht="30" customHeight="1">
      <c r="A49" s="100">
        <v>47</v>
      </c>
      <c r="B49" s="93" t="str">
        <f>IF(RESEARCH_CENTER!B48&lt;&gt;"",RESEARCH_CENTER!B48,"")</f>
        <v/>
      </c>
      <c r="C49" s="40"/>
      <c r="D49" s="57"/>
      <c r="E49" s="57"/>
      <c r="F49" s="57"/>
      <c r="G49" s="57"/>
      <c r="H49" s="57"/>
      <c r="I49" s="57"/>
      <c r="J49" s="57"/>
      <c r="K49" s="117">
        <f t="shared" si="0"/>
        <v>0</v>
      </c>
    </row>
    <row r="50" spans="1:11" ht="30" customHeight="1">
      <c r="A50" s="100">
        <v>48</v>
      </c>
      <c r="B50" s="93" t="str">
        <f>IF(RESEARCH_CENTER!B49&lt;&gt;"",RESEARCH_CENTER!B49,"")</f>
        <v/>
      </c>
      <c r="C50" s="40"/>
      <c r="D50" s="57"/>
      <c r="E50" s="57"/>
      <c r="F50" s="57"/>
      <c r="G50" s="57"/>
      <c r="H50" s="57"/>
      <c r="I50" s="57"/>
      <c r="J50" s="57"/>
      <c r="K50" s="117">
        <f t="shared" si="0"/>
        <v>0</v>
      </c>
    </row>
    <row r="51" spans="1:11" ht="30" customHeight="1">
      <c r="A51" s="100">
        <v>49</v>
      </c>
      <c r="B51" s="93" t="str">
        <f>IF(RESEARCH_CENTER!B50&lt;&gt;"",RESEARCH_CENTER!B50,"")</f>
        <v/>
      </c>
      <c r="C51" s="40"/>
      <c r="D51" s="57"/>
      <c r="E51" s="57"/>
      <c r="F51" s="57"/>
      <c r="G51" s="57"/>
      <c r="H51" s="57"/>
      <c r="I51" s="57"/>
      <c r="J51" s="57"/>
      <c r="K51" s="117">
        <f t="shared" si="0"/>
        <v>0</v>
      </c>
    </row>
    <row r="52" spans="1:11" ht="30" customHeight="1">
      <c r="A52" s="100">
        <v>50</v>
      </c>
      <c r="B52" s="93" t="str">
        <f>IF(RESEARCH_CENTER!B51&lt;&gt;"",RESEARCH_CENTER!B51,"")</f>
        <v/>
      </c>
      <c r="C52" s="40"/>
      <c r="D52" s="57"/>
      <c r="E52" s="57"/>
      <c r="F52" s="57"/>
      <c r="G52" s="57"/>
      <c r="H52" s="57"/>
      <c r="I52" s="57"/>
      <c r="J52" s="57"/>
      <c r="K52" s="117">
        <f t="shared" si="0"/>
        <v>0</v>
      </c>
    </row>
    <row r="53" spans="1:11" ht="30" customHeight="1">
      <c r="A53" s="100">
        <v>51</v>
      </c>
      <c r="B53" s="93" t="str">
        <f>IF(RESEARCH_CENTER!B52&lt;&gt;"",RESEARCH_CENTER!B52,"")</f>
        <v/>
      </c>
      <c r="C53" s="40"/>
      <c r="D53" s="57"/>
      <c r="E53" s="57"/>
      <c r="F53" s="57"/>
      <c r="G53" s="57"/>
      <c r="H53" s="57"/>
      <c r="I53" s="57"/>
      <c r="J53" s="57"/>
      <c r="K53" s="117">
        <f t="shared" si="0"/>
        <v>0</v>
      </c>
    </row>
    <row r="54" spans="1:11" ht="30" customHeight="1">
      <c r="A54" s="100">
        <v>52</v>
      </c>
      <c r="B54" s="93" t="str">
        <f>IF(RESEARCH_CENTER!B53&lt;&gt;"",RESEARCH_CENTER!B53,"")</f>
        <v/>
      </c>
      <c r="C54" s="40"/>
      <c r="D54" s="57"/>
      <c r="E54" s="57"/>
      <c r="F54" s="57"/>
      <c r="G54" s="57"/>
      <c r="H54" s="57"/>
      <c r="I54" s="57"/>
      <c r="J54" s="57"/>
      <c r="K54" s="117">
        <f t="shared" si="0"/>
        <v>0</v>
      </c>
    </row>
    <row r="55" spans="1:11" ht="30" customHeight="1">
      <c r="A55" s="100">
        <v>53</v>
      </c>
      <c r="B55" s="93" t="str">
        <f>IF(RESEARCH_CENTER!B54&lt;&gt;"",RESEARCH_CENTER!B54,"")</f>
        <v/>
      </c>
      <c r="C55" s="40"/>
      <c r="D55" s="57"/>
      <c r="E55" s="57"/>
      <c r="F55" s="57"/>
      <c r="G55" s="57"/>
      <c r="H55" s="57"/>
      <c r="I55" s="57"/>
      <c r="J55" s="57"/>
      <c r="K55" s="117">
        <f t="shared" si="0"/>
        <v>0</v>
      </c>
    </row>
    <row r="56" spans="1:11" ht="30" customHeight="1">
      <c r="A56" s="100">
        <v>54</v>
      </c>
      <c r="B56" s="93" t="str">
        <f>IF(RESEARCH_CENTER!B55&lt;&gt;"",RESEARCH_CENTER!B55,"")</f>
        <v/>
      </c>
      <c r="C56" s="40"/>
      <c r="D56" s="57"/>
      <c r="E56" s="57"/>
      <c r="F56" s="57"/>
      <c r="G56" s="57"/>
      <c r="H56" s="57"/>
      <c r="I56" s="57"/>
      <c r="J56" s="57"/>
      <c r="K56" s="117">
        <f t="shared" si="0"/>
        <v>0</v>
      </c>
    </row>
    <row r="57" spans="1:11" ht="30" customHeight="1">
      <c r="A57" s="100">
        <v>55</v>
      </c>
      <c r="B57" s="93" t="str">
        <f>IF(RESEARCH_CENTER!B56&lt;&gt;"",RESEARCH_CENTER!B56,"")</f>
        <v/>
      </c>
      <c r="C57" s="40"/>
      <c r="D57" s="57"/>
      <c r="E57" s="57"/>
      <c r="F57" s="57"/>
      <c r="G57" s="57"/>
      <c r="H57" s="57"/>
      <c r="I57" s="57"/>
      <c r="J57" s="57"/>
      <c r="K57" s="117">
        <f t="shared" si="0"/>
        <v>0</v>
      </c>
    </row>
    <row r="58" spans="1:11" ht="30" customHeight="1">
      <c r="A58" s="100">
        <v>56</v>
      </c>
      <c r="B58" s="93" t="str">
        <f>IF(RESEARCH_CENTER!B57&lt;&gt;"",RESEARCH_CENTER!B57,"")</f>
        <v/>
      </c>
      <c r="C58" s="40"/>
      <c r="D58" s="57"/>
      <c r="E58" s="57"/>
      <c r="F58" s="57"/>
      <c r="G58" s="57"/>
      <c r="H58" s="57"/>
      <c r="I58" s="57"/>
      <c r="J58" s="57"/>
      <c r="K58" s="117">
        <f t="shared" si="0"/>
        <v>0</v>
      </c>
    </row>
    <row r="59" spans="1:11" ht="30" customHeight="1">
      <c r="A59" s="100">
        <v>57</v>
      </c>
      <c r="B59" s="93" t="str">
        <f>IF(RESEARCH_CENTER!B58&lt;&gt;"",RESEARCH_CENTER!B58,"")</f>
        <v/>
      </c>
      <c r="C59" s="40"/>
      <c r="D59" s="57"/>
      <c r="E59" s="57"/>
      <c r="F59" s="57"/>
      <c r="G59" s="57"/>
      <c r="H59" s="57"/>
      <c r="I59" s="57"/>
      <c r="J59" s="57"/>
      <c r="K59" s="117">
        <f t="shared" si="0"/>
        <v>0</v>
      </c>
    </row>
    <row r="60" spans="1:11" ht="30" customHeight="1">
      <c r="A60" s="100">
        <v>58</v>
      </c>
      <c r="B60" s="93" t="str">
        <f>IF(RESEARCH_CENTER!B59&lt;&gt;"",RESEARCH_CENTER!B59,"")</f>
        <v/>
      </c>
      <c r="C60" s="40"/>
      <c r="D60" s="57"/>
      <c r="E60" s="57"/>
      <c r="F60" s="57"/>
      <c r="G60" s="57"/>
      <c r="H60" s="57"/>
      <c r="I60" s="57"/>
      <c r="J60" s="57"/>
      <c r="K60" s="117">
        <f t="shared" si="0"/>
        <v>0</v>
      </c>
    </row>
    <row r="61" spans="1:11" ht="30" customHeight="1">
      <c r="A61" s="100">
        <v>59</v>
      </c>
      <c r="B61" s="93" t="str">
        <f>IF(RESEARCH_CENTER!B60&lt;&gt;"",RESEARCH_CENTER!B60,"")</f>
        <v/>
      </c>
      <c r="C61" s="40"/>
      <c r="D61" s="57"/>
      <c r="E61" s="57"/>
      <c r="F61" s="57"/>
      <c r="G61" s="57"/>
      <c r="H61" s="57"/>
      <c r="I61" s="57"/>
      <c r="J61" s="57"/>
      <c r="K61" s="117">
        <f t="shared" si="0"/>
        <v>0</v>
      </c>
    </row>
    <row r="62" spans="1:11" ht="30" customHeight="1">
      <c r="A62" s="100">
        <v>60</v>
      </c>
      <c r="B62" s="93" t="str">
        <f>IF(RESEARCH_CENTER!B61&lt;&gt;"",RESEARCH_CENTER!B61,"")</f>
        <v/>
      </c>
      <c r="C62" s="40"/>
      <c r="D62" s="57"/>
      <c r="E62" s="57"/>
      <c r="F62" s="57"/>
      <c r="G62" s="57"/>
      <c r="H62" s="57"/>
      <c r="I62" s="57"/>
      <c r="J62" s="57"/>
      <c r="K62" s="117">
        <f t="shared" si="0"/>
        <v>0</v>
      </c>
    </row>
    <row r="63" spans="1:11" ht="30" customHeight="1">
      <c r="A63" s="100">
        <v>61</v>
      </c>
      <c r="B63" s="93" t="str">
        <f>IF(RESEARCH_CENTER!B62&lt;&gt;"",RESEARCH_CENTER!B62,"")</f>
        <v/>
      </c>
      <c r="C63" s="40"/>
      <c r="D63" s="57"/>
      <c r="E63" s="57"/>
      <c r="F63" s="57"/>
      <c r="G63" s="57"/>
      <c r="H63" s="57"/>
      <c r="I63" s="57"/>
      <c r="J63" s="57"/>
      <c r="K63" s="117">
        <f t="shared" si="0"/>
        <v>0</v>
      </c>
    </row>
    <row r="64" spans="1:11" ht="30" customHeight="1">
      <c r="A64" s="100">
        <v>62</v>
      </c>
      <c r="B64" s="93" t="str">
        <f>IF(RESEARCH_CENTER!B63&lt;&gt;"",RESEARCH_CENTER!B63,"")</f>
        <v/>
      </c>
      <c r="C64" s="40"/>
      <c r="D64" s="57"/>
      <c r="E64" s="57"/>
      <c r="F64" s="57"/>
      <c r="G64" s="57"/>
      <c r="H64" s="57"/>
      <c r="I64" s="57"/>
      <c r="J64" s="57"/>
      <c r="K64" s="117">
        <f t="shared" si="0"/>
        <v>0</v>
      </c>
    </row>
    <row r="65" spans="1:11" ht="30" customHeight="1">
      <c r="A65" s="100">
        <v>63</v>
      </c>
      <c r="B65" s="93" t="str">
        <f>IF(RESEARCH_CENTER!B64&lt;&gt;"",RESEARCH_CENTER!B64,"")</f>
        <v/>
      </c>
      <c r="C65" s="40"/>
      <c r="D65" s="57"/>
      <c r="E65" s="57"/>
      <c r="F65" s="57"/>
      <c r="G65" s="57"/>
      <c r="H65" s="57"/>
      <c r="I65" s="57"/>
      <c r="J65" s="57"/>
      <c r="K65" s="117">
        <f t="shared" si="0"/>
        <v>0</v>
      </c>
    </row>
    <row r="66" spans="1:11" ht="30" customHeight="1">
      <c r="A66" s="100">
        <v>64</v>
      </c>
      <c r="B66" s="93" t="str">
        <f>IF(RESEARCH_CENTER!B65&lt;&gt;"",RESEARCH_CENTER!B65,"")</f>
        <v/>
      </c>
      <c r="C66" s="40"/>
      <c r="D66" s="57"/>
      <c r="E66" s="57"/>
      <c r="F66" s="57"/>
      <c r="G66" s="57"/>
      <c r="H66" s="57"/>
      <c r="I66" s="57"/>
      <c r="J66" s="57"/>
      <c r="K66" s="117">
        <f t="shared" si="0"/>
        <v>0</v>
      </c>
    </row>
    <row r="67" spans="1:11" ht="30" customHeight="1">
      <c r="A67" s="100">
        <v>65</v>
      </c>
      <c r="B67" s="93" t="str">
        <f>IF(RESEARCH_CENTER!B66&lt;&gt;"",RESEARCH_CENTER!B66,"")</f>
        <v/>
      </c>
      <c r="C67" s="40"/>
      <c r="D67" s="57"/>
      <c r="E67" s="57"/>
      <c r="F67" s="57"/>
      <c r="G67" s="57"/>
      <c r="H67" s="57"/>
      <c r="I67" s="57"/>
      <c r="J67" s="57"/>
      <c r="K67" s="117">
        <f t="shared" si="0"/>
        <v>0</v>
      </c>
    </row>
    <row r="68" spans="1:11" ht="30" customHeight="1">
      <c r="A68" s="100">
        <v>66</v>
      </c>
      <c r="B68" s="93" t="str">
        <f>IF(RESEARCH_CENTER!B67&lt;&gt;"",RESEARCH_CENTER!B67,"")</f>
        <v/>
      </c>
      <c r="C68" s="40"/>
      <c r="D68" s="57"/>
      <c r="E68" s="57"/>
      <c r="F68" s="57"/>
      <c r="G68" s="57"/>
      <c r="H68" s="57"/>
      <c r="I68" s="57"/>
      <c r="J68" s="57"/>
      <c r="K68" s="117">
        <f t="shared" si="0"/>
        <v>0</v>
      </c>
    </row>
    <row r="69" spans="1:11" ht="30" customHeight="1">
      <c r="A69" s="100">
        <v>67</v>
      </c>
      <c r="B69" s="93" t="str">
        <f>IF(RESEARCH_CENTER!B68&lt;&gt;"",RESEARCH_CENTER!B68,"")</f>
        <v/>
      </c>
      <c r="C69" s="40"/>
      <c r="D69" s="57"/>
      <c r="E69" s="57"/>
      <c r="F69" s="57"/>
      <c r="G69" s="57"/>
      <c r="H69" s="57"/>
      <c r="I69" s="57"/>
      <c r="J69" s="57"/>
      <c r="K69" s="117">
        <f t="shared" ref="K69:K132" si="1">SUM(D69:J69)</f>
        <v>0</v>
      </c>
    </row>
    <row r="70" spans="1:11" ht="30" customHeight="1">
      <c r="A70" s="100">
        <v>68</v>
      </c>
      <c r="B70" s="93" t="str">
        <f>IF(RESEARCH_CENTER!B69&lt;&gt;"",RESEARCH_CENTER!B69,"")</f>
        <v/>
      </c>
      <c r="C70" s="40"/>
      <c r="D70" s="57"/>
      <c r="E70" s="57"/>
      <c r="F70" s="57"/>
      <c r="G70" s="57"/>
      <c r="H70" s="57"/>
      <c r="I70" s="57"/>
      <c r="J70" s="57"/>
      <c r="K70" s="117">
        <f t="shared" si="1"/>
        <v>0</v>
      </c>
    </row>
    <row r="71" spans="1:11" ht="30" customHeight="1">
      <c r="A71" s="100">
        <v>69</v>
      </c>
      <c r="B71" s="93" t="str">
        <f>IF(RESEARCH_CENTER!B70&lt;&gt;"",RESEARCH_CENTER!B70,"")</f>
        <v/>
      </c>
      <c r="C71" s="40"/>
      <c r="D71" s="57"/>
      <c r="E71" s="57"/>
      <c r="F71" s="57"/>
      <c r="G71" s="57"/>
      <c r="H71" s="57"/>
      <c r="I71" s="57"/>
      <c r="J71" s="57"/>
      <c r="K71" s="117">
        <f t="shared" si="1"/>
        <v>0</v>
      </c>
    </row>
    <row r="72" spans="1:11" ht="30" customHeight="1">
      <c r="A72" s="100">
        <v>70</v>
      </c>
      <c r="B72" s="93" t="str">
        <f>IF(RESEARCH_CENTER!B71&lt;&gt;"",RESEARCH_CENTER!B71,"")</f>
        <v/>
      </c>
      <c r="C72" s="40"/>
      <c r="D72" s="57"/>
      <c r="E72" s="57"/>
      <c r="F72" s="57"/>
      <c r="G72" s="57"/>
      <c r="H72" s="57"/>
      <c r="I72" s="57"/>
      <c r="J72" s="57"/>
      <c r="K72" s="117">
        <f t="shared" si="1"/>
        <v>0</v>
      </c>
    </row>
    <row r="73" spans="1:11" ht="30" customHeight="1">
      <c r="A73" s="100">
        <v>71</v>
      </c>
      <c r="B73" s="93" t="str">
        <f>IF(RESEARCH_CENTER!B72&lt;&gt;"",RESEARCH_CENTER!B72,"")</f>
        <v/>
      </c>
      <c r="C73" s="40"/>
      <c r="D73" s="57"/>
      <c r="E73" s="57"/>
      <c r="F73" s="57"/>
      <c r="G73" s="57"/>
      <c r="H73" s="57"/>
      <c r="I73" s="57"/>
      <c r="J73" s="57"/>
      <c r="K73" s="117">
        <f t="shared" si="1"/>
        <v>0</v>
      </c>
    </row>
    <row r="74" spans="1:11" ht="30" customHeight="1">
      <c r="A74" s="100">
        <v>72</v>
      </c>
      <c r="B74" s="93" t="str">
        <f>IF(RESEARCH_CENTER!B73&lt;&gt;"",RESEARCH_CENTER!B73,"")</f>
        <v/>
      </c>
      <c r="C74" s="40"/>
      <c r="D74" s="57"/>
      <c r="E74" s="57"/>
      <c r="F74" s="57"/>
      <c r="G74" s="57"/>
      <c r="H74" s="57"/>
      <c r="I74" s="57"/>
      <c r="J74" s="57"/>
      <c r="K74" s="117">
        <f t="shared" si="1"/>
        <v>0</v>
      </c>
    </row>
    <row r="75" spans="1:11" ht="30" customHeight="1">
      <c r="A75" s="100">
        <v>73</v>
      </c>
      <c r="B75" s="93" t="str">
        <f>IF(RESEARCH_CENTER!B74&lt;&gt;"",RESEARCH_CENTER!B74,"")</f>
        <v/>
      </c>
      <c r="C75" s="40"/>
      <c r="D75" s="57"/>
      <c r="E75" s="57"/>
      <c r="F75" s="57"/>
      <c r="G75" s="57"/>
      <c r="H75" s="57"/>
      <c r="I75" s="57"/>
      <c r="J75" s="57"/>
      <c r="K75" s="117">
        <f t="shared" si="1"/>
        <v>0</v>
      </c>
    </row>
    <row r="76" spans="1:11" ht="30" customHeight="1">
      <c r="A76" s="100">
        <v>74</v>
      </c>
      <c r="B76" s="93" t="str">
        <f>IF(RESEARCH_CENTER!B75&lt;&gt;"",RESEARCH_CENTER!B75,"")</f>
        <v/>
      </c>
      <c r="C76" s="40"/>
      <c r="D76" s="57"/>
      <c r="E76" s="57"/>
      <c r="F76" s="57"/>
      <c r="G76" s="57"/>
      <c r="H76" s="57"/>
      <c r="I76" s="57"/>
      <c r="J76" s="57"/>
      <c r="K76" s="117">
        <f t="shared" si="1"/>
        <v>0</v>
      </c>
    </row>
    <row r="77" spans="1:11" ht="30" customHeight="1">
      <c r="A77" s="100">
        <v>75</v>
      </c>
      <c r="B77" s="93" t="str">
        <f>IF(RESEARCH_CENTER!B76&lt;&gt;"",RESEARCH_CENTER!B76,"")</f>
        <v/>
      </c>
      <c r="C77" s="40"/>
      <c r="D77" s="57"/>
      <c r="E77" s="57"/>
      <c r="F77" s="57"/>
      <c r="G77" s="57"/>
      <c r="H77" s="57"/>
      <c r="I77" s="57"/>
      <c r="J77" s="57"/>
      <c r="K77" s="117">
        <f t="shared" si="1"/>
        <v>0</v>
      </c>
    </row>
    <row r="78" spans="1:11" ht="30" customHeight="1">
      <c r="A78" s="100">
        <v>76</v>
      </c>
      <c r="B78" s="93" t="str">
        <f>IF(RESEARCH_CENTER!B77&lt;&gt;"",RESEARCH_CENTER!B77,"")</f>
        <v/>
      </c>
      <c r="C78" s="40"/>
      <c r="D78" s="57"/>
      <c r="E78" s="57"/>
      <c r="F78" s="57"/>
      <c r="G78" s="57"/>
      <c r="H78" s="57"/>
      <c r="I78" s="57"/>
      <c r="J78" s="57"/>
      <c r="K78" s="117">
        <f t="shared" si="1"/>
        <v>0</v>
      </c>
    </row>
    <row r="79" spans="1:11" ht="30" customHeight="1">
      <c r="A79" s="100">
        <v>77</v>
      </c>
      <c r="B79" s="93" t="str">
        <f>IF(RESEARCH_CENTER!B78&lt;&gt;"",RESEARCH_CENTER!B78,"")</f>
        <v/>
      </c>
      <c r="C79" s="40"/>
      <c r="D79" s="57"/>
      <c r="E79" s="57"/>
      <c r="F79" s="57"/>
      <c r="G79" s="57"/>
      <c r="H79" s="57"/>
      <c r="I79" s="57"/>
      <c r="J79" s="57"/>
      <c r="K79" s="117">
        <f t="shared" si="1"/>
        <v>0</v>
      </c>
    </row>
    <row r="80" spans="1:11" ht="30" customHeight="1">
      <c r="A80" s="100">
        <v>78</v>
      </c>
      <c r="B80" s="93" t="str">
        <f>IF(RESEARCH_CENTER!B79&lt;&gt;"",RESEARCH_CENTER!B79,"")</f>
        <v/>
      </c>
      <c r="C80" s="40"/>
      <c r="D80" s="57"/>
      <c r="E80" s="57"/>
      <c r="F80" s="57"/>
      <c r="G80" s="57"/>
      <c r="H80" s="57"/>
      <c r="I80" s="57"/>
      <c r="J80" s="57"/>
      <c r="K80" s="117">
        <f t="shared" si="1"/>
        <v>0</v>
      </c>
    </row>
    <row r="81" spans="1:11" ht="30" customHeight="1">
      <c r="A81" s="100">
        <v>79</v>
      </c>
      <c r="B81" s="93" t="str">
        <f>IF(RESEARCH_CENTER!B80&lt;&gt;"",RESEARCH_CENTER!B80,"")</f>
        <v/>
      </c>
      <c r="C81" s="40"/>
      <c r="D81" s="57"/>
      <c r="E81" s="57"/>
      <c r="F81" s="57"/>
      <c r="G81" s="57"/>
      <c r="H81" s="57"/>
      <c r="I81" s="57"/>
      <c r="J81" s="57"/>
      <c r="K81" s="117">
        <f t="shared" si="1"/>
        <v>0</v>
      </c>
    </row>
    <row r="82" spans="1:11" ht="30" customHeight="1">
      <c r="A82" s="100">
        <v>80</v>
      </c>
      <c r="B82" s="93" t="str">
        <f>IF(RESEARCH_CENTER!B81&lt;&gt;"",RESEARCH_CENTER!B81,"")</f>
        <v/>
      </c>
      <c r="C82" s="40"/>
      <c r="D82" s="57"/>
      <c r="E82" s="57"/>
      <c r="F82" s="57"/>
      <c r="G82" s="57"/>
      <c r="H82" s="57"/>
      <c r="I82" s="57"/>
      <c r="J82" s="57"/>
      <c r="K82" s="117">
        <f t="shared" si="1"/>
        <v>0</v>
      </c>
    </row>
    <row r="83" spans="1:11" ht="30" customHeight="1">
      <c r="A83" s="100">
        <v>81</v>
      </c>
      <c r="B83" s="93" t="str">
        <f>IF(RESEARCH_CENTER!B82&lt;&gt;"",RESEARCH_CENTER!B82,"")</f>
        <v/>
      </c>
      <c r="C83" s="40"/>
      <c r="D83" s="57"/>
      <c r="E83" s="57"/>
      <c r="F83" s="57"/>
      <c r="G83" s="57"/>
      <c r="H83" s="57"/>
      <c r="I83" s="57"/>
      <c r="J83" s="57"/>
      <c r="K83" s="117">
        <f t="shared" si="1"/>
        <v>0</v>
      </c>
    </row>
    <row r="84" spans="1:11" ht="30" customHeight="1">
      <c r="A84" s="100">
        <v>82</v>
      </c>
      <c r="B84" s="93" t="str">
        <f>IF(RESEARCH_CENTER!B83&lt;&gt;"",RESEARCH_CENTER!B83,"")</f>
        <v/>
      </c>
      <c r="C84" s="40"/>
      <c r="D84" s="57"/>
      <c r="E84" s="57"/>
      <c r="F84" s="57"/>
      <c r="G84" s="57"/>
      <c r="H84" s="57"/>
      <c r="I84" s="57"/>
      <c r="J84" s="57"/>
      <c r="K84" s="117">
        <f t="shared" si="1"/>
        <v>0</v>
      </c>
    </row>
    <row r="85" spans="1:11" ht="30" customHeight="1">
      <c r="A85" s="100">
        <v>83</v>
      </c>
      <c r="B85" s="93" t="str">
        <f>IF(RESEARCH_CENTER!B84&lt;&gt;"",RESEARCH_CENTER!B84,"")</f>
        <v/>
      </c>
      <c r="C85" s="40"/>
      <c r="D85" s="57"/>
      <c r="E85" s="57"/>
      <c r="F85" s="57"/>
      <c r="G85" s="57"/>
      <c r="H85" s="57"/>
      <c r="I85" s="57"/>
      <c r="J85" s="57"/>
      <c r="K85" s="117">
        <f t="shared" si="1"/>
        <v>0</v>
      </c>
    </row>
    <row r="86" spans="1:11" ht="30" customHeight="1">
      <c r="A86" s="100">
        <v>84</v>
      </c>
      <c r="B86" s="93" t="str">
        <f>IF(RESEARCH_CENTER!B85&lt;&gt;"",RESEARCH_CENTER!B85,"")</f>
        <v/>
      </c>
      <c r="C86" s="40"/>
      <c r="D86" s="57"/>
      <c r="E86" s="57"/>
      <c r="F86" s="57"/>
      <c r="G86" s="57"/>
      <c r="H86" s="57"/>
      <c r="I86" s="57"/>
      <c r="J86" s="57"/>
      <c r="K86" s="117">
        <f t="shared" si="1"/>
        <v>0</v>
      </c>
    </row>
    <row r="87" spans="1:11" ht="30" customHeight="1">
      <c r="A87" s="100">
        <v>85</v>
      </c>
      <c r="B87" s="93" t="str">
        <f>IF(RESEARCH_CENTER!B86&lt;&gt;"",RESEARCH_CENTER!B86,"")</f>
        <v/>
      </c>
      <c r="C87" s="40"/>
      <c r="D87" s="57"/>
      <c r="E87" s="57"/>
      <c r="F87" s="57"/>
      <c r="G87" s="57"/>
      <c r="H87" s="57"/>
      <c r="I87" s="57"/>
      <c r="J87" s="57"/>
      <c r="K87" s="117">
        <f t="shared" si="1"/>
        <v>0</v>
      </c>
    </row>
    <row r="88" spans="1:11" ht="30" customHeight="1">
      <c r="A88" s="100">
        <v>86</v>
      </c>
      <c r="B88" s="93" t="str">
        <f>IF(RESEARCH_CENTER!B87&lt;&gt;"",RESEARCH_CENTER!B87,"")</f>
        <v/>
      </c>
      <c r="C88" s="40"/>
      <c r="D88" s="57"/>
      <c r="E88" s="57"/>
      <c r="F88" s="57"/>
      <c r="G88" s="57"/>
      <c r="H88" s="57"/>
      <c r="I88" s="57"/>
      <c r="J88" s="57"/>
      <c r="K88" s="117">
        <f t="shared" si="1"/>
        <v>0</v>
      </c>
    </row>
    <row r="89" spans="1:11" ht="30" customHeight="1">
      <c r="A89" s="100">
        <v>87</v>
      </c>
      <c r="B89" s="93" t="str">
        <f>IF(RESEARCH_CENTER!B88&lt;&gt;"",RESEARCH_CENTER!B88,"")</f>
        <v/>
      </c>
      <c r="C89" s="40"/>
      <c r="D89" s="57"/>
      <c r="E89" s="57"/>
      <c r="F89" s="57"/>
      <c r="G89" s="57"/>
      <c r="H89" s="57"/>
      <c r="I89" s="57"/>
      <c r="J89" s="57"/>
      <c r="K89" s="117">
        <f t="shared" si="1"/>
        <v>0</v>
      </c>
    </row>
    <row r="90" spans="1:11" ht="30" customHeight="1">
      <c r="A90" s="100">
        <v>88</v>
      </c>
      <c r="B90" s="93" t="str">
        <f>IF(RESEARCH_CENTER!B89&lt;&gt;"",RESEARCH_CENTER!B89,"")</f>
        <v/>
      </c>
      <c r="C90" s="40"/>
      <c r="D90" s="57"/>
      <c r="E90" s="57"/>
      <c r="F90" s="57"/>
      <c r="G90" s="57"/>
      <c r="H90" s="57"/>
      <c r="I90" s="57"/>
      <c r="J90" s="57"/>
      <c r="K90" s="117">
        <f t="shared" si="1"/>
        <v>0</v>
      </c>
    </row>
    <row r="91" spans="1:11" ht="30" customHeight="1">
      <c r="A91" s="100">
        <v>89</v>
      </c>
      <c r="B91" s="93" t="str">
        <f>IF(RESEARCH_CENTER!B90&lt;&gt;"",RESEARCH_CENTER!B90,"")</f>
        <v/>
      </c>
      <c r="C91" s="40"/>
      <c r="D91" s="57"/>
      <c r="E91" s="57"/>
      <c r="F91" s="57"/>
      <c r="G91" s="57"/>
      <c r="H91" s="57"/>
      <c r="I91" s="57"/>
      <c r="J91" s="57"/>
      <c r="K91" s="117">
        <f t="shared" si="1"/>
        <v>0</v>
      </c>
    </row>
    <row r="92" spans="1:11" ht="30" customHeight="1">
      <c r="A92" s="100">
        <v>90</v>
      </c>
      <c r="B92" s="93" t="str">
        <f>IF(RESEARCH_CENTER!B91&lt;&gt;"",RESEARCH_CENTER!B91,"")</f>
        <v/>
      </c>
      <c r="C92" s="40"/>
      <c r="D92" s="57"/>
      <c r="E92" s="57"/>
      <c r="F92" s="57"/>
      <c r="G92" s="57"/>
      <c r="H92" s="57"/>
      <c r="I92" s="57"/>
      <c r="J92" s="57"/>
      <c r="K92" s="117">
        <f t="shared" si="1"/>
        <v>0</v>
      </c>
    </row>
    <row r="93" spans="1:11" ht="30" customHeight="1">
      <c r="A93" s="100">
        <v>91</v>
      </c>
      <c r="B93" s="93" t="str">
        <f>IF(RESEARCH_CENTER!B92&lt;&gt;"",RESEARCH_CENTER!B92,"")</f>
        <v/>
      </c>
      <c r="C93" s="40"/>
      <c r="D93" s="57"/>
      <c r="E93" s="57"/>
      <c r="F93" s="57"/>
      <c r="G93" s="57"/>
      <c r="H93" s="57"/>
      <c r="I93" s="57"/>
      <c r="J93" s="57"/>
      <c r="K93" s="117">
        <f t="shared" si="1"/>
        <v>0</v>
      </c>
    </row>
    <row r="94" spans="1:11" ht="30" customHeight="1">
      <c r="A94" s="100">
        <v>92</v>
      </c>
      <c r="B94" s="93" t="str">
        <f>IF(RESEARCH_CENTER!B93&lt;&gt;"",RESEARCH_CENTER!B93,"")</f>
        <v/>
      </c>
      <c r="C94" s="40"/>
      <c r="D94" s="57"/>
      <c r="E94" s="57"/>
      <c r="F94" s="57"/>
      <c r="G94" s="57"/>
      <c r="H94" s="57"/>
      <c r="I94" s="57"/>
      <c r="J94" s="57"/>
      <c r="K94" s="117">
        <f t="shared" si="1"/>
        <v>0</v>
      </c>
    </row>
    <row r="95" spans="1:11" ht="30" customHeight="1">
      <c r="A95" s="100">
        <v>93</v>
      </c>
      <c r="B95" s="93" t="str">
        <f>IF(RESEARCH_CENTER!B94&lt;&gt;"",RESEARCH_CENTER!B94,"")</f>
        <v/>
      </c>
      <c r="C95" s="40"/>
      <c r="D95" s="57"/>
      <c r="E95" s="57"/>
      <c r="F95" s="57"/>
      <c r="G95" s="57"/>
      <c r="H95" s="57"/>
      <c r="I95" s="57"/>
      <c r="J95" s="57"/>
      <c r="K95" s="117">
        <f t="shared" si="1"/>
        <v>0</v>
      </c>
    </row>
    <row r="96" spans="1:11" ht="30" customHeight="1">
      <c r="A96" s="100">
        <v>94</v>
      </c>
      <c r="B96" s="93" t="str">
        <f>IF(RESEARCH_CENTER!B95&lt;&gt;"",RESEARCH_CENTER!B95,"")</f>
        <v/>
      </c>
      <c r="C96" s="40"/>
      <c r="D96" s="57"/>
      <c r="E96" s="57"/>
      <c r="F96" s="57"/>
      <c r="G96" s="57"/>
      <c r="H96" s="57"/>
      <c r="I96" s="57"/>
      <c r="J96" s="57"/>
      <c r="K96" s="117">
        <f t="shared" si="1"/>
        <v>0</v>
      </c>
    </row>
    <row r="97" spans="1:11" ht="30" customHeight="1">
      <c r="A97" s="100">
        <v>95</v>
      </c>
      <c r="B97" s="93" t="str">
        <f>IF(RESEARCH_CENTER!B96&lt;&gt;"",RESEARCH_CENTER!B96,"")</f>
        <v/>
      </c>
      <c r="C97" s="40"/>
      <c r="D97" s="57"/>
      <c r="E97" s="57"/>
      <c r="F97" s="57"/>
      <c r="G97" s="57"/>
      <c r="H97" s="57"/>
      <c r="I97" s="57"/>
      <c r="J97" s="57"/>
      <c r="K97" s="117">
        <f t="shared" si="1"/>
        <v>0</v>
      </c>
    </row>
    <row r="98" spans="1:11" ht="30" customHeight="1">
      <c r="A98" s="100">
        <v>96</v>
      </c>
      <c r="B98" s="93" t="str">
        <f>IF(RESEARCH_CENTER!B97&lt;&gt;"",RESEARCH_CENTER!B97,"")</f>
        <v/>
      </c>
      <c r="C98" s="40"/>
      <c r="D98" s="57"/>
      <c r="E98" s="57"/>
      <c r="F98" s="57"/>
      <c r="G98" s="57"/>
      <c r="H98" s="57"/>
      <c r="I98" s="57"/>
      <c r="J98" s="57"/>
      <c r="K98" s="117">
        <f t="shared" si="1"/>
        <v>0</v>
      </c>
    </row>
    <row r="99" spans="1:11" ht="30" customHeight="1">
      <c r="A99" s="100">
        <v>97</v>
      </c>
      <c r="B99" s="93" t="str">
        <f>IF(RESEARCH_CENTER!B98&lt;&gt;"",RESEARCH_CENTER!B98,"")</f>
        <v/>
      </c>
      <c r="C99" s="40"/>
      <c r="D99" s="57"/>
      <c r="E99" s="57"/>
      <c r="F99" s="57"/>
      <c r="G99" s="57"/>
      <c r="H99" s="57"/>
      <c r="I99" s="57"/>
      <c r="J99" s="57"/>
      <c r="K99" s="117">
        <f t="shared" si="1"/>
        <v>0</v>
      </c>
    </row>
    <row r="100" spans="1:11" ht="30" customHeight="1">
      <c r="A100" s="100">
        <v>98</v>
      </c>
      <c r="B100" s="93" t="str">
        <f>IF(RESEARCH_CENTER!B99&lt;&gt;"",RESEARCH_CENTER!B99,"")</f>
        <v/>
      </c>
      <c r="C100" s="40"/>
      <c r="D100" s="57"/>
      <c r="E100" s="57"/>
      <c r="F100" s="57"/>
      <c r="G100" s="57"/>
      <c r="H100" s="57"/>
      <c r="I100" s="57"/>
      <c r="J100" s="57"/>
      <c r="K100" s="117">
        <f t="shared" si="1"/>
        <v>0</v>
      </c>
    </row>
    <row r="101" spans="1:11" ht="30" customHeight="1">
      <c r="A101" s="100">
        <v>99</v>
      </c>
      <c r="B101" s="93" t="str">
        <f>IF(RESEARCH_CENTER!B100&lt;&gt;"",RESEARCH_CENTER!B100,"")</f>
        <v/>
      </c>
      <c r="C101" s="40"/>
      <c r="D101" s="57"/>
      <c r="E101" s="57"/>
      <c r="F101" s="57"/>
      <c r="G101" s="57"/>
      <c r="H101" s="57"/>
      <c r="I101" s="57"/>
      <c r="J101" s="57"/>
      <c r="K101" s="117">
        <f t="shared" si="1"/>
        <v>0</v>
      </c>
    </row>
    <row r="102" spans="1:11" ht="30" customHeight="1">
      <c r="A102" s="100">
        <v>100</v>
      </c>
      <c r="B102" s="93" t="str">
        <f>IF(RESEARCH_CENTER!B101&lt;&gt;"",RESEARCH_CENTER!B101,"")</f>
        <v/>
      </c>
      <c r="C102" s="40"/>
      <c r="D102" s="57"/>
      <c r="E102" s="57"/>
      <c r="F102" s="57"/>
      <c r="G102" s="57"/>
      <c r="H102" s="57"/>
      <c r="I102" s="57"/>
      <c r="J102" s="57"/>
      <c r="K102" s="117">
        <f t="shared" si="1"/>
        <v>0</v>
      </c>
    </row>
    <row r="103" spans="1:11" ht="30" customHeight="1">
      <c r="A103" s="100">
        <v>101</v>
      </c>
      <c r="B103" s="93" t="str">
        <f>IF(RESEARCH_CENTER!B102&lt;&gt;"",RESEARCH_CENTER!B102,"")</f>
        <v/>
      </c>
      <c r="C103" s="40"/>
      <c r="D103" s="57"/>
      <c r="E103" s="57"/>
      <c r="F103" s="57"/>
      <c r="G103" s="57"/>
      <c r="H103" s="57"/>
      <c r="I103" s="57"/>
      <c r="J103" s="57"/>
      <c r="K103" s="117">
        <f t="shared" si="1"/>
        <v>0</v>
      </c>
    </row>
    <row r="104" spans="1:11" ht="30" customHeight="1">
      <c r="A104" s="100">
        <v>102</v>
      </c>
      <c r="B104" s="93" t="str">
        <f>IF(RESEARCH_CENTER!B103&lt;&gt;"",RESEARCH_CENTER!B103,"")</f>
        <v/>
      </c>
      <c r="C104" s="40"/>
      <c r="D104" s="57"/>
      <c r="E104" s="57"/>
      <c r="F104" s="57"/>
      <c r="G104" s="57"/>
      <c r="H104" s="57"/>
      <c r="I104" s="57"/>
      <c r="J104" s="57"/>
      <c r="K104" s="117">
        <f t="shared" si="1"/>
        <v>0</v>
      </c>
    </row>
    <row r="105" spans="1:11" ht="30" customHeight="1">
      <c r="A105" s="100">
        <v>103</v>
      </c>
      <c r="B105" s="93" t="str">
        <f>IF(RESEARCH_CENTER!B104&lt;&gt;"",RESEARCH_CENTER!B104,"")</f>
        <v/>
      </c>
      <c r="C105" s="40"/>
      <c r="D105" s="57"/>
      <c r="E105" s="57"/>
      <c r="F105" s="57"/>
      <c r="G105" s="57"/>
      <c r="H105" s="57"/>
      <c r="I105" s="57"/>
      <c r="J105" s="57"/>
      <c r="K105" s="117">
        <f t="shared" si="1"/>
        <v>0</v>
      </c>
    </row>
    <row r="106" spans="1:11" ht="30" customHeight="1">
      <c r="A106" s="100">
        <v>104</v>
      </c>
      <c r="B106" s="93" t="str">
        <f>IF(RESEARCH_CENTER!B105&lt;&gt;"",RESEARCH_CENTER!B105,"")</f>
        <v/>
      </c>
      <c r="C106" s="40"/>
      <c r="D106" s="57"/>
      <c r="E106" s="57"/>
      <c r="F106" s="57"/>
      <c r="G106" s="57"/>
      <c r="H106" s="57"/>
      <c r="I106" s="57"/>
      <c r="J106" s="57"/>
      <c r="K106" s="117">
        <f t="shared" si="1"/>
        <v>0</v>
      </c>
    </row>
    <row r="107" spans="1:11" ht="30" customHeight="1">
      <c r="A107" s="100">
        <v>105</v>
      </c>
      <c r="B107" s="93" t="str">
        <f>IF(RESEARCH_CENTER!B106&lt;&gt;"",RESEARCH_CENTER!B106,"")</f>
        <v/>
      </c>
      <c r="C107" s="40"/>
      <c r="D107" s="57"/>
      <c r="E107" s="57"/>
      <c r="F107" s="57"/>
      <c r="G107" s="57"/>
      <c r="H107" s="57"/>
      <c r="I107" s="57"/>
      <c r="J107" s="57"/>
      <c r="K107" s="117">
        <f t="shared" si="1"/>
        <v>0</v>
      </c>
    </row>
    <row r="108" spans="1:11" ht="30" customHeight="1">
      <c r="A108" s="100">
        <v>106</v>
      </c>
      <c r="B108" s="93" t="str">
        <f>IF(RESEARCH_CENTER!B107&lt;&gt;"",RESEARCH_CENTER!B107,"")</f>
        <v/>
      </c>
      <c r="C108" s="40"/>
      <c r="D108" s="57"/>
      <c r="E108" s="57"/>
      <c r="F108" s="57"/>
      <c r="G108" s="57"/>
      <c r="H108" s="57"/>
      <c r="I108" s="57"/>
      <c r="J108" s="57"/>
      <c r="K108" s="117">
        <f t="shared" si="1"/>
        <v>0</v>
      </c>
    </row>
    <row r="109" spans="1:11" ht="30" customHeight="1">
      <c r="A109" s="100">
        <v>107</v>
      </c>
      <c r="B109" s="93" t="str">
        <f>IF(RESEARCH_CENTER!B108&lt;&gt;"",RESEARCH_CENTER!B108,"")</f>
        <v/>
      </c>
      <c r="C109" s="40"/>
      <c r="D109" s="57"/>
      <c r="E109" s="57"/>
      <c r="F109" s="57"/>
      <c r="G109" s="57"/>
      <c r="H109" s="57"/>
      <c r="I109" s="57"/>
      <c r="J109" s="57"/>
      <c r="K109" s="117">
        <f t="shared" si="1"/>
        <v>0</v>
      </c>
    </row>
    <row r="110" spans="1:11" ht="30" customHeight="1">
      <c r="A110" s="100">
        <v>108</v>
      </c>
      <c r="B110" s="93" t="str">
        <f>IF(RESEARCH_CENTER!B109&lt;&gt;"",RESEARCH_CENTER!B109,"")</f>
        <v/>
      </c>
      <c r="C110" s="40"/>
      <c r="D110" s="57"/>
      <c r="E110" s="57"/>
      <c r="F110" s="57"/>
      <c r="G110" s="57"/>
      <c r="H110" s="57"/>
      <c r="I110" s="57"/>
      <c r="J110" s="57"/>
      <c r="K110" s="117">
        <f t="shared" si="1"/>
        <v>0</v>
      </c>
    </row>
    <row r="111" spans="1:11" ht="30" customHeight="1">
      <c r="A111" s="100">
        <v>109</v>
      </c>
      <c r="B111" s="93" t="str">
        <f>IF(RESEARCH_CENTER!B110&lt;&gt;"",RESEARCH_CENTER!B110,"")</f>
        <v/>
      </c>
      <c r="C111" s="40"/>
      <c r="D111" s="57"/>
      <c r="E111" s="57"/>
      <c r="F111" s="57"/>
      <c r="G111" s="57"/>
      <c r="H111" s="57"/>
      <c r="I111" s="57"/>
      <c r="J111" s="57"/>
      <c r="K111" s="117">
        <f t="shared" si="1"/>
        <v>0</v>
      </c>
    </row>
    <row r="112" spans="1:11" ht="30" customHeight="1">
      <c r="A112" s="100">
        <v>110</v>
      </c>
      <c r="B112" s="93" t="str">
        <f>IF(RESEARCH_CENTER!B111&lt;&gt;"",RESEARCH_CENTER!B111,"")</f>
        <v/>
      </c>
      <c r="C112" s="40"/>
      <c r="D112" s="57"/>
      <c r="E112" s="57"/>
      <c r="F112" s="57"/>
      <c r="G112" s="57"/>
      <c r="H112" s="57"/>
      <c r="I112" s="57"/>
      <c r="J112" s="57"/>
      <c r="K112" s="117">
        <f t="shared" si="1"/>
        <v>0</v>
      </c>
    </row>
    <row r="113" spans="1:11" ht="30" customHeight="1">
      <c r="A113" s="100">
        <v>111</v>
      </c>
      <c r="B113" s="93" t="str">
        <f>IF(RESEARCH_CENTER!B112&lt;&gt;"",RESEARCH_CENTER!B112,"")</f>
        <v/>
      </c>
      <c r="C113" s="40"/>
      <c r="D113" s="57"/>
      <c r="E113" s="57"/>
      <c r="F113" s="57"/>
      <c r="G113" s="57"/>
      <c r="H113" s="57"/>
      <c r="I113" s="57"/>
      <c r="J113" s="57"/>
      <c r="K113" s="117">
        <f t="shared" si="1"/>
        <v>0</v>
      </c>
    </row>
    <row r="114" spans="1:11" ht="30" customHeight="1">
      <c r="A114" s="100">
        <v>112</v>
      </c>
      <c r="B114" s="93" t="str">
        <f>IF(RESEARCH_CENTER!B113&lt;&gt;"",RESEARCH_CENTER!B113,"")</f>
        <v/>
      </c>
      <c r="C114" s="40"/>
      <c r="D114" s="57"/>
      <c r="E114" s="57"/>
      <c r="F114" s="57"/>
      <c r="G114" s="57"/>
      <c r="H114" s="57"/>
      <c r="I114" s="57"/>
      <c r="J114" s="57"/>
      <c r="K114" s="117">
        <f t="shared" si="1"/>
        <v>0</v>
      </c>
    </row>
    <row r="115" spans="1:11" ht="30" customHeight="1">
      <c r="A115" s="100">
        <v>113</v>
      </c>
      <c r="B115" s="93" t="str">
        <f>IF(RESEARCH_CENTER!B114&lt;&gt;"",RESEARCH_CENTER!B114,"")</f>
        <v/>
      </c>
      <c r="C115" s="40"/>
      <c r="D115" s="57"/>
      <c r="E115" s="57"/>
      <c r="F115" s="57"/>
      <c r="G115" s="57"/>
      <c r="H115" s="57"/>
      <c r="I115" s="57"/>
      <c r="J115" s="57"/>
      <c r="K115" s="117">
        <f t="shared" si="1"/>
        <v>0</v>
      </c>
    </row>
    <row r="116" spans="1:11" ht="30" customHeight="1">
      <c r="A116" s="100">
        <v>114</v>
      </c>
      <c r="B116" s="93" t="str">
        <f>IF(RESEARCH_CENTER!B115&lt;&gt;"",RESEARCH_CENTER!B115,"")</f>
        <v/>
      </c>
      <c r="C116" s="40"/>
      <c r="D116" s="57"/>
      <c r="E116" s="57"/>
      <c r="F116" s="57"/>
      <c r="G116" s="57"/>
      <c r="H116" s="57"/>
      <c r="I116" s="57"/>
      <c r="J116" s="57"/>
      <c r="K116" s="117">
        <f t="shared" si="1"/>
        <v>0</v>
      </c>
    </row>
    <row r="117" spans="1:11" ht="30" customHeight="1">
      <c r="A117" s="100">
        <v>115</v>
      </c>
      <c r="B117" s="93" t="str">
        <f>IF(RESEARCH_CENTER!B116&lt;&gt;"",RESEARCH_CENTER!B116,"")</f>
        <v/>
      </c>
      <c r="C117" s="40"/>
      <c r="D117" s="57"/>
      <c r="E117" s="57"/>
      <c r="F117" s="57"/>
      <c r="G117" s="57"/>
      <c r="H117" s="57"/>
      <c r="I117" s="57"/>
      <c r="J117" s="57"/>
      <c r="K117" s="117">
        <f t="shared" si="1"/>
        <v>0</v>
      </c>
    </row>
    <row r="118" spans="1:11" ht="30" customHeight="1">
      <c r="A118" s="100">
        <v>116</v>
      </c>
      <c r="B118" s="93" t="str">
        <f>IF(RESEARCH_CENTER!B117&lt;&gt;"",RESEARCH_CENTER!B117,"")</f>
        <v/>
      </c>
      <c r="C118" s="40"/>
      <c r="D118" s="57"/>
      <c r="E118" s="57"/>
      <c r="F118" s="57"/>
      <c r="G118" s="57"/>
      <c r="H118" s="57"/>
      <c r="I118" s="57"/>
      <c r="J118" s="57"/>
      <c r="K118" s="117">
        <f t="shared" si="1"/>
        <v>0</v>
      </c>
    </row>
    <row r="119" spans="1:11" ht="30" customHeight="1">
      <c r="A119" s="100">
        <v>117</v>
      </c>
      <c r="B119" s="93" t="str">
        <f>IF(RESEARCH_CENTER!B118&lt;&gt;"",RESEARCH_CENTER!B118,"")</f>
        <v/>
      </c>
      <c r="C119" s="40"/>
      <c r="D119" s="57"/>
      <c r="E119" s="57"/>
      <c r="F119" s="57"/>
      <c r="G119" s="57"/>
      <c r="H119" s="57"/>
      <c r="I119" s="57"/>
      <c r="J119" s="57"/>
      <c r="K119" s="117">
        <f t="shared" si="1"/>
        <v>0</v>
      </c>
    </row>
    <row r="120" spans="1:11" ht="30" customHeight="1">
      <c r="A120" s="100">
        <v>118</v>
      </c>
      <c r="B120" s="93" t="str">
        <f>IF(RESEARCH_CENTER!B119&lt;&gt;"",RESEARCH_CENTER!B119,"")</f>
        <v/>
      </c>
      <c r="C120" s="40"/>
      <c r="D120" s="57"/>
      <c r="E120" s="57"/>
      <c r="F120" s="57"/>
      <c r="G120" s="57"/>
      <c r="H120" s="57"/>
      <c r="I120" s="57"/>
      <c r="J120" s="57"/>
      <c r="K120" s="117">
        <f t="shared" si="1"/>
        <v>0</v>
      </c>
    </row>
    <row r="121" spans="1:11" ht="30" customHeight="1">
      <c r="A121" s="100">
        <v>119</v>
      </c>
      <c r="B121" s="93" t="str">
        <f>IF(RESEARCH_CENTER!B120&lt;&gt;"",RESEARCH_CENTER!B120,"")</f>
        <v/>
      </c>
      <c r="C121" s="40"/>
      <c r="D121" s="57"/>
      <c r="E121" s="57"/>
      <c r="F121" s="57"/>
      <c r="G121" s="57"/>
      <c r="H121" s="57"/>
      <c r="I121" s="57"/>
      <c r="J121" s="57"/>
      <c r="K121" s="117">
        <f t="shared" si="1"/>
        <v>0</v>
      </c>
    </row>
    <row r="122" spans="1:11" ht="30" customHeight="1">
      <c r="A122" s="100">
        <v>120</v>
      </c>
      <c r="B122" s="93" t="str">
        <f>IF(RESEARCH_CENTER!B121&lt;&gt;"",RESEARCH_CENTER!B121,"")</f>
        <v/>
      </c>
      <c r="C122" s="40"/>
      <c r="D122" s="57"/>
      <c r="E122" s="57"/>
      <c r="F122" s="57"/>
      <c r="G122" s="57"/>
      <c r="H122" s="57"/>
      <c r="I122" s="57"/>
      <c r="J122" s="57"/>
      <c r="K122" s="117">
        <f t="shared" si="1"/>
        <v>0</v>
      </c>
    </row>
    <row r="123" spans="1:11" ht="30" customHeight="1">
      <c r="A123" s="100">
        <v>121</v>
      </c>
      <c r="B123" s="93" t="str">
        <f>IF(RESEARCH_CENTER!B122&lt;&gt;"",RESEARCH_CENTER!B122,"")</f>
        <v/>
      </c>
      <c r="C123" s="40"/>
      <c r="D123" s="57"/>
      <c r="E123" s="57"/>
      <c r="F123" s="57"/>
      <c r="G123" s="57"/>
      <c r="H123" s="57"/>
      <c r="I123" s="57"/>
      <c r="J123" s="57"/>
      <c r="K123" s="117">
        <f t="shared" si="1"/>
        <v>0</v>
      </c>
    </row>
    <row r="124" spans="1:11" ht="30" customHeight="1">
      <c r="A124" s="100">
        <v>122</v>
      </c>
      <c r="B124" s="93" t="str">
        <f>IF(RESEARCH_CENTER!B123&lt;&gt;"",RESEARCH_CENTER!B123,"")</f>
        <v/>
      </c>
      <c r="C124" s="40"/>
      <c r="D124" s="57"/>
      <c r="E124" s="57"/>
      <c r="F124" s="57"/>
      <c r="G124" s="57"/>
      <c r="H124" s="57"/>
      <c r="I124" s="57"/>
      <c r="J124" s="57"/>
      <c r="K124" s="117">
        <f t="shared" si="1"/>
        <v>0</v>
      </c>
    </row>
    <row r="125" spans="1:11" ht="30" customHeight="1">
      <c r="A125" s="100">
        <v>123</v>
      </c>
      <c r="B125" s="93" t="str">
        <f>IF(RESEARCH_CENTER!B124&lt;&gt;"",RESEARCH_CENTER!B124,"")</f>
        <v/>
      </c>
      <c r="C125" s="40"/>
      <c r="D125" s="57"/>
      <c r="E125" s="57"/>
      <c r="F125" s="57"/>
      <c r="G125" s="57"/>
      <c r="H125" s="57"/>
      <c r="I125" s="57"/>
      <c r="J125" s="57"/>
      <c r="K125" s="117">
        <f t="shared" si="1"/>
        <v>0</v>
      </c>
    </row>
    <row r="126" spans="1:11" ht="30" customHeight="1">
      <c r="A126" s="100">
        <v>124</v>
      </c>
      <c r="B126" s="93" t="str">
        <f>IF(RESEARCH_CENTER!B125&lt;&gt;"",RESEARCH_CENTER!B125,"")</f>
        <v/>
      </c>
      <c r="C126" s="40"/>
      <c r="D126" s="57"/>
      <c r="E126" s="57"/>
      <c r="F126" s="57"/>
      <c r="G126" s="57"/>
      <c r="H126" s="57"/>
      <c r="I126" s="57"/>
      <c r="J126" s="57"/>
      <c r="K126" s="117">
        <f t="shared" si="1"/>
        <v>0</v>
      </c>
    </row>
    <row r="127" spans="1:11" ht="30" customHeight="1">
      <c r="A127" s="100">
        <v>125</v>
      </c>
      <c r="B127" s="93" t="str">
        <f>IF(RESEARCH_CENTER!B126&lt;&gt;"",RESEARCH_CENTER!B126,"")</f>
        <v/>
      </c>
      <c r="C127" s="40"/>
      <c r="D127" s="57"/>
      <c r="E127" s="57"/>
      <c r="F127" s="57"/>
      <c r="G127" s="57"/>
      <c r="H127" s="57"/>
      <c r="I127" s="57"/>
      <c r="J127" s="57"/>
      <c r="K127" s="117">
        <f t="shared" si="1"/>
        <v>0</v>
      </c>
    </row>
    <row r="128" spans="1:11" ht="30" customHeight="1">
      <c r="A128" s="100">
        <v>126</v>
      </c>
      <c r="B128" s="93" t="str">
        <f>IF(RESEARCH_CENTER!B127&lt;&gt;"",RESEARCH_CENTER!B127,"")</f>
        <v/>
      </c>
      <c r="C128" s="40"/>
      <c r="D128" s="57"/>
      <c r="E128" s="57"/>
      <c r="F128" s="57"/>
      <c r="G128" s="57"/>
      <c r="H128" s="57"/>
      <c r="I128" s="57"/>
      <c r="J128" s="57"/>
      <c r="K128" s="117">
        <f t="shared" si="1"/>
        <v>0</v>
      </c>
    </row>
    <row r="129" spans="1:11" ht="30" customHeight="1">
      <c r="A129" s="100">
        <v>127</v>
      </c>
      <c r="B129" s="93" t="str">
        <f>IF(RESEARCH_CENTER!B128&lt;&gt;"",RESEARCH_CENTER!B128,"")</f>
        <v/>
      </c>
      <c r="C129" s="40"/>
      <c r="D129" s="57"/>
      <c r="E129" s="57"/>
      <c r="F129" s="57"/>
      <c r="G129" s="57"/>
      <c r="H129" s="57"/>
      <c r="I129" s="57"/>
      <c r="J129" s="57"/>
      <c r="K129" s="117">
        <f t="shared" si="1"/>
        <v>0</v>
      </c>
    </row>
    <row r="130" spans="1:11" ht="30" customHeight="1">
      <c r="A130" s="100">
        <v>128</v>
      </c>
      <c r="B130" s="93" t="str">
        <f>IF(RESEARCH_CENTER!B129&lt;&gt;"",RESEARCH_CENTER!B129,"")</f>
        <v/>
      </c>
      <c r="C130" s="40"/>
      <c r="D130" s="57"/>
      <c r="E130" s="57"/>
      <c r="F130" s="57"/>
      <c r="G130" s="57"/>
      <c r="H130" s="57"/>
      <c r="I130" s="57"/>
      <c r="J130" s="57"/>
      <c r="K130" s="117">
        <f t="shared" si="1"/>
        <v>0</v>
      </c>
    </row>
    <row r="131" spans="1:11" ht="30" customHeight="1">
      <c r="A131" s="100">
        <v>129</v>
      </c>
      <c r="B131" s="93" t="str">
        <f>IF(RESEARCH_CENTER!B130&lt;&gt;"",RESEARCH_CENTER!B130,"")</f>
        <v/>
      </c>
      <c r="C131" s="40"/>
      <c r="D131" s="57"/>
      <c r="E131" s="57"/>
      <c r="F131" s="57"/>
      <c r="G131" s="57"/>
      <c r="H131" s="57"/>
      <c r="I131" s="57"/>
      <c r="J131" s="57"/>
      <c r="K131" s="117">
        <f t="shared" si="1"/>
        <v>0</v>
      </c>
    </row>
    <row r="132" spans="1:11" ht="30" customHeight="1">
      <c r="A132" s="100">
        <v>130</v>
      </c>
      <c r="B132" s="93" t="str">
        <f>IF(RESEARCH_CENTER!B131&lt;&gt;"",RESEARCH_CENTER!B131,"")</f>
        <v/>
      </c>
      <c r="C132" s="40"/>
      <c r="D132" s="57"/>
      <c r="E132" s="57"/>
      <c r="F132" s="57"/>
      <c r="G132" s="57"/>
      <c r="H132" s="57"/>
      <c r="I132" s="57"/>
      <c r="J132" s="57"/>
      <c r="K132" s="117">
        <f t="shared" si="1"/>
        <v>0</v>
      </c>
    </row>
    <row r="133" spans="1:11" ht="30" customHeight="1">
      <c r="A133" s="100">
        <v>131</v>
      </c>
      <c r="B133" s="93" t="str">
        <f>IF(RESEARCH_CENTER!B132&lt;&gt;"",RESEARCH_CENTER!B132,"")</f>
        <v/>
      </c>
      <c r="C133" s="40"/>
      <c r="D133" s="57"/>
      <c r="E133" s="57"/>
      <c r="F133" s="57"/>
      <c r="G133" s="57"/>
      <c r="H133" s="57"/>
      <c r="I133" s="57"/>
      <c r="J133" s="57"/>
      <c r="K133" s="117">
        <f t="shared" ref="K133:K196" si="2">SUM(D133:J133)</f>
        <v>0</v>
      </c>
    </row>
    <row r="134" spans="1:11" ht="30" customHeight="1">
      <c r="A134" s="100">
        <v>132</v>
      </c>
      <c r="B134" s="93" t="str">
        <f>IF(RESEARCH_CENTER!B133&lt;&gt;"",RESEARCH_CENTER!B133,"")</f>
        <v/>
      </c>
      <c r="C134" s="40"/>
      <c r="D134" s="57"/>
      <c r="E134" s="57"/>
      <c r="F134" s="57"/>
      <c r="G134" s="57"/>
      <c r="H134" s="57"/>
      <c r="I134" s="57"/>
      <c r="J134" s="57"/>
      <c r="K134" s="117">
        <f t="shared" si="2"/>
        <v>0</v>
      </c>
    </row>
    <row r="135" spans="1:11" ht="30" customHeight="1">
      <c r="A135" s="100">
        <v>133</v>
      </c>
      <c r="B135" s="93" t="str">
        <f>IF(RESEARCH_CENTER!B134&lt;&gt;"",RESEARCH_CENTER!B134,"")</f>
        <v/>
      </c>
      <c r="C135" s="40"/>
      <c r="D135" s="57"/>
      <c r="E135" s="57"/>
      <c r="F135" s="57"/>
      <c r="G135" s="57"/>
      <c r="H135" s="57"/>
      <c r="I135" s="57"/>
      <c r="J135" s="57"/>
      <c r="K135" s="117">
        <f t="shared" si="2"/>
        <v>0</v>
      </c>
    </row>
    <row r="136" spans="1:11" ht="30" customHeight="1">
      <c r="A136" s="100">
        <v>134</v>
      </c>
      <c r="B136" s="93" t="str">
        <f>IF(RESEARCH_CENTER!B135&lt;&gt;"",RESEARCH_CENTER!B135,"")</f>
        <v/>
      </c>
      <c r="C136" s="40"/>
      <c r="D136" s="57"/>
      <c r="E136" s="57"/>
      <c r="F136" s="57"/>
      <c r="G136" s="57"/>
      <c r="H136" s="57"/>
      <c r="I136" s="57"/>
      <c r="J136" s="57"/>
      <c r="K136" s="117">
        <f t="shared" si="2"/>
        <v>0</v>
      </c>
    </row>
    <row r="137" spans="1:11" ht="30" customHeight="1">
      <c r="A137" s="100">
        <v>135</v>
      </c>
      <c r="B137" s="93" t="str">
        <f>IF(RESEARCH_CENTER!B136&lt;&gt;"",RESEARCH_CENTER!B136,"")</f>
        <v/>
      </c>
      <c r="C137" s="40"/>
      <c r="D137" s="57"/>
      <c r="E137" s="57"/>
      <c r="F137" s="57"/>
      <c r="G137" s="57"/>
      <c r="H137" s="57"/>
      <c r="I137" s="57"/>
      <c r="J137" s="57"/>
      <c r="K137" s="117">
        <f t="shared" si="2"/>
        <v>0</v>
      </c>
    </row>
    <row r="138" spans="1:11" ht="30" customHeight="1">
      <c r="A138" s="100">
        <v>136</v>
      </c>
      <c r="B138" s="93" t="str">
        <f>IF(RESEARCH_CENTER!B137&lt;&gt;"",RESEARCH_CENTER!B137,"")</f>
        <v/>
      </c>
      <c r="C138" s="40"/>
      <c r="D138" s="57"/>
      <c r="E138" s="57"/>
      <c r="F138" s="57"/>
      <c r="G138" s="57"/>
      <c r="H138" s="57"/>
      <c r="I138" s="57"/>
      <c r="J138" s="57"/>
      <c r="K138" s="117">
        <f t="shared" si="2"/>
        <v>0</v>
      </c>
    </row>
    <row r="139" spans="1:11" ht="30" customHeight="1">
      <c r="A139" s="100">
        <v>137</v>
      </c>
      <c r="B139" s="93" t="str">
        <f>IF(RESEARCH_CENTER!B138&lt;&gt;"",RESEARCH_CENTER!B138,"")</f>
        <v/>
      </c>
      <c r="C139" s="40"/>
      <c r="D139" s="57"/>
      <c r="E139" s="57"/>
      <c r="F139" s="57"/>
      <c r="G139" s="57"/>
      <c r="H139" s="57"/>
      <c r="I139" s="57"/>
      <c r="J139" s="57"/>
      <c r="K139" s="117">
        <f t="shared" si="2"/>
        <v>0</v>
      </c>
    </row>
    <row r="140" spans="1:11" ht="30" customHeight="1">
      <c r="A140" s="100">
        <v>138</v>
      </c>
      <c r="B140" s="93" t="str">
        <f>IF(RESEARCH_CENTER!B139&lt;&gt;"",RESEARCH_CENTER!B139,"")</f>
        <v/>
      </c>
      <c r="C140" s="40"/>
      <c r="D140" s="57"/>
      <c r="E140" s="57"/>
      <c r="F140" s="57"/>
      <c r="G140" s="57"/>
      <c r="H140" s="57"/>
      <c r="I140" s="57"/>
      <c r="J140" s="57"/>
      <c r="K140" s="117">
        <f t="shared" si="2"/>
        <v>0</v>
      </c>
    </row>
    <row r="141" spans="1:11" ht="30" customHeight="1">
      <c r="A141" s="100">
        <v>139</v>
      </c>
      <c r="B141" s="93" t="str">
        <f>IF(RESEARCH_CENTER!B140&lt;&gt;"",RESEARCH_CENTER!B140,"")</f>
        <v/>
      </c>
      <c r="C141" s="40"/>
      <c r="D141" s="57"/>
      <c r="E141" s="57"/>
      <c r="F141" s="57"/>
      <c r="G141" s="57"/>
      <c r="H141" s="57"/>
      <c r="I141" s="57"/>
      <c r="J141" s="57"/>
      <c r="K141" s="117">
        <f t="shared" si="2"/>
        <v>0</v>
      </c>
    </row>
    <row r="142" spans="1:11" ht="30" customHeight="1">
      <c r="A142" s="100">
        <v>140</v>
      </c>
      <c r="B142" s="93" t="str">
        <f>IF(RESEARCH_CENTER!B141&lt;&gt;"",RESEARCH_CENTER!B141,"")</f>
        <v/>
      </c>
      <c r="C142" s="40"/>
      <c r="D142" s="57"/>
      <c r="E142" s="57"/>
      <c r="F142" s="57"/>
      <c r="G142" s="57"/>
      <c r="H142" s="57"/>
      <c r="I142" s="57"/>
      <c r="J142" s="57"/>
      <c r="K142" s="117">
        <f t="shared" si="2"/>
        <v>0</v>
      </c>
    </row>
    <row r="143" spans="1:11" ht="30" customHeight="1">
      <c r="A143" s="100">
        <v>141</v>
      </c>
      <c r="B143" s="93" t="str">
        <f>IF(RESEARCH_CENTER!B142&lt;&gt;"",RESEARCH_CENTER!B142,"")</f>
        <v/>
      </c>
      <c r="C143" s="40"/>
      <c r="D143" s="57"/>
      <c r="E143" s="57"/>
      <c r="F143" s="57"/>
      <c r="G143" s="57"/>
      <c r="H143" s="57"/>
      <c r="I143" s="57"/>
      <c r="J143" s="57"/>
      <c r="K143" s="117">
        <f t="shared" si="2"/>
        <v>0</v>
      </c>
    </row>
    <row r="144" spans="1:11" ht="30" customHeight="1">
      <c r="A144" s="100">
        <v>142</v>
      </c>
      <c r="B144" s="93" t="str">
        <f>IF(RESEARCH_CENTER!B143&lt;&gt;"",RESEARCH_CENTER!B143,"")</f>
        <v/>
      </c>
      <c r="C144" s="40"/>
      <c r="D144" s="57"/>
      <c r="E144" s="57"/>
      <c r="F144" s="57"/>
      <c r="G144" s="57"/>
      <c r="H144" s="57"/>
      <c r="I144" s="57"/>
      <c r="J144" s="57"/>
      <c r="K144" s="117">
        <f t="shared" si="2"/>
        <v>0</v>
      </c>
    </row>
    <row r="145" spans="1:11" ht="30" customHeight="1">
      <c r="A145" s="100">
        <v>143</v>
      </c>
      <c r="B145" s="93" t="str">
        <f>IF(RESEARCH_CENTER!B144&lt;&gt;"",RESEARCH_CENTER!B144,"")</f>
        <v/>
      </c>
      <c r="C145" s="40"/>
      <c r="D145" s="57"/>
      <c r="E145" s="57"/>
      <c r="F145" s="57"/>
      <c r="G145" s="57"/>
      <c r="H145" s="57"/>
      <c r="I145" s="57"/>
      <c r="J145" s="57"/>
      <c r="K145" s="117">
        <f t="shared" si="2"/>
        <v>0</v>
      </c>
    </row>
    <row r="146" spans="1:11" ht="30" customHeight="1">
      <c r="A146" s="100">
        <v>144</v>
      </c>
      <c r="B146" s="93" t="str">
        <f>IF(RESEARCH_CENTER!B145&lt;&gt;"",RESEARCH_CENTER!B145,"")</f>
        <v/>
      </c>
      <c r="C146" s="40"/>
      <c r="D146" s="57"/>
      <c r="E146" s="57"/>
      <c r="F146" s="57"/>
      <c r="G146" s="57"/>
      <c r="H146" s="57"/>
      <c r="I146" s="57"/>
      <c r="J146" s="57"/>
      <c r="K146" s="117">
        <f t="shared" si="2"/>
        <v>0</v>
      </c>
    </row>
    <row r="147" spans="1:11" ht="30" customHeight="1">
      <c r="A147" s="100">
        <v>145</v>
      </c>
      <c r="B147" s="93" t="str">
        <f>IF(RESEARCH_CENTER!B146&lt;&gt;"",RESEARCH_CENTER!B146,"")</f>
        <v/>
      </c>
      <c r="C147" s="40"/>
      <c r="D147" s="57"/>
      <c r="E147" s="57"/>
      <c r="F147" s="57"/>
      <c r="G147" s="57"/>
      <c r="H147" s="57"/>
      <c r="I147" s="57"/>
      <c r="J147" s="57"/>
      <c r="K147" s="117">
        <f t="shared" si="2"/>
        <v>0</v>
      </c>
    </row>
    <row r="148" spans="1:11" ht="30" customHeight="1">
      <c r="A148" s="100">
        <v>146</v>
      </c>
      <c r="B148" s="93" t="str">
        <f>IF(RESEARCH_CENTER!B147&lt;&gt;"",RESEARCH_CENTER!B147,"")</f>
        <v/>
      </c>
      <c r="C148" s="40"/>
      <c r="D148" s="57"/>
      <c r="E148" s="57"/>
      <c r="F148" s="57"/>
      <c r="G148" s="57"/>
      <c r="H148" s="57"/>
      <c r="I148" s="57"/>
      <c r="J148" s="57"/>
      <c r="K148" s="117">
        <f t="shared" si="2"/>
        <v>0</v>
      </c>
    </row>
    <row r="149" spans="1:11" ht="30" customHeight="1">
      <c r="A149" s="100">
        <v>147</v>
      </c>
      <c r="B149" s="93" t="str">
        <f>IF(RESEARCH_CENTER!B148&lt;&gt;"",RESEARCH_CENTER!B148,"")</f>
        <v/>
      </c>
      <c r="C149" s="40"/>
      <c r="D149" s="57"/>
      <c r="E149" s="57"/>
      <c r="F149" s="57"/>
      <c r="G149" s="57"/>
      <c r="H149" s="57"/>
      <c r="I149" s="57"/>
      <c r="J149" s="57"/>
      <c r="K149" s="117">
        <f t="shared" si="2"/>
        <v>0</v>
      </c>
    </row>
    <row r="150" spans="1:11" ht="30" customHeight="1">
      <c r="A150" s="100">
        <v>148</v>
      </c>
      <c r="B150" s="93" t="str">
        <f>IF(RESEARCH_CENTER!B149&lt;&gt;"",RESEARCH_CENTER!B149,"")</f>
        <v/>
      </c>
      <c r="C150" s="40"/>
      <c r="D150" s="57"/>
      <c r="E150" s="57"/>
      <c r="F150" s="57"/>
      <c r="G150" s="57"/>
      <c r="H150" s="57"/>
      <c r="I150" s="57"/>
      <c r="J150" s="57"/>
      <c r="K150" s="117">
        <f t="shared" si="2"/>
        <v>0</v>
      </c>
    </row>
    <row r="151" spans="1:11" ht="30" customHeight="1">
      <c r="A151" s="100">
        <v>149</v>
      </c>
      <c r="B151" s="93" t="str">
        <f>IF(RESEARCH_CENTER!B150&lt;&gt;"",RESEARCH_CENTER!B150,"")</f>
        <v/>
      </c>
      <c r="C151" s="40"/>
      <c r="D151" s="57"/>
      <c r="E151" s="57"/>
      <c r="F151" s="57"/>
      <c r="G151" s="57"/>
      <c r="H151" s="57"/>
      <c r="I151" s="57"/>
      <c r="J151" s="57"/>
      <c r="K151" s="117">
        <f t="shared" si="2"/>
        <v>0</v>
      </c>
    </row>
    <row r="152" spans="1:11" ht="30" customHeight="1">
      <c r="A152" s="100">
        <v>150</v>
      </c>
      <c r="B152" s="93" t="str">
        <f>IF(RESEARCH_CENTER!B151&lt;&gt;"",RESEARCH_CENTER!B151,"")</f>
        <v/>
      </c>
      <c r="C152" s="40"/>
      <c r="D152" s="57"/>
      <c r="E152" s="57"/>
      <c r="F152" s="57"/>
      <c r="G152" s="57"/>
      <c r="H152" s="57"/>
      <c r="I152" s="57"/>
      <c r="J152" s="57"/>
      <c r="K152" s="117">
        <f t="shared" si="2"/>
        <v>0</v>
      </c>
    </row>
    <row r="153" spans="1:11" ht="30" customHeight="1">
      <c r="A153" s="100">
        <v>151</v>
      </c>
      <c r="B153" s="93" t="str">
        <f>IF(RESEARCH_CENTER!B152&lt;&gt;"",RESEARCH_CENTER!B152,"")</f>
        <v/>
      </c>
      <c r="C153" s="40"/>
      <c r="D153" s="57"/>
      <c r="E153" s="57"/>
      <c r="F153" s="57"/>
      <c r="G153" s="57"/>
      <c r="H153" s="57"/>
      <c r="I153" s="57"/>
      <c r="J153" s="57"/>
      <c r="K153" s="117">
        <f t="shared" si="2"/>
        <v>0</v>
      </c>
    </row>
    <row r="154" spans="1:11" ht="30" customHeight="1">
      <c r="A154" s="100">
        <v>152</v>
      </c>
      <c r="B154" s="93" t="str">
        <f>IF(RESEARCH_CENTER!B153&lt;&gt;"",RESEARCH_CENTER!B153,"")</f>
        <v/>
      </c>
      <c r="C154" s="40"/>
      <c r="D154" s="57"/>
      <c r="E154" s="57"/>
      <c r="F154" s="57"/>
      <c r="G154" s="57"/>
      <c r="H154" s="57"/>
      <c r="I154" s="57"/>
      <c r="J154" s="57"/>
      <c r="K154" s="117">
        <f t="shared" si="2"/>
        <v>0</v>
      </c>
    </row>
    <row r="155" spans="1:11" ht="30" customHeight="1">
      <c r="A155" s="100">
        <v>153</v>
      </c>
      <c r="B155" s="93" t="str">
        <f>IF(RESEARCH_CENTER!B154&lt;&gt;"",RESEARCH_CENTER!B154,"")</f>
        <v/>
      </c>
      <c r="C155" s="40"/>
      <c r="D155" s="57"/>
      <c r="E155" s="57"/>
      <c r="F155" s="57"/>
      <c r="G155" s="57"/>
      <c r="H155" s="57"/>
      <c r="I155" s="57"/>
      <c r="J155" s="57"/>
      <c r="K155" s="117">
        <f t="shared" si="2"/>
        <v>0</v>
      </c>
    </row>
    <row r="156" spans="1:11" ht="30" customHeight="1">
      <c r="A156" s="100">
        <v>154</v>
      </c>
      <c r="B156" s="93" t="str">
        <f>IF(RESEARCH_CENTER!B155&lt;&gt;"",RESEARCH_CENTER!B155,"")</f>
        <v/>
      </c>
      <c r="C156" s="40"/>
      <c r="D156" s="57"/>
      <c r="E156" s="57"/>
      <c r="F156" s="57"/>
      <c r="G156" s="57"/>
      <c r="H156" s="57"/>
      <c r="I156" s="57"/>
      <c r="J156" s="57"/>
      <c r="K156" s="117">
        <f t="shared" si="2"/>
        <v>0</v>
      </c>
    </row>
    <row r="157" spans="1:11" ht="30" customHeight="1">
      <c r="A157" s="100">
        <v>155</v>
      </c>
      <c r="B157" s="93" t="str">
        <f>IF(RESEARCH_CENTER!B156&lt;&gt;"",RESEARCH_CENTER!B156,"")</f>
        <v/>
      </c>
      <c r="C157" s="40"/>
      <c r="D157" s="57"/>
      <c r="E157" s="57"/>
      <c r="F157" s="57"/>
      <c r="G157" s="57"/>
      <c r="H157" s="57"/>
      <c r="I157" s="57"/>
      <c r="J157" s="57"/>
      <c r="K157" s="117">
        <f t="shared" si="2"/>
        <v>0</v>
      </c>
    </row>
    <row r="158" spans="1:11" ht="30" customHeight="1">
      <c r="A158" s="100">
        <v>156</v>
      </c>
      <c r="B158" s="93" t="str">
        <f>IF(RESEARCH_CENTER!B157&lt;&gt;"",RESEARCH_CENTER!B157,"")</f>
        <v/>
      </c>
      <c r="C158" s="40"/>
      <c r="D158" s="57"/>
      <c r="E158" s="57"/>
      <c r="F158" s="57"/>
      <c r="G158" s="57"/>
      <c r="H158" s="57"/>
      <c r="I158" s="57"/>
      <c r="J158" s="57"/>
      <c r="K158" s="117">
        <f t="shared" si="2"/>
        <v>0</v>
      </c>
    </row>
    <row r="159" spans="1:11" ht="30" customHeight="1">
      <c r="A159" s="100">
        <v>157</v>
      </c>
      <c r="B159" s="93" t="str">
        <f>IF(RESEARCH_CENTER!B158&lt;&gt;"",RESEARCH_CENTER!B158,"")</f>
        <v/>
      </c>
      <c r="C159" s="40"/>
      <c r="D159" s="57"/>
      <c r="E159" s="57"/>
      <c r="F159" s="57"/>
      <c r="G159" s="57"/>
      <c r="H159" s="57"/>
      <c r="I159" s="57"/>
      <c r="J159" s="57"/>
      <c r="K159" s="117">
        <f t="shared" si="2"/>
        <v>0</v>
      </c>
    </row>
    <row r="160" spans="1:11" ht="30" customHeight="1">
      <c r="A160" s="100">
        <v>158</v>
      </c>
      <c r="B160" s="93" t="str">
        <f>IF(RESEARCH_CENTER!B159&lt;&gt;"",RESEARCH_CENTER!B159,"")</f>
        <v/>
      </c>
      <c r="C160" s="40"/>
      <c r="D160" s="57"/>
      <c r="E160" s="57"/>
      <c r="F160" s="57"/>
      <c r="G160" s="57"/>
      <c r="H160" s="57"/>
      <c r="I160" s="57"/>
      <c r="J160" s="57"/>
      <c r="K160" s="117">
        <f t="shared" si="2"/>
        <v>0</v>
      </c>
    </row>
    <row r="161" spans="1:11" ht="30" customHeight="1">
      <c r="A161" s="100">
        <v>159</v>
      </c>
      <c r="B161" s="93" t="str">
        <f>IF(RESEARCH_CENTER!B160&lt;&gt;"",RESEARCH_CENTER!B160,"")</f>
        <v/>
      </c>
      <c r="C161" s="40"/>
      <c r="D161" s="57"/>
      <c r="E161" s="57"/>
      <c r="F161" s="57"/>
      <c r="G161" s="57"/>
      <c r="H161" s="57"/>
      <c r="I161" s="57"/>
      <c r="J161" s="57"/>
      <c r="K161" s="117">
        <f t="shared" si="2"/>
        <v>0</v>
      </c>
    </row>
    <row r="162" spans="1:11" ht="30" customHeight="1">
      <c r="A162" s="100">
        <v>160</v>
      </c>
      <c r="B162" s="93" t="str">
        <f>IF(RESEARCH_CENTER!B161&lt;&gt;"",RESEARCH_CENTER!B161,"")</f>
        <v/>
      </c>
      <c r="C162" s="40"/>
      <c r="D162" s="57"/>
      <c r="E162" s="57"/>
      <c r="F162" s="57"/>
      <c r="G162" s="57"/>
      <c r="H162" s="57"/>
      <c r="I162" s="57"/>
      <c r="J162" s="57"/>
      <c r="K162" s="117">
        <f t="shared" si="2"/>
        <v>0</v>
      </c>
    </row>
    <row r="163" spans="1:11" ht="30" customHeight="1">
      <c r="A163" s="100">
        <v>161</v>
      </c>
      <c r="B163" s="93" t="str">
        <f>IF(RESEARCH_CENTER!B162&lt;&gt;"",RESEARCH_CENTER!B162,"")</f>
        <v/>
      </c>
      <c r="C163" s="40"/>
      <c r="D163" s="57"/>
      <c r="E163" s="57"/>
      <c r="F163" s="57"/>
      <c r="G163" s="57"/>
      <c r="H163" s="57"/>
      <c r="I163" s="57"/>
      <c r="J163" s="57"/>
      <c r="K163" s="117">
        <f t="shared" si="2"/>
        <v>0</v>
      </c>
    </row>
    <row r="164" spans="1:11" ht="30" customHeight="1">
      <c r="A164" s="100">
        <v>162</v>
      </c>
      <c r="B164" s="93" t="str">
        <f>IF(RESEARCH_CENTER!B163&lt;&gt;"",RESEARCH_CENTER!B163,"")</f>
        <v/>
      </c>
      <c r="C164" s="40"/>
      <c r="D164" s="57"/>
      <c r="E164" s="57"/>
      <c r="F164" s="57"/>
      <c r="G164" s="57"/>
      <c r="H164" s="57"/>
      <c r="I164" s="57"/>
      <c r="J164" s="57"/>
      <c r="K164" s="117">
        <f t="shared" si="2"/>
        <v>0</v>
      </c>
    </row>
    <row r="165" spans="1:11" ht="30" customHeight="1">
      <c r="A165" s="100">
        <v>163</v>
      </c>
      <c r="B165" s="93" t="str">
        <f>IF(RESEARCH_CENTER!B164&lt;&gt;"",RESEARCH_CENTER!B164,"")</f>
        <v/>
      </c>
      <c r="C165" s="40"/>
      <c r="D165" s="57"/>
      <c r="E165" s="57"/>
      <c r="F165" s="57"/>
      <c r="G165" s="57"/>
      <c r="H165" s="57"/>
      <c r="I165" s="57"/>
      <c r="J165" s="57"/>
      <c r="K165" s="117">
        <f t="shared" si="2"/>
        <v>0</v>
      </c>
    </row>
    <row r="166" spans="1:11" ht="30" customHeight="1">
      <c r="A166" s="100">
        <v>164</v>
      </c>
      <c r="B166" s="93" t="str">
        <f>IF(RESEARCH_CENTER!B165&lt;&gt;"",RESEARCH_CENTER!B165,"")</f>
        <v/>
      </c>
      <c r="C166" s="40"/>
      <c r="D166" s="57"/>
      <c r="E166" s="57"/>
      <c r="F166" s="57"/>
      <c r="G166" s="57"/>
      <c r="H166" s="57"/>
      <c r="I166" s="57"/>
      <c r="J166" s="57"/>
      <c r="K166" s="117">
        <f t="shared" si="2"/>
        <v>0</v>
      </c>
    </row>
    <row r="167" spans="1:11" ht="30" customHeight="1">
      <c r="A167" s="100">
        <v>165</v>
      </c>
      <c r="B167" s="93" t="str">
        <f>IF(RESEARCH_CENTER!B166&lt;&gt;"",RESEARCH_CENTER!B166,"")</f>
        <v/>
      </c>
      <c r="C167" s="40"/>
      <c r="D167" s="57"/>
      <c r="E167" s="57"/>
      <c r="F167" s="57"/>
      <c r="G167" s="57"/>
      <c r="H167" s="57"/>
      <c r="I167" s="57"/>
      <c r="J167" s="57"/>
      <c r="K167" s="117">
        <f t="shared" si="2"/>
        <v>0</v>
      </c>
    </row>
    <row r="168" spans="1:11" ht="30" customHeight="1">
      <c r="A168" s="100">
        <v>166</v>
      </c>
      <c r="B168" s="93" t="str">
        <f>IF(RESEARCH_CENTER!B167&lt;&gt;"",RESEARCH_CENTER!B167,"")</f>
        <v/>
      </c>
      <c r="C168" s="40"/>
      <c r="D168" s="57"/>
      <c r="E168" s="57"/>
      <c r="F168" s="57"/>
      <c r="G168" s="57"/>
      <c r="H168" s="57"/>
      <c r="I168" s="57"/>
      <c r="J168" s="57"/>
      <c r="K168" s="117">
        <f t="shared" si="2"/>
        <v>0</v>
      </c>
    </row>
    <row r="169" spans="1:11" ht="30" customHeight="1">
      <c r="A169" s="100">
        <v>167</v>
      </c>
      <c r="B169" s="93" t="str">
        <f>IF(RESEARCH_CENTER!B168&lt;&gt;"",RESEARCH_CENTER!B168,"")</f>
        <v/>
      </c>
      <c r="C169" s="40"/>
      <c r="D169" s="57"/>
      <c r="E169" s="57"/>
      <c r="F169" s="57"/>
      <c r="G169" s="57"/>
      <c r="H169" s="57"/>
      <c r="I169" s="57"/>
      <c r="J169" s="57"/>
      <c r="K169" s="117">
        <f t="shared" si="2"/>
        <v>0</v>
      </c>
    </row>
    <row r="170" spans="1:11" ht="30" customHeight="1">
      <c r="A170" s="100">
        <v>168</v>
      </c>
      <c r="B170" s="93" t="str">
        <f>IF(RESEARCH_CENTER!B169&lt;&gt;"",RESEARCH_CENTER!B169,"")</f>
        <v/>
      </c>
      <c r="C170" s="40"/>
      <c r="D170" s="57"/>
      <c r="E170" s="57"/>
      <c r="F170" s="57"/>
      <c r="G170" s="57"/>
      <c r="H170" s="57"/>
      <c r="I170" s="57"/>
      <c r="J170" s="57"/>
      <c r="K170" s="117">
        <f t="shared" si="2"/>
        <v>0</v>
      </c>
    </row>
    <row r="171" spans="1:11" ht="30" customHeight="1">
      <c r="A171" s="100">
        <v>169</v>
      </c>
      <c r="B171" s="93" t="str">
        <f>IF(RESEARCH_CENTER!B170&lt;&gt;"",RESEARCH_CENTER!B170,"")</f>
        <v/>
      </c>
      <c r="C171" s="40"/>
      <c r="D171" s="57"/>
      <c r="E171" s="57"/>
      <c r="F171" s="57"/>
      <c r="G171" s="57"/>
      <c r="H171" s="57"/>
      <c r="I171" s="57"/>
      <c r="J171" s="57"/>
      <c r="K171" s="117">
        <f t="shared" si="2"/>
        <v>0</v>
      </c>
    </row>
    <row r="172" spans="1:11" ht="30" customHeight="1">
      <c r="A172" s="100">
        <v>170</v>
      </c>
      <c r="B172" s="93" t="str">
        <f>IF(RESEARCH_CENTER!B171&lt;&gt;"",RESEARCH_CENTER!B171,"")</f>
        <v/>
      </c>
      <c r="C172" s="40"/>
      <c r="D172" s="57"/>
      <c r="E172" s="57"/>
      <c r="F172" s="57"/>
      <c r="G172" s="57"/>
      <c r="H172" s="57"/>
      <c r="I172" s="57"/>
      <c r="J172" s="57"/>
      <c r="K172" s="117">
        <f t="shared" si="2"/>
        <v>0</v>
      </c>
    </row>
    <row r="173" spans="1:11" ht="30" customHeight="1">
      <c r="A173" s="100">
        <v>171</v>
      </c>
      <c r="B173" s="93" t="str">
        <f>IF(RESEARCH_CENTER!B172&lt;&gt;"",RESEARCH_CENTER!B172,"")</f>
        <v/>
      </c>
      <c r="C173" s="40"/>
      <c r="D173" s="57"/>
      <c r="E173" s="57"/>
      <c r="F173" s="57"/>
      <c r="G173" s="57"/>
      <c r="H173" s="57"/>
      <c r="I173" s="57"/>
      <c r="J173" s="57"/>
      <c r="K173" s="117">
        <f t="shared" si="2"/>
        <v>0</v>
      </c>
    </row>
    <row r="174" spans="1:11" ht="30" customHeight="1">
      <c r="A174" s="100">
        <v>172</v>
      </c>
      <c r="B174" s="93" t="str">
        <f>IF(RESEARCH_CENTER!B173&lt;&gt;"",RESEARCH_CENTER!B173,"")</f>
        <v/>
      </c>
      <c r="C174" s="40"/>
      <c r="D174" s="57"/>
      <c r="E174" s="57"/>
      <c r="F174" s="57"/>
      <c r="G174" s="57"/>
      <c r="H174" s="57"/>
      <c r="I174" s="57"/>
      <c r="J174" s="57"/>
      <c r="K174" s="117">
        <f t="shared" si="2"/>
        <v>0</v>
      </c>
    </row>
    <row r="175" spans="1:11" ht="30" customHeight="1">
      <c r="A175" s="100">
        <v>173</v>
      </c>
      <c r="B175" s="93" t="str">
        <f>IF(RESEARCH_CENTER!B174&lt;&gt;"",RESEARCH_CENTER!B174,"")</f>
        <v/>
      </c>
      <c r="C175" s="40"/>
      <c r="D175" s="57"/>
      <c r="E175" s="57"/>
      <c r="F175" s="57"/>
      <c r="G175" s="57"/>
      <c r="H175" s="57"/>
      <c r="I175" s="57"/>
      <c r="J175" s="57"/>
      <c r="K175" s="117">
        <f t="shared" si="2"/>
        <v>0</v>
      </c>
    </row>
    <row r="176" spans="1:11" ht="30" customHeight="1">
      <c r="A176" s="100">
        <v>174</v>
      </c>
      <c r="B176" s="93" t="str">
        <f>IF(RESEARCH_CENTER!B175&lt;&gt;"",RESEARCH_CENTER!B175,"")</f>
        <v/>
      </c>
      <c r="C176" s="40"/>
      <c r="D176" s="57"/>
      <c r="E176" s="57"/>
      <c r="F176" s="57"/>
      <c r="G176" s="57"/>
      <c r="H176" s="57"/>
      <c r="I176" s="57"/>
      <c r="J176" s="57"/>
      <c r="K176" s="117">
        <f t="shared" si="2"/>
        <v>0</v>
      </c>
    </row>
    <row r="177" spans="1:11" ht="30" customHeight="1">
      <c r="A177" s="100">
        <v>175</v>
      </c>
      <c r="B177" s="93" t="str">
        <f>IF(RESEARCH_CENTER!B176&lt;&gt;"",RESEARCH_CENTER!B176,"")</f>
        <v/>
      </c>
      <c r="C177" s="40"/>
      <c r="D177" s="57"/>
      <c r="E177" s="57"/>
      <c r="F177" s="57"/>
      <c r="G177" s="57"/>
      <c r="H177" s="57"/>
      <c r="I177" s="57"/>
      <c r="J177" s="57"/>
      <c r="K177" s="117">
        <f t="shared" si="2"/>
        <v>0</v>
      </c>
    </row>
    <row r="178" spans="1:11" ht="30" customHeight="1">
      <c r="A178" s="100">
        <v>176</v>
      </c>
      <c r="B178" s="93" t="str">
        <f>IF(RESEARCH_CENTER!B177&lt;&gt;"",RESEARCH_CENTER!B177,"")</f>
        <v/>
      </c>
      <c r="C178" s="40"/>
      <c r="D178" s="57"/>
      <c r="E178" s="57"/>
      <c r="F178" s="57"/>
      <c r="G178" s="57"/>
      <c r="H178" s="57"/>
      <c r="I178" s="57"/>
      <c r="J178" s="57"/>
      <c r="K178" s="117">
        <f t="shared" si="2"/>
        <v>0</v>
      </c>
    </row>
    <row r="179" spans="1:11" ht="30" customHeight="1">
      <c r="A179" s="100">
        <v>177</v>
      </c>
      <c r="B179" s="93" t="str">
        <f>IF(RESEARCH_CENTER!B178&lt;&gt;"",RESEARCH_CENTER!B178,"")</f>
        <v/>
      </c>
      <c r="C179" s="40"/>
      <c r="D179" s="57"/>
      <c r="E179" s="57"/>
      <c r="F179" s="57"/>
      <c r="G179" s="57"/>
      <c r="H179" s="57"/>
      <c r="I179" s="57"/>
      <c r="J179" s="57"/>
      <c r="K179" s="117">
        <f t="shared" si="2"/>
        <v>0</v>
      </c>
    </row>
    <row r="180" spans="1:11" ht="30" customHeight="1">
      <c r="A180" s="100">
        <v>178</v>
      </c>
      <c r="B180" s="93" t="str">
        <f>IF(RESEARCH_CENTER!B179&lt;&gt;"",RESEARCH_CENTER!B179,"")</f>
        <v/>
      </c>
      <c r="C180" s="40"/>
      <c r="D180" s="57"/>
      <c r="E180" s="57"/>
      <c r="F180" s="57"/>
      <c r="G180" s="57"/>
      <c r="H180" s="57"/>
      <c r="I180" s="57"/>
      <c r="J180" s="57"/>
      <c r="K180" s="117">
        <f t="shared" si="2"/>
        <v>0</v>
      </c>
    </row>
    <row r="181" spans="1:11" ht="30" customHeight="1">
      <c r="A181" s="100">
        <v>179</v>
      </c>
      <c r="B181" s="93" t="str">
        <f>IF(RESEARCH_CENTER!B180&lt;&gt;"",RESEARCH_CENTER!B180,"")</f>
        <v/>
      </c>
      <c r="C181" s="40"/>
      <c r="D181" s="57"/>
      <c r="E181" s="57"/>
      <c r="F181" s="57"/>
      <c r="G181" s="57"/>
      <c r="H181" s="57"/>
      <c r="I181" s="57"/>
      <c r="J181" s="57"/>
      <c r="K181" s="117">
        <f t="shared" si="2"/>
        <v>0</v>
      </c>
    </row>
    <row r="182" spans="1:11" ht="30" customHeight="1">
      <c r="A182" s="100">
        <v>180</v>
      </c>
      <c r="B182" s="93" t="str">
        <f>IF(RESEARCH_CENTER!B181&lt;&gt;"",RESEARCH_CENTER!B181,"")</f>
        <v/>
      </c>
      <c r="C182" s="40"/>
      <c r="D182" s="57"/>
      <c r="E182" s="57"/>
      <c r="F182" s="57"/>
      <c r="G182" s="57"/>
      <c r="H182" s="57"/>
      <c r="I182" s="57"/>
      <c r="J182" s="57"/>
      <c r="K182" s="117">
        <f t="shared" si="2"/>
        <v>0</v>
      </c>
    </row>
    <row r="183" spans="1:11" ht="30" customHeight="1">
      <c r="A183" s="100">
        <v>181</v>
      </c>
      <c r="B183" s="93" t="str">
        <f>IF(RESEARCH_CENTER!B182&lt;&gt;"",RESEARCH_CENTER!B182,"")</f>
        <v/>
      </c>
      <c r="C183" s="40"/>
      <c r="D183" s="57"/>
      <c r="E183" s="57"/>
      <c r="F183" s="57"/>
      <c r="G183" s="57"/>
      <c r="H183" s="57"/>
      <c r="I183" s="57"/>
      <c r="J183" s="57"/>
      <c r="K183" s="117">
        <f t="shared" si="2"/>
        <v>0</v>
      </c>
    </row>
    <row r="184" spans="1:11" ht="30" customHeight="1">
      <c r="A184" s="100">
        <v>182</v>
      </c>
      <c r="B184" s="93" t="str">
        <f>IF(RESEARCH_CENTER!B183&lt;&gt;"",RESEARCH_CENTER!B183,"")</f>
        <v/>
      </c>
      <c r="C184" s="40"/>
      <c r="D184" s="57"/>
      <c r="E184" s="57"/>
      <c r="F184" s="57"/>
      <c r="G184" s="57"/>
      <c r="H184" s="57"/>
      <c r="I184" s="57"/>
      <c r="J184" s="57"/>
      <c r="K184" s="117">
        <f t="shared" si="2"/>
        <v>0</v>
      </c>
    </row>
    <row r="185" spans="1:11" ht="30" customHeight="1">
      <c r="A185" s="100">
        <v>183</v>
      </c>
      <c r="B185" s="93" t="str">
        <f>IF(RESEARCH_CENTER!B184&lt;&gt;"",RESEARCH_CENTER!B184,"")</f>
        <v/>
      </c>
      <c r="C185" s="40"/>
      <c r="D185" s="57"/>
      <c r="E185" s="57"/>
      <c r="F185" s="57"/>
      <c r="G185" s="57"/>
      <c r="H185" s="57"/>
      <c r="I185" s="57"/>
      <c r="J185" s="57"/>
      <c r="K185" s="117">
        <f t="shared" si="2"/>
        <v>0</v>
      </c>
    </row>
    <row r="186" spans="1:11" ht="30" customHeight="1">
      <c r="A186" s="100">
        <v>184</v>
      </c>
      <c r="B186" s="93" t="str">
        <f>IF(RESEARCH_CENTER!B185&lt;&gt;"",RESEARCH_CENTER!B185,"")</f>
        <v/>
      </c>
      <c r="C186" s="40"/>
      <c r="D186" s="57"/>
      <c r="E186" s="57"/>
      <c r="F186" s="57"/>
      <c r="G186" s="57"/>
      <c r="H186" s="57"/>
      <c r="I186" s="57"/>
      <c r="J186" s="57"/>
      <c r="K186" s="117">
        <f t="shared" si="2"/>
        <v>0</v>
      </c>
    </row>
    <row r="187" spans="1:11" ht="30" customHeight="1">
      <c r="A187" s="100">
        <v>185</v>
      </c>
      <c r="B187" s="93" t="str">
        <f>IF(RESEARCH_CENTER!B186&lt;&gt;"",RESEARCH_CENTER!B186,"")</f>
        <v/>
      </c>
      <c r="C187" s="40"/>
      <c r="D187" s="57"/>
      <c r="E187" s="57"/>
      <c r="F187" s="57"/>
      <c r="G187" s="57"/>
      <c r="H187" s="57"/>
      <c r="I187" s="57"/>
      <c r="J187" s="57"/>
      <c r="K187" s="117">
        <f t="shared" si="2"/>
        <v>0</v>
      </c>
    </row>
    <row r="188" spans="1:11" ht="30" customHeight="1">
      <c r="A188" s="100">
        <v>186</v>
      </c>
      <c r="B188" s="93" t="str">
        <f>IF(RESEARCH_CENTER!B187&lt;&gt;"",RESEARCH_CENTER!B187,"")</f>
        <v/>
      </c>
      <c r="C188" s="40"/>
      <c r="D188" s="57"/>
      <c r="E188" s="57"/>
      <c r="F188" s="57"/>
      <c r="G188" s="57"/>
      <c r="H188" s="57"/>
      <c r="I188" s="57"/>
      <c r="J188" s="57"/>
      <c r="K188" s="117">
        <f t="shared" si="2"/>
        <v>0</v>
      </c>
    </row>
    <row r="189" spans="1:11" ht="30" customHeight="1">
      <c r="A189" s="100">
        <v>187</v>
      </c>
      <c r="B189" s="93" t="str">
        <f>IF(RESEARCH_CENTER!B188&lt;&gt;"",RESEARCH_CENTER!B188,"")</f>
        <v/>
      </c>
      <c r="C189" s="40"/>
      <c r="D189" s="57"/>
      <c r="E189" s="57"/>
      <c r="F189" s="57"/>
      <c r="G189" s="57"/>
      <c r="H189" s="57"/>
      <c r="I189" s="57"/>
      <c r="J189" s="57"/>
      <c r="K189" s="117">
        <f t="shared" si="2"/>
        <v>0</v>
      </c>
    </row>
    <row r="190" spans="1:11" ht="30" customHeight="1">
      <c r="A190" s="100">
        <v>188</v>
      </c>
      <c r="B190" s="93" t="str">
        <f>IF(RESEARCH_CENTER!B189&lt;&gt;"",RESEARCH_CENTER!B189,"")</f>
        <v/>
      </c>
      <c r="C190" s="40"/>
      <c r="D190" s="57"/>
      <c r="E190" s="57"/>
      <c r="F190" s="57"/>
      <c r="G190" s="57"/>
      <c r="H190" s="57"/>
      <c r="I190" s="57"/>
      <c r="J190" s="57"/>
      <c r="K190" s="117">
        <f t="shared" si="2"/>
        <v>0</v>
      </c>
    </row>
    <row r="191" spans="1:11" ht="30" customHeight="1">
      <c r="A191" s="100">
        <v>189</v>
      </c>
      <c r="B191" s="93" t="str">
        <f>IF(RESEARCH_CENTER!B190&lt;&gt;"",RESEARCH_CENTER!B190,"")</f>
        <v/>
      </c>
      <c r="C191" s="40"/>
      <c r="D191" s="57"/>
      <c r="E191" s="57"/>
      <c r="F191" s="57"/>
      <c r="G191" s="57"/>
      <c r="H191" s="57"/>
      <c r="I191" s="57"/>
      <c r="J191" s="57"/>
      <c r="K191" s="117">
        <f t="shared" si="2"/>
        <v>0</v>
      </c>
    </row>
    <row r="192" spans="1:11" ht="30" customHeight="1">
      <c r="A192" s="100">
        <v>190</v>
      </c>
      <c r="B192" s="93" t="str">
        <f>IF(RESEARCH_CENTER!B191&lt;&gt;"",RESEARCH_CENTER!B191,"")</f>
        <v/>
      </c>
      <c r="C192" s="40"/>
      <c r="D192" s="57"/>
      <c r="E192" s="57"/>
      <c r="F192" s="57"/>
      <c r="G192" s="57"/>
      <c r="H192" s="57"/>
      <c r="I192" s="57"/>
      <c r="J192" s="57"/>
      <c r="K192" s="117">
        <f t="shared" si="2"/>
        <v>0</v>
      </c>
    </row>
    <row r="193" spans="1:11" ht="30" customHeight="1">
      <c r="A193" s="100">
        <v>191</v>
      </c>
      <c r="B193" s="93" t="str">
        <f>IF(RESEARCH_CENTER!B192&lt;&gt;"",RESEARCH_CENTER!B192,"")</f>
        <v/>
      </c>
      <c r="C193" s="40"/>
      <c r="D193" s="57"/>
      <c r="E193" s="57"/>
      <c r="F193" s="57"/>
      <c r="G193" s="57"/>
      <c r="H193" s="57"/>
      <c r="I193" s="57"/>
      <c r="J193" s="57"/>
      <c r="K193" s="117">
        <f t="shared" si="2"/>
        <v>0</v>
      </c>
    </row>
    <row r="194" spans="1:11" ht="30" customHeight="1">
      <c r="A194" s="100">
        <v>192</v>
      </c>
      <c r="B194" s="93" t="str">
        <f>IF(RESEARCH_CENTER!B193&lt;&gt;"",RESEARCH_CENTER!B193,"")</f>
        <v/>
      </c>
      <c r="C194" s="40"/>
      <c r="D194" s="57"/>
      <c r="E194" s="57"/>
      <c r="F194" s="57"/>
      <c r="G194" s="57"/>
      <c r="H194" s="57"/>
      <c r="I194" s="57"/>
      <c r="J194" s="57"/>
      <c r="K194" s="117">
        <f t="shared" si="2"/>
        <v>0</v>
      </c>
    </row>
    <row r="195" spans="1:11" ht="30" customHeight="1">
      <c r="A195" s="100">
        <v>193</v>
      </c>
      <c r="B195" s="93" t="str">
        <f>IF(RESEARCH_CENTER!B194&lt;&gt;"",RESEARCH_CENTER!B194,"")</f>
        <v/>
      </c>
      <c r="C195" s="40"/>
      <c r="D195" s="57"/>
      <c r="E195" s="57"/>
      <c r="F195" s="57"/>
      <c r="G195" s="57"/>
      <c r="H195" s="57"/>
      <c r="I195" s="57"/>
      <c r="J195" s="57"/>
      <c r="K195" s="117">
        <f t="shared" si="2"/>
        <v>0</v>
      </c>
    </row>
    <row r="196" spans="1:11" ht="30" customHeight="1">
      <c r="A196" s="100">
        <v>194</v>
      </c>
      <c r="B196" s="93" t="str">
        <f>IF(RESEARCH_CENTER!B195&lt;&gt;"",RESEARCH_CENTER!B195,"")</f>
        <v/>
      </c>
      <c r="C196" s="40"/>
      <c r="D196" s="57"/>
      <c r="E196" s="57"/>
      <c r="F196" s="57"/>
      <c r="G196" s="57"/>
      <c r="H196" s="57"/>
      <c r="I196" s="57"/>
      <c r="J196" s="57"/>
      <c r="K196" s="117">
        <f t="shared" si="2"/>
        <v>0</v>
      </c>
    </row>
    <row r="197" spans="1:11" ht="30" customHeight="1">
      <c r="A197" s="100">
        <v>195</v>
      </c>
      <c r="B197" s="93" t="str">
        <f>IF(RESEARCH_CENTER!B196&lt;&gt;"",RESEARCH_CENTER!B196,"")</f>
        <v/>
      </c>
      <c r="C197" s="40"/>
      <c r="D197" s="57"/>
      <c r="E197" s="57"/>
      <c r="F197" s="57"/>
      <c r="G197" s="57"/>
      <c r="H197" s="57"/>
      <c r="I197" s="57"/>
      <c r="J197" s="57"/>
      <c r="K197" s="117">
        <f t="shared" ref="K197:K202" si="3">SUM(D197:J197)</f>
        <v>0</v>
      </c>
    </row>
    <row r="198" spans="1:11" ht="30" customHeight="1">
      <c r="A198" s="100">
        <v>196</v>
      </c>
      <c r="B198" s="93" t="str">
        <f>IF(RESEARCH_CENTER!B197&lt;&gt;"",RESEARCH_CENTER!B197,"")</f>
        <v/>
      </c>
      <c r="C198" s="40"/>
      <c r="D198" s="57"/>
      <c r="E198" s="57"/>
      <c r="F198" s="57"/>
      <c r="G198" s="57"/>
      <c r="H198" s="57"/>
      <c r="I198" s="57"/>
      <c r="J198" s="57"/>
      <c r="K198" s="117">
        <f t="shared" si="3"/>
        <v>0</v>
      </c>
    </row>
    <row r="199" spans="1:11" ht="30" customHeight="1">
      <c r="A199" s="100">
        <v>197</v>
      </c>
      <c r="B199" s="93" t="str">
        <f>IF(RESEARCH_CENTER!B198&lt;&gt;"",RESEARCH_CENTER!B198,"")</f>
        <v/>
      </c>
      <c r="C199" s="40"/>
      <c r="D199" s="57"/>
      <c r="E199" s="57"/>
      <c r="F199" s="57"/>
      <c r="G199" s="57"/>
      <c r="H199" s="57"/>
      <c r="I199" s="57"/>
      <c r="J199" s="57"/>
      <c r="K199" s="117">
        <f t="shared" si="3"/>
        <v>0</v>
      </c>
    </row>
    <row r="200" spans="1:11" ht="30" customHeight="1">
      <c r="A200" s="100">
        <v>198</v>
      </c>
      <c r="B200" s="93" t="str">
        <f>IF(RESEARCH_CENTER!B199&lt;&gt;"",RESEARCH_CENTER!B199,"")</f>
        <v/>
      </c>
      <c r="C200" s="40"/>
      <c r="D200" s="57"/>
      <c r="E200" s="57"/>
      <c r="F200" s="57"/>
      <c r="G200" s="57"/>
      <c r="H200" s="57"/>
      <c r="I200" s="57"/>
      <c r="J200" s="57"/>
      <c r="K200" s="117">
        <f t="shared" si="3"/>
        <v>0</v>
      </c>
    </row>
    <row r="201" spans="1:11" ht="30" customHeight="1">
      <c r="A201" s="100">
        <v>199</v>
      </c>
      <c r="B201" s="93" t="str">
        <f>IF(RESEARCH_CENTER!B200&lt;&gt;"",RESEARCH_CENTER!B200,"")</f>
        <v/>
      </c>
      <c r="C201" s="40"/>
      <c r="D201" s="57"/>
      <c r="E201" s="57"/>
      <c r="F201" s="57"/>
      <c r="G201" s="57"/>
      <c r="H201" s="57"/>
      <c r="I201" s="57"/>
      <c r="J201" s="57"/>
      <c r="K201" s="117">
        <f t="shared" si="3"/>
        <v>0</v>
      </c>
    </row>
    <row r="202" spans="1:11" ht="30" customHeight="1">
      <c r="A202" s="100">
        <v>200</v>
      </c>
      <c r="B202" s="93" t="str">
        <f>IF(RESEARCH_CENTER!B201&lt;&gt;"",RESEARCH_CENTER!B201,"")</f>
        <v/>
      </c>
      <c r="C202" s="40"/>
      <c r="D202" s="57"/>
      <c r="E202" s="57"/>
      <c r="F202" s="57"/>
      <c r="G202" s="57"/>
      <c r="H202" s="57"/>
      <c r="I202" s="57"/>
      <c r="J202" s="57"/>
      <c r="K202" s="117">
        <f t="shared" si="3"/>
        <v>0</v>
      </c>
    </row>
    <row r="203" spans="1:11" ht="20.25" customHeight="1">
      <c r="A203" s="114"/>
      <c r="B203" s="58" t="s">
        <v>49</v>
      </c>
      <c r="C203" s="42">
        <f>SUM(C3:C202)</f>
        <v>0</v>
      </c>
      <c r="D203" s="113">
        <f t="shared" ref="D203" si="4">SUM(D3:D202)</f>
        <v>0</v>
      </c>
      <c r="E203" s="113">
        <f t="shared" ref="E203" si="5">SUM(E3:E202)</f>
        <v>0</v>
      </c>
      <c r="F203" s="113">
        <f t="shared" ref="F203" si="6">SUM(F3:F202)</f>
        <v>0</v>
      </c>
      <c r="G203" s="113">
        <f t="shared" ref="G203:I203" si="7">SUM(G3:G202)</f>
        <v>0</v>
      </c>
      <c r="H203" s="113">
        <f t="shared" si="7"/>
        <v>0</v>
      </c>
      <c r="I203" s="113">
        <f t="shared" si="7"/>
        <v>0</v>
      </c>
      <c r="J203" s="113">
        <f t="shared" ref="J203" si="8">SUM(J3:J202)</f>
        <v>0</v>
      </c>
      <c r="K203" s="113">
        <f t="shared" ref="K203" si="9">SUM(K3:K202)</f>
        <v>0</v>
      </c>
    </row>
    <row r="204" spans="1:11" ht="20.25" customHeight="1">
      <c r="A204" s="115"/>
      <c r="B204" s="115"/>
      <c r="C204" s="115"/>
      <c r="D204" s="115"/>
      <c r="E204" s="115"/>
      <c r="F204" s="115"/>
      <c r="G204" s="115"/>
      <c r="H204" s="115"/>
      <c r="I204" s="115"/>
      <c r="J204" s="115"/>
      <c r="K204" s="115"/>
    </row>
    <row r="205" spans="1:11" ht="20.25" customHeight="1">
      <c r="A205" s="115"/>
      <c r="B205" s="115"/>
      <c r="C205" s="115"/>
      <c r="D205" s="115"/>
      <c r="E205" s="115"/>
      <c r="F205" s="115"/>
      <c r="G205" s="115"/>
      <c r="H205" s="115"/>
      <c r="I205" s="115"/>
      <c r="J205" s="115"/>
      <c r="K205" s="115"/>
    </row>
    <row r="206" spans="1:11" ht="20.25" customHeight="1">
      <c r="A206" s="115"/>
      <c r="B206" s="115"/>
      <c r="C206" s="115"/>
      <c r="D206" s="115"/>
      <c r="E206" s="115"/>
      <c r="F206" s="115"/>
      <c r="G206" s="115"/>
      <c r="H206" s="115"/>
      <c r="I206" s="115"/>
      <c r="J206" s="115"/>
      <c r="K206" s="115"/>
    </row>
    <row r="207" spans="1:11" ht="20.25" customHeight="1">
      <c r="A207" s="115"/>
      <c r="B207" s="115"/>
      <c r="C207" s="115"/>
      <c r="D207" s="115"/>
      <c r="E207" s="115"/>
      <c r="F207" s="115"/>
      <c r="G207" s="115"/>
      <c r="H207" s="115"/>
      <c r="I207" s="115"/>
      <c r="J207" s="115"/>
      <c r="K207" s="115"/>
    </row>
    <row r="208" spans="1:11" ht="20.25" customHeight="1">
      <c r="A208" s="115"/>
      <c r="B208" s="115"/>
      <c r="C208" s="115"/>
      <c r="D208" s="115"/>
      <c r="E208" s="115"/>
      <c r="F208" s="115"/>
      <c r="G208" s="115"/>
      <c r="H208" s="115"/>
      <c r="I208" s="115"/>
      <c r="J208" s="115"/>
      <c r="K208" s="115"/>
    </row>
    <row r="209" spans="1:11" ht="20.25" customHeight="1">
      <c r="A209" s="115"/>
      <c r="B209" s="115"/>
      <c r="C209" s="115"/>
      <c r="D209" s="115"/>
      <c r="E209" s="115"/>
      <c r="F209" s="115"/>
      <c r="G209" s="115"/>
      <c r="H209" s="115"/>
      <c r="I209" s="115"/>
      <c r="J209" s="115"/>
      <c r="K209" s="115"/>
    </row>
    <row r="210" spans="1:11" ht="20.25" customHeight="1">
      <c r="A210" s="115"/>
      <c r="B210" s="115"/>
      <c r="C210" s="115"/>
      <c r="D210" s="115"/>
      <c r="E210" s="115"/>
      <c r="F210" s="115"/>
      <c r="G210" s="115"/>
      <c r="H210" s="115"/>
      <c r="I210" s="115"/>
      <c r="J210" s="115"/>
      <c r="K210" s="115"/>
    </row>
    <row r="211" spans="1:11" ht="20.25" customHeight="1">
      <c r="A211" s="115"/>
      <c r="B211" s="115"/>
      <c r="C211" s="115"/>
      <c r="D211" s="115"/>
      <c r="E211" s="115"/>
      <c r="F211" s="115"/>
      <c r="G211" s="115"/>
      <c r="H211" s="115"/>
      <c r="I211" s="115"/>
      <c r="J211" s="115"/>
      <c r="K211" s="115"/>
    </row>
    <row r="212" spans="1:11" ht="20.25" customHeight="1">
      <c r="A212" s="115"/>
      <c r="B212" s="115"/>
      <c r="C212" s="115"/>
      <c r="D212" s="115"/>
      <c r="E212" s="115"/>
      <c r="F212" s="115"/>
      <c r="G212" s="115"/>
      <c r="H212" s="115"/>
      <c r="I212" s="115"/>
      <c r="J212" s="115"/>
      <c r="K212" s="115"/>
    </row>
    <row r="213" spans="1:11" ht="29.25" customHeight="1">
      <c r="A213" s="115"/>
      <c r="B213" s="115"/>
      <c r="C213" s="115"/>
      <c r="D213" s="115"/>
      <c r="E213" s="115"/>
      <c r="F213" s="115"/>
      <c r="G213" s="115"/>
      <c r="H213" s="115"/>
      <c r="I213" s="115"/>
      <c r="J213" s="115"/>
      <c r="K213" s="115"/>
    </row>
    <row r="214" spans="1:11" ht="20.25" customHeight="1">
      <c r="A214" s="115"/>
      <c r="B214" s="115"/>
      <c r="C214" s="115"/>
      <c r="D214" s="115"/>
      <c r="E214" s="115"/>
      <c r="F214" s="115"/>
      <c r="G214" s="115"/>
      <c r="H214" s="115"/>
      <c r="I214" s="115"/>
      <c r="J214" s="115"/>
      <c r="K214" s="115"/>
    </row>
    <row r="215" spans="1:11" ht="20.25" customHeight="1">
      <c r="A215" s="115"/>
      <c r="B215" s="115"/>
      <c r="C215" s="115"/>
      <c r="D215" s="115"/>
      <c r="E215" s="115"/>
      <c r="F215" s="115"/>
      <c r="G215" s="115"/>
      <c r="H215" s="115"/>
      <c r="I215" s="115"/>
      <c r="J215" s="115"/>
      <c r="K215" s="115"/>
    </row>
    <row r="216" spans="1:11" ht="20.25" customHeight="1">
      <c r="A216" s="115"/>
      <c r="B216" s="115"/>
      <c r="C216" s="115"/>
      <c r="D216" s="115"/>
      <c r="E216" s="115"/>
      <c r="F216" s="115"/>
      <c r="G216" s="115"/>
      <c r="H216" s="115"/>
      <c r="I216" s="115"/>
      <c r="J216" s="115"/>
      <c r="K216" s="115"/>
    </row>
    <row r="217" spans="1:11" ht="20.25" customHeight="1">
      <c r="A217" s="115"/>
      <c r="B217" s="115"/>
      <c r="C217" s="115"/>
      <c r="D217" s="115"/>
      <c r="E217" s="115"/>
      <c r="F217" s="115"/>
      <c r="G217" s="115"/>
      <c r="H217" s="115"/>
      <c r="I217" s="115"/>
      <c r="J217" s="115"/>
      <c r="K217" s="115"/>
    </row>
    <row r="218" spans="1:11" ht="20.25" customHeight="1">
      <c r="A218" s="115"/>
      <c r="B218" s="115"/>
      <c r="C218" s="115"/>
      <c r="D218" s="115"/>
      <c r="E218" s="115"/>
      <c r="F218" s="115"/>
      <c r="G218" s="115"/>
      <c r="H218" s="115"/>
      <c r="I218" s="115"/>
      <c r="J218" s="115"/>
      <c r="K218" s="115"/>
    </row>
    <row r="219" spans="1:11" ht="20.25" customHeight="1">
      <c r="A219" s="115"/>
      <c r="B219" s="115"/>
      <c r="C219" s="115"/>
      <c r="D219" s="115"/>
      <c r="E219" s="115"/>
      <c r="F219" s="115"/>
      <c r="G219" s="115"/>
      <c r="H219" s="115"/>
      <c r="I219" s="115"/>
      <c r="J219" s="115"/>
      <c r="K219" s="115"/>
    </row>
    <row r="220" spans="1:11" ht="20.25" customHeight="1">
      <c r="A220" s="115"/>
      <c r="B220" s="115"/>
      <c r="C220" s="115"/>
      <c r="D220" s="115"/>
      <c r="E220" s="115"/>
      <c r="F220" s="115"/>
      <c r="G220" s="115"/>
      <c r="H220" s="115"/>
      <c r="I220" s="115"/>
      <c r="J220" s="115"/>
      <c r="K220" s="115"/>
    </row>
    <row r="221" spans="1:11" ht="20.25" customHeight="1">
      <c r="A221" s="115"/>
      <c r="B221" s="115"/>
      <c r="C221" s="115"/>
      <c r="D221" s="115"/>
      <c r="E221" s="115"/>
      <c r="F221" s="115"/>
      <c r="G221" s="115"/>
      <c r="H221" s="115"/>
      <c r="I221" s="115"/>
      <c r="J221" s="115"/>
      <c r="K221" s="115"/>
    </row>
    <row r="222" spans="1:11" ht="20.25" customHeight="1">
      <c r="A222" s="115"/>
      <c r="B222" s="115"/>
      <c r="C222" s="115"/>
      <c r="D222" s="115"/>
      <c r="E222" s="115"/>
      <c r="F222" s="115"/>
      <c r="G222" s="115"/>
      <c r="H222" s="115"/>
      <c r="I222" s="115"/>
      <c r="J222" s="115"/>
      <c r="K222" s="115"/>
    </row>
    <row r="223" spans="1:11" ht="20.25" customHeight="1">
      <c r="A223" s="115"/>
      <c r="B223" s="115"/>
      <c r="C223" s="115"/>
      <c r="D223" s="115"/>
      <c r="E223" s="115"/>
      <c r="F223" s="115"/>
      <c r="G223" s="115"/>
      <c r="H223" s="115"/>
      <c r="I223" s="115"/>
      <c r="J223" s="115"/>
      <c r="K223" s="115"/>
    </row>
    <row r="224" spans="1:11" ht="20.25" customHeight="1">
      <c r="A224" s="115"/>
      <c r="B224" s="115"/>
      <c r="C224" s="115"/>
      <c r="D224" s="115"/>
      <c r="E224" s="115"/>
      <c r="F224" s="115"/>
      <c r="G224" s="115"/>
      <c r="H224" s="115"/>
      <c r="I224" s="115"/>
      <c r="J224" s="115"/>
      <c r="K224" s="115"/>
    </row>
    <row r="225" spans="1:11" ht="20.25" customHeight="1">
      <c r="A225" s="115"/>
      <c r="B225" s="115"/>
      <c r="C225" s="115"/>
      <c r="D225" s="115"/>
      <c r="E225" s="115"/>
      <c r="F225" s="115"/>
      <c r="G225" s="115"/>
      <c r="H225" s="115"/>
      <c r="I225" s="115"/>
      <c r="J225" s="115"/>
      <c r="K225" s="115"/>
    </row>
    <row r="226" spans="1:11" ht="29.25" customHeight="1">
      <c r="A226" s="115"/>
      <c r="B226" s="115"/>
      <c r="C226" s="115"/>
      <c r="D226" s="115"/>
      <c r="E226" s="115"/>
      <c r="F226" s="115"/>
      <c r="G226" s="115"/>
      <c r="H226" s="115"/>
      <c r="I226" s="115"/>
      <c r="J226" s="115"/>
      <c r="K226" s="115"/>
    </row>
    <row r="227" spans="1:11" ht="20.25" customHeight="1">
      <c r="A227" s="115"/>
      <c r="B227" s="115"/>
      <c r="C227" s="115"/>
      <c r="D227" s="115"/>
      <c r="E227" s="115"/>
      <c r="F227" s="115"/>
      <c r="G227" s="115"/>
      <c r="H227" s="115"/>
      <c r="I227" s="115"/>
      <c r="J227" s="115"/>
      <c r="K227" s="115"/>
    </row>
    <row r="228" spans="1:11" ht="20.25" customHeight="1">
      <c r="A228" s="115"/>
      <c r="B228" s="115"/>
      <c r="C228" s="115"/>
      <c r="D228" s="115"/>
      <c r="E228" s="115"/>
      <c r="F228" s="115"/>
      <c r="G228" s="115"/>
      <c r="H228" s="115"/>
      <c r="I228" s="115"/>
      <c r="J228" s="115"/>
      <c r="K228" s="115"/>
    </row>
    <row r="229" spans="1:11" ht="20.25" customHeight="1">
      <c r="A229" s="115"/>
      <c r="B229" s="115"/>
      <c r="C229" s="115"/>
      <c r="D229" s="115"/>
      <c r="E229" s="115"/>
      <c r="F229" s="115"/>
      <c r="G229" s="115"/>
      <c r="H229" s="115"/>
      <c r="I229" s="115"/>
      <c r="J229" s="115"/>
      <c r="K229" s="115"/>
    </row>
    <row r="230" spans="1:11" ht="20.25" customHeight="1">
      <c r="A230" s="115"/>
      <c r="B230" s="115"/>
      <c r="C230" s="115"/>
      <c r="D230" s="115"/>
      <c r="E230" s="115"/>
      <c r="F230" s="115"/>
      <c r="G230" s="115"/>
      <c r="H230" s="115"/>
      <c r="I230" s="115"/>
      <c r="J230" s="115"/>
      <c r="K230" s="115"/>
    </row>
    <row r="231" spans="1:11" ht="20.25" customHeight="1">
      <c r="A231" s="115"/>
      <c r="B231" s="115"/>
      <c r="C231" s="115"/>
      <c r="D231" s="115"/>
      <c r="E231" s="115"/>
      <c r="F231" s="115"/>
      <c r="G231" s="115"/>
      <c r="H231" s="115"/>
      <c r="I231" s="115"/>
      <c r="J231" s="115"/>
      <c r="K231" s="115"/>
    </row>
    <row r="232" spans="1:11" ht="20.25" customHeight="1">
      <c r="A232" s="115"/>
      <c r="B232" s="115"/>
      <c r="C232" s="115"/>
      <c r="D232" s="115"/>
      <c r="E232" s="115"/>
      <c r="F232" s="115"/>
      <c r="G232" s="115"/>
      <c r="H232" s="115"/>
      <c r="I232" s="115"/>
      <c r="J232" s="115"/>
      <c r="K232" s="115"/>
    </row>
    <row r="233" spans="1:11" ht="20.25" customHeight="1">
      <c r="A233" s="115"/>
      <c r="B233" s="115"/>
      <c r="C233" s="115"/>
      <c r="D233" s="115"/>
      <c r="E233" s="115"/>
      <c r="F233" s="115"/>
      <c r="G233" s="115"/>
      <c r="H233" s="115"/>
      <c r="I233" s="115"/>
      <c r="J233" s="115"/>
      <c r="K233" s="115"/>
    </row>
    <row r="234" spans="1:11" ht="20.25" customHeight="1">
      <c r="A234" s="115"/>
      <c r="B234" s="115"/>
      <c r="C234" s="115"/>
      <c r="D234" s="115"/>
      <c r="E234" s="115"/>
      <c r="F234" s="115"/>
      <c r="G234" s="115"/>
      <c r="H234" s="115"/>
      <c r="I234" s="115"/>
      <c r="J234" s="115"/>
      <c r="K234" s="115"/>
    </row>
    <row r="235" spans="1:11" ht="20.25" customHeight="1">
      <c r="A235" s="115"/>
      <c r="B235" s="115"/>
      <c r="C235" s="115"/>
      <c r="D235" s="115"/>
      <c r="E235" s="115"/>
      <c r="F235" s="115"/>
      <c r="G235" s="115"/>
      <c r="H235" s="115"/>
      <c r="I235" s="115"/>
      <c r="J235" s="115"/>
      <c r="K235" s="115"/>
    </row>
    <row r="236" spans="1:11" ht="20.25" customHeight="1">
      <c r="A236" s="115"/>
      <c r="B236" s="115"/>
      <c r="C236" s="115"/>
      <c r="D236" s="115"/>
      <c r="E236" s="115"/>
      <c r="F236" s="115"/>
      <c r="G236" s="115"/>
      <c r="H236" s="115"/>
      <c r="I236" s="115"/>
      <c r="J236" s="115"/>
      <c r="K236" s="115"/>
    </row>
    <row r="237" spans="1:11" ht="20.25" customHeight="1">
      <c r="A237" s="115"/>
      <c r="B237" s="115"/>
      <c r="C237" s="115"/>
      <c r="D237" s="115"/>
      <c r="E237" s="115"/>
      <c r="F237" s="115"/>
      <c r="G237" s="115"/>
      <c r="H237" s="115"/>
      <c r="I237" s="115"/>
      <c r="J237" s="115"/>
      <c r="K237" s="115"/>
    </row>
    <row r="238" spans="1:11" ht="20.25" customHeight="1">
      <c r="A238" s="115"/>
      <c r="B238" s="115"/>
      <c r="C238" s="115"/>
      <c r="D238" s="115"/>
      <c r="E238" s="115"/>
      <c r="F238" s="115"/>
      <c r="G238" s="115"/>
      <c r="H238" s="115"/>
      <c r="I238" s="115"/>
      <c r="J238" s="115"/>
      <c r="K238" s="115"/>
    </row>
    <row r="239" spans="1:11" ht="29.25" customHeight="1">
      <c r="A239" s="115"/>
      <c r="B239" s="115"/>
      <c r="C239" s="115"/>
      <c r="D239" s="115"/>
      <c r="E239" s="115"/>
      <c r="F239" s="115"/>
      <c r="G239" s="115"/>
      <c r="H239" s="115"/>
      <c r="I239" s="115"/>
      <c r="J239" s="115"/>
      <c r="K239" s="115"/>
    </row>
    <row r="240" spans="1:11" ht="20.25" customHeight="1">
      <c r="A240" s="115"/>
      <c r="B240" s="115"/>
      <c r="C240" s="115"/>
      <c r="D240" s="115"/>
      <c r="E240" s="115"/>
      <c r="F240" s="115"/>
      <c r="G240" s="115"/>
      <c r="H240" s="115"/>
      <c r="I240" s="115"/>
      <c r="J240" s="115"/>
      <c r="K240" s="115"/>
    </row>
    <row r="241" spans="1:11" ht="20.25" customHeight="1">
      <c r="A241" s="115"/>
      <c r="B241" s="115"/>
      <c r="C241" s="115"/>
      <c r="D241" s="115"/>
      <c r="E241" s="115"/>
      <c r="F241" s="115"/>
      <c r="G241" s="115"/>
      <c r="H241" s="115"/>
      <c r="I241" s="115"/>
      <c r="J241" s="115"/>
      <c r="K241" s="115"/>
    </row>
    <row r="242" spans="1:11" ht="20.25" customHeight="1">
      <c r="A242" s="115"/>
      <c r="B242" s="115"/>
      <c r="C242" s="115"/>
      <c r="D242" s="115"/>
      <c r="E242" s="115"/>
      <c r="F242" s="115"/>
      <c r="G242" s="115"/>
      <c r="H242" s="115"/>
      <c r="I242" s="115"/>
      <c r="J242" s="115"/>
      <c r="K242" s="115"/>
    </row>
    <row r="243" spans="1:11" ht="20.25" customHeight="1">
      <c r="A243" s="115"/>
      <c r="B243" s="115"/>
      <c r="C243" s="115"/>
      <c r="D243" s="115"/>
      <c r="E243" s="115"/>
      <c r="F243" s="115"/>
      <c r="G243" s="115"/>
      <c r="H243" s="115"/>
      <c r="I243" s="115"/>
      <c r="J243" s="115"/>
      <c r="K243" s="115"/>
    </row>
    <row r="244" spans="1:11" ht="20.25" customHeight="1">
      <c r="A244" s="115"/>
      <c r="B244" s="115"/>
      <c r="C244" s="115"/>
      <c r="D244" s="115"/>
      <c r="E244" s="115"/>
      <c r="F244" s="115"/>
      <c r="G244" s="115"/>
      <c r="H244" s="115"/>
      <c r="I244" s="115"/>
      <c r="J244" s="115"/>
      <c r="K244" s="115"/>
    </row>
    <row r="245" spans="1:11" ht="20.25" customHeight="1">
      <c r="A245" s="115"/>
      <c r="B245" s="115"/>
      <c r="C245" s="115"/>
      <c r="D245" s="115"/>
      <c r="E245" s="115"/>
      <c r="F245" s="115"/>
      <c r="G245" s="115"/>
      <c r="H245" s="115"/>
      <c r="I245" s="115"/>
      <c r="J245" s="115"/>
      <c r="K245" s="115"/>
    </row>
    <row r="246" spans="1:11" ht="20.25" customHeight="1">
      <c r="A246" s="115"/>
      <c r="B246" s="115"/>
      <c r="C246" s="115"/>
      <c r="D246" s="115"/>
      <c r="E246" s="115"/>
      <c r="F246" s="115"/>
      <c r="G246" s="115"/>
      <c r="H246" s="115"/>
      <c r="I246" s="115"/>
      <c r="J246" s="115"/>
      <c r="K246" s="115"/>
    </row>
    <row r="247" spans="1:11" ht="20.25" customHeight="1">
      <c r="A247" s="115"/>
      <c r="B247" s="115"/>
      <c r="C247" s="115"/>
      <c r="D247" s="115"/>
      <c r="E247" s="115"/>
      <c r="F247" s="115"/>
      <c r="G247" s="115"/>
      <c r="H247" s="115"/>
      <c r="I247" s="115"/>
      <c r="J247" s="115"/>
      <c r="K247" s="115"/>
    </row>
    <row r="248" spans="1:11" ht="20.25" customHeight="1">
      <c r="A248" s="115"/>
      <c r="B248" s="115"/>
      <c r="C248" s="115"/>
      <c r="D248" s="115"/>
      <c r="E248" s="115"/>
      <c r="F248" s="115"/>
      <c r="G248" s="115"/>
      <c r="H248" s="115"/>
      <c r="I248" s="115"/>
      <c r="J248" s="115"/>
      <c r="K248" s="115"/>
    </row>
    <row r="249" spans="1:11" ht="20.25" customHeight="1">
      <c r="A249" s="115"/>
      <c r="B249" s="115"/>
      <c r="C249" s="115"/>
      <c r="D249" s="115"/>
      <c r="E249" s="115"/>
      <c r="F249" s="115"/>
      <c r="G249" s="115"/>
      <c r="H249" s="115"/>
      <c r="I249" s="115"/>
      <c r="J249" s="115"/>
      <c r="K249" s="115"/>
    </row>
    <row r="250" spans="1:11" ht="20.25" customHeight="1">
      <c r="A250" s="115"/>
      <c r="B250" s="115"/>
      <c r="C250" s="115"/>
      <c r="D250" s="115"/>
      <c r="E250" s="115"/>
      <c r="F250" s="115"/>
      <c r="G250" s="115"/>
      <c r="H250" s="115"/>
      <c r="I250" s="115"/>
      <c r="J250" s="115"/>
      <c r="K250" s="115"/>
    </row>
    <row r="251" spans="1:11" ht="20.25" customHeight="1">
      <c r="A251" s="115"/>
      <c r="B251" s="115"/>
      <c r="C251" s="115"/>
      <c r="D251" s="115"/>
      <c r="E251" s="115"/>
      <c r="F251" s="115"/>
      <c r="G251" s="115"/>
      <c r="H251" s="115"/>
      <c r="I251" s="115"/>
      <c r="J251" s="115"/>
      <c r="K251" s="115"/>
    </row>
    <row r="252" spans="1:11" ht="29.25" customHeight="1">
      <c r="A252" s="115"/>
      <c r="B252" s="115"/>
      <c r="C252" s="115"/>
      <c r="D252" s="115"/>
      <c r="E252" s="115"/>
      <c r="F252" s="115"/>
      <c r="G252" s="115"/>
      <c r="H252" s="115"/>
      <c r="I252" s="115"/>
      <c r="J252" s="115"/>
      <c r="K252" s="115"/>
    </row>
    <row r="253" spans="1:11" ht="20.25" customHeight="1">
      <c r="A253" s="115"/>
      <c r="B253" s="115"/>
      <c r="C253" s="115"/>
      <c r="D253" s="115"/>
      <c r="E253" s="115"/>
      <c r="F253" s="115"/>
      <c r="G253" s="115"/>
      <c r="H253" s="115"/>
      <c r="I253" s="115"/>
      <c r="J253" s="115"/>
      <c r="K253" s="115"/>
    </row>
    <row r="254" spans="1:11" ht="20.25" customHeight="1">
      <c r="A254" s="115"/>
      <c r="B254" s="115"/>
      <c r="C254" s="115"/>
      <c r="D254" s="115"/>
      <c r="E254" s="115"/>
      <c r="F254" s="115"/>
      <c r="G254" s="115"/>
      <c r="H254" s="115"/>
      <c r="I254" s="115"/>
      <c r="J254" s="115"/>
      <c r="K254" s="115"/>
    </row>
    <row r="255" spans="1:11" ht="20.25" customHeight="1">
      <c r="A255" s="115"/>
      <c r="B255" s="115"/>
      <c r="C255" s="115"/>
      <c r="D255" s="115"/>
      <c r="E255" s="115"/>
      <c r="F255" s="115"/>
      <c r="G255" s="115"/>
      <c r="H255" s="115"/>
      <c r="I255" s="115"/>
      <c r="J255" s="115"/>
      <c r="K255" s="115"/>
    </row>
    <row r="256" spans="1:11" ht="20.25" customHeight="1">
      <c r="A256" s="115"/>
      <c r="B256" s="115"/>
      <c r="C256" s="115"/>
      <c r="D256" s="115"/>
      <c r="E256" s="115"/>
      <c r="F256" s="115"/>
      <c r="G256" s="115"/>
      <c r="H256" s="115"/>
      <c r="I256" s="115"/>
      <c r="J256" s="115"/>
      <c r="K256" s="115"/>
    </row>
    <row r="257" spans="1:11" ht="20.25" customHeight="1">
      <c r="A257" s="115"/>
      <c r="B257" s="115"/>
      <c r="C257" s="115"/>
      <c r="D257" s="115"/>
      <c r="E257" s="115"/>
      <c r="F257" s="115"/>
      <c r="G257" s="115"/>
      <c r="H257" s="115"/>
      <c r="I257" s="115"/>
      <c r="J257" s="115"/>
      <c r="K257" s="115"/>
    </row>
    <row r="258" spans="1:11" ht="20.25" customHeight="1">
      <c r="A258" s="115"/>
      <c r="B258" s="115"/>
      <c r="C258" s="115"/>
      <c r="D258" s="115"/>
      <c r="E258" s="115"/>
      <c r="F258" s="115"/>
      <c r="G258" s="115"/>
      <c r="H258" s="115"/>
      <c r="I258" s="115"/>
      <c r="J258" s="115"/>
      <c r="K258" s="115"/>
    </row>
    <row r="259" spans="1:11" ht="20.25" customHeight="1">
      <c r="A259" s="115"/>
      <c r="B259" s="115"/>
      <c r="C259" s="115"/>
      <c r="D259" s="115"/>
      <c r="E259" s="115"/>
      <c r="F259" s="115"/>
      <c r="G259" s="115"/>
      <c r="H259" s="115"/>
      <c r="I259" s="115"/>
      <c r="J259" s="115"/>
      <c r="K259" s="115"/>
    </row>
    <row r="260" spans="1:11" ht="20.25" customHeight="1">
      <c r="A260" s="115"/>
      <c r="B260" s="115"/>
      <c r="C260" s="115"/>
      <c r="D260" s="115"/>
      <c r="E260" s="115"/>
      <c r="F260" s="115"/>
      <c r="G260" s="115"/>
      <c r="H260" s="115"/>
      <c r="I260" s="115"/>
      <c r="J260" s="115"/>
      <c r="K260" s="115"/>
    </row>
    <row r="261" spans="1:11" ht="20.25" customHeight="1">
      <c r="A261" s="115"/>
      <c r="B261" s="115"/>
      <c r="C261" s="115"/>
      <c r="D261" s="115"/>
      <c r="E261" s="115"/>
      <c r="F261" s="115"/>
      <c r="G261" s="115"/>
      <c r="H261" s="115"/>
      <c r="I261" s="115"/>
      <c r="J261" s="115"/>
      <c r="K261" s="115"/>
    </row>
    <row r="262" spans="1:11" ht="20.25" customHeight="1">
      <c r="A262" s="115"/>
      <c r="B262" s="115"/>
      <c r="C262" s="115"/>
      <c r="D262" s="115"/>
      <c r="E262" s="115"/>
      <c r="F262" s="115"/>
      <c r="G262" s="115"/>
      <c r="H262" s="115"/>
      <c r="I262" s="115"/>
      <c r="J262" s="115"/>
      <c r="K262" s="115"/>
    </row>
    <row r="263" spans="1:11" ht="20.25" customHeight="1">
      <c r="A263" s="115"/>
      <c r="B263" s="115"/>
      <c r="C263" s="115"/>
      <c r="D263" s="115"/>
      <c r="E263" s="115"/>
      <c r="F263" s="115"/>
      <c r="G263" s="115"/>
      <c r="H263" s="115"/>
      <c r="I263" s="115"/>
      <c r="J263" s="115"/>
      <c r="K263" s="115"/>
    </row>
    <row r="264" spans="1:11" ht="20.25" customHeight="1">
      <c r="A264" s="115"/>
      <c r="B264" s="115"/>
      <c r="C264" s="115"/>
      <c r="D264" s="115"/>
      <c r="E264" s="115"/>
      <c r="F264" s="115"/>
      <c r="G264" s="115"/>
      <c r="H264" s="115"/>
      <c r="I264" s="115"/>
      <c r="J264" s="115"/>
      <c r="K264" s="115"/>
    </row>
    <row r="265" spans="1:11" ht="29.25" customHeight="1">
      <c r="A265" s="115"/>
      <c r="B265" s="115"/>
      <c r="C265" s="115"/>
      <c r="D265" s="115"/>
      <c r="E265" s="115"/>
      <c r="F265" s="115"/>
      <c r="G265" s="115"/>
      <c r="H265" s="115"/>
      <c r="I265" s="115"/>
      <c r="J265" s="115"/>
      <c r="K265" s="115"/>
    </row>
    <row r="266" spans="1:11" ht="20.25" customHeight="1">
      <c r="A266" s="115"/>
      <c r="B266" s="115"/>
      <c r="C266" s="115"/>
      <c r="D266" s="115"/>
      <c r="E266" s="115"/>
      <c r="F266" s="115"/>
      <c r="G266" s="115"/>
      <c r="H266" s="115"/>
      <c r="I266" s="115"/>
      <c r="J266" s="115"/>
      <c r="K266" s="115"/>
    </row>
    <row r="267" spans="1:11" ht="20.25" customHeight="1">
      <c r="A267" s="115"/>
      <c r="B267" s="115"/>
      <c r="C267" s="115"/>
      <c r="D267" s="115"/>
      <c r="E267" s="115"/>
      <c r="F267" s="115"/>
      <c r="G267" s="115"/>
      <c r="H267" s="115"/>
      <c r="I267" s="115"/>
      <c r="J267" s="115"/>
      <c r="K267" s="115"/>
    </row>
    <row r="268" spans="1:11" ht="20.25" customHeight="1">
      <c r="A268" s="115"/>
      <c r="B268" s="115"/>
      <c r="C268" s="115"/>
      <c r="D268" s="115"/>
      <c r="E268" s="115"/>
      <c r="F268" s="115"/>
      <c r="G268" s="115"/>
      <c r="H268" s="115"/>
      <c r="I268" s="115"/>
      <c r="J268" s="115"/>
      <c r="K268" s="115"/>
    </row>
    <row r="269" spans="1:11" ht="20.25" customHeight="1">
      <c r="A269" s="115"/>
      <c r="B269" s="115"/>
      <c r="C269" s="115"/>
      <c r="D269" s="115"/>
      <c r="E269" s="115"/>
      <c r="F269" s="115"/>
      <c r="G269" s="115"/>
      <c r="H269" s="115"/>
      <c r="I269" s="115"/>
      <c r="J269" s="115"/>
      <c r="K269" s="115"/>
    </row>
    <row r="270" spans="1:11" ht="20.25" customHeight="1">
      <c r="A270" s="115"/>
      <c r="B270" s="115"/>
      <c r="C270" s="115"/>
      <c r="D270" s="115"/>
      <c r="E270" s="115"/>
      <c r="F270" s="115"/>
      <c r="G270" s="115"/>
      <c r="H270" s="115"/>
      <c r="I270" s="115"/>
      <c r="J270" s="115"/>
      <c r="K270" s="115"/>
    </row>
    <row r="271" spans="1:11" ht="20.25" customHeight="1">
      <c r="A271" s="115"/>
      <c r="B271" s="115"/>
      <c r="C271" s="115"/>
      <c r="D271" s="115"/>
      <c r="E271" s="115"/>
      <c r="F271" s="115"/>
      <c r="G271" s="115"/>
      <c r="H271" s="115"/>
      <c r="I271" s="115"/>
      <c r="J271" s="115"/>
      <c r="K271" s="115"/>
    </row>
    <row r="272" spans="1:11" ht="20.25" customHeight="1">
      <c r="A272" s="115"/>
      <c r="B272" s="115"/>
      <c r="C272" s="115"/>
      <c r="D272" s="115"/>
      <c r="E272" s="115"/>
      <c r="F272" s="115"/>
      <c r="G272" s="115"/>
      <c r="H272" s="115"/>
      <c r="I272" s="115"/>
      <c r="J272" s="115"/>
      <c r="K272" s="115"/>
    </row>
    <row r="273" spans="1:11" ht="20.25" customHeight="1">
      <c r="A273" s="115"/>
      <c r="B273" s="115"/>
      <c r="C273" s="115"/>
      <c r="D273" s="115"/>
      <c r="E273" s="115"/>
      <c r="F273" s="115"/>
      <c r="G273" s="115"/>
      <c r="H273" s="115"/>
      <c r="I273" s="115"/>
      <c r="J273" s="115"/>
      <c r="K273" s="115"/>
    </row>
    <row r="274" spans="1:11" ht="20.25" customHeight="1">
      <c r="A274" s="115"/>
      <c r="B274" s="115"/>
      <c r="C274" s="115"/>
      <c r="D274" s="115"/>
      <c r="E274" s="115"/>
      <c r="F274" s="115"/>
      <c r="G274" s="115"/>
      <c r="H274" s="115"/>
      <c r="I274" s="115"/>
      <c r="J274" s="115"/>
      <c r="K274" s="115"/>
    </row>
    <row r="275" spans="1:11" ht="20.25" customHeight="1">
      <c r="A275" s="115"/>
      <c r="B275" s="115"/>
      <c r="C275" s="115"/>
      <c r="D275" s="115"/>
      <c r="E275" s="115"/>
      <c r="F275" s="115"/>
      <c r="G275" s="115"/>
      <c r="H275" s="115"/>
      <c r="I275" s="115"/>
      <c r="J275" s="115"/>
      <c r="K275" s="115"/>
    </row>
    <row r="276" spans="1:11" ht="20.25" customHeight="1">
      <c r="A276" s="115"/>
      <c r="B276" s="115"/>
      <c r="C276" s="115"/>
      <c r="D276" s="115"/>
      <c r="E276" s="115"/>
      <c r="F276" s="115"/>
      <c r="G276" s="115"/>
      <c r="H276" s="115"/>
      <c r="I276" s="115"/>
      <c r="J276" s="115"/>
      <c r="K276" s="115"/>
    </row>
    <row r="277" spans="1:11" ht="20.25" customHeight="1">
      <c r="A277" s="115"/>
      <c r="B277" s="115"/>
      <c r="C277" s="115"/>
      <c r="D277" s="115"/>
      <c r="E277" s="115"/>
      <c r="F277" s="115"/>
      <c r="G277" s="115"/>
      <c r="H277" s="115"/>
      <c r="I277" s="115"/>
      <c r="J277" s="115"/>
      <c r="K277" s="115"/>
    </row>
    <row r="278" spans="1:11" ht="29.25" customHeight="1">
      <c r="A278" s="115"/>
      <c r="B278" s="115"/>
      <c r="C278" s="115"/>
      <c r="D278" s="115"/>
      <c r="E278" s="115"/>
      <c r="F278" s="115"/>
      <c r="G278" s="115"/>
      <c r="H278" s="115"/>
      <c r="I278" s="115"/>
      <c r="J278" s="115"/>
      <c r="K278" s="115"/>
    </row>
    <row r="279" spans="1:11" ht="20.25" customHeight="1">
      <c r="A279" s="115"/>
      <c r="B279" s="115"/>
      <c r="C279" s="115"/>
      <c r="D279" s="115"/>
      <c r="E279" s="115"/>
      <c r="F279" s="115"/>
      <c r="G279" s="115"/>
      <c r="H279" s="115"/>
      <c r="I279" s="115"/>
      <c r="J279" s="115"/>
      <c r="K279" s="115"/>
    </row>
    <row r="280" spans="1:11" ht="20.25" customHeight="1">
      <c r="A280" s="115"/>
      <c r="B280" s="115"/>
      <c r="C280" s="115"/>
      <c r="D280" s="115"/>
      <c r="E280" s="115"/>
      <c r="F280" s="115"/>
      <c r="G280" s="115"/>
      <c r="H280" s="115"/>
      <c r="I280" s="115"/>
      <c r="J280" s="115"/>
      <c r="K280" s="115"/>
    </row>
    <row r="281" spans="1:11" ht="20.25" customHeight="1">
      <c r="A281" s="115"/>
      <c r="B281" s="115"/>
      <c r="C281" s="115"/>
      <c r="D281" s="115"/>
      <c r="E281" s="115"/>
      <c r="F281" s="115"/>
      <c r="G281" s="115"/>
      <c r="H281" s="115"/>
      <c r="I281" s="115"/>
      <c r="J281" s="115"/>
      <c r="K281" s="115"/>
    </row>
    <row r="282" spans="1:11" ht="20.25" customHeight="1">
      <c r="A282" s="115"/>
      <c r="B282" s="115"/>
      <c r="C282" s="115"/>
      <c r="D282" s="115"/>
      <c r="E282" s="115"/>
      <c r="F282" s="115"/>
      <c r="G282" s="115"/>
      <c r="H282" s="115"/>
      <c r="I282" s="115"/>
      <c r="J282" s="115"/>
      <c r="K282" s="115"/>
    </row>
    <row r="283" spans="1:11" ht="20.25" customHeight="1">
      <c r="A283" s="115"/>
      <c r="B283" s="115"/>
      <c r="C283" s="115"/>
      <c r="D283" s="115"/>
      <c r="E283" s="115"/>
      <c r="F283" s="115"/>
      <c r="G283" s="115"/>
      <c r="H283" s="115"/>
      <c r="I283" s="115"/>
      <c r="J283" s="115"/>
      <c r="K283" s="115"/>
    </row>
    <row r="284" spans="1:11" ht="20.25" customHeight="1">
      <c r="A284" s="115"/>
      <c r="B284" s="115"/>
      <c r="C284" s="115"/>
      <c r="D284" s="115"/>
      <c r="E284" s="115"/>
      <c r="F284" s="115"/>
      <c r="G284" s="115"/>
      <c r="H284" s="115"/>
      <c r="I284" s="115"/>
      <c r="J284" s="115"/>
      <c r="K284" s="115"/>
    </row>
    <row r="285" spans="1:11" ht="20.25" customHeight="1">
      <c r="A285" s="115"/>
      <c r="B285" s="115"/>
      <c r="C285" s="115"/>
      <c r="D285" s="115"/>
      <c r="E285" s="115"/>
      <c r="F285" s="115"/>
      <c r="G285" s="115"/>
      <c r="H285" s="115"/>
      <c r="I285" s="115"/>
      <c r="J285" s="115"/>
      <c r="K285" s="115"/>
    </row>
    <row r="286" spans="1:11" ht="20.25" customHeight="1">
      <c r="A286" s="115"/>
      <c r="B286" s="115"/>
      <c r="C286" s="115"/>
      <c r="D286" s="115"/>
      <c r="E286" s="115"/>
      <c r="F286" s="115"/>
      <c r="G286" s="115"/>
      <c r="H286" s="115"/>
      <c r="I286" s="115"/>
      <c r="J286" s="115"/>
      <c r="K286" s="115"/>
    </row>
    <row r="287" spans="1:11" ht="20.25" customHeight="1">
      <c r="A287" s="115"/>
      <c r="B287" s="115"/>
      <c r="C287" s="115"/>
      <c r="D287" s="115"/>
      <c r="E287" s="115"/>
      <c r="F287" s="115"/>
      <c r="G287" s="115"/>
      <c r="H287" s="115"/>
      <c r="I287" s="115"/>
      <c r="J287" s="115"/>
      <c r="K287" s="115"/>
    </row>
    <row r="288" spans="1:11" ht="20.25" customHeight="1">
      <c r="A288" s="115"/>
      <c r="B288" s="115"/>
      <c r="C288" s="115"/>
      <c r="D288" s="115"/>
      <c r="E288" s="115"/>
      <c r="F288" s="115"/>
      <c r="G288" s="115"/>
      <c r="H288" s="115"/>
      <c r="I288" s="115"/>
      <c r="J288" s="115"/>
      <c r="K288" s="115"/>
    </row>
    <row r="289" spans="1:11" ht="20.25" customHeight="1">
      <c r="A289" s="115"/>
      <c r="B289" s="115"/>
      <c r="C289" s="115"/>
      <c r="D289" s="115"/>
      <c r="E289" s="115"/>
      <c r="F289" s="115"/>
      <c r="G289" s="115"/>
      <c r="H289" s="115"/>
      <c r="I289" s="115"/>
      <c r="J289" s="115"/>
      <c r="K289" s="115"/>
    </row>
    <row r="290" spans="1:11" ht="20.25" customHeight="1">
      <c r="A290" s="115"/>
      <c r="B290" s="115"/>
      <c r="C290" s="115"/>
      <c r="D290" s="115"/>
      <c r="E290" s="115"/>
      <c r="F290" s="115"/>
      <c r="G290" s="115"/>
      <c r="H290" s="115"/>
      <c r="I290" s="115"/>
      <c r="J290" s="115"/>
      <c r="K290" s="115"/>
    </row>
    <row r="291" spans="1:11" ht="29.25" customHeight="1">
      <c r="A291" s="115"/>
      <c r="B291" s="115"/>
      <c r="C291" s="115"/>
      <c r="D291" s="115"/>
      <c r="E291" s="115"/>
      <c r="F291" s="115"/>
      <c r="G291" s="115"/>
      <c r="H291" s="115"/>
      <c r="I291" s="115"/>
      <c r="J291" s="115"/>
      <c r="K291" s="115"/>
    </row>
    <row r="292" spans="1:11" ht="20.25" customHeight="1">
      <c r="A292" s="115"/>
      <c r="B292" s="115"/>
      <c r="C292" s="115"/>
      <c r="D292" s="115"/>
      <c r="E292" s="115"/>
      <c r="F292" s="115"/>
      <c r="G292" s="115"/>
      <c r="H292" s="115"/>
      <c r="I292" s="115"/>
      <c r="J292" s="115"/>
      <c r="K292" s="115"/>
    </row>
    <row r="293" spans="1:11" ht="20.25" customHeight="1">
      <c r="A293" s="115"/>
      <c r="B293" s="115"/>
      <c r="C293" s="115"/>
      <c r="D293" s="115"/>
      <c r="E293" s="115"/>
      <c r="F293" s="115"/>
      <c r="G293" s="115"/>
      <c r="H293" s="115"/>
      <c r="I293" s="115"/>
      <c r="J293" s="115"/>
      <c r="K293" s="115"/>
    </row>
    <row r="294" spans="1:11" ht="20.25" customHeight="1">
      <c r="A294" s="115"/>
      <c r="B294" s="115"/>
      <c r="C294" s="115"/>
      <c r="D294" s="115"/>
      <c r="E294" s="115"/>
      <c r="F294" s="115"/>
      <c r="G294" s="115"/>
      <c r="H294" s="115"/>
      <c r="I294" s="115"/>
      <c r="J294" s="115"/>
      <c r="K294" s="115"/>
    </row>
    <row r="295" spans="1:11" ht="20.25" customHeight="1">
      <c r="A295" s="115"/>
      <c r="B295" s="115"/>
      <c r="C295" s="115"/>
      <c r="D295" s="115"/>
      <c r="E295" s="115"/>
      <c r="F295" s="115"/>
      <c r="G295" s="115"/>
      <c r="H295" s="115"/>
      <c r="I295" s="115"/>
      <c r="J295" s="115"/>
      <c r="K295" s="115"/>
    </row>
    <row r="296" spans="1:11" ht="20.25" customHeight="1">
      <c r="A296" s="115"/>
      <c r="B296" s="115"/>
      <c r="C296" s="115"/>
      <c r="D296" s="115"/>
      <c r="E296" s="115"/>
      <c r="F296" s="115"/>
      <c r="G296" s="115"/>
      <c r="H296" s="115"/>
      <c r="I296" s="115"/>
      <c r="J296" s="115"/>
      <c r="K296" s="115"/>
    </row>
    <row r="297" spans="1:11" ht="20.25" customHeight="1">
      <c r="A297" s="115"/>
      <c r="B297" s="115"/>
      <c r="C297" s="115"/>
      <c r="D297" s="115"/>
      <c r="E297" s="115"/>
      <c r="F297" s="115"/>
      <c r="G297" s="115"/>
      <c r="H297" s="115"/>
      <c r="I297" s="115"/>
      <c r="J297" s="115"/>
      <c r="K297" s="115"/>
    </row>
    <row r="298" spans="1:11" ht="20.25" customHeight="1">
      <c r="A298" s="115"/>
      <c r="B298" s="115"/>
      <c r="C298" s="115"/>
      <c r="D298" s="115"/>
      <c r="E298" s="115"/>
      <c r="F298" s="115"/>
      <c r="G298" s="115"/>
      <c r="H298" s="115"/>
      <c r="I298" s="115"/>
      <c r="J298" s="115"/>
      <c r="K298" s="115"/>
    </row>
    <row r="299" spans="1:11" ht="20.25" customHeight="1">
      <c r="A299" s="115"/>
      <c r="B299" s="115"/>
      <c r="C299" s="115"/>
      <c r="D299" s="115"/>
      <c r="E299" s="115"/>
      <c r="F299" s="115"/>
      <c r="G299" s="115"/>
      <c r="H299" s="115"/>
      <c r="I299" s="115"/>
      <c r="J299" s="115"/>
      <c r="K299" s="115"/>
    </row>
    <row r="300" spans="1:11" ht="20.25" customHeight="1">
      <c r="A300" s="115"/>
      <c r="B300" s="115"/>
      <c r="C300" s="115"/>
      <c r="D300" s="115"/>
      <c r="E300" s="115"/>
      <c r="F300" s="115"/>
      <c r="G300" s="115"/>
      <c r="H300" s="115"/>
      <c r="I300" s="115"/>
      <c r="J300" s="115"/>
      <c r="K300" s="115"/>
    </row>
    <row r="301" spans="1:11" ht="20.25" customHeight="1">
      <c r="A301" s="115"/>
      <c r="B301" s="115"/>
      <c r="C301" s="115"/>
      <c r="D301" s="115"/>
      <c r="E301" s="115"/>
      <c r="F301" s="115"/>
      <c r="G301" s="115"/>
      <c r="H301" s="115"/>
      <c r="I301" s="115"/>
      <c r="J301" s="115"/>
      <c r="K301" s="115"/>
    </row>
    <row r="302" spans="1:11" ht="20.25" customHeight="1">
      <c r="A302" s="115"/>
      <c r="B302" s="115"/>
      <c r="C302" s="115"/>
      <c r="D302" s="115"/>
      <c r="E302" s="115"/>
      <c r="F302" s="115"/>
      <c r="G302" s="115"/>
      <c r="H302" s="115"/>
      <c r="I302" s="115"/>
      <c r="J302" s="115"/>
      <c r="K302" s="115"/>
    </row>
    <row r="303" spans="1:11" ht="20.25" customHeight="1">
      <c r="A303" s="115"/>
      <c r="B303" s="115"/>
      <c r="C303" s="115"/>
      <c r="D303" s="115"/>
      <c r="E303" s="115"/>
      <c r="F303" s="115"/>
      <c r="G303" s="115"/>
      <c r="H303" s="115"/>
      <c r="I303" s="115"/>
      <c r="J303" s="115"/>
      <c r="K303" s="115"/>
    </row>
    <row r="304" spans="1:11" ht="29.25" customHeight="1">
      <c r="A304" s="115"/>
      <c r="B304" s="115"/>
      <c r="C304" s="115"/>
      <c r="D304" s="115"/>
      <c r="E304" s="115"/>
      <c r="F304" s="115"/>
      <c r="G304" s="115"/>
      <c r="H304" s="115"/>
      <c r="I304" s="115"/>
      <c r="J304" s="115"/>
      <c r="K304" s="115"/>
    </row>
    <row r="305" spans="1:11" ht="20.25" customHeight="1">
      <c r="A305" s="115"/>
      <c r="B305" s="115"/>
      <c r="C305" s="115"/>
      <c r="D305" s="115"/>
      <c r="E305" s="115"/>
      <c r="F305" s="115"/>
      <c r="G305" s="115"/>
      <c r="H305" s="115"/>
      <c r="I305" s="115"/>
      <c r="J305" s="115"/>
      <c r="K305" s="115"/>
    </row>
    <row r="306" spans="1:11" ht="20.25" customHeight="1">
      <c r="A306" s="115"/>
      <c r="B306" s="115"/>
      <c r="C306" s="115"/>
      <c r="D306" s="115"/>
      <c r="E306" s="115"/>
      <c r="F306" s="115"/>
      <c r="G306" s="115"/>
      <c r="H306" s="115"/>
      <c r="I306" s="115"/>
      <c r="J306" s="115"/>
      <c r="K306" s="115"/>
    </row>
    <row r="307" spans="1:11" ht="20.25" customHeight="1">
      <c r="A307" s="115"/>
      <c r="B307" s="115"/>
      <c r="C307" s="115"/>
      <c r="D307" s="115"/>
      <c r="E307" s="115"/>
      <c r="F307" s="115"/>
      <c r="G307" s="115"/>
      <c r="H307" s="115"/>
      <c r="I307" s="115"/>
      <c r="J307" s="115"/>
      <c r="K307" s="115"/>
    </row>
    <row r="308" spans="1:11" ht="20.25" customHeight="1">
      <c r="A308" s="115"/>
      <c r="B308" s="115"/>
      <c r="C308" s="115"/>
      <c r="D308" s="115"/>
      <c r="E308" s="115"/>
      <c r="F308" s="115"/>
      <c r="G308" s="115"/>
      <c r="H308" s="115"/>
      <c r="I308" s="115"/>
      <c r="J308" s="115"/>
      <c r="K308" s="115"/>
    </row>
    <row r="309" spans="1:11" ht="20.25" customHeight="1">
      <c r="A309" s="115"/>
      <c r="B309" s="115"/>
      <c r="C309" s="115"/>
      <c r="D309" s="115"/>
      <c r="E309" s="115"/>
      <c r="F309" s="115"/>
      <c r="G309" s="115"/>
      <c r="H309" s="115"/>
      <c r="I309" s="115"/>
      <c r="J309" s="115"/>
      <c r="K309" s="115"/>
    </row>
    <row r="310" spans="1:11" ht="20.25" customHeight="1">
      <c r="A310" s="115"/>
      <c r="B310" s="115"/>
      <c r="C310" s="115"/>
      <c r="D310" s="115"/>
      <c r="E310" s="115"/>
      <c r="F310" s="115"/>
      <c r="G310" s="115"/>
      <c r="H310" s="115"/>
      <c r="I310" s="115"/>
      <c r="J310" s="115"/>
      <c r="K310" s="115"/>
    </row>
    <row r="311" spans="1:11" ht="20.25" customHeight="1">
      <c r="A311" s="115"/>
      <c r="B311" s="115"/>
      <c r="C311" s="115"/>
      <c r="D311" s="115"/>
      <c r="E311" s="115"/>
      <c r="F311" s="115"/>
      <c r="G311" s="115"/>
      <c r="H311" s="115"/>
      <c r="I311" s="115"/>
      <c r="J311" s="115"/>
      <c r="K311" s="115"/>
    </row>
    <row r="312" spans="1:11" ht="20.25" customHeight="1">
      <c r="A312" s="115"/>
      <c r="B312" s="115"/>
      <c r="C312" s="115"/>
      <c r="D312" s="115"/>
      <c r="E312" s="115"/>
      <c r="F312" s="115"/>
      <c r="G312" s="115"/>
      <c r="H312" s="115"/>
      <c r="I312" s="115"/>
      <c r="J312" s="115"/>
      <c r="K312" s="115"/>
    </row>
    <row r="313" spans="1:11" ht="20.25" customHeight="1">
      <c r="A313" s="115"/>
      <c r="B313" s="115"/>
      <c r="C313" s="115"/>
      <c r="D313" s="115"/>
      <c r="E313" s="115"/>
      <c r="F313" s="115"/>
      <c r="G313" s="115"/>
      <c r="H313" s="115"/>
      <c r="I313" s="115"/>
      <c r="J313" s="115"/>
      <c r="K313" s="115"/>
    </row>
    <row r="314" spans="1:11" ht="20.25" customHeight="1">
      <c r="A314" s="115"/>
      <c r="B314" s="115"/>
      <c r="C314" s="115"/>
      <c r="D314" s="115"/>
      <c r="E314" s="115"/>
      <c r="F314" s="115"/>
      <c r="G314" s="115"/>
      <c r="H314" s="115"/>
      <c r="I314" s="115"/>
      <c r="J314" s="115"/>
      <c r="K314" s="115"/>
    </row>
    <row r="315" spans="1:11" ht="20.25" customHeight="1">
      <c r="A315" s="115"/>
      <c r="B315" s="115"/>
      <c r="C315" s="115"/>
      <c r="D315" s="115"/>
      <c r="E315" s="115"/>
      <c r="F315" s="115"/>
      <c r="G315" s="115"/>
      <c r="H315" s="115"/>
      <c r="I315" s="115"/>
      <c r="J315" s="115"/>
      <c r="K315" s="115"/>
    </row>
    <row r="316" spans="1:11" ht="20.25" customHeight="1">
      <c r="A316" s="115"/>
      <c r="B316" s="115"/>
      <c r="C316" s="115"/>
      <c r="D316" s="115"/>
      <c r="E316" s="115"/>
      <c r="F316" s="115"/>
      <c r="G316" s="115"/>
      <c r="H316" s="115"/>
      <c r="I316" s="115"/>
      <c r="J316" s="115"/>
      <c r="K316" s="115"/>
    </row>
    <row r="317" spans="1:11" ht="29.25" customHeight="1">
      <c r="A317" s="115"/>
      <c r="B317" s="115"/>
      <c r="C317" s="115"/>
      <c r="D317" s="115"/>
      <c r="E317" s="115"/>
      <c r="F317" s="115"/>
      <c r="G317" s="115"/>
      <c r="H317" s="115"/>
      <c r="I317" s="115"/>
      <c r="J317" s="115"/>
      <c r="K317" s="115"/>
    </row>
    <row r="318" spans="1:11" ht="20.25" customHeight="1">
      <c r="A318" s="115"/>
      <c r="B318" s="115"/>
      <c r="C318" s="115"/>
      <c r="D318" s="115"/>
      <c r="E318" s="115"/>
      <c r="F318" s="115"/>
      <c r="G318" s="115"/>
      <c r="H318" s="115"/>
      <c r="I318" s="115"/>
      <c r="J318" s="115"/>
      <c r="K318" s="115"/>
    </row>
    <row r="319" spans="1:11" ht="20.25" customHeight="1">
      <c r="A319" s="115"/>
      <c r="B319" s="115"/>
      <c r="C319" s="115"/>
      <c r="D319" s="115"/>
      <c r="E319" s="115"/>
      <c r="F319" s="115"/>
      <c r="G319" s="115"/>
      <c r="H319" s="115"/>
      <c r="I319" s="115"/>
      <c r="J319" s="115"/>
      <c r="K319" s="115"/>
    </row>
    <row r="320" spans="1:11" ht="20.25" customHeight="1">
      <c r="A320" s="115"/>
      <c r="B320" s="115"/>
      <c r="C320" s="115"/>
      <c r="D320" s="115"/>
      <c r="E320" s="115"/>
      <c r="F320" s="115"/>
      <c r="G320" s="115"/>
      <c r="H320" s="115"/>
      <c r="I320" s="115"/>
      <c r="J320" s="115"/>
      <c r="K320" s="115"/>
    </row>
    <row r="321" spans="1:11" ht="20.25" customHeight="1">
      <c r="A321" s="115"/>
      <c r="B321" s="115"/>
      <c r="C321" s="115"/>
      <c r="D321" s="115"/>
      <c r="E321" s="115"/>
      <c r="F321" s="115"/>
      <c r="G321" s="115"/>
      <c r="H321" s="115"/>
      <c r="I321" s="115"/>
      <c r="J321" s="115"/>
      <c r="K321" s="115"/>
    </row>
    <row r="322" spans="1:11" ht="20.25" customHeight="1">
      <c r="A322" s="115"/>
      <c r="B322" s="115"/>
      <c r="C322" s="115"/>
      <c r="D322" s="115"/>
      <c r="E322" s="115"/>
      <c r="F322" s="115"/>
      <c r="G322" s="115"/>
      <c r="H322" s="115"/>
      <c r="I322" s="115"/>
      <c r="J322" s="115"/>
      <c r="K322" s="115"/>
    </row>
    <row r="323" spans="1:11" ht="20.25" customHeight="1">
      <c r="A323" s="115"/>
      <c r="B323" s="115"/>
      <c r="C323" s="115"/>
      <c r="D323" s="115"/>
      <c r="E323" s="115"/>
      <c r="F323" s="115"/>
      <c r="G323" s="115"/>
      <c r="H323" s="115"/>
      <c r="I323" s="115"/>
      <c r="J323" s="115"/>
      <c r="K323" s="115"/>
    </row>
    <row r="324" spans="1:11" ht="20.25" customHeight="1">
      <c r="A324" s="115"/>
      <c r="B324" s="115"/>
      <c r="C324" s="115"/>
      <c r="D324" s="115"/>
      <c r="E324" s="115"/>
      <c r="F324" s="115"/>
      <c r="G324" s="115"/>
      <c r="H324" s="115"/>
      <c r="I324" s="115"/>
      <c r="J324" s="115"/>
      <c r="K324" s="115"/>
    </row>
    <row r="325" spans="1:11" ht="20.25" customHeight="1">
      <c r="A325" s="115"/>
      <c r="B325" s="115"/>
      <c r="C325" s="115"/>
      <c r="D325" s="115"/>
      <c r="E325" s="115"/>
      <c r="F325" s="115"/>
      <c r="G325" s="115"/>
      <c r="H325" s="115"/>
      <c r="I325" s="115"/>
      <c r="J325" s="115"/>
      <c r="K325" s="115"/>
    </row>
    <row r="326" spans="1:11" ht="20.25" customHeight="1">
      <c r="A326" s="115"/>
      <c r="B326" s="115"/>
      <c r="C326" s="115"/>
      <c r="D326" s="115"/>
      <c r="E326" s="115"/>
      <c r="F326" s="115"/>
      <c r="G326" s="115"/>
      <c r="H326" s="115"/>
      <c r="I326" s="115"/>
      <c r="J326" s="115"/>
      <c r="K326" s="115"/>
    </row>
    <row r="327" spans="1:11" ht="20.25" customHeight="1">
      <c r="A327" s="115"/>
      <c r="B327" s="115"/>
      <c r="C327" s="115"/>
      <c r="D327" s="115"/>
      <c r="E327" s="115"/>
      <c r="F327" s="115"/>
      <c r="G327" s="115"/>
      <c r="H327" s="115"/>
      <c r="I327" s="115"/>
      <c r="J327" s="115"/>
      <c r="K327" s="115"/>
    </row>
    <row r="328" spans="1:11" ht="20.25" customHeight="1">
      <c r="A328" s="115"/>
      <c r="B328" s="115"/>
      <c r="C328" s="115"/>
      <c r="D328" s="115"/>
      <c r="E328" s="115"/>
      <c r="F328" s="115"/>
      <c r="G328" s="115"/>
      <c r="H328" s="115"/>
      <c r="I328" s="115"/>
      <c r="J328" s="115"/>
      <c r="K328" s="115"/>
    </row>
    <row r="329" spans="1:11" ht="20.25" customHeight="1">
      <c r="A329" s="115"/>
      <c r="B329" s="115"/>
      <c r="C329" s="115"/>
      <c r="D329" s="115"/>
      <c r="E329" s="115"/>
      <c r="F329" s="115"/>
      <c r="G329" s="115"/>
      <c r="H329" s="115"/>
      <c r="I329" s="115"/>
      <c r="J329" s="115"/>
      <c r="K329" s="115"/>
    </row>
    <row r="330" spans="1:11" ht="29.25" customHeight="1">
      <c r="A330" s="115"/>
      <c r="B330" s="115"/>
      <c r="C330" s="115"/>
      <c r="D330" s="115"/>
      <c r="E330" s="115"/>
      <c r="F330" s="115"/>
      <c r="G330" s="115"/>
      <c r="H330" s="115"/>
      <c r="I330" s="115"/>
      <c r="J330" s="115"/>
      <c r="K330" s="115"/>
    </row>
    <row r="331" spans="1:11" ht="20.25" customHeight="1">
      <c r="A331" s="115"/>
      <c r="B331" s="115"/>
      <c r="C331" s="115"/>
      <c r="D331" s="115"/>
      <c r="E331" s="115"/>
      <c r="F331" s="115"/>
      <c r="G331" s="115"/>
      <c r="H331" s="115"/>
      <c r="I331" s="115"/>
      <c r="J331" s="115"/>
      <c r="K331" s="115"/>
    </row>
    <row r="332" spans="1:11" ht="20.25" customHeight="1">
      <c r="A332" s="115"/>
      <c r="B332" s="115"/>
      <c r="C332" s="115"/>
      <c r="D332" s="115"/>
      <c r="E332" s="115"/>
      <c r="F332" s="115"/>
      <c r="G332" s="115"/>
      <c r="H332" s="115"/>
      <c r="I332" s="115"/>
      <c r="J332" s="115"/>
      <c r="K332" s="115"/>
    </row>
    <row r="333" spans="1:11" ht="20.25" customHeight="1">
      <c r="A333" s="115"/>
      <c r="B333" s="115"/>
      <c r="C333" s="115"/>
      <c r="D333" s="115"/>
      <c r="E333" s="115"/>
      <c r="F333" s="115"/>
      <c r="G333" s="115"/>
      <c r="H333" s="115"/>
      <c r="I333" s="115"/>
      <c r="J333" s="115"/>
      <c r="K333" s="115"/>
    </row>
    <row r="334" spans="1:11" ht="20.25" customHeight="1">
      <c r="A334" s="115"/>
      <c r="B334" s="115"/>
      <c r="C334" s="115"/>
      <c r="D334" s="115"/>
      <c r="E334" s="115"/>
      <c r="F334" s="115"/>
      <c r="G334" s="115"/>
      <c r="H334" s="115"/>
      <c r="I334" s="115"/>
      <c r="J334" s="115"/>
      <c r="K334" s="115"/>
    </row>
    <row r="335" spans="1:11" ht="20.25" customHeight="1">
      <c r="A335" s="115"/>
      <c r="B335" s="115"/>
      <c r="C335" s="115"/>
      <c r="D335" s="115"/>
      <c r="E335" s="115"/>
      <c r="F335" s="115"/>
      <c r="G335" s="115"/>
      <c r="H335" s="115"/>
      <c r="I335" s="115"/>
      <c r="J335" s="115"/>
      <c r="K335" s="115"/>
    </row>
    <row r="336" spans="1:11" ht="20.25" customHeight="1">
      <c r="A336" s="115"/>
      <c r="B336" s="115"/>
      <c r="C336" s="115"/>
      <c r="D336" s="115"/>
      <c r="E336" s="115"/>
      <c r="F336" s="115"/>
      <c r="G336" s="115"/>
      <c r="H336" s="115"/>
      <c r="I336" s="115"/>
      <c r="J336" s="115"/>
      <c r="K336" s="115"/>
    </row>
    <row r="337" spans="1:11" ht="20.25" customHeight="1">
      <c r="A337" s="115"/>
      <c r="B337" s="115"/>
      <c r="C337" s="115"/>
      <c r="D337" s="115"/>
      <c r="E337" s="115"/>
      <c r="F337" s="115"/>
      <c r="G337" s="115"/>
      <c r="H337" s="115"/>
      <c r="I337" s="115"/>
      <c r="J337" s="115"/>
      <c r="K337" s="115"/>
    </row>
    <row r="338" spans="1:11" ht="20.25" customHeight="1">
      <c r="A338" s="115"/>
      <c r="B338" s="115"/>
      <c r="C338" s="115"/>
      <c r="D338" s="115"/>
      <c r="E338" s="115"/>
      <c r="F338" s="115"/>
      <c r="G338" s="115"/>
      <c r="H338" s="115"/>
      <c r="I338" s="115"/>
      <c r="J338" s="115"/>
      <c r="K338" s="115"/>
    </row>
    <row r="339" spans="1:11" ht="20.25" customHeight="1">
      <c r="A339" s="115"/>
      <c r="B339" s="115"/>
      <c r="C339" s="115"/>
      <c r="D339" s="115"/>
      <c r="E339" s="115"/>
      <c r="F339" s="115"/>
      <c r="G339" s="115"/>
      <c r="H339" s="115"/>
      <c r="I339" s="115"/>
      <c r="J339" s="115"/>
      <c r="K339" s="115"/>
    </row>
    <row r="340" spans="1:11" ht="20.25" customHeight="1">
      <c r="A340" s="115"/>
      <c r="B340" s="115"/>
      <c r="C340" s="115"/>
      <c r="D340" s="115"/>
      <c r="E340" s="115"/>
      <c r="F340" s="115"/>
      <c r="G340" s="115"/>
      <c r="H340" s="115"/>
      <c r="I340" s="115"/>
      <c r="J340" s="115"/>
      <c r="K340" s="115"/>
    </row>
    <row r="341" spans="1:11" ht="20.25" customHeight="1">
      <c r="A341" s="115"/>
      <c r="B341" s="115"/>
      <c r="C341" s="115"/>
      <c r="D341" s="115"/>
      <c r="E341" s="115"/>
      <c r="F341" s="115"/>
      <c r="G341" s="115"/>
      <c r="H341" s="115"/>
      <c r="I341" s="115"/>
      <c r="J341" s="115"/>
      <c r="K341" s="115"/>
    </row>
    <row r="342" spans="1:11" ht="20.25" customHeight="1">
      <c r="A342" s="115"/>
      <c r="B342" s="115"/>
      <c r="C342" s="115"/>
      <c r="D342" s="115"/>
      <c r="E342" s="115"/>
      <c r="F342" s="115"/>
      <c r="G342" s="115"/>
      <c r="H342" s="115"/>
      <c r="I342" s="115"/>
      <c r="J342" s="115"/>
      <c r="K342" s="115"/>
    </row>
    <row r="343" spans="1:11" ht="29.25" customHeight="1">
      <c r="A343" s="115"/>
      <c r="B343" s="115"/>
      <c r="C343" s="115"/>
      <c r="D343" s="115"/>
      <c r="E343" s="115"/>
      <c r="F343" s="115"/>
      <c r="G343" s="115"/>
      <c r="H343" s="115"/>
      <c r="I343" s="115"/>
      <c r="J343" s="115"/>
      <c r="K343" s="115"/>
    </row>
    <row r="344" spans="1:11" ht="20.25" customHeight="1">
      <c r="A344" s="115"/>
      <c r="B344" s="115"/>
      <c r="C344" s="115"/>
      <c r="D344" s="115"/>
      <c r="E344" s="115"/>
      <c r="F344" s="115"/>
      <c r="G344" s="115"/>
      <c r="H344" s="115"/>
      <c r="I344" s="115"/>
      <c r="J344" s="115"/>
      <c r="K344" s="115"/>
    </row>
    <row r="345" spans="1:11" ht="20.25" customHeight="1">
      <c r="A345" s="115"/>
      <c r="B345" s="115"/>
      <c r="C345" s="115"/>
      <c r="D345" s="115"/>
      <c r="E345" s="115"/>
      <c r="F345" s="115"/>
      <c r="G345" s="115"/>
      <c r="H345" s="115"/>
      <c r="I345" s="115"/>
      <c r="J345" s="115"/>
      <c r="K345" s="115"/>
    </row>
    <row r="346" spans="1:11" ht="20.25" customHeight="1">
      <c r="A346" s="115"/>
      <c r="B346" s="115"/>
      <c r="C346" s="115"/>
      <c r="D346" s="115"/>
      <c r="E346" s="115"/>
      <c r="F346" s="115"/>
      <c r="G346" s="115"/>
      <c r="H346" s="115"/>
      <c r="I346" s="115"/>
      <c r="J346" s="115"/>
      <c r="K346" s="115"/>
    </row>
    <row r="347" spans="1:11" ht="20.25" customHeight="1">
      <c r="A347" s="115"/>
      <c r="B347" s="115"/>
      <c r="C347" s="115"/>
      <c r="D347" s="115"/>
      <c r="E347" s="115"/>
      <c r="F347" s="115"/>
      <c r="G347" s="115"/>
      <c r="H347" s="115"/>
      <c r="I347" s="115"/>
      <c r="J347" s="115"/>
      <c r="K347" s="115"/>
    </row>
    <row r="348" spans="1:11" ht="20.25" customHeight="1">
      <c r="A348" s="115"/>
      <c r="B348" s="115"/>
      <c r="C348" s="115"/>
      <c r="D348" s="115"/>
      <c r="E348" s="115"/>
      <c r="F348" s="115"/>
      <c r="G348" s="115"/>
      <c r="H348" s="115"/>
      <c r="I348" s="115"/>
      <c r="J348" s="115"/>
      <c r="K348" s="115"/>
    </row>
    <row r="349" spans="1:11" ht="20.25" customHeight="1">
      <c r="A349" s="115"/>
      <c r="B349" s="115"/>
      <c r="C349" s="115"/>
      <c r="D349" s="115"/>
      <c r="E349" s="115"/>
      <c r="F349" s="115"/>
      <c r="G349" s="115"/>
      <c r="H349" s="115"/>
      <c r="I349" s="115"/>
      <c r="J349" s="115"/>
      <c r="K349" s="115"/>
    </row>
    <row r="350" spans="1:11" ht="20.25" customHeight="1">
      <c r="A350" s="115"/>
      <c r="B350" s="115"/>
      <c r="C350" s="115"/>
      <c r="D350" s="115"/>
      <c r="E350" s="115"/>
      <c r="F350" s="115"/>
      <c r="G350" s="115"/>
      <c r="H350" s="115"/>
      <c r="I350" s="115"/>
      <c r="J350" s="115"/>
      <c r="K350" s="115"/>
    </row>
    <row r="351" spans="1:11" ht="20.25" customHeight="1">
      <c r="A351" s="115"/>
      <c r="B351" s="115"/>
      <c r="C351" s="115"/>
      <c r="D351" s="115"/>
      <c r="E351" s="115"/>
      <c r="F351" s="115"/>
      <c r="G351" s="115"/>
      <c r="H351" s="115"/>
      <c r="I351" s="115"/>
      <c r="J351" s="115"/>
      <c r="K351" s="115"/>
    </row>
    <row r="352" spans="1:11" ht="20.25" customHeight="1">
      <c r="A352" s="115"/>
      <c r="B352" s="115"/>
      <c r="C352" s="115"/>
      <c r="D352" s="115"/>
      <c r="E352" s="115"/>
      <c r="F352" s="115"/>
      <c r="G352" s="115"/>
      <c r="H352" s="115"/>
      <c r="I352" s="115"/>
      <c r="J352" s="115"/>
      <c r="K352" s="115"/>
    </row>
    <row r="353" spans="1:11" ht="20.25" customHeight="1">
      <c r="A353" s="115"/>
      <c r="B353" s="115"/>
      <c r="C353" s="115"/>
      <c r="D353" s="115"/>
      <c r="E353" s="115"/>
      <c r="F353" s="115"/>
      <c r="G353" s="115"/>
      <c r="H353" s="115"/>
      <c r="I353" s="115"/>
      <c r="J353" s="115"/>
      <c r="K353" s="115"/>
    </row>
    <row r="354" spans="1:11" ht="20.25" customHeight="1">
      <c r="A354" s="115"/>
      <c r="B354" s="115"/>
      <c r="C354" s="115"/>
      <c r="D354" s="115"/>
      <c r="E354" s="115"/>
      <c r="F354" s="115"/>
      <c r="G354" s="115"/>
      <c r="H354" s="115"/>
      <c r="I354" s="115"/>
      <c r="J354" s="115"/>
      <c r="K354" s="115"/>
    </row>
    <row r="355" spans="1:11" ht="20.25" customHeight="1">
      <c r="A355" s="115"/>
      <c r="B355" s="115"/>
      <c r="C355" s="115"/>
      <c r="D355" s="115"/>
      <c r="E355" s="115"/>
      <c r="F355" s="115"/>
      <c r="G355" s="115"/>
      <c r="H355" s="115"/>
      <c r="I355" s="115"/>
      <c r="J355" s="115"/>
      <c r="K355" s="115"/>
    </row>
    <row r="356" spans="1:11" ht="29.25" customHeight="1">
      <c r="A356" s="115"/>
      <c r="B356" s="115"/>
      <c r="C356" s="115"/>
      <c r="D356" s="115"/>
      <c r="E356" s="115"/>
      <c r="F356" s="115"/>
      <c r="G356" s="115"/>
      <c r="H356" s="115"/>
      <c r="I356" s="115"/>
      <c r="J356" s="115"/>
      <c r="K356" s="115"/>
    </row>
    <row r="357" spans="1:11" ht="20.25" customHeight="1">
      <c r="A357" s="115"/>
      <c r="B357" s="115"/>
      <c r="C357" s="115"/>
      <c r="D357" s="115"/>
      <c r="E357" s="115"/>
      <c r="F357" s="115"/>
      <c r="G357" s="115"/>
      <c r="H357" s="115"/>
      <c r="I357" s="115"/>
      <c r="J357" s="115"/>
      <c r="K357" s="115"/>
    </row>
    <row r="358" spans="1:11" ht="20.25" customHeight="1">
      <c r="A358" s="115"/>
      <c r="B358" s="115"/>
      <c r="C358" s="115"/>
      <c r="D358" s="115"/>
      <c r="E358" s="115"/>
      <c r="F358" s="115"/>
      <c r="G358" s="115"/>
      <c r="H358" s="115"/>
      <c r="I358" s="115"/>
      <c r="J358" s="115"/>
      <c r="K358" s="115"/>
    </row>
    <row r="359" spans="1:11" ht="20.25" customHeight="1">
      <c r="A359" s="115"/>
      <c r="B359" s="115"/>
      <c r="C359" s="115"/>
      <c r="D359" s="115"/>
      <c r="E359" s="115"/>
      <c r="F359" s="115"/>
      <c r="G359" s="115"/>
      <c r="H359" s="115"/>
      <c r="I359" s="115"/>
      <c r="J359" s="115"/>
      <c r="K359" s="115"/>
    </row>
    <row r="360" spans="1:11" ht="20.25" customHeight="1">
      <c r="A360" s="115"/>
      <c r="B360" s="115"/>
      <c r="C360" s="115"/>
      <c r="D360" s="115"/>
      <c r="E360" s="115"/>
      <c r="F360" s="115"/>
      <c r="G360" s="115"/>
      <c r="H360" s="115"/>
      <c r="I360" s="115"/>
      <c r="J360" s="115"/>
      <c r="K360" s="115"/>
    </row>
    <row r="361" spans="1:11" ht="20.25" customHeight="1">
      <c r="A361" s="115"/>
      <c r="B361" s="115"/>
      <c r="C361" s="115"/>
      <c r="D361" s="115"/>
      <c r="E361" s="115"/>
      <c r="F361" s="115"/>
      <c r="G361" s="115"/>
      <c r="H361" s="115"/>
      <c r="I361" s="115"/>
      <c r="J361" s="115"/>
      <c r="K361" s="115"/>
    </row>
    <row r="362" spans="1:11" ht="20.25" customHeight="1">
      <c r="A362" s="115"/>
      <c r="B362" s="115"/>
      <c r="C362" s="115"/>
      <c r="D362" s="115"/>
      <c r="E362" s="115"/>
      <c r="F362" s="115"/>
      <c r="G362" s="115"/>
      <c r="H362" s="115"/>
      <c r="I362" s="115"/>
      <c r="J362" s="115"/>
      <c r="K362" s="115"/>
    </row>
    <row r="363" spans="1:11" ht="20.25" customHeight="1">
      <c r="A363" s="115"/>
      <c r="B363" s="115"/>
      <c r="C363" s="115"/>
      <c r="D363" s="115"/>
      <c r="E363" s="115"/>
      <c r="F363" s="115"/>
      <c r="G363" s="115"/>
      <c r="H363" s="115"/>
      <c r="I363" s="115"/>
      <c r="J363" s="115"/>
      <c r="K363" s="115"/>
    </row>
    <row r="364" spans="1:11" ht="20.25" customHeight="1">
      <c r="A364" s="115"/>
      <c r="B364" s="115"/>
      <c r="C364" s="115"/>
      <c r="D364" s="115"/>
      <c r="E364" s="115"/>
      <c r="F364" s="115"/>
      <c r="G364" s="115"/>
      <c r="H364" s="115"/>
      <c r="I364" s="115"/>
      <c r="J364" s="115"/>
      <c r="K364" s="115"/>
    </row>
    <row r="365" spans="1:11" ht="20.25" customHeight="1">
      <c r="A365" s="115"/>
      <c r="B365" s="115"/>
      <c r="C365" s="115"/>
      <c r="D365" s="115"/>
      <c r="E365" s="115"/>
      <c r="F365" s="115"/>
      <c r="G365" s="115"/>
      <c r="H365" s="115"/>
      <c r="I365" s="115"/>
      <c r="J365" s="115"/>
      <c r="K365" s="115"/>
    </row>
    <row r="366" spans="1:11" ht="20.25" customHeight="1">
      <c r="A366" s="115"/>
      <c r="B366" s="115"/>
      <c r="C366" s="115"/>
      <c r="D366" s="115"/>
      <c r="E366" s="115"/>
      <c r="F366" s="115"/>
      <c r="G366" s="115"/>
      <c r="H366" s="115"/>
      <c r="I366" s="115"/>
      <c r="J366" s="115"/>
      <c r="K366" s="115"/>
    </row>
    <row r="367" spans="1:11" ht="20.25" customHeight="1">
      <c r="A367" s="115"/>
      <c r="B367" s="115"/>
      <c r="C367" s="115"/>
      <c r="D367" s="115"/>
      <c r="E367" s="115"/>
      <c r="F367" s="115"/>
      <c r="G367" s="115"/>
      <c r="H367" s="115"/>
      <c r="I367" s="115"/>
      <c r="J367" s="115"/>
      <c r="K367" s="115"/>
    </row>
    <row r="368" spans="1:11" ht="20.25" customHeight="1">
      <c r="A368" s="115"/>
      <c r="B368" s="115"/>
      <c r="C368" s="115"/>
      <c r="D368" s="115"/>
      <c r="E368" s="115"/>
      <c r="F368" s="115"/>
      <c r="G368" s="115"/>
      <c r="H368" s="115"/>
      <c r="I368" s="115"/>
      <c r="J368" s="115"/>
      <c r="K368" s="115"/>
    </row>
    <row r="369" spans="1:11" ht="29.25" customHeight="1">
      <c r="A369" s="115"/>
      <c r="B369" s="115"/>
      <c r="C369" s="115"/>
      <c r="D369" s="115"/>
      <c r="E369" s="115"/>
      <c r="F369" s="115"/>
      <c r="G369" s="115"/>
      <c r="H369" s="115"/>
      <c r="I369" s="115"/>
      <c r="J369" s="115"/>
      <c r="K369" s="115"/>
    </row>
    <row r="370" spans="1:11" ht="20.25" customHeight="1">
      <c r="A370" s="115"/>
      <c r="B370" s="115"/>
      <c r="C370" s="115"/>
      <c r="D370" s="115"/>
      <c r="E370" s="115"/>
      <c r="F370" s="115"/>
      <c r="G370" s="115"/>
      <c r="H370" s="115"/>
      <c r="I370" s="115"/>
      <c r="J370" s="115"/>
      <c r="K370" s="115"/>
    </row>
    <row r="371" spans="1:11" ht="20.25" customHeight="1">
      <c r="A371" s="115"/>
      <c r="B371" s="115"/>
      <c r="C371" s="115"/>
      <c r="D371" s="115"/>
      <c r="E371" s="115"/>
      <c r="F371" s="115"/>
      <c r="G371" s="115"/>
      <c r="H371" s="115"/>
      <c r="I371" s="115"/>
      <c r="J371" s="115"/>
      <c r="K371" s="115"/>
    </row>
    <row r="372" spans="1:11" ht="20.25" customHeight="1">
      <c r="A372" s="115"/>
      <c r="B372" s="115"/>
      <c r="C372" s="115"/>
      <c r="D372" s="115"/>
      <c r="E372" s="115"/>
      <c r="F372" s="115"/>
      <c r="G372" s="115"/>
      <c r="H372" s="115"/>
      <c r="I372" s="115"/>
      <c r="J372" s="115"/>
      <c r="K372" s="115"/>
    </row>
    <row r="373" spans="1:11" ht="20.25" customHeight="1">
      <c r="A373" s="115"/>
      <c r="B373" s="115"/>
      <c r="C373" s="115"/>
      <c r="D373" s="115"/>
      <c r="E373" s="115"/>
      <c r="F373" s="115"/>
      <c r="G373" s="115"/>
      <c r="H373" s="115"/>
      <c r="I373" s="115"/>
      <c r="J373" s="115"/>
      <c r="K373" s="115"/>
    </row>
    <row r="374" spans="1:11" ht="20.25" customHeight="1">
      <c r="A374" s="115"/>
      <c r="B374" s="115"/>
      <c r="C374" s="115"/>
      <c r="D374" s="115"/>
      <c r="E374" s="115"/>
      <c r="F374" s="115"/>
      <c r="G374" s="115"/>
      <c r="H374" s="115"/>
      <c r="I374" s="115"/>
      <c r="J374" s="115"/>
      <c r="K374" s="115"/>
    </row>
    <row r="375" spans="1:11" ht="20.25" customHeight="1">
      <c r="A375" s="115"/>
      <c r="B375" s="115"/>
      <c r="C375" s="115"/>
      <c r="D375" s="115"/>
      <c r="E375" s="115"/>
      <c r="F375" s="115"/>
      <c r="G375" s="115"/>
      <c r="H375" s="115"/>
      <c r="I375" s="115"/>
      <c r="J375" s="115"/>
      <c r="K375" s="115"/>
    </row>
    <row r="376" spans="1:11" ht="20.25" customHeight="1">
      <c r="A376" s="115"/>
      <c r="B376" s="115"/>
      <c r="C376" s="115"/>
      <c r="D376" s="115"/>
      <c r="E376" s="115"/>
      <c r="F376" s="115"/>
      <c r="G376" s="115"/>
      <c r="H376" s="115"/>
      <c r="I376" s="115"/>
      <c r="J376" s="115"/>
      <c r="K376" s="115"/>
    </row>
    <row r="377" spans="1:11" ht="20.25" customHeight="1">
      <c r="A377" s="115"/>
      <c r="B377" s="115"/>
      <c r="C377" s="115"/>
      <c r="D377" s="115"/>
      <c r="E377" s="115"/>
      <c r="F377" s="115"/>
      <c r="G377" s="115"/>
      <c r="H377" s="115"/>
      <c r="I377" s="115"/>
      <c r="J377" s="115"/>
      <c r="K377" s="115"/>
    </row>
    <row r="378" spans="1:11" ht="20.25" customHeight="1">
      <c r="A378" s="115"/>
      <c r="B378" s="115"/>
      <c r="C378" s="115"/>
      <c r="D378" s="115"/>
      <c r="E378" s="115"/>
      <c r="F378" s="115"/>
      <c r="G378" s="115"/>
      <c r="H378" s="115"/>
      <c r="I378" s="115"/>
      <c r="J378" s="115"/>
      <c r="K378" s="115"/>
    </row>
    <row r="379" spans="1:11" ht="20.25" customHeight="1">
      <c r="A379" s="115"/>
      <c r="B379" s="115"/>
      <c r="C379" s="115"/>
      <c r="D379" s="115"/>
      <c r="E379" s="115"/>
      <c r="F379" s="115"/>
      <c r="G379" s="115"/>
      <c r="H379" s="115"/>
      <c r="I379" s="115"/>
      <c r="J379" s="115"/>
      <c r="K379" s="115"/>
    </row>
    <row r="380" spans="1:11" ht="20.25" customHeight="1">
      <c r="A380" s="115"/>
      <c r="B380" s="115"/>
      <c r="C380" s="115"/>
      <c r="D380" s="115"/>
      <c r="E380" s="115"/>
      <c r="F380" s="115"/>
      <c r="G380" s="115"/>
      <c r="H380" s="115"/>
      <c r="I380" s="115"/>
      <c r="J380" s="115"/>
      <c r="K380" s="115"/>
    </row>
    <row r="381" spans="1:11" ht="20.25" customHeight="1">
      <c r="A381" s="115"/>
      <c r="B381" s="115"/>
      <c r="C381" s="115"/>
      <c r="D381" s="115"/>
      <c r="E381" s="115"/>
      <c r="F381" s="115"/>
      <c r="G381" s="115"/>
      <c r="H381" s="115"/>
      <c r="I381" s="115"/>
      <c r="J381" s="115"/>
      <c r="K381" s="115"/>
    </row>
    <row r="382" spans="1:11" ht="29.25" customHeight="1">
      <c r="A382" s="115"/>
      <c r="B382" s="115"/>
      <c r="C382" s="115"/>
      <c r="D382" s="115"/>
      <c r="E382" s="115"/>
      <c r="F382" s="115"/>
      <c r="G382" s="115"/>
      <c r="H382" s="115"/>
      <c r="I382" s="115"/>
      <c r="J382" s="115"/>
      <c r="K382" s="115"/>
    </row>
    <row r="383" spans="1:11" ht="20.25" customHeight="1">
      <c r="A383" s="115"/>
      <c r="B383" s="115"/>
      <c r="C383" s="115"/>
      <c r="D383" s="115"/>
      <c r="E383" s="115"/>
      <c r="F383" s="115"/>
      <c r="G383" s="115"/>
      <c r="H383" s="115"/>
      <c r="I383" s="115"/>
      <c r="J383" s="115"/>
      <c r="K383" s="115"/>
    </row>
    <row r="384" spans="1:11" ht="20.25" customHeight="1">
      <c r="A384" s="115"/>
      <c r="B384" s="115"/>
      <c r="C384" s="115"/>
      <c r="D384" s="115"/>
      <c r="E384" s="115"/>
      <c r="F384" s="115"/>
      <c r="G384" s="115"/>
      <c r="H384" s="115"/>
      <c r="I384" s="115"/>
      <c r="J384" s="115"/>
      <c r="K384" s="115"/>
    </row>
    <row r="385" spans="1:11" ht="20.25" customHeight="1">
      <c r="A385" s="115"/>
      <c r="B385" s="115"/>
      <c r="C385" s="115"/>
      <c r="D385" s="115"/>
      <c r="E385" s="115"/>
      <c r="F385" s="115"/>
      <c r="G385" s="115"/>
      <c r="H385" s="115"/>
      <c r="I385" s="115"/>
      <c r="J385" s="115"/>
      <c r="K385" s="115"/>
    </row>
    <row r="386" spans="1:11" ht="20.25" customHeight="1">
      <c r="A386" s="115"/>
      <c r="B386" s="115"/>
      <c r="C386" s="115"/>
      <c r="D386" s="115"/>
      <c r="E386" s="115"/>
      <c r="F386" s="115"/>
      <c r="G386" s="115"/>
      <c r="H386" s="115"/>
      <c r="I386" s="115"/>
      <c r="J386" s="115"/>
      <c r="K386" s="115"/>
    </row>
    <row r="387" spans="1:11" ht="20.25" customHeight="1">
      <c r="A387" s="115"/>
      <c r="B387" s="115"/>
      <c r="C387" s="115"/>
      <c r="D387" s="115"/>
      <c r="E387" s="115"/>
      <c r="F387" s="115"/>
      <c r="G387" s="115"/>
      <c r="H387" s="115"/>
      <c r="I387" s="115"/>
      <c r="J387" s="115"/>
      <c r="K387" s="115"/>
    </row>
    <row r="388" spans="1:11" ht="20.25" customHeight="1">
      <c r="A388" s="115"/>
      <c r="B388" s="115"/>
      <c r="C388" s="115"/>
      <c r="D388" s="115"/>
      <c r="E388" s="115"/>
      <c r="F388" s="115"/>
      <c r="G388" s="115"/>
      <c r="H388" s="115"/>
      <c r="I388" s="115"/>
      <c r="J388" s="115"/>
      <c r="K388" s="115"/>
    </row>
    <row r="389" spans="1:11" ht="20.25" customHeight="1">
      <c r="A389" s="115"/>
      <c r="B389" s="115"/>
      <c r="C389" s="115"/>
      <c r="D389" s="115"/>
      <c r="E389" s="115"/>
      <c r="F389" s="115"/>
      <c r="G389" s="115"/>
      <c r="H389" s="115"/>
      <c r="I389" s="115"/>
      <c r="J389" s="115"/>
      <c r="K389" s="115"/>
    </row>
    <row r="390" spans="1:11" ht="20.25" customHeight="1">
      <c r="A390" s="115"/>
      <c r="B390" s="115"/>
      <c r="C390" s="115"/>
      <c r="D390" s="115"/>
      <c r="E390" s="115"/>
      <c r="F390" s="115"/>
      <c r="G390" s="115"/>
      <c r="H390" s="115"/>
      <c r="I390" s="115"/>
      <c r="J390" s="115"/>
      <c r="K390" s="115"/>
    </row>
    <row r="391" spans="1:11" ht="20.25" customHeight="1">
      <c r="A391" s="115"/>
      <c r="B391" s="115"/>
      <c r="C391" s="115"/>
      <c r="D391" s="115"/>
      <c r="E391" s="115"/>
      <c r="F391" s="115"/>
      <c r="G391" s="115"/>
      <c r="H391" s="115"/>
      <c r="I391" s="115"/>
      <c r="J391" s="115"/>
      <c r="K391" s="115"/>
    </row>
    <row r="392" spans="1:11" ht="20.25" customHeight="1">
      <c r="A392" s="115"/>
      <c r="B392" s="115"/>
      <c r="C392" s="115"/>
      <c r="D392" s="115"/>
      <c r="E392" s="115"/>
      <c r="F392" s="115"/>
      <c r="G392" s="115"/>
      <c r="H392" s="115"/>
      <c r="I392" s="115"/>
      <c r="J392" s="115"/>
      <c r="K392" s="115"/>
    </row>
    <row r="393" spans="1:11" ht="20.25" customHeight="1">
      <c r="A393" s="115"/>
      <c r="B393" s="115"/>
      <c r="C393" s="115"/>
      <c r="D393" s="115"/>
      <c r="E393" s="115"/>
      <c r="F393" s="115"/>
      <c r="G393" s="115"/>
      <c r="H393" s="115"/>
      <c r="I393" s="115"/>
      <c r="J393" s="115"/>
      <c r="K393" s="115"/>
    </row>
    <row r="394" spans="1:11" ht="20.25" customHeight="1">
      <c r="A394" s="115"/>
      <c r="B394" s="115"/>
      <c r="C394" s="115"/>
      <c r="D394" s="115"/>
      <c r="E394" s="115"/>
      <c r="F394" s="115"/>
      <c r="G394" s="115"/>
      <c r="H394" s="115"/>
      <c r="I394" s="115"/>
      <c r="J394" s="115"/>
      <c r="K394" s="115"/>
    </row>
    <row r="395" spans="1:11" ht="29.25" customHeight="1">
      <c r="A395" s="115"/>
      <c r="B395" s="115"/>
      <c r="C395" s="115"/>
      <c r="D395" s="115"/>
      <c r="E395" s="115"/>
      <c r="F395" s="115"/>
      <c r="G395" s="115"/>
      <c r="H395" s="115"/>
      <c r="I395" s="115"/>
      <c r="J395" s="115"/>
      <c r="K395" s="115"/>
    </row>
    <row r="396" spans="1:11" ht="20.25" customHeight="1">
      <c r="A396" s="115"/>
      <c r="B396" s="115"/>
      <c r="C396" s="115"/>
      <c r="D396" s="115"/>
      <c r="E396" s="115"/>
      <c r="F396" s="115"/>
      <c r="G396" s="115"/>
      <c r="H396" s="115"/>
      <c r="I396" s="115"/>
      <c r="J396" s="115"/>
      <c r="K396" s="115"/>
    </row>
    <row r="397" spans="1:11" ht="20.25" customHeight="1">
      <c r="A397" s="115"/>
      <c r="B397" s="115"/>
      <c r="C397" s="115"/>
      <c r="D397" s="115"/>
      <c r="E397" s="115"/>
      <c r="F397" s="115"/>
      <c r="G397" s="115"/>
      <c r="H397" s="115"/>
      <c r="I397" s="115"/>
      <c r="J397" s="115"/>
      <c r="K397" s="115"/>
    </row>
    <row r="398" spans="1:11" ht="20.25" customHeight="1">
      <c r="A398" s="115"/>
      <c r="B398" s="115"/>
      <c r="C398" s="115"/>
      <c r="D398" s="115"/>
      <c r="E398" s="115"/>
      <c r="F398" s="115"/>
      <c r="G398" s="115"/>
      <c r="H398" s="115"/>
      <c r="I398" s="115"/>
      <c r="J398" s="115"/>
      <c r="K398" s="115"/>
    </row>
    <row r="399" spans="1:11" ht="20.25" customHeight="1">
      <c r="A399" s="115"/>
      <c r="B399" s="115"/>
      <c r="C399" s="115"/>
      <c r="D399" s="115"/>
      <c r="E399" s="115"/>
      <c r="F399" s="115"/>
      <c r="G399" s="115"/>
      <c r="H399" s="115"/>
      <c r="I399" s="115"/>
      <c r="J399" s="115"/>
      <c r="K399" s="115"/>
    </row>
    <row r="400" spans="1:11" ht="20.25" customHeight="1">
      <c r="A400" s="115"/>
      <c r="B400" s="115"/>
      <c r="C400" s="115"/>
      <c r="D400" s="115"/>
      <c r="E400" s="115"/>
      <c r="F400" s="115"/>
      <c r="G400" s="115"/>
      <c r="H400" s="115"/>
      <c r="I400" s="115"/>
      <c r="J400" s="115"/>
      <c r="K400" s="115"/>
    </row>
    <row r="401" spans="1:11" ht="20.25" customHeight="1">
      <c r="A401" s="115"/>
      <c r="B401" s="115"/>
      <c r="C401" s="115"/>
      <c r="D401" s="115"/>
      <c r="E401" s="115"/>
      <c r="F401" s="115"/>
      <c r="G401" s="115"/>
      <c r="H401" s="115"/>
      <c r="I401" s="115"/>
      <c r="J401" s="115"/>
      <c r="K401" s="115"/>
    </row>
    <row r="402" spans="1:11" ht="20.25" customHeight="1">
      <c r="A402" s="115"/>
      <c r="B402" s="115"/>
      <c r="C402" s="115"/>
      <c r="D402" s="115"/>
      <c r="E402" s="115"/>
      <c r="F402" s="115"/>
      <c r="G402" s="115"/>
      <c r="H402" s="115"/>
      <c r="I402" s="115"/>
      <c r="J402" s="115"/>
      <c r="K402" s="115"/>
    </row>
    <row r="403" spans="1:11" ht="20.25" customHeight="1">
      <c r="A403" s="115"/>
      <c r="B403" s="115"/>
      <c r="C403" s="115"/>
      <c r="D403" s="115"/>
      <c r="E403" s="115"/>
      <c r="F403" s="115"/>
      <c r="G403" s="115"/>
      <c r="H403" s="115"/>
      <c r="I403" s="115"/>
      <c r="J403" s="115"/>
      <c r="K403" s="115"/>
    </row>
    <row r="404" spans="1:11" ht="20.25" customHeight="1">
      <c r="A404" s="115"/>
      <c r="B404" s="115"/>
      <c r="C404" s="115"/>
      <c r="D404" s="115"/>
      <c r="E404" s="115"/>
      <c r="F404" s="115"/>
      <c r="G404" s="115"/>
      <c r="H404" s="115"/>
      <c r="I404" s="115"/>
      <c r="J404" s="115"/>
      <c r="K404" s="115"/>
    </row>
    <row r="405" spans="1:11" ht="20.25" customHeight="1">
      <c r="A405" s="115"/>
      <c r="B405" s="115"/>
      <c r="C405" s="115"/>
      <c r="D405" s="115"/>
      <c r="E405" s="115"/>
      <c r="F405" s="115"/>
      <c r="G405" s="115"/>
      <c r="H405" s="115"/>
      <c r="I405" s="115"/>
      <c r="J405" s="115"/>
      <c r="K405" s="115"/>
    </row>
    <row r="406" spans="1:11" ht="20.25" customHeight="1">
      <c r="A406" s="115"/>
      <c r="B406" s="115"/>
      <c r="C406" s="115"/>
      <c r="D406" s="115"/>
      <c r="E406" s="115"/>
      <c r="F406" s="115"/>
      <c r="G406" s="115"/>
      <c r="H406" s="115"/>
      <c r="I406" s="115"/>
      <c r="J406" s="115"/>
      <c r="K406" s="115"/>
    </row>
    <row r="407" spans="1:11" ht="20.25" customHeight="1">
      <c r="A407" s="115"/>
      <c r="B407" s="115"/>
      <c r="C407" s="115"/>
      <c r="D407" s="115"/>
      <c r="E407" s="115"/>
      <c r="F407" s="115"/>
      <c r="G407" s="115"/>
      <c r="H407" s="115"/>
      <c r="I407" s="115"/>
      <c r="J407" s="115"/>
      <c r="K407" s="115"/>
    </row>
    <row r="408" spans="1:11" ht="29.25" customHeight="1">
      <c r="A408" s="115"/>
      <c r="B408" s="115"/>
      <c r="C408" s="115"/>
      <c r="D408" s="115"/>
      <c r="E408" s="115"/>
      <c r="F408" s="115"/>
      <c r="G408" s="115"/>
      <c r="H408" s="115"/>
      <c r="I408" s="115"/>
      <c r="J408" s="115"/>
      <c r="K408" s="115"/>
    </row>
    <row r="409" spans="1:11" ht="20.25" customHeight="1">
      <c r="A409" s="115"/>
      <c r="B409" s="115"/>
      <c r="C409" s="115"/>
      <c r="D409" s="115"/>
      <c r="E409" s="115"/>
      <c r="F409" s="115"/>
      <c r="G409" s="115"/>
      <c r="H409" s="115"/>
      <c r="I409" s="115"/>
      <c r="J409" s="115"/>
      <c r="K409" s="115"/>
    </row>
    <row r="410" spans="1:11" ht="20.25" customHeight="1">
      <c r="A410" s="115"/>
      <c r="B410" s="115"/>
      <c r="C410" s="115"/>
      <c r="D410" s="115"/>
      <c r="E410" s="115"/>
      <c r="F410" s="115"/>
      <c r="G410" s="115"/>
      <c r="H410" s="115"/>
      <c r="I410" s="115"/>
      <c r="J410" s="115"/>
      <c r="K410" s="115"/>
    </row>
    <row r="411" spans="1:11" ht="20.25" customHeight="1">
      <c r="A411" s="115"/>
      <c r="B411" s="115"/>
      <c r="C411" s="115"/>
      <c r="D411" s="115"/>
      <c r="E411" s="115"/>
      <c r="F411" s="115"/>
      <c r="G411" s="115"/>
      <c r="H411" s="115"/>
      <c r="I411" s="115"/>
      <c r="J411" s="115"/>
      <c r="K411" s="115"/>
    </row>
    <row r="412" spans="1:11" ht="20.25" customHeight="1">
      <c r="A412" s="115"/>
      <c r="B412" s="115"/>
      <c r="C412" s="115"/>
      <c r="D412" s="115"/>
      <c r="E412" s="115"/>
      <c r="F412" s="115"/>
      <c r="G412" s="115"/>
      <c r="H412" s="115"/>
      <c r="I412" s="115"/>
      <c r="J412" s="115"/>
      <c r="K412" s="115"/>
    </row>
    <row r="413" spans="1:11" ht="20.25" customHeight="1">
      <c r="A413" s="115"/>
      <c r="B413" s="115"/>
      <c r="C413" s="115"/>
      <c r="D413" s="115"/>
      <c r="E413" s="115"/>
      <c r="F413" s="115"/>
      <c r="G413" s="115"/>
      <c r="H413" s="115"/>
      <c r="I413" s="115"/>
      <c r="J413" s="115"/>
      <c r="K413" s="115"/>
    </row>
    <row r="414" spans="1:11" ht="20.25" customHeight="1">
      <c r="A414" s="115"/>
      <c r="B414" s="115"/>
      <c r="C414" s="115"/>
      <c r="D414" s="115"/>
      <c r="E414" s="115"/>
      <c r="F414" s="115"/>
      <c r="G414" s="115"/>
      <c r="H414" s="115"/>
      <c r="I414" s="115"/>
      <c r="J414" s="115"/>
      <c r="K414" s="115"/>
    </row>
    <row r="415" spans="1:11" ht="20.25" customHeight="1">
      <c r="A415" s="115"/>
      <c r="B415" s="115"/>
      <c r="C415" s="115"/>
      <c r="D415" s="115"/>
      <c r="E415" s="115"/>
      <c r="F415" s="115"/>
      <c r="G415" s="115"/>
      <c r="H415" s="115"/>
      <c r="I415" s="115"/>
      <c r="J415" s="115"/>
      <c r="K415" s="115"/>
    </row>
    <row r="416" spans="1:11" ht="20.25" customHeight="1">
      <c r="A416" s="115"/>
      <c r="B416" s="115"/>
      <c r="C416" s="115"/>
      <c r="D416" s="115"/>
      <c r="E416" s="115"/>
      <c r="F416" s="115"/>
      <c r="G416" s="115"/>
      <c r="H416" s="115"/>
      <c r="I416" s="115"/>
      <c r="J416" s="115"/>
      <c r="K416" s="115"/>
    </row>
    <row r="417" spans="1:11" ht="20.25" customHeight="1">
      <c r="A417" s="115"/>
      <c r="B417" s="115"/>
      <c r="C417" s="115"/>
      <c r="D417" s="115"/>
      <c r="E417" s="115"/>
      <c r="F417" s="115"/>
      <c r="G417" s="115"/>
      <c r="H417" s="115"/>
      <c r="I417" s="115"/>
      <c r="J417" s="115"/>
      <c r="K417" s="115"/>
    </row>
    <row r="418" spans="1:11" ht="20.25" customHeight="1">
      <c r="A418" s="115"/>
      <c r="B418" s="115"/>
      <c r="C418" s="115"/>
      <c r="D418" s="115"/>
      <c r="E418" s="115"/>
      <c r="F418" s="115"/>
      <c r="G418" s="115"/>
      <c r="H418" s="115"/>
      <c r="I418" s="115"/>
      <c r="J418" s="115"/>
      <c r="K418" s="115"/>
    </row>
    <row r="419" spans="1:11" ht="20.25" customHeight="1">
      <c r="A419" s="115"/>
      <c r="B419" s="115"/>
      <c r="C419" s="115"/>
      <c r="D419" s="115"/>
      <c r="E419" s="115"/>
      <c r="F419" s="115"/>
      <c r="G419" s="115"/>
      <c r="H419" s="115"/>
      <c r="I419" s="115"/>
      <c r="J419" s="115"/>
      <c r="K419" s="115"/>
    </row>
    <row r="420" spans="1:11" ht="20.25" customHeight="1">
      <c r="A420" s="115"/>
      <c r="B420" s="115"/>
      <c r="C420" s="115"/>
      <c r="D420" s="115"/>
      <c r="E420" s="115"/>
      <c r="F420" s="115"/>
      <c r="G420" s="115"/>
      <c r="H420" s="115"/>
      <c r="I420" s="115"/>
      <c r="J420" s="115"/>
      <c r="K420" s="115"/>
    </row>
    <row r="421" spans="1:11" ht="29.25" customHeight="1">
      <c r="A421" s="115"/>
      <c r="B421" s="115"/>
      <c r="C421" s="115"/>
      <c r="D421" s="115"/>
      <c r="E421" s="115"/>
      <c r="F421" s="115"/>
      <c r="G421" s="115"/>
      <c r="H421" s="115"/>
      <c r="I421" s="115"/>
      <c r="J421" s="115"/>
      <c r="K421" s="115"/>
    </row>
    <row r="422" spans="1:11" ht="20.25" customHeight="1">
      <c r="A422" s="115"/>
      <c r="B422" s="115"/>
      <c r="C422" s="115"/>
      <c r="D422" s="115"/>
      <c r="E422" s="115"/>
      <c r="F422" s="115"/>
      <c r="G422" s="115"/>
      <c r="H422" s="115"/>
      <c r="I422" s="115"/>
      <c r="J422" s="115"/>
      <c r="K422" s="115"/>
    </row>
    <row r="423" spans="1:11" ht="20.25" customHeight="1">
      <c r="A423" s="115"/>
      <c r="B423" s="115"/>
      <c r="C423" s="115"/>
      <c r="D423" s="115"/>
      <c r="E423" s="115"/>
      <c r="F423" s="115"/>
      <c r="G423" s="115"/>
      <c r="H423" s="115"/>
      <c r="I423" s="115"/>
      <c r="J423" s="115"/>
      <c r="K423" s="115"/>
    </row>
    <row r="424" spans="1:11" ht="20.25" customHeight="1">
      <c r="A424" s="115"/>
      <c r="B424" s="115"/>
      <c r="C424" s="115"/>
      <c r="D424" s="115"/>
      <c r="E424" s="115"/>
      <c r="F424" s="115"/>
      <c r="G424" s="115"/>
      <c r="H424" s="115"/>
      <c r="I424" s="115"/>
      <c r="J424" s="115"/>
      <c r="K424" s="115"/>
    </row>
    <row r="425" spans="1:11" ht="20.25" customHeight="1">
      <c r="A425" s="115"/>
      <c r="B425" s="115"/>
      <c r="C425" s="115"/>
      <c r="D425" s="115"/>
      <c r="E425" s="115"/>
      <c r="F425" s="115"/>
      <c r="G425" s="115"/>
      <c r="H425" s="115"/>
      <c r="I425" s="115"/>
      <c r="J425" s="115"/>
      <c r="K425" s="115"/>
    </row>
    <row r="426" spans="1:11" ht="20.25" customHeight="1">
      <c r="A426" s="115"/>
      <c r="B426" s="115"/>
      <c r="C426" s="115"/>
      <c r="D426" s="115"/>
      <c r="E426" s="115"/>
      <c r="F426" s="115"/>
      <c r="G426" s="115"/>
      <c r="H426" s="115"/>
      <c r="I426" s="115"/>
      <c r="J426" s="115"/>
      <c r="K426" s="115"/>
    </row>
    <row r="427" spans="1:11" ht="20.25" customHeight="1">
      <c r="A427" s="115"/>
      <c r="B427" s="115"/>
      <c r="C427" s="115"/>
      <c r="D427" s="115"/>
      <c r="E427" s="115"/>
      <c r="F427" s="115"/>
      <c r="G427" s="115"/>
      <c r="H427" s="115"/>
      <c r="I427" s="115"/>
      <c r="J427" s="115"/>
      <c r="K427" s="115"/>
    </row>
    <row r="428" spans="1:11" ht="20.25" customHeight="1">
      <c r="A428" s="115"/>
      <c r="B428" s="115"/>
      <c r="C428" s="115"/>
      <c r="D428" s="115"/>
      <c r="E428" s="115"/>
      <c r="F428" s="115"/>
      <c r="G428" s="115"/>
      <c r="H428" s="115"/>
      <c r="I428" s="115"/>
      <c r="J428" s="115"/>
      <c r="K428" s="115"/>
    </row>
    <row r="429" spans="1:11" ht="20.25" customHeight="1">
      <c r="A429" s="115"/>
      <c r="B429" s="115"/>
      <c r="C429" s="115"/>
      <c r="D429" s="115"/>
      <c r="E429" s="115"/>
      <c r="F429" s="115"/>
      <c r="G429" s="115"/>
      <c r="H429" s="115"/>
      <c r="I429" s="115"/>
      <c r="J429" s="115"/>
      <c r="K429" s="115"/>
    </row>
    <row r="430" spans="1:11" ht="20.25" customHeight="1">
      <c r="A430" s="115"/>
      <c r="B430" s="115"/>
      <c r="C430" s="115"/>
      <c r="D430" s="115"/>
      <c r="E430" s="115"/>
      <c r="F430" s="115"/>
      <c r="G430" s="115"/>
      <c r="H430" s="115"/>
      <c r="I430" s="115"/>
      <c r="J430" s="115"/>
      <c r="K430" s="115"/>
    </row>
    <row r="431" spans="1:11" ht="20.25" customHeight="1">
      <c r="A431" s="115"/>
      <c r="B431" s="115"/>
      <c r="C431" s="115"/>
      <c r="D431" s="115"/>
      <c r="E431" s="115"/>
      <c r="F431" s="115"/>
      <c r="G431" s="115"/>
      <c r="H431" s="115"/>
      <c r="I431" s="115"/>
      <c r="J431" s="115"/>
      <c r="K431" s="115"/>
    </row>
    <row r="432" spans="1:11" ht="20.25" customHeight="1">
      <c r="A432" s="115"/>
      <c r="B432" s="115"/>
      <c r="C432" s="115"/>
      <c r="D432" s="115"/>
      <c r="E432" s="115"/>
      <c r="F432" s="115"/>
      <c r="G432" s="115"/>
      <c r="H432" s="115"/>
      <c r="I432" s="115"/>
      <c r="J432" s="115"/>
      <c r="K432" s="115"/>
    </row>
    <row r="433" spans="1:11" ht="20.25" customHeight="1">
      <c r="A433" s="115"/>
      <c r="B433" s="115"/>
      <c r="C433" s="115"/>
      <c r="D433" s="115"/>
      <c r="E433" s="115"/>
      <c r="F433" s="115"/>
      <c r="G433" s="115"/>
      <c r="H433" s="115"/>
      <c r="I433" s="115"/>
      <c r="J433" s="115"/>
      <c r="K433" s="115"/>
    </row>
    <row r="434" spans="1:11" ht="29.25" customHeight="1">
      <c r="A434" s="115"/>
      <c r="B434" s="115"/>
      <c r="C434" s="115"/>
      <c r="D434" s="115"/>
      <c r="E434" s="115"/>
      <c r="F434" s="115"/>
      <c r="G434" s="115"/>
      <c r="H434" s="115"/>
      <c r="I434" s="115"/>
      <c r="J434" s="115"/>
      <c r="K434" s="115"/>
    </row>
    <row r="435" spans="1:11" ht="20.25" customHeight="1">
      <c r="A435" s="115"/>
      <c r="B435" s="115"/>
      <c r="C435" s="115"/>
      <c r="D435" s="115"/>
      <c r="E435" s="115"/>
      <c r="F435" s="115"/>
      <c r="G435" s="115"/>
      <c r="H435" s="115"/>
      <c r="I435" s="115"/>
      <c r="J435" s="115"/>
      <c r="K435" s="115"/>
    </row>
    <row r="436" spans="1:11" ht="20.25" customHeight="1">
      <c r="A436" s="115"/>
      <c r="B436" s="115"/>
      <c r="C436" s="115"/>
      <c r="D436" s="115"/>
      <c r="E436" s="115"/>
      <c r="F436" s="115"/>
      <c r="G436" s="115"/>
      <c r="H436" s="115"/>
      <c r="I436" s="115"/>
      <c r="J436" s="115"/>
      <c r="K436" s="115"/>
    </row>
    <row r="437" spans="1:11" ht="20.25" customHeight="1">
      <c r="A437" s="115"/>
      <c r="B437" s="115"/>
      <c r="C437" s="115"/>
      <c r="D437" s="115"/>
      <c r="E437" s="115"/>
      <c r="F437" s="115"/>
      <c r="G437" s="115"/>
      <c r="H437" s="115"/>
      <c r="I437" s="115"/>
      <c r="J437" s="115"/>
      <c r="K437" s="115"/>
    </row>
    <row r="438" spans="1:11" ht="20.25" customHeight="1">
      <c r="A438" s="115"/>
      <c r="B438" s="115"/>
      <c r="C438" s="115"/>
      <c r="D438" s="115"/>
      <c r="E438" s="115"/>
      <c r="F438" s="115"/>
      <c r="G438" s="115"/>
      <c r="H438" s="115"/>
      <c r="I438" s="115"/>
      <c r="J438" s="115"/>
      <c r="K438" s="115"/>
    </row>
    <row r="439" spans="1:11" ht="20.25" customHeight="1">
      <c r="A439" s="115"/>
      <c r="B439" s="115"/>
      <c r="C439" s="115"/>
      <c r="D439" s="115"/>
      <c r="E439" s="115"/>
      <c r="F439" s="115"/>
      <c r="G439" s="115"/>
      <c r="H439" s="115"/>
      <c r="I439" s="115"/>
      <c r="J439" s="115"/>
      <c r="K439" s="115"/>
    </row>
    <row r="440" spans="1:11" ht="20.25" customHeight="1">
      <c r="A440" s="115"/>
      <c r="B440" s="115"/>
      <c r="C440" s="115"/>
      <c r="D440" s="115"/>
      <c r="E440" s="115"/>
      <c r="F440" s="115"/>
      <c r="G440" s="115"/>
      <c r="H440" s="115"/>
      <c r="I440" s="115"/>
      <c r="J440" s="115"/>
      <c r="K440" s="115"/>
    </row>
    <row r="441" spans="1:11" ht="20.25" customHeight="1">
      <c r="A441" s="115"/>
      <c r="B441" s="115"/>
      <c r="C441" s="115"/>
      <c r="D441" s="115"/>
      <c r="E441" s="115"/>
      <c r="F441" s="115"/>
      <c r="G441" s="115"/>
      <c r="H441" s="115"/>
      <c r="I441" s="115"/>
      <c r="J441" s="115"/>
      <c r="K441" s="115"/>
    </row>
    <row r="442" spans="1:11" ht="20.25" customHeight="1">
      <c r="A442" s="115"/>
      <c r="B442" s="115"/>
      <c r="C442" s="115"/>
      <c r="D442" s="115"/>
      <c r="E442" s="115"/>
      <c r="F442" s="115"/>
      <c r="G442" s="115"/>
      <c r="H442" s="115"/>
      <c r="I442" s="115"/>
      <c r="J442" s="115"/>
      <c r="K442" s="115"/>
    </row>
    <row r="443" spans="1:11" ht="20.25" customHeight="1">
      <c r="A443" s="115"/>
      <c r="B443" s="115"/>
      <c r="C443" s="115"/>
      <c r="D443" s="115"/>
      <c r="E443" s="115"/>
      <c r="F443" s="115"/>
      <c r="G443" s="115"/>
      <c r="H443" s="115"/>
      <c r="I443" s="115"/>
      <c r="J443" s="115"/>
      <c r="K443" s="115"/>
    </row>
    <row r="444" spans="1:11" ht="20.25" customHeight="1">
      <c r="A444" s="115"/>
      <c r="B444" s="115"/>
      <c r="C444" s="115"/>
      <c r="D444" s="115"/>
      <c r="E444" s="115"/>
      <c r="F444" s="115"/>
      <c r="G444" s="115"/>
      <c r="H444" s="115"/>
      <c r="I444" s="115"/>
      <c r="J444" s="115"/>
      <c r="K444" s="115"/>
    </row>
    <row r="445" spans="1:11" ht="20.25" customHeight="1">
      <c r="A445" s="115"/>
      <c r="B445" s="115"/>
      <c r="C445" s="115"/>
      <c r="D445" s="115"/>
      <c r="E445" s="115"/>
      <c r="F445" s="115"/>
      <c r="G445" s="115"/>
      <c r="H445" s="115"/>
      <c r="I445" s="115"/>
      <c r="J445" s="115"/>
      <c r="K445" s="115"/>
    </row>
    <row r="446" spans="1:11" ht="20.25" customHeight="1">
      <c r="A446" s="115"/>
      <c r="B446" s="115"/>
      <c r="C446" s="115"/>
      <c r="D446" s="115"/>
      <c r="E446" s="115"/>
      <c r="F446" s="115"/>
      <c r="G446" s="115"/>
      <c r="H446" s="115"/>
      <c r="I446" s="115"/>
      <c r="J446" s="115"/>
      <c r="K446" s="115"/>
    </row>
    <row r="447" spans="1:11" ht="29.25" customHeight="1">
      <c r="A447" s="115"/>
      <c r="B447" s="115"/>
      <c r="C447" s="115"/>
      <c r="D447" s="115"/>
      <c r="E447" s="115"/>
      <c r="F447" s="115"/>
      <c r="G447" s="115"/>
      <c r="H447" s="115"/>
      <c r="I447" s="115"/>
      <c r="J447" s="115"/>
      <c r="K447" s="115"/>
    </row>
    <row r="448" spans="1:11" ht="20.25" customHeight="1">
      <c r="A448" s="115"/>
      <c r="B448" s="115"/>
      <c r="C448" s="115"/>
      <c r="D448" s="115"/>
      <c r="E448" s="115"/>
      <c r="F448" s="115"/>
      <c r="G448" s="115"/>
      <c r="H448" s="115"/>
      <c r="I448" s="115"/>
      <c r="J448" s="115"/>
      <c r="K448" s="115"/>
    </row>
    <row r="449" spans="1:11" ht="20.25" customHeight="1">
      <c r="A449" s="115"/>
      <c r="B449" s="115"/>
      <c r="C449" s="115"/>
      <c r="D449" s="115"/>
      <c r="E449" s="115"/>
      <c r="F449" s="115"/>
      <c r="G449" s="115"/>
      <c r="H449" s="115"/>
      <c r="I449" s="115"/>
      <c r="J449" s="115"/>
      <c r="K449" s="115"/>
    </row>
    <row r="450" spans="1:11" ht="20.25" customHeight="1">
      <c r="A450" s="115"/>
      <c r="B450" s="115"/>
      <c r="C450" s="115"/>
      <c r="D450" s="115"/>
      <c r="E450" s="115"/>
      <c r="F450" s="115"/>
      <c r="G450" s="115"/>
      <c r="H450" s="115"/>
      <c r="I450" s="115"/>
      <c r="J450" s="115"/>
      <c r="K450" s="115"/>
    </row>
    <row r="451" spans="1:11" ht="20.25" customHeight="1">
      <c r="A451" s="115"/>
      <c r="B451" s="115"/>
      <c r="C451" s="115"/>
      <c r="D451" s="115"/>
      <c r="E451" s="115"/>
      <c r="F451" s="115"/>
      <c r="G451" s="115"/>
      <c r="H451" s="115"/>
      <c r="I451" s="115"/>
      <c r="J451" s="115"/>
      <c r="K451" s="115"/>
    </row>
    <row r="452" spans="1:11" ht="20.25" customHeight="1">
      <c r="A452" s="115"/>
      <c r="B452" s="115"/>
      <c r="C452" s="115"/>
      <c r="D452" s="115"/>
      <c r="E452" s="115"/>
      <c r="F452" s="115"/>
      <c r="G452" s="115"/>
      <c r="H452" s="115"/>
      <c r="I452" s="115"/>
      <c r="J452" s="115"/>
      <c r="K452" s="115"/>
    </row>
    <row r="453" spans="1:11" ht="20.25" customHeight="1">
      <c r="A453" s="115"/>
      <c r="B453" s="115"/>
      <c r="C453" s="115"/>
      <c r="D453" s="115"/>
      <c r="E453" s="115"/>
      <c r="F453" s="115"/>
      <c r="G453" s="115"/>
      <c r="H453" s="115"/>
      <c r="I453" s="115"/>
      <c r="J453" s="115"/>
      <c r="K453" s="115"/>
    </row>
    <row r="454" spans="1:11" ht="20.25" customHeight="1">
      <c r="A454" s="115"/>
      <c r="B454" s="115"/>
      <c r="C454" s="115"/>
      <c r="D454" s="115"/>
      <c r="E454" s="115"/>
      <c r="F454" s="115"/>
      <c r="G454" s="115"/>
      <c r="H454" s="115"/>
      <c r="I454" s="115"/>
      <c r="J454" s="115"/>
      <c r="K454" s="115"/>
    </row>
    <row r="455" spans="1:11" ht="20.25" customHeight="1">
      <c r="A455" s="115"/>
      <c r="B455" s="115"/>
      <c r="C455" s="115"/>
      <c r="D455" s="115"/>
      <c r="E455" s="115"/>
      <c r="F455" s="115"/>
      <c r="G455" s="115"/>
      <c r="H455" s="115"/>
      <c r="I455" s="115"/>
      <c r="J455" s="115"/>
      <c r="K455" s="115"/>
    </row>
    <row r="456" spans="1:11" ht="20.25" customHeight="1">
      <c r="A456" s="115"/>
      <c r="B456" s="115"/>
      <c r="C456" s="115"/>
      <c r="D456" s="115"/>
      <c r="E456" s="115"/>
      <c r="F456" s="115"/>
      <c r="G456" s="115"/>
      <c r="H456" s="115"/>
      <c r="I456" s="115"/>
      <c r="J456" s="115"/>
      <c r="K456" s="115"/>
    </row>
    <row r="457" spans="1:11" ht="20.25" customHeight="1">
      <c r="A457" s="115"/>
      <c r="B457" s="115"/>
      <c r="C457" s="115"/>
      <c r="D457" s="115"/>
      <c r="E457" s="115"/>
      <c r="F457" s="115"/>
      <c r="G457" s="115"/>
      <c r="H457" s="115"/>
      <c r="I457" s="115"/>
      <c r="J457" s="115"/>
      <c r="K457" s="115"/>
    </row>
    <row r="458" spans="1:11" ht="20.25" customHeight="1">
      <c r="A458" s="115"/>
      <c r="B458" s="115"/>
      <c r="C458" s="115"/>
      <c r="D458" s="115"/>
      <c r="E458" s="115"/>
      <c r="F458" s="115"/>
      <c r="G458" s="115"/>
      <c r="H458" s="115"/>
      <c r="I458" s="115"/>
      <c r="J458" s="115"/>
      <c r="K458" s="115"/>
    </row>
    <row r="459" spans="1:11" ht="20.25" customHeight="1">
      <c r="A459" s="115"/>
      <c r="B459" s="115"/>
      <c r="C459" s="115"/>
      <c r="D459" s="115"/>
      <c r="E459" s="115"/>
      <c r="F459" s="115"/>
      <c r="G459" s="115"/>
      <c r="H459" s="115"/>
      <c r="I459" s="115"/>
      <c r="J459" s="115"/>
      <c r="K459" s="115"/>
    </row>
    <row r="460" spans="1:11" ht="29.25" customHeight="1">
      <c r="A460" s="115"/>
      <c r="B460" s="115"/>
      <c r="C460" s="115"/>
      <c r="D460" s="115"/>
      <c r="E460" s="115"/>
      <c r="F460" s="115"/>
      <c r="G460" s="115"/>
      <c r="H460" s="115"/>
      <c r="I460" s="115"/>
      <c r="J460" s="115"/>
      <c r="K460" s="115"/>
    </row>
    <row r="461" spans="1:11" ht="20.25" customHeight="1">
      <c r="A461" s="115"/>
      <c r="B461" s="115"/>
      <c r="C461" s="115"/>
      <c r="D461" s="115"/>
      <c r="E461" s="115"/>
      <c r="F461" s="115"/>
      <c r="G461" s="115"/>
      <c r="H461" s="115"/>
      <c r="I461" s="115"/>
      <c r="J461" s="115"/>
      <c r="K461" s="115"/>
    </row>
    <row r="462" spans="1:11" ht="20.25" customHeight="1">
      <c r="A462" s="115"/>
      <c r="B462" s="115"/>
      <c r="C462" s="115"/>
      <c r="D462" s="115"/>
      <c r="E462" s="115"/>
      <c r="F462" s="115"/>
      <c r="G462" s="115"/>
      <c r="H462" s="115"/>
      <c r="I462" s="115"/>
      <c r="J462" s="115"/>
      <c r="K462" s="115"/>
    </row>
    <row r="463" spans="1:11" ht="20.25" customHeight="1">
      <c r="A463" s="115"/>
      <c r="B463" s="115"/>
      <c r="C463" s="115"/>
      <c r="D463" s="115"/>
      <c r="E463" s="115"/>
      <c r="F463" s="115"/>
      <c r="G463" s="115"/>
      <c r="H463" s="115"/>
      <c r="I463" s="115"/>
      <c r="J463" s="115"/>
      <c r="K463" s="115"/>
    </row>
    <row r="464" spans="1:11" ht="20.25" customHeight="1">
      <c r="A464" s="115"/>
      <c r="B464" s="115"/>
      <c r="C464" s="115"/>
      <c r="D464" s="115"/>
      <c r="E464" s="115"/>
      <c r="F464" s="115"/>
      <c r="G464" s="115"/>
      <c r="H464" s="115"/>
      <c r="I464" s="115"/>
      <c r="J464" s="115"/>
      <c r="K464" s="115"/>
    </row>
    <row r="465" spans="1:11" ht="20.25" customHeight="1">
      <c r="A465" s="115"/>
      <c r="B465" s="115"/>
      <c r="C465" s="115"/>
      <c r="D465" s="115"/>
      <c r="E465" s="115"/>
      <c r="F465" s="115"/>
      <c r="G465" s="115"/>
      <c r="H465" s="115"/>
      <c r="I465" s="115"/>
      <c r="J465" s="115"/>
      <c r="K465" s="115"/>
    </row>
    <row r="466" spans="1:11" ht="20.25" customHeight="1">
      <c r="A466" s="115"/>
      <c r="B466" s="115"/>
      <c r="C466" s="115"/>
      <c r="D466" s="115"/>
      <c r="E466" s="115"/>
      <c r="F466" s="115"/>
      <c r="G466" s="115"/>
      <c r="H466" s="115"/>
      <c r="I466" s="115"/>
      <c r="J466" s="115"/>
      <c r="K466" s="115"/>
    </row>
    <row r="467" spans="1:11" ht="20.25" customHeight="1">
      <c r="A467" s="115"/>
      <c r="B467" s="115"/>
      <c r="C467" s="115"/>
      <c r="D467" s="115"/>
      <c r="E467" s="115"/>
      <c r="F467" s="115"/>
      <c r="G467" s="115"/>
      <c r="H467" s="115"/>
      <c r="I467" s="115"/>
      <c r="J467" s="115"/>
      <c r="K467" s="115"/>
    </row>
    <row r="468" spans="1:11" ht="20.25" customHeight="1">
      <c r="A468" s="115"/>
      <c r="B468" s="115"/>
      <c r="C468" s="115"/>
      <c r="D468" s="115"/>
      <c r="E468" s="115"/>
      <c r="F468" s="115"/>
      <c r="G468" s="115"/>
      <c r="H468" s="115"/>
      <c r="I468" s="115"/>
      <c r="J468" s="115"/>
      <c r="K468" s="115"/>
    </row>
    <row r="469" spans="1:11" ht="20.25" customHeight="1">
      <c r="A469" s="115"/>
      <c r="B469" s="115"/>
      <c r="C469" s="115"/>
      <c r="D469" s="115"/>
      <c r="E469" s="115"/>
      <c r="F469" s="115"/>
      <c r="G469" s="115"/>
      <c r="H469" s="115"/>
      <c r="I469" s="115"/>
      <c r="J469" s="115"/>
      <c r="K469" s="115"/>
    </row>
    <row r="470" spans="1:11" ht="20.25" customHeight="1">
      <c r="A470" s="115"/>
      <c r="B470" s="115"/>
      <c r="C470" s="115"/>
      <c r="D470" s="115"/>
      <c r="E470" s="115"/>
      <c r="F470" s="115"/>
      <c r="G470" s="115"/>
      <c r="H470" s="115"/>
      <c r="I470" s="115"/>
      <c r="J470" s="115"/>
      <c r="K470" s="115"/>
    </row>
    <row r="471" spans="1:11" ht="20.25" customHeight="1">
      <c r="A471" s="115"/>
      <c r="B471" s="115"/>
      <c r="C471" s="115"/>
      <c r="D471" s="115"/>
      <c r="E471" s="115"/>
      <c r="F471" s="115"/>
      <c r="G471" s="115"/>
      <c r="H471" s="115"/>
      <c r="I471" s="115"/>
      <c r="J471" s="115"/>
      <c r="K471" s="115"/>
    </row>
    <row r="472" spans="1:11" ht="20.25" customHeight="1">
      <c r="A472" s="115"/>
      <c r="B472" s="115"/>
      <c r="C472" s="115"/>
      <c r="D472" s="115"/>
      <c r="E472" s="115"/>
      <c r="F472" s="115"/>
      <c r="G472" s="115"/>
      <c r="H472" s="115"/>
      <c r="I472" s="115"/>
      <c r="J472" s="115"/>
      <c r="K472" s="115"/>
    </row>
    <row r="473" spans="1:11" ht="29.25" customHeight="1">
      <c r="A473" s="115"/>
      <c r="B473" s="115"/>
      <c r="C473" s="115"/>
      <c r="D473" s="115"/>
      <c r="E473" s="115"/>
      <c r="F473" s="115"/>
      <c r="G473" s="115"/>
      <c r="H473" s="115"/>
      <c r="I473" s="115"/>
      <c r="J473" s="115"/>
      <c r="K473" s="115"/>
    </row>
    <row r="474" spans="1:11" ht="20.25" customHeight="1">
      <c r="A474" s="115"/>
      <c r="B474" s="115"/>
      <c r="C474" s="115"/>
      <c r="D474" s="115"/>
      <c r="E474" s="115"/>
      <c r="F474" s="115"/>
      <c r="G474" s="115"/>
      <c r="H474" s="115"/>
      <c r="I474" s="115"/>
      <c r="J474" s="115"/>
      <c r="K474" s="115"/>
    </row>
    <row r="475" spans="1:11" ht="20.25" customHeight="1">
      <c r="A475" s="115"/>
      <c r="B475" s="115"/>
      <c r="C475" s="115"/>
      <c r="D475" s="115"/>
      <c r="E475" s="115"/>
      <c r="F475" s="115"/>
      <c r="G475" s="115"/>
      <c r="H475" s="115"/>
      <c r="I475" s="115"/>
      <c r="J475" s="115"/>
      <c r="K475" s="115"/>
    </row>
    <row r="476" spans="1:11" ht="20.25" customHeight="1">
      <c r="A476" s="115"/>
      <c r="B476" s="115"/>
      <c r="C476" s="115"/>
      <c r="D476" s="115"/>
      <c r="E476" s="115"/>
      <c r="F476" s="115"/>
      <c r="G476" s="115"/>
      <c r="H476" s="115"/>
      <c r="I476" s="115"/>
      <c r="J476" s="115"/>
      <c r="K476" s="115"/>
    </row>
    <row r="477" spans="1:11" ht="20.25" customHeight="1">
      <c r="A477" s="115"/>
      <c r="B477" s="115"/>
      <c r="C477" s="115"/>
      <c r="D477" s="115"/>
      <c r="E477" s="115"/>
      <c r="F477" s="115"/>
      <c r="G477" s="115"/>
      <c r="H477" s="115"/>
      <c r="I477" s="115"/>
      <c r="J477" s="115"/>
      <c r="K477" s="115"/>
    </row>
    <row r="478" spans="1:11" ht="20.25" customHeight="1">
      <c r="A478" s="115"/>
      <c r="B478" s="115"/>
      <c r="C478" s="115"/>
      <c r="D478" s="115"/>
      <c r="E478" s="115"/>
      <c r="F478" s="115"/>
      <c r="G478" s="115"/>
      <c r="H478" s="115"/>
      <c r="I478" s="115"/>
      <c r="J478" s="115"/>
      <c r="K478" s="115"/>
    </row>
    <row r="479" spans="1:11" ht="20.25" customHeight="1">
      <c r="A479" s="115"/>
      <c r="B479" s="115"/>
      <c r="C479" s="115"/>
      <c r="D479" s="115"/>
      <c r="E479" s="115"/>
      <c r="F479" s="115"/>
      <c r="G479" s="115"/>
      <c r="H479" s="115"/>
      <c r="I479" s="115"/>
      <c r="J479" s="115"/>
      <c r="K479" s="115"/>
    </row>
    <row r="480" spans="1:11" ht="20.25" customHeight="1">
      <c r="A480" s="115"/>
      <c r="B480" s="115"/>
      <c r="C480" s="115"/>
      <c r="D480" s="115"/>
      <c r="E480" s="115"/>
      <c r="F480" s="115"/>
      <c r="G480" s="115"/>
      <c r="H480" s="115"/>
      <c r="I480" s="115"/>
      <c r="J480" s="115"/>
      <c r="K480" s="115"/>
    </row>
    <row r="481" spans="1:11" ht="20.25" customHeight="1">
      <c r="A481" s="115"/>
      <c r="B481" s="115"/>
      <c r="C481" s="115"/>
      <c r="D481" s="115"/>
      <c r="E481" s="115"/>
      <c r="F481" s="115"/>
      <c r="G481" s="115"/>
      <c r="H481" s="115"/>
      <c r="I481" s="115"/>
      <c r="J481" s="115"/>
      <c r="K481" s="115"/>
    </row>
    <row r="482" spans="1:11" ht="20.25" customHeight="1">
      <c r="A482" s="115"/>
      <c r="B482" s="115"/>
      <c r="C482" s="115"/>
      <c r="D482" s="115"/>
      <c r="E482" s="115"/>
      <c r="F482" s="115"/>
      <c r="G482" s="115"/>
      <c r="H482" s="115"/>
      <c r="I482" s="115"/>
      <c r="J482" s="115"/>
      <c r="K482" s="115"/>
    </row>
    <row r="483" spans="1:11" ht="20.25" customHeight="1">
      <c r="A483" s="115"/>
      <c r="B483" s="115"/>
      <c r="C483" s="115"/>
      <c r="D483" s="115"/>
      <c r="E483" s="115"/>
      <c r="F483" s="115"/>
      <c r="G483" s="115"/>
      <c r="H483" s="115"/>
      <c r="I483" s="115"/>
      <c r="J483" s="115"/>
      <c r="K483" s="115"/>
    </row>
    <row r="484" spans="1:11" ht="20.25" customHeight="1">
      <c r="A484" s="115"/>
      <c r="B484" s="115"/>
      <c r="C484" s="115"/>
      <c r="D484" s="115"/>
      <c r="E484" s="115"/>
      <c r="F484" s="115"/>
      <c r="G484" s="115"/>
      <c r="H484" s="115"/>
      <c r="I484" s="115"/>
      <c r="J484" s="115"/>
      <c r="K484" s="115"/>
    </row>
    <row r="485" spans="1:11" ht="20.25" customHeight="1">
      <c r="A485" s="115"/>
      <c r="B485" s="115"/>
      <c r="C485" s="115"/>
      <c r="D485" s="115"/>
      <c r="E485" s="115"/>
      <c r="F485" s="115"/>
      <c r="G485" s="115"/>
      <c r="H485" s="115"/>
      <c r="I485" s="115"/>
      <c r="J485" s="115"/>
      <c r="K485" s="115"/>
    </row>
    <row r="486" spans="1:11" ht="29.25" customHeight="1">
      <c r="A486" s="115"/>
      <c r="B486" s="115"/>
      <c r="C486" s="115"/>
      <c r="D486" s="115"/>
      <c r="E486" s="115"/>
      <c r="F486" s="115"/>
      <c r="G486" s="115"/>
      <c r="H486" s="115"/>
      <c r="I486" s="115"/>
      <c r="J486" s="115"/>
      <c r="K486" s="115"/>
    </row>
    <row r="487" spans="1:11" ht="20.25" customHeight="1">
      <c r="A487" s="115"/>
      <c r="B487" s="115"/>
      <c r="C487" s="115"/>
      <c r="D487" s="115"/>
      <c r="E487" s="115"/>
      <c r="F487" s="115"/>
      <c r="G487" s="115"/>
      <c r="H487" s="115"/>
      <c r="I487" s="115"/>
      <c r="J487" s="115"/>
      <c r="K487" s="115"/>
    </row>
    <row r="488" spans="1:11" ht="20.25" customHeight="1">
      <c r="A488" s="115"/>
      <c r="B488" s="115"/>
      <c r="C488" s="115"/>
      <c r="D488" s="115"/>
      <c r="E488" s="115"/>
      <c r="F488" s="115"/>
      <c r="G488" s="115"/>
      <c r="H488" s="115"/>
      <c r="I488" s="115"/>
      <c r="J488" s="115"/>
      <c r="K488" s="115"/>
    </row>
    <row r="489" spans="1:11" ht="20.25" customHeight="1">
      <c r="A489" s="115"/>
      <c r="B489" s="115"/>
      <c r="C489" s="115"/>
      <c r="D489" s="115"/>
      <c r="E489" s="115"/>
      <c r="F489" s="115"/>
      <c r="G489" s="115"/>
      <c r="H489" s="115"/>
      <c r="I489" s="115"/>
      <c r="J489" s="115"/>
      <c r="K489" s="115"/>
    </row>
    <row r="490" spans="1:11" ht="20.25" customHeight="1">
      <c r="A490" s="115"/>
      <c r="B490" s="115"/>
      <c r="C490" s="115"/>
      <c r="D490" s="115"/>
      <c r="E490" s="115"/>
      <c r="F490" s="115"/>
      <c r="G490" s="115"/>
      <c r="H490" s="115"/>
      <c r="I490" s="115"/>
      <c r="J490" s="115"/>
      <c r="K490" s="115"/>
    </row>
    <row r="491" spans="1:11" ht="20.25" customHeight="1">
      <c r="A491" s="115"/>
      <c r="B491" s="115"/>
      <c r="C491" s="115"/>
      <c r="D491" s="115"/>
      <c r="E491" s="115"/>
      <c r="F491" s="115"/>
      <c r="G491" s="115"/>
      <c r="H491" s="115"/>
      <c r="I491" s="115"/>
      <c r="J491" s="115"/>
      <c r="K491" s="115"/>
    </row>
    <row r="492" spans="1:11" ht="20.25" customHeight="1">
      <c r="A492" s="115"/>
      <c r="B492" s="115"/>
      <c r="C492" s="115"/>
      <c r="D492" s="115"/>
      <c r="E492" s="115"/>
      <c r="F492" s="115"/>
      <c r="G492" s="115"/>
      <c r="H492" s="115"/>
      <c r="I492" s="115"/>
      <c r="J492" s="115"/>
      <c r="K492" s="115"/>
    </row>
    <row r="493" spans="1:11" ht="20.25" customHeight="1">
      <c r="A493" s="115"/>
      <c r="B493" s="115"/>
      <c r="C493" s="115"/>
      <c r="D493" s="115"/>
      <c r="E493" s="115"/>
      <c r="F493" s="115"/>
      <c r="G493" s="115"/>
      <c r="H493" s="115"/>
      <c r="I493" s="115"/>
      <c r="J493" s="115"/>
      <c r="K493" s="115"/>
    </row>
    <row r="494" spans="1:11" ht="20.25" customHeight="1">
      <c r="A494" s="115"/>
      <c r="B494" s="115"/>
      <c r="C494" s="115"/>
      <c r="D494" s="115"/>
      <c r="E494" s="115"/>
      <c r="F494" s="115"/>
      <c r="G494" s="115"/>
      <c r="H494" s="115"/>
      <c r="I494" s="115"/>
      <c r="J494" s="115"/>
      <c r="K494" s="115"/>
    </row>
    <row r="495" spans="1:11" ht="20.25" customHeight="1">
      <c r="A495" s="115"/>
      <c r="B495" s="115"/>
      <c r="C495" s="115"/>
      <c r="D495" s="115"/>
      <c r="E495" s="115"/>
      <c r="F495" s="115"/>
      <c r="G495" s="115"/>
      <c r="H495" s="115"/>
      <c r="I495" s="115"/>
      <c r="J495" s="115"/>
      <c r="K495" s="115"/>
    </row>
    <row r="496" spans="1:11" ht="20.25" customHeight="1">
      <c r="A496" s="115"/>
      <c r="B496" s="115"/>
      <c r="C496" s="115"/>
      <c r="D496" s="115"/>
      <c r="E496" s="115"/>
      <c r="F496" s="115"/>
      <c r="G496" s="115"/>
      <c r="H496" s="115"/>
      <c r="I496" s="115"/>
      <c r="J496" s="115"/>
      <c r="K496" s="115"/>
    </row>
    <row r="497" spans="1:11" ht="20.25" customHeight="1">
      <c r="A497" s="115"/>
      <c r="B497" s="115"/>
      <c r="C497" s="115"/>
      <c r="D497" s="115"/>
      <c r="E497" s="115"/>
      <c r="F497" s="115"/>
      <c r="G497" s="115"/>
      <c r="H497" s="115"/>
      <c r="I497" s="115"/>
      <c r="J497" s="115"/>
      <c r="K497" s="115"/>
    </row>
    <row r="498" spans="1:11" ht="20.25" customHeight="1">
      <c r="A498" s="115"/>
      <c r="B498" s="115"/>
      <c r="C498" s="115"/>
      <c r="D498" s="115"/>
      <c r="E498" s="115"/>
      <c r="F498" s="115"/>
      <c r="G498" s="115"/>
      <c r="H498" s="115"/>
      <c r="I498" s="115"/>
      <c r="J498" s="115"/>
      <c r="K498" s="115"/>
    </row>
    <row r="499" spans="1:11" ht="29.25" customHeight="1">
      <c r="A499" s="115"/>
      <c r="B499" s="115"/>
      <c r="C499" s="115"/>
      <c r="D499" s="115"/>
      <c r="E499" s="115"/>
      <c r="F499" s="115"/>
      <c r="G499" s="115"/>
      <c r="H499" s="115"/>
      <c r="I499" s="115"/>
      <c r="J499" s="115"/>
      <c r="K499" s="115"/>
    </row>
    <row r="500" spans="1:11" ht="20.25" customHeight="1">
      <c r="A500" s="115"/>
      <c r="B500" s="115"/>
      <c r="C500" s="115"/>
      <c r="D500" s="115"/>
      <c r="E500" s="115"/>
      <c r="F500" s="115"/>
      <c r="G500" s="115"/>
      <c r="H500" s="115"/>
      <c r="I500" s="115"/>
      <c r="J500" s="115"/>
      <c r="K500" s="115"/>
    </row>
    <row r="501" spans="1:11" ht="20.25" customHeight="1">
      <c r="A501" s="115"/>
      <c r="B501" s="115"/>
      <c r="C501" s="115"/>
      <c r="D501" s="115"/>
      <c r="E501" s="115"/>
      <c r="F501" s="115"/>
      <c r="G501" s="115"/>
      <c r="H501" s="115"/>
      <c r="I501" s="115"/>
      <c r="J501" s="115"/>
      <c r="K501" s="115"/>
    </row>
    <row r="502" spans="1:11" ht="20.25" customHeight="1">
      <c r="A502" s="115"/>
      <c r="B502" s="115"/>
      <c r="C502" s="115"/>
      <c r="D502" s="115"/>
      <c r="E502" s="115"/>
      <c r="F502" s="115"/>
      <c r="G502" s="115"/>
      <c r="H502" s="115"/>
      <c r="I502" s="115"/>
      <c r="J502" s="115"/>
      <c r="K502" s="115"/>
    </row>
    <row r="503" spans="1:11" ht="20.25" customHeight="1">
      <c r="A503" s="115"/>
      <c r="B503" s="115"/>
      <c r="C503" s="115"/>
      <c r="D503" s="115"/>
      <c r="E503" s="115"/>
      <c r="F503" s="115"/>
      <c r="G503" s="115"/>
      <c r="H503" s="115"/>
      <c r="I503" s="115"/>
      <c r="J503" s="115"/>
      <c r="K503" s="115"/>
    </row>
    <row r="504" spans="1:11" ht="20.25" customHeight="1">
      <c r="A504" s="115"/>
      <c r="B504" s="115"/>
      <c r="C504" s="115"/>
      <c r="D504" s="115"/>
      <c r="E504" s="115"/>
      <c r="F504" s="115"/>
      <c r="G504" s="115"/>
      <c r="H504" s="115"/>
      <c r="I504" s="115"/>
      <c r="J504" s="115"/>
      <c r="K504" s="115"/>
    </row>
    <row r="505" spans="1:11" ht="20.25" customHeight="1">
      <c r="A505" s="115"/>
      <c r="B505" s="115"/>
      <c r="C505" s="115"/>
      <c r="D505" s="115"/>
      <c r="E505" s="115"/>
      <c r="F505" s="115"/>
      <c r="G505" s="115"/>
      <c r="H505" s="115"/>
      <c r="I505" s="115"/>
      <c r="J505" s="115"/>
      <c r="K505" s="115"/>
    </row>
    <row r="506" spans="1:11" ht="20.25" customHeight="1">
      <c r="A506" s="115"/>
      <c r="B506" s="115"/>
      <c r="C506" s="115"/>
      <c r="D506" s="115"/>
      <c r="E506" s="115"/>
      <c r="F506" s="115"/>
      <c r="G506" s="115"/>
      <c r="H506" s="115"/>
      <c r="I506" s="115"/>
      <c r="J506" s="115"/>
      <c r="K506" s="115"/>
    </row>
    <row r="507" spans="1:11" ht="20.25" customHeight="1">
      <c r="A507" s="115"/>
      <c r="B507" s="115"/>
      <c r="C507" s="115"/>
      <c r="D507" s="115"/>
      <c r="E507" s="115"/>
      <c r="F507" s="115"/>
      <c r="G507" s="115"/>
      <c r="H507" s="115"/>
      <c r="I507" s="115"/>
      <c r="J507" s="115"/>
      <c r="K507" s="115"/>
    </row>
    <row r="508" spans="1:11" ht="20.25" customHeight="1">
      <c r="A508" s="115"/>
      <c r="B508" s="115"/>
      <c r="C508" s="115"/>
      <c r="D508" s="115"/>
      <c r="E508" s="115"/>
      <c r="F508" s="115"/>
      <c r="G508" s="115"/>
      <c r="H508" s="115"/>
      <c r="I508" s="115"/>
      <c r="J508" s="115"/>
      <c r="K508" s="115"/>
    </row>
    <row r="509" spans="1:11" ht="20.25" customHeight="1">
      <c r="A509" s="115"/>
      <c r="B509" s="115"/>
      <c r="C509" s="115"/>
      <c r="D509" s="115"/>
      <c r="E509" s="115"/>
      <c r="F509" s="115"/>
      <c r="G509" s="115"/>
      <c r="H509" s="115"/>
      <c r="I509" s="115"/>
      <c r="J509" s="115"/>
      <c r="K509" s="115"/>
    </row>
    <row r="510" spans="1:11" ht="20.25" customHeight="1">
      <c r="A510" s="115"/>
      <c r="B510" s="115"/>
      <c r="C510" s="115"/>
      <c r="D510" s="115"/>
      <c r="E510" s="115"/>
      <c r="F510" s="115"/>
      <c r="G510" s="115"/>
      <c r="H510" s="115"/>
      <c r="I510" s="115"/>
      <c r="J510" s="115"/>
      <c r="K510" s="115"/>
    </row>
    <row r="511" spans="1:11" ht="20.25" customHeight="1">
      <c r="A511" s="115"/>
      <c r="B511" s="115"/>
      <c r="C511" s="115"/>
      <c r="D511" s="115"/>
      <c r="E511" s="115"/>
      <c r="F511" s="115"/>
      <c r="G511" s="115"/>
      <c r="H511" s="115"/>
      <c r="I511" s="115"/>
      <c r="J511" s="115"/>
      <c r="K511" s="115"/>
    </row>
    <row r="512" spans="1:11" ht="29.25" customHeight="1">
      <c r="A512" s="115"/>
      <c r="B512" s="115"/>
      <c r="C512" s="115"/>
      <c r="D512" s="115"/>
      <c r="E512" s="115"/>
      <c r="F512" s="115"/>
      <c r="G512" s="115"/>
      <c r="H512" s="115"/>
      <c r="I512" s="115"/>
      <c r="J512" s="115"/>
      <c r="K512" s="115"/>
    </row>
    <row r="513" spans="1:11" ht="20.25" customHeight="1">
      <c r="A513" s="115"/>
      <c r="B513" s="115"/>
      <c r="C513" s="115"/>
      <c r="D513" s="115"/>
      <c r="E513" s="115"/>
      <c r="F513" s="115"/>
      <c r="G513" s="115"/>
      <c r="H513" s="115"/>
      <c r="I513" s="115"/>
      <c r="J513" s="115"/>
      <c r="K513" s="115"/>
    </row>
    <row r="514" spans="1:11" ht="20.25" customHeight="1">
      <c r="A514" s="115"/>
      <c r="B514" s="115"/>
      <c r="C514" s="115"/>
      <c r="D514" s="115"/>
      <c r="E514" s="115"/>
      <c r="F514" s="115"/>
      <c r="G514" s="115"/>
      <c r="H514" s="115"/>
      <c r="I514" s="115"/>
      <c r="J514" s="115"/>
      <c r="K514" s="115"/>
    </row>
    <row r="515" spans="1:11" ht="20.25" customHeight="1">
      <c r="A515" s="115"/>
      <c r="B515" s="115"/>
      <c r="C515" s="115"/>
      <c r="D515" s="115"/>
      <c r="E515" s="115"/>
      <c r="F515" s="115"/>
      <c r="G515" s="115"/>
      <c r="H515" s="115"/>
      <c r="I515" s="115"/>
      <c r="J515" s="115"/>
      <c r="K515" s="115"/>
    </row>
    <row r="516" spans="1:11" ht="20.25" customHeight="1">
      <c r="A516" s="115"/>
      <c r="B516" s="115"/>
      <c r="C516" s="115"/>
      <c r="D516" s="115"/>
      <c r="E516" s="115"/>
      <c r="F516" s="115"/>
      <c r="G516" s="115"/>
      <c r="H516" s="115"/>
      <c r="I516" s="115"/>
      <c r="J516" s="115"/>
      <c r="K516" s="115"/>
    </row>
    <row r="517" spans="1:11" ht="20.25" customHeight="1">
      <c r="A517" s="115"/>
      <c r="B517" s="115"/>
      <c r="C517" s="115"/>
      <c r="D517" s="115"/>
      <c r="E517" s="115"/>
      <c r="F517" s="115"/>
      <c r="G517" s="115"/>
      <c r="H517" s="115"/>
      <c r="I517" s="115"/>
      <c r="J517" s="115"/>
      <c r="K517" s="115"/>
    </row>
    <row r="518" spans="1:11" ht="20.25" customHeight="1">
      <c r="A518" s="115"/>
      <c r="B518" s="115"/>
      <c r="C518" s="115"/>
      <c r="D518" s="115"/>
      <c r="E518" s="115"/>
      <c r="F518" s="115"/>
      <c r="G518" s="115"/>
      <c r="H518" s="115"/>
      <c r="I518" s="115"/>
      <c r="J518" s="115"/>
      <c r="K518" s="115"/>
    </row>
    <row r="519" spans="1:11" ht="20.25" customHeight="1">
      <c r="A519" s="115"/>
      <c r="B519" s="115"/>
      <c r="C519" s="115"/>
      <c r="D519" s="115"/>
      <c r="E519" s="115"/>
      <c r="F519" s="115"/>
      <c r="G519" s="115"/>
      <c r="H519" s="115"/>
      <c r="I519" s="115"/>
      <c r="J519" s="115"/>
      <c r="K519" s="115"/>
    </row>
    <row r="520" spans="1:11" ht="20.25" customHeight="1">
      <c r="A520" s="115"/>
      <c r="B520" s="115"/>
      <c r="C520" s="115"/>
      <c r="D520" s="115"/>
      <c r="E520" s="115"/>
      <c r="F520" s="115"/>
      <c r="G520" s="115"/>
      <c r="H520" s="115"/>
      <c r="I520" s="115"/>
      <c r="J520" s="115"/>
      <c r="K520" s="115"/>
    </row>
    <row r="521" spans="1:11" ht="20.25" customHeight="1">
      <c r="A521" s="115"/>
      <c r="B521" s="115"/>
      <c r="C521" s="115"/>
      <c r="D521" s="115"/>
      <c r="E521" s="115"/>
      <c r="F521" s="115"/>
      <c r="G521" s="115"/>
      <c r="H521" s="115"/>
      <c r="I521" s="115"/>
      <c r="J521" s="115"/>
      <c r="K521" s="115"/>
    </row>
    <row r="522" spans="1:11" ht="20.25" customHeight="1">
      <c r="A522" s="115"/>
      <c r="B522" s="115"/>
      <c r="C522" s="115"/>
      <c r="D522" s="115"/>
      <c r="E522" s="115"/>
      <c r="F522" s="115"/>
      <c r="G522" s="115"/>
      <c r="H522" s="115"/>
      <c r="I522" s="115"/>
      <c r="J522" s="115"/>
      <c r="K522" s="115"/>
    </row>
    <row r="523" spans="1:11" ht="20.25" customHeight="1">
      <c r="A523" s="115"/>
      <c r="B523" s="115"/>
      <c r="C523" s="115"/>
      <c r="D523" s="115"/>
      <c r="E523" s="115"/>
      <c r="F523" s="115"/>
      <c r="G523" s="115"/>
      <c r="H523" s="115"/>
      <c r="I523" s="115"/>
      <c r="J523" s="115"/>
      <c r="K523" s="115"/>
    </row>
    <row r="524" spans="1:11" ht="20.25" customHeight="1">
      <c r="A524" s="115"/>
      <c r="B524" s="115"/>
      <c r="C524" s="115"/>
      <c r="D524" s="115"/>
      <c r="E524" s="115"/>
      <c r="F524" s="115"/>
      <c r="G524" s="115"/>
      <c r="H524" s="115"/>
      <c r="I524" s="115"/>
      <c r="J524" s="115"/>
      <c r="K524" s="115"/>
    </row>
    <row r="525" spans="1:11" ht="29.25" customHeight="1">
      <c r="A525" s="115"/>
      <c r="B525" s="115"/>
      <c r="C525" s="115"/>
      <c r="D525" s="115"/>
      <c r="E525" s="115"/>
      <c r="F525" s="115"/>
      <c r="G525" s="115"/>
      <c r="H525" s="115"/>
      <c r="I525" s="115"/>
      <c r="J525" s="115"/>
      <c r="K525" s="115"/>
    </row>
    <row r="526" spans="1:11" ht="20.25" customHeight="1">
      <c r="A526" s="115"/>
      <c r="B526" s="115"/>
      <c r="C526" s="115"/>
      <c r="D526" s="115"/>
      <c r="E526" s="115"/>
      <c r="F526" s="115"/>
      <c r="G526" s="115"/>
      <c r="H526" s="115"/>
      <c r="I526" s="115"/>
      <c r="J526" s="115"/>
      <c r="K526" s="115"/>
    </row>
    <row r="527" spans="1:11" ht="20.25" customHeight="1">
      <c r="A527" s="115"/>
      <c r="B527" s="115"/>
      <c r="C527" s="115"/>
      <c r="D527" s="115"/>
      <c r="E527" s="115"/>
      <c r="F527" s="115"/>
      <c r="G527" s="115"/>
      <c r="H527" s="115"/>
      <c r="I527" s="115"/>
      <c r="J527" s="115"/>
      <c r="K527" s="115"/>
    </row>
    <row r="528" spans="1:11" ht="20.25" customHeight="1">
      <c r="A528" s="115"/>
      <c r="B528" s="115"/>
      <c r="C528" s="115"/>
      <c r="D528" s="115"/>
      <c r="E528" s="115"/>
      <c r="F528" s="115"/>
      <c r="G528" s="115"/>
      <c r="H528" s="115"/>
      <c r="I528" s="115"/>
      <c r="J528" s="115"/>
      <c r="K528" s="115"/>
    </row>
    <row r="529" spans="1:11" ht="20.25" customHeight="1">
      <c r="A529" s="115"/>
      <c r="B529" s="115"/>
      <c r="C529" s="115"/>
      <c r="D529" s="115"/>
      <c r="E529" s="115"/>
      <c r="F529" s="115"/>
      <c r="G529" s="115"/>
      <c r="H529" s="115"/>
      <c r="I529" s="115"/>
      <c r="J529" s="115"/>
      <c r="K529" s="115"/>
    </row>
    <row r="530" spans="1:11" ht="20.25" customHeight="1">
      <c r="A530" s="115"/>
      <c r="B530" s="115"/>
      <c r="C530" s="115"/>
      <c r="D530" s="115"/>
      <c r="E530" s="115"/>
      <c r="F530" s="115"/>
      <c r="G530" s="115"/>
      <c r="H530" s="115"/>
      <c r="I530" s="115"/>
      <c r="J530" s="115"/>
      <c r="K530" s="115"/>
    </row>
    <row r="531" spans="1:11" ht="20.25" customHeight="1">
      <c r="A531" s="115"/>
      <c r="B531" s="115"/>
      <c r="C531" s="115"/>
      <c r="D531" s="115"/>
      <c r="E531" s="115"/>
      <c r="F531" s="115"/>
      <c r="G531" s="115"/>
      <c r="H531" s="115"/>
      <c r="I531" s="115"/>
      <c r="J531" s="115"/>
      <c r="K531" s="115"/>
    </row>
    <row r="532" spans="1:11" ht="20.25" customHeight="1">
      <c r="A532" s="115"/>
      <c r="B532" s="115"/>
      <c r="C532" s="115"/>
      <c r="D532" s="115"/>
      <c r="E532" s="115"/>
      <c r="F532" s="115"/>
      <c r="G532" s="115"/>
      <c r="H532" s="115"/>
      <c r="I532" s="115"/>
      <c r="J532" s="115"/>
      <c r="K532" s="115"/>
    </row>
    <row r="533" spans="1:11" ht="20.25" customHeight="1">
      <c r="A533" s="115"/>
      <c r="B533" s="115"/>
      <c r="C533" s="115"/>
      <c r="D533" s="115"/>
      <c r="E533" s="115"/>
      <c r="F533" s="115"/>
      <c r="G533" s="115"/>
      <c r="H533" s="115"/>
      <c r="I533" s="115"/>
      <c r="J533" s="115"/>
      <c r="K533" s="115"/>
    </row>
    <row r="534" spans="1:11" ht="20.25" customHeight="1">
      <c r="A534" s="115"/>
      <c r="B534" s="115"/>
      <c r="C534" s="115"/>
      <c r="D534" s="115"/>
      <c r="E534" s="115"/>
      <c r="F534" s="115"/>
      <c r="G534" s="115"/>
      <c r="H534" s="115"/>
      <c r="I534" s="115"/>
      <c r="J534" s="115"/>
      <c r="K534" s="115"/>
    </row>
    <row r="535" spans="1:11" ht="20.25" customHeight="1">
      <c r="A535" s="115"/>
      <c r="B535" s="115"/>
      <c r="C535" s="115"/>
      <c r="D535" s="115"/>
      <c r="E535" s="115"/>
      <c r="F535" s="115"/>
      <c r="G535" s="115"/>
      <c r="H535" s="115"/>
      <c r="I535" s="115"/>
      <c r="J535" s="115"/>
      <c r="K535" s="115"/>
    </row>
    <row r="536" spans="1:11" ht="20.25" customHeight="1">
      <c r="A536" s="115"/>
      <c r="B536" s="115"/>
      <c r="C536" s="115"/>
      <c r="D536" s="115"/>
      <c r="E536" s="115"/>
      <c r="F536" s="115"/>
      <c r="G536" s="115"/>
      <c r="H536" s="115"/>
      <c r="I536" s="115"/>
      <c r="J536" s="115"/>
      <c r="K536" s="115"/>
    </row>
    <row r="537" spans="1:11" ht="20.25" customHeight="1">
      <c r="A537" s="115"/>
      <c r="B537" s="115"/>
      <c r="C537" s="115"/>
      <c r="D537" s="115"/>
      <c r="E537" s="115"/>
      <c r="F537" s="115"/>
      <c r="G537" s="115"/>
      <c r="H537" s="115"/>
      <c r="I537" s="115"/>
      <c r="J537" s="115"/>
      <c r="K537" s="115"/>
    </row>
    <row r="538" spans="1:11" ht="29.25" customHeight="1">
      <c r="A538" s="115"/>
      <c r="B538" s="115"/>
      <c r="C538" s="115"/>
      <c r="D538" s="115"/>
      <c r="E538" s="115"/>
      <c r="F538" s="115"/>
      <c r="G538" s="115"/>
      <c r="H538" s="115"/>
      <c r="I538" s="115"/>
      <c r="J538" s="115"/>
      <c r="K538" s="115"/>
    </row>
    <row r="539" spans="1:11" ht="20.25" customHeight="1">
      <c r="A539" s="115"/>
      <c r="B539" s="115"/>
      <c r="C539" s="115"/>
      <c r="D539" s="115"/>
      <c r="E539" s="115"/>
      <c r="F539" s="115"/>
      <c r="G539" s="115"/>
      <c r="H539" s="115"/>
      <c r="I539" s="115"/>
      <c r="J539" s="115"/>
      <c r="K539" s="115"/>
    </row>
    <row r="540" spans="1:11" ht="20.25" customHeight="1">
      <c r="A540" s="115"/>
      <c r="B540" s="115"/>
      <c r="C540" s="115"/>
      <c r="D540" s="115"/>
      <c r="E540" s="115"/>
      <c r="F540" s="115"/>
      <c r="G540" s="115"/>
      <c r="H540" s="115"/>
      <c r="I540" s="115"/>
      <c r="J540" s="115"/>
      <c r="K540" s="115"/>
    </row>
    <row r="541" spans="1:11" ht="20.25" customHeight="1">
      <c r="A541" s="115"/>
      <c r="B541" s="115"/>
      <c r="C541" s="115"/>
      <c r="D541" s="115"/>
      <c r="E541" s="115"/>
      <c r="F541" s="115"/>
      <c r="G541" s="115"/>
      <c r="H541" s="115"/>
      <c r="I541" s="115"/>
      <c r="J541" s="115"/>
      <c r="K541" s="115"/>
    </row>
    <row r="542" spans="1:11" ht="20.25" customHeight="1">
      <c r="A542" s="115"/>
      <c r="B542" s="115"/>
      <c r="C542" s="115"/>
      <c r="D542" s="115"/>
      <c r="E542" s="115"/>
      <c r="F542" s="115"/>
      <c r="G542" s="115"/>
      <c r="H542" s="115"/>
      <c r="I542" s="115"/>
      <c r="J542" s="115"/>
      <c r="K542" s="115"/>
    </row>
    <row r="543" spans="1:11" ht="20.25" customHeight="1">
      <c r="A543" s="115"/>
      <c r="B543" s="115"/>
      <c r="C543" s="115"/>
      <c r="D543" s="115"/>
      <c r="E543" s="115"/>
      <c r="F543" s="115"/>
      <c r="G543" s="115"/>
      <c r="H543" s="115"/>
      <c r="I543" s="115"/>
      <c r="J543" s="115"/>
      <c r="K543" s="115"/>
    </row>
    <row r="544" spans="1:11" ht="20.25" customHeight="1">
      <c r="A544" s="115"/>
      <c r="B544" s="115"/>
      <c r="C544" s="115"/>
      <c r="D544" s="115"/>
      <c r="E544" s="115"/>
      <c r="F544" s="115"/>
      <c r="G544" s="115"/>
      <c r="H544" s="115"/>
      <c r="I544" s="115"/>
      <c r="J544" s="115"/>
      <c r="K544" s="115"/>
    </row>
    <row r="545" spans="1:11" ht="20.25" customHeight="1">
      <c r="A545" s="115"/>
      <c r="B545" s="115"/>
      <c r="C545" s="115"/>
      <c r="D545" s="115"/>
      <c r="E545" s="115"/>
      <c r="F545" s="115"/>
      <c r="G545" s="115"/>
      <c r="H545" s="115"/>
      <c r="I545" s="115"/>
      <c r="J545" s="115"/>
      <c r="K545" s="115"/>
    </row>
    <row r="546" spans="1:11" ht="20.25" customHeight="1">
      <c r="A546" s="115"/>
      <c r="B546" s="115"/>
      <c r="C546" s="115"/>
      <c r="D546" s="115"/>
      <c r="E546" s="115"/>
      <c r="F546" s="115"/>
      <c r="G546" s="115"/>
      <c r="H546" s="115"/>
      <c r="I546" s="115"/>
      <c r="J546" s="115"/>
      <c r="K546" s="115"/>
    </row>
    <row r="547" spans="1:11" ht="20.25" customHeight="1">
      <c r="A547" s="115"/>
      <c r="B547" s="115"/>
      <c r="C547" s="115"/>
      <c r="D547" s="115"/>
      <c r="E547" s="115"/>
      <c r="F547" s="115"/>
      <c r="G547" s="115"/>
      <c r="H547" s="115"/>
      <c r="I547" s="115"/>
      <c r="J547" s="115"/>
      <c r="K547" s="115"/>
    </row>
    <row r="548" spans="1:11" ht="20.25" customHeight="1">
      <c r="A548" s="115"/>
      <c r="B548" s="115"/>
      <c r="C548" s="115"/>
      <c r="D548" s="115"/>
      <c r="E548" s="115"/>
      <c r="F548" s="115"/>
      <c r="G548" s="115"/>
      <c r="H548" s="115"/>
      <c r="I548" s="115"/>
      <c r="J548" s="115"/>
      <c r="K548" s="115"/>
    </row>
    <row r="549" spans="1:11" ht="20.25" customHeight="1">
      <c r="A549" s="115"/>
      <c r="B549" s="115"/>
      <c r="C549" s="115"/>
      <c r="D549" s="115"/>
      <c r="E549" s="115"/>
      <c r="F549" s="115"/>
      <c r="G549" s="115"/>
      <c r="H549" s="115"/>
      <c r="I549" s="115"/>
      <c r="J549" s="115"/>
      <c r="K549" s="115"/>
    </row>
    <row r="550" spans="1:11" ht="20.25" customHeight="1">
      <c r="A550" s="115"/>
      <c r="B550" s="115"/>
      <c r="C550" s="115"/>
      <c r="D550" s="115"/>
      <c r="E550" s="115"/>
      <c r="F550" s="115"/>
      <c r="G550" s="115"/>
      <c r="H550" s="115"/>
      <c r="I550" s="115"/>
      <c r="J550" s="115"/>
      <c r="K550" s="115"/>
    </row>
    <row r="551" spans="1:11" ht="29.25" customHeight="1">
      <c r="A551" s="115"/>
      <c r="B551" s="115"/>
      <c r="C551" s="115"/>
      <c r="D551" s="115"/>
      <c r="E551" s="115"/>
      <c r="F551" s="115"/>
      <c r="G551" s="115"/>
      <c r="H551" s="115"/>
      <c r="I551" s="115"/>
      <c r="J551" s="115"/>
      <c r="K551" s="115"/>
    </row>
    <row r="552" spans="1:11" ht="20.25" customHeight="1">
      <c r="A552" s="115"/>
      <c r="B552" s="115"/>
      <c r="C552" s="115"/>
      <c r="D552" s="115"/>
      <c r="E552" s="115"/>
      <c r="F552" s="115"/>
      <c r="G552" s="115"/>
      <c r="H552" s="115"/>
      <c r="I552" s="115"/>
      <c r="J552" s="115"/>
      <c r="K552" s="115"/>
    </row>
    <row r="553" spans="1:11" ht="20.25" customHeight="1">
      <c r="A553" s="115"/>
      <c r="B553" s="115"/>
      <c r="C553" s="115"/>
      <c r="D553" s="115"/>
      <c r="E553" s="115"/>
      <c r="F553" s="115"/>
      <c r="G553" s="115"/>
      <c r="H553" s="115"/>
      <c r="I553" s="115"/>
      <c r="J553" s="115"/>
      <c r="K553" s="115"/>
    </row>
    <row r="554" spans="1:11" ht="20.25" customHeight="1">
      <c r="A554" s="115"/>
      <c r="B554" s="115"/>
      <c r="C554" s="115"/>
      <c r="D554" s="115"/>
      <c r="E554" s="115"/>
      <c r="F554" s="115"/>
      <c r="G554" s="115"/>
      <c r="H554" s="115"/>
      <c r="I554" s="115"/>
      <c r="J554" s="115"/>
      <c r="K554" s="115"/>
    </row>
    <row r="555" spans="1:11" ht="20.25" customHeight="1">
      <c r="A555" s="115"/>
      <c r="B555" s="115"/>
      <c r="C555" s="115"/>
      <c r="D555" s="115"/>
      <c r="E555" s="115"/>
      <c r="F555" s="115"/>
      <c r="G555" s="115"/>
      <c r="H555" s="115"/>
      <c r="I555" s="115"/>
      <c r="J555" s="115"/>
      <c r="K555" s="115"/>
    </row>
    <row r="556" spans="1:11" ht="20.25" customHeight="1">
      <c r="A556" s="115"/>
      <c r="B556" s="115"/>
      <c r="C556" s="115"/>
      <c r="D556" s="115"/>
      <c r="E556" s="115"/>
      <c r="F556" s="115"/>
      <c r="G556" s="115"/>
      <c r="H556" s="115"/>
      <c r="I556" s="115"/>
      <c r="J556" s="115"/>
      <c r="K556" s="115"/>
    </row>
    <row r="557" spans="1:11" ht="20.25" customHeight="1">
      <c r="A557" s="115"/>
      <c r="B557" s="115"/>
      <c r="C557" s="115"/>
      <c r="D557" s="115"/>
      <c r="E557" s="115"/>
      <c r="F557" s="115"/>
      <c r="G557" s="115"/>
      <c r="H557" s="115"/>
      <c r="I557" s="115"/>
      <c r="J557" s="115"/>
      <c r="K557" s="115"/>
    </row>
    <row r="558" spans="1:11" ht="20.25" customHeight="1">
      <c r="A558" s="115"/>
      <c r="B558" s="115"/>
      <c r="C558" s="115"/>
      <c r="D558" s="115"/>
      <c r="E558" s="115"/>
      <c r="F558" s="115"/>
      <c r="G558" s="115"/>
      <c r="H558" s="115"/>
      <c r="I558" s="115"/>
      <c r="J558" s="115"/>
      <c r="K558" s="115"/>
    </row>
    <row r="559" spans="1:11" ht="20.25" customHeight="1">
      <c r="A559" s="115"/>
      <c r="B559" s="115"/>
      <c r="C559" s="115"/>
      <c r="D559" s="115"/>
      <c r="E559" s="115"/>
      <c r="F559" s="115"/>
      <c r="G559" s="115"/>
      <c r="H559" s="115"/>
      <c r="I559" s="115"/>
      <c r="J559" s="115"/>
      <c r="K559" s="115"/>
    </row>
    <row r="560" spans="1:11" ht="20.25" customHeight="1">
      <c r="A560" s="115"/>
      <c r="B560" s="115"/>
      <c r="C560" s="115"/>
      <c r="D560" s="115"/>
      <c r="E560" s="115"/>
      <c r="F560" s="115"/>
      <c r="G560" s="115"/>
      <c r="H560" s="115"/>
      <c r="I560" s="115"/>
      <c r="J560" s="115"/>
      <c r="K560" s="115"/>
    </row>
    <row r="561" spans="1:11" ht="20.25" customHeight="1">
      <c r="A561" s="115"/>
      <c r="B561" s="115"/>
      <c r="C561" s="115"/>
      <c r="D561" s="115"/>
      <c r="E561" s="115"/>
      <c r="F561" s="115"/>
      <c r="G561" s="115"/>
      <c r="H561" s="115"/>
      <c r="I561" s="115"/>
      <c r="J561" s="115"/>
      <c r="K561" s="115"/>
    </row>
    <row r="562" spans="1:11" ht="20.25" customHeight="1">
      <c r="A562" s="115"/>
      <c r="B562" s="115"/>
      <c r="C562" s="115"/>
      <c r="D562" s="115"/>
      <c r="E562" s="115"/>
      <c r="F562" s="115"/>
      <c r="G562" s="115"/>
      <c r="H562" s="115"/>
      <c r="I562" s="115"/>
      <c r="J562" s="115"/>
      <c r="K562" s="115"/>
    </row>
    <row r="563" spans="1:11" ht="20.25" customHeight="1">
      <c r="A563" s="115"/>
      <c r="B563" s="115"/>
      <c r="C563" s="115"/>
      <c r="D563" s="115"/>
      <c r="E563" s="115"/>
      <c r="F563" s="115"/>
      <c r="G563" s="115"/>
      <c r="H563" s="115"/>
      <c r="I563" s="115"/>
      <c r="J563" s="115"/>
      <c r="K563" s="115"/>
    </row>
    <row r="564" spans="1:11" ht="20.25" customHeight="1">
      <c r="A564" s="115"/>
      <c r="B564" s="115"/>
      <c r="C564" s="115"/>
      <c r="D564" s="115"/>
      <c r="E564" s="115"/>
      <c r="F564" s="115"/>
      <c r="G564" s="115"/>
      <c r="H564" s="115"/>
      <c r="I564" s="115"/>
      <c r="J564" s="115"/>
      <c r="K564" s="115"/>
    </row>
    <row r="565" spans="1:11" ht="29.25" customHeight="1">
      <c r="A565" s="115"/>
      <c r="B565" s="115"/>
      <c r="C565" s="115"/>
      <c r="D565" s="115"/>
      <c r="E565" s="115"/>
      <c r="F565" s="115"/>
      <c r="G565" s="115"/>
      <c r="H565" s="115"/>
      <c r="I565" s="115"/>
      <c r="J565" s="115"/>
      <c r="K565" s="115"/>
    </row>
    <row r="566" spans="1:11" ht="20.25" customHeight="1">
      <c r="A566" s="115"/>
      <c r="B566" s="115"/>
      <c r="C566" s="115"/>
      <c r="D566" s="115"/>
      <c r="E566" s="115"/>
      <c r="F566" s="115"/>
      <c r="G566" s="115"/>
      <c r="H566" s="115"/>
      <c r="I566" s="115"/>
      <c r="J566" s="115"/>
      <c r="K566" s="115"/>
    </row>
    <row r="567" spans="1:11" ht="20.25" customHeight="1">
      <c r="A567" s="115"/>
      <c r="B567" s="115"/>
      <c r="C567" s="115"/>
      <c r="D567" s="115"/>
      <c r="E567" s="115"/>
      <c r="F567" s="115"/>
      <c r="G567" s="115"/>
      <c r="H567" s="115"/>
      <c r="I567" s="115"/>
      <c r="J567" s="115"/>
      <c r="K567" s="115"/>
    </row>
    <row r="568" spans="1:11" ht="20.25" customHeight="1">
      <c r="A568" s="115"/>
      <c r="B568" s="115"/>
      <c r="C568" s="115"/>
      <c r="D568" s="115"/>
      <c r="E568" s="115"/>
      <c r="F568" s="115"/>
      <c r="G568" s="115"/>
      <c r="H568" s="115"/>
      <c r="I568" s="115"/>
      <c r="J568" s="115"/>
      <c r="K568" s="115"/>
    </row>
    <row r="569" spans="1:11" ht="20.25" customHeight="1">
      <c r="A569" s="115"/>
      <c r="B569" s="115"/>
      <c r="C569" s="115"/>
      <c r="D569" s="115"/>
      <c r="E569" s="115"/>
      <c r="F569" s="115"/>
      <c r="G569" s="115"/>
      <c r="H569" s="115"/>
      <c r="I569" s="115"/>
      <c r="J569" s="115"/>
      <c r="K569" s="115"/>
    </row>
    <row r="570" spans="1:11" ht="20.25" customHeight="1">
      <c r="A570" s="115"/>
      <c r="B570" s="115"/>
      <c r="C570" s="115"/>
      <c r="D570" s="115"/>
      <c r="E570" s="115"/>
      <c r="F570" s="115"/>
      <c r="G570" s="115"/>
      <c r="H570" s="115"/>
      <c r="I570" s="115"/>
      <c r="J570" s="115"/>
      <c r="K570" s="115"/>
    </row>
    <row r="571" spans="1:11" ht="20.25" customHeight="1">
      <c r="A571" s="115"/>
      <c r="B571" s="115"/>
      <c r="C571" s="115"/>
      <c r="D571" s="115"/>
      <c r="E571" s="115"/>
      <c r="F571" s="115"/>
      <c r="G571" s="115"/>
      <c r="H571" s="115"/>
      <c r="I571" s="115"/>
      <c r="J571" s="115"/>
      <c r="K571" s="115"/>
    </row>
    <row r="572" spans="1:11" ht="20.25" customHeight="1">
      <c r="A572" s="115"/>
      <c r="B572" s="115"/>
      <c r="C572" s="115"/>
      <c r="D572" s="115"/>
      <c r="E572" s="115"/>
      <c r="F572" s="115"/>
      <c r="G572" s="115"/>
      <c r="H572" s="115"/>
      <c r="I572" s="115"/>
      <c r="J572" s="115"/>
      <c r="K572" s="115"/>
    </row>
    <row r="573" spans="1:11" ht="20.25" customHeight="1">
      <c r="A573" s="115"/>
      <c r="B573" s="115"/>
      <c r="C573" s="115"/>
      <c r="D573" s="115"/>
      <c r="E573" s="115"/>
      <c r="F573" s="115"/>
      <c r="G573" s="115"/>
      <c r="H573" s="115"/>
      <c r="I573" s="115"/>
      <c r="J573" s="115"/>
      <c r="K573" s="115"/>
    </row>
    <row r="574" spans="1:11" ht="20.25" customHeight="1">
      <c r="A574" s="115"/>
      <c r="B574" s="115"/>
      <c r="C574" s="115"/>
      <c r="D574" s="115"/>
      <c r="E574" s="115"/>
      <c r="F574" s="115"/>
      <c r="G574" s="115"/>
      <c r="H574" s="115"/>
      <c r="I574" s="115"/>
      <c r="J574" s="115"/>
      <c r="K574" s="115"/>
    </row>
    <row r="575" spans="1:11" ht="20.25" customHeight="1">
      <c r="A575" s="115"/>
      <c r="B575" s="115"/>
      <c r="C575" s="115"/>
      <c r="D575" s="115"/>
      <c r="E575" s="115"/>
      <c r="F575" s="115"/>
      <c r="G575" s="115"/>
      <c r="H575" s="115"/>
      <c r="I575" s="115"/>
      <c r="J575" s="115"/>
      <c r="K575" s="115"/>
    </row>
    <row r="576" spans="1:11" ht="20.25" customHeight="1">
      <c r="A576" s="115"/>
      <c r="B576" s="115"/>
      <c r="C576" s="115"/>
      <c r="D576" s="115"/>
      <c r="E576" s="115"/>
      <c r="F576" s="115"/>
      <c r="G576" s="115"/>
      <c r="H576" s="115"/>
      <c r="I576" s="115"/>
      <c r="J576" s="115"/>
      <c r="K576" s="115"/>
    </row>
    <row r="577" spans="1:11" ht="20.25" customHeight="1">
      <c r="A577" s="115"/>
      <c r="B577" s="115"/>
      <c r="C577" s="115"/>
      <c r="D577" s="115"/>
      <c r="E577" s="115"/>
      <c r="F577" s="115"/>
      <c r="G577" s="115"/>
      <c r="H577" s="115"/>
      <c r="I577" s="115"/>
      <c r="J577" s="115"/>
      <c r="K577" s="115"/>
    </row>
    <row r="578" spans="1:11" ht="29.25" customHeight="1">
      <c r="A578" s="115"/>
      <c r="B578" s="115"/>
      <c r="C578" s="115"/>
      <c r="D578" s="115"/>
      <c r="E578" s="115"/>
      <c r="F578" s="115"/>
      <c r="G578" s="115"/>
      <c r="H578" s="115"/>
      <c r="I578" s="115"/>
      <c r="J578" s="115"/>
      <c r="K578" s="115"/>
    </row>
    <row r="579" spans="1:11" ht="20.25" customHeight="1">
      <c r="A579" s="115"/>
      <c r="B579" s="115"/>
      <c r="C579" s="115"/>
      <c r="D579" s="115"/>
      <c r="E579" s="115"/>
      <c r="F579" s="115"/>
      <c r="G579" s="115"/>
      <c r="H579" s="115"/>
      <c r="I579" s="115"/>
      <c r="J579" s="115"/>
      <c r="K579" s="115"/>
    </row>
    <row r="580" spans="1:11" ht="20.25" customHeight="1">
      <c r="A580" s="115"/>
      <c r="B580" s="115"/>
      <c r="C580" s="115"/>
      <c r="D580" s="115"/>
      <c r="E580" s="115"/>
      <c r="F580" s="115"/>
      <c r="G580" s="115"/>
      <c r="H580" s="115"/>
      <c r="I580" s="115"/>
      <c r="J580" s="115"/>
      <c r="K580" s="115"/>
    </row>
    <row r="581" spans="1:11" ht="20.25" customHeight="1">
      <c r="A581" s="115"/>
      <c r="B581" s="115"/>
      <c r="C581" s="115"/>
      <c r="D581" s="115"/>
      <c r="E581" s="115"/>
      <c r="F581" s="115"/>
      <c r="G581" s="115"/>
      <c r="H581" s="115"/>
      <c r="I581" s="115"/>
      <c r="J581" s="115"/>
      <c r="K581" s="115"/>
    </row>
    <row r="582" spans="1:11" ht="20.25" customHeight="1">
      <c r="A582" s="115"/>
      <c r="B582" s="115"/>
      <c r="C582" s="115"/>
      <c r="D582" s="115"/>
      <c r="E582" s="115"/>
      <c r="F582" s="115"/>
      <c r="G582" s="115"/>
      <c r="H582" s="115"/>
      <c r="I582" s="115"/>
      <c r="J582" s="115"/>
      <c r="K582" s="115"/>
    </row>
    <row r="583" spans="1:11" ht="20.25" customHeight="1">
      <c r="A583" s="115"/>
      <c r="B583" s="115"/>
      <c r="C583" s="115"/>
      <c r="D583" s="115"/>
      <c r="E583" s="115"/>
      <c r="F583" s="115"/>
      <c r="G583" s="115"/>
      <c r="H583" s="115"/>
      <c r="I583" s="115"/>
      <c r="J583" s="115"/>
      <c r="K583" s="115"/>
    </row>
    <row r="584" spans="1:11" ht="20.25" customHeight="1">
      <c r="A584" s="115"/>
      <c r="B584" s="115"/>
      <c r="C584" s="115"/>
      <c r="D584" s="115"/>
      <c r="E584" s="115"/>
      <c r="F584" s="115"/>
      <c r="G584" s="115"/>
      <c r="H584" s="115"/>
      <c r="I584" s="115"/>
      <c r="J584" s="115"/>
      <c r="K584" s="115"/>
    </row>
    <row r="585" spans="1:11" ht="20.25" customHeight="1">
      <c r="A585" s="115"/>
      <c r="B585" s="115"/>
      <c r="C585" s="115"/>
      <c r="D585" s="115"/>
      <c r="E585" s="115"/>
      <c r="F585" s="115"/>
      <c r="G585" s="115"/>
      <c r="H585" s="115"/>
      <c r="I585" s="115"/>
      <c r="J585" s="115"/>
      <c r="K585" s="115"/>
    </row>
    <row r="586" spans="1:11" ht="20.25" customHeight="1">
      <c r="A586" s="115"/>
      <c r="B586" s="115"/>
      <c r="C586" s="115"/>
      <c r="D586" s="115"/>
      <c r="E586" s="115"/>
      <c r="F586" s="115"/>
      <c r="G586" s="115"/>
      <c r="H586" s="115"/>
      <c r="I586" s="115"/>
      <c r="J586" s="115"/>
      <c r="K586" s="115"/>
    </row>
    <row r="587" spans="1:11" ht="20.25" customHeight="1">
      <c r="A587" s="115"/>
      <c r="B587" s="115"/>
      <c r="C587" s="115"/>
      <c r="D587" s="115"/>
      <c r="E587" s="115"/>
      <c r="F587" s="115"/>
      <c r="G587" s="115"/>
      <c r="H587" s="115"/>
      <c r="I587" s="115"/>
      <c r="J587" s="115"/>
      <c r="K587" s="115"/>
    </row>
    <row r="588" spans="1:11" ht="20.25" customHeight="1">
      <c r="A588" s="115"/>
      <c r="B588" s="115"/>
      <c r="C588" s="115"/>
      <c r="D588" s="115"/>
      <c r="E588" s="115"/>
      <c r="F588" s="115"/>
      <c r="G588" s="115"/>
      <c r="H588" s="115"/>
      <c r="I588" s="115"/>
      <c r="J588" s="115"/>
      <c r="K588" s="115"/>
    </row>
    <row r="589" spans="1:11" ht="20.25" customHeight="1">
      <c r="A589" s="115"/>
      <c r="B589" s="115"/>
      <c r="C589" s="115"/>
      <c r="D589" s="115"/>
      <c r="E589" s="115"/>
      <c r="F589" s="115"/>
      <c r="G589" s="115"/>
      <c r="H589" s="115"/>
      <c r="I589" s="115"/>
      <c r="J589" s="115"/>
      <c r="K589" s="115"/>
    </row>
    <row r="590" spans="1:11" ht="20.25" customHeight="1">
      <c r="A590" s="115"/>
      <c r="B590" s="115"/>
      <c r="C590" s="115"/>
      <c r="D590" s="115"/>
      <c r="E590" s="115"/>
      <c r="F590" s="115"/>
      <c r="G590" s="115"/>
      <c r="H590" s="115"/>
      <c r="I590" s="115"/>
      <c r="J590" s="115"/>
      <c r="K590" s="115"/>
    </row>
    <row r="591" spans="1:11" ht="29.25" customHeight="1">
      <c r="A591" s="115"/>
      <c r="B591" s="115"/>
      <c r="C591" s="115"/>
      <c r="D591" s="115"/>
      <c r="E591" s="115"/>
      <c r="F591" s="115"/>
      <c r="G591" s="115"/>
      <c r="H591" s="115"/>
      <c r="I591" s="115"/>
      <c r="J591" s="115"/>
      <c r="K591" s="115"/>
    </row>
    <row r="592" spans="1:11" ht="20.25" customHeight="1">
      <c r="A592" s="115"/>
      <c r="B592" s="115"/>
      <c r="C592" s="115"/>
      <c r="D592" s="115"/>
      <c r="E592" s="115"/>
      <c r="F592" s="115"/>
      <c r="G592" s="115"/>
      <c r="H592" s="115"/>
      <c r="I592" s="115"/>
      <c r="J592" s="115"/>
      <c r="K592" s="115"/>
    </row>
    <row r="593" spans="1:11" ht="20.25" customHeight="1">
      <c r="A593" s="115"/>
      <c r="B593" s="115"/>
      <c r="C593" s="115"/>
      <c r="D593" s="115"/>
      <c r="E593" s="115"/>
      <c r="F593" s="115"/>
      <c r="G593" s="115"/>
      <c r="H593" s="115"/>
      <c r="I593" s="115"/>
      <c r="J593" s="115"/>
      <c r="K593" s="115"/>
    </row>
    <row r="594" spans="1:11" ht="20.25" customHeight="1">
      <c r="A594" s="115"/>
      <c r="B594" s="115"/>
      <c r="C594" s="115"/>
      <c r="D594" s="115"/>
      <c r="E594" s="115"/>
      <c r="F594" s="115"/>
      <c r="G594" s="115"/>
      <c r="H594" s="115"/>
      <c r="I594" s="115"/>
      <c r="J594" s="115"/>
      <c r="K594" s="115"/>
    </row>
    <row r="595" spans="1:11" ht="20.25" customHeight="1">
      <c r="A595" s="115"/>
      <c r="B595" s="115"/>
      <c r="C595" s="115"/>
      <c r="D595" s="115"/>
      <c r="E595" s="115"/>
      <c r="F595" s="115"/>
      <c r="G595" s="115"/>
      <c r="H595" s="115"/>
      <c r="I595" s="115"/>
      <c r="J595" s="115"/>
      <c r="K595" s="115"/>
    </row>
    <row r="596" spans="1:11" ht="20.25" customHeight="1">
      <c r="A596" s="115"/>
      <c r="B596" s="115"/>
      <c r="C596" s="115"/>
      <c r="D596" s="115"/>
      <c r="E596" s="115"/>
      <c r="F596" s="115"/>
      <c r="G596" s="115"/>
      <c r="H596" s="115"/>
      <c r="I596" s="115"/>
      <c r="J596" s="115"/>
      <c r="K596" s="115"/>
    </row>
    <row r="597" spans="1:11" ht="20.25" customHeight="1">
      <c r="A597" s="115"/>
      <c r="B597" s="115"/>
      <c r="C597" s="115"/>
      <c r="D597" s="115"/>
      <c r="E597" s="115"/>
      <c r="F597" s="115"/>
      <c r="G597" s="115"/>
      <c r="H597" s="115"/>
      <c r="I597" s="115"/>
      <c r="J597" s="115"/>
      <c r="K597" s="115"/>
    </row>
    <row r="598" spans="1:11" ht="20.25" customHeight="1">
      <c r="A598" s="115"/>
      <c r="B598" s="115"/>
      <c r="C598" s="115"/>
      <c r="D598" s="115"/>
      <c r="E598" s="115"/>
      <c r="F598" s="115"/>
      <c r="G598" s="115"/>
      <c r="H598" s="115"/>
      <c r="I598" s="115"/>
      <c r="J598" s="115"/>
      <c r="K598" s="115"/>
    </row>
    <row r="599" spans="1:11" ht="20.25" customHeight="1">
      <c r="A599" s="115"/>
      <c r="B599" s="115"/>
      <c r="C599" s="115"/>
      <c r="D599" s="115"/>
      <c r="E599" s="115"/>
      <c r="F599" s="115"/>
      <c r="G599" s="115"/>
      <c r="H599" s="115"/>
      <c r="I599" s="115"/>
      <c r="J599" s="115"/>
      <c r="K599" s="115"/>
    </row>
    <row r="600" spans="1:11" ht="20.25" customHeight="1">
      <c r="A600" s="115"/>
      <c r="B600" s="115"/>
      <c r="C600" s="115"/>
      <c r="D600" s="115"/>
      <c r="E600" s="115"/>
      <c r="F600" s="115"/>
      <c r="G600" s="115"/>
      <c r="H600" s="115"/>
      <c r="I600" s="115"/>
      <c r="J600" s="115"/>
      <c r="K600" s="115"/>
    </row>
    <row r="601" spans="1:11" ht="20.25" customHeight="1">
      <c r="A601" s="115"/>
      <c r="B601" s="115"/>
      <c r="C601" s="115"/>
      <c r="D601" s="115"/>
      <c r="E601" s="115"/>
      <c r="F601" s="115"/>
      <c r="G601" s="115"/>
      <c r="H601" s="115"/>
      <c r="I601" s="115"/>
      <c r="J601" s="115"/>
      <c r="K601" s="115"/>
    </row>
    <row r="602" spans="1:11" ht="20.25" customHeight="1">
      <c r="A602" s="115"/>
      <c r="B602" s="115"/>
      <c r="C602" s="115"/>
      <c r="D602" s="115"/>
      <c r="E602" s="115"/>
      <c r="F602" s="115"/>
      <c r="G602" s="115"/>
      <c r="H602" s="115"/>
      <c r="I602" s="115"/>
      <c r="J602" s="115"/>
      <c r="K602" s="115"/>
    </row>
    <row r="603" spans="1:11" ht="20.25" customHeight="1">
      <c r="A603" s="115"/>
      <c r="B603" s="115"/>
      <c r="C603" s="115"/>
      <c r="D603" s="115"/>
      <c r="E603" s="115"/>
      <c r="F603" s="115"/>
      <c r="G603" s="115"/>
      <c r="H603" s="115"/>
      <c r="I603" s="115"/>
      <c r="J603" s="115"/>
      <c r="K603" s="115"/>
    </row>
    <row r="604" spans="1:11" ht="29.25" customHeight="1">
      <c r="A604" s="115"/>
      <c r="B604" s="115"/>
      <c r="C604" s="115"/>
      <c r="D604" s="115"/>
      <c r="E604" s="115"/>
      <c r="F604" s="115"/>
      <c r="G604" s="115"/>
      <c r="H604" s="115"/>
      <c r="I604" s="115"/>
      <c r="J604" s="115"/>
      <c r="K604" s="115"/>
    </row>
    <row r="605" spans="1:11" ht="20.25" customHeight="1">
      <c r="A605" s="115"/>
      <c r="B605" s="115"/>
      <c r="C605" s="115"/>
      <c r="D605" s="115"/>
      <c r="E605" s="115"/>
      <c r="F605" s="115"/>
      <c r="G605" s="115"/>
      <c r="H605" s="115"/>
      <c r="I605" s="115"/>
      <c r="J605" s="115"/>
      <c r="K605" s="115"/>
    </row>
    <row r="606" spans="1:11" ht="20.25" customHeight="1">
      <c r="A606" s="115"/>
      <c r="B606" s="115"/>
      <c r="C606" s="115"/>
      <c r="D606" s="115"/>
      <c r="E606" s="115"/>
      <c r="F606" s="115"/>
      <c r="G606" s="115"/>
      <c r="H606" s="115"/>
      <c r="I606" s="115"/>
      <c r="J606" s="115"/>
      <c r="K606" s="115"/>
    </row>
    <row r="607" spans="1:11" ht="20.25" customHeight="1">
      <c r="A607" s="115"/>
      <c r="B607" s="115"/>
      <c r="C607" s="115"/>
      <c r="D607" s="115"/>
      <c r="E607" s="115"/>
      <c r="F607" s="115"/>
      <c r="G607" s="115"/>
      <c r="H607" s="115"/>
      <c r="I607" s="115"/>
      <c r="J607" s="115"/>
      <c r="K607" s="115"/>
    </row>
    <row r="608" spans="1:11" ht="20.25" customHeight="1">
      <c r="A608" s="115"/>
      <c r="B608" s="115"/>
      <c r="C608" s="115"/>
      <c r="D608" s="115"/>
      <c r="E608" s="115"/>
      <c r="F608" s="115"/>
      <c r="G608" s="115"/>
      <c r="H608" s="115"/>
      <c r="I608" s="115"/>
      <c r="J608" s="115"/>
      <c r="K608" s="115"/>
    </row>
    <row r="609" spans="1:11" ht="20.25" customHeight="1">
      <c r="A609" s="115"/>
      <c r="B609" s="115"/>
      <c r="C609" s="115"/>
      <c r="D609" s="115"/>
      <c r="E609" s="115"/>
      <c r="F609" s="115"/>
      <c r="G609" s="115"/>
      <c r="H609" s="115"/>
      <c r="I609" s="115"/>
      <c r="J609" s="115"/>
      <c r="K609" s="115"/>
    </row>
    <row r="610" spans="1:11" ht="20.25" customHeight="1">
      <c r="A610" s="115"/>
      <c r="B610" s="115"/>
      <c r="C610" s="115"/>
      <c r="D610" s="115"/>
      <c r="E610" s="115"/>
      <c r="F610" s="115"/>
      <c r="G610" s="115"/>
      <c r="H610" s="115"/>
      <c r="I610" s="115"/>
      <c r="J610" s="115"/>
      <c r="K610" s="115"/>
    </row>
    <row r="611" spans="1:11" ht="20.25" customHeight="1">
      <c r="A611" s="115"/>
      <c r="B611" s="115"/>
      <c r="C611" s="115"/>
      <c r="D611" s="115"/>
      <c r="E611" s="115"/>
      <c r="F611" s="115"/>
      <c r="G611" s="115"/>
      <c r="H611" s="115"/>
      <c r="I611" s="115"/>
      <c r="J611" s="115"/>
      <c r="K611" s="115"/>
    </row>
    <row r="612" spans="1:11" ht="20.25" customHeight="1">
      <c r="A612" s="115"/>
      <c r="B612" s="115"/>
      <c r="C612" s="115"/>
      <c r="D612" s="115"/>
      <c r="E612" s="115"/>
      <c r="F612" s="115"/>
      <c r="G612" s="115"/>
      <c r="H612" s="115"/>
      <c r="I612" s="115"/>
      <c r="J612" s="115"/>
      <c r="K612" s="115"/>
    </row>
    <row r="613" spans="1:11" ht="20.25" customHeight="1">
      <c r="A613" s="115"/>
      <c r="B613" s="115"/>
      <c r="C613" s="115"/>
      <c r="D613" s="115"/>
      <c r="E613" s="115"/>
      <c r="F613" s="115"/>
      <c r="G613" s="115"/>
      <c r="H613" s="115"/>
      <c r="I613" s="115"/>
      <c r="J613" s="115"/>
      <c r="K613" s="115"/>
    </row>
    <row r="614" spans="1:11" ht="20.25" customHeight="1">
      <c r="A614" s="115"/>
      <c r="B614" s="115"/>
      <c r="C614" s="115"/>
      <c r="D614" s="115"/>
      <c r="E614" s="115"/>
      <c r="F614" s="115"/>
      <c r="G614" s="115"/>
      <c r="H614" s="115"/>
      <c r="I614" s="115"/>
      <c r="J614" s="115"/>
      <c r="K614" s="115"/>
    </row>
    <row r="615" spans="1:11" ht="20.25" customHeight="1">
      <c r="A615" s="115"/>
      <c r="B615" s="115"/>
      <c r="C615" s="115"/>
      <c r="D615" s="115"/>
      <c r="E615" s="115"/>
      <c r="F615" s="115"/>
      <c r="G615" s="115"/>
      <c r="H615" s="115"/>
      <c r="I615" s="115"/>
      <c r="J615" s="115"/>
      <c r="K615" s="115"/>
    </row>
    <row r="616" spans="1:11" ht="20.25" customHeight="1">
      <c r="A616" s="115"/>
      <c r="B616" s="115"/>
      <c r="C616" s="115"/>
      <c r="D616" s="115"/>
      <c r="E616" s="115"/>
      <c r="F616" s="115"/>
      <c r="G616" s="115"/>
      <c r="H616" s="115"/>
      <c r="I616" s="115"/>
      <c r="J616" s="115"/>
      <c r="K616" s="115"/>
    </row>
    <row r="617" spans="1:11" ht="29.25" customHeight="1">
      <c r="A617" s="115"/>
      <c r="B617" s="115"/>
      <c r="C617" s="115"/>
      <c r="D617" s="115"/>
      <c r="E617" s="115"/>
      <c r="F617" s="115"/>
      <c r="G617" s="115"/>
      <c r="H617" s="115"/>
      <c r="I617" s="115"/>
      <c r="J617" s="115"/>
      <c r="K617" s="115"/>
    </row>
    <row r="618" spans="1:11" ht="20.25" customHeight="1">
      <c r="A618" s="115"/>
      <c r="B618" s="115"/>
      <c r="C618" s="115"/>
      <c r="D618" s="115"/>
      <c r="E618" s="115"/>
      <c r="F618" s="115"/>
      <c r="G618" s="115"/>
      <c r="H618" s="115"/>
      <c r="I618" s="115"/>
      <c r="J618" s="115"/>
      <c r="K618" s="115"/>
    </row>
    <row r="619" spans="1:11" ht="20.25" customHeight="1">
      <c r="A619" s="115"/>
      <c r="B619" s="115"/>
      <c r="C619" s="115"/>
      <c r="D619" s="115"/>
      <c r="E619" s="115"/>
      <c r="F619" s="115"/>
      <c r="G619" s="115"/>
      <c r="H619" s="115"/>
      <c r="I619" s="115"/>
      <c r="J619" s="115"/>
      <c r="K619" s="115"/>
    </row>
    <row r="620" spans="1:11" ht="20.25" customHeight="1">
      <c r="A620" s="115"/>
      <c r="B620" s="115"/>
      <c r="C620" s="115"/>
      <c r="D620" s="115"/>
      <c r="E620" s="115"/>
      <c r="F620" s="115"/>
      <c r="G620" s="115"/>
      <c r="H620" s="115"/>
      <c r="I620" s="115"/>
      <c r="J620" s="115"/>
      <c r="K620" s="115"/>
    </row>
    <row r="621" spans="1:11" ht="20.25" customHeight="1">
      <c r="A621" s="115"/>
      <c r="B621" s="115"/>
      <c r="C621" s="115"/>
      <c r="D621" s="115"/>
      <c r="E621" s="115"/>
      <c r="F621" s="115"/>
      <c r="G621" s="115"/>
      <c r="H621" s="115"/>
      <c r="I621" s="115"/>
      <c r="J621" s="115"/>
      <c r="K621" s="115"/>
    </row>
    <row r="622" spans="1:11" ht="20.25" customHeight="1">
      <c r="A622" s="115"/>
      <c r="B622" s="115"/>
      <c r="C622" s="115"/>
      <c r="D622" s="115"/>
      <c r="E622" s="115"/>
      <c r="F622" s="115"/>
      <c r="G622" s="115"/>
      <c r="H622" s="115"/>
      <c r="I622" s="115"/>
      <c r="J622" s="115"/>
      <c r="K622" s="115"/>
    </row>
    <row r="623" spans="1:11" ht="20.25" customHeight="1">
      <c r="A623" s="115"/>
      <c r="B623" s="115"/>
      <c r="C623" s="115"/>
      <c r="D623" s="115"/>
      <c r="E623" s="115"/>
      <c r="F623" s="115"/>
      <c r="G623" s="115"/>
      <c r="H623" s="115"/>
      <c r="I623" s="115"/>
      <c r="J623" s="115"/>
      <c r="K623" s="115"/>
    </row>
    <row r="624" spans="1:11" ht="20.25" customHeight="1">
      <c r="A624" s="115"/>
      <c r="B624" s="115"/>
      <c r="C624" s="115"/>
      <c r="D624" s="115"/>
      <c r="E624" s="115"/>
      <c r="F624" s="115"/>
      <c r="G624" s="115"/>
      <c r="H624" s="115"/>
      <c r="I624" s="115"/>
      <c r="J624" s="115"/>
      <c r="K624" s="115"/>
    </row>
    <row r="625" spans="1:11" ht="20.25" customHeight="1">
      <c r="A625" s="115"/>
      <c r="B625" s="115"/>
      <c r="C625" s="115"/>
      <c r="D625" s="115"/>
      <c r="E625" s="115"/>
      <c r="F625" s="115"/>
      <c r="G625" s="115"/>
      <c r="H625" s="115"/>
      <c r="I625" s="115"/>
      <c r="J625" s="115"/>
      <c r="K625" s="115"/>
    </row>
    <row r="626" spans="1:11" ht="20.25" customHeight="1">
      <c r="A626" s="115"/>
      <c r="B626" s="115"/>
      <c r="C626" s="115"/>
      <c r="D626" s="115"/>
      <c r="E626" s="115"/>
      <c r="F626" s="115"/>
      <c r="G626" s="115"/>
      <c r="H626" s="115"/>
      <c r="I626" s="115"/>
      <c r="J626" s="115"/>
      <c r="K626" s="115"/>
    </row>
    <row r="627" spans="1:11" ht="20.25" customHeight="1">
      <c r="A627" s="115"/>
      <c r="B627" s="115"/>
      <c r="C627" s="115"/>
      <c r="D627" s="115"/>
      <c r="E627" s="115"/>
      <c r="F627" s="115"/>
      <c r="G627" s="115"/>
      <c r="H627" s="115"/>
      <c r="I627" s="115"/>
      <c r="J627" s="115"/>
      <c r="K627" s="115"/>
    </row>
    <row r="628" spans="1:11" ht="20.25" customHeight="1">
      <c r="A628" s="115"/>
      <c r="B628" s="115"/>
      <c r="C628" s="115"/>
      <c r="D628" s="115"/>
      <c r="E628" s="115"/>
      <c r="F628" s="115"/>
      <c r="G628" s="115"/>
      <c r="H628" s="115"/>
      <c r="I628" s="115"/>
      <c r="J628" s="115"/>
      <c r="K628" s="115"/>
    </row>
    <row r="629" spans="1:11" ht="20.25" customHeight="1">
      <c r="A629" s="115"/>
      <c r="B629" s="115"/>
      <c r="C629" s="115"/>
      <c r="D629" s="115"/>
      <c r="E629" s="115"/>
      <c r="F629" s="115"/>
      <c r="G629" s="115"/>
      <c r="H629" s="115"/>
      <c r="I629" s="115"/>
      <c r="J629" s="115"/>
      <c r="K629" s="115"/>
    </row>
    <row r="630" spans="1:11" ht="29.25" customHeight="1">
      <c r="A630" s="115"/>
      <c r="B630" s="115"/>
      <c r="C630" s="115"/>
      <c r="D630" s="115"/>
      <c r="E630" s="115"/>
      <c r="F630" s="115"/>
      <c r="G630" s="115"/>
      <c r="H630" s="115"/>
      <c r="I630" s="115"/>
      <c r="J630" s="115"/>
      <c r="K630" s="115"/>
    </row>
  </sheetData>
  <sheetProtection algorithmName="SHA-512" hashValue="ubj1jAUQZkQKgjOCZCMV+VdrFeZETimac4N5py+OZ/38v41CT/1MmVEZJd8PpbC6IxNlePQ4ym7f84oJ1qA6iQ==" saltValue="E3dwnjnnqWt0l97YO0pHzQ==" spinCount="100000" sheet="1" objects="1" scenarios="1"/>
  <mergeCells count="4">
    <mergeCell ref="D1:K1"/>
    <mergeCell ref="C1:C2"/>
    <mergeCell ref="B1:B2"/>
    <mergeCell ref="A1:A2"/>
  </mergeCells>
  <pageMargins left="0.7" right="0.7" top="0.75" bottom="0.75" header="0.3" footer="0.3"/>
  <pageSetup orientation="portrait" r:id="rId1"/>
  <ignoredErrors>
    <ignoredError sqref="D203:K203" unlockedFormula="1"/>
    <ignoredError sqref="K3:K202" formulaRange="1" unlockedFormula="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35D27-3883-443D-894C-4F268F2BAEA2}">
  <sheetPr codeName="Sheet32"/>
  <dimension ref="A1:H524"/>
  <sheetViews>
    <sheetView workbookViewId="0">
      <selection activeCell="A7" sqref="A7"/>
    </sheetView>
  </sheetViews>
  <sheetFormatPr baseColWidth="10" defaultColWidth="9.1640625" defaultRowHeight="15"/>
  <cols>
    <col min="1" max="1" width="49.83203125" style="2" bestFit="1" customWidth="1"/>
    <col min="2" max="5" width="35.5" style="2" customWidth="1"/>
    <col min="6" max="7" width="14.5" style="2" customWidth="1"/>
    <col min="8" max="8" width="117.5" style="2" bestFit="1" customWidth="1"/>
    <col min="9" max="16384" width="9.1640625" style="2"/>
  </cols>
  <sheetData>
    <row r="1" spans="1:8">
      <c r="A1" s="128" t="s">
        <v>105</v>
      </c>
      <c r="B1" s="199" t="s">
        <v>137</v>
      </c>
      <c r="C1" s="199"/>
      <c r="D1" s="199" t="s">
        <v>162</v>
      </c>
      <c r="E1" s="199"/>
      <c r="F1" s="199"/>
      <c r="G1" s="199"/>
      <c r="H1" s="128" t="s">
        <v>140</v>
      </c>
    </row>
    <row r="2" spans="1:8">
      <c r="A2" s="105"/>
      <c r="B2" s="105"/>
      <c r="C2" s="105"/>
      <c r="D2" s="105"/>
      <c r="E2" s="105"/>
      <c r="F2" s="105"/>
      <c r="G2" s="105"/>
      <c r="H2" s="2" t="s">
        <v>188</v>
      </c>
    </row>
    <row r="3" spans="1:8">
      <c r="A3" s="129" t="s">
        <v>102</v>
      </c>
      <c r="B3" s="129" t="s">
        <v>138</v>
      </c>
      <c r="C3" s="129" t="s">
        <v>139</v>
      </c>
      <c r="D3" s="129" t="s">
        <v>138</v>
      </c>
      <c r="E3" s="129" t="s">
        <v>139</v>
      </c>
      <c r="F3" s="129" t="s">
        <v>164</v>
      </c>
      <c r="G3" s="129" t="s">
        <v>165</v>
      </c>
      <c r="H3" s="2" t="s">
        <v>189</v>
      </c>
    </row>
    <row r="4" spans="1:8">
      <c r="A4" s="2" t="s">
        <v>106</v>
      </c>
      <c r="B4" s="130" t="str" cm="1">
        <f t="array" ref="B4">IFERROR(INDEX(DEPARTMENT!$B$2:'DEPARTMENT'!$B$36,SMALL(IF(ISTEXT(DEPARTMENT!$B$2:'DEPARTMENT'!$B$36),ROW(DEPARTMENT!$B$1:'DEPARTMENT'!$B$35)),ROW(DEPARTMENT!B1))),"")</f>
        <v>Aeronautics &amp; Astronautics</v>
      </c>
      <c r="C4" s="130" t="str" cm="1">
        <f t="array" ref="C4">IFERROR(INDEX(DEPARTMENT!$G$2:'DEPARTMENT'!$G$36,SMALL(IF(ISTEXT(DEPARTMENT!$G$2:'DEPARTMENT'!$G$36),ROW(DEPARTMENT!$G$1:'DEPARTMENT'!$G$35)),ROW(DEPARTMENT!G1))),"")</f>
        <v/>
      </c>
      <c r="D4" s="130" t="str" cm="1">
        <f t="array" ref="D4">IFERROR(INDEX(PROGRAM_UNDERGRAD!$C$2:'PROGRAM_UNDERGRAD'!$C$76,SMALL(IF(ISTEXT(PROGRAM_UNDERGRAD!$C$2:'PROGRAM_UNDERGRAD'!$C$76),ROW(PROGRAM_UNDERGRAD!$C$1:'PROGRAM_UNDERGRAD'!$C$75)),ROW(PROGRAM_UNDERGRAD!C1))),"")</f>
        <v>Aeronautics and Astronautics B.S.</v>
      </c>
      <c r="E4" s="130" t="str" cm="1">
        <f t="array" ref="E4">IFERROR(INDEX(PROGRAM_UNDERGRAD!$H$2:'PROGRAM_UNDERGRAD'!$H$76,SMALL(IF(ISTEXT(PROGRAM_UNDERGRAD!$H$2:'PROGRAM_UNDERGRAD'!$H$76),ROW(PROGRAM_UNDERGRAD!$H$1:'PROGRAM_UNDERGRAD'!$H$75)),ROW(PROGRAM_UNDERGRAD!H1))),"")</f>
        <v/>
      </c>
      <c r="F4" s="2" t="s">
        <v>166</v>
      </c>
      <c r="G4" s="2" t="s">
        <v>169</v>
      </c>
      <c r="H4" s="2" t="s">
        <v>190</v>
      </c>
    </row>
    <row r="5" spans="1:8">
      <c r="A5" s="2" t="s">
        <v>107</v>
      </c>
      <c r="B5" s="130" t="str" cm="1">
        <f t="array" ref="B5">IFERROR(INDEX(DEPARTMENT!$B$2:'DEPARTMENT'!$B$36,SMALL(IF(ISTEXT(DEPARTMENT!$B$2:'DEPARTMENT'!$B$36),ROW(DEPARTMENT!$B$1:'DEPARTMENT'!$B$35)),ROW(DEPARTMENT!B2))),"")</f>
        <v>Bioengineering</v>
      </c>
      <c r="C5" s="130" t="str" cm="1">
        <f t="array" ref="C5">IFERROR(INDEX(DEPARTMENT!$G$2:'DEPARTMENT'!$G$36,SMALL(IF(ISTEXT(DEPARTMENT!$G$2:'DEPARTMENT'!$G$36),ROW(DEPARTMENT!$G$1:'DEPARTMENT'!$G$35)),ROW(DEPARTMENT!G2))),"")</f>
        <v/>
      </c>
      <c r="D5" s="130" t="str" cm="1">
        <f t="array" ref="D5">IFERROR(INDEX(PROGRAM_UNDERGRAD!$C$2:'PROGRAM_UNDERGRAD'!$C$76,SMALL(IF(ISTEXT(PROGRAM_UNDERGRAD!$C$2:'PROGRAM_UNDERGRAD'!$C$76),ROW(PROGRAM_UNDERGRAD!$C$1:'PROGRAM_UNDERGRAD'!$C$75)),ROW(PROGRAM_UNDERGRAD!C2))),"")</f>
        <v>Bioengineering B.S.</v>
      </c>
      <c r="E5" s="130" t="str" cm="1">
        <f t="array" ref="E5">IFERROR(INDEX(PROGRAM_UNDERGRAD!$H$2:'PROGRAM_UNDERGRAD'!$H$76,SMALL(IF(ISTEXT(PROGRAM_UNDERGRAD!$H$2:'PROGRAM_UNDERGRAD'!$H$76),ROW(PROGRAM_UNDERGRAD!$H$1:'PROGRAM_UNDERGRAD'!$H$75)),ROW(PROGRAM_UNDERGRAD!H2))),"")</f>
        <v/>
      </c>
      <c r="F5" s="2" t="s">
        <v>167</v>
      </c>
      <c r="G5" s="2" t="s">
        <v>170</v>
      </c>
      <c r="H5" s="2" t="s">
        <v>191</v>
      </c>
    </row>
    <row r="6" spans="1:8">
      <c r="A6" s="2" t="s">
        <v>108</v>
      </c>
      <c r="B6" s="130" t="str" cm="1">
        <f t="array" ref="B6">IFERROR(INDEX(DEPARTMENT!$B$2:'DEPARTMENT'!$B$36,SMALL(IF(ISTEXT(DEPARTMENT!$B$2:'DEPARTMENT'!$B$36),ROW(DEPARTMENT!$B$1:'DEPARTMENT'!$B$35)),ROW(DEPARTMENT!B3))),"")</f>
        <v>Chemical Engineering</v>
      </c>
      <c r="C6" s="130" t="str" cm="1">
        <f t="array" ref="C6">IFERROR(INDEX(DEPARTMENT!$G$2:'DEPARTMENT'!$G$36,SMALL(IF(ISTEXT(DEPARTMENT!$G$2:'DEPARTMENT'!$G$36),ROW(DEPARTMENT!$G$1:'DEPARTMENT'!$G$35)),ROW(DEPARTMENT!G3))),"")</f>
        <v/>
      </c>
      <c r="D6" s="130" t="str" cm="1">
        <f t="array" ref="D6">IFERROR(INDEX(PROGRAM_UNDERGRAD!$C$2:'PROGRAM_UNDERGRAD'!$C$76,SMALL(IF(ISTEXT(PROGRAM_UNDERGRAD!$C$2:'PROGRAM_UNDERGRAD'!$C$76),ROW(PROGRAM_UNDERGRAD!$C$1:'PROGRAM_UNDERGRAD'!$C$75)),ROW(PROGRAM_UNDERGRAD!C3))),"")</f>
        <v>Chemical Engineering B.S.</v>
      </c>
      <c r="E6" s="130" t="str" cm="1">
        <f t="array" ref="E6">IFERROR(INDEX(PROGRAM_UNDERGRAD!$H$2:'PROGRAM_UNDERGRAD'!$H$76,SMALL(IF(ISTEXT(PROGRAM_UNDERGRAD!$H$2:'PROGRAM_UNDERGRAD'!$H$76),ROW(PROGRAM_UNDERGRAD!$H$1:'PROGRAM_UNDERGRAD'!$H$75)),ROW(PROGRAM_UNDERGRAD!H3))),"")</f>
        <v/>
      </c>
      <c r="F6" s="2" t="s">
        <v>168</v>
      </c>
      <c r="G6" s="2" t="s">
        <v>171</v>
      </c>
      <c r="H6" s="2" t="s">
        <v>192</v>
      </c>
    </row>
    <row r="7" spans="1:8">
      <c r="A7" s="2" t="s">
        <v>109</v>
      </c>
      <c r="B7" s="130" t="str" cm="1">
        <f t="array" ref="B7">IFERROR(INDEX(DEPARTMENT!$B$2:'DEPARTMENT'!$B$36,SMALL(IF(ISTEXT(DEPARTMENT!$B$2:'DEPARTMENT'!$B$36),ROW(DEPARTMENT!$B$1:'DEPARTMENT'!$B$35)),ROW(DEPARTMENT!B4))),"")</f>
        <v>Civil and Environmental Engineering</v>
      </c>
      <c r="C7" s="130" t="str" cm="1">
        <f t="array" ref="C7">IFERROR(INDEX(DEPARTMENT!$G$2:'DEPARTMENT'!$G$36,SMALL(IF(ISTEXT(DEPARTMENT!$G$2:'DEPARTMENT'!$G$36),ROW(DEPARTMENT!$G$1:'DEPARTMENT'!$G$35)),ROW(DEPARTMENT!G4))),"")</f>
        <v/>
      </c>
      <c r="D7" s="130" t="str" cm="1">
        <f t="array" ref="D7">IFERROR(INDEX(PROGRAM_UNDERGRAD!$C$2:'PROGRAM_UNDERGRAD'!$C$76,SMALL(IF(ISTEXT(PROGRAM_UNDERGRAD!$C$2:'PROGRAM_UNDERGRAD'!$C$76),ROW(PROGRAM_UNDERGRAD!$C$1:'PROGRAM_UNDERGRAD'!$C$75)),ROW(PROGRAM_UNDERGRAD!C4))),"")</f>
        <v>Civil Engineering B.S.</v>
      </c>
      <c r="E7" s="130" t="str" cm="1">
        <f t="array" ref="E7">IFERROR(INDEX(PROGRAM_UNDERGRAD!$H$2:'PROGRAM_UNDERGRAD'!$H$76,SMALL(IF(ISTEXT(PROGRAM_UNDERGRAD!$H$2:'PROGRAM_UNDERGRAD'!$H$76),ROW(PROGRAM_UNDERGRAD!$H$1:'PROGRAM_UNDERGRAD'!$H$75)),ROW(PROGRAM_UNDERGRAD!H4))),"")</f>
        <v/>
      </c>
      <c r="F7" s="105"/>
      <c r="G7" s="105"/>
      <c r="H7" s="2" t="s">
        <v>193</v>
      </c>
    </row>
    <row r="8" spans="1:8">
      <c r="A8" s="105"/>
      <c r="B8" s="130" t="str" cm="1">
        <f t="array" ref="B8">IFERROR(INDEX(DEPARTMENT!$B$2:'DEPARTMENT'!$B$36,SMALL(IF(ISTEXT(DEPARTMENT!$B$2:'DEPARTMENT'!$B$36),ROW(DEPARTMENT!$B$1:'DEPARTMENT'!$B$35)),ROW(DEPARTMENT!B5))),"")</f>
        <v>Computer Science</v>
      </c>
      <c r="C8" s="130" t="str" cm="1">
        <f t="array" ref="C8">IFERROR(INDEX(DEPARTMENT!$G$2:'DEPARTMENT'!$G$36,SMALL(IF(ISTEXT(DEPARTMENT!$G$2:'DEPARTMENT'!$G$36),ROW(DEPARTMENT!$G$1:'DEPARTMENT'!$G$35)),ROW(DEPARTMENT!G5))),"")</f>
        <v/>
      </c>
      <c r="D8" s="130" t="str" cm="1">
        <f t="array" ref="D8">IFERROR(INDEX(PROGRAM_UNDERGRAD!$C$2:'PROGRAM_UNDERGRAD'!$C$76,SMALL(IF(ISTEXT(PROGRAM_UNDERGRAD!$C$2:'PROGRAM_UNDERGRAD'!$C$76),ROW(PROGRAM_UNDERGRAD!$C$1:'PROGRAM_UNDERGRAD'!$C$75)),ROW(PROGRAM_UNDERGRAD!C5))),"")</f>
        <v>Environmental Systems Engineering B.S.</v>
      </c>
      <c r="E8" s="130" t="str" cm="1">
        <f t="array" ref="E8">IFERROR(INDEX(PROGRAM_UNDERGRAD!$H$2:'PROGRAM_UNDERGRAD'!$H$76,SMALL(IF(ISTEXT(PROGRAM_UNDERGRAD!$H$2:'PROGRAM_UNDERGRAD'!$H$76),ROW(PROGRAM_UNDERGRAD!$H$1:'PROGRAM_UNDERGRAD'!$H$75)),ROW(PROGRAM_UNDERGRAD!H5))),"")</f>
        <v/>
      </c>
      <c r="F8" s="105"/>
      <c r="G8" s="105"/>
      <c r="H8" s="2" t="s">
        <v>194</v>
      </c>
    </row>
    <row r="9" spans="1:8">
      <c r="A9" s="129" t="s">
        <v>141</v>
      </c>
      <c r="B9" s="130" t="str" cm="1">
        <f t="array" ref="B9">IFERROR(INDEX(DEPARTMENT!$B$2:'DEPARTMENT'!$B$36,SMALL(IF(ISTEXT(DEPARTMENT!$B$2:'DEPARTMENT'!$B$36),ROW(DEPARTMENT!$B$1:'DEPARTMENT'!$B$35)),ROW(DEPARTMENT!B6))),"")</f>
        <v>Electrical Engineering</v>
      </c>
      <c r="C9" s="130" t="str" cm="1">
        <f t="array" ref="C9">IFERROR(INDEX(DEPARTMENT!$G$2:'DEPARTMENT'!$G$36,SMALL(IF(ISTEXT(DEPARTMENT!$G$2:'DEPARTMENT'!$G$36),ROW(DEPARTMENT!$G$1:'DEPARTMENT'!$G$35)),ROW(DEPARTMENT!G6))),"")</f>
        <v/>
      </c>
      <c r="D9" s="130" t="str" cm="1">
        <f t="array" ref="D9">IFERROR(INDEX(PROGRAM_UNDERGRAD!$C$2:'PROGRAM_UNDERGRAD'!$C$76,SMALL(IF(ISTEXT(PROGRAM_UNDERGRAD!$C$2:'PROGRAM_UNDERGRAD'!$C$76),ROW(PROGRAM_UNDERGRAD!$C$1:'PROGRAM_UNDERGRAD'!$C$75)),ROW(PROGRAM_UNDERGRAD!C6))),"")</f>
        <v>Computer Science B.S.</v>
      </c>
      <c r="E9" s="130" t="str" cm="1">
        <f t="array" ref="E9">IFERROR(INDEX(PROGRAM_UNDERGRAD!$H$2:'PROGRAM_UNDERGRAD'!$H$76,SMALL(IF(ISTEXT(PROGRAM_UNDERGRAD!$H$2:'PROGRAM_UNDERGRAD'!$H$76),ROW(PROGRAM_UNDERGRAD!$H$1:'PROGRAM_UNDERGRAD'!$H$75)),ROW(PROGRAM_UNDERGRAD!H6))),"")</f>
        <v/>
      </c>
      <c r="F9" s="105"/>
      <c r="G9" s="105"/>
      <c r="H9" s="2" t="s">
        <v>195</v>
      </c>
    </row>
    <row r="10" spans="1:8">
      <c r="A10" s="2" t="s">
        <v>110</v>
      </c>
      <c r="B10" s="130" t="str" cm="1">
        <f t="array" ref="B10">IFERROR(INDEX(DEPARTMENT!$B$2:'DEPARTMENT'!$B$36,SMALL(IF(ISTEXT(DEPARTMENT!$B$2:'DEPARTMENT'!$B$36),ROW(DEPARTMENT!$B$1:'DEPARTMENT'!$B$35)),ROW(DEPARTMENT!B7))),"")</f>
        <v>Energy Resources Engineering</v>
      </c>
      <c r="C10" s="130" t="str" cm="1">
        <f t="array" ref="C10">IFERROR(INDEX(DEPARTMENT!$G$2:'DEPARTMENT'!$G$36,SMALL(IF(ISTEXT(DEPARTMENT!$G$2:'DEPARTMENT'!$G$36),ROW(DEPARTMENT!$G$1:'DEPARTMENT'!$G$35)),ROW(DEPARTMENT!G7))),"")</f>
        <v/>
      </c>
      <c r="D10" s="130" t="str" cm="1">
        <f t="array" ref="D10">IFERROR(INDEX(PROGRAM_UNDERGRAD!$C$2:'PROGRAM_UNDERGRAD'!$C$76,SMALL(IF(ISTEXT(PROGRAM_UNDERGRAD!$C$2:'PROGRAM_UNDERGRAD'!$C$76),ROW(PROGRAM_UNDERGRAD!$C$1:'PROGRAM_UNDERGRAD'!$C$75)),ROW(PROGRAM_UNDERGRAD!C7))),"")</f>
        <v>Electrical Engineering B.S.</v>
      </c>
      <c r="E10" s="130" t="str" cm="1">
        <f t="array" ref="E10">IFERROR(INDEX(PROGRAM_UNDERGRAD!$H$2:'PROGRAM_UNDERGRAD'!$H$76,SMALL(IF(ISTEXT(PROGRAM_UNDERGRAD!$H$2:'PROGRAM_UNDERGRAD'!$H$76),ROW(PROGRAM_UNDERGRAD!$H$1:'PROGRAM_UNDERGRAD'!$H$75)),ROW(PROGRAM_UNDERGRAD!H7))),"")</f>
        <v/>
      </c>
      <c r="F10" s="105"/>
      <c r="G10" s="105"/>
      <c r="H10" s="2" t="s">
        <v>196</v>
      </c>
    </row>
    <row r="11" spans="1:8">
      <c r="A11" s="2" t="s">
        <v>111</v>
      </c>
      <c r="B11" s="130" t="str" cm="1">
        <f t="array" ref="B11">IFERROR(INDEX(DEPARTMENT!$B$2:'DEPARTMENT'!$B$36,SMALL(IF(ISTEXT(DEPARTMENT!$B$2:'DEPARTMENT'!$B$36),ROW(DEPARTMENT!$B$1:'DEPARTMENT'!$B$35)),ROW(DEPARTMENT!B8))),"")</f>
        <v>Engineering</v>
      </c>
      <c r="C11" s="130" t="str" cm="1">
        <f t="array" ref="C11">IFERROR(INDEX(DEPARTMENT!$G$2:'DEPARTMENT'!$G$36,SMALL(IF(ISTEXT(DEPARTMENT!$G$2:'DEPARTMENT'!$G$36),ROW(DEPARTMENT!$G$1:'DEPARTMENT'!$G$35)),ROW(DEPARTMENT!G8))),"")</f>
        <v/>
      </c>
      <c r="D11" s="130" t="str" cm="1">
        <f t="array" ref="D11">IFERROR(INDEX(PROGRAM_UNDERGRAD!$C$2:'PROGRAM_UNDERGRAD'!$C$76,SMALL(IF(ISTEXT(PROGRAM_UNDERGRAD!$C$2:'PROGRAM_UNDERGRAD'!$C$76),ROW(PROGRAM_UNDERGRAD!$C$1:'PROGRAM_UNDERGRAD'!$C$75)),ROW(PROGRAM_UNDERGRAD!C8))),"")</f>
        <v>Energy Resources Engineering B.S.</v>
      </c>
      <c r="E11" s="130" t="str" cm="1">
        <f t="array" ref="E11">IFERROR(INDEX(PROGRAM_UNDERGRAD!$H$2:'PROGRAM_UNDERGRAD'!$H$76,SMALL(IF(ISTEXT(PROGRAM_UNDERGRAD!$H$2:'PROGRAM_UNDERGRAD'!$H$76),ROW(PROGRAM_UNDERGRAD!$H$1:'PROGRAM_UNDERGRAD'!$H$75)),ROW(PROGRAM_UNDERGRAD!H8))),"")</f>
        <v/>
      </c>
      <c r="F11" s="105"/>
      <c r="G11" s="105"/>
      <c r="H11" s="2" t="s">
        <v>197</v>
      </c>
    </row>
    <row r="12" spans="1:8">
      <c r="A12" s="2" t="s">
        <v>112</v>
      </c>
      <c r="B12" s="130" t="str" cm="1">
        <f t="array" ref="B12">IFERROR(INDEX(DEPARTMENT!$B$2:'DEPARTMENT'!$B$36,SMALL(IF(ISTEXT(DEPARTMENT!$B$2:'DEPARTMENT'!$B$36),ROW(DEPARTMENT!$B$1:'DEPARTMENT'!$B$35)),ROW(DEPARTMENT!B11))),"")</f>
        <v>Materials Science &amp; Engineering</v>
      </c>
      <c r="C12" s="130" t="str" cm="1">
        <f t="array" ref="C12">IFERROR(INDEX(DEPARTMENT!$G$2:'DEPARTMENT'!$G$36,SMALL(IF(ISTEXT(DEPARTMENT!$G$2:'DEPARTMENT'!$G$36),ROW(DEPARTMENT!$G$1:'DEPARTMENT'!$G$35)),ROW(DEPARTMENT!G9))),"")</f>
        <v/>
      </c>
      <c r="D12" s="130" t="str" cm="1">
        <f t="array" ref="D12">IFERROR(INDEX(PROGRAM_UNDERGRAD!$C$2:'PROGRAM_UNDERGRAD'!$C$76,SMALL(IF(ISTEXT(PROGRAM_UNDERGRAD!$C$2:'PROGRAM_UNDERGRAD'!$C$76),ROW(PROGRAM_UNDERGRAD!$C$1:'PROGRAM_UNDERGRAD'!$C$75)),ROW(PROGRAM_UNDERGRAD!C9))),"")</f>
        <v>Management Science and Engineering B.S.</v>
      </c>
      <c r="E12" s="130" t="str" cm="1">
        <f t="array" ref="E12">IFERROR(INDEX(PROGRAM_UNDERGRAD!$H$2:'PROGRAM_UNDERGRAD'!$H$76,SMALL(IF(ISTEXT(PROGRAM_UNDERGRAD!$H$2:'PROGRAM_UNDERGRAD'!$H$76),ROW(PROGRAM_UNDERGRAD!$H$1:'PROGRAM_UNDERGRAD'!$H$75)),ROW(PROGRAM_UNDERGRAD!H9))),"")</f>
        <v/>
      </c>
      <c r="F12" s="105"/>
      <c r="G12" s="105"/>
      <c r="H12" s="2" t="s">
        <v>198</v>
      </c>
    </row>
    <row r="13" spans="1:8">
      <c r="A13" s="2" t="s">
        <v>113</v>
      </c>
      <c r="B13" s="130" t="str" cm="1">
        <f t="array" ref="B13">IFERROR(INDEX(DEPARTMENT!$B$2:'DEPARTMENT'!$B$36,SMALL(IF(ISTEXT(DEPARTMENT!$B$2:'DEPARTMENT'!$B$36),ROW(DEPARTMENT!$B$1:'DEPARTMENT'!$B$35)),ROW(DEPARTMENT!B12))),"")</f>
        <v>Mechanical Engineering</v>
      </c>
      <c r="C13" s="130" t="str" cm="1">
        <f t="array" ref="C13">IFERROR(INDEX(DEPARTMENT!$G$2:'DEPARTMENT'!$G$36,SMALL(IF(ISTEXT(DEPARTMENT!$G$2:'DEPARTMENT'!$G$36),ROW(DEPARTMENT!$G$1:'DEPARTMENT'!$G$35)),ROW(DEPARTMENT!G10))),"")</f>
        <v/>
      </c>
      <c r="D13" s="130" t="str" cm="1">
        <f t="array" ref="D13">IFERROR(INDEX(PROGRAM_UNDERGRAD!$C$2:'PROGRAM_UNDERGRAD'!$C$76,SMALL(IF(ISTEXT(PROGRAM_UNDERGRAD!$C$2:'PROGRAM_UNDERGRAD'!$C$76),ROW(PROGRAM_UNDERGRAD!$C$1:'PROGRAM_UNDERGRAD'!$C$75)),ROW(PROGRAM_UNDERGRAD!C10))),"")</f>
        <v>Mechanical Engineering B.S.</v>
      </c>
      <c r="E13" s="130" t="str" cm="1">
        <f t="array" ref="E13">IFERROR(INDEX(PROGRAM_UNDERGRAD!$H$2:'PROGRAM_UNDERGRAD'!$H$76,SMALL(IF(ISTEXT(PROGRAM_UNDERGRAD!$H$2:'PROGRAM_UNDERGRAD'!$H$76),ROW(PROGRAM_UNDERGRAD!$H$1:'PROGRAM_UNDERGRAD'!$H$75)),ROW(PROGRAM_UNDERGRAD!H10))),"")</f>
        <v/>
      </c>
      <c r="F13" s="105"/>
      <c r="G13" s="105"/>
      <c r="H13" s="2" t="s">
        <v>199</v>
      </c>
    </row>
    <row r="14" spans="1:8">
      <c r="A14" s="2" t="s">
        <v>114</v>
      </c>
      <c r="B14" s="130" t="str" cm="1">
        <f t="array" ref="B14">IFERROR(INDEX(DEPARTMENT!$B$2:'DEPARTMENT'!$B$36,SMALL(IF(ISTEXT(DEPARTMENT!$B$2:'DEPARTMENT'!$B$36),ROW(DEPARTMENT!$B$1:'DEPARTMENT'!$B$35)),ROW(DEPARTMENT!B13))),"")</f>
        <v>Undeclared</v>
      </c>
      <c r="C14" s="130" t="str" cm="1">
        <f t="array" ref="C14">IFERROR(INDEX(DEPARTMENT!$G$2:'DEPARTMENT'!$G$36,SMALL(IF(ISTEXT(DEPARTMENT!$G$2:'DEPARTMENT'!$G$36),ROW(DEPARTMENT!$G$1:'DEPARTMENT'!$G$35)),ROW(DEPARTMENT!G11))),"")</f>
        <v/>
      </c>
      <c r="D14" s="130" t="str" cm="1">
        <f t="array" ref="D14">IFERROR(INDEX(PROGRAM_UNDERGRAD!$C$2:'PROGRAM_UNDERGRAD'!$C$76,SMALL(IF(ISTEXT(PROGRAM_UNDERGRAD!$C$2:'PROGRAM_UNDERGRAD'!$C$76),ROW(PROGRAM_UNDERGRAD!$C$1:'PROGRAM_UNDERGRAD'!$C$75)),ROW(PROGRAM_UNDERGRAD!#REF!))),"")</f>
        <v/>
      </c>
      <c r="E14" s="130" t="str" cm="1">
        <f t="array" ref="E14">IFERROR(INDEX(PROGRAM_UNDERGRAD!$H$2:'PROGRAM_UNDERGRAD'!$H$76,SMALL(IF(ISTEXT(PROGRAM_UNDERGRAD!$H$2:'PROGRAM_UNDERGRAD'!$H$76),ROW(PROGRAM_UNDERGRAD!$H$1:'PROGRAM_UNDERGRAD'!$H$75)),ROW(PROGRAM_UNDERGRAD!H11))),"")</f>
        <v/>
      </c>
      <c r="F14" s="105"/>
      <c r="G14" s="105"/>
      <c r="H14" s="2" t="s">
        <v>200</v>
      </c>
    </row>
    <row r="15" spans="1:8">
      <c r="A15" s="2" t="s">
        <v>115</v>
      </c>
      <c r="B15" s="130" t="str" cm="1">
        <f t="array" ref="B15">IFERROR(INDEX(DEPARTMENT!$B$2:'DEPARTMENT'!$B$36,SMALL(IF(ISTEXT(DEPARTMENT!$B$2:'DEPARTMENT'!$B$36),ROW(DEPARTMENT!$B$1:'DEPARTMENT'!$B$35)),ROW(DEPARTMENT!B9))),"")</f>
        <v>Institute for Computational and Mathematical Engineering (ICME)</v>
      </c>
      <c r="C15" s="130" t="str" cm="1">
        <f t="array" ref="C15">IFERROR(INDEX(DEPARTMENT!$G$2:'DEPARTMENT'!$G$36,SMALL(IF(ISTEXT(DEPARTMENT!$G$2:'DEPARTMENT'!$G$36),ROW(DEPARTMENT!$G$1:'DEPARTMENT'!$G$35)),ROW(DEPARTMENT!G12))),"")</f>
        <v/>
      </c>
      <c r="D15" s="130" t="str" cm="1">
        <f t="array" ref="D15">IFERROR(INDEX(PROGRAM_UNDERGRAD!$C$2:'PROGRAM_UNDERGRAD'!$C$76,SMALL(IF(ISTEXT(PROGRAM_UNDERGRAD!$C$2:'PROGRAM_UNDERGRAD'!$C$76),ROW(PROGRAM_UNDERGRAD!$C$1:'PROGRAM_UNDERGRAD'!$C$75)),ROW(PROGRAM_UNDERGRAD!C11))),"")</f>
        <v>Engineering B.S.</v>
      </c>
      <c r="E15" s="130" t="str" cm="1">
        <f t="array" ref="E15">IFERROR(INDEX(PROGRAM_UNDERGRAD!$H$2:'PROGRAM_UNDERGRAD'!$H$76,SMALL(IF(ISTEXT(PROGRAM_UNDERGRAD!$H$2:'PROGRAM_UNDERGRAD'!$H$76),ROW(PROGRAM_UNDERGRAD!$H$1:'PROGRAM_UNDERGRAD'!$H$75)),ROW(PROGRAM_UNDERGRAD!H12))),"")</f>
        <v/>
      </c>
      <c r="F15" s="105"/>
      <c r="G15" s="105"/>
      <c r="H15" s="2" t="s">
        <v>201</v>
      </c>
    </row>
    <row r="16" spans="1:8">
      <c r="A16" s="2" t="s">
        <v>116</v>
      </c>
      <c r="B16" s="130" t="str" cm="1">
        <f t="array" ref="B16">IFERROR(INDEX(DEPARTMENT!$B$2:'DEPARTMENT'!$B$36,SMALL(IF(ISTEXT(DEPARTMENT!$B$2:'DEPARTMENT'!$B$36),ROW(DEPARTMENT!$B$1:'DEPARTMENT'!$B$35)),ROW(DEPARTMENT!B10))),"")</f>
        <v>Management Science and Engineering</v>
      </c>
      <c r="C16" s="130" t="str" cm="1">
        <f t="array" ref="C16">IFERROR(INDEX(DEPARTMENT!$G$2:'DEPARTMENT'!$G$36,SMALL(IF(ISTEXT(DEPARTMENT!$G$2:'DEPARTMENT'!$G$36),ROW(DEPARTMENT!$G$1:'DEPARTMENT'!$G$35)),ROW(DEPARTMENT!G13))),"")</f>
        <v/>
      </c>
      <c r="D16" s="130" t="str" cm="1">
        <f t="array" ref="D16">IFERROR(INDEX(PROGRAM_UNDERGRAD!$C$2:'PROGRAM_UNDERGRAD'!$C$76,SMALL(IF(ISTEXT(PROGRAM_UNDERGRAD!$C$2:'PROGRAM_UNDERGRAD'!$C$76),ROW(PROGRAM_UNDERGRAD!$C$1:'PROGRAM_UNDERGRAD'!$C$75)),ROW(PROGRAM_UNDERGRAD!C12))),"")</f>
        <v>Individually Designed Major B.S.</v>
      </c>
      <c r="E16" s="130" t="str" cm="1">
        <f t="array" ref="E16">IFERROR(INDEX(PROGRAM_UNDERGRAD!$H$2:'PROGRAM_UNDERGRAD'!$H$76,SMALL(IF(ISTEXT(PROGRAM_UNDERGRAD!$H$2:'PROGRAM_UNDERGRAD'!$H$76),ROW(PROGRAM_UNDERGRAD!$H$1:'PROGRAM_UNDERGRAD'!$H$75)),ROW(PROGRAM_UNDERGRAD!H13))),"")</f>
        <v/>
      </c>
      <c r="F16" s="105"/>
      <c r="G16" s="105"/>
      <c r="H16" s="2" t="s">
        <v>202</v>
      </c>
    </row>
    <row r="17" spans="1:8">
      <c r="A17" s="2" t="s">
        <v>117</v>
      </c>
      <c r="B17" s="130" t="str" cm="1">
        <f t="array" ref="B17">IFERROR(INDEX(DEPARTMENT!$B$2:'DEPARTMENT'!$B$36,SMALL(IF(ISTEXT(DEPARTMENT!$B$2:'DEPARTMENT'!$B$36),ROW(DEPARTMENT!$B$1:'DEPARTMENT'!$B$35)),ROW(DEPARTMENT!B14))),"")</f>
        <v/>
      </c>
      <c r="C17" s="130" t="str" cm="1">
        <f t="array" ref="C17">IFERROR(INDEX(DEPARTMENT!$G$2:'DEPARTMENT'!$G$36,SMALL(IF(ISTEXT(DEPARTMENT!$G$2:'DEPARTMENT'!$G$36),ROW(DEPARTMENT!$G$1:'DEPARTMENT'!$G$35)),ROW(DEPARTMENT!G14))),"")</f>
        <v/>
      </c>
      <c r="D17" s="130" t="str" cm="1">
        <f t="array" ref="D17">IFERROR(INDEX(PROGRAM_UNDERGRAD!$C$2:'PROGRAM_UNDERGRAD'!$C$76,SMALL(IF(ISTEXT(PROGRAM_UNDERGRAD!$C$2:'PROGRAM_UNDERGRAD'!$C$76),ROW(PROGRAM_UNDERGRAD!$C$1:'PROGRAM_UNDERGRAD'!$C$75)),ROW(PROGRAM_UNDERGRAD!C13))),"")</f>
        <v>Undeclared</v>
      </c>
      <c r="E17" s="130" t="str" cm="1">
        <f t="array" ref="E17">IFERROR(INDEX(PROGRAM_UNDERGRAD!$H$2:'PROGRAM_UNDERGRAD'!$H$76,SMALL(IF(ISTEXT(PROGRAM_UNDERGRAD!$H$2:'PROGRAM_UNDERGRAD'!$H$76),ROW(PROGRAM_UNDERGRAD!$H$1:'PROGRAM_UNDERGRAD'!$H$75)),ROW(PROGRAM_UNDERGRAD!H14))),"")</f>
        <v/>
      </c>
      <c r="F17" s="105"/>
      <c r="G17" s="105"/>
      <c r="H17" s="2" t="s">
        <v>203</v>
      </c>
    </row>
    <row r="18" spans="1:8">
      <c r="A18" s="2" t="s">
        <v>118</v>
      </c>
      <c r="B18" s="130" t="str" cm="1">
        <f t="array" ref="B18">IFERROR(INDEX(DEPARTMENT!$B$2:'DEPARTMENT'!$B$36,SMALL(IF(ISTEXT(DEPARTMENT!$B$2:'DEPARTMENT'!$B$36),ROW(DEPARTMENT!$B$1:'DEPARTMENT'!$B$35)),ROW(DEPARTMENT!B17))),"")</f>
        <v/>
      </c>
      <c r="C18" s="130" t="str" cm="1">
        <f t="array" ref="C18">IFERROR(INDEX(DEPARTMENT!$G$2:'DEPARTMENT'!$G$36,SMALL(IF(ISTEXT(DEPARTMENT!$G$2:'DEPARTMENT'!$G$36),ROW(DEPARTMENT!$G$1:'DEPARTMENT'!$G$35)),ROW(DEPARTMENT!G15))),"")</f>
        <v/>
      </c>
      <c r="D18" s="130" t="str" cm="1">
        <f t="array" ref="D18">IFERROR(INDEX(PROGRAM_UNDERGRAD!$C$2:'PROGRAM_UNDERGRAD'!$C$76,SMALL(IF(ISTEXT(PROGRAM_UNDERGRAD!$C$2:'PROGRAM_UNDERGRAD'!$C$76),ROW(PROGRAM_UNDERGRAD!$C$1:'PROGRAM_UNDERGRAD'!$C$75)),ROW(PROGRAM_UNDERGRAD!C14))),"")</f>
        <v>Materials Science and Engineering B.S.</v>
      </c>
      <c r="E18" s="130" t="str" cm="1">
        <f t="array" ref="E18">IFERROR(INDEX(PROGRAM_UNDERGRAD!$H$2:'PROGRAM_UNDERGRAD'!$H$76,SMALL(IF(ISTEXT(PROGRAM_UNDERGRAD!$H$2:'PROGRAM_UNDERGRAD'!$H$76),ROW(PROGRAM_UNDERGRAD!$H$1:'PROGRAM_UNDERGRAD'!$H$75)),ROW(PROGRAM_UNDERGRAD!H15))),"")</f>
        <v/>
      </c>
      <c r="F18" s="105"/>
      <c r="G18" s="105"/>
      <c r="H18" s="2" t="s">
        <v>204</v>
      </c>
    </row>
    <row r="19" spans="1:8">
      <c r="A19" s="2" t="s">
        <v>119</v>
      </c>
      <c r="B19" s="130" t="str" cm="1">
        <f t="array" ref="B19">IFERROR(INDEX(DEPARTMENT!$B$2:'DEPARTMENT'!$B$36,SMALL(IF(ISTEXT(DEPARTMENT!$B$2:'DEPARTMENT'!$B$36),ROW(DEPARTMENT!$B$1:'DEPARTMENT'!$B$35)),ROW(DEPARTMENT!#REF!))),"")</f>
        <v/>
      </c>
      <c r="C19" s="130" t="str" cm="1">
        <f t="array" ref="C19">IFERROR(INDEX(DEPARTMENT!$G$2:'DEPARTMENT'!$G$36,SMALL(IF(ISTEXT(DEPARTMENT!$G$2:'DEPARTMENT'!$G$36),ROW(DEPARTMENT!$G$1:'DEPARTMENT'!$G$35)),ROW(DEPARTMENT!G16))),"")</f>
        <v/>
      </c>
      <c r="D19" s="130" t="str" cm="1">
        <f t="array" ref="D19">IFERROR(INDEX(PROGRAM_UNDERGRAD!$C$2:'PROGRAM_UNDERGRAD'!$C$76,SMALL(IF(ISTEXT(PROGRAM_UNDERGRAD!$C$2:'PROGRAM_UNDERGRAD'!$C$76),ROW(PROGRAM_UNDERGRAD!$C$1:'PROGRAM_UNDERGRAD'!$C$75)),ROW(PROGRAM_UNDERGRAD!C15))),"")</f>
        <v/>
      </c>
      <c r="E19" s="130" t="str" cm="1">
        <f t="array" ref="E19">IFERROR(INDEX(PROGRAM_UNDERGRAD!$H$2:'PROGRAM_UNDERGRAD'!$H$76,SMALL(IF(ISTEXT(PROGRAM_UNDERGRAD!$H$2:'PROGRAM_UNDERGRAD'!$H$76),ROW(PROGRAM_UNDERGRAD!$H$1:'PROGRAM_UNDERGRAD'!$H$75)),ROW(PROGRAM_UNDERGRAD!H16))),"")</f>
        <v/>
      </c>
      <c r="F19" s="105"/>
      <c r="G19" s="105"/>
      <c r="H19" s="2" t="s">
        <v>205</v>
      </c>
    </row>
    <row r="20" spans="1:8">
      <c r="A20" s="2" t="s">
        <v>120</v>
      </c>
      <c r="B20" s="130" t="str" cm="1">
        <f t="array" ref="B20">IFERROR(INDEX(DEPARTMENT!$B$2:'DEPARTMENT'!$B$36,SMALL(IF(ISTEXT(DEPARTMENT!$B$2:'DEPARTMENT'!$B$36),ROW(DEPARTMENT!$B$1:'DEPARTMENT'!$B$35)),ROW(DEPARTMENT!#REF!))),"")</f>
        <v/>
      </c>
      <c r="C20" s="130" t="str" cm="1">
        <f t="array" ref="C20">IFERROR(INDEX(DEPARTMENT!$G$2:'DEPARTMENT'!$G$36,SMALL(IF(ISTEXT(DEPARTMENT!$G$2:'DEPARTMENT'!$G$36),ROW(DEPARTMENT!$G$1:'DEPARTMENT'!$G$35)),ROW(DEPARTMENT!G17))),"")</f>
        <v/>
      </c>
      <c r="D20" s="130" t="str" cm="1">
        <f t="array" ref="D20">IFERROR(INDEX(PROGRAM_UNDERGRAD!$C$2:'PROGRAM_UNDERGRAD'!$C$76,SMALL(IF(ISTEXT(PROGRAM_UNDERGRAD!$C$2:'PROGRAM_UNDERGRAD'!$C$76),ROW(PROGRAM_UNDERGRAD!$C$1:'PROGRAM_UNDERGRAD'!$C$75)),ROW(PROGRAM_UNDERGRAD!C17))),"")</f>
        <v/>
      </c>
      <c r="E20" s="130" t="str" cm="1">
        <f t="array" ref="E20">IFERROR(INDEX(PROGRAM_UNDERGRAD!$H$2:'PROGRAM_UNDERGRAD'!$H$76,SMALL(IF(ISTEXT(PROGRAM_UNDERGRAD!$H$2:'PROGRAM_UNDERGRAD'!$H$76),ROW(PROGRAM_UNDERGRAD!$H$1:'PROGRAM_UNDERGRAD'!$H$75)),ROW(PROGRAM_UNDERGRAD!H17))),"")</f>
        <v/>
      </c>
      <c r="F20" s="105"/>
      <c r="G20" s="105"/>
      <c r="H20" s="2" t="s">
        <v>206</v>
      </c>
    </row>
    <row r="21" spans="1:8">
      <c r="A21" s="2" t="s">
        <v>121</v>
      </c>
      <c r="B21" s="130" t="str" cm="1">
        <f t="array" ref="B21">IFERROR(INDEX(DEPARTMENT!$B$2:'DEPARTMENT'!$B$36,SMALL(IF(ISTEXT(DEPARTMENT!$B$2:'DEPARTMENT'!$B$36),ROW(DEPARTMENT!$B$1:'DEPARTMENT'!$B$35)),ROW(DEPARTMENT!B18))),"")</f>
        <v/>
      </c>
      <c r="C21" s="130" t="str" cm="1">
        <f t="array" ref="C21">IFERROR(INDEX(DEPARTMENT!$G$2:'DEPARTMENT'!$G$36,SMALL(IF(ISTEXT(DEPARTMENT!$G$2:'DEPARTMENT'!$G$36),ROW(DEPARTMENT!$G$1:'DEPARTMENT'!$G$35)),ROW(DEPARTMENT!G18))),"")</f>
        <v/>
      </c>
      <c r="D21" s="130" t="str" cm="1">
        <f t="array" ref="D21">IFERROR(INDEX(PROGRAM_UNDERGRAD!$C$2:'PROGRAM_UNDERGRAD'!$C$76,SMALL(IF(ISTEXT(PROGRAM_UNDERGRAD!$C$2:'PROGRAM_UNDERGRAD'!$C$76),ROW(PROGRAM_UNDERGRAD!$C$1:'PROGRAM_UNDERGRAD'!$C$75)),ROW(PROGRAM_UNDERGRAD!C18))),"")</f>
        <v/>
      </c>
      <c r="E21" s="130" t="str" cm="1">
        <f t="array" ref="E21">IFERROR(INDEX(PROGRAM_UNDERGRAD!$H$2:'PROGRAM_UNDERGRAD'!$H$76,SMALL(IF(ISTEXT(PROGRAM_UNDERGRAD!$H$2:'PROGRAM_UNDERGRAD'!$H$76),ROW(PROGRAM_UNDERGRAD!$H$1:'PROGRAM_UNDERGRAD'!$H$75)),ROW(PROGRAM_UNDERGRAD!H18))),"")</f>
        <v/>
      </c>
      <c r="F21" s="105"/>
      <c r="G21" s="105"/>
      <c r="H21" s="2" t="s">
        <v>207</v>
      </c>
    </row>
    <row r="22" spans="1:8">
      <c r="A22" s="2" t="s">
        <v>122</v>
      </c>
      <c r="B22" s="130" t="str" cm="1">
        <f t="array" ref="B22">IFERROR(INDEX(DEPARTMENT!$B$2:'DEPARTMENT'!$B$36,SMALL(IF(ISTEXT(DEPARTMENT!$B$2:'DEPARTMENT'!$B$36),ROW(DEPARTMENT!$B$1:'DEPARTMENT'!$B$35)),ROW(DEPARTMENT!B19))),"")</f>
        <v/>
      </c>
      <c r="C22" s="130" t="str" cm="1">
        <f t="array" ref="C22">IFERROR(INDEX(DEPARTMENT!$G$2:'DEPARTMENT'!$G$36,SMALL(IF(ISTEXT(DEPARTMENT!$G$2:'DEPARTMENT'!$G$36),ROW(DEPARTMENT!$G$1:'DEPARTMENT'!$G$35)),ROW(DEPARTMENT!G19))),"")</f>
        <v/>
      </c>
      <c r="D22" s="130" t="str" cm="1">
        <f t="array" ref="D22">IFERROR(INDEX(PROGRAM_UNDERGRAD!$C$2:'PROGRAM_UNDERGRAD'!$C$76,SMALL(IF(ISTEXT(PROGRAM_UNDERGRAD!$C$2:'PROGRAM_UNDERGRAD'!$C$76),ROW(PROGRAM_UNDERGRAD!$C$1:'PROGRAM_UNDERGRAD'!$C$75)),ROW(PROGRAM_UNDERGRAD!C19))),"")</f>
        <v/>
      </c>
      <c r="E22" s="130" t="str" cm="1">
        <f t="array" ref="E22">IFERROR(INDEX(PROGRAM_UNDERGRAD!$H$2:'PROGRAM_UNDERGRAD'!$H$76,SMALL(IF(ISTEXT(PROGRAM_UNDERGRAD!$H$2:'PROGRAM_UNDERGRAD'!$H$76),ROW(PROGRAM_UNDERGRAD!$H$1:'PROGRAM_UNDERGRAD'!$H$75)),ROW(PROGRAM_UNDERGRAD!H19))),"")</f>
        <v/>
      </c>
      <c r="F22" s="105"/>
      <c r="G22" s="105"/>
      <c r="H22" s="2" t="s">
        <v>208</v>
      </c>
    </row>
    <row r="23" spans="1:8">
      <c r="A23" s="2" t="s">
        <v>123</v>
      </c>
      <c r="B23" s="130" t="str" cm="1">
        <f t="array" ref="B23">IFERROR(INDEX(DEPARTMENT!$B$2:'DEPARTMENT'!$B$36,SMALL(IF(ISTEXT(DEPARTMENT!$B$2:'DEPARTMENT'!$B$36),ROW(DEPARTMENT!$B$1:'DEPARTMENT'!$B$35)),ROW(DEPARTMENT!B20))),"")</f>
        <v/>
      </c>
      <c r="C23" s="130" t="str" cm="1">
        <f t="array" ref="C23">IFERROR(INDEX(DEPARTMENT!$G$2:'DEPARTMENT'!$G$36,SMALL(IF(ISTEXT(DEPARTMENT!$G$2:'DEPARTMENT'!$G$36),ROW(DEPARTMENT!$G$1:'DEPARTMENT'!$G$35)),ROW(DEPARTMENT!G20))),"")</f>
        <v/>
      </c>
      <c r="D23" s="130" t="str" cm="1">
        <f t="array" ref="D23">IFERROR(INDEX(PROGRAM_UNDERGRAD!$C$2:'PROGRAM_UNDERGRAD'!$C$76,SMALL(IF(ISTEXT(PROGRAM_UNDERGRAD!$C$2:'PROGRAM_UNDERGRAD'!$C$76),ROW(PROGRAM_UNDERGRAD!$C$1:'PROGRAM_UNDERGRAD'!$C$75)),ROW(PROGRAM_UNDERGRAD!C20))),"")</f>
        <v/>
      </c>
      <c r="E23" s="130" t="str" cm="1">
        <f t="array" ref="E23">IFERROR(INDEX(PROGRAM_UNDERGRAD!$H$2:'PROGRAM_UNDERGRAD'!$H$76,SMALL(IF(ISTEXT(PROGRAM_UNDERGRAD!$H$2:'PROGRAM_UNDERGRAD'!$H$76),ROW(PROGRAM_UNDERGRAD!$H$1:'PROGRAM_UNDERGRAD'!$H$75)),ROW(PROGRAM_UNDERGRAD!H20))),"")</f>
        <v/>
      </c>
      <c r="F23" s="105"/>
      <c r="G23" s="105"/>
      <c r="H23" s="2" t="s">
        <v>209</v>
      </c>
    </row>
    <row r="24" spans="1:8">
      <c r="A24" s="2" t="s">
        <v>124</v>
      </c>
      <c r="B24" s="130" t="str" cm="1">
        <f t="array" ref="B24">IFERROR(INDEX(DEPARTMENT!$B$2:'DEPARTMENT'!$B$36,SMALL(IF(ISTEXT(DEPARTMENT!$B$2:'DEPARTMENT'!$B$36),ROW(DEPARTMENT!$B$1:'DEPARTMENT'!$B$35)),ROW(DEPARTMENT!B21))),"")</f>
        <v/>
      </c>
      <c r="C24" s="130" t="str" cm="1">
        <f t="array" ref="C24">IFERROR(INDEX(DEPARTMENT!$G$2:'DEPARTMENT'!$G$36,SMALL(IF(ISTEXT(DEPARTMENT!$G$2:'DEPARTMENT'!$G$36),ROW(DEPARTMENT!$G$1:'DEPARTMENT'!$G$35)),ROW(DEPARTMENT!G21))),"")</f>
        <v/>
      </c>
      <c r="D24" s="130" t="str" cm="1">
        <f t="array" ref="D24">IFERROR(INDEX(PROGRAM_UNDERGRAD!$C$2:'PROGRAM_UNDERGRAD'!$C$76,SMALL(IF(ISTEXT(PROGRAM_UNDERGRAD!$C$2:'PROGRAM_UNDERGRAD'!$C$76),ROW(PROGRAM_UNDERGRAD!$C$1:'PROGRAM_UNDERGRAD'!$C$75)),ROW(PROGRAM_UNDERGRAD!C21))),"")</f>
        <v/>
      </c>
      <c r="E24" s="130" t="str" cm="1">
        <f t="array" ref="E24">IFERROR(INDEX(PROGRAM_UNDERGRAD!$H$2:'PROGRAM_UNDERGRAD'!$H$76,SMALL(IF(ISTEXT(PROGRAM_UNDERGRAD!$H$2:'PROGRAM_UNDERGRAD'!$H$76),ROW(PROGRAM_UNDERGRAD!$H$1:'PROGRAM_UNDERGRAD'!$H$75)),ROW(PROGRAM_UNDERGRAD!H21))),"")</f>
        <v/>
      </c>
      <c r="F24" s="105"/>
      <c r="G24" s="105"/>
      <c r="H24" s="2" t="s">
        <v>210</v>
      </c>
    </row>
    <row r="25" spans="1:8">
      <c r="A25" s="2" t="s">
        <v>125</v>
      </c>
      <c r="B25" s="130" t="str" cm="1">
        <f t="array" ref="B25">IFERROR(INDEX(DEPARTMENT!$B$2:'DEPARTMENT'!$B$36,SMALL(IF(ISTEXT(DEPARTMENT!$B$2:'DEPARTMENT'!$B$36),ROW(DEPARTMENT!$B$1:'DEPARTMENT'!$B$35)),ROW(DEPARTMENT!B22))),"")</f>
        <v/>
      </c>
      <c r="C25" s="130" t="str" cm="1">
        <f t="array" ref="C25">IFERROR(INDEX(DEPARTMENT!$G$2:'DEPARTMENT'!$G$36,SMALL(IF(ISTEXT(DEPARTMENT!$G$2:'DEPARTMENT'!$G$36),ROW(DEPARTMENT!$G$1:'DEPARTMENT'!$G$35)),ROW(DEPARTMENT!G22))),"")</f>
        <v/>
      </c>
      <c r="D25" s="130" t="str" cm="1">
        <f t="array" ref="D25">IFERROR(INDEX(PROGRAM_UNDERGRAD!$C$2:'PROGRAM_UNDERGRAD'!$C$76,SMALL(IF(ISTEXT(PROGRAM_UNDERGRAD!$C$2:'PROGRAM_UNDERGRAD'!$C$76),ROW(PROGRAM_UNDERGRAD!$C$1:'PROGRAM_UNDERGRAD'!$C$75)),ROW(PROGRAM_UNDERGRAD!C22))),"")</f>
        <v/>
      </c>
      <c r="E25" s="130" t="str" cm="1">
        <f t="array" ref="E25">IFERROR(INDEX(PROGRAM_UNDERGRAD!$H$2:'PROGRAM_UNDERGRAD'!$H$76,SMALL(IF(ISTEXT(PROGRAM_UNDERGRAD!$H$2:'PROGRAM_UNDERGRAD'!$H$76),ROW(PROGRAM_UNDERGRAD!$H$1:'PROGRAM_UNDERGRAD'!$H$75)),ROW(PROGRAM_UNDERGRAD!H22))),"")</f>
        <v/>
      </c>
      <c r="F25" s="105"/>
      <c r="G25" s="105"/>
      <c r="H25" s="2" t="s">
        <v>211</v>
      </c>
    </row>
    <row r="26" spans="1:8">
      <c r="A26" s="2" t="s">
        <v>126</v>
      </c>
      <c r="B26" s="130" t="str" cm="1">
        <f t="array" ref="B26">IFERROR(INDEX(DEPARTMENT!$B$2:'DEPARTMENT'!$B$36,SMALL(IF(ISTEXT(DEPARTMENT!$B$2:'DEPARTMENT'!$B$36),ROW(DEPARTMENT!$B$1:'DEPARTMENT'!$B$35)),ROW(DEPARTMENT!B23))),"")</f>
        <v/>
      </c>
      <c r="C26" s="130" t="str" cm="1">
        <f t="array" ref="C26">IFERROR(INDEX(DEPARTMENT!$G$2:'DEPARTMENT'!$G$36,SMALL(IF(ISTEXT(DEPARTMENT!$G$2:'DEPARTMENT'!$G$36),ROW(DEPARTMENT!$G$1:'DEPARTMENT'!$G$35)),ROW(DEPARTMENT!G23))),"")</f>
        <v/>
      </c>
      <c r="D26" s="130" t="str" cm="1">
        <f t="array" ref="D26">IFERROR(INDEX(PROGRAM_UNDERGRAD!$C$2:'PROGRAM_UNDERGRAD'!$C$76,SMALL(IF(ISTEXT(PROGRAM_UNDERGRAD!$C$2:'PROGRAM_UNDERGRAD'!$C$76),ROW(PROGRAM_UNDERGRAD!$C$1:'PROGRAM_UNDERGRAD'!$C$75)),ROW(PROGRAM_UNDERGRAD!C23))),"")</f>
        <v/>
      </c>
      <c r="E26" s="130" t="str" cm="1">
        <f t="array" ref="E26">IFERROR(INDEX(PROGRAM_UNDERGRAD!$H$2:'PROGRAM_UNDERGRAD'!$H$76,SMALL(IF(ISTEXT(PROGRAM_UNDERGRAD!$H$2:'PROGRAM_UNDERGRAD'!$H$76),ROW(PROGRAM_UNDERGRAD!$H$1:'PROGRAM_UNDERGRAD'!$H$75)),ROW(PROGRAM_UNDERGRAD!H23))),"")</f>
        <v/>
      </c>
      <c r="F26" s="105"/>
      <c r="G26" s="105"/>
      <c r="H26" s="2" t="s">
        <v>212</v>
      </c>
    </row>
    <row r="27" spans="1:8">
      <c r="A27" s="2" t="s">
        <v>127</v>
      </c>
      <c r="B27" s="130" t="str" cm="1">
        <f t="array" ref="B27">IFERROR(INDEX(DEPARTMENT!$B$2:'DEPARTMENT'!$B$36,SMALL(IF(ISTEXT(DEPARTMENT!$B$2:'DEPARTMENT'!$B$36),ROW(DEPARTMENT!$B$1:'DEPARTMENT'!$B$35)),ROW(DEPARTMENT!B24))),"")</f>
        <v/>
      </c>
      <c r="C27" s="130" t="str" cm="1">
        <f t="array" ref="C27">IFERROR(INDEX(DEPARTMENT!$G$2:'DEPARTMENT'!$G$36,SMALL(IF(ISTEXT(DEPARTMENT!$G$2:'DEPARTMENT'!$G$36),ROW(DEPARTMENT!$G$1:'DEPARTMENT'!$G$35)),ROW(DEPARTMENT!G24))),"")</f>
        <v/>
      </c>
      <c r="D27" s="130" t="str" cm="1">
        <f t="array" ref="D27">IFERROR(INDEX(PROGRAM_UNDERGRAD!$C$2:'PROGRAM_UNDERGRAD'!$C$76,SMALL(IF(ISTEXT(PROGRAM_UNDERGRAD!$C$2:'PROGRAM_UNDERGRAD'!$C$76),ROW(PROGRAM_UNDERGRAD!$C$1:'PROGRAM_UNDERGRAD'!$C$75)),ROW(PROGRAM_UNDERGRAD!C24))),"")</f>
        <v/>
      </c>
      <c r="E27" s="130" t="str" cm="1">
        <f t="array" ref="E27">IFERROR(INDEX(PROGRAM_UNDERGRAD!$H$2:'PROGRAM_UNDERGRAD'!$H$76,SMALL(IF(ISTEXT(PROGRAM_UNDERGRAD!$H$2:'PROGRAM_UNDERGRAD'!$H$76),ROW(PROGRAM_UNDERGRAD!$H$1:'PROGRAM_UNDERGRAD'!$H$75)),ROW(PROGRAM_UNDERGRAD!H24))),"")</f>
        <v/>
      </c>
      <c r="F27" s="105"/>
      <c r="G27" s="105"/>
      <c r="H27" s="2" t="s">
        <v>213</v>
      </c>
    </row>
    <row r="28" spans="1:8">
      <c r="A28" s="2" t="s">
        <v>742</v>
      </c>
      <c r="B28" s="130" t="str" cm="1">
        <f t="array" ref="B28">IFERROR(INDEX(DEPARTMENT!$B$2:'DEPARTMENT'!$B$36,SMALL(IF(ISTEXT(DEPARTMENT!$B$2:'DEPARTMENT'!$B$36),ROW(DEPARTMENT!$B$1:'DEPARTMENT'!$B$35)),ROW(DEPARTMENT!B25))),"")</f>
        <v/>
      </c>
      <c r="C28" s="130" t="str" cm="1">
        <f t="array" ref="C28">IFERROR(INDEX(DEPARTMENT!$G$2:'DEPARTMENT'!$G$36,SMALL(IF(ISTEXT(DEPARTMENT!$G$2:'DEPARTMENT'!$G$36),ROW(DEPARTMENT!$G$1:'DEPARTMENT'!$G$35)),ROW(DEPARTMENT!G25))),"")</f>
        <v/>
      </c>
      <c r="D28" s="130" t="str" cm="1">
        <f t="array" ref="D28">IFERROR(INDEX(PROGRAM_UNDERGRAD!$C$2:'PROGRAM_UNDERGRAD'!$C$76,SMALL(IF(ISTEXT(PROGRAM_UNDERGRAD!$C$2:'PROGRAM_UNDERGRAD'!$C$76),ROW(PROGRAM_UNDERGRAD!$C$1:'PROGRAM_UNDERGRAD'!$C$75)),ROW(PROGRAM_UNDERGRAD!C25))),"")</f>
        <v/>
      </c>
      <c r="E28" s="130" t="str" cm="1">
        <f t="array" ref="E28">IFERROR(INDEX(PROGRAM_UNDERGRAD!$H$2:'PROGRAM_UNDERGRAD'!$H$76,SMALL(IF(ISTEXT(PROGRAM_UNDERGRAD!$H$2:'PROGRAM_UNDERGRAD'!$H$76),ROW(PROGRAM_UNDERGRAD!$H$1:'PROGRAM_UNDERGRAD'!$H$75)),ROW(PROGRAM_UNDERGRAD!H25))),"")</f>
        <v/>
      </c>
      <c r="F28" s="105"/>
      <c r="G28" s="105"/>
      <c r="H28" s="2" t="s">
        <v>214</v>
      </c>
    </row>
    <row r="29" spans="1:8">
      <c r="A29" s="2" t="s">
        <v>128</v>
      </c>
      <c r="B29" s="130" t="str" cm="1">
        <f t="array" ref="B29">IFERROR(INDEX(DEPARTMENT!$B$2:'DEPARTMENT'!$B$36,SMALL(IF(ISTEXT(DEPARTMENT!$B$2:'DEPARTMENT'!$B$36),ROW(DEPARTMENT!$B$1:'DEPARTMENT'!$B$35)),ROW(DEPARTMENT!B26))),"")</f>
        <v/>
      </c>
      <c r="C29" s="130" t="str" cm="1">
        <f t="array" ref="C29">IFERROR(INDEX(DEPARTMENT!$G$2:'DEPARTMENT'!$G$36,SMALL(IF(ISTEXT(DEPARTMENT!$G$2:'DEPARTMENT'!$G$36),ROW(DEPARTMENT!$G$1:'DEPARTMENT'!$G$35)),ROW(DEPARTMENT!G26))),"")</f>
        <v/>
      </c>
      <c r="D29" s="130" t="str" cm="1">
        <f t="array" ref="D29">IFERROR(INDEX(PROGRAM_UNDERGRAD!$C$2:'PROGRAM_UNDERGRAD'!$C$76,SMALL(IF(ISTEXT(PROGRAM_UNDERGRAD!$C$2:'PROGRAM_UNDERGRAD'!$C$76),ROW(PROGRAM_UNDERGRAD!$C$1:'PROGRAM_UNDERGRAD'!$C$75)),ROW(PROGRAM_UNDERGRAD!C26))),"")</f>
        <v/>
      </c>
      <c r="E29" s="130" t="str" cm="1">
        <f t="array" ref="E29">IFERROR(INDEX(PROGRAM_UNDERGRAD!$H$2:'PROGRAM_UNDERGRAD'!$H$76,SMALL(IF(ISTEXT(PROGRAM_UNDERGRAD!$H$2:'PROGRAM_UNDERGRAD'!$H$76),ROW(PROGRAM_UNDERGRAD!$H$1:'PROGRAM_UNDERGRAD'!$H$75)),ROW(PROGRAM_UNDERGRAD!H26))),"")</f>
        <v/>
      </c>
      <c r="F29" s="105"/>
      <c r="G29" s="105"/>
      <c r="H29" s="2" t="s">
        <v>215</v>
      </c>
    </row>
    <row r="30" spans="1:8">
      <c r="A30" s="2" t="s">
        <v>129</v>
      </c>
      <c r="B30" s="130" t="str" cm="1">
        <f t="array" ref="B30">IFERROR(INDEX(DEPARTMENT!$B$2:'DEPARTMENT'!$B$36,SMALL(IF(ISTEXT(DEPARTMENT!$B$2:'DEPARTMENT'!$B$36),ROW(DEPARTMENT!$B$1:'DEPARTMENT'!$B$35)),ROW(DEPARTMENT!B27))),"")</f>
        <v/>
      </c>
      <c r="C30" s="130" t="str" cm="1">
        <f t="array" ref="C30">IFERROR(INDEX(DEPARTMENT!$G$2:'DEPARTMENT'!$G$36,SMALL(IF(ISTEXT(DEPARTMENT!$G$2:'DEPARTMENT'!$G$36),ROW(DEPARTMENT!$G$1:'DEPARTMENT'!$G$35)),ROW(DEPARTMENT!G27))),"")</f>
        <v/>
      </c>
      <c r="D30" s="130" t="str" cm="1">
        <f t="array" ref="D30">IFERROR(INDEX(PROGRAM_UNDERGRAD!$C$2:'PROGRAM_UNDERGRAD'!$C$76,SMALL(IF(ISTEXT(PROGRAM_UNDERGRAD!$C$2:'PROGRAM_UNDERGRAD'!$C$76),ROW(PROGRAM_UNDERGRAD!$C$1:'PROGRAM_UNDERGRAD'!$C$75)),ROW(PROGRAM_UNDERGRAD!C27))),"")</f>
        <v/>
      </c>
      <c r="E30" s="130" t="str" cm="1">
        <f t="array" ref="E30">IFERROR(INDEX(PROGRAM_UNDERGRAD!$H$2:'PROGRAM_UNDERGRAD'!$H$76,SMALL(IF(ISTEXT(PROGRAM_UNDERGRAD!$H$2:'PROGRAM_UNDERGRAD'!$H$76),ROW(PROGRAM_UNDERGRAD!$H$1:'PROGRAM_UNDERGRAD'!$H$75)),ROW(PROGRAM_UNDERGRAD!H27))),"")</f>
        <v/>
      </c>
      <c r="F30" s="105"/>
      <c r="G30" s="105"/>
      <c r="H30" s="2" t="s">
        <v>216</v>
      </c>
    </row>
    <row r="31" spans="1:8">
      <c r="A31" s="2" t="s">
        <v>130</v>
      </c>
      <c r="B31" s="130" t="str" cm="1">
        <f t="array" ref="B31">IFERROR(INDEX(DEPARTMENT!$B$2:'DEPARTMENT'!$B$36,SMALL(IF(ISTEXT(DEPARTMENT!$B$2:'DEPARTMENT'!$B$36),ROW(DEPARTMENT!$B$1:'DEPARTMENT'!$B$35)),ROW(DEPARTMENT!B28))),"")</f>
        <v/>
      </c>
      <c r="C31" s="130" t="str" cm="1">
        <f t="array" ref="C31">IFERROR(INDEX(DEPARTMENT!$G$2:'DEPARTMENT'!$G$36,SMALL(IF(ISTEXT(DEPARTMENT!$G$2:'DEPARTMENT'!$G$36),ROW(DEPARTMENT!$G$1:'DEPARTMENT'!$G$35)),ROW(DEPARTMENT!G28))),"")</f>
        <v/>
      </c>
      <c r="D31" s="130" t="str" cm="1">
        <f t="array" ref="D31">IFERROR(INDEX(PROGRAM_UNDERGRAD!$C$2:'PROGRAM_UNDERGRAD'!$C$76,SMALL(IF(ISTEXT(PROGRAM_UNDERGRAD!$C$2:'PROGRAM_UNDERGRAD'!$C$76),ROW(PROGRAM_UNDERGRAD!$C$1:'PROGRAM_UNDERGRAD'!$C$75)),ROW(PROGRAM_UNDERGRAD!C28))),"")</f>
        <v/>
      </c>
      <c r="E31" s="130" t="str" cm="1">
        <f t="array" ref="E31">IFERROR(INDEX(PROGRAM_UNDERGRAD!$H$2:'PROGRAM_UNDERGRAD'!$H$76,SMALL(IF(ISTEXT(PROGRAM_UNDERGRAD!$H$2:'PROGRAM_UNDERGRAD'!$H$76),ROW(PROGRAM_UNDERGRAD!$H$1:'PROGRAM_UNDERGRAD'!$H$75)),ROW(PROGRAM_UNDERGRAD!H28))),"")</f>
        <v/>
      </c>
      <c r="F31" s="105"/>
      <c r="G31" s="105"/>
      <c r="H31" s="2" t="s">
        <v>217</v>
      </c>
    </row>
    <row r="32" spans="1:8">
      <c r="A32" s="2" t="s">
        <v>131</v>
      </c>
      <c r="B32" s="130" t="str" cm="1">
        <f t="array" ref="B32">IFERROR(INDEX(DEPARTMENT!$B$2:'DEPARTMENT'!$B$36,SMALL(IF(ISTEXT(DEPARTMENT!$B$2:'DEPARTMENT'!$B$36),ROW(DEPARTMENT!$B$1:'DEPARTMENT'!$B$35)),ROW(DEPARTMENT!B29))),"")</f>
        <v/>
      </c>
      <c r="C32" s="130" t="str" cm="1">
        <f t="array" ref="C32">IFERROR(INDEX(DEPARTMENT!$G$2:'DEPARTMENT'!$G$36,SMALL(IF(ISTEXT(DEPARTMENT!$G$2:'DEPARTMENT'!$G$36),ROW(DEPARTMENT!$G$1:'DEPARTMENT'!$G$35)),ROW(DEPARTMENT!G29))),"")</f>
        <v/>
      </c>
      <c r="D32" s="130" t="str" cm="1">
        <f t="array" ref="D32">IFERROR(INDEX(PROGRAM_UNDERGRAD!$C$2:'PROGRAM_UNDERGRAD'!$C$76,SMALL(IF(ISTEXT(PROGRAM_UNDERGRAD!$C$2:'PROGRAM_UNDERGRAD'!$C$76),ROW(PROGRAM_UNDERGRAD!$C$1:'PROGRAM_UNDERGRAD'!$C$75)),ROW(PROGRAM_UNDERGRAD!C29))),"")</f>
        <v/>
      </c>
      <c r="E32" s="130" t="str" cm="1">
        <f t="array" ref="E32">IFERROR(INDEX(PROGRAM_UNDERGRAD!$H$2:'PROGRAM_UNDERGRAD'!$H$76,SMALL(IF(ISTEXT(PROGRAM_UNDERGRAD!$H$2:'PROGRAM_UNDERGRAD'!$H$76),ROW(PROGRAM_UNDERGRAD!$H$1:'PROGRAM_UNDERGRAD'!$H$75)),ROW(PROGRAM_UNDERGRAD!H29))),"")</f>
        <v/>
      </c>
      <c r="F32" s="105"/>
      <c r="G32" s="105"/>
      <c r="H32" s="2" t="s">
        <v>218</v>
      </c>
    </row>
    <row r="33" spans="1:8">
      <c r="A33" s="2" t="s">
        <v>132</v>
      </c>
      <c r="B33" s="130" t="str" cm="1">
        <f t="array" ref="B33">IFERROR(INDEX(DEPARTMENT!$B$2:'DEPARTMENT'!$B$36,SMALL(IF(ISTEXT(DEPARTMENT!$B$2:'DEPARTMENT'!$B$36),ROW(DEPARTMENT!$B$1:'DEPARTMENT'!$B$35)),ROW(DEPARTMENT!B30))),"")</f>
        <v/>
      </c>
      <c r="C33" s="130" t="str" cm="1">
        <f t="array" ref="C33">IFERROR(INDEX(DEPARTMENT!$G$2:'DEPARTMENT'!$G$36,SMALL(IF(ISTEXT(DEPARTMENT!$G$2:'DEPARTMENT'!$G$36),ROW(DEPARTMENT!$G$1:'DEPARTMENT'!$G$35)),ROW(DEPARTMENT!G30))),"")</f>
        <v/>
      </c>
      <c r="D33" s="130" t="str" cm="1">
        <f t="array" ref="D33">IFERROR(INDEX(PROGRAM_UNDERGRAD!$C$2:'PROGRAM_UNDERGRAD'!$C$76,SMALL(IF(ISTEXT(PROGRAM_UNDERGRAD!$C$2:'PROGRAM_UNDERGRAD'!$C$76),ROW(PROGRAM_UNDERGRAD!$C$1:'PROGRAM_UNDERGRAD'!$C$75)),ROW(PROGRAM_UNDERGRAD!C30))),"")</f>
        <v/>
      </c>
      <c r="E33" s="130" t="str" cm="1">
        <f t="array" ref="E33">IFERROR(INDEX(PROGRAM_UNDERGRAD!$H$2:'PROGRAM_UNDERGRAD'!$H$76,SMALL(IF(ISTEXT(PROGRAM_UNDERGRAD!$H$2:'PROGRAM_UNDERGRAD'!$H$76),ROW(PROGRAM_UNDERGRAD!$H$1:'PROGRAM_UNDERGRAD'!$H$75)),ROW(PROGRAM_UNDERGRAD!H30))),"")</f>
        <v/>
      </c>
      <c r="F33" s="105"/>
      <c r="G33" s="105"/>
      <c r="H33" s="2" t="s">
        <v>219</v>
      </c>
    </row>
    <row r="34" spans="1:8">
      <c r="A34" s="105"/>
      <c r="B34" s="130" t="str" cm="1">
        <f t="array" ref="B34">IFERROR(INDEX(DEPARTMENT!$B$2:'DEPARTMENT'!$B$36,SMALL(IF(ISTEXT(DEPARTMENT!$B$2:'DEPARTMENT'!$B$36),ROW(DEPARTMENT!$B$1:'DEPARTMENT'!$B$35)),ROW(DEPARTMENT!B31))),"")</f>
        <v/>
      </c>
      <c r="C34" s="130" t="str" cm="1">
        <f t="array" ref="C34">IFERROR(INDEX(DEPARTMENT!$G$2:'DEPARTMENT'!$G$36,SMALL(IF(ISTEXT(DEPARTMENT!$G$2:'DEPARTMENT'!$G$36),ROW(DEPARTMENT!$G$1:'DEPARTMENT'!$G$35)),ROW(DEPARTMENT!G31))),"")</f>
        <v/>
      </c>
      <c r="D34" s="130" t="str" cm="1">
        <f t="array" ref="D34">IFERROR(INDEX(PROGRAM_UNDERGRAD!$C$2:'PROGRAM_UNDERGRAD'!$C$76,SMALL(IF(ISTEXT(PROGRAM_UNDERGRAD!$C$2:'PROGRAM_UNDERGRAD'!$C$76),ROW(PROGRAM_UNDERGRAD!$C$1:'PROGRAM_UNDERGRAD'!$C$75)),ROW(PROGRAM_UNDERGRAD!C31))),"")</f>
        <v/>
      </c>
      <c r="E34" s="130" t="str" cm="1">
        <f t="array" ref="E34">IFERROR(INDEX(PROGRAM_UNDERGRAD!$H$2:'PROGRAM_UNDERGRAD'!$H$76,SMALL(IF(ISTEXT(PROGRAM_UNDERGRAD!$H$2:'PROGRAM_UNDERGRAD'!$H$76),ROW(PROGRAM_UNDERGRAD!$H$1:'PROGRAM_UNDERGRAD'!$H$75)),ROW(PROGRAM_UNDERGRAD!H31))),"")</f>
        <v/>
      </c>
      <c r="F34" s="105"/>
      <c r="G34" s="105"/>
      <c r="H34" s="2" t="s">
        <v>220</v>
      </c>
    </row>
    <row r="35" spans="1:8">
      <c r="A35" s="105"/>
      <c r="B35" s="130" t="str" cm="1">
        <f t="array" ref="B35">IFERROR(INDEX(DEPARTMENT!$B$2:'DEPARTMENT'!$B$36,SMALL(IF(ISTEXT(DEPARTMENT!$B$2:'DEPARTMENT'!$B$36),ROW(DEPARTMENT!$B$1:'DEPARTMENT'!$B$35)),ROW(DEPARTMENT!B32))),"")</f>
        <v/>
      </c>
      <c r="C35" s="130" t="str" cm="1">
        <f t="array" ref="C35">IFERROR(INDEX(DEPARTMENT!$G$2:'DEPARTMENT'!$G$36,SMALL(IF(ISTEXT(DEPARTMENT!$G$2:'DEPARTMENT'!$G$36),ROW(DEPARTMENT!$G$1:'DEPARTMENT'!$G$35)),ROW(DEPARTMENT!G32))),"")</f>
        <v/>
      </c>
      <c r="D35" s="130" t="str" cm="1">
        <f t="array" ref="D35">IFERROR(INDEX(PROGRAM_UNDERGRAD!$C$2:'PROGRAM_UNDERGRAD'!$C$76,SMALL(IF(ISTEXT(PROGRAM_UNDERGRAD!$C$2:'PROGRAM_UNDERGRAD'!$C$76),ROW(PROGRAM_UNDERGRAD!$C$1:'PROGRAM_UNDERGRAD'!$C$75)),ROW(PROGRAM_UNDERGRAD!C32))),"")</f>
        <v/>
      </c>
      <c r="E35" s="130" t="str" cm="1">
        <f t="array" ref="E35">IFERROR(INDEX(PROGRAM_UNDERGRAD!$H$2:'PROGRAM_UNDERGRAD'!$H$76,SMALL(IF(ISTEXT(PROGRAM_UNDERGRAD!$H$2:'PROGRAM_UNDERGRAD'!$H$76),ROW(PROGRAM_UNDERGRAD!$H$1:'PROGRAM_UNDERGRAD'!$H$75)),ROW(PROGRAM_UNDERGRAD!H32))),"")</f>
        <v/>
      </c>
      <c r="F35" s="105"/>
      <c r="G35" s="105"/>
      <c r="H35" s="2" t="s">
        <v>221</v>
      </c>
    </row>
    <row r="36" spans="1:8">
      <c r="A36" s="129" t="s">
        <v>142</v>
      </c>
      <c r="B36" s="130" t="str" cm="1">
        <f t="array" ref="B36">IFERROR(INDEX(DEPARTMENT!$B$2:'DEPARTMENT'!$B$36,SMALL(IF(ISTEXT(DEPARTMENT!$B$2:'DEPARTMENT'!$B$36),ROW(DEPARTMENT!$B$1:'DEPARTMENT'!$B$35)),ROW(DEPARTMENT!B33))),"")</f>
        <v/>
      </c>
      <c r="C36" s="130" t="str" cm="1">
        <f t="array" ref="C36">IFERROR(INDEX(DEPARTMENT!$G$2:'DEPARTMENT'!$G$36,SMALL(IF(ISTEXT(DEPARTMENT!$G$2:'DEPARTMENT'!$G$36),ROW(DEPARTMENT!$G$1:'DEPARTMENT'!$G$35)),ROW(DEPARTMENT!G33))),"")</f>
        <v/>
      </c>
      <c r="D36" s="130" t="str" cm="1">
        <f t="array" ref="D36">IFERROR(INDEX(PROGRAM_UNDERGRAD!$C$2:'PROGRAM_UNDERGRAD'!$C$76,SMALL(IF(ISTEXT(PROGRAM_UNDERGRAD!$C$2:'PROGRAM_UNDERGRAD'!$C$76),ROW(PROGRAM_UNDERGRAD!$C$1:'PROGRAM_UNDERGRAD'!$C$75)),ROW(PROGRAM_UNDERGRAD!C33))),"")</f>
        <v/>
      </c>
      <c r="E36" s="130" t="str" cm="1">
        <f t="array" ref="E36">IFERROR(INDEX(PROGRAM_UNDERGRAD!$H$2:'PROGRAM_UNDERGRAD'!$H$76,SMALL(IF(ISTEXT(PROGRAM_UNDERGRAD!$H$2:'PROGRAM_UNDERGRAD'!$H$76),ROW(PROGRAM_UNDERGRAD!$H$1:'PROGRAM_UNDERGRAD'!$H$75)),ROW(PROGRAM_UNDERGRAD!H33))),"")</f>
        <v/>
      </c>
      <c r="F36" s="105"/>
      <c r="G36" s="105"/>
      <c r="H36" s="2" t="s">
        <v>222</v>
      </c>
    </row>
    <row r="37" spans="1:8">
      <c r="A37" s="2" t="s">
        <v>143</v>
      </c>
      <c r="B37" s="130" t="str" cm="1">
        <f t="array" ref="B37">IFERROR(INDEX(DEPARTMENT!$B$2:'DEPARTMENT'!$B$36,SMALL(IF(ISTEXT(DEPARTMENT!$B$2:'DEPARTMENT'!$B$36),ROW(DEPARTMENT!$B$1:'DEPARTMENT'!$B$35)),ROW(DEPARTMENT!B34))),"")</f>
        <v/>
      </c>
      <c r="C37" s="130" t="str" cm="1">
        <f t="array" ref="C37">IFERROR(INDEX(DEPARTMENT!$G$2:'DEPARTMENT'!$G$36,SMALL(IF(ISTEXT(DEPARTMENT!$G$2:'DEPARTMENT'!$G$36),ROW(DEPARTMENT!$G$1:'DEPARTMENT'!$G$35)),ROW(DEPARTMENT!G34))),"")</f>
        <v/>
      </c>
      <c r="D37" s="130" t="str" cm="1">
        <f t="array" ref="D37">IFERROR(INDEX(PROGRAM_UNDERGRAD!$C$2:'PROGRAM_UNDERGRAD'!$C$76,SMALL(IF(ISTEXT(PROGRAM_UNDERGRAD!$C$2:'PROGRAM_UNDERGRAD'!$C$76),ROW(PROGRAM_UNDERGRAD!$C$1:'PROGRAM_UNDERGRAD'!$C$75)),ROW(PROGRAM_UNDERGRAD!C34))),"")</f>
        <v/>
      </c>
      <c r="E37" s="130" t="str" cm="1">
        <f t="array" ref="E37">IFERROR(INDEX(PROGRAM_UNDERGRAD!$H$2:'PROGRAM_UNDERGRAD'!$H$76,SMALL(IF(ISTEXT(PROGRAM_UNDERGRAD!$H$2:'PROGRAM_UNDERGRAD'!$H$76),ROW(PROGRAM_UNDERGRAD!$H$1:'PROGRAM_UNDERGRAD'!$H$75)),ROW(PROGRAM_UNDERGRAD!H34))),"")</f>
        <v/>
      </c>
      <c r="F37" s="105"/>
      <c r="G37" s="105"/>
      <c r="H37" s="2" t="s">
        <v>223</v>
      </c>
    </row>
    <row r="38" spans="1:8">
      <c r="A38" s="2" t="s">
        <v>144</v>
      </c>
      <c r="B38" s="130" t="str" cm="1">
        <f t="array" ref="B38">IFERROR(INDEX(DEPARTMENT!$B$2:'DEPARTMENT'!$B$36,SMALL(IF(ISTEXT(DEPARTMENT!$B$2:'DEPARTMENT'!$B$36),ROW(DEPARTMENT!$B$1:'DEPARTMENT'!$B$35)),ROW(DEPARTMENT!B35))),"")</f>
        <v/>
      </c>
      <c r="C38" s="130" t="str" cm="1">
        <f t="array" ref="C38">IFERROR(INDEX(DEPARTMENT!$G$2:'DEPARTMENT'!$G$36,SMALL(IF(ISTEXT(DEPARTMENT!$G$2:'DEPARTMENT'!$G$36),ROW(DEPARTMENT!$G$1:'DEPARTMENT'!$G$35)),ROW(DEPARTMENT!G35))),"")</f>
        <v/>
      </c>
      <c r="D38" s="130" t="str" cm="1">
        <f t="array" ref="D38">IFERROR(INDEX(PROGRAM_UNDERGRAD!$C$2:'PROGRAM_UNDERGRAD'!$C$76,SMALL(IF(ISTEXT(PROGRAM_UNDERGRAD!$C$2:'PROGRAM_UNDERGRAD'!$C$76),ROW(PROGRAM_UNDERGRAD!$C$1:'PROGRAM_UNDERGRAD'!$C$75)),ROW(PROGRAM_UNDERGRAD!C35))),"")</f>
        <v/>
      </c>
      <c r="E38" s="130" t="str" cm="1">
        <f t="array" ref="E38">IFERROR(INDEX(PROGRAM_UNDERGRAD!$H$2:'PROGRAM_UNDERGRAD'!$H$76,SMALL(IF(ISTEXT(PROGRAM_UNDERGRAD!$H$2:'PROGRAM_UNDERGRAD'!$H$76),ROW(PROGRAM_UNDERGRAD!$H$1:'PROGRAM_UNDERGRAD'!$H$75)),ROW(PROGRAM_UNDERGRAD!H35))),"")</f>
        <v/>
      </c>
      <c r="F38" s="105"/>
      <c r="G38" s="105"/>
      <c r="H38" s="2" t="s">
        <v>224</v>
      </c>
    </row>
    <row r="39" spans="1:8">
      <c r="A39" s="2" t="s">
        <v>145</v>
      </c>
      <c r="B39" s="105"/>
      <c r="C39" s="105"/>
      <c r="D39" s="130" t="str" cm="1">
        <f t="array" ref="D39">IFERROR(INDEX(PROGRAM_UNDERGRAD!$C$2:'PROGRAM_UNDERGRAD'!$C$76,SMALL(IF(ISTEXT(PROGRAM_UNDERGRAD!$C$2:'PROGRAM_UNDERGRAD'!$C$76),ROW(PROGRAM_UNDERGRAD!$C$1:'PROGRAM_UNDERGRAD'!$C$75)),ROW(PROGRAM_UNDERGRAD!C36))),"")</f>
        <v/>
      </c>
      <c r="E39" s="130" t="str" cm="1">
        <f t="array" ref="E39">IFERROR(INDEX(PROGRAM_UNDERGRAD!$H$2:'PROGRAM_UNDERGRAD'!$H$76,SMALL(IF(ISTEXT(PROGRAM_UNDERGRAD!$H$2:'PROGRAM_UNDERGRAD'!$H$76),ROW(PROGRAM_UNDERGRAD!$H$1:'PROGRAM_UNDERGRAD'!$H$75)),ROW(PROGRAM_UNDERGRAD!H36))),"")</f>
        <v/>
      </c>
      <c r="F39" s="105"/>
      <c r="G39" s="105"/>
      <c r="H39" s="2" t="s">
        <v>225</v>
      </c>
    </row>
    <row r="40" spans="1:8">
      <c r="A40" s="2" t="s">
        <v>146</v>
      </c>
      <c r="B40" s="129" t="s">
        <v>179</v>
      </c>
      <c r="C40" s="105"/>
      <c r="D40" s="130" t="str" cm="1">
        <f t="array" ref="D40">IFERROR(INDEX(PROGRAM_UNDERGRAD!$C$2:'PROGRAM_UNDERGRAD'!$C$76,SMALL(IF(ISTEXT(PROGRAM_UNDERGRAD!$C$2:'PROGRAM_UNDERGRAD'!$C$76),ROW(PROGRAM_UNDERGRAD!$C$1:'PROGRAM_UNDERGRAD'!$C$75)),ROW(PROGRAM_UNDERGRAD!C37))),"")</f>
        <v/>
      </c>
      <c r="E40" s="130" t="str" cm="1">
        <f t="array" ref="E40">IFERROR(INDEX(PROGRAM_UNDERGRAD!$H$2:'PROGRAM_UNDERGRAD'!$H$76,SMALL(IF(ISTEXT(PROGRAM_UNDERGRAD!$H$2:'PROGRAM_UNDERGRAD'!$H$76),ROW(PROGRAM_UNDERGRAD!$H$1:'PROGRAM_UNDERGRAD'!$H$75)),ROW(PROGRAM_UNDERGRAD!H37))),"")</f>
        <v/>
      </c>
      <c r="F40" s="105"/>
      <c r="G40" s="105"/>
      <c r="H40" s="2" t="s">
        <v>226</v>
      </c>
    </row>
    <row r="41" spans="1:8">
      <c r="A41" s="2" t="s">
        <v>147</v>
      </c>
      <c r="B41" s="2" t="s">
        <v>180</v>
      </c>
      <c r="C41" s="105"/>
      <c r="D41" s="130" t="str" cm="1">
        <f t="array" ref="D41">IFERROR(INDEX(PROGRAM_UNDERGRAD!$C$2:'PROGRAM_UNDERGRAD'!$C$76,SMALL(IF(ISTEXT(PROGRAM_UNDERGRAD!$C$2:'PROGRAM_UNDERGRAD'!$C$76),ROW(PROGRAM_UNDERGRAD!$C$1:'PROGRAM_UNDERGRAD'!$C$75)),ROW(PROGRAM_UNDERGRAD!C38))),"")</f>
        <v/>
      </c>
      <c r="E41" s="130" t="str" cm="1">
        <f t="array" ref="E41">IFERROR(INDEX(PROGRAM_UNDERGRAD!$H$2:'PROGRAM_UNDERGRAD'!$H$76,SMALL(IF(ISTEXT(PROGRAM_UNDERGRAD!$H$2:'PROGRAM_UNDERGRAD'!$H$76),ROW(PROGRAM_UNDERGRAD!$H$1:'PROGRAM_UNDERGRAD'!$H$75)),ROW(PROGRAM_UNDERGRAD!H38))),"")</f>
        <v/>
      </c>
      <c r="F41" s="105"/>
      <c r="G41" s="105"/>
      <c r="H41" s="2" t="s">
        <v>227</v>
      </c>
    </row>
    <row r="42" spans="1:8">
      <c r="A42" s="2" t="s">
        <v>148</v>
      </c>
      <c r="B42" s="2" t="s">
        <v>181</v>
      </c>
      <c r="C42" s="105"/>
      <c r="D42" s="130" t="str" cm="1">
        <f t="array" ref="D42">IFERROR(INDEX(PROGRAM_UNDERGRAD!$C$2:'PROGRAM_UNDERGRAD'!$C$76,SMALL(IF(ISTEXT(PROGRAM_UNDERGRAD!$C$2:'PROGRAM_UNDERGRAD'!$C$76),ROW(PROGRAM_UNDERGRAD!$C$1:'PROGRAM_UNDERGRAD'!$C$75)),ROW(PROGRAM_UNDERGRAD!C39))),"")</f>
        <v/>
      </c>
      <c r="E42" s="130" t="str" cm="1">
        <f t="array" ref="E42">IFERROR(INDEX(PROGRAM_UNDERGRAD!$H$2:'PROGRAM_UNDERGRAD'!$H$76,SMALL(IF(ISTEXT(PROGRAM_UNDERGRAD!$H$2:'PROGRAM_UNDERGRAD'!$H$76),ROW(PROGRAM_UNDERGRAD!$H$1:'PROGRAM_UNDERGRAD'!$H$75)),ROW(PROGRAM_UNDERGRAD!H39))),"")</f>
        <v/>
      </c>
      <c r="F42" s="105"/>
      <c r="G42" s="105"/>
      <c r="H42" s="2" t="s">
        <v>228</v>
      </c>
    </row>
    <row r="43" spans="1:8">
      <c r="A43" s="2" t="s">
        <v>149</v>
      </c>
      <c r="B43" s="2" t="s">
        <v>182</v>
      </c>
      <c r="C43" s="105"/>
      <c r="D43" s="130" t="str" cm="1">
        <f t="array" ref="D43">IFERROR(INDEX(PROGRAM_UNDERGRAD!$C$2:'PROGRAM_UNDERGRAD'!$C$76,SMALL(IF(ISTEXT(PROGRAM_UNDERGRAD!$C$2:'PROGRAM_UNDERGRAD'!$C$76),ROW(PROGRAM_UNDERGRAD!$C$1:'PROGRAM_UNDERGRAD'!$C$75)),ROW(PROGRAM_UNDERGRAD!C40))),"")</f>
        <v/>
      </c>
      <c r="E43" s="130" t="str" cm="1">
        <f t="array" ref="E43">IFERROR(INDEX(PROGRAM_UNDERGRAD!$H$2:'PROGRAM_UNDERGRAD'!$H$76,SMALL(IF(ISTEXT(PROGRAM_UNDERGRAD!$H$2:'PROGRAM_UNDERGRAD'!$H$76),ROW(PROGRAM_UNDERGRAD!$H$1:'PROGRAM_UNDERGRAD'!$H$75)),ROW(PROGRAM_UNDERGRAD!H40))),"")</f>
        <v/>
      </c>
      <c r="F43" s="105"/>
      <c r="G43" s="105"/>
      <c r="H43" s="2" t="s">
        <v>229</v>
      </c>
    </row>
    <row r="44" spans="1:8">
      <c r="A44" s="2" t="s">
        <v>150</v>
      </c>
      <c r="B44" s="105"/>
      <c r="C44" s="105"/>
      <c r="D44" s="130" t="str" cm="1">
        <f t="array" ref="D44">IFERROR(INDEX(PROGRAM_UNDERGRAD!$C$2:'PROGRAM_UNDERGRAD'!$C$76,SMALL(IF(ISTEXT(PROGRAM_UNDERGRAD!$C$2:'PROGRAM_UNDERGRAD'!$C$76),ROW(PROGRAM_UNDERGRAD!$C$1:'PROGRAM_UNDERGRAD'!$C$75)),ROW(PROGRAM_UNDERGRAD!C41))),"")</f>
        <v/>
      </c>
      <c r="E44" s="130" t="str" cm="1">
        <f t="array" ref="E44">IFERROR(INDEX(PROGRAM_UNDERGRAD!$H$2:'PROGRAM_UNDERGRAD'!$H$76,SMALL(IF(ISTEXT(PROGRAM_UNDERGRAD!$H$2:'PROGRAM_UNDERGRAD'!$H$76),ROW(PROGRAM_UNDERGRAD!$H$1:'PROGRAM_UNDERGRAD'!$H$75)),ROW(PROGRAM_UNDERGRAD!H41))),"")</f>
        <v/>
      </c>
      <c r="F44" s="105"/>
      <c r="G44" s="105"/>
      <c r="H44" s="2" t="s">
        <v>230</v>
      </c>
    </row>
    <row r="45" spans="1:8">
      <c r="A45" s="2" t="s">
        <v>151</v>
      </c>
      <c r="B45" s="105"/>
      <c r="C45" s="105"/>
      <c r="D45" s="130" t="str" cm="1">
        <f t="array" ref="D45">IFERROR(INDEX(PROGRAM_UNDERGRAD!$C$2:'PROGRAM_UNDERGRAD'!$C$76,SMALL(IF(ISTEXT(PROGRAM_UNDERGRAD!$C$2:'PROGRAM_UNDERGRAD'!$C$76),ROW(PROGRAM_UNDERGRAD!$C$1:'PROGRAM_UNDERGRAD'!$C$75)),ROW(PROGRAM_UNDERGRAD!C42))),"")</f>
        <v/>
      </c>
      <c r="E45" s="130" t="str" cm="1">
        <f t="array" ref="E45">IFERROR(INDEX(PROGRAM_UNDERGRAD!$H$2:'PROGRAM_UNDERGRAD'!$H$76,SMALL(IF(ISTEXT(PROGRAM_UNDERGRAD!$H$2:'PROGRAM_UNDERGRAD'!$H$76),ROW(PROGRAM_UNDERGRAD!$H$1:'PROGRAM_UNDERGRAD'!$H$75)),ROW(PROGRAM_UNDERGRAD!H42))),"")</f>
        <v/>
      </c>
      <c r="F45" s="105"/>
      <c r="G45" s="105"/>
      <c r="H45" s="2" t="s">
        <v>231</v>
      </c>
    </row>
    <row r="46" spans="1:8">
      <c r="A46" s="2" t="s">
        <v>152</v>
      </c>
      <c r="B46" s="105"/>
      <c r="C46" s="105"/>
      <c r="D46" s="130" t="str" cm="1">
        <f t="array" ref="D46">IFERROR(INDEX(PROGRAM_UNDERGRAD!$C$2:'PROGRAM_UNDERGRAD'!$C$76,SMALL(IF(ISTEXT(PROGRAM_UNDERGRAD!$C$2:'PROGRAM_UNDERGRAD'!$C$76),ROW(PROGRAM_UNDERGRAD!$C$1:'PROGRAM_UNDERGRAD'!$C$75)),ROW(PROGRAM_UNDERGRAD!C43))),"")</f>
        <v/>
      </c>
      <c r="E46" s="130" t="str" cm="1">
        <f t="array" ref="E46">IFERROR(INDEX(PROGRAM_UNDERGRAD!$H$2:'PROGRAM_UNDERGRAD'!$H$76,SMALL(IF(ISTEXT(PROGRAM_UNDERGRAD!$H$2:'PROGRAM_UNDERGRAD'!$H$76),ROW(PROGRAM_UNDERGRAD!$H$1:'PROGRAM_UNDERGRAD'!$H$75)),ROW(PROGRAM_UNDERGRAD!H43))),"")</f>
        <v/>
      </c>
      <c r="F46" s="105"/>
      <c r="G46" s="105"/>
      <c r="H46" s="2" t="s">
        <v>232</v>
      </c>
    </row>
    <row r="47" spans="1:8">
      <c r="A47" s="2" t="s">
        <v>153</v>
      </c>
      <c r="B47" s="105"/>
      <c r="C47" s="105"/>
      <c r="D47" s="130" t="str" cm="1">
        <f t="array" ref="D47">IFERROR(INDEX(PROGRAM_UNDERGRAD!$C$2:'PROGRAM_UNDERGRAD'!$C$76,SMALL(IF(ISTEXT(PROGRAM_UNDERGRAD!$C$2:'PROGRAM_UNDERGRAD'!$C$76),ROW(PROGRAM_UNDERGRAD!$C$1:'PROGRAM_UNDERGRAD'!$C$75)),ROW(PROGRAM_UNDERGRAD!C44))),"")</f>
        <v/>
      </c>
      <c r="E47" s="130" t="str" cm="1">
        <f t="array" ref="E47">IFERROR(INDEX(PROGRAM_UNDERGRAD!$H$2:'PROGRAM_UNDERGRAD'!$H$76,SMALL(IF(ISTEXT(PROGRAM_UNDERGRAD!$H$2:'PROGRAM_UNDERGRAD'!$H$76),ROW(PROGRAM_UNDERGRAD!$H$1:'PROGRAM_UNDERGRAD'!$H$75)),ROW(PROGRAM_UNDERGRAD!H44))),"")</f>
        <v/>
      </c>
      <c r="F47" s="105"/>
      <c r="G47" s="105"/>
      <c r="H47" s="2" t="s">
        <v>233</v>
      </c>
    </row>
    <row r="48" spans="1:8">
      <c r="A48" s="2" t="s">
        <v>132</v>
      </c>
      <c r="B48" s="105"/>
      <c r="C48" s="105"/>
      <c r="D48" s="130" t="str" cm="1">
        <f t="array" ref="D48">IFERROR(INDEX(PROGRAM_UNDERGRAD!$C$2:'PROGRAM_UNDERGRAD'!$C$76,SMALL(IF(ISTEXT(PROGRAM_UNDERGRAD!$C$2:'PROGRAM_UNDERGRAD'!$C$76),ROW(PROGRAM_UNDERGRAD!$C$1:'PROGRAM_UNDERGRAD'!$C$75)),ROW(PROGRAM_UNDERGRAD!C45))),"")</f>
        <v/>
      </c>
      <c r="E48" s="130" t="str" cm="1">
        <f t="array" ref="E48">IFERROR(INDEX(PROGRAM_UNDERGRAD!$H$2:'PROGRAM_UNDERGRAD'!$H$76,SMALL(IF(ISTEXT(PROGRAM_UNDERGRAD!$H$2:'PROGRAM_UNDERGRAD'!$H$76),ROW(PROGRAM_UNDERGRAD!$H$1:'PROGRAM_UNDERGRAD'!$H$75)),ROW(PROGRAM_UNDERGRAD!H45))),"")</f>
        <v/>
      </c>
      <c r="F48" s="105"/>
      <c r="G48" s="105"/>
      <c r="H48" s="2" t="s">
        <v>234</v>
      </c>
    </row>
    <row r="49" spans="1:8">
      <c r="A49" s="105"/>
      <c r="B49" s="105"/>
      <c r="C49" s="105"/>
      <c r="D49" s="130" t="str" cm="1">
        <f t="array" ref="D49">IFERROR(INDEX(PROGRAM_UNDERGRAD!$C$2:'PROGRAM_UNDERGRAD'!$C$76,SMALL(IF(ISTEXT(PROGRAM_UNDERGRAD!$C$2:'PROGRAM_UNDERGRAD'!$C$76),ROW(PROGRAM_UNDERGRAD!$C$1:'PROGRAM_UNDERGRAD'!$C$75)),ROW(PROGRAM_UNDERGRAD!C46))),"")</f>
        <v/>
      </c>
      <c r="E49" s="130" t="str" cm="1">
        <f t="array" ref="E49">IFERROR(INDEX(PROGRAM_UNDERGRAD!$H$2:'PROGRAM_UNDERGRAD'!$H$76,SMALL(IF(ISTEXT(PROGRAM_UNDERGRAD!$H$2:'PROGRAM_UNDERGRAD'!$H$76),ROW(PROGRAM_UNDERGRAD!$H$1:'PROGRAM_UNDERGRAD'!$H$75)),ROW(PROGRAM_UNDERGRAD!H46))),"")</f>
        <v/>
      </c>
      <c r="F49" s="105"/>
      <c r="G49" s="105"/>
      <c r="H49" s="2" t="s">
        <v>235</v>
      </c>
    </row>
    <row r="50" spans="1:8">
      <c r="A50" s="105"/>
      <c r="B50" s="105"/>
      <c r="C50" s="105"/>
      <c r="D50" s="130" t="str" cm="1">
        <f t="array" ref="D50">IFERROR(INDEX(PROGRAM_UNDERGRAD!$C$2:'PROGRAM_UNDERGRAD'!$C$76,SMALL(IF(ISTEXT(PROGRAM_UNDERGRAD!$C$2:'PROGRAM_UNDERGRAD'!$C$76),ROW(PROGRAM_UNDERGRAD!$C$1:'PROGRAM_UNDERGRAD'!$C$75)),ROW(PROGRAM_UNDERGRAD!C47))),"")</f>
        <v/>
      </c>
      <c r="E50" s="130" t="str" cm="1">
        <f t="array" ref="E50">IFERROR(INDEX(PROGRAM_UNDERGRAD!$H$2:'PROGRAM_UNDERGRAD'!$H$76,SMALL(IF(ISTEXT(PROGRAM_UNDERGRAD!$H$2:'PROGRAM_UNDERGRAD'!$H$76),ROW(PROGRAM_UNDERGRAD!$H$1:'PROGRAM_UNDERGRAD'!$H$75)),ROW(PROGRAM_UNDERGRAD!H47))),"")</f>
        <v/>
      </c>
      <c r="F50" s="105"/>
      <c r="G50" s="105"/>
      <c r="H50" s="2" t="s">
        <v>236</v>
      </c>
    </row>
    <row r="51" spans="1:8">
      <c r="A51" s="105"/>
      <c r="B51" s="105"/>
      <c r="C51" s="105"/>
      <c r="D51" s="130" t="str" cm="1">
        <f t="array" ref="D51">IFERROR(INDEX(PROGRAM_UNDERGRAD!$C$2:'PROGRAM_UNDERGRAD'!$C$76,SMALL(IF(ISTEXT(PROGRAM_UNDERGRAD!$C$2:'PROGRAM_UNDERGRAD'!$C$76),ROW(PROGRAM_UNDERGRAD!$C$1:'PROGRAM_UNDERGRAD'!$C$75)),ROW(PROGRAM_UNDERGRAD!C48))),"")</f>
        <v/>
      </c>
      <c r="E51" s="130" t="str" cm="1">
        <f t="array" ref="E51">IFERROR(INDEX(PROGRAM_UNDERGRAD!$H$2:'PROGRAM_UNDERGRAD'!$H$76,SMALL(IF(ISTEXT(PROGRAM_UNDERGRAD!$H$2:'PROGRAM_UNDERGRAD'!$H$76),ROW(PROGRAM_UNDERGRAD!$H$1:'PROGRAM_UNDERGRAD'!$H$75)),ROW(PROGRAM_UNDERGRAD!H48))),"")</f>
        <v/>
      </c>
      <c r="F51" s="105"/>
      <c r="G51" s="105"/>
      <c r="H51" s="2" t="s">
        <v>237</v>
      </c>
    </row>
    <row r="52" spans="1:8">
      <c r="A52" s="2" t="s">
        <v>728</v>
      </c>
      <c r="B52" s="105"/>
      <c r="C52" s="105"/>
      <c r="D52" s="130" t="str" cm="1">
        <f t="array" ref="D52">IFERROR(INDEX(PROGRAM_UNDERGRAD!$C$2:'PROGRAM_UNDERGRAD'!$C$76,SMALL(IF(ISTEXT(PROGRAM_UNDERGRAD!$C$2:'PROGRAM_UNDERGRAD'!$C$76),ROW(PROGRAM_UNDERGRAD!$C$1:'PROGRAM_UNDERGRAD'!$C$75)),ROW(PROGRAM_UNDERGRAD!C49))),"")</f>
        <v/>
      </c>
      <c r="E52" s="130" t="str" cm="1">
        <f t="array" ref="E52">IFERROR(INDEX(PROGRAM_UNDERGRAD!$H$2:'PROGRAM_UNDERGRAD'!$H$76,SMALL(IF(ISTEXT(PROGRAM_UNDERGRAD!$H$2:'PROGRAM_UNDERGRAD'!$H$76),ROW(PROGRAM_UNDERGRAD!$H$1:'PROGRAM_UNDERGRAD'!$H$75)),ROW(PROGRAM_UNDERGRAD!H49))),"")</f>
        <v/>
      </c>
      <c r="F52" s="105"/>
      <c r="G52" s="105"/>
      <c r="H52" s="2" t="s">
        <v>238</v>
      </c>
    </row>
    <row r="53" spans="1:8">
      <c r="A53" s="105"/>
      <c r="B53" s="105"/>
      <c r="C53" s="105"/>
      <c r="D53" s="130" t="str" cm="1">
        <f t="array" ref="D53">IFERROR(INDEX(PROGRAM_UNDERGRAD!$C$2:'PROGRAM_UNDERGRAD'!$C$76,SMALL(IF(ISTEXT(PROGRAM_UNDERGRAD!$C$2:'PROGRAM_UNDERGRAD'!$C$76),ROW(PROGRAM_UNDERGRAD!$C$1:'PROGRAM_UNDERGRAD'!$C$75)),ROW(PROGRAM_UNDERGRAD!C50))),"")</f>
        <v/>
      </c>
      <c r="E53" s="130" t="str" cm="1">
        <f t="array" ref="E53">IFERROR(INDEX(PROGRAM_UNDERGRAD!$H$2:'PROGRAM_UNDERGRAD'!$H$76,SMALL(IF(ISTEXT(PROGRAM_UNDERGRAD!$H$2:'PROGRAM_UNDERGRAD'!$H$76),ROW(PROGRAM_UNDERGRAD!$H$1:'PROGRAM_UNDERGRAD'!$H$75)),ROW(PROGRAM_UNDERGRAD!H50))),"")</f>
        <v/>
      </c>
      <c r="F53" s="105"/>
      <c r="G53" s="105"/>
      <c r="H53" s="2" t="s">
        <v>239</v>
      </c>
    </row>
    <row r="54" spans="1:8">
      <c r="A54" s="105"/>
      <c r="B54" s="105"/>
      <c r="C54" s="105"/>
      <c r="D54" s="130" t="str" cm="1">
        <f t="array" ref="D54">IFERROR(INDEX(PROGRAM_UNDERGRAD!$C$2:'PROGRAM_UNDERGRAD'!$C$76,SMALL(IF(ISTEXT(PROGRAM_UNDERGRAD!$C$2:'PROGRAM_UNDERGRAD'!$C$76),ROW(PROGRAM_UNDERGRAD!$C$1:'PROGRAM_UNDERGRAD'!$C$75)),ROW(PROGRAM_UNDERGRAD!C51))),"")</f>
        <v/>
      </c>
      <c r="E54" s="130" t="str" cm="1">
        <f t="array" ref="E54">IFERROR(INDEX(PROGRAM_UNDERGRAD!$H$2:'PROGRAM_UNDERGRAD'!$H$76,SMALL(IF(ISTEXT(PROGRAM_UNDERGRAD!$H$2:'PROGRAM_UNDERGRAD'!$H$76),ROW(PROGRAM_UNDERGRAD!$H$1:'PROGRAM_UNDERGRAD'!$H$75)),ROW(PROGRAM_UNDERGRAD!H51))),"")</f>
        <v/>
      </c>
      <c r="F54" s="105"/>
      <c r="G54" s="105"/>
      <c r="H54" s="2" t="s">
        <v>240</v>
      </c>
    </row>
    <row r="55" spans="1:8">
      <c r="A55" s="105"/>
      <c r="B55" s="105"/>
      <c r="C55" s="105"/>
      <c r="D55" s="130" t="str" cm="1">
        <f t="array" ref="D55">IFERROR(INDEX(PROGRAM_UNDERGRAD!$C$2:'PROGRAM_UNDERGRAD'!$C$76,SMALL(IF(ISTEXT(PROGRAM_UNDERGRAD!$C$2:'PROGRAM_UNDERGRAD'!$C$76),ROW(PROGRAM_UNDERGRAD!$C$1:'PROGRAM_UNDERGRAD'!$C$75)),ROW(PROGRAM_UNDERGRAD!C52))),"")</f>
        <v/>
      </c>
      <c r="E55" s="130" t="str" cm="1">
        <f t="array" ref="E55">IFERROR(INDEX(PROGRAM_UNDERGRAD!$H$2:'PROGRAM_UNDERGRAD'!$H$76,SMALL(IF(ISTEXT(PROGRAM_UNDERGRAD!$H$2:'PROGRAM_UNDERGRAD'!$H$76),ROW(PROGRAM_UNDERGRAD!$H$1:'PROGRAM_UNDERGRAD'!$H$75)),ROW(PROGRAM_UNDERGRAD!H52))),"")</f>
        <v/>
      </c>
      <c r="F55" s="105"/>
      <c r="G55" s="105"/>
      <c r="H55" s="2" t="s">
        <v>241</v>
      </c>
    </row>
    <row r="56" spans="1:8">
      <c r="A56" s="105"/>
      <c r="B56" s="105"/>
      <c r="C56" s="105"/>
      <c r="D56" s="130" t="str" cm="1">
        <f t="array" ref="D56">IFERROR(INDEX(PROGRAM_UNDERGRAD!$C$2:'PROGRAM_UNDERGRAD'!$C$76,SMALL(IF(ISTEXT(PROGRAM_UNDERGRAD!$C$2:'PROGRAM_UNDERGRAD'!$C$76),ROW(PROGRAM_UNDERGRAD!$C$1:'PROGRAM_UNDERGRAD'!$C$75)),ROW(PROGRAM_UNDERGRAD!C53))),"")</f>
        <v/>
      </c>
      <c r="E56" s="130" t="str" cm="1">
        <f t="array" ref="E56">IFERROR(INDEX(PROGRAM_UNDERGRAD!$H$2:'PROGRAM_UNDERGRAD'!$H$76,SMALL(IF(ISTEXT(PROGRAM_UNDERGRAD!$H$2:'PROGRAM_UNDERGRAD'!$H$76),ROW(PROGRAM_UNDERGRAD!$H$1:'PROGRAM_UNDERGRAD'!$H$75)),ROW(PROGRAM_UNDERGRAD!H53))),"")</f>
        <v/>
      </c>
      <c r="F56" s="105"/>
      <c r="G56" s="105"/>
      <c r="H56" s="2" t="s">
        <v>242</v>
      </c>
    </row>
    <row r="57" spans="1:8">
      <c r="A57" s="105"/>
      <c r="B57" s="105"/>
      <c r="C57" s="105"/>
      <c r="D57" s="130" t="str" cm="1">
        <f t="array" ref="D57">IFERROR(INDEX(PROGRAM_UNDERGRAD!$C$2:'PROGRAM_UNDERGRAD'!$C$76,SMALL(IF(ISTEXT(PROGRAM_UNDERGRAD!$C$2:'PROGRAM_UNDERGRAD'!$C$76),ROW(PROGRAM_UNDERGRAD!$C$1:'PROGRAM_UNDERGRAD'!$C$75)),ROW(PROGRAM_UNDERGRAD!C54))),"")</f>
        <v/>
      </c>
      <c r="E57" s="130" t="str" cm="1">
        <f t="array" ref="E57">IFERROR(INDEX(PROGRAM_UNDERGRAD!$H$2:'PROGRAM_UNDERGRAD'!$H$76,SMALL(IF(ISTEXT(PROGRAM_UNDERGRAD!$H$2:'PROGRAM_UNDERGRAD'!$H$76),ROW(PROGRAM_UNDERGRAD!$H$1:'PROGRAM_UNDERGRAD'!$H$75)),ROW(PROGRAM_UNDERGRAD!H54))),"")</f>
        <v/>
      </c>
      <c r="F57" s="105"/>
      <c r="G57" s="105"/>
      <c r="H57" s="2" t="s">
        <v>243</v>
      </c>
    </row>
    <row r="58" spans="1:8">
      <c r="A58" s="105"/>
      <c r="B58" s="105"/>
      <c r="C58" s="105"/>
      <c r="D58" s="130" t="str" cm="1">
        <f t="array" ref="D58">IFERROR(INDEX(PROGRAM_UNDERGRAD!$C$2:'PROGRAM_UNDERGRAD'!$C$76,SMALL(IF(ISTEXT(PROGRAM_UNDERGRAD!$C$2:'PROGRAM_UNDERGRAD'!$C$76),ROW(PROGRAM_UNDERGRAD!$C$1:'PROGRAM_UNDERGRAD'!$C$75)),ROW(PROGRAM_UNDERGRAD!C55))),"")</f>
        <v/>
      </c>
      <c r="E58" s="130" t="str" cm="1">
        <f t="array" ref="E58">IFERROR(INDEX(PROGRAM_UNDERGRAD!$H$2:'PROGRAM_UNDERGRAD'!$H$76,SMALL(IF(ISTEXT(PROGRAM_UNDERGRAD!$H$2:'PROGRAM_UNDERGRAD'!$H$76),ROW(PROGRAM_UNDERGRAD!$H$1:'PROGRAM_UNDERGRAD'!$H$75)),ROW(PROGRAM_UNDERGRAD!H55))),"")</f>
        <v/>
      </c>
      <c r="F58" s="105"/>
      <c r="G58" s="105"/>
      <c r="H58" s="2" t="s">
        <v>244</v>
      </c>
    </row>
    <row r="59" spans="1:8">
      <c r="A59" s="105"/>
      <c r="B59" s="105"/>
      <c r="C59" s="105"/>
      <c r="D59" s="130" t="str" cm="1">
        <f t="array" ref="D59">IFERROR(INDEX(PROGRAM_UNDERGRAD!$C$2:'PROGRAM_UNDERGRAD'!$C$76,SMALL(IF(ISTEXT(PROGRAM_UNDERGRAD!$C$2:'PROGRAM_UNDERGRAD'!$C$76),ROW(PROGRAM_UNDERGRAD!$C$1:'PROGRAM_UNDERGRAD'!$C$75)),ROW(PROGRAM_UNDERGRAD!C56))),"")</f>
        <v/>
      </c>
      <c r="E59" s="130" t="str" cm="1">
        <f t="array" ref="E59">IFERROR(INDEX(PROGRAM_UNDERGRAD!$H$2:'PROGRAM_UNDERGRAD'!$H$76,SMALL(IF(ISTEXT(PROGRAM_UNDERGRAD!$H$2:'PROGRAM_UNDERGRAD'!$H$76),ROW(PROGRAM_UNDERGRAD!$H$1:'PROGRAM_UNDERGRAD'!$H$75)),ROW(PROGRAM_UNDERGRAD!H56))),"")</f>
        <v/>
      </c>
      <c r="F59" s="105"/>
      <c r="G59" s="105"/>
      <c r="H59" s="2" t="s">
        <v>245</v>
      </c>
    </row>
    <row r="60" spans="1:8">
      <c r="A60" s="105"/>
      <c r="B60" s="105"/>
      <c r="C60" s="105"/>
      <c r="D60" s="130" t="str" cm="1">
        <f t="array" ref="D60">IFERROR(INDEX(PROGRAM_UNDERGRAD!$C$2:'PROGRAM_UNDERGRAD'!$C$76,SMALL(IF(ISTEXT(PROGRAM_UNDERGRAD!$C$2:'PROGRAM_UNDERGRAD'!$C$76),ROW(PROGRAM_UNDERGRAD!$C$1:'PROGRAM_UNDERGRAD'!$C$75)),ROW(PROGRAM_UNDERGRAD!C57))),"")</f>
        <v/>
      </c>
      <c r="E60" s="130" t="str" cm="1">
        <f t="array" ref="E60">IFERROR(INDEX(PROGRAM_UNDERGRAD!$H$2:'PROGRAM_UNDERGRAD'!$H$76,SMALL(IF(ISTEXT(PROGRAM_UNDERGRAD!$H$2:'PROGRAM_UNDERGRAD'!$H$76),ROW(PROGRAM_UNDERGRAD!$H$1:'PROGRAM_UNDERGRAD'!$H$75)),ROW(PROGRAM_UNDERGRAD!H57))),"")</f>
        <v/>
      </c>
      <c r="F60" s="105"/>
      <c r="G60" s="105"/>
      <c r="H60" s="2" t="s">
        <v>246</v>
      </c>
    </row>
    <row r="61" spans="1:8">
      <c r="A61" s="105"/>
      <c r="B61" s="105"/>
      <c r="C61" s="105"/>
      <c r="D61" s="130" t="str" cm="1">
        <f t="array" ref="D61">IFERROR(INDEX(PROGRAM_UNDERGRAD!$C$2:'PROGRAM_UNDERGRAD'!$C$76,SMALL(IF(ISTEXT(PROGRAM_UNDERGRAD!$C$2:'PROGRAM_UNDERGRAD'!$C$76),ROW(PROGRAM_UNDERGRAD!$C$1:'PROGRAM_UNDERGRAD'!$C$75)),ROW(PROGRAM_UNDERGRAD!C58))),"")</f>
        <v/>
      </c>
      <c r="E61" s="130" t="str" cm="1">
        <f t="array" ref="E61">IFERROR(INDEX(PROGRAM_UNDERGRAD!$H$2:'PROGRAM_UNDERGRAD'!$H$76,SMALL(IF(ISTEXT(PROGRAM_UNDERGRAD!$H$2:'PROGRAM_UNDERGRAD'!$H$76),ROW(PROGRAM_UNDERGRAD!$H$1:'PROGRAM_UNDERGRAD'!$H$75)),ROW(PROGRAM_UNDERGRAD!H58))),"")</f>
        <v/>
      </c>
      <c r="F61" s="105"/>
      <c r="G61" s="105"/>
      <c r="H61" s="2" t="s">
        <v>247</v>
      </c>
    </row>
    <row r="62" spans="1:8">
      <c r="A62" s="105"/>
      <c r="B62" s="105"/>
      <c r="C62" s="105"/>
      <c r="D62" s="130" t="str" cm="1">
        <f t="array" ref="D62">IFERROR(INDEX(PROGRAM_UNDERGRAD!$C$2:'PROGRAM_UNDERGRAD'!$C$76,SMALL(IF(ISTEXT(PROGRAM_UNDERGRAD!$C$2:'PROGRAM_UNDERGRAD'!$C$76),ROW(PROGRAM_UNDERGRAD!$C$1:'PROGRAM_UNDERGRAD'!$C$75)),ROW(PROGRAM_UNDERGRAD!C59))),"")</f>
        <v/>
      </c>
      <c r="E62" s="130" t="str" cm="1">
        <f t="array" ref="E62">IFERROR(INDEX(PROGRAM_UNDERGRAD!$H$2:'PROGRAM_UNDERGRAD'!$H$76,SMALL(IF(ISTEXT(PROGRAM_UNDERGRAD!$H$2:'PROGRAM_UNDERGRAD'!$H$76),ROW(PROGRAM_UNDERGRAD!$H$1:'PROGRAM_UNDERGRAD'!$H$75)),ROW(PROGRAM_UNDERGRAD!H59))),"")</f>
        <v/>
      </c>
      <c r="F62" s="105"/>
      <c r="G62" s="105"/>
      <c r="H62" s="2" t="s">
        <v>248</v>
      </c>
    </row>
    <row r="63" spans="1:8">
      <c r="A63" s="105"/>
      <c r="B63" s="105"/>
      <c r="C63" s="105"/>
      <c r="D63" s="130" t="str" cm="1">
        <f t="array" ref="D63">IFERROR(INDEX(PROGRAM_UNDERGRAD!$C$2:'PROGRAM_UNDERGRAD'!$C$76,SMALL(IF(ISTEXT(PROGRAM_UNDERGRAD!$C$2:'PROGRAM_UNDERGRAD'!$C$76),ROW(PROGRAM_UNDERGRAD!$C$1:'PROGRAM_UNDERGRAD'!$C$75)),ROW(PROGRAM_UNDERGRAD!C60))),"")</f>
        <v/>
      </c>
      <c r="E63" s="130" t="str" cm="1">
        <f t="array" ref="E63">IFERROR(INDEX(PROGRAM_UNDERGRAD!$H$2:'PROGRAM_UNDERGRAD'!$H$76,SMALL(IF(ISTEXT(PROGRAM_UNDERGRAD!$H$2:'PROGRAM_UNDERGRAD'!$H$76),ROW(PROGRAM_UNDERGRAD!$H$1:'PROGRAM_UNDERGRAD'!$H$75)),ROW(PROGRAM_UNDERGRAD!H60))),"")</f>
        <v/>
      </c>
      <c r="F63" s="105"/>
      <c r="G63" s="105"/>
      <c r="H63" s="2" t="s">
        <v>249</v>
      </c>
    </row>
    <row r="64" spans="1:8">
      <c r="A64" s="105"/>
      <c r="B64" s="105"/>
      <c r="C64" s="105"/>
      <c r="D64" s="130" t="str" cm="1">
        <f t="array" ref="D64">IFERROR(INDEX(PROGRAM_UNDERGRAD!$C$2:'PROGRAM_UNDERGRAD'!$C$76,SMALL(IF(ISTEXT(PROGRAM_UNDERGRAD!$C$2:'PROGRAM_UNDERGRAD'!$C$76),ROW(PROGRAM_UNDERGRAD!$C$1:'PROGRAM_UNDERGRAD'!$C$75)),ROW(PROGRAM_UNDERGRAD!C61))),"")</f>
        <v/>
      </c>
      <c r="E64" s="130" t="str" cm="1">
        <f t="array" ref="E64">IFERROR(INDEX(PROGRAM_UNDERGRAD!$H$2:'PROGRAM_UNDERGRAD'!$H$76,SMALL(IF(ISTEXT(PROGRAM_UNDERGRAD!$H$2:'PROGRAM_UNDERGRAD'!$H$76),ROW(PROGRAM_UNDERGRAD!$H$1:'PROGRAM_UNDERGRAD'!$H$75)),ROW(PROGRAM_UNDERGRAD!H61))),"")</f>
        <v/>
      </c>
      <c r="F64" s="105"/>
      <c r="G64" s="105"/>
      <c r="H64" s="2" t="s">
        <v>250</v>
      </c>
    </row>
    <row r="65" spans="1:8">
      <c r="A65" s="105"/>
      <c r="B65" s="105"/>
      <c r="C65" s="105"/>
      <c r="D65" s="130" t="str" cm="1">
        <f t="array" ref="D65">IFERROR(INDEX(PROGRAM_UNDERGRAD!$C$2:'PROGRAM_UNDERGRAD'!$C$76,SMALL(IF(ISTEXT(PROGRAM_UNDERGRAD!$C$2:'PROGRAM_UNDERGRAD'!$C$76),ROW(PROGRAM_UNDERGRAD!$C$1:'PROGRAM_UNDERGRAD'!$C$75)),ROW(PROGRAM_UNDERGRAD!C62))),"")</f>
        <v/>
      </c>
      <c r="E65" s="130" t="str" cm="1">
        <f t="array" ref="E65">IFERROR(INDEX(PROGRAM_UNDERGRAD!$H$2:'PROGRAM_UNDERGRAD'!$H$76,SMALL(IF(ISTEXT(PROGRAM_UNDERGRAD!$H$2:'PROGRAM_UNDERGRAD'!$H$76),ROW(PROGRAM_UNDERGRAD!$H$1:'PROGRAM_UNDERGRAD'!$H$75)),ROW(PROGRAM_UNDERGRAD!H62))),"")</f>
        <v/>
      </c>
      <c r="F65" s="105"/>
      <c r="G65" s="105"/>
      <c r="H65" s="2" t="s">
        <v>251</v>
      </c>
    </row>
    <row r="66" spans="1:8">
      <c r="A66" s="105"/>
      <c r="B66" s="105"/>
      <c r="C66" s="105"/>
      <c r="D66" s="130" t="str" cm="1">
        <f t="array" ref="D66">IFERROR(INDEX(PROGRAM_UNDERGRAD!$C$2:'PROGRAM_UNDERGRAD'!$C$76,SMALL(IF(ISTEXT(PROGRAM_UNDERGRAD!$C$2:'PROGRAM_UNDERGRAD'!$C$76),ROW(PROGRAM_UNDERGRAD!$C$1:'PROGRAM_UNDERGRAD'!$C$75)),ROW(PROGRAM_UNDERGRAD!C63))),"")</f>
        <v/>
      </c>
      <c r="E66" s="130" t="str" cm="1">
        <f t="array" ref="E66">IFERROR(INDEX(PROGRAM_UNDERGRAD!$H$2:'PROGRAM_UNDERGRAD'!$H$76,SMALL(IF(ISTEXT(PROGRAM_UNDERGRAD!$H$2:'PROGRAM_UNDERGRAD'!$H$76),ROW(PROGRAM_UNDERGRAD!$H$1:'PROGRAM_UNDERGRAD'!$H$75)),ROW(PROGRAM_UNDERGRAD!H63))),"")</f>
        <v/>
      </c>
      <c r="F66" s="105"/>
      <c r="G66" s="105"/>
      <c r="H66" s="2" t="s">
        <v>252</v>
      </c>
    </row>
    <row r="67" spans="1:8">
      <c r="A67" s="105"/>
      <c r="B67" s="105"/>
      <c r="C67" s="105"/>
      <c r="D67" s="130" t="str" cm="1">
        <f t="array" ref="D67">IFERROR(INDEX(PROGRAM_UNDERGRAD!$C$2:'PROGRAM_UNDERGRAD'!$C$76,SMALL(IF(ISTEXT(PROGRAM_UNDERGRAD!$C$2:'PROGRAM_UNDERGRAD'!$C$76),ROW(PROGRAM_UNDERGRAD!$C$1:'PROGRAM_UNDERGRAD'!$C$75)),ROW(PROGRAM_UNDERGRAD!C64))),"")</f>
        <v/>
      </c>
      <c r="E67" s="130" t="str" cm="1">
        <f t="array" ref="E67">IFERROR(INDEX(PROGRAM_UNDERGRAD!$H$2:'PROGRAM_UNDERGRAD'!$H$76,SMALL(IF(ISTEXT(PROGRAM_UNDERGRAD!$H$2:'PROGRAM_UNDERGRAD'!$H$76),ROW(PROGRAM_UNDERGRAD!$H$1:'PROGRAM_UNDERGRAD'!$H$75)),ROW(PROGRAM_UNDERGRAD!H64))),"")</f>
        <v/>
      </c>
      <c r="F67" s="105"/>
      <c r="G67" s="105"/>
      <c r="H67" s="2" t="s">
        <v>253</v>
      </c>
    </row>
    <row r="68" spans="1:8">
      <c r="A68" s="105"/>
      <c r="B68" s="105"/>
      <c r="C68" s="105"/>
      <c r="D68" s="130" t="str" cm="1">
        <f t="array" ref="D68">IFERROR(INDEX(PROGRAM_UNDERGRAD!$C$2:'PROGRAM_UNDERGRAD'!$C$76,SMALL(IF(ISTEXT(PROGRAM_UNDERGRAD!$C$2:'PROGRAM_UNDERGRAD'!$C$76),ROW(PROGRAM_UNDERGRAD!$C$1:'PROGRAM_UNDERGRAD'!$C$75)),ROW(PROGRAM_UNDERGRAD!C65))),"")</f>
        <v/>
      </c>
      <c r="E68" s="130" t="str" cm="1">
        <f t="array" ref="E68">IFERROR(INDEX(PROGRAM_UNDERGRAD!$H$2:'PROGRAM_UNDERGRAD'!$H$76,SMALL(IF(ISTEXT(PROGRAM_UNDERGRAD!$H$2:'PROGRAM_UNDERGRAD'!$H$76),ROW(PROGRAM_UNDERGRAD!$H$1:'PROGRAM_UNDERGRAD'!$H$75)),ROW(PROGRAM_UNDERGRAD!H65))),"")</f>
        <v/>
      </c>
      <c r="F68" s="105"/>
      <c r="G68" s="105"/>
      <c r="H68" s="2" t="s">
        <v>254</v>
      </c>
    </row>
    <row r="69" spans="1:8">
      <c r="A69" s="105"/>
      <c r="B69" s="105"/>
      <c r="C69" s="105"/>
      <c r="D69" s="130" t="str" cm="1">
        <f t="array" ref="D69">IFERROR(INDEX(PROGRAM_UNDERGRAD!$C$2:'PROGRAM_UNDERGRAD'!$C$76,SMALL(IF(ISTEXT(PROGRAM_UNDERGRAD!$C$2:'PROGRAM_UNDERGRAD'!$C$76),ROW(PROGRAM_UNDERGRAD!$C$1:'PROGRAM_UNDERGRAD'!$C$75)),ROW(PROGRAM_UNDERGRAD!C66))),"")</f>
        <v/>
      </c>
      <c r="E69" s="130" t="str" cm="1">
        <f t="array" ref="E69">IFERROR(INDEX(PROGRAM_UNDERGRAD!$H$2:'PROGRAM_UNDERGRAD'!$H$76,SMALL(IF(ISTEXT(PROGRAM_UNDERGRAD!$H$2:'PROGRAM_UNDERGRAD'!$H$76),ROW(PROGRAM_UNDERGRAD!$H$1:'PROGRAM_UNDERGRAD'!$H$75)),ROW(PROGRAM_UNDERGRAD!H66))),"")</f>
        <v/>
      </c>
      <c r="F69" s="105"/>
      <c r="G69" s="105"/>
      <c r="H69" s="2" t="s">
        <v>255</v>
      </c>
    </row>
    <row r="70" spans="1:8">
      <c r="A70" s="105"/>
      <c r="B70" s="105"/>
      <c r="C70" s="105"/>
      <c r="D70" s="130" t="str" cm="1">
        <f t="array" ref="D70">IFERROR(INDEX(PROGRAM_UNDERGRAD!$C$2:'PROGRAM_UNDERGRAD'!$C$76,SMALL(IF(ISTEXT(PROGRAM_UNDERGRAD!$C$2:'PROGRAM_UNDERGRAD'!$C$76),ROW(PROGRAM_UNDERGRAD!$C$1:'PROGRAM_UNDERGRAD'!$C$75)),ROW(PROGRAM_UNDERGRAD!C67))),"")</f>
        <v/>
      </c>
      <c r="E70" s="130" t="str" cm="1">
        <f t="array" ref="E70">IFERROR(INDEX(PROGRAM_UNDERGRAD!$H$2:'PROGRAM_UNDERGRAD'!$H$76,SMALL(IF(ISTEXT(PROGRAM_UNDERGRAD!$H$2:'PROGRAM_UNDERGRAD'!$H$76),ROW(PROGRAM_UNDERGRAD!$H$1:'PROGRAM_UNDERGRAD'!$H$75)),ROW(PROGRAM_UNDERGRAD!H67))),"")</f>
        <v/>
      </c>
      <c r="F70" s="105"/>
      <c r="G70" s="105"/>
      <c r="H70" s="2" t="s">
        <v>256</v>
      </c>
    </row>
    <row r="71" spans="1:8">
      <c r="A71" s="105"/>
      <c r="B71" s="105"/>
      <c r="C71" s="105"/>
      <c r="D71" s="130" t="str" cm="1">
        <f t="array" ref="D71">IFERROR(INDEX(PROGRAM_UNDERGRAD!$C$2:'PROGRAM_UNDERGRAD'!$C$76,SMALL(IF(ISTEXT(PROGRAM_UNDERGRAD!$C$2:'PROGRAM_UNDERGRAD'!$C$76),ROW(PROGRAM_UNDERGRAD!$C$1:'PROGRAM_UNDERGRAD'!$C$75)),ROW(PROGRAM_UNDERGRAD!C68))),"")</f>
        <v/>
      </c>
      <c r="E71" s="130" t="str" cm="1">
        <f t="array" ref="E71">IFERROR(INDEX(PROGRAM_UNDERGRAD!$H$2:'PROGRAM_UNDERGRAD'!$H$76,SMALL(IF(ISTEXT(PROGRAM_UNDERGRAD!$H$2:'PROGRAM_UNDERGRAD'!$H$76),ROW(PROGRAM_UNDERGRAD!$H$1:'PROGRAM_UNDERGRAD'!$H$75)),ROW(PROGRAM_UNDERGRAD!H68))),"")</f>
        <v/>
      </c>
      <c r="F71" s="105"/>
      <c r="G71" s="105"/>
      <c r="H71" s="2" t="s">
        <v>257</v>
      </c>
    </row>
    <row r="72" spans="1:8">
      <c r="A72" s="105"/>
      <c r="B72" s="105"/>
      <c r="C72" s="105"/>
      <c r="D72" s="130" t="str" cm="1">
        <f t="array" ref="D72">IFERROR(INDEX(PROGRAM_UNDERGRAD!$C$2:'PROGRAM_UNDERGRAD'!$C$76,SMALL(IF(ISTEXT(PROGRAM_UNDERGRAD!$C$2:'PROGRAM_UNDERGRAD'!$C$76),ROW(PROGRAM_UNDERGRAD!$C$1:'PROGRAM_UNDERGRAD'!$C$75)),ROW(PROGRAM_UNDERGRAD!C69))),"")</f>
        <v/>
      </c>
      <c r="E72" s="130" t="str" cm="1">
        <f t="array" ref="E72">IFERROR(INDEX(PROGRAM_UNDERGRAD!$H$2:'PROGRAM_UNDERGRAD'!$H$76,SMALL(IF(ISTEXT(PROGRAM_UNDERGRAD!$H$2:'PROGRAM_UNDERGRAD'!$H$76),ROW(PROGRAM_UNDERGRAD!$H$1:'PROGRAM_UNDERGRAD'!$H$75)),ROW(PROGRAM_UNDERGRAD!H69))),"")</f>
        <v/>
      </c>
      <c r="F72" s="105"/>
      <c r="G72" s="105"/>
      <c r="H72" s="2" t="s">
        <v>258</v>
      </c>
    </row>
    <row r="73" spans="1:8">
      <c r="A73" s="105"/>
      <c r="B73" s="105"/>
      <c r="C73" s="105"/>
      <c r="D73" s="130" t="str" cm="1">
        <f t="array" ref="D73">IFERROR(INDEX(PROGRAM_UNDERGRAD!$C$2:'PROGRAM_UNDERGRAD'!$C$76,SMALL(IF(ISTEXT(PROGRAM_UNDERGRAD!$C$2:'PROGRAM_UNDERGRAD'!$C$76),ROW(PROGRAM_UNDERGRAD!$C$1:'PROGRAM_UNDERGRAD'!$C$75)),ROW(PROGRAM_UNDERGRAD!C70))),"")</f>
        <v/>
      </c>
      <c r="E73" s="130" t="str" cm="1">
        <f t="array" ref="E73">IFERROR(INDEX(PROGRAM_UNDERGRAD!$H$2:'PROGRAM_UNDERGRAD'!$H$76,SMALL(IF(ISTEXT(PROGRAM_UNDERGRAD!$H$2:'PROGRAM_UNDERGRAD'!$H$76),ROW(PROGRAM_UNDERGRAD!$H$1:'PROGRAM_UNDERGRAD'!$H$75)),ROW(PROGRAM_UNDERGRAD!H70))),"")</f>
        <v/>
      </c>
      <c r="F73" s="105"/>
      <c r="G73" s="105"/>
      <c r="H73" s="2" t="s">
        <v>259</v>
      </c>
    </row>
    <row r="74" spans="1:8">
      <c r="A74" s="105"/>
      <c r="B74" s="105"/>
      <c r="C74" s="105"/>
      <c r="D74" s="130" t="str" cm="1">
        <f t="array" ref="D74">IFERROR(INDEX(PROGRAM_UNDERGRAD!$C$2:'PROGRAM_UNDERGRAD'!$C$76,SMALL(IF(ISTEXT(PROGRAM_UNDERGRAD!$C$2:'PROGRAM_UNDERGRAD'!$C$76),ROW(PROGRAM_UNDERGRAD!$C$1:'PROGRAM_UNDERGRAD'!$C$75)),ROW(PROGRAM_UNDERGRAD!C71))),"")</f>
        <v/>
      </c>
      <c r="E74" s="130" t="str" cm="1">
        <f t="array" ref="E74">IFERROR(INDEX(PROGRAM_UNDERGRAD!$H$2:'PROGRAM_UNDERGRAD'!$H$76,SMALL(IF(ISTEXT(PROGRAM_UNDERGRAD!$H$2:'PROGRAM_UNDERGRAD'!$H$76),ROW(PROGRAM_UNDERGRAD!$H$1:'PROGRAM_UNDERGRAD'!$H$75)),ROW(PROGRAM_UNDERGRAD!H71))),"")</f>
        <v/>
      </c>
      <c r="F74" s="105"/>
      <c r="G74" s="105"/>
      <c r="H74" s="2" t="s">
        <v>260</v>
      </c>
    </row>
    <row r="75" spans="1:8">
      <c r="A75" s="105"/>
      <c r="B75" s="105"/>
      <c r="C75" s="105"/>
      <c r="D75" s="130" t="str" cm="1">
        <f t="array" ref="D75">IFERROR(INDEX(PROGRAM_UNDERGRAD!$C$2:'PROGRAM_UNDERGRAD'!$C$76,SMALL(IF(ISTEXT(PROGRAM_UNDERGRAD!$C$2:'PROGRAM_UNDERGRAD'!$C$76),ROW(PROGRAM_UNDERGRAD!$C$1:'PROGRAM_UNDERGRAD'!$C$75)),ROW(PROGRAM_UNDERGRAD!C72))),"")</f>
        <v/>
      </c>
      <c r="E75" s="130" t="str" cm="1">
        <f t="array" ref="E75">IFERROR(INDEX(PROGRAM_UNDERGRAD!$H$2:'PROGRAM_UNDERGRAD'!$H$76,SMALL(IF(ISTEXT(PROGRAM_UNDERGRAD!$H$2:'PROGRAM_UNDERGRAD'!$H$76),ROW(PROGRAM_UNDERGRAD!$H$1:'PROGRAM_UNDERGRAD'!$H$75)),ROW(PROGRAM_UNDERGRAD!H72))),"")</f>
        <v/>
      </c>
      <c r="F75" s="105"/>
      <c r="G75" s="105"/>
      <c r="H75" s="2" t="s">
        <v>261</v>
      </c>
    </row>
    <row r="76" spans="1:8">
      <c r="A76" s="105"/>
      <c r="B76" s="105"/>
      <c r="C76" s="105"/>
      <c r="D76" s="130" t="str" cm="1">
        <f t="array" ref="D76">IFERROR(INDEX(PROGRAM_UNDERGRAD!$C$2:'PROGRAM_UNDERGRAD'!$C$76,SMALL(IF(ISTEXT(PROGRAM_UNDERGRAD!$C$2:'PROGRAM_UNDERGRAD'!$C$76),ROW(PROGRAM_UNDERGRAD!$C$1:'PROGRAM_UNDERGRAD'!$C$75)),ROW(PROGRAM_UNDERGRAD!C73))),"")</f>
        <v/>
      </c>
      <c r="E76" s="130" t="str" cm="1">
        <f t="array" ref="E76">IFERROR(INDEX(PROGRAM_UNDERGRAD!$H$2:'PROGRAM_UNDERGRAD'!$H$76,SMALL(IF(ISTEXT(PROGRAM_UNDERGRAD!$H$2:'PROGRAM_UNDERGRAD'!$H$76),ROW(PROGRAM_UNDERGRAD!$H$1:'PROGRAM_UNDERGRAD'!$H$75)),ROW(PROGRAM_UNDERGRAD!H73))),"")</f>
        <v/>
      </c>
      <c r="F76" s="105"/>
      <c r="G76" s="105"/>
      <c r="H76" s="2" t="s">
        <v>262</v>
      </c>
    </row>
    <row r="77" spans="1:8">
      <c r="A77" s="105"/>
      <c r="B77" s="105"/>
      <c r="C77" s="105"/>
      <c r="D77" s="130" t="str" cm="1">
        <f t="array" ref="D77">IFERROR(INDEX(PROGRAM_UNDERGRAD!$C$2:'PROGRAM_UNDERGRAD'!$C$76,SMALL(IF(ISTEXT(PROGRAM_UNDERGRAD!$C$2:'PROGRAM_UNDERGRAD'!$C$76),ROW(PROGRAM_UNDERGRAD!$C$1:'PROGRAM_UNDERGRAD'!$C$75)),ROW(PROGRAM_UNDERGRAD!C74))),"")</f>
        <v/>
      </c>
      <c r="E77" s="130" t="str" cm="1">
        <f t="array" ref="E77">IFERROR(INDEX(PROGRAM_UNDERGRAD!$H$2:'PROGRAM_UNDERGRAD'!$H$76,SMALL(IF(ISTEXT(PROGRAM_UNDERGRAD!$H$2:'PROGRAM_UNDERGRAD'!$H$76),ROW(PROGRAM_UNDERGRAD!$H$1:'PROGRAM_UNDERGRAD'!$H$75)),ROW(PROGRAM_UNDERGRAD!H74))),"")</f>
        <v/>
      </c>
      <c r="F77" s="105"/>
      <c r="G77" s="105"/>
      <c r="H77" s="2" t="s">
        <v>263</v>
      </c>
    </row>
    <row r="78" spans="1:8">
      <c r="A78" s="105"/>
      <c r="B78" s="105"/>
      <c r="C78" s="105"/>
      <c r="D78" s="130" t="str" cm="1">
        <f t="array" ref="D78">IFERROR(INDEX(PROGRAM_UNDERGRAD!$C$2:'PROGRAM_UNDERGRAD'!$C$76,SMALL(IF(ISTEXT(PROGRAM_UNDERGRAD!$C$2:'PROGRAM_UNDERGRAD'!$C$76),ROW(PROGRAM_UNDERGRAD!$C$1:'PROGRAM_UNDERGRAD'!$C$75)),ROW(PROGRAM_UNDERGRAD!C75))),"")</f>
        <v/>
      </c>
      <c r="E78" s="130" t="str" cm="1">
        <f t="array" ref="E78">IFERROR(INDEX(PROGRAM_UNDERGRAD!$H$2:'PROGRAM_UNDERGRAD'!$H$76,SMALL(IF(ISTEXT(PROGRAM_UNDERGRAD!$H$2:'PROGRAM_UNDERGRAD'!$H$76),ROW(PROGRAM_UNDERGRAD!$H$1:'PROGRAM_UNDERGRAD'!$H$75)),ROW(PROGRAM_UNDERGRAD!H75))),"")</f>
        <v/>
      </c>
      <c r="F78" s="105"/>
      <c r="G78" s="105"/>
      <c r="H78" s="2" t="s">
        <v>264</v>
      </c>
    </row>
    <row r="79" spans="1:8">
      <c r="A79" s="105"/>
      <c r="B79" s="105"/>
      <c r="C79" s="105"/>
      <c r="D79" s="105"/>
      <c r="E79" s="105"/>
      <c r="F79" s="105"/>
      <c r="G79" s="105"/>
      <c r="H79" s="2" t="s">
        <v>265</v>
      </c>
    </row>
    <row r="80" spans="1:8">
      <c r="A80" s="105"/>
      <c r="B80" s="105"/>
      <c r="C80" s="105"/>
      <c r="D80" s="105"/>
      <c r="E80" s="105"/>
      <c r="F80" s="105"/>
      <c r="G80" s="105"/>
      <c r="H80" s="2" t="s">
        <v>266</v>
      </c>
    </row>
    <row r="81" spans="1:8">
      <c r="A81" s="105"/>
      <c r="B81" s="105"/>
      <c r="C81" s="105"/>
      <c r="D81" s="105"/>
      <c r="E81" s="105"/>
      <c r="F81" s="105"/>
      <c r="G81" s="105"/>
      <c r="H81" s="2" t="s">
        <v>267</v>
      </c>
    </row>
    <row r="82" spans="1:8">
      <c r="A82" s="105"/>
      <c r="B82" s="105"/>
      <c r="C82" s="105"/>
      <c r="D82" s="105"/>
      <c r="E82" s="105"/>
      <c r="F82" s="105"/>
      <c r="G82" s="105"/>
      <c r="H82" s="2" t="s">
        <v>268</v>
      </c>
    </row>
    <row r="83" spans="1:8">
      <c r="A83" s="105"/>
      <c r="B83" s="105"/>
      <c r="C83" s="105"/>
      <c r="D83" s="105"/>
      <c r="E83" s="105"/>
      <c r="F83" s="105"/>
      <c r="G83" s="105"/>
      <c r="H83" s="2" t="s">
        <v>269</v>
      </c>
    </row>
    <row r="84" spans="1:8">
      <c r="A84" s="105"/>
      <c r="B84" s="105"/>
      <c r="C84" s="105"/>
      <c r="D84" s="105"/>
      <c r="E84" s="105"/>
      <c r="F84" s="105"/>
      <c r="G84" s="105"/>
      <c r="H84" s="2" t="s">
        <v>270</v>
      </c>
    </row>
    <row r="85" spans="1:8">
      <c r="A85" s="105"/>
      <c r="B85" s="105"/>
      <c r="C85" s="105"/>
      <c r="D85" s="105"/>
      <c r="E85" s="105"/>
      <c r="F85" s="105"/>
      <c r="G85" s="105"/>
      <c r="H85" s="2" t="s">
        <v>271</v>
      </c>
    </row>
    <row r="86" spans="1:8">
      <c r="A86" s="105"/>
      <c r="B86" s="105"/>
      <c r="C86" s="105"/>
      <c r="D86" s="105"/>
      <c r="E86" s="105"/>
      <c r="F86" s="105"/>
      <c r="G86" s="105"/>
      <c r="H86" s="2" t="s">
        <v>272</v>
      </c>
    </row>
    <row r="87" spans="1:8">
      <c r="A87" s="105"/>
      <c r="B87" s="105"/>
      <c r="C87" s="105"/>
      <c r="D87" s="105"/>
      <c r="E87" s="105"/>
      <c r="F87" s="105"/>
      <c r="G87" s="105"/>
      <c r="H87" s="2" t="s">
        <v>273</v>
      </c>
    </row>
    <row r="88" spans="1:8">
      <c r="A88" s="105"/>
      <c r="B88" s="105"/>
      <c r="C88" s="105"/>
      <c r="D88" s="105"/>
      <c r="E88" s="105"/>
      <c r="F88" s="105"/>
      <c r="G88" s="105"/>
      <c r="H88" s="2" t="s">
        <v>274</v>
      </c>
    </row>
    <row r="89" spans="1:8">
      <c r="A89" s="105"/>
      <c r="B89" s="105"/>
      <c r="C89" s="105"/>
      <c r="D89" s="105"/>
      <c r="E89" s="105"/>
      <c r="F89" s="105"/>
      <c r="G89" s="105"/>
      <c r="H89" s="2" t="s">
        <v>275</v>
      </c>
    </row>
    <row r="90" spans="1:8">
      <c r="A90" s="105"/>
      <c r="B90" s="105"/>
      <c r="C90" s="105"/>
      <c r="D90" s="105"/>
      <c r="E90" s="105"/>
      <c r="F90" s="105"/>
      <c r="G90" s="105"/>
      <c r="H90" s="2" t="s">
        <v>276</v>
      </c>
    </row>
    <row r="91" spans="1:8">
      <c r="A91" s="105"/>
      <c r="B91" s="105"/>
      <c r="C91" s="105"/>
      <c r="D91" s="105"/>
      <c r="E91" s="105"/>
      <c r="F91" s="105"/>
      <c r="G91" s="105"/>
      <c r="H91" s="2" t="s">
        <v>277</v>
      </c>
    </row>
    <row r="92" spans="1:8">
      <c r="A92" s="105"/>
      <c r="B92" s="105"/>
      <c r="C92" s="105"/>
      <c r="D92" s="105"/>
      <c r="E92" s="105"/>
      <c r="F92" s="105"/>
      <c r="G92" s="105"/>
      <c r="H92" s="2" t="s">
        <v>278</v>
      </c>
    </row>
    <row r="93" spans="1:8">
      <c r="A93" s="105"/>
      <c r="B93" s="105"/>
      <c r="C93" s="105"/>
      <c r="D93" s="105"/>
      <c r="E93" s="105"/>
      <c r="F93" s="105"/>
      <c r="G93" s="105"/>
      <c r="H93" s="2" t="s">
        <v>279</v>
      </c>
    </row>
    <row r="94" spans="1:8">
      <c r="A94" s="105"/>
      <c r="B94" s="105"/>
      <c r="C94" s="105"/>
      <c r="D94" s="105"/>
      <c r="E94" s="105"/>
      <c r="F94" s="105"/>
      <c r="G94" s="105"/>
      <c r="H94" s="2" t="s">
        <v>280</v>
      </c>
    </row>
    <row r="95" spans="1:8">
      <c r="A95" s="105"/>
      <c r="B95" s="105"/>
      <c r="C95" s="105"/>
      <c r="D95" s="105"/>
      <c r="E95" s="105"/>
      <c r="F95" s="105"/>
      <c r="G95" s="105"/>
      <c r="H95" s="2" t="s">
        <v>281</v>
      </c>
    </row>
    <row r="96" spans="1:8">
      <c r="A96" s="105"/>
      <c r="B96" s="105"/>
      <c r="C96" s="105"/>
      <c r="D96" s="105"/>
      <c r="E96" s="105"/>
      <c r="F96" s="105"/>
      <c r="G96" s="105"/>
      <c r="H96" s="2" t="s">
        <v>282</v>
      </c>
    </row>
    <row r="97" spans="1:8">
      <c r="A97" s="105"/>
      <c r="B97" s="105"/>
      <c r="C97" s="105"/>
      <c r="D97" s="105"/>
      <c r="E97" s="105"/>
      <c r="F97" s="105"/>
      <c r="G97" s="105"/>
      <c r="H97" s="2" t="s">
        <v>283</v>
      </c>
    </row>
    <row r="98" spans="1:8">
      <c r="A98" s="105"/>
      <c r="B98" s="105"/>
      <c r="C98" s="105"/>
      <c r="D98" s="105"/>
      <c r="E98" s="105"/>
      <c r="F98" s="105"/>
      <c r="G98" s="105"/>
      <c r="H98" s="2" t="s">
        <v>284</v>
      </c>
    </row>
    <row r="99" spans="1:8">
      <c r="A99" s="105"/>
      <c r="B99" s="105"/>
      <c r="C99" s="105"/>
      <c r="D99" s="105"/>
      <c r="E99" s="105"/>
      <c r="F99" s="105"/>
      <c r="G99" s="105"/>
      <c r="H99" s="2" t="s">
        <v>285</v>
      </c>
    </row>
    <row r="100" spans="1:8">
      <c r="A100" s="105"/>
      <c r="B100" s="105"/>
      <c r="C100" s="105"/>
      <c r="D100" s="105"/>
      <c r="E100" s="105"/>
      <c r="F100" s="105"/>
      <c r="G100" s="105"/>
      <c r="H100" s="2" t="s">
        <v>286</v>
      </c>
    </row>
    <row r="101" spans="1:8">
      <c r="A101" s="105"/>
      <c r="B101" s="105"/>
      <c r="C101" s="105"/>
      <c r="D101" s="105"/>
      <c r="E101" s="105"/>
      <c r="F101" s="105"/>
      <c r="G101" s="105"/>
      <c r="H101" s="2" t="s">
        <v>287</v>
      </c>
    </row>
    <row r="102" spans="1:8">
      <c r="A102" s="105"/>
      <c r="B102" s="105"/>
      <c r="C102" s="105"/>
      <c r="D102" s="105"/>
      <c r="E102" s="105"/>
      <c r="F102" s="105"/>
      <c r="G102" s="105"/>
      <c r="H102" s="2" t="s">
        <v>288</v>
      </c>
    </row>
    <row r="103" spans="1:8">
      <c r="A103" s="105"/>
      <c r="B103" s="105"/>
      <c r="C103" s="105"/>
      <c r="D103" s="105"/>
      <c r="E103" s="105"/>
      <c r="F103" s="105"/>
      <c r="G103" s="105"/>
      <c r="H103" s="2" t="s">
        <v>289</v>
      </c>
    </row>
    <row r="104" spans="1:8">
      <c r="A104" s="105"/>
      <c r="B104" s="105"/>
      <c r="C104" s="105"/>
      <c r="D104" s="105"/>
      <c r="E104" s="105"/>
      <c r="F104" s="105"/>
      <c r="G104" s="105"/>
      <c r="H104" s="2" t="s">
        <v>290</v>
      </c>
    </row>
    <row r="105" spans="1:8">
      <c r="A105" s="105"/>
      <c r="B105" s="105"/>
      <c r="C105" s="105"/>
      <c r="D105" s="105"/>
      <c r="E105" s="105"/>
      <c r="F105" s="105"/>
      <c r="G105" s="105"/>
      <c r="H105" s="2" t="s">
        <v>291</v>
      </c>
    </row>
    <row r="106" spans="1:8">
      <c r="A106" s="105"/>
      <c r="B106" s="105"/>
      <c r="C106" s="105"/>
      <c r="D106" s="105"/>
      <c r="E106" s="105"/>
      <c r="F106" s="105"/>
      <c r="G106" s="105"/>
      <c r="H106" s="2" t="s">
        <v>292</v>
      </c>
    </row>
    <row r="107" spans="1:8">
      <c r="A107" s="105"/>
      <c r="B107" s="105"/>
      <c r="C107" s="105"/>
      <c r="D107" s="105"/>
      <c r="E107" s="105"/>
      <c r="F107" s="105"/>
      <c r="G107" s="105"/>
      <c r="H107" s="2" t="s">
        <v>293</v>
      </c>
    </row>
    <row r="108" spans="1:8">
      <c r="A108" s="105"/>
      <c r="B108" s="105"/>
      <c r="C108" s="105"/>
      <c r="D108" s="105"/>
      <c r="E108" s="105"/>
      <c r="F108" s="105"/>
      <c r="G108" s="105"/>
      <c r="H108" s="2" t="s">
        <v>294</v>
      </c>
    </row>
    <row r="109" spans="1:8">
      <c r="A109" s="105"/>
      <c r="B109" s="105"/>
      <c r="C109" s="105"/>
      <c r="D109" s="105"/>
      <c r="E109" s="105"/>
      <c r="F109" s="105"/>
      <c r="G109" s="105"/>
      <c r="H109" s="2" t="s">
        <v>295</v>
      </c>
    </row>
    <row r="110" spans="1:8">
      <c r="A110" s="105"/>
      <c r="B110" s="105"/>
      <c r="C110" s="105"/>
      <c r="D110" s="105"/>
      <c r="E110" s="105"/>
      <c r="F110" s="105"/>
      <c r="G110" s="105"/>
      <c r="H110" s="2" t="s">
        <v>296</v>
      </c>
    </row>
    <row r="111" spans="1:8">
      <c r="A111" s="105"/>
      <c r="B111" s="105"/>
      <c r="C111" s="105"/>
      <c r="D111" s="105"/>
      <c r="E111" s="105"/>
      <c r="F111" s="105"/>
      <c r="G111" s="105"/>
      <c r="H111" s="2" t="s">
        <v>297</v>
      </c>
    </row>
    <row r="112" spans="1:8">
      <c r="A112" s="105"/>
      <c r="B112" s="105"/>
      <c r="C112" s="105"/>
      <c r="D112" s="105"/>
      <c r="E112" s="105"/>
      <c r="F112" s="105"/>
      <c r="G112" s="105"/>
      <c r="H112" s="2" t="s">
        <v>298</v>
      </c>
    </row>
    <row r="113" spans="1:8">
      <c r="A113" s="105"/>
      <c r="B113" s="105"/>
      <c r="C113" s="105"/>
      <c r="D113" s="105"/>
      <c r="E113" s="105"/>
      <c r="F113" s="105"/>
      <c r="G113" s="105"/>
      <c r="H113" s="2" t="s">
        <v>299</v>
      </c>
    </row>
    <row r="114" spans="1:8">
      <c r="A114" s="105"/>
      <c r="B114" s="105"/>
      <c r="C114" s="105"/>
      <c r="D114" s="105"/>
      <c r="E114" s="105"/>
      <c r="F114" s="105"/>
      <c r="G114" s="105"/>
      <c r="H114" s="2" t="s">
        <v>300</v>
      </c>
    </row>
    <row r="115" spans="1:8">
      <c r="A115" s="105"/>
      <c r="B115" s="105"/>
      <c r="C115" s="105"/>
      <c r="D115" s="105"/>
      <c r="E115" s="105"/>
      <c r="F115" s="105"/>
      <c r="G115" s="105"/>
      <c r="H115" s="2" t="s">
        <v>301</v>
      </c>
    </row>
    <row r="116" spans="1:8">
      <c r="A116" s="105"/>
      <c r="B116" s="105"/>
      <c r="C116" s="105"/>
      <c r="D116" s="105"/>
      <c r="E116" s="105"/>
      <c r="F116" s="105"/>
      <c r="G116" s="105"/>
      <c r="H116" s="2" t="s">
        <v>302</v>
      </c>
    </row>
    <row r="117" spans="1:8">
      <c r="A117" s="105"/>
      <c r="B117" s="105"/>
      <c r="C117" s="105"/>
      <c r="D117" s="105"/>
      <c r="E117" s="105"/>
      <c r="F117" s="105"/>
      <c r="G117" s="105"/>
      <c r="H117" s="2" t="s">
        <v>303</v>
      </c>
    </row>
    <row r="118" spans="1:8">
      <c r="A118" s="105"/>
      <c r="B118" s="105"/>
      <c r="C118" s="105"/>
      <c r="D118" s="105"/>
      <c r="E118" s="105"/>
      <c r="F118" s="105"/>
      <c r="G118" s="105"/>
      <c r="H118" s="2" t="s">
        <v>304</v>
      </c>
    </row>
    <row r="119" spans="1:8">
      <c r="A119" s="105"/>
      <c r="B119" s="105"/>
      <c r="C119" s="105"/>
      <c r="D119" s="105"/>
      <c r="E119" s="105"/>
      <c r="F119" s="105"/>
      <c r="G119" s="105"/>
      <c r="H119" s="2" t="s">
        <v>305</v>
      </c>
    </row>
    <row r="120" spans="1:8">
      <c r="A120" s="105"/>
      <c r="B120" s="105"/>
      <c r="C120" s="105"/>
      <c r="D120" s="105"/>
      <c r="E120" s="105"/>
      <c r="F120" s="105"/>
      <c r="G120" s="105"/>
      <c r="H120" s="2" t="s">
        <v>306</v>
      </c>
    </row>
    <row r="121" spans="1:8">
      <c r="A121" s="105"/>
      <c r="B121" s="105"/>
      <c r="C121" s="105"/>
      <c r="D121" s="105"/>
      <c r="E121" s="105"/>
      <c r="F121" s="105"/>
      <c r="G121" s="105"/>
      <c r="H121" s="2" t="s">
        <v>307</v>
      </c>
    </row>
    <row r="122" spans="1:8">
      <c r="A122" s="105"/>
      <c r="B122" s="105"/>
      <c r="C122" s="105"/>
      <c r="D122" s="105"/>
      <c r="E122" s="105"/>
      <c r="F122" s="105"/>
      <c r="G122" s="105"/>
      <c r="H122" s="2" t="s">
        <v>308</v>
      </c>
    </row>
    <row r="123" spans="1:8">
      <c r="A123" s="105"/>
      <c r="B123" s="105"/>
      <c r="C123" s="105"/>
      <c r="D123" s="105"/>
      <c r="E123" s="105"/>
      <c r="F123" s="105"/>
      <c r="G123" s="105"/>
      <c r="H123" s="2" t="s">
        <v>309</v>
      </c>
    </row>
    <row r="124" spans="1:8">
      <c r="A124" s="105"/>
      <c r="B124" s="105"/>
      <c r="C124" s="105"/>
      <c r="D124" s="105"/>
      <c r="E124" s="105"/>
      <c r="F124" s="105"/>
      <c r="G124" s="105"/>
      <c r="H124" s="2" t="s">
        <v>310</v>
      </c>
    </row>
    <row r="125" spans="1:8">
      <c r="A125" s="105"/>
      <c r="B125" s="105"/>
      <c r="C125" s="105"/>
      <c r="D125" s="105"/>
      <c r="E125" s="105"/>
      <c r="F125" s="105"/>
      <c r="G125" s="105"/>
      <c r="H125" s="2" t="s">
        <v>311</v>
      </c>
    </row>
    <row r="126" spans="1:8">
      <c r="A126" s="105"/>
      <c r="B126" s="105"/>
      <c r="C126" s="105"/>
      <c r="D126" s="105"/>
      <c r="E126" s="105"/>
      <c r="F126" s="105"/>
      <c r="G126" s="105"/>
      <c r="H126" s="2" t="s">
        <v>312</v>
      </c>
    </row>
    <row r="127" spans="1:8">
      <c r="A127" s="105"/>
      <c r="B127" s="105"/>
      <c r="C127" s="105"/>
      <c r="D127" s="105"/>
      <c r="E127" s="105"/>
      <c r="F127" s="105"/>
      <c r="G127" s="105"/>
      <c r="H127" s="2" t="s">
        <v>313</v>
      </c>
    </row>
    <row r="128" spans="1:8">
      <c r="A128" s="105"/>
      <c r="B128" s="105"/>
      <c r="C128" s="105"/>
      <c r="D128" s="105"/>
      <c r="E128" s="105"/>
      <c r="F128" s="105"/>
      <c r="G128" s="105"/>
      <c r="H128" s="2" t="s">
        <v>314</v>
      </c>
    </row>
    <row r="129" spans="1:8">
      <c r="A129" s="105"/>
      <c r="B129" s="105"/>
      <c r="C129" s="105"/>
      <c r="D129" s="105"/>
      <c r="E129" s="105"/>
      <c r="F129" s="105"/>
      <c r="G129" s="105"/>
      <c r="H129" s="2" t="s">
        <v>315</v>
      </c>
    </row>
    <row r="130" spans="1:8">
      <c r="A130" s="105"/>
      <c r="B130" s="105"/>
      <c r="C130" s="105"/>
      <c r="D130" s="105"/>
      <c r="E130" s="105"/>
      <c r="F130" s="105"/>
      <c r="G130" s="105"/>
      <c r="H130" s="2" t="s">
        <v>316</v>
      </c>
    </row>
    <row r="131" spans="1:8">
      <c r="A131" s="105"/>
      <c r="B131" s="105"/>
      <c r="C131" s="105"/>
      <c r="D131" s="105"/>
      <c r="E131" s="105"/>
      <c r="F131" s="105"/>
      <c r="G131" s="105"/>
      <c r="H131" s="2" t="s">
        <v>317</v>
      </c>
    </row>
    <row r="132" spans="1:8">
      <c r="A132" s="105"/>
      <c r="B132" s="105"/>
      <c r="C132" s="105"/>
      <c r="D132" s="105"/>
      <c r="E132" s="105"/>
      <c r="F132" s="105"/>
      <c r="G132" s="105"/>
      <c r="H132" s="2" t="s">
        <v>318</v>
      </c>
    </row>
    <row r="133" spans="1:8">
      <c r="A133" s="105"/>
      <c r="B133" s="105"/>
      <c r="C133" s="105"/>
      <c r="D133" s="105"/>
      <c r="E133" s="105"/>
      <c r="F133" s="105"/>
      <c r="G133" s="105"/>
      <c r="H133" s="2" t="s">
        <v>319</v>
      </c>
    </row>
    <row r="134" spans="1:8">
      <c r="A134" s="105"/>
      <c r="B134" s="105"/>
      <c r="C134" s="105"/>
      <c r="D134" s="105"/>
      <c r="E134" s="105"/>
      <c r="F134" s="105"/>
      <c r="G134" s="105"/>
      <c r="H134" s="2" t="s">
        <v>320</v>
      </c>
    </row>
    <row r="135" spans="1:8">
      <c r="A135" s="105"/>
      <c r="B135" s="105"/>
      <c r="C135" s="105"/>
      <c r="D135" s="105"/>
      <c r="E135" s="105"/>
      <c r="F135" s="105"/>
      <c r="G135" s="105"/>
      <c r="H135" s="2" t="s">
        <v>321</v>
      </c>
    </row>
    <row r="136" spans="1:8">
      <c r="A136" s="105"/>
      <c r="B136" s="105"/>
      <c r="C136" s="105"/>
      <c r="D136" s="105"/>
      <c r="E136" s="105"/>
      <c r="F136" s="105"/>
      <c r="G136" s="105"/>
      <c r="H136" s="2" t="s">
        <v>322</v>
      </c>
    </row>
    <row r="137" spans="1:8">
      <c r="A137" s="105"/>
      <c r="B137" s="105"/>
      <c r="C137" s="105"/>
      <c r="D137" s="105"/>
      <c r="E137" s="105"/>
      <c r="F137" s="105"/>
      <c r="G137" s="105"/>
      <c r="H137" s="2" t="s">
        <v>323</v>
      </c>
    </row>
    <row r="138" spans="1:8">
      <c r="A138" s="105"/>
      <c r="B138" s="105"/>
      <c r="C138" s="105"/>
      <c r="D138" s="105"/>
      <c r="E138" s="105"/>
      <c r="F138" s="105"/>
      <c r="G138" s="105"/>
      <c r="H138" s="2" t="s">
        <v>324</v>
      </c>
    </row>
    <row r="139" spans="1:8">
      <c r="A139" s="105"/>
      <c r="B139" s="105"/>
      <c r="C139" s="105"/>
      <c r="D139" s="105"/>
      <c r="E139" s="105"/>
      <c r="F139" s="105"/>
      <c r="G139" s="105"/>
      <c r="H139" s="2" t="s">
        <v>325</v>
      </c>
    </row>
    <row r="140" spans="1:8">
      <c r="A140" s="105"/>
      <c r="B140" s="105"/>
      <c r="C140" s="105"/>
      <c r="D140" s="105"/>
      <c r="E140" s="105"/>
      <c r="F140" s="105"/>
      <c r="G140" s="105"/>
      <c r="H140" s="2" t="s">
        <v>326</v>
      </c>
    </row>
    <row r="141" spans="1:8">
      <c r="A141" s="105"/>
      <c r="B141" s="105"/>
      <c r="C141" s="105"/>
      <c r="D141" s="105"/>
      <c r="E141" s="105"/>
      <c r="F141" s="105"/>
      <c r="G141" s="105"/>
      <c r="H141" s="2" t="s">
        <v>327</v>
      </c>
    </row>
    <row r="142" spans="1:8">
      <c r="A142" s="105"/>
      <c r="B142" s="105"/>
      <c r="C142" s="105"/>
      <c r="D142" s="105"/>
      <c r="E142" s="105"/>
      <c r="F142" s="105"/>
      <c r="G142" s="105"/>
      <c r="H142" s="2" t="s">
        <v>328</v>
      </c>
    </row>
    <row r="143" spans="1:8">
      <c r="A143" s="105"/>
      <c r="B143" s="105"/>
      <c r="C143" s="105"/>
      <c r="D143" s="105"/>
      <c r="E143" s="105"/>
      <c r="F143" s="105"/>
      <c r="G143" s="105"/>
      <c r="H143" s="2" t="s">
        <v>329</v>
      </c>
    </row>
    <row r="144" spans="1:8">
      <c r="A144" s="105"/>
      <c r="B144" s="105"/>
      <c r="C144" s="105"/>
      <c r="D144" s="105"/>
      <c r="E144" s="105"/>
      <c r="F144" s="105"/>
      <c r="G144" s="105"/>
      <c r="H144" s="2" t="s">
        <v>330</v>
      </c>
    </row>
    <row r="145" spans="1:8">
      <c r="A145" s="105"/>
      <c r="B145" s="105"/>
      <c r="C145" s="105"/>
      <c r="D145" s="105"/>
      <c r="E145" s="105"/>
      <c r="F145" s="105"/>
      <c r="G145" s="105"/>
      <c r="H145" s="2" t="s">
        <v>331</v>
      </c>
    </row>
    <row r="146" spans="1:8">
      <c r="A146" s="105"/>
      <c r="B146" s="105"/>
      <c r="C146" s="105"/>
      <c r="D146" s="105"/>
      <c r="E146" s="105"/>
      <c r="F146" s="105"/>
      <c r="G146" s="105"/>
      <c r="H146" s="2" t="s">
        <v>332</v>
      </c>
    </row>
    <row r="147" spans="1:8">
      <c r="A147" s="105"/>
      <c r="B147" s="105"/>
      <c r="C147" s="105"/>
      <c r="D147" s="105"/>
      <c r="E147" s="105"/>
      <c r="F147" s="105"/>
      <c r="G147" s="105"/>
      <c r="H147" s="2" t="s">
        <v>333</v>
      </c>
    </row>
    <row r="148" spans="1:8">
      <c r="A148" s="105"/>
      <c r="B148" s="105"/>
      <c r="C148" s="105"/>
      <c r="D148" s="105"/>
      <c r="E148" s="105"/>
      <c r="F148" s="105"/>
      <c r="G148" s="105"/>
      <c r="H148" s="2" t="s">
        <v>334</v>
      </c>
    </row>
    <row r="149" spans="1:8">
      <c r="A149" s="105"/>
      <c r="B149" s="105"/>
      <c r="C149" s="105"/>
      <c r="D149" s="105"/>
      <c r="E149" s="105"/>
      <c r="F149" s="105"/>
      <c r="G149" s="105"/>
      <c r="H149" s="2" t="s">
        <v>335</v>
      </c>
    </row>
    <row r="150" spans="1:8">
      <c r="A150" s="105"/>
      <c r="B150" s="105"/>
      <c r="C150" s="105"/>
      <c r="D150" s="105"/>
      <c r="E150" s="105"/>
      <c r="F150" s="105"/>
      <c r="G150" s="105"/>
      <c r="H150" s="2" t="s">
        <v>336</v>
      </c>
    </row>
    <row r="151" spans="1:8">
      <c r="A151" s="105"/>
      <c r="B151" s="105"/>
      <c r="C151" s="105"/>
      <c r="D151" s="105"/>
      <c r="E151" s="105"/>
      <c r="F151" s="105"/>
      <c r="G151" s="105"/>
      <c r="H151" s="2" t="s">
        <v>337</v>
      </c>
    </row>
    <row r="152" spans="1:8">
      <c r="A152" s="105"/>
      <c r="B152" s="105"/>
      <c r="C152" s="105"/>
      <c r="D152" s="105"/>
      <c r="E152" s="105"/>
      <c r="F152" s="105"/>
      <c r="G152" s="105"/>
      <c r="H152" s="2" t="s">
        <v>338</v>
      </c>
    </row>
    <row r="153" spans="1:8">
      <c r="A153" s="105"/>
      <c r="B153" s="105"/>
      <c r="C153" s="105"/>
      <c r="D153" s="105"/>
      <c r="E153" s="105"/>
      <c r="F153" s="105"/>
      <c r="G153" s="105"/>
      <c r="H153" s="2" t="s">
        <v>339</v>
      </c>
    </row>
    <row r="154" spans="1:8">
      <c r="A154" s="105"/>
      <c r="B154" s="105"/>
      <c r="C154" s="105"/>
      <c r="D154" s="105"/>
      <c r="E154" s="105"/>
      <c r="F154" s="105"/>
      <c r="G154" s="105"/>
      <c r="H154" s="2" t="s">
        <v>340</v>
      </c>
    </row>
    <row r="155" spans="1:8">
      <c r="A155" s="105"/>
      <c r="B155" s="105"/>
      <c r="C155" s="105"/>
      <c r="D155" s="105"/>
      <c r="E155" s="105"/>
      <c r="F155" s="105"/>
      <c r="G155" s="105"/>
      <c r="H155" s="2" t="s">
        <v>341</v>
      </c>
    </row>
    <row r="156" spans="1:8">
      <c r="A156" s="105"/>
      <c r="B156" s="105"/>
      <c r="C156" s="105"/>
      <c r="D156" s="105"/>
      <c r="E156" s="105"/>
      <c r="F156" s="105"/>
      <c r="G156" s="105"/>
      <c r="H156" s="2" t="s">
        <v>342</v>
      </c>
    </row>
    <row r="157" spans="1:8">
      <c r="A157" s="105"/>
      <c r="B157" s="105"/>
      <c r="C157" s="105"/>
      <c r="D157" s="105"/>
      <c r="E157" s="105"/>
      <c r="F157" s="105"/>
      <c r="G157" s="105"/>
      <c r="H157" s="2" t="s">
        <v>343</v>
      </c>
    </row>
    <row r="158" spans="1:8">
      <c r="A158" s="105"/>
      <c r="B158" s="105"/>
      <c r="C158" s="105"/>
      <c r="D158" s="105"/>
      <c r="E158" s="105"/>
      <c r="F158" s="105"/>
      <c r="G158" s="105"/>
      <c r="H158" s="2" t="s">
        <v>344</v>
      </c>
    </row>
    <row r="159" spans="1:8">
      <c r="A159" s="105"/>
      <c r="B159" s="105"/>
      <c r="C159" s="105"/>
      <c r="D159" s="105"/>
      <c r="E159" s="105"/>
      <c r="F159" s="105"/>
      <c r="G159" s="105"/>
      <c r="H159" s="2" t="s">
        <v>345</v>
      </c>
    </row>
    <row r="160" spans="1:8">
      <c r="A160" s="105"/>
      <c r="B160" s="105"/>
      <c r="C160" s="105"/>
      <c r="D160" s="105"/>
      <c r="E160" s="105"/>
      <c r="F160" s="105"/>
      <c r="G160" s="105"/>
      <c r="H160" s="2" t="s">
        <v>346</v>
      </c>
    </row>
    <row r="161" spans="1:8">
      <c r="A161" s="105"/>
      <c r="B161" s="105"/>
      <c r="C161" s="105"/>
      <c r="D161" s="105"/>
      <c r="E161" s="105"/>
      <c r="F161" s="105"/>
      <c r="G161" s="105"/>
      <c r="H161" s="2" t="s">
        <v>347</v>
      </c>
    </row>
    <row r="162" spans="1:8">
      <c r="A162" s="105"/>
      <c r="B162" s="105"/>
      <c r="C162" s="105"/>
      <c r="D162" s="105"/>
      <c r="E162" s="105"/>
      <c r="F162" s="105"/>
      <c r="G162" s="105"/>
      <c r="H162" s="2" t="s">
        <v>348</v>
      </c>
    </row>
    <row r="163" spans="1:8">
      <c r="A163" s="105"/>
      <c r="B163" s="105"/>
      <c r="C163" s="105"/>
      <c r="D163" s="105"/>
      <c r="E163" s="105"/>
      <c r="F163" s="105"/>
      <c r="G163" s="105"/>
      <c r="H163" s="2" t="s">
        <v>349</v>
      </c>
    </row>
    <row r="164" spans="1:8">
      <c r="A164" s="105"/>
      <c r="B164" s="105"/>
      <c r="C164" s="105"/>
      <c r="D164" s="105"/>
      <c r="E164" s="105"/>
      <c r="F164" s="105"/>
      <c r="G164" s="105"/>
      <c r="H164" s="2" t="s">
        <v>350</v>
      </c>
    </row>
    <row r="165" spans="1:8">
      <c r="A165" s="105"/>
      <c r="B165" s="105"/>
      <c r="C165" s="105"/>
      <c r="D165" s="105"/>
      <c r="E165" s="105"/>
      <c r="F165" s="105"/>
      <c r="G165" s="105"/>
      <c r="H165" s="2" t="s">
        <v>351</v>
      </c>
    </row>
    <row r="166" spans="1:8">
      <c r="A166" s="105"/>
      <c r="B166" s="105"/>
      <c r="C166" s="105"/>
      <c r="D166" s="105"/>
      <c r="E166" s="105"/>
      <c r="F166" s="105"/>
      <c r="G166" s="105"/>
      <c r="H166" s="2" t="s">
        <v>352</v>
      </c>
    </row>
    <row r="167" spans="1:8">
      <c r="A167" s="105"/>
      <c r="B167" s="105"/>
      <c r="C167" s="105"/>
      <c r="D167" s="105"/>
      <c r="E167" s="105"/>
      <c r="F167" s="105"/>
      <c r="G167" s="105"/>
      <c r="H167" s="2" t="s">
        <v>353</v>
      </c>
    </row>
    <row r="168" spans="1:8">
      <c r="A168" s="105"/>
      <c r="B168" s="105"/>
      <c r="C168" s="105"/>
      <c r="D168" s="105"/>
      <c r="E168" s="105"/>
      <c r="F168" s="105"/>
      <c r="G168" s="105"/>
      <c r="H168" s="2" t="s">
        <v>354</v>
      </c>
    </row>
    <row r="169" spans="1:8">
      <c r="A169" s="105"/>
      <c r="B169" s="105"/>
      <c r="C169" s="105"/>
      <c r="D169" s="105"/>
      <c r="E169" s="105"/>
      <c r="F169" s="105"/>
      <c r="G169" s="105"/>
      <c r="H169" s="2" t="s">
        <v>355</v>
      </c>
    </row>
    <row r="170" spans="1:8">
      <c r="A170" s="105"/>
      <c r="B170" s="105"/>
      <c r="C170" s="105"/>
      <c r="D170" s="105"/>
      <c r="E170" s="105"/>
      <c r="F170" s="105"/>
      <c r="G170" s="105"/>
      <c r="H170" s="2" t="s">
        <v>356</v>
      </c>
    </row>
    <row r="171" spans="1:8">
      <c r="A171" s="105"/>
      <c r="B171" s="105"/>
      <c r="C171" s="105"/>
      <c r="D171" s="105"/>
      <c r="E171" s="105"/>
      <c r="F171" s="105"/>
      <c r="G171" s="105"/>
      <c r="H171" s="2" t="s">
        <v>357</v>
      </c>
    </row>
    <row r="172" spans="1:8">
      <c r="A172" s="105"/>
      <c r="B172" s="105"/>
      <c r="C172" s="105"/>
      <c r="D172" s="105"/>
      <c r="E172" s="105"/>
      <c r="F172" s="105"/>
      <c r="G172" s="105"/>
      <c r="H172" s="2" t="s">
        <v>358</v>
      </c>
    </row>
    <row r="173" spans="1:8">
      <c r="A173" s="105"/>
      <c r="B173" s="105"/>
      <c r="C173" s="105"/>
      <c r="D173" s="105"/>
      <c r="E173" s="105"/>
      <c r="F173" s="105"/>
      <c r="G173" s="105"/>
      <c r="H173" s="2" t="s">
        <v>359</v>
      </c>
    </row>
    <row r="174" spans="1:8">
      <c r="A174" s="105"/>
      <c r="B174" s="105"/>
      <c r="C174" s="105"/>
      <c r="D174" s="105"/>
      <c r="E174" s="105"/>
      <c r="F174" s="105"/>
      <c r="G174" s="105"/>
      <c r="H174" s="2" t="s">
        <v>360</v>
      </c>
    </row>
    <row r="175" spans="1:8">
      <c r="A175" s="105"/>
      <c r="B175" s="105"/>
      <c r="C175" s="105"/>
      <c r="D175" s="105"/>
      <c r="E175" s="105"/>
      <c r="F175" s="105"/>
      <c r="G175" s="105"/>
      <c r="H175" s="2" t="s">
        <v>361</v>
      </c>
    </row>
    <row r="176" spans="1:8">
      <c r="A176" s="105"/>
      <c r="B176" s="105"/>
      <c r="C176" s="105"/>
      <c r="D176" s="105"/>
      <c r="E176" s="105"/>
      <c r="F176" s="105"/>
      <c r="G176" s="105"/>
      <c r="H176" s="2" t="s">
        <v>362</v>
      </c>
    </row>
    <row r="177" spans="1:8">
      <c r="A177" s="105"/>
      <c r="B177" s="105"/>
      <c r="C177" s="105"/>
      <c r="D177" s="105"/>
      <c r="E177" s="105"/>
      <c r="F177" s="105"/>
      <c r="G177" s="105"/>
      <c r="H177" s="2" t="s">
        <v>363</v>
      </c>
    </row>
    <row r="178" spans="1:8">
      <c r="A178" s="105"/>
      <c r="B178" s="105"/>
      <c r="C178" s="105"/>
      <c r="D178" s="105"/>
      <c r="E178" s="105"/>
      <c r="F178" s="105"/>
      <c r="G178" s="105"/>
      <c r="H178" s="2" t="s">
        <v>364</v>
      </c>
    </row>
    <row r="179" spans="1:8">
      <c r="A179" s="105"/>
      <c r="B179" s="105"/>
      <c r="C179" s="105"/>
      <c r="D179" s="105"/>
      <c r="E179" s="105"/>
      <c r="F179" s="105"/>
      <c r="G179" s="105"/>
      <c r="H179" s="2" t="s">
        <v>365</v>
      </c>
    </row>
    <row r="180" spans="1:8">
      <c r="A180" s="105"/>
      <c r="B180" s="105"/>
      <c r="C180" s="105"/>
      <c r="D180" s="105"/>
      <c r="E180" s="105"/>
      <c r="F180" s="105"/>
      <c r="G180" s="105"/>
      <c r="H180" s="2" t="s">
        <v>366</v>
      </c>
    </row>
    <row r="181" spans="1:8">
      <c r="A181" s="105"/>
      <c r="B181" s="105"/>
      <c r="C181" s="105"/>
      <c r="D181" s="105"/>
      <c r="E181" s="105"/>
      <c r="F181" s="105"/>
      <c r="G181" s="105"/>
      <c r="H181" s="2" t="s">
        <v>367</v>
      </c>
    </row>
    <row r="182" spans="1:8">
      <c r="A182" s="105"/>
      <c r="B182" s="105"/>
      <c r="C182" s="105"/>
      <c r="D182" s="105"/>
      <c r="E182" s="105"/>
      <c r="F182" s="105"/>
      <c r="G182" s="105"/>
      <c r="H182" s="2" t="s">
        <v>368</v>
      </c>
    </row>
    <row r="183" spans="1:8">
      <c r="A183" s="105"/>
      <c r="B183" s="105"/>
      <c r="C183" s="105"/>
      <c r="D183" s="105"/>
      <c r="E183" s="105"/>
      <c r="F183" s="105"/>
      <c r="G183" s="105"/>
      <c r="H183" s="2" t="s">
        <v>369</v>
      </c>
    </row>
    <row r="184" spans="1:8">
      <c r="A184" s="105"/>
      <c r="B184" s="105"/>
      <c r="C184" s="105"/>
      <c r="D184" s="105"/>
      <c r="E184" s="105"/>
      <c r="F184" s="105"/>
      <c r="G184" s="105"/>
      <c r="H184" s="2" t="s">
        <v>370</v>
      </c>
    </row>
    <row r="185" spans="1:8">
      <c r="A185" s="105"/>
      <c r="B185" s="105"/>
      <c r="C185" s="105"/>
      <c r="D185" s="105"/>
      <c r="E185" s="105"/>
      <c r="F185" s="105"/>
      <c r="G185" s="105"/>
      <c r="H185" s="2" t="s">
        <v>371</v>
      </c>
    </row>
    <row r="186" spans="1:8">
      <c r="A186" s="105"/>
      <c r="B186" s="105"/>
      <c r="C186" s="105"/>
      <c r="D186" s="105"/>
      <c r="E186" s="105"/>
      <c r="F186" s="105"/>
      <c r="G186" s="105"/>
      <c r="H186" s="2" t="s">
        <v>372</v>
      </c>
    </row>
    <row r="187" spans="1:8">
      <c r="A187" s="105"/>
      <c r="B187" s="105"/>
      <c r="C187" s="105"/>
      <c r="D187" s="105"/>
      <c r="E187" s="105"/>
      <c r="F187" s="105"/>
      <c r="G187" s="105"/>
      <c r="H187" s="2" t="s">
        <v>373</v>
      </c>
    </row>
    <row r="188" spans="1:8">
      <c r="A188" s="105"/>
      <c r="B188" s="105"/>
      <c r="C188" s="105"/>
      <c r="D188" s="105"/>
      <c r="E188" s="105"/>
      <c r="F188" s="105"/>
      <c r="G188" s="105"/>
      <c r="H188" s="2" t="s">
        <v>374</v>
      </c>
    </row>
    <row r="189" spans="1:8">
      <c r="A189" s="105"/>
      <c r="B189" s="105"/>
      <c r="C189" s="105"/>
      <c r="D189" s="105"/>
      <c r="E189" s="105"/>
      <c r="F189" s="105"/>
      <c r="G189" s="105"/>
      <c r="H189" s="2" t="s">
        <v>375</v>
      </c>
    </row>
    <row r="190" spans="1:8">
      <c r="A190" s="105"/>
      <c r="B190" s="105"/>
      <c r="C190" s="105"/>
      <c r="D190" s="105"/>
      <c r="E190" s="105"/>
      <c r="F190" s="105"/>
      <c r="G190" s="105"/>
      <c r="H190" s="2" t="s">
        <v>376</v>
      </c>
    </row>
    <row r="191" spans="1:8">
      <c r="A191" s="105"/>
      <c r="B191" s="105"/>
      <c r="C191" s="105"/>
      <c r="D191" s="105"/>
      <c r="E191" s="105"/>
      <c r="F191" s="105"/>
      <c r="G191" s="105"/>
      <c r="H191" s="2" t="s">
        <v>377</v>
      </c>
    </row>
    <row r="192" spans="1:8">
      <c r="A192" s="105"/>
      <c r="B192" s="105"/>
      <c r="C192" s="105"/>
      <c r="D192" s="105"/>
      <c r="E192" s="105"/>
      <c r="F192" s="105"/>
      <c r="G192" s="105"/>
      <c r="H192" s="2" t="s">
        <v>378</v>
      </c>
    </row>
    <row r="193" spans="1:8">
      <c r="A193" s="105"/>
      <c r="B193" s="105"/>
      <c r="C193" s="105"/>
      <c r="D193" s="105"/>
      <c r="E193" s="105"/>
      <c r="F193" s="105"/>
      <c r="G193" s="105"/>
      <c r="H193" s="2" t="s">
        <v>379</v>
      </c>
    </row>
    <row r="194" spans="1:8">
      <c r="A194" s="105"/>
      <c r="B194" s="105"/>
      <c r="C194" s="105"/>
      <c r="D194" s="105"/>
      <c r="E194" s="105"/>
      <c r="F194" s="105"/>
      <c r="G194" s="105"/>
      <c r="H194" s="2" t="s">
        <v>380</v>
      </c>
    </row>
    <row r="195" spans="1:8">
      <c r="A195" s="105"/>
      <c r="B195" s="105"/>
      <c r="C195" s="105"/>
      <c r="D195" s="105"/>
      <c r="E195" s="105"/>
      <c r="F195" s="105"/>
      <c r="G195" s="105"/>
      <c r="H195" s="2" t="s">
        <v>381</v>
      </c>
    </row>
    <row r="196" spans="1:8">
      <c r="A196" s="105"/>
      <c r="B196" s="105"/>
      <c r="C196" s="105"/>
      <c r="D196" s="105"/>
      <c r="E196" s="105"/>
      <c r="F196" s="105"/>
      <c r="G196" s="105"/>
      <c r="H196" s="2" t="s">
        <v>382</v>
      </c>
    </row>
    <row r="197" spans="1:8">
      <c r="A197" s="105"/>
      <c r="B197" s="105"/>
      <c r="C197" s="105"/>
      <c r="D197" s="105"/>
      <c r="E197" s="105"/>
      <c r="F197" s="105"/>
      <c r="G197" s="105"/>
      <c r="H197" s="2" t="s">
        <v>383</v>
      </c>
    </row>
    <row r="198" spans="1:8">
      <c r="A198" s="105"/>
      <c r="B198" s="105"/>
      <c r="C198" s="105"/>
      <c r="D198" s="105"/>
      <c r="E198" s="105"/>
      <c r="F198" s="105"/>
      <c r="G198" s="105"/>
      <c r="H198" s="2" t="s">
        <v>384</v>
      </c>
    </row>
    <row r="199" spans="1:8">
      <c r="A199" s="105"/>
      <c r="B199" s="105"/>
      <c r="C199" s="105"/>
      <c r="D199" s="105"/>
      <c r="E199" s="105"/>
      <c r="F199" s="105"/>
      <c r="G199" s="105"/>
      <c r="H199" s="2" t="s">
        <v>385</v>
      </c>
    </row>
    <row r="200" spans="1:8">
      <c r="A200" s="105"/>
      <c r="B200" s="105"/>
      <c r="C200" s="105"/>
      <c r="D200" s="105"/>
      <c r="E200" s="105"/>
      <c r="F200" s="105"/>
      <c r="G200" s="105"/>
      <c r="H200" s="2" t="s">
        <v>386</v>
      </c>
    </row>
    <row r="201" spans="1:8">
      <c r="A201" s="105"/>
      <c r="B201" s="105"/>
      <c r="C201" s="105"/>
      <c r="D201" s="105"/>
      <c r="E201" s="105"/>
      <c r="F201" s="105"/>
      <c r="G201" s="105"/>
      <c r="H201" s="2" t="s">
        <v>387</v>
      </c>
    </row>
    <row r="202" spans="1:8">
      <c r="A202" s="105"/>
      <c r="B202" s="105"/>
      <c r="C202" s="105"/>
      <c r="D202" s="105"/>
      <c r="E202" s="105"/>
      <c r="F202" s="105"/>
      <c r="G202" s="105"/>
      <c r="H202" s="2" t="s">
        <v>388</v>
      </c>
    </row>
    <row r="203" spans="1:8">
      <c r="A203" s="105"/>
      <c r="B203" s="105"/>
      <c r="C203" s="105"/>
      <c r="D203" s="105"/>
      <c r="E203" s="105"/>
      <c r="F203" s="105"/>
      <c r="G203" s="105"/>
      <c r="H203" s="2" t="s">
        <v>389</v>
      </c>
    </row>
    <row r="204" spans="1:8">
      <c r="A204" s="105"/>
      <c r="B204" s="105"/>
      <c r="C204" s="105"/>
      <c r="D204" s="105"/>
      <c r="E204" s="105"/>
      <c r="F204" s="105"/>
      <c r="G204" s="105"/>
      <c r="H204" s="2" t="s">
        <v>390</v>
      </c>
    </row>
    <row r="205" spans="1:8">
      <c r="A205" s="105"/>
      <c r="B205" s="105"/>
      <c r="C205" s="105"/>
      <c r="D205" s="105"/>
      <c r="E205" s="105"/>
      <c r="F205" s="105"/>
      <c r="G205" s="105"/>
      <c r="H205" s="2" t="s">
        <v>391</v>
      </c>
    </row>
    <row r="206" spans="1:8">
      <c r="A206" s="105"/>
      <c r="B206" s="105"/>
      <c r="C206" s="105"/>
      <c r="D206" s="105"/>
      <c r="E206" s="105"/>
      <c r="F206" s="105"/>
      <c r="G206" s="105"/>
      <c r="H206" s="2" t="s">
        <v>392</v>
      </c>
    </row>
    <row r="207" spans="1:8">
      <c r="A207" s="105"/>
      <c r="B207" s="105"/>
      <c r="C207" s="105"/>
      <c r="D207" s="105"/>
      <c r="E207" s="105"/>
      <c r="F207" s="105"/>
      <c r="G207" s="105"/>
      <c r="H207" s="2" t="s">
        <v>393</v>
      </c>
    </row>
    <row r="208" spans="1:8">
      <c r="A208" s="105"/>
      <c r="B208" s="105"/>
      <c r="C208" s="105"/>
      <c r="D208" s="105"/>
      <c r="E208" s="105"/>
      <c r="F208" s="105"/>
      <c r="G208" s="105"/>
      <c r="H208" s="2" t="s">
        <v>394</v>
      </c>
    </row>
    <row r="209" spans="1:8">
      <c r="A209" s="105"/>
      <c r="B209" s="105"/>
      <c r="C209" s="105"/>
      <c r="D209" s="105"/>
      <c r="E209" s="105"/>
      <c r="F209" s="105"/>
      <c r="G209" s="105"/>
      <c r="H209" s="2" t="s">
        <v>395</v>
      </c>
    </row>
    <row r="210" spans="1:8">
      <c r="A210" s="105"/>
      <c r="B210" s="105"/>
      <c r="C210" s="105"/>
      <c r="D210" s="105"/>
      <c r="E210" s="105"/>
      <c r="F210" s="105"/>
      <c r="G210" s="105"/>
      <c r="H210" s="2" t="s">
        <v>396</v>
      </c>
    </row>
    <row r="211" spans="1:8">
      <c r="A211" s="105"/>
      <c r="B211" s="105"/>
      <c r="C211" s="105"/>
      <c r="D211" s="105"/>
      <c r="E211" s="105"/>
      <c r="F211" s="105"/>
      <c r="G211" s="105"/>
      <c r="H211" s="2" t="s">
        <v>397</v>
      </c>
    </row>
    <row r="212" spans="1:8">
      <c r="A212" s="105"/>
      <c r="B212" s="105"/>
      <c r="C212" s="105"/>
      <c r="D212" s="105"/>
      <c r="E212" s="105"/>
      <c r="F212" s="105"/>
      <c r="G212" s="105"/>
      <c r="H212" s="2" t="s">
        <v>398</v>
      </c>
    </row>
    <row r="213" spans="1:8">
      <c r="A213" s="105"/>
      <c r="B213" s="105"/>
      <c r="C213" s="105"/>
      <c r="D213" s="105"/>
      <c r="E213" s="105"/>
      <c r="F213" s="105"/>
      <c r="G213" s="105"/>
      <c r="H213" s="2" t="s">
        <v>399</v>
      </c>
    </row>
    <row r="214" spans="1:8">
      <c r="A214" s="105"/>
      <c r="B214" s="105"/>
      <c r="C214" s="105"/>
      <c r="D214" s="105"/>
      <c r="E214" s="105"/>
      <c r="F214" s="105"/>
      <c r="G214" s="105"/>
      <c r="H214" s="2" t="s">
        <v>400</v>
      </c>
    </row>
    <row r="215" spans="1:8">
      <c r="A215" s="105"/>
      <c r="B215" s="105"/>
      <c r="C215" s="105"/>
      <c r="D215" s="105"/>
      <c r="E215" s="105"/>
      <c r="F215" s="105"/>
      <c r="G215" s="105"/>
      <c r="H215" s="2" t="s">
        <v>401</v>
      </c>
    </row>
    <row r="216" spans="1:8">
      <c r="A216" s="105"/>
      <c r="B216" s="105"/>
      <c r="C216" s="105"/>
      <c r="D216" s="105"/>
      <c r="E216" s="105"/>
      <c r="F216" s="105"/>
      <c r="G216" s="105"/>
      <c r="H216" s="2" t="s">
        <v>402</v>
      </c>
    </row>
    <row r="217" spans="1:8">
      <c r="A217" s="105"/>
      <c r="B217" s="105"/>
      <c r="C217" s="105"/>
      <c r="D217" s="105"/>
      <c r="E217" s="105"/>
      <c r="F217" s="105"/>
      <c r="G217" s="105"/>
      <c r="H217" s="2" t="s">
        <v>403</v>
      </c>
    </row>
    <row r="218" spans="1:8">
      <c r="A218" s="105"/>
      <c r="B218" s="105"/>
      <c r="C218" s="105"/>
      <c r="D218" s="105"/>
      <c r="E218" s="105"/>
      <c r="F218" s="105"/>
      <c r="G218" s="105"/>
      <c r="H218" s="2" t="s">
        <v>404</v>
      </c>
    </row>
    <row r="219" spans="1:8">
      <c r="A219" s="105"/>
      <c r="B219" s="105"/>
      <c r="C219" s="105"/>
      <c r="D219" s="105"/>
      <c r="E219" s="105"/>
      <c r="F219" s="105"/>
      <c r="G219" s="105"/>
      <c r="H219" s="2" t="s">
        <v>405</v>
      </c>
    </row>
    <row r="220" spans="1:8">
      <c r="A220" s="105"/>
      <c r="B220" s="105"/>
      <c r="C220" s="105"/>
      <c r="D220" s="105"/>
      <c r="E220" s="105"/>
      <c r="F220" s="105"/>
      <c r="G220" s="105"/>
      <c r="H220" s="2" t="s">
        <v>406</v>
      </c>
    </row>
    <row r="221" spans="1:8">
      <c r="A221" s="105"/>
      <c r="B221" s="105"/>
      <c r="C221" s="105"/>
      <c r="D221" s="105"/>
      <c r="E221" s="105"/>
      <c r="F221" s="105"/>
      <c r="G221" s="105"/>
      <c r="H221" s="2" t="s">
        <v>407</v>
      </c>
    </row>
    <row r="222" spans="1:8">
      <c r="A222" s="105"/>
      <c r="B222" s="105"/>
      <c r="C222" s="105"/>
      <c r="D222" s="105"/>
      <c r="E222" s="105"/>
      <c r="F222" s="105"/>
      <c r="G222" s="105"/>
      <c r="H222" s="2" t="s">
        <v>408</v>
      </c>
    </row>
    <row r="223" spans="1:8">
      <c r="A223" s="105"/>
      <c r="B223" s="105"/>
      <c r="C223" s="105"/>
      <c r="D223" s="105"/>
      <c r="E223" s="105"/>
      <c r="F223" s="105"/>
      <c r="G223" s="105"/>
      <c r="H223" s="2" t="s">
        <v>409</v>
      </c>
    </row>
    <row r="224" spans="1:8">
      <c r="A224" s="105"/>
      <c r="B224" s="105"/>
      <c r="C224" s="105"/>
      <c r="D224" s="105"/>
      <c r="E224" s="105"/>
      <c r="F224" s="105"/>
      <c r="G224" s="105"/>
      <c r="H224" s="2" t="s">
        <v>410</v>
      </c>
    </row>
    <row r="225" spans="1:8">
      <c r="A225" s="105"/>
      <c r="B225" s="105"/>
      <c r="C225" s="105"/>
      <c r="D225" s="105"/>
      <c r="E225" s="105"/>
      <c r="F225" s="105"/>
      <c r="G225" s="105"/>
      <c r="H225" s="2" t="s">
        <v>411</v>
      </c>
    </row>
    <row r="226" spans="1:8">
      <c r="A226" s="105"/>
      <c r="B226" s="105"/>
      <c r="C226" s="105"/>
      <c r="D226" s="105"/>
      <c r="E226" s="105"/>
      <c r="F226" s="105"/>
      <c r="G226" s="105"/>
      <c r="H226" s="2" t="s">
        <v>412</v>
      </c>
    </row>
    <row r="227" spans="1:8">
      <c r="A227" s="105"/>
      <c r="B227" s="105"/>
      <c r="C227" s="105"/>
      <c r="D227" s="105"/>
      <c r="E227" s="105"/>
      <c r="F227" s="105"/>
      <c r="G227" s="105"/>
      <c r="H227" s="2" t="s">
        <v>413</v>
      </c>
    </row>
    <row r="228" spans="1:8">
      <c r="A228" s="105"/>
      <c r="B228" s="105"/>
      <c r="C228" s="105"/>
      <c r="D228" s="105"/>
      <c r="E228" s="105"/>
      <c r="F228" s="105"/>
      <c r="G228" s="105"/>
      <c r="H228" s="2" t="s">
        <v>414</v>
      </c>
    </row>
    <row r="229" spans="1:8">
      <c r="A229" s="105"/>
      <c r="B229" s="105"/>
      <c r="C229" s="105"/>
      <c r="D229" s="105"/>
      <c r="E229" s="105"/>
      <c r="F229" s="105"/>
      <c r="G229" s="105"/>
      <c r="H229" s="2" t="s">
        <v>415</v>
      </c>
    </row>
    <row r="230" spans="1:8">
      <c r="A230" s="105"/>
      <c r="B230" s="105"/>
      <c r="C230" s="105"/>
      <c r="D230" s="105"/>
      <c r="E230" s="105"/>
      <c r="F230" s="105"/>
      <c r="G230" s="105"/>
      <c r="H230" s="2" t="s">
        <v>416</v>
      </c>
    </row>
    <row r="231" spans="1:8">
      <c r="A231" s="105"/>
      <c r="B231" s="105"/>
      <c r="C231" s="105"/>
      <c r="D231" s="105"/>
      <c r="E231" s="105"/>
      <c r="F231" s="105"/>
      <c r="G231" s="105"/>
      <c r="H231" s="2" t="s">
        <v>417</v>
      </c>
    </row>
    <row r="232" spans="1:8">
      <c r="A232" s="105"/>
      <c r="B232" s="105"/>
      <c r="C232" s="105"/>
      <c r="D232" s="105"/>
      <c r="E232" s="105"/>
      <c r="F232" s="105"/>
      <c r="G232" s="105"/>
      <c r="H232" s="2" t="s">
        <v>418</v>
      </c>
    </row>
    <row r="233" spans="1:8">
      <c r="A233" s="105"/>
      <c r="B233" s="105"/>
      <c r="C233" s="105"/>
      <c r="D233" s="105"/>
      <c r="E233" s="105"/>
      <c r="F233" s="105"/>
      <c r="G233" s="105"/>
      <c r="H233" s="2" t="s">
        <v>419</v>
      </c>
    </row>
    <row r="234" spans="1:8">
      <c r="A234" s="105"/>
      <c r="B234" s="105"/>
      <c r="C234" s="105"/>
      <c r="D234" s="105"/>
      <c r="E234" s="105"/>
      <c r="F234" s="105"/>
      <c r="G234" s="105"/>
      <c r="H234" s="2" t="s">
        <v>420</v>
      </c>
    </row>
    <row r="235" spans="1:8">
      <c r="A235" s="105"/>
      <c r="B235" s="105"/>
      <c r="C235" s="105"/>
      <c r="D235" s="105"/>
      <c r="E235" s="105"/>
      <c r="F235" s="105"/>
      <c r="G235" s="105"/>
      <c r="H235" s="2" t="s">
        <v>421</v>
      </c>
    </row>
    <row r="236" spans="1:8">
      <c r="A236" s="105"/>
      <c r="B236" s="105"/>
      <c r="C236" s="105"/>
      <c r="D236" s="105"/>
      <c r="E236" s="105"/>
      <c r="F236" s="105"/>
      <c r="G236" s="105"/>
      <c r="H236" s="2" t="s">
        <v>422</v>
      </c>
    </row>
    <row r="237" spans="1:8">
      <c r="A237" s="105"/>
      <c r="B237" s="105"/>
      <c r="C237" s="105"/>
      <c r="D237" s="105"/>
      <c r="E237" s="105"/>
      <c r="F237" s="105"/>
      <c r="G237" s="105"/>
      <c r="H237" s="2" t="s">
        <v>423</v>
      </c>
    </row>
    <row r="238" spans="1:8">
      <c r="A238" s="105"/>
      <c r="B238" s="105"/>
      <c r="C238" s="105"/>
      <c r="D238" s="105"/>
      <c r="E238" s="105"/>
      <c r="F238" s="105"/>
      <c r="G238" s="105"/>
      <c r="H238" s="2" t="s">
        <v>424</v>
      </c>
    </row>
    <row r="239" spans="1:8">
      <c r="A239" s="105"/>
      <c r="B239" s="105"/>
      <c r="C239" s="105"/>
      <c r="D239" s="105"/>
      <c r="E239" s="105"/>
      <c r="F239" s="105"/>
      <c r="G239" s="105"/>
      <c r="H239" s="2" t="s">
        <v>425</v>
      </c>
    </row>
    <row r="240" spans="1:8">
      <c r="A240" s="105"/>
      <c r="B240" s="105"/>
      <c r="C240" s="105"/>
      <c r="D240" s="105"/>
      <c r="E240" s="105"/>
      <c r="F240" s="105"/>
      <c r="G240" s="105"/>
      <c r="H240" s="2" t="s">
        <v>426</v>
      </c>
    </row>
    <row r="241" spans="1:8">
      <c r="A241" s="105"/>
      <c r="B241" s="105"/>
      <c r="C241" s="105"/>
      <c r="D241" s="105"/>
      <c r="E241" s="105"/>
      <c r="F241" s="105"/>
      <c r="G241" s="105"/>
      <c r="H241" s="2" t="s">
        <v>427</v>
      </c>
    </row>
    <row r="242" spans="1:8">
      <c r="A242" s="105"/>
      <c r="B242" s="105"/>
      <c r="C242" s="105"/>
      <c r="D242" s="105"/>
      <c r="E242" s="105"/>
      <c r="F242" s="105"/>
      <c r="G242" s="105"/>
      <c r="H242" s="2" t="s">
        <v>428</v>
      </c>
    </row>
    <row r="243" spans="1:8">
      <c r="A243" s="105"/>
      <c r="B243" s="105"/>
      <c r="C243" s="105"/>
      <c r="D243" s="105"/>
      <c r="E243" s="105"/>
      <c r="F243" s="105"/>
      <c r="G243" s="105"/>
      <c r="H243" s="2" t="s">
        <v>429</v>
      </c>
    </row>
    <row r="244" spans="1:8">
      <c r="A244" s="105"/>
      <c r="B244" s="105"/>
      <c r="C244" s="105"/>
      <c r="D244" s="105"/>
      <c r="E244" s="105"/>
      <c r="F244" s="105"/>
      <c r="G244" s="105"/>
      <c r="H244" s="2" t="s">
        <v>430</v>
      </c>
    </row>
    <row r="245" spans="1:8">
      <c r="A245" s="105"/>
      <c r="B245" s="105"/>
      <c r="C245" s="105"/>
      <c r="D245" s="105"/>
      <c r="E245" s="105"/>
      <c r="F245" s="105"/>
      <c r="G245" s="105"/>
      <c r="H245" s="2" t="s">
        <v>431</v>
      </c>
    </row>
    <row r="246" spans="1:8">
      <c r="A246" s="105"/>
      <c r="B246" s="105"/>
      <c r="C246" s="105"/>
      <c r="D246" s="105"/>
      <c r="E246" s="105"/>
      <c r="F246" s="105"/>
      <c r="G246" s="105"/>
      <c r="H246" s="2" t="s">
        <v>432</v>
      </c>
    </row>
    <row r="247" spans="1:8">
      <c r="A247" s="105"/>
      <c r="B247" s="105"/>
      <c r="C247" s="105"/>
      <c r="D247" s="105"/>
      <c r="E247" s="105"/>
      <c r="F247" s="105"/>
      <c r="G247" s="105"/>
      <c r="H247" s="2" t="s">
        <v>433</v>
      </c>
    </row>
    <row r="248" spans="1:8">
      <c r="A248" s="105"/>
      <c r="B248" s="105"/>
      <c r="C248" s="105"/>
      <c r="D248" s="105"/>
      <c r="E248" s="105"/>
      <c r="F248" s="105"/>
      <c r="G248" s="105"/>
      <c r="H248" s="2" t="s">
        <v>434</v>
      </c>
    </row>
    <row r="249" spans="1:8">
      <c r="A249" s="105"/>
      <c r="B249" s="105"/>
      <c r="C249" s="105"/>
      <c r="D249" s="105"/>
      <c r="E249" s="105"/>
      <c r="F249" s="105"/>
      <c r="G249" s="105"/>
      <c r="H249" s="2" t="s">
        <v>435</v>
      </c>
    </row>
    <row r="250" spans="1:8">
      <c r="A250" s="105"/>
      <c r="B250" s="105"/>
      <c r="C250" s="105"/>
      <c r="D250" s="105"/>
      <c r="E250" s="105"/>
      <c r="F250" s="105"/>
      <c r="G250" s="105"/>
      <c r="H250" s="2" t="s">
        <v>436</v>
      </c>
    </row>
    <row r="251" spans="1:8">
      <c r="A251" s="105"/>
      <c r="B251" s="105"/>
      <c r="C251" s="105"/>
      <c r="D251" s="105"/>
      <c r="E251" s="105"/>
      <c r="F251" s="105"/>
      <c r="G251" s="105"/>
      <c r="H251" s="2" t="s">
        <v>437</v>
      </c>
    </row>
    <row r="252" spans="1:8">
      <c r="A252" s="105"/>
      <c r="B252" s="105"/>
      <c r="C252" s="105"/>
      <c r="D252" s="105"/>
      <c r="E252" s="105"/>
      <c r="F252" s="105"/>
      <c r="G252" s="105"/>
      <c r="H252" s="2" t="s">
        <v>438</v>
      </c>
    </row>
    <row r="253" spans="1:8">
      <c r="A253" s="105"/>
      <c r="B253" s="105"/>
      <c r="C253" s="105"/>
      <c r="D253" s="105"/>
      <c r="E253" s="105"/>
      <c r="F253" s="105"/>
      <c r="G253" s="105"/>
      <c r="H253" s="2" t="s">
        <v>439</v>
      </c>
    </row>
    <row r="254" spans="1:8">
      <c r="A254" s="105"/>
      <c r="B254" s="105"/>
      <c r="C254" s="105"/>
      <c r="D254" s="105"/>
      <c r="E254" s="105"/>
      <c r="F254" s="105"/>
      <c r="G254" s="105"/>
      <c r="H254" s="2" t="s">
        <v>440</v>
      </c>
    </row>
    <row r="255" spans="1:8">
      <c r="A255" s="105"/>
      <c r="B255" s="105"/>
      <c r="C255" s="105"/>
      <c r="D255" s="105"/>
      <c r="E255" s="105"/>
      <c r="F255" s="105"/>
      <c r="G255" s="105"/>
      <c r="H255" s="2" t="s">
        <v>441</v>
      </c>
    </row>
    <row r="256" spans="1:8">
      <c r="A256" s="105"/>
      <c r="B256" s="105"/>
      <c r="C256" s="105"/>
      <c r="D256" s="105"/>
      <c r="E256" s="105"/>
      <c r="F256" s="105"/>
      <c r="G256" s="105"/>
      <c r="H256" s="2" t="s">
        <v>442</v>
      </c>
    </row>
    <row r="257" spans="1:8">
      <c r="A257" s="105"/>
      <c r="B257" s="105"/>
      <c r="C257" s="105"/>
      <c r="D257" s="105"/>
      <c r="E257" s="105"/>
      <c r="F257" s="105"/>
      <c r="G257" s="105"/>
      <c r="H257" s="2" t="s">
        <v>443</v>
      </c>
    </row>
    <row r="258" spans="1:8">
      <c r="A258" s="105"/>
      <c r="B258" s="105"/>
      <c r="C258" s="105"/>
      <c r="D258" s="105"/>
      <c r="E258" s="105"/>
      <c r="F258" s="105"/>
      <c r="G258" s="105"/>
      <c r="H258" s="2" t="s">
        <v>444</v>
      </c>
    </row>
    <row r="259" spans="1:8">
      <c r="A259" s="105"/>
      <c r="B259" s="105"/>
      <c r="C259" s="105"/>
      <c r="D259" s="105"/>
      <c r="E259" s="105"/>
      <c r="F259" s="105"/>
      <c r="G259" s="105"/>
      <c r="H259" s="2" t="s">
        <v>445</v>
      </c>
    </row>
    <row r="260" spans="1:8">
      <c r="A260" s="105"/>
      <c r="B260" s="105"/>
      <c r="C260" s="105"/>
      <c r="D260" s="105"/>
      <c r="E260" s="105"/>
      <c r="F260" s="105"/>
      <c r="G260" s="105"/>
      <c r="H260" s="2" t="s">
        <v>446</v>
      </c>
    </row>
    <row r="261" spans="1:8">
      <c r="A261" s="105"/>
      <c r="B261" s="105"/>
      <c r="C261" s="105"/>
      <c r="D261" s="105"/>
      <c r="E261" s="105"/>
      <c r="F261" s="105"/>
      <c r="G261" s="105"/>
      <c r="H261" s="2" t="s">
        <v>447</v>
      </c>
    </row>
    <row r="262" spans="1:8">
      <c r="A262" s="105"/>
      <c r="B262" s="105"/>
      <c r="C262" s="105"/>
      <c r="D262" s="105"/>
      <c r="E262" s="105"/>
      <c r="F262" s="105"/>
      <c r="G262" s="105"/>
      <c r="H262" s="2" t="s">
        <v>448</v>
      </c>
    </row>
    <row r="263" spans="1:8">
      <c r="A263" s="105"/>
      <c r="B263" s="105"/>
      <c r="C263" s="105"/>
      <c r="D263" s="105"/>
      <c r="E263" s="105"/>
      <c r="F263" s="105"/>
      <c r="G263" s="105"/>
      <c r="H263" s="2" t="s">
        <v>449</v>
      </c>
    </row>
    <row r="264" spans="1:8">
      <c r="A264" s="105"/>
      <c r="B264" s="105"/>
      <c r="C264" s="105"/>
      <c r="D264" s="105"/>
      <c r="E264" s="105"/>
      <c r="F264" s="105"/>
      <c r="G264" s="105"/>
      <c r="H264" s="2" t="s">
        <v>450</v>
      </c>
    </row>
    <row r="265" spans="1:8">
      <c r="A265" s="105"/>
      <c r="B265" s="105"/>
      <c r="C265" s="105"/>
      <c r="D265" s="105"/>
      <c r="E265" s="105"/>
      <c r="F265" s="105"/>
      <c r="G265" s="105"/>
      <c r="H265" s="2" t="s">
        <v>451</v>
      </c>
    </row>
    <row r="266" spans="1:8">
      <c r="A266" s="105"/>
      <c r="B266" s="105"/>
      <c r="C266" s="105"/>
      <c r="D266" s="105"/>
      <c r="E266" s="105"/>
      <c r="F266" s="105"/>
      <c r="G266" s="105"/>
      <c r="H266" s="2" t="s">
        <v>452</v>
      </c>
    </row>
    <row r="267" spans="1:8">
      <c r="A267" s="105"/>
      <c r="B267" s="105"/>
      <c r="C267" s="105"/>
      <c r="D267" s="105"/>
      <c r="E267" s="105"/>
      <c r="F267" s="105"/>
      <c r="G267" s="105"/>
      <c r="H267" s="2" t="s">
        <v>453</v>
      </c>
    </row>
    <row r="268" spans="1:8">
      <c r="A268" s="105"/>
      <c r="B268" s="105"/>
      <c r="C268" s="105"/>
      <c r="D268" s="105"/>
      <c r="E268" s="105"/>
      <c r="F268" s="105"/>
      <c r="G268" s="105"/>
      <c r="H268" s="2" t="s">
        <v>454</v>
      </c>
    </row>
    <row r="269" spans="1:8">
      <c r="A269" s="105"/>
      <c r="B269" s="105"/>
      <c r="C269" s="105"/>
      <c r="D269" s="105"/>
      <c r="E269" s="105"/>
      <c r="F269" s="105"/>
      <c r="G269" s="105"/>
      <c r="H269" s="2" t="s">
        <v>455</v>
      </c>
    </row>
    <row r="270" spans="1:8">
      <c r="A270" s="105"/>
      <c r="B270" s="105"/>
      <c r="C270" s="105"/>
      <c r="D270" s="105"/>
      <c r="E270" s="105"/>
      <c r="F270" s="105"/>
      <c r="G270" s="105"/>
      <c r="H270" s="2" t="s">
        <v>456</v>
      </c>
    </row>
    <row r="271" spans="1:8">
      <c r="A271" s="105"/>
      <c r="B271" s="105"/>
      <c r="C271" s="105"/>
      <c r="D271" s="105"/>
      <c r="E271" s="105"/>
      <c r="F271" s="105"/>
      <c r="G271" s="105"/>
      <c r="H271" s="2" t="s">
        <v>457</v>
      </c>
    </row>
    <row r="272" spans="1:8">
      <c r="A272" s="105"/>
      <c r="B272" s="105"/>
      <c r="C272" s="105"/>
      <c r="D272" s="105"/>
      <c r="E272" s="105"/>
      <c r="F272" s="105"/>
      <c r="G272" s="105"/>
      <c r="H272" s="2" t="s">
        <v>458</v>
      </c>
    </row>
    <row r="273" spans="1:8">
      <c r="A273" s="105"/>
      <c r="B273" s="105"/>
      <c r="C273" s="105"/>
      <c r="D273" s="105"/>
      <c r="E273" s="105"/>
      <c r="F273" s="105"/>
      <c r="G273" s="105"/>
      <c r="H273" s="2" t="s">
        <v>459</v>
      </c>
    </row>
    <row r="274" spans="1:8">
      <c r="A274" s="105"/>
      <c r="B274" s="105"/>
      <c r="C274" s="105"/>
      <c r="D274" s="105"/>
      <c r="E274" s="105"/>
      <c r="F274" s="105"/>
      <c r="G274" s="105"/>
      <c r="H274" s="2" t="s">
        <v>460</v>
      </c>
    </row>
    <row r="275" spans="1:8">
      <c r="A275" s="105"/>
      <c r="B275" s="105"/>
      <c r="C275" s="105"/>
      <c r="D275" s="105"/>
      <c r="E275" s="105"/>
      <c r="F275" s="105"/>
      <c r="G275" s="105"/>
      <c r="H275" s="2" t="s">
        <v>461</v>
      </c>
    </row>
    <row r="276" spans="1:8">
      <c r="A276" s="105"/>
      <c r="B276" s="105"/>
      <c r="C276" s="105"/>
      <c r="D276" s="105"/>
      <c r="E276" s="105"/>
      <c r="F276" s="105"/>
      <c r="G276" s="105"/>
      <c r="H276" s="2" t="s">
        <v>462</v>
      </c>
    </row>
    <row r="277" spans="1:8">
      <c r="A277" s="105"/>
      <c r="B277" s="105"/>
      <c r="C277" s="105"/>
      <c r="D277" s="105"/>
      <c r="E277" s="105"/>
      <c r="F277" s="105"/>
      <c r="G277" s="105"/>
      <c r="H277" s="2" t="s">
        <v>463</v>
      </c>
    </row>
    <row r="278" spans="1:8">
      <c r="A278" s="105"/>
      <c r="B278" s="105"/>
      <c r="C278" s="105"/>
      <c r="D278" s="105"/>
      <c r="E278" s="105"/>
      <c r="F278" s="105"/>
      <c r="G278" s="105"/>
      <c r="H278" s="2" t="s">
        <v>464</v>
      </c>
    </row>
    <row r="279" spans="1:8">
      <c r="A279" s="105"/>
      <c r="B279" s="105"/>
      <c r="C279" s="105"/>
      <c r="D279" s="105"/>
      <c r="E279" s="105"/>
      <c r="F279" s="105"/>
      <c r="G279" s="105"/>
      <c r="H279" s="2" t="s">
        <v>465</v>
      </c>
    </row>
    <row r="280" spans="1:8">
      <c r="A280" s="105"/>
      <c r="B280" s="105"/>
      <c r="C280" s="105"/>
      <c r="D280" s="105"/>
      <c r="E280" s="105"/>
      <c r="F280" s="105"/>
      <c r="G280" s="105"/>
      <c r="H280" s="2" t="s">
        <v>466</v>
      </c>
    </row>
    <row r="281" spans="1:8">
      <c r="A281" s="105"/>
      <c r="B281" s="105"/>
      <c r="C281" s="105"/>
      <c r="D281" s="105"/>
      <c r="E281" s="105"/>
      <c r="F281" s="105"/>
      <c r="G281" s="105"/>
      <c r="H281" s="2" t="s">
        <v>467</v>
      </c>
    </row>
    <row r="282" spans="1:8">
      <c r="A282" s="105"/>
      <c r="B282" s="105"/>
      <c r="C282" s="105"/>
      <c r="D282" s="105"/>
      <c r="E282" s="105"/>
      <c r="F282" s="105"/>
      <c r="G282" s="105"/>
      <c r="H282" s="2" t="s">
        <v>468</v>
      </c>
    </row>
    <row r="283" spans="1:8">
      <c r="A283" s="105"/>
      <c r="B283" s="105"/>
      <c r="C283" s="105"/>
      <c r="D283" s="105"/>
      <c r="E283" s="105"/>
      <c r="F283" s="105"/>
      <c r="G283" s="105"/>
      <c r="H283" s="2" t="s">
        <v>469</v>
      </c>
    </row>
    <row r="284" spans="1:8">
      <c r="A284" s="105"/>
      <c r="B284" s="105"/>
      <c r="C284" s="105"/>
      <c r="D284" s="105"/>
      <c r="E284" s="105"/>
      <c r="F284" s="105"/>
      <c r="G284" s="105"/>
      <c r="H284" s="2" t="s">
        <v>470</v>
      </c>
    </row>
    <row r="285" spans="1:8">
      <c r="A285" s="105"/>
      <c r="B285" s="105"/>
      <c r="C285" s="105"/>
      <c r="D285" s="105"/>
      <c r="E285" s="105"/>
      <c r="F285" s="105"/>
      <c r="G285" s="105"/>
      <c r="H285" s="2" t="s">
        <v>471</v>
      </c>
    </row>
    <row r="286" spans="1:8">
      <c r="A286" s="105"/>
      <c r="B286" s="105"/>
      <c r="C286" s="105"/>
      <c r="D286" s="105"/>
      <c r="E286" s="105"/>
      <c r="F286" s="105"/>
      <c r="G286" s="105"/>
      <c r="H286" s="2" t="s">
        <v>472</v>
      </c>
    </row>
    <row r="287" spans="1:8">
      <c r="A287" s="105"/>
      <c r="B287" s="105"/>
      <c r="C287" s="105"/>
      <c r="D287" s="105"/>
      <c r="E287" s="105"/>
      <c r="F287" s="105"/>
      <c r="G287" s="105"/>
      <c r="H287" s="2" t="s">
        <v>473</v>
      </c>
    </row>
    <row r="288" spans="1:8">
      <c r="A288" s="105"/>
      <c r="B288" s="105"/>
      <c r="C288" s="105"/>
      <c r="D288" s="105"/>
      <c r="E288" s="105"/>
      <c r="F288" s="105"/>
      <c r="G288" s="105"/>
      <c r="H288" s="2" t="s">
        <v>474</v>
      </c>
    </row>
    <row r="289" spans="1:8">
      <c r="A289" s="105"/>
      <c r="B289" s="105"/>
      <c r="C289" s="105"/>
      <c r="D289" s="105"/>
      <c r="E289" s="105"/>
      <c r="F289" s="105"/>
      <c r="G289" s="105"/>
      <c r="H289" s="2" t="s">
        <v>475</v>
      </c>
    </row>
    <row r="290" spans="1:8">
      <c r="A290" s="105"/>
      <c r="B290" s="105"/>
      <c r="C290" s="105"/>
      <c r="D290" s="105"/>
      <c r="E290" s="105"/>
      <c r="F290" s="105"/>
      <c r="G290" s="105"/>
      <c r="H290" s="2" t="s">
        <v>476</v>
      </c>
    </row>
    <row r="291" spans="1:8">
      <c r="A291" s="105"/>
      <c r="B291" s="105"/>
      <c r="C291" s="105"/>
      <c r="D291" s="105"/>
      <c r="E291" s="105"/>
      <c r="F291" s="105"/>
      <c r="G291" s="105"/>
      <c r="H291" s="2" t="s">
        <v>477</v>
      </c>
    </row>
    <row r="292" spans="1:8">
      <c r="A292" s="105"/>
      <c r="B292" s="105"/>
      <c r="C292" s="105"/>
      <c r="D292" s="105"/>
      <c r="E292" s="105"/>
      <c r="F292" s="105"/>
      <c r="G292" s="105"/>
      <c r="H292" s="2" t="s">
        <v>478</v>
      </c>
    </row>
    <row r="293" spans="1:8">
      <c r="A293" s="105"/>
      <c r="B293" s="105"/>
      <c r="C293" s="105"/>
      <c r="D293" s="105"/>
      <c r="E293" s="105"/>
      <c r="F293" s="105"/>
      <c r="G293" s="105"/>
      <c r="H293" s="2" t="s">
        <v>479</v>
      </c>
    </row>
    <row r="294" spans="1:8">
      <c r="A294" s="105"/>
      <c r="B294" s="105"/>
      <c r="C294" s="105"/>
      <c r="D294" s="105"/>
      <c r="E294" s="105"/>
      <c r="F294" s="105"/>
      <c r="G294" s="105"/>
      <c r="H294" s="2" t="s">
        <v>480</v>
      </c>
    </row>
    <row r="295" spans="1:8">
      <c r="A295" s="105"/>
      <c r="B295" s="105"/>
      <c r="C295" s="105"/>
      <c r="D295" s="105"/>
      <c r="E295" s="105"/>
      <c r="F295" s="105"/>
      <c r="G295" s="105"/>
      <c r="H295" s="2" t="s">
        <v>481</v>
      </c>
    </row>
    <row r="296" spans="1:8">
      <c r="A296" s="105"/>
      <c r="B296" s="105"/>
      <c r="C296" s="105"/>
      <c r="D296" s="105"/>
      <c r="E296" s="105"/>
      <c r="F296" s="105"/>
      <c r="G296" s="105"/>
      <c r="H296" s="2" t="s">
        <v>482</v>
      </c>
    </row>
    <row r="297" spans="1:8">
      <c r="A297" s="105"/>
      <c r="B297" s="105"/>
      <c r="C297" s="105"/>
      <c r="D297" s="105"/>
      <c r="E297" s="105"/>
      <c r="F297" s="105"/>
      <c r="G297" s="105"/>
      <c r="H297" s="2" t="s">
        <v>483</v>
      </c>
    </row>
    <row r="298" spans="1:8">
      <c r="A298" s="105"/>
      <c r="B298" s="105"/>
      <c r="C298" s="105"/>
      <c r="D298" s="105"/>
      <c r="E298" s="105"/>
      <c r="F298" s="105"/>
      <c r="G298" s="105"/>
      <c r="H298" s="2" t="s">
        <v>484</v>
      </c>
    </row>
    <row r="299" spans="1:8">
      <c r="A299" s="105"/>
      <c r="B299" s="105"/>
      <c r="C299" s="105"/>
      <c r="D299" s="105"/>
      <c r="E299" s="105"/>
      <c r="F299" s="105"/>
      <c r="G299" s="105"/>
      <c r="H299" s="2" t="s">
        <v>485</v>
      </c>
    </row>
    <row r="300" spans="1:8">
      <c r="A300" s="105"/>
      <c r="B300" s="105"/>
      <c r="C300" s="105"/>
      <c r="D300" s="105"/>
      <c r="E300" s="105"/>
      <c r="F300" s="105"/>
      <c r="G300" s="105"/>
      <c r="H300" s="2" t="s">
        <v>486</v>
      </c>
    </row>
    <row r="301" spans="1:8">
      <c r="A301" s="105"/>
      <c r="B301" s="105"/>
      <c r="C301" s="105"/>
      <c r="D301" s="105"/>
      <c r="E301" s="105"/>
      <c r="F301" s="105"/>
      <c r="G301" s="105"/>
      <c r="H301" s="2" t="s">
        <v>487</v>
      </c>
    </row>
    <row r="302" spans="1:8">
      <c r="A302" s="105"/>
      <c r="B302" s="105"/>
      <c r="C302" s="105"/>
      <c r="D302" s="105"/>
      <c r="E302" s="105"/>
      <c r="F302" s="105"/>
      <c r="G302" s="105"/>
      <c r="H302" s="2" t="s">
        <v>488</v>
      </c>
    </row>
    <row r="303" spans="1:8">
      <c r="A303" s="105"/>
      <c r="B303" s="105"/>
      <c r="C303" s="105"/>
      <c r="D303" s="105"/>
      <c r="E303" s="105"/>
      <c r="F303" s="105"/>
      <c r="G303" s="105"/>
      <c r="H303" s="2" t="s">
        <v>489</v>
      </c>
    </row>
    <row r="304" spans="1:8">
      <c r="A304" s="105"/>
      <c r="B304" s="105"/>
      <c r="C304" s="105"/>
      <c r="D304" s="105"/>
      <c r="E304" s="105"/>
      <c r="F304" s="105"/>
      <c r="G304" s="105"/>
      <c r="H304" s="2" t="s">
        <v>490</v>
      </c>
    </row>
    <row r="305" spans="1:8">
      <c r="A305" s="105"/>
      <c r="B305" s="105"/>
      <c r="C305" s="105"/>
      <c r="D305" s="105"/>
      <c r="E305" s="105"/>
      <c r="F305" s="105"/>
      <c r="G305" s="105"/>
      <c r="H305" s="2" t="s">
        <v>491</v>
      </c>
    </row>
    <row r="306" spans="1:8">
      <c r="A306" s="105"/>
      <c r="B306" s="105"/>
      <c r="C306" s="105"/>
      <c r="D306" s="105"/>
      <c r="E306" s="105"/>
      <c r="F306" s="105"/>
      <c r="G306" s="105"/>
      <c r="H306" s="2" t="s">
        <v>492</v>
      </c>
    </row>
    <row r="307" spans="1:8">
      <c r="A307" s="105"/>
      <c r="B307" s="105"/>
      <c r="C307" s="105"/>
      <c r="D307" s="105"/>
      <c r="E307" s="105"/>
      <c r="F307" s="105"/>
      <c r="G307" s="105"/>
      <c r="H307" s="2" t="s">
        <v>493</v>
      </c>
    </row>
    <row r="308" spans="1:8">
      <c r="A308" s="105"/>
      <c r="B308" s="105"/>
      <c r="C308" s="105"/>
      <c r="D308" s="105"/>
      <c r="E308" s="105"/>
      <c r="F308" s="105"/>
      <c r="G308" s="105"/>
      <c r="H308" s="2" t="s">
        <v>494</v>
      </c>
    </row>
    <row r="309" spans="1:8">
      <c r="A309" s="105"/>
      <c r="B309" s="105"/>
      <c r="C309" s="105"/>
      <c r="D309" s="105"/>
      <c r="E309" s="105"/>
      <c r="F309" s="105"/>
      <c r="G309" s="105"/>
      <c r="H309" s="2" t="s">
        <v>495</v>
      </c>
    </row>
    <row r="310" spans="1:8">
      <c r="A310" s="105"/>
      <c r="B310" s="105"/>
      <c r="C310" s="105"/>
      <c r="D310" s="105"/>
      <c r="E310" s="105"/>
      <c r="F310" s="105"/>
      <c r="G310" s="105"/>
      <c r="H310" s="2" t="s">
        <v>496</v>
      </c>
    </row>
    <row r="311" spans="1:8">
      <c r="A311" s="105"/>
      <c r="B311" s="105"/>
      <c r="C311" s="105"/>
      <c r="D311" s="105"/>
      <c r="E311" s="105"/>
      <c r="F311" s="105"/>
      <c r="G311" s="105"/>
      <c r="H311" s="2" t="s">
        <v>497</v>
      </c>
    </row>
    <row r="312" spans="1:8">
      <c r="A312" s="105"/>
      <c r="B312" s="105"/>
      <c r="C312" s="105"/>
      <c r="D312" s="105"/>
      <c r="E312" s="105"/>
      <c r="F312" s="105"/>
      <c r="G312" s="105"/>
      <c r="H312" s="2" t="s">
        <v>498</v>
      </c>
    </row>
    <row r="313" spans="1:8">
      <c r="A313" s="105"/>
      <c r="B313" s="105"/>
      <c r="C313" s="105"/>
      <c r="D313" s="105"/>
      <c r="E313" s="105"/>
      <c r="F313" s="105"/>
      <c r="G313" s="105"/>
      <c r="H313" s="2" t="s">
        <v>499</v>
      </c>
    </row>
    <row r="314" spans="1:8">
      <c r="A314" s="105"/>
      <c r="B314" s="105"/>
      <c r="C314" s="105"/>
      <c r="D314" s="105"/>
      <c r="E314" s="105"/>
      <c r="F314" s="105"/>
      <c r="G314" s="105"/>
      <c r="H314" s="2" t="s">
        <v>500</v>
      </c>
    </row>
    <row r="315" spans="1:8">
      <c r="A315" s="105"/>
      <c r="B315" s="105"/>
      <c r="C315" s="105"/>
      <c r="D315" s="105"/>
      <c r="E315" s="105"/>
      <c r="F315" s="105"/>
      <c r="G315" s="105"/>
      <c r="H315" s="2" t="s">
        <v>501</v>
      </c>
    </row>
    <row r="316" spans="1:8">
      <c r="A316" s="105"/>
      <c r="B316" s="105"/>
      <c r="C316" s="105"/>
      <c r="D316" s="105"/>
      <c r="E316" s="105"/>
      <c r="F316" s="105"/>
      <c r="G316" s="105"/>
      <c r="H316" s="2" t="s">
        <v>502</v>
      </c>
    </row>
    <row r="317" spans="1:8">
      <c r="A317" s="105"/>
      <c r="B317" s="105"/>
      <c r="C317" s="105"/>
      <c r="D317" s="105"/>
      <c r="E317" s="105"/>
      <c r="F317" s="105"/>
      <c r="G317" s="105"/>
      <c r="H317" s="2" t="s">
        <v>503</v>
      </c>
    </row>
    <row r="318" spans="1:8">
      <c r="A318" s="105"/>
      <c r="B318" s="105"/>
      <c r="C318" s="105"/>
      <c r="D318" s="105"/>
      <c r="E318" s="105"/>
      <c r="F318" s="105"/>
      <c r="G318" s="105"/>
      <c r="H318" s="2" t="s">
        <v>504</v>
      </c>
    </row>
    <row r="319" spans="1:8">
      <c r="A319" s="105"/>
      <c r="B319" s="105"/>
      <c r="C319" s="105"/>
      <c r="D319" s="105"/>
      <c r="E319" s="105"/>
      <c r="F319" s="105"/>
      <c r="G319" s="105"/>
      <c r="H319" s="2" t="s">
        <v>505</v>
      </c>
    </row>
    <row r="320" spans="1:8">
      <c r="A320" s="105"/>
      <c r="B320" s="105"/>
      <c r="C320" s="105"/>
      <c r="D320" s="105"/>
      <c r="E320" s="105"/>
      <c r="F320" s="105"/>
      <c r="G320" s="105"/>
      <c r="H320" s="2" t="s">
        <v>506</v>
      </c>
    </row>
    <row r="321" spans="1:8">
      <c r="A321" s="105"/>
      <c r="B321" s="105"/>
      <c r="C321" s="105"/>
      <c r="D321" s="105"/>
      <c r="E321" s="105"/>
      <c r="F321" s="105"/>
      <c r="G321" s="105"/>
      <c r="H321" s="2" t="s">
        <v>507</v>
      </c>
    </row>
    <row r="322" spans="1:8">
      <c r="A322" s="105"/>
      <c r="B322" s="105"/>
      <c r="C322" s="105"/>
      <c r="D322" s="105"/>
      <c r="E322" s="105"/>
      <c r="F322" s="105"/>
      <c r="G322" s="105"/>
      <c r="H322" s="2" t="s">
        <v>508</v>
      </c>
    </row>
    <row r="323" spans="1:8">
      <c r="A323" s="105"/>
      <c r="B323" s="105"/>
      <c r="C323" s="105"/>
      <c r="D323" s="105"/>
      <c r="E323" s="105"/>
      <c r="F323" s="105"/>
      <c r="G323" s="105"/>
      <c r="H323" s="2" t="s">
        <v>509</v>
      </c>
    </row>
    <row r="324" spans="1:8">
      <c r="A324" s="105"/>
      <c r="B324" s="105"/>
      <c r="C324" s="105"/>
      <c r="D324" s="105"/>
      <c r="E324" s="105"/>
      <c r="F324" s="105"/>
      <c r="G324" s="105"/>
      <c r="H324" s="2" t="s">
        <v>510</v>
      </c>
    </row>
    <row r="325" spans="1:8">
      <c r="A325" s="105"/>
      <c r="B325" s="105"/>
      <c r="C325" s="105"/>
      <c r="D325" s="105"/>
      <c r="E325" s="105"/>
      <c r="F325" s="105"/>
      <c r="G325" s="105"/>
      <c r="H325" s="2" t="s">
        <v>511</v>
      </c>
    </row>
    <row r="326" spans="1:8">
      <c r="A326" s="105"/>
      <c r="B326" s="105"/>
      <c r="C326" s="105"/>
      <c r="D326" s="105"/>
      <c r="E326" s="105"/>
      <c r="F326" s="105"/>
      <c r="G326" s="105"/>
      <c r="H326" s="2" t="s">
        <v>512</v>
      </c>
    </row>
    <row r="327" spans="1:8">
      <c r="A327" s="105"/>
      <c r="B327" s="105"/>
      <c r="C327" s="105"/>
      <c r="D327" s="105"/>
      <c r="E327" s="105"/>
      <c r="F327" s="105"/>
      <c r="G327" s="105"/>
      <c r="H327" s="2" t="s">
        <v>513</v>
      </c>
    </row>
    <row r="328" spans="1:8">
      <c r="A328" s="105"/>
      <c r="B328" s="105"/>
      <c r="C328" s="105"/>
      <c r="D328" s="105"/>
      <c r="E328" s="105"/>
      <c r="F328" s="105"/>
      <c r="G328" s="105"/>
      <c r="H328" s="2" t="s">
        <v>514</v>
      </c>
    </row>
    <row r="329" spans="1:8">
      <c r="A329" s="105"/>
      <c r="B329" s="105"/>
      <c r="C329" s="105"/>
      <c r="D329" s="105"/>
      <c r="E329" s="105"/>
      <c r="F329" s="105"/>
      <c r="G329" s="105"/>
      <c r="H329" s="2" t="s">
        <v>515</v>
      </c>
    </row>
    <row r="330" spans="1:8">
      <c r="A330" s="105"/>
      <c r="B330" s="105"/>
      <c r="C330" s="105"/>
      <c r="D330" s="105"/>
      <c r="E330" s="105"/>
      <c r="F330" s="105"/>
      <c r="G330" s="105"/>
      <c r="H330" s="2" t="s">
        <v>516</v>
      </c>
    </row>
    <row r="331" spans="1:8">
      <c r="A331" s="105"/>
      <c r="B331" s="105"/>
      <c r="C331" s="105"/>
      <c r="D331" s="105"/>
      <c r="E331" s="105"/>
      <c r="F331" s="105"/>
      <c r="G331" s="105"/>
      <c r="H331" s="2" t="s">
        <v>517</v>
      </c>
    </row>
    <row r="332" spans="1:8">
      <c r="A332" s="105"/>
      <c r="B332" s="105"/>
      <c r="C332" s="105"/>
      <c r="D332" s="105"/>
      <c r="E332" s="105"/>
      <c r="F332" s="105"/>
      <c r="G332" s="105"/>
      <c r="H332" s="2" t="s">
        <v>518</v>
      </c>
    </row>
    <row r="333" spans="1:8">
      <c r="A333" s="105"/>
      <c r="B333" s="105"/>
      <c r="C333" s="105"/>
      <c r="D333" s="105"/>
      <c r="E333" s="105"/>
      <c r="F333" s="105"/>
      <c r="G333" s="105"/>
      <c r="H333" s="2" t="s">
        <v>519</v>
      </c>
    </row>
    <row r="334" spans="1:8">
      <c r="A334" s="105"/>
      <c r="B334" s="105"/>
      <c r="C334" s="105"/>
      <c r="D334" s="105"/>
      <c r="E334" s="105"/>
      <c r="F334" s="105"/>
      <c r="G334" s="105"/>
      <c r="H334" s="2" t="s">
        <v>520</v>
      </c>
    </row>
    <row r="335" spans="1:8">
      <c r="A335" s="105"/>
      <c r="B335" s="105"/>
      <c r="C335" s="105"/>
      <c r="D335" s="105"/>
      <c r="E335" s="105"/>
      <c r="F335" s="105"/>
      <c r="G335" s="105"/>
      <c r="H335" s="2" t="s">
        <v>521</v>
      </c>
    </row>
    <row r="336" spans="1:8">
      <c r="A336" s="105"/>
      <c r="B336" s="105"/>
      <c r="C336" s="105"/>
      <c r="D336" s="105"/>
      <c r="E336" s="105"/>
      <c r="F336" s="105"/>
      <c r="G336" s="105"/>
      <c r="H336" s="2" t="s">
        <v>522</v>
      </c>
    </row>
    <row r="337" spans="1:8">
      <c r="A337" s="105"/>
      <c r="B337" s="105"/>
      <c r="C337" s="105"/>
      <c r="D337" s="105"/>
      <c r="E337" s="105"/>
      <c r="F337" s="105"/>
      <c r="G337" s="105"/>
      <c r="H337" s="2" t="s">
        <v>523</v>
      </c>
    </row>
    <row r="338" spans="1:8">
      <c r="A338" s="105"/>
      <c r="B338" s="105"/>
      <c r="C338" s="105"/>
      <c r="D338" s="105"/>
      <c r="E338" s="105"/>
      <c r="F338" s="105"/>
      <c r="G338" s="105"/>
      <c r="H338" s="2" t="s">
        <v>524</v>
      </c>
    </row>
    <row r="339" spans="1:8">
      <c r="A339" s="105"/>
      <c r="B339" s="105"/>
      <c r="C339" s="105"/>
      <c r="D339" s="105"/>
      <c r="E339" s="105"/>
      <c r="F339" s="105"/>
      <c r="G339" s="105"/>
      <c r="H339" s="2" t="s">
        <v>525</v>
      </c>
    </row>
    <row r="340" spans="1:8">
      <c r="A340" s="105"/>
      <c r="B340" s="105"/>
      <c r="C340" s="105"/>
      <c r="D340" s="105"/>
      <c r="E340" s="105"/>
      <c r="F340" s="105"/>
      <c r="G340" s="105"/>
      <c r="H340" s="2" t="s">
        <v>526</v>
      </c>
    </row>
    <row r="341" spans="1:8">
      <c r="A341" s="105"/>
      <c r="B341" s="105"/>
      <c r="C341" s="105"/>
      <c r="D341" s="105"/>
      <c r="E341" s="105"/>
      <c r="F341" s="105"/>
      <c r="G341" s="105"/>
      <c r="H341" s="2" t="s">
        <v>527</v>
      </c>
    </row>
    <row r="342" spans="1:8">
      <c r="A342" s="105"/>
      <c r="B342" s="105"/>
      <c r="C342" s="105"/>
      <c r="D342" s="105"/>
      <c r="E342" s="105"/>
      <c r="F342" s="105"/>
      <c r="G342" s="105"/>
      <c r="H342" s="2" t="s">
        <v>528</v>
      </c>
    </row>
    <row r="343" spans="1:8">
      <c r="A343" s="105"/>
      <c r="B343" s="105"/>
      <c r="C343" s="105"/>
      <c r="D343" s="105"/>
      <c r="E343" s="105"/>
      <c r="F343" s="105"/>
      <c r="G343" s="105"/>
      <c r="H343" s="2" t="s">
        <v>529</v>
      </c>
    </row>
    <row r="344" spans="1:8">
      <c r="A344" s="105"/>
      <c r="B344" s="105"/>
      <c r="C344" s="105"/>
      <c r="D344" s="105"/>
      <c r="E344" s="105"/>
      <c r="F344" s="105"/>
      <c r="G344" s="105"/>
      <c r="H344" s="2" t="s">
        <v>530</v>
      </c>
    </row>
    <row r="345" spans="1:8">
      <c r="A345" s="105"/>
      <c r="B345" s="105"/>
      <c r="C345" s="105"/>
      <c r="D345" s="105"/>
      <c r="E345" s="105"/>
      <c r="F345" s="105"/>
      <c r="G345" s="105"/>
      <c r="H345" s="2" t="s">
        <v>531</v>
      </c>
    </row>
    <row r="346" spans="1:8">
      <c r="A346" s="105"/>
      <c r="B346" s="105"/>
      <c r="C346" s="105"/>
      <c r="D346" s="105"/>
      <c r="E346" s="105"/>
      <c r="F346" s="105"/>
      <c r="G346" s="105"/>
      <c r="H346" s="2" t="s">
        <v>532</v>
      </c>
    </row>
    <row r="347" spans="1:8">
      <c r="A347" s="105"/>
      <c r="B347" s="105"/>
      <c r="C347" s="105"/>
      <c r="D347" s="105"/>
      <c r="E347" s="105"/>
      <c r="F347" s="105"/>
      <c r="G347" s="105"/>
      <c r="H347" s="2" t="s">
        <v>533</v>
      </c>
    </row>
    <row r="348" spans="1:8">
      <c r="A348" s="105"/>
      <c r="B348" s="105"/>
      <c r="C348" s="105"/>
      <c r="D348" s="105"/>
      <c r="E348" s="105"/>
      <c r="F348" s="105"/>
      <c r="G348" s="105"/>
      <c r="H348" s="2" t="s">
        <v>534</v>
      </c>
    </row>
    <row r="349" spans="1:8">
      <c r="A349" s="105"/>
      <c r="B349" s="105"/>
      <c r="C349" s="105"/>
      <c r="D349" s="105"/>
      <c r="E349" s="105"/>
      <c r="F349" s="105"/>
      <c r="G349" s="105"/>
      <c r="H349" s="2" t="s">
        <v>535</v>
      </c>
    </row>
    <row r="350" spans="1:8">
      <c r="A350" s="105"/>
      <c r="B350" s="105"/>
      <c r="C350" s="105"/>
      <c r="D350" s="105"/>
      <c r="E350" s="105"/>
      <c r="F350" s="105"/>
      <c r="G350" s="105"/>
      <c r="H350" s="2" t="s">
        <v>536</v>
      </c>
    </row>
    <row r="351" spans="1:8">
      <c r="A351" s="105"/>
      <c r="B351" s="105"/>
      <c r="C351" s="105"/>
      <c r="D351" s="105"/>
      <c r="E351" s="105"/>
      <c r="F351" s="105"/>
      <c r="G351" s="105"/>
      <c r="H351" s="2" t="s">
        <v>537</v>
      </c>
    </row>
    <row r="352" spans="1:8">
      <c r="A352" s="105"/>
      <c r="B352" s="105"/>
      <c r="C352" s="105"/>
      <c r="D352" s="105"/>
      <c r="E352" s="105"/>
      <c r="F352" s="105"/>
      <c r="G352" s="105"/>
      <c r="H352" s="2" t="s">
        <v>538</v>
      </c>
    </row>
    <row r="353" spans="1:8">
      <c r="A353" s="105"/>
      <c r="B353" s="105"/>
      <c r="C353" s="105"/>
      <c r="D353" s="105"/>
      <c r="E353" s="105"/>
      <c r="F353" s="105"/>
      <c r="G353" s="105"/>
      <c r="H353" s="2" t="s">
        <v>539</v>
      </c>
    </row>
    <row r="354" spans="1:8">
      <c r="A354" s="105"/>
      <c r="B354" s="105"/>
      <c r="C354" s="105"/>
      <c r="D354" s="105"/>
      <c r="E354" s="105"/>
      <c r="F354" s="105"/>
      <c r="G354" s="105"/>
      <c r="H354" s="2" t="s">
        <v>540</v>
      </c>
    </row>
    <row r="355" spans="1:8">
      <c r="A355" s="105"/>
      <c r="B355" s="105"/>
      <c r="C355" s="105"/>
      <c r="D355" s="105"/>
      <c r="E355" s="105"/>
      <c r="F355" s="105"/>
      <c r="G355" s="105"/>
      <c r="H355" s="2" t="s">
        <v>541</v>
      </c>
    </row>
    <row r="356" spans="1:8">
      <c r="A356" s="105"/>
      <c r="B356" s="105"/>
      <c r="C356" s="105"/>
      <c r="D356" s="105"/>
      <c r="E356" s="105"/>
      <c r="F356" s="105"/>
      <c r="G356" s="105"/>
      <c r="H356" s="2" t="s">
        <v>542</v>
      </c>
    </row>
    <row r="357" spans="1:8">
      <c r="A357" s="105"/>
      <c r="B357" s="105"/>
      <c r="C357" s="105"/>
      <c r="D357" s="105"/>
      <c r="E357" s="105"/>
      <c r="F357" s="105"/>
      <c r="G357" s="105"/>
      <c r="H357" s="2" t="s">
        <v>543</v>
      </c>
    </row>
    <row r="358" spans="1:8">
      <c r="A358" s="105"/>
      <c r="B358" s="105"/>
      <c r="C358" s="105"/>
      <c r="D358" s="105"/>
      <c r="E358" s="105"/>
      <c r="F358" s="105"/>
      <c r="G358" s="105"/>
      <c r="H358" s="2" t="s">
        <v>544</v>
      </c>
    </row>
    <row r="359" spans="1:8">
      <c r="A359" s="105"/>
      <c r="B359" s="105"/>
      <c r="C359" s="105"/>
      <c r="D359" s="105"/>
      <c r="E359" s="105"/>
      <c r="F359" s="105"/>
      <c r="G359" s="105"/>
      <c r="H359" s="2" t="s">
        <v>545</v>
      </c>
    </row>
    <row r="360" spans="1:8">
      <c r="A360" s="105"/>
      <c r="B360" s="105"/>
      <c r="C360" s="105"/>
      <c r="D360" s="105"/>
      <c r="E360" s="105"/>
      <c r="F360" s="105"/>
      <c r="G360" s="105"/>
      <c r="H360" s="2" t="s">
        <v>546</v>
      </c>
    </row>
    <row r="361" spans="1:8">
      <c r="A361" s="105"/>
      <c r="B361" s="105"/>
      <c r="C361" s="105"/>
      <c r="D361" s="105"/>
      <c r="E361" s="105"/>
      <c r="F361" s="105"/>
      <c r="G361" s="105"/>
      <c r="H361" s="2" t="s">
        <v>547</v>
      </c>
    </row>
    <row r="362" spans="1:8">
      <c r="A362" s="105"/>
      <c r="B362" s="105"/>
      <c r="C362" s="105"/>
      <c r="D362" s="105"/>
      <c r="E362" s="105"/>
      <c r="F362" s="105"/>
      <c r="G362" s="105"/>
      <c r="H362" s="2" t="s">
        <v>548</v>
      </c>
    </row>
    <row r="363" spans="1:8">
      <c r="A363" s="105"/>
      <c r="B363" s="105"/>
      <c r="C363" s="105"/>
      <c r="D363" s="105"/>
      <c r="E363" s="105"/>
      <c r="F363" s="105"/>
      <c r="G363" s="105"/>
      <c r="H363" s="2" t="s">
        <v>549</v>
      </c>
    </row>
    <row r="364" spans="1:8">
      <c r="A364" s="105"/>
      <c r="B364" s="105"/>
      <c r="C364" s="105"/>
      <c r="D364" s="105"/>
      <c r="E364" s="105"/>
      <c r="F364" s="105"/>
      <c r="G364" s="105"/>
      <c r="H364" s="2" t="s">
        <v>550</v>
      </c>
    </row>
    <row r="365" spans="1:8">
      <c r="A365" s="105"/>
      <c r="B365" s="105"/>
      <c r="C365" s="105"/>
      <c r="D365" s="105"/>
      <c r="E365" s="105"/>
      <c r="F365" s="105"/>
      <c r="G365" s="105"/>
      <c r="H365" s="2" t="s">
        <v>551</v>
      </c>
    </row>
    <row r="366" spans="1:8">
      <c r="A366" s="105"/>
      <c r="B366" s="105"/>
      <c r="C366" s="105"/>
      <c r="D366" s="105"/>
      <c r="E366" s="105"/>
      <c r="F366" s="105"/>
      <c r="G366" s="105"/>
      <c r="H366" s="2" t="s">
        <v>552</v>
      </c>
    </row>
    <row r="367" spans="1:8">
      <c r="A367" s="105"/>
      <c r="B367" s="105"/>
      <c r="C367" s="105"/>
      <c r="D367" s="105"/>
      <c r="E367" s="105"/>
      <c r="F367" s="105"/>
      <c r="G367" s="105"/>
      <c r="H367" s="2" t="s">
        <v>553</v>
      </c>
    </row>
    <row r="368" spans="1:8">
      <c r="A368" s="105"/>
      <c r="B368" s="105"/>
      <c r="C368" s="105"/>
      <c r="D368" s="105"/>
      <c r="E368" s="105"/>
      <c r="F368" s="105"/>
      <c r="G368" s="105"/>
      <c r="H368" s="2" t="s">
        <v>554</v>
      </c>
    </row>
    <row r="369" spans="1:8">
      <c r="A369" s="105"/>
      <c r="B369" s="105"/>
      <c r="C369" s="105"/>
      <c r="D369" s="105"/>
      <c r="E369" s="105"/>
      <c r="F369" s="105"/>
      <c r="G369" s="105"/>
      <c r="H369" s="2" t="s">
        <v>555</v>
      </c>
    </row>
    <row r="370" spans="1:8">
      <c r="A370" s="105"/>
      <c r="B370" s="105"/>
      <c r="C370" s="105"/>
      <c r="D370" s="105"/>
      <c r="E370" s="105"/>
      <c r="F370" s="105"/>
      <c r="G370" s="105"/>
      <c r="H370" s="2" t="s">
        <v>556</v>
      </c>
    </row>
    <row r="371" spans="1:8">
      <c r="A371" s="105"/>
      <c r="B371" s="105"/>
      <c r="C371" s="105"/>
      <c r="D371" s="105"/>
      <c r="E371" s="105"/>
      <c r="F371" s="105"/>
      <c r="G371" s="105"/>
      <c r="H371" s="2" t="s">
        <v>557</v>
      </c>
    </row>
    <row r="372" spans="1:8">
      <c r="A372" s="105"/>
      <c r="B372" s="105"/>
      <c r="C372" s="105"/>
      <c r="D372" s="105"/>
      <c r="E372" s="105"/>
      <c r="F372" s="105"/>
      <c r="G372" s="105"/>
      <c r="H372" s="2" t="s">
        <v>558</v>
      </c>
    </row>
    <row r="373" spans="1:8">
      <c r="A373" s="105"/>
      <c r="B373" s="105"/>
      <c r="C373" s="105"/>
      <c r="D373" s="105"/>
      <c r="E373" s="105"/>
      <c r="F373" s="105"/>
      <c r="G373" s="105"/>
      <c r="H373" s="2" t="s">
        <v>559</v>
      </c>
    </row>
    <row r="374" spans="1:8">
      <c r="A374" s="105"/>
      <c r="B374" s="105"/>
      <c r="C374" s="105"/>
      <c r="D374" s="105"/>
      <c r="E374" s="105"/>
      <c r="F374" s="105"/>
      <c r="G374" s="105"/>
      <c r="H374" s="2" t="s">
        <v>560</v>
      </c>
    </row>
    <row r="375" spans="1:8">
      <c r="A375" s="105"/>
      <c r="B375" s="105"/>
      <c r="C375" s="105"/>
      <c r="D375" s="105"/>
      <c r="E375" s="105"/>
      <c r="F375" s="105"/>
      <c r="G375" s="105"/>
      <c r="H375" s="2" t="s">
        <v>561</v>
      </c>
    </row>
    <row r="376" spans="1:8">
      <c r="A376" s="105"/>
      <c r="B376" s="105"/>
      <c r="C376" s="105"/>
      <c r="D376" s="105"/>
      <c r="E376" s="105"/>
      <c r="F376" s="105"/>
      <c r="G376" s="105"/>
      <c r="H376" s="2" t="s">
        <v>562</v>
      </c>
    </row>
    <row r="377" spans="1:8">
      <c r="A377" s="105"/>
      <c r="B377" s="105"/>
      <c r="C377" s="105"/>
      <c r="D377" s="105"/>
      <c r="E377" s="105"/>
      <c r="F377" s="105"/>
      <c r="G377" s="105"/>
      <c r="H377" s="2" t="s">
        <v>563</v>
      </c>
    </row>
    <row r="378" spans="1:8">
      <c r="A378" s="105"/>
      <c r="B378" s="105"/>
      <c r="C378" s="105"/>
      <c r="D378" s="105"/>
      <c r="E378" s="105"/>
      <c r="F378" s="105"/>
      <c r="G378" s="105"/>
      <c r="H378" s="2" t="s">
        <v>564</v>
      </c>
    </row>
    <row r="379" spans="1:8">
      <c r="A379" s="105"/>
      <c r="B379" s="105"/>
      <c r="C379" s="105"/>
      <c r="D379" s="105"/>
      <c r="E379" s="105"/>
      <c r="F379" s="105"/>
      <c r="G379" s="105"/>
      <c r="H379" s="2" t="s">
        <v>565</v>
      </c>
    </row>
    <row r="380" spans="1:8">
      <c r="A380" s="105"/>
      <c r="B380" s="105"/>
      <c r="C380" s="105"/>
      <c r="D380" s="105"/>
      <c r="E380" s="105"/>
      <c r="F380" s="105"/>
      <c r="G380" s="105"/>
      <c r="H380" s="2" t="s">
        <v>566</v>
      </c>
    </row>
    <row r="381" spans="1:8">
      <c r="A381" s="105"/>
      <c r="B381" s="105"/>
      <c r="C381" s="105"/>
      <c r="D381" s="105"/>
      <c r="E381" s="105"/>
      <c r="F381" s="105"/>
      <c r="G381" s="105"/>
      <c r="H381" s="2" t="s">
        <v>567</v>
      </c>
    </row>
    <row r="382" spans="1:8">
      <c r="A382" s="105"/>
      <c r="B382" s="105"/>
      <c r="C382" s="105"/>
      <c r="D382" s="105"/>
      <c r="E382" s="105"/>
      <c r="F382" s="105"/>
      <c r="G382" s="105"/>
      <c r="H382" s="2" t="s">
        <v>568</v>
      </c>
    </row>
    <row r="383" spans="1:8">
      <c r="A383" s="105"/>
      <c r="B383" s="105"/>
      <c r="C383" s="105"/>
      <c r="D383" s="105"/>
      <c r="E383" s="105"/>
      <c r="F383" s="105"/>
      <c r="G383" s="105"/>
      <c r="H383" s="2" t="s">
        <v>569</v>
      </c>
    </row>
    <row r="384" spans="1:8">
      <c r="A384" s="105"/>
      <c r="B384" s="105"/>
      <c r="C384" s="105"/>
      <c r="D384" s="105"/>
      <c r="E384" s="105"/>
      <c r="F384" s="105"/>
      <c r="G384" s="105"/>
      <c r="H384" s="2" t="s">
        <v>570</v>
      </c>
    </row>
    <row r="385" spans="1:8">
      <c r="A385" s="105"/>
      <c r="B385" s="105"/>
      <c r="C385" s="105"/>
      <c r="D385" s="105"/>
      <c r="E385" s="105"/>
      <c r="F385" s="105"/>
      <c r="G385" s="105"/>
      <c r="H385" s="2" t="s">
        <v>571</v>
      </c>
    </row>
    <row r="386" spans="1:8">
      <c r="A386" s="105"/>
      <c r="B386" s="105"/>
      <c r="C386" s="105"/>
      <c r="D386" s="105"/>
      <c r="E386" s="105"/>
      <c r="F386" s="105"/>
      <c r="G386" s="105"/>
      <c r="H386" s="2" t="s">
        <v>572</v>
      </c>
    </row>
    <row r="387" spans="1:8">
      <c r="A387" s="105"/>
      <c r="B387" s="105"/>
      <c r="C387" s="105"/>
      <c r="D387" s="105"/>
      <c r="E387" s="105"/>
      <c r="F387" s="105"/>
      <c r="G387" s="105"/>
      <c r="H387" s="2" t="s">
        <v>573</v>
      </c>
    </row>
    <row r="388" spans="1:8">
      <c r="A388" s="105"/>
      <c r="B388" s="105"/>
      <c r="C388" s="105"/>
      <c r="D388" s="105"/>
      <c r="E388" s="105"/>
      <c r="F388" s="105"/>
      <c r="G388" s="105"/>
      <c r="H388" s="2" t="s">
        <v>574</v>
      </c>
    </row>
    <row r="389" spans="1:8">
      <c r="A389" s="105"/>
      <c r="B389" s="105"/>
      <c r="C389" s="105"/>
      <c r="D389" s="105"/>
      <c r="E389" s="105"/>
      <c r="F389" s="105"/>
      <c r="G389" s="105"/>
      <c r="H389" s="2" t="s">
        <v>575</v>
      </c>
    </row>
    <row r="390" spans="1:8">
      <c r="A390" s="105"/>
      <c r="B390" s="105"/>
      <c r="C390" s="105"/>
      <c r="D390" s="105"/>
      <c r="E390" s="105"/>
      <c r="F390" s="105"/>
      <c r="G390" s="105"/>
      <c r="H390" s="2" t="s">
        <v>576</v>
      </c>
    </row>
    <row r="391" spans="1:8">
      <c r="A391" s="105"/>
      <c r="B391" s="105"/>
      <c r="C391" s="105"/>
      <c r="D391" s="105"/>
      <c r="E391" s="105"/>
      <c r="F391" s="105"/>
      <c r="G391" s="105"/>
      <c r="H391" s="2" t="s">
        <v>577</v>
      </c>
    </row>
    <row r="392" spans="1:8">
      <c r="A392" s="105"/>
      <c r="B392" s="105"/>
      <c r="C392" s="105"/>
      <c r="D392" s="105"/>
      <c r="E392" s="105"/>
      <c r="F392" s="105"/>
      <c r="G392" s="105"/>
      <c r="H392" s="2" t="s">
        <v>578</v>
      </c>
    </row>
    <row r="393" spans="1:8">
      <c r="A393" s="105"/>
      <c r="B393" s="105"/>
      <c r="C393" s="105"/>
      <c r="D393" s="105"/>
      <c r="E393" s="105"/>
      <c r="F393" s="105"/>
      <c r="G393" s="105"/>
      <c r="H393" s="2" t="s">
        <v>579</v>
      </c>
    </row>
    <row r="394" spans="1:8">
      <c r="A394" s="105"/>
      <c r="B394" s="105"/>
      <c r="C394" s="105"/>
      <c r="D394" s="105"/>
      <c r="E394" s="105"/>
      <c r="F394" s="105"/>
      <c r="G394" s="105"/>
      <c r="H394" s="2" t="s">
        <v>580</v>
      </c>
    </row>
    <row r="395" spans="1:8">
      <c r="A395" s="105"/>
      <c r="B395" s="105"/>
      <c r="C395" s="105"/>
      <c r="D395" s="105"/>
      <c r="E395" s="105"/>
      <c r="F395" s="105"/>
      <c r="G395" s="105"/>
      <c r="H395" s="2" t="s">
        <v>581</v>
      </c>
    </row>
    <row r="396" spans="1:8">
      <c r="A396" s="105"/>
      <c r="B396" s="105"/>
      <c r="C396" s="105"/>
      <c r="D396" s="105"/>
      <c r="E396" s="105"/>
      <c r="F396" s="105"/>
      <c r="G396" s="105"/>
      <c r="H396" s="2" t="s">
        <v>582</v>
      </c>
    </row>
    <row r="397" spans="1:8">
      <c r="A397" s="105"/>
      <c r="B397" s="105"/>
      <c r="C397" s="105"/>
      <c r="D397" s="105"/>
      <c r="E397" s="105"/>
      <c r="F397" s="105"/>
      <c r="G397" s="105"/>
      <c r="H397" s="2" t="s">
        <v>583</v>
      </c>
    </row>
    <row r="398" spans="1:8">
      <c r="A398" s="105"/>
      <c r="B398" s="105"/>
      <c r="C398" s="105"/>
      <c r="D398" s="105"/>
      <c r="E398" s="105"/>
      <c r="F398" s="105"/>
      <c r="G398" s="105"/>
      <c r="H398" s="2" t="s">
        <v>584</v>
      </c>
    </row>
    <row r="399" spans="1:8">
      <c r="A399" s="105"/>
      <c r="B399" s="105"/>
      <c r="C399" s="105"/>
      <c r="D399" s="105"/>
      <c r="E399" s="105"/>
      <c r="F399" s="105"/>
      <c r="G399" s="105"/>
      <c r="H399" s="2" t="s">
        <v>585</v>
      </c>
    </row>
    <row r="400" spans="1:8">
      <c r="A400" s="105"/>
      <c r="B400" s="105"/>
      <c r="C400" s="105"/>
      <c r="D400" s="105"/>
      <c r="E400" s="105"/>
      <c r="F400" s="105"/>
      <c r="G400" s="105"/>
      <c r="H400" s="2" t="s">
        <v>586</v>
      </c>
    </row>
    <row r="401" spans="1:8">
      <c r="A401" s="105"/>
      <c r="B401" s="105"/>
      <c r="C401" s="105"/>
      <c r="D401" s="105"/>
      <c r="E401" s="105"/>
      <c r="F401" s="105"/>
      <c r="G401" s="105"/>
      <c r="H401" s="2" t="s">
        <v>587</v>
      </c>
    </row>
    <row r="402" spans="1:8">
      <c r="A402" s="105"/>
      <c r="B402" s="105"/>
      <c r="C402" s="105"/>
      <c r="D402" s="105"/>
      <c r="E402" s="105"/>
      <c r="F402" s="105"/>
      <c r="G402" s="105"/>
      <c r="H402" s="2" t="s">
        <v>588</v>
      </c>
    </row>
    <row r="403" spans="1:8">
      <c r="A403" s="105"/>
      <c r="B403" s="105"/>
      <c r="C403" s="105"/>
      <c r="D403" s="105"/>
      <c r="E403" s="105"/>
      <c r="F403" s="105"/>
      <c r="G403" s="105"/>
      <c r="H403" s="2" t="s">
        <v>589</v>
      </c>
    </row>
    <row r="404" spans="1:8">
      <c r="A404" s="105"/>
      <c r="B404" s="105"/>
      <c r="C404" s="105"/>
      <c r="D404" s="105"/>
      <c r="E404" s="105"/>
      <c r="F404" s="105"/>
      <c r="G404" s="105"/>
      <c r="H404" s="2" t="s">
        <v>590</v>
      </c>
    </row>
    <row r="405" spans="1:8">
      <c r="A405" s="105"/>
      <c r="B405" s="105"/>
      <c r="C405" s="105"/>
      <c r="D405" s="105"/>
      <c r="E405" s="105"/>
      <c r="F405" s="105"/>
      <c r="G405" s="105"/>
      <c r="H405" s="2" t="s">
        <v>591</v>
      </c>
    </row>
    <row r="406" spans="1:8">
      <c r="A406" s="105"/>
      <c r="B406" s="105"/>
      <c r="C406" s="105"/>
      <c r="D406" s="105"/>
      <c r="E406" s="105"/>
      <c r="F406" s="105"/>
      <c r="G406" s="105"/>
      <c r="H406" s="2" t="s">
        <v>592</v>
      </c>
    </row>
    <row r="407" spans="1:8">
      <c r="A407" s="105"/>
      <c r="B407" s="105"/>
      <c r="C407" s="105"/>
      <c r="D407" s="105"/>
      <c r="E407" s="105"/>
      <c r="F407" s="105"/>
      <c r="G407" s="105"/>
      <c r="H407" s="2" t="s">
        <v>593</v>
      </c>
    </row>
    <row r="408" spans="1:8">
      <c r="A408" s="105"/>
      <c r="B408" s="105"/>
      <c r="C408" s="105"/>
      <c r="D408" s="105"/>
      <c r="E408" s="105"/>
      <c r="F408" s="105"/>
      <c r="G408" s="105"/>
      <c r="H408" s="2" t="s">
        <v>594</v>
      </c>
    </row>
    <row r="409" spans="1:8">
      <c r="A409" s="105"/>
      <c r="B409" s="105"/>
      <c r="C409" s="105"/>
      <c r="D409" s="105"/>
      <c r="E409" s="105"/>
      <c r="F409" s="105"/>
      <c r="G409" s="105"/>
      <c r="H409" s="2" t="s">
        <v>595</v>
      </c>
    </row>
    <row r="410" spans="1:8">
      <c r="A410" s="105"/>
      <c r="B410" s="105"/>
      <c r="C410" s="105"/>
      <c r="D410" s="105"/>
      <c r="E410" s="105"/>
      <c r="F410" s="105"/>
      <c r="G410" s="105"/>
      <c r="H410" s="2" t="s">
        <v>596</v>
      </c>
    </row>
    <row r="411" spans="1:8">
      <c r="A411" s="105"/>
      <c r="B411" s="105"/>
      <c r="C411" s="105"/>
      <c r="D411" s="105"/>
      <c r="E411" s="105"/>
      <c r="F411" s="105"/>
      <c r="G411" s="105"/>
      <c r="H411" s="2" t="s">
        <v>597</v>
      </c>
    </row>
    <row r="412" spans="1:8">
      <c r="A412" s="105"/>
      <c r="B412" s="105"/>
      <c r="C412" s="105"/>
      <c r="D412" s="105"/>
      <c r="E412" s="105"/>
      <c r="F412" s="105"/>
      <c r="G412" s="105"/>
      <c r="H412" s="2" t="s">
        <v>598</v>
      </c>
    </row>
    <row r="413" spans="1:8">
      <c r="A413" s="105"/>
      <c r="B413" s="105"/>
      <c r="C413" s="105"/>
      <c r="D413" s="105"/>
      <c r="E413" s="105"/>
      <c r="F413" s="105"/>
      <c r="G413" s="105"/>
      <c r="H413" s="2" t="s">
        <v>599</v>
      </c>
    </row>
    <row r="414" spans="1:8">
      <c r="A414" s="105"/>
      <c r="B414" s="105"/>
      <c r="C414" s="105"/>
      <c r="D414" s="105"/>
      <c r="E414" s="105"/>
      <c r="F414" s="105"/>
      <c r="G414" s="105"/>
      <c r="H414" s="2" t="s">
        <v>600</v>
      </c>
    </row>
    <row r="415" spans="1:8">
      <c r="A415" s="105"/>
      <c r="B415" s="105"/>
      <c r="C415" s="105"/>
      <c r="D415" s="105"/>
      <c r="E415" s="105"/>
      <c r="F415" s="105"/>
      <c r="G415" s="105"/>
      <c r="H415" s="2" t="s">
        <v>601</v>
      </c>
    </row>
    <row r="416" spans="1:8">
      <c r="A416" s="105"/>
      <c r="B416" s="105"/>
      <c r="C416" s="105"/>
      <c r="D416" s="105"/>
      <c r="E416" s="105"/>
      <c r="F416" s="105"/>
      <c r="G416" s="105"/>
      <c r="H416" s="2" t="s">
        <v>602</v>
      </c>
    </row>
    <row r="417" spans="1:8">
      <c r="A417" s="105"/>
      <c r="B417" s="105"/>
      <c r="C417" s="105"/>
      <c r="D417" s="105"/>
      <c r="E417" s="105"/>
      <c r="F417" s="105"/>
      <c r="G417" s="105"/>
      <c r="H417" s="2" t="s">
        <v>603</v>
      </c>
    </row>
    <row r="418" spans="1:8">
      <c r="A418" s="105"/>
      <c r="B418" s="105"/>
      <c r="C418" s="105"/>
      <c r="D418" s="105"/>
      <c r="E418" s="105"/>
      <c r="F418" s="105"/>
      <c r="G418" s="105"/>
      <c r="H418" s="2" t="s">
        <v>604</v>
      </c>
    </row>
    <row r="419" spans="1:8">
      <c r="A419" s="105"/>
      <c r="B419" s="105"/>
      <c r="C419" s="105"/>
      <c r="D419" s="105"/>
      <c r="E419" s="105"/>
      <c r="F419" s="105"/>
      <c r="G419" s="105"/>
      <c r="H419" s="2" t="s">
        <v>605</v>
      </c>
    </row>
    <row r="420" spans="1:8">
      <c r="A420" s="105"/>
      <c r="B420" s="105"/>
      <c r="C420" s="105"/>
      <c r="D420" s="105"/>
      <c r="E420" s="105"/>
      <c r="F420" s="105"/>
      <c r="G420" s="105"/>
      <c r="H420" s="2" t="s">
        <v>606</v>
      </c>
    </row>
    <row r="421" spans="1:8">
      <c r="A421" s="105"/>
      <c r="B421" s="105"/>
      <c r="C421" s="105"/>
      <c r="D421" s="105"/>
      <c r="E421" s="105"/>
      <c r="F421" s="105"/>
      <c r="G421" s="105"/>
      <c r="H421" s="2" t="s">
        <v>607</v>
      </c>
    </row>
    <row r="422" spans="1:8">
      <c r="A422" s="105"/>
      <c r="B422" s="105"/>
      <c r="C422" s="105"/>
      <c r="D422" s="105"/>
      <c r="E422" s="105"/>
      <c r="F422" s="105"/>
      <c r="G422" s="105"/>
      <c r="H422" s="2" t="s">
        <v>608</v>
      </c>
    </row>
    <row r="423" spans="1:8">
      <c r="A423" s="105"/>
      <c r="B423" s="105"/>
      <c r="C423" s="105"/>
      <c r="D423" s="105"/>
      <c r="E423" s="105"/>
      <c r="F423" s="105"/>
      <c r="G423" s="105"/>
      <c r="H423" s="2" t="s">
        <v>609</v>
      </c>
    </row>
    <row r="424" spans="1:8">
      <c r="A424" s="105"/>
      <c r="B424" s="105"/>
      <c r="C424" s="105"/>
      <c r="D424" s="105"/>
      <c r="E424" s="105"/>
      <c r="F424" s="105"/>
      <c r="G424" s="105"/>
      <c r="H424" s="2" t="s">
        <v>610</v>
      </c>
    </row>
    <row r="425" spans="1:8">
      <c r="A425" s="105"/>
      <c r="B425" s="105"/>
      <c r="C425" s="105"/>
      <c r="D425" s="105"/>
      <c r="E425" s="105"/>
      <c r="F425" s="105"/>
      <c r="G425" s="105"/>
      <c r="H425" s="2" t="s">
        <v>611</v>
      </c>
    </row>
    <row r="426" spans="1:8">
      <c r="A426" s="105"/>
      <c r="B426" s="105"/>
      <c r="C426" s="105"/>
      <c r="D426" s="105"/>
      <c r="E426" s="105"/>
      <c r="F426" s="105"/>
      <c r="G426" s="105"/>
      <c r="H426" s="2" t="s">
        <v>612</v>
      </c>
    </row>
    <row r="427" spans="1:8">
      <c r="A427" s="105"/>
      <c r="B427" s="105"/>
      <c r="C427" s="105"/>
      <c r="D427" s="105"/>
      <c r="E427" s="105"/>
      <c r="F427" s="105"/>
      <c r="G427" s="105"/>
      <c r="H427" s="2" t="s">
        <v>613</v>
      </c>
    </row>
    <row r="428" spans="1:8">
      <c r="A428" s="105"/>
      <c r="B428" s="105"/>
      <c r="C428" s="105"/>
      <c r="D428" s="105"/>
      <c r="E428" s="105"/>
      <c r="F428" s="105"/>
      <c r="G428" s="105"/>
      <c r="H428" s="2" t="s">
        <v>614</v>
      </c>
    </row>
    <row r="429" spans="1:8">
      <c r="A429" s="105"/>
      <c r="B429" s="105"/>
      <c r="C429" s="105"/>
      <c r="D429" s="105"/>
      <c r="E429" s="105"/>
      <c r="F429" s="105"/>
      <c r="G429" s="105"/>
      <c r="H429" s="2" t="s">
        <v>615</v>
      </c>
    </row>
    <row r="430" spans="1:8">
      <c r="A430" s="105"/>
      <c r="B430" s="105"/>
      <c r="C430" s="105"/>
      <c r="D430" s="105"/>
      <c r="E430" s="105"/>
      <c r="F430" s="105"/>
      <c r="G430" s="105"/>
      <c r="H430" s="2" t="s">
        <v>616</v>
      </c>
    </row>
    <row r="431" spans="1:8">
      <c r="A431" s="105"/>
      <c r="B431" s="105"/>
      <c r="C431" s="105"/>
      <c r="D431" s="105"/>
      <c r="E431" s="105"/>
      <c r="F431" s="105"/>
      <c r="G431" s="105"/>
      <c r="H431" s="2" t="s">
        <v>617</v>
      </c>
    </row>
    <row r="432" spans="1:8">
      <c r="A432" s="105"/>
      <c r="B432" s="105"/>
      <c r="C432" s="105"/>
      <c r="D432" s="105"/>
      <c r="E432" s="105"/>
      <c r="F432" s="105"/>
      <c r="G432" s="105"/>
      <c r="H432" s="2" t="s">
        <v>618</v>
      </c>
    </row>
    <row r="433" spans="1:8">
      <c r="A433" s="105"/>
      <c r="B433" s="105"/>
      <c r="C433" s="105"/>
      <c r="D433" s="105"/>
      <c r="E433" s="105"/>
      <c r="F433" s="105"/>
      <c r="G433" s="105"/>
      <c r="H433" s="2" t="s">
        <v>619</v>
      </c>
    </row>
    <row r="434" spans="1:8">
      <c r="A434" s="105"/>
      <c r="B434" s="105"/>
      <c r="C434" s="105"/>
      <c r="D434" s="105"/>
      <c r="E434" s="105"/>
      <c r="F434" s="105"/>
      <c r="G434" s="105"/>
      <c r="H434" s="2" t="s">
        <v>620</v>
      </c>
    </row>
    <row r="435" spans="1:8">
      <c r="A435" s="105"/>
      <c r="B435" s="105"/>
      <c r="C435" s="105"/>
      <c r="D435" s="105"/>
      <c r="E435" s="105"/>
      <c r="F435" s="105"/>
      <c r="G435" s="105"/>
      <c r="H435" s="2" t="s">
        <v>621</v>
      </c>
    </row>
    <row r="436" spans="1:8">
      <c r="A436" s="105"/>
      <c r="B436" s="105"/>
      <c r="C436" s="105"/>
      <c r="D436" s="105"/>
      <c r="E436" s="105"/>
      <c r="F436" s="105"/>
      <c r="G436" s="105"/>
      <c r="H436" s="2" t="s">
        <v>622</v>
      </c>
    </row>
    <row r="437" spans="1:8">
      <c r="A437" s="105"/>
      <c r="B437" s="105"/>
      <c r="C437" s="105"/>
      <c r="D437" s="105"/>
      <c r="E437" s="105"/>
      <c r="F437" s="105"/>
      <c r="G437" s="105"/>
      <c r="H437" s="2" t="s">
        <v>623</v>
      </c>
    </row>
    <row r="438" spans="1:8">
      <c r="A438" s="105"/>
      <c r="B438" s="105"/>
      <c r="C438" s="105"/>
      <c r="D438" s="105"/>
      <c r="E438" s="105"/>
      <c r="F438" s="105"/>
      <c r="G438" s="105"/>
      <c r="H438" s="2" t="s">
        <v>624</v>
      </c>
    </row>
    <row r="439" spans="1:8">
      <c r="A439" s="105"/>
      <c r="B439" s="105"/>
      <c r="C439" s="105"/>
      <c r="D439" s="105"/>
      <c r="E439" s="105"/>
      <c r="F439" s="105"/>
      <c r="G439" s="105"/>
      <c r="H439" s="2" t="s">
        <v>625</v>
      </c>
    </row>
    <row r="440" spans="1:8">
      <c r="A440" s="105"/>
      <c r="B440" s="105"/>
      <c r="C440" s="105"/>
      <c r="D440" s="105"/>
      <c r="E440" s="105"/>
      <c r="F440" s="105"/>
      <c r="G440" s="105"/>
      <c r="H440" s="2" t="s">
        <v>626</v>
      </c>
    </row>
    <row r="441" spans="1:8">
      <c r="A441" s="105"/>
      <c r="B441" s="105"/>
      <c r="C441" s="105"/>
      <c r="D441" s="105"/>
      <c r="E441" s="105"/>
      <c r="F441" s="105"/>
      <c r="G441" s="105"/>
      <c r="H441" s="2" t="s">
        <v>627</v>
      </c>
    </row>
    <row r="442" spans="1:8">
      <c r="A442" s="105"/>
      <c r="B442" s="105"/>
      <c r="C442" s="105"/>
      <c r="D442" s="105"/>
      <c r="E442" s="105"/>
      <c r="F442" s="105"/>
      <c r="G442" s="105"/>
      <c r="H442" s="2" t="s">
        <v>628</v>
      </c>
    </row>
    <row r="443" spans="1:8">
      <c r="A443" s="105"/>
      <c r="B443" s="105"/>
      <c r="C443" s="105"/>
      <c r="D443" s="105"/>
      <c r="E443" s="105"/>
      <c r="F443" s="105"/>
      <c r="G443" s="105"/>
      <c r="H443" s="2" t="s">
        <v>629</v>
      </c>
    </row>
    <row r="444" spans="1:8">
      <c r="A444" s="105"/>
      <c r="B444" s="105"/>
      <c r="C444" s="105"/>
      <c r="D444" s="105"/>
      <c r="E444" s="105"/>
      <c r="F444" s="105"/>
      <c r="G444" s="105"/>
      <c r="H444" s="2" t="s">
        <v>630</v>
      </c>
    </row>
    <row r="445" spans="1:8">
      <c r="A445" s="105"/>
      <c r="B445" s="105"/>
      <c r="C445" s="105"/>
      <c r="D445" s="105"/>
      <c r="E445" s="105"/>
      <c r="F445" s="105"/>
      <c r="G445" s="105"/>
      <c r="H445" s="2" t="s">
        <v>631</v>
      </c>
    </row>
    <row r="446" spans="1:8">
      <c r="A446" s="105"/>
      <c r="B446" s="105"/>
      <c r="C446" s="105"/>
      <c r="D446" s="105"/>
      <c r="E446" s="105"/>
      <c r="F446" s="105"/>
      <c r="G446" s="105"/>
      <c r="H446" s="2" t="s">
        <v>632</v>
      </c>
    </row>
    <row r="447" spans="1:8">
      <c r="A447" s="105"/>
      <c r="B447" s="105"/>
      <c r="C447" s="105"/>
      <c r="D447" s="105"/>
      <c r="E447" s="105"/>
      <c r="F447" s="105"/>
      <c r="G447" s="105"/>
      <c r="H447" s="2" t="s">
        <v>633</v>
      </c>
    </row>
    <row r="448" spans="1:8">
      <c r="A448" s="105"/>
      <c r="B448" s="105"/>
      <c r="C448" s="105"/>
      <c r="D448" s="105"/>
      <c r="E448" s="105"/>
      <c r="F448" s="105"/>
      <c r="G448" s="105"/>
      <c r="H448" s="2" t="s">
        <v>634</v>
      </c>
    </row>
    <row r="449" spans="1:8">
      <c r="A449" s="105"/>
      <c r="B449" s="105"/>
      <c r="C449" s="105"/>
      <c r="D449" s="105"/>
      <c r="E449" s="105"/>
      <c r="F449" s="105"/>
      <c r="G449" s="105"/>
      <c r="H449" s="2" t="s">
        <v>635</v>
      </c>
    </row>
    <row r="450" spans="1:8">
      <c r="A450" s="105"/>
      <c r="B450" s="105"/>
      <c r="C450" s="105"/>
      <c r="D450" s="105"/>
      <c r="E450" s="105"/>
      <c r="F450" s="105"/>
      <c r="G450" s="105"/>
      <c r="H450" s="2" t="s">
        <v>636</v>
      </c>
    </row>
    <row r="451" spans="1:8">
      <c r="A451" s="105"/>
      <c r="B451" s="105"/>
      <c r="C451" s="105"/>
      <c r="D451" s="105"/>
      <c r="E451" s="105"/>
      <c r="F451" s="105"/>
      <c r="G451" s="105"/>
      <c r="H451" s="2" t="s">
        <v>637</v>
      </c>
    </row>
    <row r="452" spans="1:8">
      <c r="A452" s="105"/>
      <c r="B452" s="105"/>
      <c r="C452" s="105"/>
      <c r="D452" s="105"/>
      <c r="E452" s="105"/>
      <c r="F452" s="105"/>
      <c r="G452" s="105"/>
      <c r="H452" s="2" t="s">
        <v>638</v>
      </c>
    </row>
    <row r="453" spans="1:8">
      <c r="A453" s="105"/>
      <c r="B453" s="105"/>
      <c r="C453" s="105"/>
      <c r="D453" s="105"/>
      <c r="E453" s="105"/>
      <c r="F453" s="105"/>
      <c r="G453" s="105"/>
      <c r="H453" s="2" t="s">
        <v>639</v>
      </c>
    </row>
    <row r="454" spans="1:8">
      <c r="A454" s="105"/>
      <c r="B454" s="105"/>
      <c r="C454" s="105"/>
      <c r="D454" s="105"/>
      <c r="E454" s="105"/>
      <c r="F454" s="105"/>
      <c r="G454" s="105"/>
      <c r="H454" s="2" t="s">
        <v>640</v>
      </c>
    </row>
    <row r="455" spans="1:8">
      <c r="A455" s="105"/>
      <c r="B455" s="105"/>
      <c r="C455" s="105"/>
      <c r="D455" s="105"/>
      <c r="E455" s="105"/>
      <c r="F455" s="105"/>
      <c r="G455" s="105"/>
      <c r="H455" s="2" t="s">
        <v>641</v>
      </c>
    </row>
    <row r="456" spans="1:8">
      <c r="A456" s="105"/>
      <c r="B456" s="105"/>
      <c r="C456" s="105"/>
      <c r="D456" s="105"/>
      <c r="E456" s="105"/>
      <c r="F456" s="105"/>
      <c r="G456" s="105"/>
      <c r="H456" s="2" t="s">
        <v>642</v>
      </c>
    </row>
    <row r="457" spans="1:8">
      <c r="A457" s="105"/>
      <c r="B457" s="105"/>
      <c r="C457" s="105"/>
      <c r="D457" s="105"/>
      <c r="E457" s="105"/>
      <c r="F457" s="105"/>
      <c r="G457" s="105"/>
      <c r="H457" s="2" t="s">
        <v>643</v>
      </c>
    </row>
    <row r="458" spans="1:8">
      <c r="A458" s="105"/>
      <c r="B458" s="105"/>
      <c r="C458" s="105"/>
      <c r="D458" s="105"/>
      <c r="E458" s="105"/>
      <c r="F458" s="105"/>
      <c r="G458" s="105"/>
      <c r="H458" s="2" t="s">
        <v>644</v>
      </c>
    </row>
    <row r="459" spans="1:8">
      <c r="A459" s="105"/>
      <c r="B459" s="105"/>
      <c r="C459" s="105"/>
      <c r="D459" s="105"/>
      <c r="E459" s="105"/>
      <c r="F459" s="105"/>
      <c r="G459" s="105"/>
      <c r="H459" s="2" t="s">
        <v>645</v>
      </c>
    </row>
    <row r="460" spans="1:8">
      <c r="A460" s="105"/>
      <c r="B460" s="105"/>
      <c r="C460" s="105"/>
      <c r="D460" s="105"/>
      <c r="E460" s="105"/>
      <c r="F460" s="105"/>
      <c r="G460" s="105"/>
      <c r="H460" s="2" t="s">
        <v>646</v>
      </c>
    </row>
    <row r="461" spans="1:8">
      <c r="A461" s="105"/>
      <c r="B461" s="105"/>
      <c r="C461" s="105"/>
      <c r="D461" s="105"/>
      <c r="E461" s="105"/>
      <c r="F461" s="105"/>
      <c r="G461" s="105"/>
      <c r="H461" s="2" t="s">
        <v>647</v>
      </c>
    </row>
    <row r="462" spans="1:8">
      <c r="A462" s="105"/>
      <c r="B462" s="105"/>
      <c r="C462" s="105"/>
      <c r="D462" s="105"/>
      <c r="E462" s="105"/>
      <c r="F462" s="105"/>
      <c r="G462" s="105"/>
      <c r="H462" s="2" t="s">
        <v>648</v>
      </c>
    </row>
    <row r="463" spans="1:8">
      <c r="A463" s="105"/>
      <c r="B463" s="105"/>
      <c r="C463" s="105"/>
      <c r="D463" s="105"/>
      <c r="E463" s="105"/>
      <c r="F463" s="105"/>
      <c r="G463" s="105"/>
      <c r="H463" s="2" t="s">
        <v>649</v>
      </c>
    </row>
    <row r="464" spans="1:8">
      <c r="A464" s="105"/>
      <c r="B464" s="105"/>
      <c r="C464" s="105"/>
      <c r="D464" s="105"/>
      <c r="E464" s="105"/>
      <c r="F464" s="105"/>
      <c r="G464" s="105"/>
      <c r="H464" s="2" t="s">
        <v>650</v>
      </c>
    </row>
    <row r="465" spans="1:8">
      <c r="A465" s="105"/>
      <c r="B465" s="105"/>
      <c r="C465" s="105"/>
      <c r="D465" s="105"/>
      <c r="E465" s="105"/>
      <c r="F465" s="105"/>
      <c r="G465" s="105"/>
      <c r="H465" s="2" t="s">
        <v>651</v>
      </c>
    </row>
    <row r="466" spans="1:8">
      <c r="A466" s="105"/>
      <c r="B466" s="105"/>
      <c r="C466" s="105"/>
      <c r="D466" s="105"/>
      <c r="E466" s="105"/>
      <c r="F466" s="105"/>
      <c r="G466" s="105"/>
      <c r="H466" s="2" t="s">
        <v>652</v>
      </c>
    </row>
    <row r="467" spans="1:8">
      <c r="A467" s="105"/>
      <c r="B467" s="105"/>
      <c r="C467" s="105"/>
      <c r="D467" s="105"/>
      <c r="E467" s="105"/>
      <c r="F467" s="105"/>
      <c r="G467" s="105"/>
      <c r="H467" s="2" t="s">
        <v>653</v>
      </c>
    </row>
    <row r="468" spans="1:8">
      <c r="A468" s="105"/>
      <c r="B468" s="105"/>
      <c r="C468" s="105"/>
      <c r="D468" s="105"/>
      <c r="E468" s="105"/>
      <c r="F468" s="105"/>
      <c r="G468" s="105"/>
      <c r="H468" s="2" t="s">
        <v>654</v>
      </c>
    </row>
    <row r="469" spans="1:8">
      <c r="A469" s="105"/>
      <c r="B469" s="105"/>
      <c r="C469" s="105"/>
      <c r="D469" s="105"/>
      <c r="E469" s="105"/>
      <c r="F469" s="105"/>
      <c r="G469" s="105"/>
      <c r="H469" s="2" t="s">
        <v>655</v>
      </c>
    </row>
    <row r="470" spans="1:8">
      <c r="A470" s="105"/>
      <c r="B470" s="105"/>
      <c r="C470" s="105"/>
      <c r="D470" s="105"/>
      <c r="E470" s="105"/>
      <c r="F470" s="105"/>
      <c r="G470" s="105"/>
      <c r="H470" s="2" t="s">
        <v>656</v>
      </c>
    </row>
    <row r="471" spans="1:8">
      <c r="A471" s="105"/>
      <c r="B471" s="105"/>
      <c r="C471" s="105"/>
      <c r="D471" s="105"/>
      <c r="E471" s="105"/>
      <c r="F471" s="105"/>
      <c r="G471" s="105"/>
      <c r="H471" s="2" t="s">
        <v>657</v>
      </c>
    </row>
    <row r="472" spans="1:8">
      <c r="A472" s="105"/>
      <c r="B472" s="105"/>
      <c r="C472" s="105"/>
      <c r="D472" s="105"/>
      <c r="E472" s="105"/>
      <c r="F472" s="105"/>
      <c r="G472" s="105"/>
      <c r="H472" s="2" t="s">
        <v>658</v>
      </c>
    </row>
    <row r="473" spans="1:8">
      <c r="A473" s="105"/>
      <c r="B473" s="105"/>
      <c r="C473" s="105"/>
      <c r="D473" s="105"/>
      <c r="E473" s="105"/>
      <c r="F473" s="105"/>
      <c r="G473" s="105"/>
      <c r="H473" s="2" t="s">
        <v>659</v>
      </c>
    </row>
    <row r="474" spans="1:8">
      <c r="A474" s="105"/>
      <c r="B474" s="105"/>
      <c r="C474" s="105"/>
      <c r="D474" s="105"/>
      <c r="E474" s="105"/>
      <c r="F474" s="105"/>
      <c r="G474" s="105"/>
      <c r="H474" s="2" t="s">
        <v>660</v>
      </c>
    </row>
    <row r="475" spans="1:8">
      <c r="A475" s="105"/>
      <c r="B475" s="105"/>
      <c r="C475" s="105"/>
      <c r="D475" s="105"/>
      <c r="E475" s="105"/>
      <c r="F475" s="105"/>
      <c r="G475" s="105"/>
      <c r="H475" s="2" t="s">
        <v>661</v>
      </c>
    </row>
    <row r="476" spans="1:8">
      <c r="A476" s="105"/>
      <c r="B476" s="105"/>
      <c r="C476" s="105"/>
      <c r="D476" s="105"/>
      <c r="E476" s="105"/>
      <c r="F476" s="105"/>
      <c r="G476" s="105"/>
      <c r="H476" s="2" t="s">
        <v>662</v>
      </c>
    </row>
    <row r="477" spans="1:8">
      <c r="A477" s="105"/>
      <c r="B477" s="105"/>
      <c r="C477" s="105"/>
      <c r="D477" s="105"/>
      <c r="E477" s="105"/>
      <c r="F477" s="105"/>
      <c r="G477" s="105"/>
      <c r="H477" s="2" t="s">
        <v>663</v>
      </c>
    </row>
    <row r="478" spans="1:8">
      <c r="A478" s="105"/>
      <c r="B478" s="105"/>
      <c r="C478" s="105"/>
      <c r="D478" s="105"/>
      <c r="E478" s="105"/>
      <c r="F478" s="105"/>
      <c r="G478" s="105"/>
      <c r="H478" s="2" t="s">
        <v>664</v>
      </c>
    </row>
    <row r="479" spans="1:8">
      <c r="A479" s="105"/>
      <c r="B479" s="105"/>
      <c r="C479" s="105"/>
      <c r="D479" s="105"/>
      <c r="E479" s="105"/>
      <c r="F479" s="105"/>
      <c r="G479" s="105"/>
      <c r="H479" s="2" t="s">
        <v>665</v>
      </c>
    </row>
    <row r="480" spans="1:8">
      <c r="A480" s="105"/>
      <c r="B480" s="105"/>
      <c r="C480" s="105"/>
      <c r="D480" s="105"/>
      <c r="E480" s="105"/>
      <c r="F480" s="105"/>
      <c r="G480" s="105"/>
      <c r="H480" s="2" t="s">
        <v>666</v>
      </c>
    </row>
    <row r="481" spans="1:8">
      <c r="A481" s="105"/>
      <c r="B481" s="105"/>
      <c r="C481" s="105"/>
      <c r="D481" s="105"/>
      <c r="E481" s="105"/>
      <c r="F481" s="105"/>
      <c r="G481" s="105"/>
      <c r="H481" s="2" t="s">
        <v>667</v>
      </c>
    </row>
    <row r="482" spans="1:8">
      <c r="A482" s="105"/>
      <c r="B482" s="105"/>
      <c r="C482" s="105"/>
      <c r="D482" s="105"/>
      <c r="E482" s="105"/>
      <c r="F482" s="105"/>
      <c r="G482" s="105"/>
      <c r="H482" s="2" t="s">
        <v>668</v>
      </c>
    </row>
    <row r="483" spans="1:8">
      <c r="A483" s="105"/>
      <c r="B483" s="105"/>
      <c r="C483" s="105"/>
      <c r="D483" s="105"/>
      <c r="E483" s="105"/>
      <c r="F483" s="105"/>
      <c r="G483" s="105"/>
      <c r="H483" s="2" t="s">
        <v>669</v>
      </c>
    </row>
    <row r="484" spans="1:8">
      <c r="A484" s="105"/>
      <c r="B484" s="105"/>
      <c r="C484" s="105"/>
      <c r="D484" s="105"/>
      <c r="E484" s="105"/>
      <c r="F484" s="105"/>
      <c r="G484" s="105"/>
      <c r="H484" s="2" t="s">
        <v>670</v>
      </c>
    </row>
    <row r="485" spans="1:8">
      <c r="A485" s="105"/>
      <c r="B485" s="105"/>
      <c r="C485" s="105"/>
      <c r="D485" s="105"/>
      <c r="E485" s="105"/>
      <c r="F485" s="105"/>
      <c r="G485" s="105"/>
      <c r="H485" s="2" t="s">
        <v>671</v>
      </c>
    </row>
    <row r="486" spans="1:8">
      <c r="A486" s="105"/>
      <c r="B486" s="105"/>
      <c r="C486" s="105"/>
      <c r="D486" s="105"/>
      <c r="E486" s="105"/>
      <c r="F486" s="105"/>
      <c r="G486" s="105"/>
      <c r="H486" s="2" t="s">
        <v>672</v>
      </c>
    </row>
    <row r="487" spans="1:8">
      <c r="A487" s="105"/>
      <c r="B487" s="105"/>
      <c r="C487" s="105"/>
      <c r="D487" s="105"/>
      <c r="E487" s="105"/>
      <c r="F487" s="105"/>
      <c r="G487" s="105"/>
      <c r="H487" s="2" t="s">
        <v>673</v>
      </c>
    </row>
    <row r="488" spans="1:8">
      <c r="A488" s="105"/>
      <c r="B488" s="105"/>
      <c r="C488" s="105"/>
      <c r="D488" s="105"/>
      <c r="E488" s="105"/>
      <c r="F488" s="105"/>
      <c r="G488" s="105"/>
      <c r="H488" s="2" t="s">
        <v>674</v>
      </c>
    </row>
    <row r="489" spans="1:8">
      <c r="A489" s="105"/>
      <c r="B489" s="105"/>
      <c r="C489" s="105"/>
      <c r="D489" s="105"/>
      <c r="E489" s="105"/>
      <c r="F489" s="105"/>
      <c r="G489" s="105"/>
      <c r="H489" s="2" t="s">
        <v>675</v>
      </c>
    </row>
    <row r="490" spans="1:8">
      <c r="A490" s="105"/>
      <c r="B490" s="105"/>
      <c r="C490" s="105"/>
      <c r="D490" s="105"/>
      <c r="E490" s="105"/>
      <c r="F490" s="105"/>
      <c r="G490" s="105"/>
      <c r="H490" s="2" t="s">
        <v>676</v>
      </c>
    </row>
    <row r="491" spans="1:8">
      <c r="A491" s="105"/>
      <c r="B491" s="105"/>
      <c r="C491" s="105"/>
      <c r="D491" s="105"/>
      <c r="E491" s="105"/>
      <c r="F491" s="105"/>
      <c r="G491" s="105"/>
      <c r="H491" s="2" t="s">
        <v>677</v>
      </c>
    </row>
    <row r="492" spans="1:8">
      <c r="A492" s="105"/>
      <c r="B492" s="105"/>
      <c r="C492" s="105"/>
      <c r="D492" s="105"/>
      <c r="E492" s="105"/>
      <c r="F492" s="105"/>
      <c r="G492" s="105"/>
      <c r="H492" s="2" t="s">
        <v>678</v>
      </c>
    </row>
    <row r="493" spans="1:8">
      <c r="A493" s="105"/>
      <c r="B493" s="105"/>
      <c r="C493" s="105"/>
      <c r="D493" s="105"/>
      <c r="E493" s="105"/>
      <c r="F493" s="105"/>
      <c r="G493" s="105"/>
      <c r="H493" s="2" t="s">
        <v>679</v>
      </c>
    </row>
    <row r="494" spans="1:8">
      <c r="A494" s="105"/>
      <c r="B494" s="105"/>
      <c r="C494" s="105"/>
      <c r="D494" s="105"/>
      <c r="E494" s="105"/>
      <c r="F494" s="105"/>
      <c r="G494" s="105"/>
      <c r="H494" s="2" t="s">
        <v>680</v>
      </c>
    </row>
    <row r="495" spans="1:8">
      <c r="A495" s="105"/>
      <c r="B495" s="105"/>
      <c r="C495" s="105"/>
      <c r="D495" s="105"/>
      <c r="E495" s="105"/>
      <c r="F495" s="105"/>
      <c r="G495" s="105"/>
      <c r="H495" s="2" t="s">
        <v>681</v>
      </c>
    </row>
    <row r="496" spans="1:8">
      <c r="A496" s="105"/>
      <c r="B496" s="105"/>
      <c r="C496" s="105"/>
      <c r="D496" s="105"/>
      <c r="E496" s="105"/>
      <c r="F496" s="105"/>
      <c r="G496" s="105"/>
      <c r="H496" s="2" t="s">
        <v>682</v>
      </c>
    </row>
    <row r="497" spans="1:8">
      <c r="A497" s="105"/>
      <c r="B497" s="105"/>
      <c r="C497" s="105"/>
      <c r="D497" s="105"/>
      <c r="E497" s="105"/>
      <c r="F497" s="105"/>
      <c r="G497" s="105"/>
      <c r="H497" s="2" t="s">
        <v>683</v>
      </c>
    </row>
    <row r="498" spans="1:8">
      <c r="A498" s="105"/>
      <c r="B498" s="105"/>
      <c r="C498" s="105"/>
      <c r="D498" s="105"/>
      <c r="E498" s="105"/>
      <c r="F498" s="105"/>
      <c r="G498" s="105"/>
      <c r="H498" s="2" t="s">
        <v>684</v>
      </c>
    </row>
    <row r="499" spans="1:8">
      <c r="A499" s="105"/>
      <c r="B499" s="105"/>
      <c r="C499" s="105"/>
      <c r="D499" s="105"/>
      <c r="E499" s="105"/>
      <c r="F499" s="105"/>
      <c r="G499" s="105"/>
      <c r="H499" s="2" t="s">
        <v>685</v>
      </c>
    </row>
    <row r="500" spans="1:8">
      <c r="A500" s="105"/>
      <c r="B500" s="105"/>
      <c r="C500" s="105"/>
      <c r="D500" s="105"/>
      <c r="E500" s="105"/>
      <c r="F500" s="105"/>
      <c r="G500" s="105"/>
      <c r="H500" s="2" t="s">
        <v>686</v>
      </c>
    </row>
    <row r="501" spans="1:8">
      <c r="A501" s="105"/>
      <c r="B501" s="105"/>
      <c r="C501" s="105"/>
      <c r="D501" s="105"/>
      <c r="E501" s="105"/>
      <c r="F501" s="105"/>
      <c r="G501" s="105"/>
      <c r="H501" s="2" t="s">
        <v>687</v>
      </c>
    </row>
    <row r="502" spans="1:8">
      <c r="A502" s="105"/>
      <c r="B502" s="105"/>
      <c r="C502" s="105"/>
      <c r="D502" s="105"/>
      <c r="E502" s="105"/>
      <c r="F502" s="105"/>
      <c r="G502" s="105"/>
      <c r="H502" s="2" t="s">
        <v>688</v>
      </c>
    </row>
    <row r="503" spans="1:8">
      <c r="A503" s="105"/>
      <c r="B503" s="105"/>
      <c r="C503" s="105"/>
      <c r="D503" s="105"/>
      <c r="E503" s="105"/>
      <c r="F503" s="105"/>
      <c r="G503" s="105"/>
      <c r="H503" s="2" t="s">
        <v>689</v>
      </c>
    </row>
    <row r="504" spans="1:8">
      <c r="A504" s="105"/>
      <c r="B504" s="105"/>
      <c r="C504" s="105"/>
      <c r="D504" s="105"/>
      <c r="E504" s="105"/>
      <c r="F504" s="105"/>
      <c r="G504" s="105"/>
      <c r="H504" s="2" t="s">
        <v>690</v>
      </c>
    </row>
    <row r="505" spans="1:8">
      <c r="A505" s="105"/>
      <c r="B505" s="105"/>
      <c r="C505" s="105"/>
      <c r="D505" s="105"/>
      <c r="E505" s="105"/>
      <c r="F505" s="105"/>
      <c r="G505" s="105"/>
      <c r="H505" s="2" t="s">
        <v>691</v>
      </c>
    </row>
    <row r="506" spans="1:8">
      <c r="A506" s="105"/>
      <c r="B506" s="105"/>
      <c r="C506" s="105"/>
      <c r="D506" s="105"/>
      <c r="E506" s="105"/>
      <c r="F506" s="105"/>
      <c r="G506" s="105"/>
      <c r="H506" s="2" t="s">
        <v>692</v>
      </c>
    </row>
    <row r="507" spans="1:8">
      <c r="A507" s="105"/>
      <c r="B507" s="105"/>
      <c r="C507" s="105"/>
      <c r="D507" s="105"/>
      <c r="E507" s="105"/>
      <c r="F507" s="105"/>
      <c r="G507" s="105"/>
      <c r="H507" s="2" t="s">
        <v>693</v>
      </c>
    </row>
    <row r="508" spans="1:8">
      <c r="A508" s="105"/>
      <c r="B508" s="105"/>
      <c r="C508" s="105"/>
      <c r="D508" s="105"/>
      <c r="E508" s="105"/>
      <c r="F508" s="105"/>
      <c r="G508" s="105"/>
      <c r="H508" s="2" t="s">
        <v>694</v>
      </c>
    </row>
    <row r="509" spans="1:8">
      <c r="A509" s="105"/>
      <c r="B509" s="105"/>
      <c r="C509" s="105"/>
      <c r="D509" s="105"/>
      <c r="E509" s="105"/>
      <c r="F509" s="105"/>
      <c r="G509" s="105"/>
      <c r="H509" s="2" t="s">
        <v>695</v>
      </c>
    </row>
    <row r="510" spans="1:8">
      <c r="A510" s="105"/>
      <c r="B510" s="105"/>
      <c r="C510" s="105"/>
      <c r="D510" s="105"/>
      <c r="E510" s="105"/>
      <c r="F510" s="105"/>
      <c r="G510" s="105"/>
      <c r="H510" s="2" t="s">
        <v>696</v>
      </c>
    </row>
    <row r="511" spans="1:8">
      <c r="A511" s="105"/>
      <c r="B511" s="105"/>
      <c r="C511" s="105"/>
      <c r="D511" s="105"/>
      <c r="E511" s="105"/>
      <c r="F511" s="105"/>
      <c r="G511" s="105"/>
      <c r="H511" s="2" t="s">
        <v>697</v>
      </c>
    </row>
    <row r="512" spans="1:8">
      <c r="A512" s="105"/>
      <c r="B512" s="105"/>
      <c r="C512" s="105"/>
      <c r="D512" s="105"/>
      <c r="E512" s="105"/>
      <c r="F512" s="105"/>
      <c r="G512" s="105"/>
      <c r="H512" s="2" t="s">
        <v>698</v>
      </c>
    </row>
    <row r="513" spans="1:8">
      <c r="A513" s="105"/>
      <c r="B513" s="105"/>
      <c r="C513" s="105"/>
      <c r="D513" s="105"/>
      <c r="E513" s="105"/>
      <c r="F513" s="105"/>
      <c r="G513" s="105"/>
      <c r="H513" s="2" t="s">
        <v>699</v>
      </c>
    </row>
    <row r="514" spans="1:8">
      <c r="A514" s="105"/>
      <c r="B514" s="105"/>
      <c r="C514" s="105"/>
      <c r="D514" s="105"/>
      <c r="E514" s="105"/>
      <c r="F514" s="105"/>
      <c r="G514" s="105"/>
      <c r="H514" s="2" t="s">
        <v>700</v>
      </c>
    </row>
    <row r="515" spans="1:8">
      <c r="A515" s="105"/>
      <c r="B515" s="105"/>
      <c r="C515" s="105"/>
      <c r="D515" s="105"/>
      <c r="E515" s="105"/>
      <c r="F515" s="105"/>
      <c r="G515" s="105"/>
      <c r="H515" s="2" t="s">
        <v>701</v>
      </c>
    </row>
    <row r="516" spans="1:8">
      <c r="A516" s="105"/>
      <c r="B516" s="105"/>
      <c r="C516" s="105"/>
      <c r="D516" s="105"/>
      <c r="E516" s="105"/>
      <c r="F516" s="105"/>
      <c r="G516" s="105"/>
      <c r="H516" s="2" t="s">
        <v>702</v>
      </c>
    </row>
    <row r="517" spans="1:8">
      <c r="A517" s="105"/>
      <c r="B517" s="105"/>
      <c r="C517" s="105"/>
      <c r="D517" s="105"/>
      <c r="E517" s="105"/>
      <c r="F517" s="105"/>
      <c r="G517" s="105"/>
      <c r="H517" s="2" t="s">
        <v>703</v>
      </c>
    </row>
    <row r="518" spans="1:8">
      <c r="A518" s="105"/>
      <c r="B518" s="105"/>
      <c r="C518" s="105"/>
      <c r="D518" s="105"/>
      <c r="E518" s="105"/>
      <c r="F518" s="105"/>
      <c r="G518" s="105"/>
      <c r="H518" s="2" t="s">
        <v>704</v>
      </c>
    </row>
    <row r="519" spans="1:8">
      <c r="A519" s="105"/>
      <c r="B519" s="105"/>
      <c r="C519" s="105"/>
      <c r="D519" s="105"/>
      <c r="E519" s="105"/>
      <c r="F519" s="105"/>
      <c r="G519" s="105"/>
      <c r="H519" s="2" t="s">
        <v>705</v>
      </c>
    </row>
    <row r="520" spans="1:8">
      <c r="A520" s="105"/>
      <c r="B520" s="105"/>
      <c r="C520" s="105"/>
      <c r="D520" s="105"/>
      <c r="E520" s="105"/>
      <c r="F520" s="105"/>
      <c r="G520" s="105"/>
      <c r="H520" s="2" t="s">
        <v>706</v>
      </c>
    </row>
    <row r="521" spans="1:8">
      <c r="A521" s="105"/>
      <c r="B521" s="105"/>
      <c r="C521" s="105"/>
      <c r="D521" s="105"/>
      <c r="E521" s="105"/>
      <c r="F521" s="105"/>
      <c r="G521" s="105"/>
      <c r="H521" s="2" t="s">
        <v>707</v>
      </c>
    </row>
    <row r="522" spans="1:8">
      <c r="A522" s="105"/>
      <c r="B522" s="105"/>
      <c r="C522" s="105"/>
      <c r="D522" s="105"/>
      <c r="E522" s="105"/>
      <c r="F522" s="105"/>
      <c r="G522" s="105"/>
      <c r="H522" s="2" t="s">
        <v>708</v>
      </c>
    </row>
    <row r="523" spans="1:8">
      <c r="A523" s="105"/>
      <c r="B523" s="105"/>
      <c r="C523" s="105"/>
      <c r="D523" s="105"/>
      <c r="E523" s="105"/>
      <c r="F523" s="105"/>
      <c r="G523" s="105"/>
      <c r="H523" s="2" t="s">
        <v>709</v>
      </c>
    </row>
    <row r="524" spans="1:8">
      <c r="A524" s="105"/>
      <c r="B524" s="105"/>
      <c r="C524" s="105"/>
      <c r="D524" s="105"/>
      <c r="E524" s="105"/>
      <c r="F524" s="105"/>
      <c r="G524" s="105"/>
      <c r="H524" s="2" t="s">
        <v>710</v>
      </c>
    </row>
  </sheetData>
  <sheetProtection algorithmName="SHA-512" hashValue="Y4UsyQZLZgcnrtIZghKAAFatwucNtU99jZlum9Dk+MUjKU6gycTPeC6w+L+EZCZfJdmlIo5/1/OQYKXIf7djMA==" saltValue="KAM5GHcAzNo1WTy/V7Hw2g==" spinCount="100000" sheet="1" objects="1" scenarios="1"/>
  <mergeCells count="2">
    <mergeCell ref="B1:C1"/>
    <mergeCell ref="D1:G1"/>
  </mergeCells>
  <phoneticPr fontId="19"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08D5E0E9A2D6845B1A374D82C5EA66A" ma:contentTypeVersion="6" ma:contentTypeDescription="Create a new document." ma:contentTypeScope="" ma:versionID="5e0c48db1d7c4f8a766fde6b02243025">
  <xsd:schema xmlns:xsd="http://www.w3.org/2001/XMLSchema" xmlns:xs="http://www.w3.org/2001/XMLSchema" xmlns:p="http://schemas.microsoft.com/office/2006/metadata/properties" xmlns:ns2="495dced2-ad2e-4f76-9e6f-8bf8a347c549" xmlns:ns3="2295423f-ab9d-42b5-99a7-5f7032bb397a" targetNamespace="http://schemas.microsoft.com/office/2006/metadata/properties" ma:root="true" ma:fieldsID="47ddb34779f0ae0c8c019a232ed8b8f9" ns2:_="" ns3:_="">
    <xsd:import namespace="495dced2-ad2e-4f76-9e6f-8bf8a347c549"/>
    <xsd:import namespace="2295423f-ab9d-42b5-99a7-5f7032bb397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95dced2-ad2e-4f76-9e6f-8bf8a347c5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295423f-ab9d-42b5-99a7-5f7032bb397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25BD577-9D2C-41A6-B55A-23410297A2CC}">
  <ds:schemaRef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495dced2-ad2e-4f76-9e6f-8bf8a347c549"/>
    <ds:schemaRef ds:uri="http://schemas.openxmlformats.org/package/2006/metadata/core-properties"/>
    <ds:schemaRef ds:uri="2295423f-ab9d-42b5-99a7-5f7032bb397a"/>
    <ds:schemaRef ds:uri="http://www.w3.org/XML/1998/namespace"/>
    <ds:schemaRef ds:uri="http://purl.org/dc/terms/"/>
  </ds:schemaRefs>
</ds:datastoreItem>
</file>

<file path=customXml/itemProps2.xml><?xml version="1.0" encoding="utf-8"?>
<ds:datastoreItem xmlns:ds="http://schemas.openxmlformats.org/officeDocument/2006/customXml" ds:itemID="{1D6DC835-49F0-454B-B319-749BF1627BBB}">
  <ds:schemaRefs>
    <ds:schemaRef ds:uri="http://schemas.microsoft.com/sharepoint/v3/contenttype/forms"/>
  </ds:schemaRefs>
</ds:datastoreItem>
</file>

<file path=customXml/itemProps3.xml><?xml version="1.0" encoding="utf-8"?>
<ds:datastoreItem xmlns:ds="http://schemas.openxmlformats.org/officeDocument/2006/customXml" ds:itemID="{0D61AE97-8B14-4E3C-8C49-28A53A4CA8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95dced2-ad2e-4f76-9e6f-8bf8a347c549"/>
    <ds:schemaRef ds:uri="2295423f-ab9d-42b5-99a7-5f7032bb397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31</vt:i4>
      </vt:variant>
      <vt:variant>
        <vt:lpstr>Named Ranges</vt:lpstr>
      </vt:variant>
      <vt:variant>
        <vt:i4>10</vt:i4>
      </vt:variant>
    </vt:vector>
  </HeadingPairs>
  <TitlesOfParts>
    <vt:vector size="41" baseType="lpstr">
      <vt:lpstr>TOC</vt:lpstr>
      <vt:lpstr>Definitions</vt:lpstr>
      <vt:lpstr>INSTITUTION</vt:lpstr>
      <vt:lpstr>DEPARTMENT</vt:lpstr>
      <vt:lpstr>Full Professors</vt:lpstr>
      <vt:lpstr>Assoc Professors</vt:lpstr>
      <vt:lpstr>Asst Professors</vt:lpstr>
      <vt:lpstr>Teach_Non-Tenure</vt:lpstr>
      <vt:lpstr>Non-Teaching</vt:lpstr>
      <vt:lpstr>Appointments_Dept</vt:lpstr>
      <vt:lpstr>Expend_Dept</vt:lpstr>
      <vt:lpstr>Area of Expertise</vt:lpstr>
      <vt:lpstr>Research Subject</vt:lpstr>
      <vt:lpstr>PROGRAM_UNDERGRAD</vt:lpstr>
      <vt:lpstr>Fresh Enroll</vt:lpstr>
      <vt:lpstr>Soph Enroll</vt:lpstr>
      <vt:lpstr>Junior Enroll</vt:lpstr>
      <vt:lpstr>Senior Enroll</vt:lpstr>
      <vt:lpstr>Bachelor Deg Awarded</vt:lpstr>
      <vt:lpstr>Program Comparison</vt:lpstr>
      <vt:lpstr>PROGRAM_MASTERS</vt:lpstr>
      <vt:lpstr>Masters Enroll</vt:lpstr>
      <vt:lpstr>Masters Awarded</vt:lpstr>
      <vt:lpstr>Masters Awarded By Type</vt:lpstr>
      <vt:lpstr>PROGRAM_DOCTORAL</vt:lpstr>
      <vt:lpstr>Doctoral Enroll</vt:lpstr>
      <vt:lpstr>Doctoral Awarded</vt:lpstr>
      <vt:lpstr>RESEARCH_CENTER</vt:lpstr>
      <vt:lpstr>Appointments_ResearchCtr</vt:lpstr>
      <vt:lpstr>Expend_ResearchCtr</vt:lpstr>
      <vt:lpstr>Lookup</vt:lpstr>
      <vt:lpstr>'Masters Awarded By Type'!Department</vt:lpstr>
      <vt:lpstr>Department</vt:lpstr>
      <vt:lpstr>Institution</vt:lpstr>
      <vt:lpstr>lstCIP</vt:lpstr>
      <vt:lpstr>lstClass</vt:lpstr>
      <vt:lpstr>lstCOOP</vt:lpstr>
      <vt:lpstr>lstDisc_E</vt:lpstr>
      <vt:lpstr>lstDisc_ET</vt:lpstr>
      <vt:lpstr>lstGrantDeg</vt:lpstr>
      <vt:lpstr>lstTime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2015-06-05T18:17:20Z</dcterms:created>
  <dcterms:modified xsi:type="dcterms:W3CDTF">2022-01-28T16:13:28Z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0x010100608D5E0E9A2D6845B1A374D82C5EA66A</vt:lpwstr>
  </property>
</Properties>
</file>